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2AD1A317_D70C_4D1E_A487_9D58FA740987_.wvu.FilterData">List!$A$1:$Y$67929</definedName>
    <definedName hidden="1" localSheetId="1" name="Z_3596E01D_6390_4F6D_B376_0D2784A5E907_.wvu.FilterData">List!$A$1:$Y$31019</definedName>
    <definedName hidden="1" localSheetId="3" name="Z_3596E01D_6390_4F6D_B376_0D2784A5E907_.wvu.FilterData">Trends!$A$1:$G$51</definedName>
  </definedNames>
  <calcPr/>
  <customWorkbookViews>
    <customWorkbookView activeSheetId="0" maximized="1" windowHeight="0" windowWidth="0" guid="{2AD1A317-D70C-4D1E-A487-9D58FA740987}" name="Filter 2"/>
    <customWorkbookView activeSheetId="0" maximized="1" windowHeight="0" windowWidth="0" guid="{3596E01D-6390-4F6D-B376-0D2784A5E907}" name="Filter 1"/>
  </customWorkbookViews>
</workbook>
</file>

<file path=xl/sharedStrings.xml><?xml version="1.0" encoding="utf-8"?>
<sst xmlns="http://schemas.openxmlformats.org/spreadsheetml/2006/main" count="1672" uniqueCount="732">
  <si>
    <t>Data analysis and graphs - upp á (+dative)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</si>
  <si>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</si>
  <si>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</si>
  <si>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</si>
  <si>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</si>
  <si>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</si>
  <si>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</si>
  <si>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</si>
  <si>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</si>
  <si>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</si>
  <si>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</si>
  <si>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</si>
  <si>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upp á að+THT</t>
  </si>
  <si>
    <t>Andriki.is</t>
  </si>
  <si>
    <t>upp á að+INF</t>
  </si>
  <si>
    <t>Bæjarins besta</t>
  </si>
  <si>
    <t>upp á hv</t>
  </si>
  <si>
    <t>Bændablaðið</t>
  </si>
  <si>
    <t>upp á því að+THT</t>
  </si>
  <si>
    <t>Bleikt.is</t>
  </si>
  <si>
    <t>upp á því að+INF</t>
  </si>
  <si>
    <t>Bóndi.is</t>
  </si>
  <si>
    <t>upp á því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</si>
  <si>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</si>
  <si>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</si>
  <si>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</si>
  <si>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</si>
  <si>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</si>
  <si>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</si>
  <si>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</si>
  <si>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</si>
  <si>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</si>
  <si>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</si>
  <si>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</si>
  <si>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</si>
  <si>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</si>
  <si>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</si>
  <si>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</si>
  <si>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</si>
  <si>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</si>
  <si>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</si>
  <si>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</si>
  <si>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</si>
  <si>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</si>
  <si>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</si>
  <si>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</si>
  <si>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</si>
  <si>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</si>
  <si>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</si>
  <si>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</si>
  <si>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</si>
  <si>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</si>
  <si>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</si>
  <si>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</si>
  <si>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</si>
  <si>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</si>
  <si>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</si>
  <si>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</si>
  <si>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</si>
  <si>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</si>
  <si>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</si>
  <si>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</si>
  <si>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</si>
  <si>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</si>
  <si>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</si>
  <si>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</si>
  <si>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</si>
  <si>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</si>
  <si>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</si>
  <si>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</si>
  <si>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</si>
  <si>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</si>
  <si>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</si>
  <si>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</si>
  <si>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</si>
  <si>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</si>
  <si>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</si>
  <si>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</si>
  <si>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</si>
  <si>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</si>
  <si>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</si>
  <si>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</si>
  <si>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</si>
  <si>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</si>
  <si>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</si>
  <si>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</si>
  <si>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</si>
  <si>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</si>
  <si>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</si>
  <si>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</si>
  <si>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</si>
  <si>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</si>
  <si>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</si>
  <si>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</si>
  <si>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</si>
  <si>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</si>
  <si>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</si>
  <si>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</si>
  <si>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</si>
  <si>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</si>
  <si>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</si>
  <si>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prep</t>
  </si>
  <si>
    <t>case</t>
  </si>
  <si>
    <t>clause</t>
  </si>
  <si>
    <t>token from</t>
  </si>
  <si>
    <t>Ekki er mælt með því fyrir lítil börn þar sem þau geta</t>
  </si>
  <si>
    <t>fundið upp á að</t>
  </si>
  <si>
    <t>bíta mælinn í sundur og slasa sig .</t>
  </si>
  <si>
    <t>doktor.is</t>
  </si>
  <si>
    <t>http://bleikt.pressan.is/lesa/hiti-hja-bornum-hvenaer-er-haetta-a-ferdum/</t>
  </si>
  <si>
    <t>Hiti hjá börnum: Hvenær er hætta á ferðum?</t>
  </si>
  <si>
    <t>upp á</t>
  </si>
  <si>
    <t>d</t>
  </si>
  <si>
    <t>Börn geta</t>
  </si>
  <si>
    <t>troða ótrúlegustu hlutum upp í nefið .</t>
  </si>
  <si>
    <t>http://bleikt.pressan.is/lesa/blodnasir-barna-hvad-er-til-rada/</t>
  </si>
  <si>
    <t>Blóðnasir barna- hvað er til ráða?</t>
  </si>
  <si>
    <t>Dv.is</t>
  </si>
  <si>
    <t>Jæja , þetta lærist og gengur hnökralaust um hríð , þar til þeir hjá skattur.is</t>
  </si>
  <si>
    <t>finna upp á að</t>
  </si>
  <si>
    <t>gera breytingar .</t>
  </si>
  <si>
    <t>Ritstjórn DV</t>
  </si>
  <si>
    <t>http://dv.is/frettir/2017/5/28/einkarekstur-og-kerfid/</t>
  </si>
  <si>
    <t>Einkarekstur og Kerfið</t>
  </si>
  <si>
    <t>Og karlmennska má það líka heita að kveinka sér ekki þótt einhver</t>
  </si>
  <si>
    <t>finni upp á að</t>
  </si>
  <si>
    <t>spauga með mann ; hlæja bara með og láta sem ekkert sé .</t>
  </si>
  <si>
    <t>http://dv.is/frettir/2016/9/23/astir-slagsmal-og-vin-ofbeldid-i-menningu-islendinga</t>
  </si>
  <si>
    <t>Ástir, slagsmál og vín - Ofbeldið í menningu Íslendinga</t>
  </si>
  <si>
    <t>Það er enginn sem meiðist og ekkert sem gerist og hann</t>
  </si>
  <si>
    <t>finnur upp á að</t>
  </si>
  <si>
    <t>spjalda hann fyrir það .</t>
  </si>
  <si>
    <t>#</t>
  </si>
  <si>
    <t>Ólafur Þórðarson: Þetta er bara grín</t>
  </si>
  <si>
    <t>En þá var</t>
  </si>
  <si>
    <t>gera hann að formanni hæfisnefndar um skrifstofustjóra ráðuneytis .</t>
  </si>
  <si>
    <t>Jónas Kristjánsson</t>
  </si>
  <si>
    <t>http://jonas.is/?p=34403</t>
  </si>
  <si>
    <t>Lítil saga um andverðleika</t>
  </si>
  <si>
    <t>Þeir</t>
  </si>
  <si>
    <t>fundu upp á að</t>
  </si>
  <si>
    <t>láta ríkið greiða fyrir sig alla reikninga fyrir kostnað á ferðalögum sínum í útlöndum , jafnvel þótt þeir fengju líka sjálfir dagpeninga til að greiða þennan kostnað .</t>
  </si>
  <si>
    <t>http://jonas.is/?p=2855</t>
  </si>
  <si>
    <t>“Fáránlegt kjaftæði”</t>
  </si>
  <si>
    <t>Meðal annars var</t>
  </si>
  <si>
    <t>láta sveitarfélög keppa sín í milli um árangur í íþróttum , til dæmis skíðagöngu , á svipaðan hátt og gert var í samnorrænu sundkeppninni fyrir rúmlega hálfri öld .</t>
  </si>
  <si>
    <t>http://jonas.is/?p=6092</t>
  </si>
  <si>
    <t>Finnska sprengjan</t>
  </si>
  <si>
    <t>Rennslið á flötunum er jafnan mælt samkvæmt sérstökum staðli , svokölluðum stimp-metrum , sem eru nefndir eftir manninum sem</t>
  </si>
  <si>
    <t>fann upp á að</t>
  </si>
  <si>
    <t>mæla rennslið á þennan hátt .</t>
  </si>
  <si>
    <t>http://mbl.is/sport/frettir/2000/07/28/nakvaemt_slegid_i_eyjum</t>
  </si>
  <si>
    <t>Nákvæmt slegið í Eyjum</t>
  </si>
  <si>
    <t>Mannkynið</t>
  </si>
  <si>
    <t>bæta eitthvað úr prótínskorti með því að sjóða kjöt en við það ummyndast kollagen í gelatín sem er uppleysanlegt prótín .</t>
  </si>
  <si>
    <t>Kjöt og kollagen</t>
  </si>
  <si>
    <t>Lennon á svo að hafa</t>
  </si>
  <si>
    <t>bræða saman beat ( taktur ) og beetles .</t>
  </si>
  <si>
    <t>http://mbl.is/greinasafn/grein/1239630</t>
  </si>
  <si>
    <t>Nöfn með sögu</t>
  </si>
  <si>
    <t>Ég var sennilega ekki auðveld að hafa fyrir litla systur , ég man eftir því þegar ég</t>
  </si>
  <si>
    <t>fara í búðarleik með plöturnar þínar , skrifaði með svörtum túss verðið á plötuumslögin .</t>
  </si>
  <si>
    <t>http://mbl.is/greinasafn/grein/1458461</t>
  </si>
  <si>
    <t>Rudolph Bruun Þórisson</t>
  </si>
  <si>
    <t>Það er ágætt ef menn</t>
  </si>
  <si>
    <t>gera eitthvað skemmtilegt í kosningabaráttu og beina athyglinni að eigin verðleikum í stað þess að halda sig við gömlu aðferðina og beina aðallega sjónum að hinu neikvæða hjá mótframbjóðendum sínum .</t>
  </si>
  <si>
    <t>http://mbl.is/greinasafn/grein/1280392</t>
  </si>
  <si>
    <t>Rangárþing eystra</t>
  </si>
  <si>
    <t>Einnig gat hún</t>
  </si>
  <si>
    <t>koma með góðgæti að heiman og var jólakæfan hennar margfræg meðal starfsfólksins á deildinni .</t>
  </si>
  <si>
    <t>http://mbl.is/greinasafn/grein/1121298</t>
  </si>
  <si>
    <t>Marlaug Einarsdóttir</t>
  </si>
  <si>
    <t>Eitt sinn var Skúli á ferð til Skotlands með skipi og mér var sagt að í þeirri ferð hafi félagar</t>
  </si>
  <si>
    <t>nefna hann " frumkraft Íslands " .</t>
  </si>
  <si>
    <t>http://mbl.is/greinasafn/grein/1065830</t>
  </si>
  <si>
    <t>SKÚLI ÖGMUNDUR KRISTJÓNSSON</t>
  </si>
  <si>
    <t>Hann gleymdi sér æði oft og var áður en hann vissi kominn í hörku slagsmál við trippin , hafði snarað sér á einhverja ótemjuna eða það var</t>
  </si>
  <si>
    <t>skjótast í hestaferð þegar komið var undir miðnætti .</t>
  </si>
  <si>
    <t>http://mbl.is/greinasafn/grein/827087</t>
  </si>
  <si>
    <t>ÁRNI BJÖRNSSON</t>
  </si>
  <si>
    <t>Það má vera að einhverjir</t>
  </si>
  <si>
    <t>tengja þetta nesjamennsku , en allt eins mætti nefna það staðfestu og ást á landinu og þjóðlegum verðmætum , grannt skoðað gerðu heimslistamenn síðustu aldar þetta einnig en færðu í nýjan búning .</t>
  </si>
  <si>
    <t>http://mbl.is/greinasafn/grein/585686</t>
  </si>
  <si>
    <t>Upplýsandi bók um færeyska myndlist</t>
  </si>
  <si>
    <t>Þó verður svo talið hér , að líkurnar til þess að Höfuðlausn sé réttilega eignuð Agli sjálfum séu sterkari en svo , að einhver annar verði með vissu talinn höfundur hennar , jafnvel þótt svo gagnmerkur vísindamaður sem Jón Helgason hafi</t>
  </si>
  <si>
    <t>tína saman líkur til þess .</t>
  </si>
  <si>
    <t>http://mbl.is/greinasafn/grein/648391</t>
  </si>
  <si>
    <t>Höfundur</t>
  </si>
  <si>
    <t>Samt sem áður getum við fullyrt að skáldskapur hefur lifað með mannkyni frá ómunatíð , lifir enn og mun lifa svo lengi sem litlar stelpur og litlir strákar eru eitthvað að gaufa alein , tala við sjálf sig og</t>
  </si>
  <si>
    <t>bulla og raða saman orðum svo úr verða sögur og ljóð . “</t>
  </si>
  <si>
    <t>Bragi Páll Sigurðarson</t>
  </si>
  <si>
    <t>http://stundin.is/grein/2763</t>
  </si>
  <si>
    <t>Ingibjörg Haraldsdóttir látin eftir ævintýralegt lífshlaup</t>
  </si>
  <si>
    <t>Þess vegna er nánast ekkert minnst á heilbrigðismál , en í staðinn hafa spunameistarar Valhallar</t>
  </si>
  <si>
    <t>nú sé alveg bráðnauðsynlegt að lækka skatta , og þó umfram allt koma í veg fyrir brjálæðislegar skattahækkanir vinstri flokkanna .</t>
  </si>
  <si>
    <t>Illugi Jökulsson</t>
  </si>
  <si>
    <t>http://stundin.is/grein/5699</t>
  </si>
  <si>
    <t>Hæ sjálfstæðisfólk - má ég trufla ykkur aðeins?</t>
  </si>
  <si>
    <t>Snorri hefur síðan sjálfur</t>
  </si>
  <si>
    <t>tengja Tanais við Vanaland .</t>
  </si>
  <si>
    <t>Geir Þ. Þórarinsson</t>
  </si>
  <si>
    <t>http://visindavefur.is/svar.php?id=62475</t>
  </si>
  <si>
    <t>Úr hvaða ritum fékk Snorri Sturluson sína vitneskju um fljótið Tanais sem nú kallast Don?</t>
  </si>
  <si>
    <t>Það eru engar nefndir og ráð sem</t>
  </si>
  <si>
    <t>finna upp á því að</t>
  </si>
  <si>
    <t>framleiða gervilimi , tölvuvogir eða samheitalyf svo fátt eitt sé nefnt , jafnvel ekki þótt nefndirnar séu með aðkomu heimamanna og velþóknun leiðarahöfunda .</t>
  </si>
  <si>
    <t>http://andriki.is/2008/02/03/helgarsprokid-3-februar-2008/</t>
  </si>
  <si>
    <t>Helgarsprokið 3. febrúar 2008 - Andríki</t>
  </si>
  <si>
    <t>Hafrannsóknarstofnun hefur</t>
  </si>
  <si>
    <t>fundið upp á því að</t>
  </si>
  <si>
    <t>reikna svokallað burðarþol hafsvæða fyrir fiskeldi .</t>
  </si>
  <si>
    <t>http://bb.is/2018/11/stangveidin-thar-sem-natturan-vikur</t>
  </si>
  <si>
    <t>Stangveiðin – þar sem náttúran víkur</t>
  </si>
  <si>
    <t>Þetta breyttist ekki fyrr en maðurinn fór að</t>
  </si>
  <si>
    <t>gera muni úr málmum og löngu síðar úr ýmsum gerviefnum .</t>
  </si>
  <si>
    <t>Brenna sorpið eða urða?</t>
  </si>
  <si>
    <t>Nú voru kóngar Evrópu farnir að kíta , eins og svo oft fyrr , og</t>
  </si>
  <si>
    <t>fundu upp á því að</t>
  </si>
  <si>
    <t>líklega væru sjóorrustur og innrásir frá hafi heillavænlegasta leiðin til að gera upp sín mál .</t>
  </si>
  <si>
    <t>Nú eiga eikur leikinn</t>
  </si>
  <si>
    <t>Samtök atvinnulífsins héldu vakningarsamkomu um daginn þar sem einhver hafði</t>
  </si>
  <si>
    <t>bera núverandi gjaldeyrishöft saman við bjórbannið um árið .</t>
  </si>
  <si>
    <t>http://dv.is/blogg/niels-arsaelsson/2012/4/23/barlomur-liu/</t>
  </si>
  <si>
    <t>Barlómur LÍÚ</t>
  </si>
  <si>
    <t>Þá var hann orðinn 81 árs og kom til Kaupmannahafnar einhverra erinda , og Stúdentafélagið , að mig minnir ,</t>
  </si>
  <si>
    <t>fann upp á því að</t>
  </si>
  <si>
    <t>biðja hann að funda með Íslendingum á staðnum .</t>
  </si>
  <si>
    <t>http://dv.is/frettir/2016/11/11/halldor-laxness</t>
  </si>
  <si>
    <t>Halldór Laxness</t>
  </si>
  <si>
    <t>Og móðir Gríms</t>
  </si>
  <si>
    <t>finnur upp á því að</t>
  </si>
  <si>
    <t>fara með drenginn á ljósmyndastofu til að geta sent guðmóðurinni mynd af drengnum – fyrst þarf hann auðvitað að stríla sig upp í spariföt og stífbónaða blankskó , og það þótt það sé ekki sunnudagur .</t>
  </si>
  <si>
    <t>Kolbrún Bergþórsdóttir</t>
  </si>
  <si>
    <t>http://dv.is/frettir/umraeda/2016/2/12/grimur-grallari</t>
  </si>
  <si>
    <t>Grímur grallari</t>
  </si>
  <si>
    <t>Meira að segja var</t>
  </si>
  <si>
    <t>gera daginn að „ Degi ljóðsins “ .</t>
  </si>
  <si>
    <t>Egill Helgason</t>
  </si>
  <si>
    <t>http://eyjan.dv.is/eyjan/2014/11/18/einar-ben-sem-svipa-a-malleysingja</t>
  </si>
  <si>
    <t>Einar Ben sem svipa á málleysingja - DV</t>
  </si>
  <si>
    <t>Stjórnarformaður Seðlabankans , Lára V. Júlíusdóttir , sérstök trúnaðarkona Jóhönnu Sigurðardóttur ,</t>
  </si>
  <si>
    <t>láta bankann greiða kostnaðinn af sérlega misráðnum málaferlum Más Guðmundssonar bankastjóra – að því er virðist án þess að spyrja bankastjórnina eða ráðherra .</t>
  </si>
  <si>
    <t>http://eyjan.dv.is/eyjan/2014/3/8/mar-og-lara-i-miklum-vandraedum</t>
  </si>
  <si>
    <t>Már og Lára í miklum vandræðum - DV</t>
  </si>
  <si>
    <t>En ég var svo heppinn að hafa í veskinu aðgang að betri stofu flugvallarins , „ The lounge “ ; eins og flestir aðrir Íslendingar reyndist maður hafa ferðast á fyrsta farrými í lífinu undanfarin velti- og bóluár , og einhvern tíma þegar bankinn minn , sem síðan er farinn á hausinn í gjaldþroti af heimssögulegri stærð ,</t>
  </si>
  <si>
    <t>öppgreida hjá mér kreditkortið fylgdi með „ Priority Pass “ – aðgangur að „ lánsum “ á flestum skárri flugvöllum , og nú gat ég semsé fundið mér athvarf á slíkum stað allan eftirmiðdaginn og fram á kvöld ; þar voru leðursófasett og mikið úrval dagblaða og tímarita , maður gat setið í friði eins og breskur hefðarmaður í chesterfieldsófa , vantaði bara opinn eld í arni og hund við lappirnar – svo var líka boðið upp á bjór og maísflögur með salsaídýfu .</t>
  </si>
  <si>
    <t>http://dv.is/?p=10902</t>
  </si>
  <si>
    <t>Minningar frá hrundögunum 2008</t>
  </si>
  <si>
    <t>Einhver mannvitsbrekkan í kerfinu hafði meira að segja</t>
  </si>
  <si>
    <t>hækka heyrnartækið upp í lúxustoll .</t>
  </si>
  <si>
    <t>http://jonas.is/?p=1201</t>
  </si>
  <si>
    <t>Dæmi um valdalosta</t>
  </si>
  <si>
    <t>Meginþráðurinn í svindlinu er , að ráðherrar</t>
  </si>
  <si>
    <t>láta ríkið borga alla ferðareikninga sína ofan á dagpeningana , sem ráðherrar fengu til að borga sömu reikninga .</t>
  </si>
  <si>
    <t>http://jonas.is/?p=2963</t>
  </si>
  <si>
    <t>Að öfunda spillinguna</t>
  </si>
  <si>
    <t>Þeir hafa því</t>
  </si>
  <si>
    <t>fara í kring um þessi lög og í auknum mæli flutt inn merkjavöru frá löndum utan Evrópusambandsins sem þeir síðan selja á lægra verði en tíðkast um vöruna .</t>
  </si>
  <si>
    <t>http://mbl.is/frettir/innlent/2001/01/27/stormarkadir_vilja_odyrari_merkjavoru</t>
  </si>
  <si>
    <t>Stórmarkaðir vilja ódýrari merkjavöru</t>
  </si>
  <si>
    <t>Þannig get ég á miðju kvöldi</t>
  </si>
  <si>
    <t>bjóða upp á bingó í salnum eða fengið þjónana til þess að bera matinn fram í grímubúningum . "</t>
  </si>
  <si>
    <t>http://mbl.is/folk/frettir/2009/05/23/toppurinn_ad_komast_inn_a_lista_conde_nast</t>
  </si>
  <si>
    <t>"Toppurinn að komast inn á lista Condé Nast"</t>
  </si>
  <si>
    <t>En það er auðvitað hræðilegt þegar þau</t>
  </si>
  <si>
    <t>fara ofan í holræsin . "</t>
  </si>
  <si>
    <t>http://mbl.is/frettir/innlent/2014/09/02/skjaldbokur_lokkudu_born_i_holraesi</t>
  </si>
  <si>
    <t>Skjaldbökur lokkuðu börn í holræsi</t>
  </si>
  <si>
    <t>Það er svo mikið af sérstöku fólki úti í samfélaginu , sem er á mörkum andlegs heilbrigðis , sem</t>
  </si>
  <si>
    <t>gera svona hluti , " segir Nyhus .</t>
  </si>
  <si>
    <t>http://mbl.is/frettir/erlent/2011/08/29/breivik_berast_astarbref</t>
  </si>
  <si>
    <t>Breivik berast ástarbréf</t>
  </si>
  <si>
    <t>" Það eru fangarnir sem</t>
  </si>
  <si>
    <t>kalla þetta fyrirmyndargang , " segir Guðgeir Eyjólfsson , forstjóri Fangelsismálastofnunnar ríkisins .</t>
  </si>
  <si>
    <t>http://mbl.is/frettir/innlent/2001/04/21/erfitt_ad_koma_i_veg_fyrir_afbrot_fanga</t>
  </si>
  <si>
    <t>Erfitt að koma í veg fyrir afbrot fanga</t>
  </si>
  <si>
    <t>Samkvæmt upplýsingum varðstjóra hafa skemmdarvargar nú</t>
  </si>
  <si>
    <t>líma flugelda á rúður fyrirtækja en þegar kveikt er í þeim springa rúðurnar .</t>
  </si>
  <si>
    <t>http://mbl.is/frettir/innlent/2003/01/02/rudur_brotnar_med_flugeldum</t>
  </si>
  <si>
    <t>Rúður brotnar með flugeldum</t>
  </si>
  <si>
    <t>Það var lyfjafræðingur við Adventist Medical Center í Portland í Oregon sem</t>
  </si>
  <si>
    <t>nota sömu aðferð til að spara Tamiflu .</t>
  </si>
  <si>
    <t>http://mbl.is/frettir/taekni/2005/11/02/gomul_adferd_talin_duga_til_ad_tvofalda_magn_flensu</t>
  </si>
  <si>
    <t>Gömul aðferð talin duga til að tvöfalda magn flensulyfsins Tamiflu</t>
  </si>
  <si>
    <t>stilla til hliðar hinni venjulegu konu og ungum konum í klámfengnum og æsandi stellingum í sama fatnaði .</t>
  </si>
  <si>
    <t>http://mbl.is/folk/verold/2008/09/26/klamvaett_apparel</t>
  </si>
  <si>
    <t>Klámvætt Apparel</t>
  </si>
  <si>
    <t>" Þetta er langt orð , en ég er viss um að einhver hefur</t>
  </si>
  <si>
    <t>taka það frá , " segir Nielsen .</t>
  </si>
  <si>
    <t>http://mbl.is/frettir/taekni/2004/01/26/ae_o_og_aa_senn_notadir_i_donskum_veffongum</t>
  </si>
  <si>
    <t>Æ, ø og å senn notaðir í dönskum vefföngum</t>
  </si>
  <si>
    <t>Forsvarsmenn British Telecom segjast , árið 1976 , hafa</t>
  </si>
  <si>
    <t>tengja skjöl saman í stærri heild með hlekkjum .</t>
  </si>
  <si>
    <t>http://mbl.is/frettir/taekni/2000/06/20/british_telecom_vill_fa_greitt_fyrir_notkun_hlekkja</t>
  </si>
  <si>
    <t>British Telecom vill fá greitt fyrir notkun hlekkja á vefsíðum</t>
  </si>
  <si>
    <t>Finnist einhverjum þessi aðferð ekki geðsleg er ef til vill ráð að snúa sér til Svíþjóðar en þar hefur líffræðingurinn Susanne Wiigh-Masak</t>
  </si>
  <si>
    <t>þurrfrysta líkamsleifar og gera þær að nokkurs konar garðáburði .</t>
  </si>
  <si>
    <t>http://mbl.is/frettir/taekni/2011/08/30/thurrfrystur_eda_hellt_i_sjoinn</t>
  </si>
  <si>
    <t>Þurrfrystur eða hellt í sjóinn?</t>
  </si>
  <si>
    <t>Jákvæður og velviljaður , löngu áður en menn</t>
  </si>
  <si>
    <t>hafa það sem einhverja skólastefnu .</t>
  </si>
  <si>
    <t>http://mbl.is/greinasafn/grein/1677698</t>
  </si>
  <si>
    <t>Guðmundur Rúnar Sighvatsson</t>
  </si>
  <si>
    <t>Þá var</t>
  </si>
  <si>
    <t>hita þennan úrgang við hátt hitastig í langan tíma og eyða þar með öllum þekktum smitefnum Úr þessu fékkst próteinríkt kjötmjöl sem hentugt var að blanda í fóðrið .</t>
  </si>
  <si>
    <t>http://mbl.is/greinasafn/grein/605259</t>
  </si>
  <si>
    <t>Velferð búfjár veltur mest á neytendum</t>
  </si>
  <si>
    <t>Það var daginn sem ég og annað barn úr hópnum höfðum</t>
  </si>
  <si>
    <t>afla okkur tekna með því að selja Viku sem við fundum í gamalli kistu undir stiga .</t>
  </si>
  <si>
    <t>http://mbl.is/greinasafn/grein/1176532</t>
  </si>
  <si>
    <t>Hjörtur Þór Gunnarsson</t>
  </si>
  <si>
    <t>Gleymum því ekki að það voru Bretar , sem</t>
  </si>
  <si>
    <t>beita löndunarbanni á fiskveiðiþjóðir í Norður-Atlantshafi .</t>
  </si>
  <si>
    <t>http://mbl.is/greinasafn/grein/1475652</t>
  </si>
  <si>
    <t>Grein Biritu Gøtuskeggja Jennysdóttur er skyldulesning fyrir ráðherra</t>
  </si>
  <si>
    <t>" Hann hefur vitaskuld útfært þessa samsetningu mjög fallega , með ýmsum tilbrigðum í bragði , og markaðssett af mikilli fagmennsku , en sennilega geta Íslendingar eignað sér að hafa fyrstir</t>
  </si>
  <si>
    <t>blanda saman lakkrís og súkkulaði . "</t>
  </si>
  <si>
    <t>http://mbl.is/greinasafn/grein/1589492</t>
  </si>
  <si>
    <t>Ljúffengt listaverk með marmaraáferð</t>
  </si>
  <si>
    <t>Á síðustu árum hefur verið</t>
  </si>
  <si>
    <t>breyta þessum hluta textans í " Uppi á hól stend ég og kanna " og hafa verið færð þau rök fyrir því að enginn skilji hvað þessi kanna sé að gera uppi á stól eða hvað hún komi jólasveinunum við .</t>
  </si>
  <si>
    <t>http://mbl.is/greinasafn/grein/1122898</t>
  </si>
  <si>
    <t>Kannan á stólnum</t>
  </si>
  <si>
    <t>Hún</t>
  </si>
  <si>
    <t>draga mig með í Stokkseyrarsundlaug eftir vinnu en í þá daga var unnið til kl. 17 á daginn , hún hélt nú að við hefðum gott af því að synda , áður en við færum að elda kvöldmatinm .</t>
  </si>
  <si>
    <t>http://mbl.is/greinasafn/grein/1475016</t>
  </si>
  <si>
    <t>Ólafía Sólveig Jónatansdóttir</t>
  </si>
  <si>
    <t>Eftir margra ára bið og fyrirheit um gervigras á þessu hausti er í staðinn</t>
  </si>
  <si>
    <t>draga völlinn inn í yfirstandandi skipulagsklúður og valda þannig nýjum töfum sem ekki sér fyrir endann á .</t>
  </si>
  <si>
    <t>http://mbl.is/greinasafn/grein/833763</t>
  </si>
  <si>
    <t>Hvers eiga knattspyrnumenn á Seltjarnarnesi að gjalda?</t>
  </si>
  <si>
    <t>Hvað væri svo til dæmis Hemmingway ef mannskepnan hefði ekki</t>
  </si>
  <si>
    <t>drepa ?</t>
  </si>
  <si>
    <t>http://mbl.is/greinasafn/grein/1138841</t>
  </si>
  <si>
    <t>Að drepa eða ekki drepa...hval</t>
  </si>
  <si>
    <t>Ónæðissamt hlýtur að hafa verið þarna þegar hópur af krökkum</t>
  </si>
  <si>
    <t>efna til kapphlaups gegnum húsið með viðkomu í sem flestum vistarverum , þar af tveimur eldhúsum og fjórum til sex svefnherbergjum .</t>
  </si>
  <si>
    <t>http://mbl.is/greinasafn/grein/671548</t>
  </si>
  <si>
    <t>GUÐMUNDUR ÞORGRÍMSSON</t>
  </si>
  <si>
    <t>Þú varst þannig gerður að allt sem þú gerðir tókst þú alla leið eins og þegar þú</t>
  </si>
  <si>
    <t>fannst upp á því að</t>
  </si>
  <si>
    <t>fá mömmu þína til að sauma jakkaföt svört og bleik skipt í miðju fyrir Hróarskeldu 2005 .</t>
  </si>
  <si>
    <t>http://mbl.is/greinasafn/grein/1372351</t>
  </si>
  <si>
    <t>Magnús Guðmundsson</t>
  </si>
  <si>
    <t>Amma</t>
  </si>
  <si>
    <t>færa gestum kaffi í pottana og passaði líka upp á að eiga HiC fyrir börnin .</t>
  </si>
  <si>
    <t>Hrafnhildur Ágústsdóttir</t>
  </si>
  <si>
    <t>Amma var þolinmóð og umburðarlynd þegar kom að barnabarnabörnunum hennar , sem gátu</t>
  </si>
  <si>
    <t>fara í eltingarleik í litlu íbúðinni hennar eða leika sér í lyftunni í Neðstaleitinu .</t>
  </si>
  <si>
    <t>http://mbl.is/greinasafn/grein/1413659</t>
  </si>
  <si>
    <t>Lára Kristjana Ólafson</t>
  </si>
  <si>
    <t>En menn geta ef vill hugleitt , hver hafi</t>
  </si>
  <si>
    <t>gera nekt mannsins syndsamlega og klámfengna , þótt áskapað eðlisbundið siðferði og blygðunarkennd hafni því að gera hana að almenningi .</t>
  </si>
  <si>
    <t>http://mbl.is/greinasafn/grein/518105</t>
  </si>
  <si>
    <t>Losti í Lostagili</t>
  </si>
  <si>
    <t>Þeir mátu stöðuna þannig að ekki aðeins ættu þeir á hættu að tapa þriðju kosningunum í röð , og þar með endanlega þeirri hefð að sitja að mestu einir við stjórnvöl í borginni - þeir sáu einnig að í kjölfar sigurs yrði staða borgarstjórans svo sterk að ef hún</t>
  </si>
  <si>
    <t>fyndi upp á því að</t>
  </si>
  <si>
    <t>hella sér út í landsmálin yrði sú hreyfing sem hún tilheyrði illviðráðanleg .</t>
  </si>
  <si>
    <t>http://mbl.is/greinasafn/grein/689085</t>
  </si>
  <si>
    <t>Vinstrimenn gerðir að fíflum</t>
  </si>
  <si>
    <t>Þó var umgjörð iðnvæðingarinnar ef til vill sterkust í Reykjavík en þar var bakland kvikmyndagerðarmannsins á ljósmyndastofu hans sem allir í bænum þekktu og því hlaut Loftur að syngja borg sinni lof og prís og dásama tækniframfarir hennar og þá ekki síst það mikla undur að</t>
  </si>
  <si>
    <t>hita borgina upp með heitu vatni úr iðrum jarðar , sem hann lýsir í hitaveitumynd sinni .</t>
  </si>
  <si>
    <t>http://mbl.is/greinasafn/grein/667159</t>
  </si>
  <si>
    <t>Erfitt grín</t>
  </si>
  <si>
    <t>Leifur mágur okkar var skemmtilegur og fyndinn og hann</t>
  </si>
  <si>
    <t>kalla ferðir okkar " Leitina að ættaróðalinu , Syðri-Freðmundastaðamýri " .</t>
  </si>
  <si>
    <t>Svala Markúsdóttir</t>
  </si>
  <si>
    <t>kalla mig Lillu af því ég var yngst .</t>
  </si>
  <si>
    <t>http://mbl.is/greinasafn/grein/767128</t>
  </si>
  <si>
    <t>SIGRÚN MARKÚSDÓTTIR MÖLLER</t>
  </si>
  <si>
    <t>Það var líka afi sem</t>
  </si>
  <si>
    <t>kalla Siggu borðdömuna sína af því að barnastóllinn hennar var settur upp á hliðarborðið á Sólvallagötunni meðan aðrir borðuðu matinn á fyrstu jólunum hennar .</t>
  </si>
  <si>
    <t>http://mbl.is/greinasafn/grein/506398</t>
  </si>
  <si>
    <t>BALDUR MÖLLER</t>
  </si>
  <si>
    <t>Eldri sonur minn er mikið fyrir nýyrðasmíði en hann hefur</t>
  </si>
  <si>
    <t>kalla tímaflakkið " bakkið " samanber : Getum við ekki horft á þetta á bakkinu ?</t>
  </si>
  <si>
    <t>http://mbl.is/greinasafn/grein/1457809</t>
  </si>
  <si>
    <t>"Bakkið" er mikil blessun</t>
  </si>
  <si>
    <t>Við spiluðum oftast ólsen ólsen og ég</t>
  </si>
  <si>
    <t>kalla þig Óla ólsen .</t>
  </si>
  <si>
    <t>http://mbl.is/greinasafn/grein/1098244</t>
  </si>
  <si>
    <t>ÓLI KRISTINSSON</t>
  </si>
  <si>
    <t>Þú gast alveg</t>
  </si>
  <si>
    <t>koma gömlum nemendum þínum skemmtilega á óvart með því að hringja til þeirra og óska til hamingju með daginn og voru sumir þeirra þá jafnvel komnir af léttasta skeiði .</t>
  </si>
  <si>
    <t>http://mbl.is/greinasafn/grein/787490</t>
  </si>
  <si>
    <t>SIGRÚN PÁLSDÓTTIR</t>
  </si>
  <si>
    <t>Skólayfirvöld</t>
  </si>
  <si>
    <t>kyrrsetja öll börn sem urðu 13 ára eftir áramót á þeim vetri .</t>
  </si>
  <si>
    <t>http://mbl.is/greinasafn/grein/1412480</t>
  </si>
  <si>
    <t>Hjördís Þorleifsdóttir</t>
  </si>
  <si>
    <t>Hitt gerðist hins vegar á 10. áratugnum að nýir forystumenn í bæjarstjórn eins og Smári og Einar Már</t>
  </si>
  <si>
    <t>láta reisa stóra vörðu við innkeyrsluna í bæinn og setja á hana skjöld með áletruninni Litla-Moskva , og ör sem vísaði í austur og á stóð Moskva 2000 km ( sagt eftir minni ) .</t>
  </si>
  <si>
    <t>http://mbl.is/greinasafn/grein/1705619</t>
  </si>
  <si>
    <t>Ótrúverðug "heimildarmynd" um Neskaupstað</t>
  </si>
  <si>
    <t>Hann hefur</t>
  </si>
  <si>
    <t>leggja land undir fót og ferðast á puttanum peningalaus og alls laus sama hver árstíðin er og hvernig viðrar .</t>
  </si>
  <si>
    <t>http://mbl.is/greinasafn/grein/689686</t>
  </si>
  <si>
    <t>Þjóðfélagslegt einelti?</t>
  </si>
  <si>
    <t>Góður varnarspilari gæti þó</t>
  </si>
  <si>
    <t>leggja niður tígulásinn .</t>
  </si>
  <si>
    <t>http://mbl.is/greinasafn/grein/1020502</t>
  </si>
  <si>
    <t>BRIDS - Guðmundur Páll Arnarson | dagbok@mbl.is</t>
  </si>
  <si>
    <t>Þetta fannst Herði svo hræðileg tímasóun að hann</t>
  </si>
  <si>
    <t>leggja slöngu í gryfjuna , standa svo úti og reyna að sjúga vatnið upp þar til það færi að renna .</t>
  </si>
  <si>
    <t>http://mbl.is/greinasafn/grein/1324262</t>
  </si>
  <si>
    <t>Hörður Heimir Sigurðsson</t>
  </si>
  <si>
    <t>Og tæplega hefði ég</t>
  </si>
  <si>
    <t>leita systur Ruth uppi í Reykjavík , en hún ferðaðist um heiminn með líkneski af Maríu mey í fanginu til að boða fagnaðarerindið .</t>
  </si>
  <si>
    <t>http://mbl.is/greinasafn/grein/1485776</t>
  </si>
  <si>
    <t>Ástríða fyrir einfaldleikanum</t>
  </si>
  <si>
    <t>Hver</t>
  </si>
  <si>
    <t>liggja útglenntur og láta ókunnuga konu hella heitu vaxi á milli fótanna ?</t>
  </si>
  <si>
    <t>http://mbl.is/greinasafn/grein/1617182</t>
  </si>
  <si>
    <t>Nunnur þurfa ekki að raka sig</t>
  </si>
  <si>
    <t>Halda mætti að ígildi útlendu orðtakanna to lose one's head og at tabe hovedet hefði sárvantað í íslensku , svo fegnir urðu íþróttavinir þegar einhver</t>
  </si>
  <si>
    <t>missa hausinn .</t>
  </si>
  <si>
    <t>http://mbl.is/greinasafn/grein/1529847</t>
  </si>
  <si>
    <t>Málið</t>
  </si>
  <si>
    <t>Svavar Gests</t>
  </si>
  <si>
    <t>nefna hljómsveitina KK-sextett . "</t>
  </si>
  <si>
    <t>http://mbl.is/greinasafn/grein/518681</t>
  </si>
  <si>
    <t>Orðstír deyr aldregi...</t>
  </si>
  <si>
    <t>Loks var upplýst að sami maðurinn</t>
  </si>
  <si>
    <t>nota freon í ísskápa og að blanda blýi í bensín .</t>
  </si>
  <si>
    <t>http://mbl.is/greinasafn/grein/1414232</t>
  </si>
  <si>
    <t>Skítug skemmtun</t>
  </si>
  <si>
    <t>Vandann leystu vísindamenn við Háskólann í Kaliforníu í Santa Cruz ( UCSC ) , Tækniháskólann í Massachusetts ( MIT ) og Tækniháskólann í Kaliforníu ( Caltech ) , sem</t>
  </si>
  <si>
    <t>nota tölvulíkön til að áætla hvernig norðurhlið Mars liti út án eldfjallanna .</t>
  </si>
  <si>
    <t>http://mbl.is/greinasafn/grein/1225030</t>
  </si>
  <si>
    <t>Öflugasti árekstur sólkerfisins?</t>
  </si>
  <si>
    <t>Einhverjir ágætir menn</t>
  </si>
  <si>
    <t>nota þetta orð sem þýðingu á enska orðinu power eða þýska orðinu Leistung sem þýðir afköst .</t>
  </si>
  <si>
    <t>http://mbl.is/greinasafn/grein/1161458</t>
  </si>
  <si>
    <t>Um nýyrðið aflþynna</t>
  </si>
  <si>
    <t>Mig minnir að það hafi verið í 5. bekk þegar Herdís , heitin , umsjónarkennarinn okkar ,</t>
  </si>
  <si>
    <t>raða bekknum upp á nýtt í sæti .</t>
  </si>
  <si>
    <t>http://mbl.is/greinasafn/grein/1415780</t>
  </si>
  <si>
    <t>Jón Björn Marteinsson</t>
  </si>
  <si>
    <t>Ein helsta framförin liggur í því að tæknimenn Fuji</t>
  </si>
  <si>
    <t>raða ljósnemunum skáhallt í stað þess að hafa þá lárétta // lóðrétta og ná þannig að minnka suð í myndinni og auka litanæmi .</t>
  </si>
  <si>
    <t>http://mbl.is/greinasafn/grein/544758</t>
  </si>
  <si>
    <t>Innreiknaðir dílar</t>
  </si>
  <si>
    <t>Kvótakóngurinn í bænum</t>
  </si>
  <si>
    <t>reisa glæsilegt Jöklaleikhús á eigin kostnað til þess að heiðra skáldið - og sjálfan sig .</t>
  </si>
  <si>
    <t>http://mbl.is/greinasafn/grein/639398</t>
  </si>
  <si>
    <t>Karldýr í Kirsuberjagarði</t>
  </si>
  <si>
    <t>Þegar ég fór hugsaði ég með mér að bezt væri að taka bókina með mér ; þeir gætu alltaf</t>
  </si>
  <si>
    <t>rífa síðuna úr henni , svo ég labbaði út með gestabókina undir hendinni .</t>
  </si>
  <si>
    <t>http://mbl.is/greinasafn/grein/1107323</t>
  </si>
  <si>
    <t>Gestabókin var geymd en ekki gleymd</t>
  </si>
  <si>
    <t>Ingvar Kamprad mun vera maður vellauðugur fyrir að hafa</t>
  </si>
  <si>
    <t>selja mönnum húsgögn , sem þeir þurfa síðan sjálfir að setja saman .</t>
  </si>
  <si>
    <t>http://mbl.is/greinasafn/grein/1636872</t>
  </si>
  <si>
    <t>Víkverji</t>
  </si>
  <si>
    <t>Chicago-blúsinn var ungum tónlistarmönnum fyrirmynd ; Stones , Bítlarnir og Cream dáðu þessa kalla sem höfðu</t>
  </si>
  <si>
    <t>setja blúsgítarinn sinn í samband við rafmagn til að skapa einstakt sánd .</t>
  </si>
  <si>
    <t>http://mbl.is/greinasafn/grein/1297958</t>
  </si>
  <si>
    <t>Rjóminn í rokkinu</t>
  </si>
  <si>
    <t>Herdís segir að börn hafi</t>
  </si>
  <si>
    <t>setja eitthvað yfir lausa lampa og slíkt geti valdið bruna .</t>
  </si>
  <si>
    <t>http://mbl.is/greinasafn/grein/818388</t>
  </si>
  <si>
    <t>Lampi veldur slysum</t>
  </si>
  <si>
    <t>Ég tók fullan þátt í skreytingunum og</t>
  </si>
  <si>
    <t>setja ljósaseríu í kringum sporöskjulagaða spegilinn hennar fyrir ofan ofninn í holinu .</t>
  </si>
  <si>
    <t>http://mbl.is/greinasafn/grein/834253</t>
  </si>
  <si>
    <t>ANNA PÁLÍNA SIGURÐARDÓTTIR</t>
  </si>
  <si>
    <t>Ég hugsa að þú hafir kannski ekki alveg skilið hvernig ég gat</t>
  </si>
  <si>
    <t>setjast að erlendis .</t>
  </si>
  <si>
    <t>http://mbl.is/greinasafn/grein/1408026</t>
  </si>
  <si>
    <t>Hulda Ingólfsdóttir</t>
  </si>
  <si>
    <t>Jafnvitlaust er að halda því fram , eins og ég hef séð í krítík , að ungskáldin í dag hafi</t>
  </si>
  <si>
    <t>skrifa skemmtilega texta .</t>
  </si>
  <si>
    <t>http://mbl.is/greinasafn/grein/828783</t>
  </si>
  <si>
    <t>Eða hitt þó heldur!</t>
  </si>
  <si>
    <t>Skvassað í steininum Heimildir benda til þess að fyrstu iðkendur skvass hafi verið vistmenn í skuldafangelsi í London snemma á 19. öld sem</t>
  </si>
  <si>
    <t>slá bolta í vegg til að þjálfa líkamann .</t>
  </si>
  <si>
    <t>http://mbl.is/greinasafn/grein/1624308</t>
  </si>
  <si>
    <t>Fyrir þá sem vilja brenna hita einingum í hvelli</t>
  </si>
  <si>
    <t>Menn nefna möguleikann að siðlaus fjármálaráðherra gæti</t>
  </si>
  <si>
    <t>snarlækka virðisaukaskatt þegar kemur að stórum gjalddaga á verðtryggðu láni .</t>
  </si>
  <si>
    <t>http://mbl.is/greinasafn/grein/1259539</t>
  </si>
  <si>
    <t>Verðtrygging um víða veröld</t>
  </si>
  <si>
    <t>Háaloftið er með tígulglugga og börnin</t>
  </si>
  <si>
    <t>stafla púðum á stóla til að geta setið við hann .</t>
  </si>
  <si>
    <t>http://mbl.is/greinasafn/grein/1095147</t>
  </si>
  <si>
    <t>Heimilislegur dauði: eða ósýnilegir leikir á háalofti</t>
  </si>
  <si>
    <t>Annað til : Ef vestur</t>
  </si>
  <si>
    <t>stinga upp hjartadrottningu þegar litnum er fyrst spilað verður sagnhafi að gefa þann slag .</t>
  </si>
  <si>
    <t>http://mbl.is/greinasafn/grein/536611</t>
  </si>
  <si>
    <t>BRIDS - Umsjón Guðmundur Páll Arnarson</t>
  </si>
  <si>
    <t>Hann sagði að Rússar hefðu fyrstir</t>
  </si>
  <si>
    <t>taka af mönnum vegabréfið .</t>
  </si>
  <si>
    <t>http://mbl.is/greinasafn/grein/790646</t>
  </si>
  <si>
    <t>ÞAÐ ERU FORRÉTTINDI FLÓARINNAR AÐ FERÐAST Á BAKI HUNDSINS</t>
  </si>
  <si>
    <t>Þegar ég var austur á Seyðisfirði í gamla daga og verið var að pækla síld á planinu á haustin , kom það stundum fyrir að einhverjir bíræfnir náungar</t>
  </si>
  <si>
    <t>taka eina saltsíld úr tunnu og reyna að smakka á vörunni .</t>
  </si>
  <si>
    <t>http://mbl.is/greinasafn/grein/505800</t>
  </si>
  <si>
    <t>M: ÁÐUR EN lengra er haldið,...</t>
  </si>
  <si>
    <t>Það er Meyjan sem</t>
  </si>
  <si>
    <t>telja kaloríur í einstökum matvælum .</t>
  </si>
  <si>
    <t>http://mbl.is/greinasafn/grein/1537922</t>
  </si>
  <si>
    <t>Hógvær en frekar utan við sig</t>
  </si>
  <si>
    <t>Við vorum ekki lengi að</t>
  </si>
  <si>
    <t>finna upp á því hvað</t>
  </si>
  <si>
    <t>við gætum gert við allt þetta dót og fengum langafa til að hjálpa okkur að færa til dótið og búa til litla stofu .</t>
  </si>
  <si>
    <t>Guðni Ingimundarson</t>
  </si>
  <si>
    <t>Hvaða sadisti</t>
  </si>
  <si>
    <t>það væri betra að konur gengju deyfingarlausar í gegnum fæðingar ?</t>
  </si>
  <si>
    <t>http://mbl.is/greinasafn/grein/1142419</t>
  </si>
  <si>
    <t>Að eignast barn á ensku</t>
  </si>
  <si>
    <t>Við manneskjur höfum fyrir löngu síðan</t>
  </si>
  <si>
    <t>vera innandyra þar sem við getum skapað þægilegar aðstæður fyrir okkur .</t>
  </si>
  <si>
    <t>http://pressan.is/Veroldin/LesaGrein/landbunadur-a-30-haedum</t>
  </si>
  <si>
    <t>Landbúnaður á 30 hæðum</t>
  </si>
  <si>
    <t>Ein lítil stúlka , 6 ára gömul ,</t>
  </si>
  <si>
    <t>kalla geirvörturnar týrbjöllur .</t>
  </si>
  <si>
    <t>Guðrún Sóley Gestsdóttir</t>
  </si>
  <si>
    <t>http://ruv.is/node/882532</t>
  </si>
  <si>
    <t>Geirvarta, brjóstrós eða nippla?</t>
  </si>
  <si>
    <t>Í einhverjum tilvikum hafa menn t.d.</t>
  </si>
  <si>
    <t>nota PVC plast eða pólýstýren í staðinn fyrir BPA .</t>
  </si>
  <si>
    <t>Leifur Hauksson</t>
  </si>
  <si>
    <t>http://ruv.is/node/1015605</t>
  </si>
  <si>
    <t>BPA í niðursuðudósum</t>
  </si>
  <si>
    <t>Ekki man ég hver</t>
  </si>
  <si>
    <t>hafa veitingastaði í miðborg Reykjavíkur opna til sex á morgnana .</t>
  </si>
  <si>
    <t>http://eyjan.dv.is/eyjan/2008/06/10/skemmtanamenning/</t>
  </si>
  <si>
    <t>Skemmtanamenning</t>
  </si>
  <si>
    <t>Spurður um ásökun Greenpeace um tvöfeldni með því að friða norska hluta Jan Mayen-svæðisins á sama tíma svarar Tord Lien , nú er það ekki olíu- og orkumálaráðherrann sem hefur</t>
  </si>
  <si>
    <t>hefja ekki starfsemi á þessum svæðum , bara svo það sé alveg skýrt .</t>
  </si>
  <si>
    <t>Betra ef Norðmenn leiða olíuleit</t>
  </si>
  <si>
    <t>Hótelrekandi úti á landi sem</t>
  </si>
  <si>
    <t>nota kúluskít til að laða að erlenda ferðamenn fékk í dag fyrstu nýsköpunarverðlaun Samtaka ferðaþjónustunnar .</t>
  </si>
  <si>
    <t>Kúluskítur</t>
  </si>
  <si>
    <t>Höskuldur Ólafsson : Hér eru menn , hafa í raun og veru menn</t>
  </si>
  <si>
    <t>taka nánast allt sem að finnst í þessum efnum og helst hafa það margfalt miðað við það sem að þekkist annars staðar , alveg sama hverju menn halda fram .</t>
  </si>
  <si>
    <t>Hagnaður upp á þriðja tug milljarða hjá bönkunum</t>
  </si>
  <si>
    <t>Þorrablótin eru eitthvað það besta sem mannskepnunni hefur dottið í hug , allavega síðan Jesús Kristur</t>
  </si>
  <si>
    <t>breyta vatni í vín , sem var vissulega stórsniðug hugmynd .</t>
  </si>
  <si>
    <t>Þorri</t>
  </si>
  <si>
    <t>Þeir höfðu nokkru áður en ég kom til þeirra</t>
  </si>
  <si>
    <t>klæða sig í síðar hempur eins og guðspjallamennirnir gömlu klæddust gjarnan .</t>
  </si>
  <si>
    <t>Fékk bakteríuna fyrir sveitinni þegar hann var á Vatni</t>
  </si>
  <si>
    <t>festa hunda fyrir sleða sem gerbylti möguleikum þjóðarinnar til að bæði ferðast og afla sér viðurværis .</t>
  </si>
  <si>
    <t>Af hverju eru Grænlendingar á Grænlandi?</t>
  </si>
  <si>
    <t>Það er margt á huldu um hver hafi fyrst</t>
  </si>
  <si>
    <t>búa til og borða ís .</t>
  </si>
  <si>
    <t>Nadia Margrét Jamchi</t>
  </si>
  <si>
    <t>http://visindavefur.is/svar.php?id=6077</t>
  </si>
  <si>
    <t>Í hvaða landi var ísinn fundinn upp?</t>
  </si>
  <si>
    <t>Aldur hellisins er óþekktur en hans er fyrst getið í rituðum heimildum frá 1332. [ 5 ] Það mun hafa verið Einar Benediktsson sem</t>
  </si>
  <si>
    <t>Papar hefðu grafið þessa hella og réð Benedikt frá Minna-Núpi til að rannsaka þá og reyna að ráða í krotið á veggjum þeirra .</t>
  </si>
  <si>
    <t>Sigurður Steinþórsson</t>
  </si>
  <si>
    <t>http://visindavefur.is/svar.php?id=73992</t>
  </si>
  <si>
    <t>Hvernig verða hellar til?</t>
  </si>
  <si>
    <t>Þannig er vitað hver</t>
  </si>
  <si>
    <t>setja net í mörkin ( sá fékk einkaleyfi á hugmyndinni ) og hver kallaði fótbolta fyrst gælunafninu „ soccer “ .</t>
  </si>
  <si>
    <t>Unnar Árnason</t>
  </si>
  <si>
    <t>http://visindavefur.is/svar.php?id=2573</t>
  </si>
  <si>
    <t>Hver fann upp fótboltann?</t>
  </si>
  <si>
    <t>Að lokum skellti ég framan í hann staðreyndinni að þrátt fyrir þá glórulausu tilgátu Darwins að simpansar og jafnvel górillur væru náskyldar manninum hefði engin þeirra enn þá</t>
  </si>
  <si>
    <t>búa til hjólbörur eða skóflur .</t>
  </si>
  <si>
    <t>Frosti Logason</t>
  </si>
  <si>
    <t>http://visir.is/g/2016160229387</t>
  </si>
  <si>
    <t>Apaköttur apaspil</t>
  </si>
  <si>
    <t>Enski dómarinn Ken Aston var frumkvöðullinn sem</t>
  </si>
  <si>
    <t>nota gul og rauð spjöld við dómgæslu í fótbolta .</t>
  </si>
  <si>
    <t>Ástrós Ýr Eggertsdóttir</t>
  </si>
  <si>
    <t>http://visir.is/g/2018180519323</t>
  </si>
  <si>
    <t>30 dagar í HM: Orustan um Santiago</t>
  </si>
  <si>
    <t>Sam Panopoulous , maðurinn sem er talinn hafa</t>
  </si>
  <si>
    <t>setja ananas á pizzur , lést í gær 82 ára að aldri .</t>
  </si>
  <si>
    <t>Hulda Hólmkelsdóttir</t>
  </si>
  <si>
    <t>http://visir.is/g/2017170608902</t>
  </si>
  <si>
    <t>Upphafsmaður ananas-pizzunnar látinn</t>
  </si>
  <si>
    <t>Það gerði ég til að byrja með því maðurinn minn er rútínuóður og</t>
  </si>
  <si>
    <t>setja ferð í heita pottinn í morgunrútínuna sína .</t>
  </si>
  <si>
    <t>Nanna Árnadóttir, íþróttafræðingur</t>
  </si>
  <si>
    <t>http://visir.is/g/2015151119584</t>
  </si>
  <si>
    <t>Sund er frábær heilsukostur</t>
  </si>
  <si>
    <t>Vilmundur Gylfason</t>
  </si>
  <si>
    <t>spyrða andstæðinga sína saman með hugtakinu „ Fjórflokkur “ .</t>
  </si>
  <si>
    <t>http://visir.is/g/2013704249975</t>
  </si>
  <si>
    <t>Vísir - "Fjórflokkurinn“ er ekki til</t>
  </si>
  <si>
    <t>Ég veit ekki hver</t>
  </si>
  <si>
    <t>það væri mikil dyggð að búa til stjórnmálaafl sem byggði á því að ýta undir óheilbrigð samskipti , óheiðarleika og óöryggi .</t>
  </si>
  <si>
    <t>http://visir.is/g/2013703219985</t>
  </si>
  <si>
    <t>Vísir - Menntastefna fjármálaráðuneytis?</t>
  </si>
  <si>
    <t>Þetta hefur verið gert án þess að misvitrir þingmenn eða ráðherrar hafi</t>
  </si>
  <si>
    <t>þetta væri hægt og jafnvel fá greitt fyrir afurðirnar .</t>
  </si>
  <si>
    <t>http://visir.is/g/2011711249989</t>
  </si>
  <si>
    <t>Vísir - Bætt nýting á sjávarafurðum</t>
  </si>
  <si>
    <t>Hellagerð er ekki þekkt í Noregi og landnámsmenn hafa því annað hvort</t>
  </si>
  <si>
    <t>grafa hellana , hellarnir að einhverju leyti verið til staðar þegar þeir komu eða þeir lært þá list af öðrum , jafnvel fólki sem fyrir var í landinu .</t>
  </si>
  <si>
    <t>http://is.wikipedia.org/wiki?curid=152568</t>
  </si>
  <si>
    <t>Hellarnir við Hellu</t>
  </si>
  <si>
    <t>Andríki.is</t>
  </si>
  <si>
    <t>Nýja stjórnarskráin , eða umbótasamningurinn eins og ímyndarsérfræðingarnir</t>
  </si>
  <si>
    <t>kalla hann og flestir blaðamenn hafa kokgleypt , er gífurlega umfangsmikill .</t>
  </si>
  <si>
    <t>http://andriki.is/2007/12/30/helgarsprokid-30-desember-2007/</t>
  </si>
  <si>
    <t>Helgarsprokið 30. desember 2007 - Andríki</t>
  </si>
  <si>
    <t>Hafsteinn Hafliðason</t>
  </si>
  <si>
    <t>http://bbl.is/frettir/15401</t>
  </si>
  <si>
    <t>Ritstjórn Eyjunnar</t>
  </si>
  <si>
    <t>http://eyjan.dv.is/eyjan/2018/11/26/stangveidin-thar-sem-natturan-vikur</t>
  </si>
  <si>
    <t>Stangveiðin – þar sem náttúran víkur - DV</t>
  </si>
  <si>
    <t>Nú snýst málið um norðuausturflugbrautina , sem var allt í einu</t>
  </si>
  <si>
    <t>kalla „ neyðarbraut “ .</t>
  </si>
  <si>
    <t>http://eyjan.dv.is/eyjan/2014/11/8/lika-beint-gegn-honnu-birnu</t>
  </si>
  <si>
    <t>Líka beint gegn Hönnu Birnu - DV</t>
  </si>
  <si>
    <t>Tilboðið er með því frumlegra sem ferðamenn geta</t>
  </si>
  <si>
    <t>gera í borginni og nágrenni hennar .</t>
  </si>
  <si>
    <t>http://mbl.is/ferdalog/frettir/2019/12/01/gongutur_med_alpaca_dyri_i_berlin</t>
  </si>
  <si>
    <t>Göngutúr með Alpaca dýri í Berlín</t>
  </si>
  <si>
    <t>http://mbl.is/greinasafn/grein/1284315</t>
  </si>
  <si>
    <t>http://mbl.is/greinasafn/grein/585799</t>
  </si>
  <si>
    <t>Samt varstu eiginlega alltaf í góðu skapi og algjör hetja þegar við vorum saman og ég mun aldrei gleyma öllu því sem við</t>
  </si>
  <si>
    <t>fundum upp á að</t>
  </si>
  <si>
    <t>gera .</t>
  </si>
  <si>
    <t>http://mbl.is/greinasafn/grein/1013886</t>
  </si>
  <si>
    <t>ERNA MARÍA GUÐMUNDSDÓTTIR</t>
  </si>
  <si>
    <t>Ég og Dódó frænka mín áttum okkar herbergi til að leika okkur í og þar var mikið brallað , alls konar leikir og ýmis uppátæki sem við</t>
  </si>
  <si>
    <t>http://mbl.is/greinasafn/grein/1127478</t>
  </si>
  <si>
    <t>Theódóra Arndís Berndsen</t>
  </si>
  <si>
    <t>Þar hafðir þú alltaf nóg af verkefnum , að rífa bíla , breyta þeim og laga og sprauta , viðgerðir á gröfunum og ýmislegt sem þú</t>
  </si>
  <si>
    <t>fannst upp á að</t>
  </si>
  <si>
    <t>http://mbl.is/greinasafn/grein/1451362</t>
  </si>
  <si>
    <t>Gísli S. Jónsson</t>
  </si>
  <si>
    <t>Alltaf þegar ég hugsa um Magga finn ég fyrir ákveðnum gleðiyl og get oftast hlegið að einhverju sem hann</t>
  </si>
  <si>
    <t>http://mbl.is/greinasafn/grein/1677622</t>
  </si>
  <si>
    <t>Grétar Magnús Grétarsson</t>
  </si>
  <si>
    <t>Eitt sem stundum var</t>
  </si>
  <si>
    <t>gera var að senda tvo út , karl og konu , og áttu þau að telja stjörnur .</t>
  </si>
  <si>
    <t>http://mbl.is/greinasafn/grein/1051563</t>
  </si>
  <si>
    <t>Heilmikil skemmtun</t>
  </si>
  <si>
    <t>http://mbl.is/greinasafn/grein/600944</t>
  </si>
  <si>
    <t>http://mbl.is/greinasafn/grein/549967</t>
  </si>
  <si>
    <t>Það var alltaf eitthvað skemmtilegt og sniðugt sem hún</t>
  </si>
  <si>
    <t>búa til .</t>
  </si>
  <si>
    <t>http://mbl.is/greinasafn/grein/1248097</t>
  </si>
  <si>
    <t>Guðríður Petersen</t>
  </si>
  <si>
    <t>Ég man vel þegar þú leiraðir með okkur barnabörnunum öll dýrin sem við mögulega gátum</t>
  </si>
  <si>
    <t>http://mbl.is/greinasafn/grein/1306214</t>
  </si>
  <si>
    <t>Óli Ragnar Jóhannsson</t>
  </si>
  <si>
    <t>Svo langar þau bæði að fara til útlanda , hann í frekara listnám og hver veit hvað Stella</t>
  </si>
  <si>
    <t>gera , kannski læra eitthvað meira sem tengist mannfræðinni sem henni þykir svo skemmtileg .</t>
  </si>
  <si>
    <t>http://mbl.is/greinasafn/grein/1225148</t>
  </si>
  <si>
    <t>Deila sama áhugamáli</t>
  </si>
  <si>
    <t>Þá er það mér alltaf minnisstætt að sama hvað ég</t>
  </si>
  <si>
    <t>gera í æsku minni þá gafstu mér aldrei neinar skammir fyrir .</t>
  </si>
  <si>
    <t>http://mbl.is/greinasafn/grein/1514980</t>
  </si>
  <si>
    <t>Edda Þórarinsdóttir</t>
  </si>
  <si>
    <t>Uppátæki hans og húmorinn gerðu það hins vegar að verkum , að það var alltaf gaman að hitta hann og það lá alltaf spenningur í lofti um hvað Bjarni hefði</t>
  </si>
  <si>
    <t>gera í það og það skiptið .</t>
  </si>
  <si>
    <t>http://mbl.is/greinasafn/grein/1509214</t>
  </si>
  <si>
    <t>Bjarni Eyvindsson</t>
  </si>
  <si>
    <t>Alltaf að brasa eitthvað skemmtilegt sem þú</t>
  </si>
  <si>
    <t>gera með mér .</t>
  </si>
  <si>
    <t>http://mbl.is/greinasafn/grein/602014</t>
  </si>
  <si>
    <t>RÓSA MARÍA BERGSTEINSDÓTTIR</t>
  </si>
  <si>
    <t>Það verður spennandi að sjá hverju ólátabelgirnir Óður og Flexa</t>
  </si>
  <si>
    <t>gera næst !</t>
  </si>
  <si>
    <t>http://mbl.is/greinasafn/grein/1698238</t>
  </si>
  <si>
    <t>Ímyndunaraflinu boðið upp í dans</t>
  </si>
  <si>
    <t>Föstudagar dóttur okkar voru sérstakir ömmudagar með ömmu Tótu og afa Bedda og átti amma ómælda þolinmæði að spila við hana , lúdó , ólsen og annað sem þær</t>
  </si>
  <si>
    <t>gera saman þessar eftirmiðdagsstundir .</t>
  </si>
  <si>
    <t>http://mbl.is/greinasafn/grein/1420506</t>
  </si>
  <si>
    <t>Þórunn Matthíasdóttir</t>
  </si>
  <si>
    <t>Hann kallaði þessar ferðir okkar " Leitina að ættaróðalinu " sem hann</t>
  </si>
  <si>
    <t>hefði heitað " Syðri-Freðmundastaðamýri " og enginn vissi neitt hvar hefði verið niðurkomið en líklegast þótti samt að það hefði verið einhversstaðar í " Suður-Landeyjum " .</t>
  </si>
  <si>
    <t>http://mbl.is/greinasafn/grein/1432089</t>
  </si>
  <si>
    <t>Leifur Jónsson</t>
  </si>
  <si>
    <t>Í dagslok situr þó eitt eftir : Þetta símanúmer sem ég sjálfur</t>
  </si>
  <si>
    <t>hringja í og reyndist einmitt vera númerið hennar ömmu , nú hringi ég aldrei aftur í það .</t>
  </si>
  <si>
    <t>http://mbl.is/greinasafn/grein/1703770</t>
  </si>
  <si>
    <t>Ásta Emilía Friðriksdóttir</t>
  </si>
  <si>
    <t>" Litli pakkinn " varð ómissandi og ekki síður spennandi en sá stóri og einnig var mjög gaman að líta á merkimiðann og sjá hvaða gælunöfn amma hafði</t>
  </si>
  <si>
    <t>kalla okkur .</t>
  </si>
  <si>
    <t>http://mbl.is/greinasafn/grein/625530</t>
  </si>
  <si>
    <t>HELGA EGILSON</t>
  </si>
  <si>
    <t>Ég hringdi í dætur mínar ( sveppasystur , sem þú</t>
  </si>
  <si>
    <t>kalla þær ) til að spyrja hvort þær vildu segja nokkur orð við þig .</t>
  </si>
  <si>
    <t>http://mbl.is/greinasafn/grein/788911</t>
  </si>
  <si>
    <t>GUÐBJÖRG MARGRÉT FRIÐRIKSDÓTTIR</t>
  </si>
  <si>
    <t>Það var eins og maður væri mættur á staðinn með honum , hvort sem það var á æskustöðvunum á Sveinsstöðum , á lærlingsárunum hjá Karli Sæmundssyni , á Staðarfelli hjá Halldóri E Sigurðssyni , þar sem þau Margrét kynntust , eða hverjum þeim eftirminnilegu atvikum sem hann</t>
  </si>
  <si>
    <t>segja frá .</t>
  </si>
  <si>
    <t>http://mbl.is/greinasafn/grein/1653158</t>
  </si>
  <si>
    <t>Kristinn Sveinsson</t>
  </si>
  <si>
    <t>http://mbl.is/greinasafn/grein/1245723</t>
  </si>
  <si>
    <t>http://pressan.is/Frettir/Lesafrett/sotthiti-barna--hvenaer-er-haetta-a-ferdum</t>
  </si>
  <si>
    <t>Sótthiti barna – Hvenær er hætta á ferðum?</t>
  </si>
  <si>
    <t>http://eyjan.dv.is/eyjan/2014/11/18/einar-ben-sem-svipa-a-malleysingja/</t>
  </si>
  <si>
    <t>Einar Ben sem svipa á málleysingja</t>
  </si>
  <si>
    <t>http://eyjan.dv.is/eyjan/2014/11/08/lika-beint-gegn-honnu-birnu/</t>
  </si>
  <si>
    <t>Líka beint gegn Hönnu Birnu</t>
  </si>
  <si>
    <t>http://eyjan.dv.is/eyjan/2014/03/08/mar-og-lara-i-miklum-vandraedum/</t>
  </si>
  <si>
    <t>Már og Lára í miklum vandræðum</t>
  </si>
  <si>
    <t>http://visir.is/g/2012704239929</t>
  </si>
  <si>
    <t>Barlómur RE</t>
  </si>
  <si>
    <t>Spurður um ásökun Greenpeace um tvöfeldni með því að friða norska hluta Jan Mayen-svæðisins á sama tíma svarar Tord Lien : „ Nú er það ekki olíu- og orkumálaráðherrann sem hefur</t>
  </si>
  <si>
    <t>hefja ekki starfsemi á þessum svæðum , bara svo það sé alveg skýrt . "</t>
  </si>
  <si>
    <t>Kristján Már Unnarsson</t>
  </si>
  <si>
    <t>http://visir.is/g/2013131129029</t>
  </si>
  <si>
    <t>Vísir - Betra að Norðmenn leiði á Drekanum en Kínverjar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</si>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</sst>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u/>
      <sz val="12.0"/>
      <color rgb="FF0000FF"/>
      <name val="Cambria"/>
    </font>
    <font>
      <sz val="12.0"/>
      <color theme="1"/>
      <name val="Arial"/>
      <scheme val="minor"/>
    </font>
    <font>
      <sz val="12.0"/>
      <color rgb="FF000000"/>
      <name val="Arial"/>
    </font>
    <font>
      <u/>
      <sz val="12.0"/>
      <color rgb="FF0000FF"/>
    </font>
    <font>
      <sz val="12.0"/>
      <color theme="1"/>
      <name val="Arial"/>
    </font>
    <font>
      <u/>
      <sz val="12.0"/>
      <color rgb="FF0000FF"/>
    </font>
    <font>
      <u/>
      <sz val="12.0"/>
      <color rgb="FF000000"/>
      <name val="Arial"/>
    </font>
    <font>
      <u/>
      <sz val="12.0"/>
      <color rgb="FF0000FF"/>
      <name val="Cambria"/>
    </font>
    <font>
      <sz val="12.0"/>
      <color rgb="FF000000"/>
      <name val="&quot;Arial&quot;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Alignment="1" applyFont="1">
      <alignment readingOrder="0"/>
    </xf>
    <xf borderId="0" fillId="0" fontId="11" numFmtId="0" xfId="0" applyFont="1"/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0" fontId="16" numFmtId="0" xfId="0" applyAlignment="1" applyFont="1">
      <alignment horizontal="left" readingOrder="0" vertical="bottom"/>
    </xf>
    <xf borderId="0" fillId="0" fontId="14" numFmtId="0" xfId="0" applyAlignment="1" applyFont="1">
      <alignment horizontal="right" readingOrder="0" vertical="bottom"/>
    </xf>
    <xf borderId="0" fillId="0" fontId="14" numFmtId="0" xfId="0" applyAlignment="1" applyFont="1">
      <alignment readingOrder="0" vertical="bottom"/>
    </xf>
    <xf borderId="0" fillId="0" fontId="17" numFmtId="0" xfId="0" applyAlignment="1" applyFont="1">
      <alignment horizontal="left" readingOrder="0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0" fontId="18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horizontal="right" readingOrder="0" shrinkToFit="0" wrapText="0"/>
    </xf>
    <xf borderId="0" fillId="0" fontId="11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7" numFmtId="0" xfId="0" applyAlignment="1" applyFont="1">
      <alignment horizontal="right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9" numFmtId="0" xfId="0" applyAlignment="1" applyFont="1">
      <alignment horizontal="right" vertical="bottom"/>
    </xf>
    <xf borderId="0" fillId="0" fontId="20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0" fontId="5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Font="1"/>
    <xf borderId="0" fillId="0" fontId="2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1411986711"/>
        <c:axId val="751490317"/>
      </c:barChart>
      <c:catAx>
        <c:axId val="1411986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490317"/>
      </c:catAx>
      <c:valAx>
        <c:axId val="751490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986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1993828907"/>
        <c:axId val="1033362728"/>
      </c:barChart>
      <c:catAx>
        <c:axId val="1993828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362728"/>
      </c:catAx>
      <c:valAx>
        <c:axId val="1033362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828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828675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eyjan.dv.is/eyjan/2014/11/18/einar-ben-sem-svipa-a-malleysingja" TargetMode="External"/><Relationship Id="rId42" Type="http://schemas.openxmlformats.org/officeDocument/2006/relationships/hyperlink" Target="http://eyjan.dv.is/eyjan/2014/3/8/mar-og-lara-i-miklum-vandraedum" TargetMode="External"/><Relationship Id="rId41" Type="http://schemas.openxmlformats.org/officeDocument/2006/relationships/hyperlink" Target="http://dv.is" TargetMode="External"/><Relationship Id="rId44" Type="http://schemas.openxmlformats.org/officeDocument/2006/relationships/hyperlink" Target="http://dv.is/?p=10902" TargetMode="External"/><Relationship Id="rId43" Type="http://schemas.openxmlformats.org/officeDocument/2006/relationships/hyperlink" Target="http://dv.is" TargetMode="External"/><Relationship Id="rId46" Type="http://schemas.openxmlformats.org/officeDocument/2006/relationships/hyperlink" Target="http://jonas.is/?p=2963" TargetMode="External"/><Relationship Id="rId45" Type="http://schemas.openxmlformats.org/officeDocument/2006/relationships/hyperlink" Target="http://jonas.is/?p=1201" TargetMode="External"/><Relationship Id="rId107" Type="http://schemas.openxmlformats.org/officeDocument/2006/relationships/hyperlink" Target="http://mbl.is/greinasafn/grein/818388" TargetMode="External"/><Relationship Id="rId106" Type="http://schemas.openxmlformats.org/officeDocument/2006/relationships/hyperlink" Target="http://mbl.is/greinasafn/grein/1297958" TargetMode="External"/><Relationship Id="rId105" Type="http://schemas.openxmlformats.org/officeDocument/2006/relationships/hyperlink" Target="http://mbl.is/greinasafn/grein/1636872" TargetMode="External"/><Relationship Id="rId104" Type="http://schemas.openxmlformats.org/officeDocument/2006/relationships/hyperlink" Target="http://mbl.is/greinasafn/grein/1107323" TargetMode="External"/><Relationship Id="rId109" Type="http://schemas.openxmlformats.org/officeDocument/2006/relationships/hyperlink" Target="http://mbl.is/greinasafn/grein/1408026" TargetMode="External"/><Relationship Id="rId108" Type="http://schemas.openxmlformats.org/officeDocument/2006/relationships/hyperlink" Target="http://mbl.is/greinasafn/grein/834253" TargetMode="External"/><Relationship Id="rId48" Type="http://schemas.openxmlformats.org/officeDocument/2006/relationships/hyperlink" Target="http://mbl.is/frettir/innlent/2001/01/27/stormarkadir_vilja_odyrari_merkjavoru" TargetMode="External"/><Relationship Id="rId47" Type="http://schemas.openxmlformats.org/officeDocument/2006/relationships/hyperlink" Target="http://mbl.is" TargetMode="External"/><Relationship Id="rId49" Type="http://schemas.openxmlformats.org/officeDocument/2006/relationships/hyperlink" Target="http://mbl.is" TargetMode="External"/><Relationship Id="rId103" Type="http://schemas.openxmlformats.org/officeDocument/2006/relationships/hyperlink" Target="http://mbl.is/greinasafn/grein/639398" TargetMode="External"/><Relationship Id="rId102" Type="http://schemas.openxmlformats.org/officeDocument/2006/relationships/hyperlink" Target="http://mbl.is/greinasafn/grein/544758" TargetMode="External"/><Relationship Id="rId101" Type="http://schemas.openxmlformats.org/officeDocument/2006/relationships/hyperlink" Target="http://mbl.is/greinasafn/grein/1415780" TargetMode="External"/><Relationship Id="rId100" Type="http://schemas.openxmlformats.org/officeDocument/2006/relationships/hyperlink" Target="http://mbl.is/greinasafn/grein/1161458" TargetMode="External"/><Relationship Id="rId31" Type="http://schemas.openxmlformats.org/officeDocument/2006/relationships/hyperlink" Target="http://bb.is/" TargetMode="External"/><Relationship Id="rId30" Type="http://schemas.openxmlformats.org/officeDocument/2006/relationships/hyperlink" Target="http://andriki.is/2008/02/03/helgarsprokid-3-februar-2008/" TargetMode="External"/><Relationship Id="rId33" Type="http://schemas.openxmlformats.org/officeDocument/2006/relationships/hyperlink" Target="http://dv.is" TargetMode="External"/><Relationship Id="rId32" Type="http://schemas.openxmlformats.org/officeDocument/2006/relationships/hyperlink" Target="http://bb.is/2018/11/stangveidin-thar-sem-natturan-vikur" TargetMode="External"/><Relationship Id="rId35" Type="http://schemas.openxmlformats.org/officeDocument/2006/relationships/hyperlink" Target="http://dv.is" TargetMode="External"/><Relationship Id="rId34" Type="http://schemas.openxmlformats.org/officeDocument/2006/relationships/hyperlink" Target="http://dv.is/blogg/niels-arsaelsson/2012/4/23/barlomur-liu/" TargetMode="External"/><Relationship Id="rId37" Type="http://schemas.openxmlformats.org/officeDocument/2006/relationships/hyperlink" Target="http://dv.is" TargetMode="External"/><Relationship Id="rId36" Type="http://schemas.openxmlformats.org/officeDocument/2006/relationships/hyperlink" Target="http://dv.is/frettir/2016/11/11/halldor-laxness" TargetMode="External"/><Relationship Id="rId39" Type="http://schemas.openxmlformats.org/officeDocument/2006/relationships/hyperlink" Target="http://dv.is" TargetMode="External"/><Relationship Id="rId38" Type="http://schemas.openxmlformats.org/officeDocument/2006/relationships/hyperlink" Target="http://dv.is/frettir/umraeda/2016/2/12/grimur-grallari" TargetMode="External"/><Relationship Id="rId20" Type="http://schemas.openxmlformats.org/officeDocument/2006/relationships/hyperlink" Target="http://mbl.is/greinasafn/grein/1065830" TargetMode="External"/><Relationship Id="rId22" Type="http://schemas.openxmlformats.org/officeDocument/2006/relationships/hyperlink" Target="http://mbl.is/greinasafn/grein/585686" TargetMode="External"/><Relationship Id="rId21" Type="http://schemas.openxmlformats.org/officeDocument/2006/relationships/hyperlink" Target="http://mbl.is/greinasafn/grein/827087" TargetMode="External"/><Relationship Id="rId24" Type="http://schemas.openxmlformats.org/officeDocument/2006/relationships/hyperlink" Target="http://stundin.is/" TargetMode="External"/><Relationship Id="rId23" Type="http://schemas.openxmlformats.org/officeDocument/2006/relationships/hyperlink" Target="http://mbl.is/greinasafn/grein/648391" TargetMode="External"/><Relationship Id="rId129" Type="http://schemas.openxmlformats.org/officeDocument/2006/relationships/hyperlink" Target="http://visir.is/g/2015151119584" TargetMode="External"/><Relationship Id="rId128" Type="http://schemas.openxmlformats.org/officeDocument/2006/relationships/hyperlink" Target="http://visir.is/g/2017170608902" TargetMode="External"/><Relationship Id="rId127" Type="http://schemas.openxmlformats.org/officeDocument/2006/relationships/hyperlink" Target="http://visir.is/g/2018180519323" TargetMode="External"/><Relationship Id="rId126" Type="http://schemas.openxmlformats.org/officeDocument/2006/relationships/hyperlink" Target="http://visir.is/g/2016160229387" TargetMode="External"/><Relationship Id="rId26" Type="http://schemas.openxmlformats.org/officeDocument/2006/relationships/hyperlink" Target="http://stundin.is/" TargetMode="External"/><Relationship Id="rId121" Type="http://schemas.openxmlformats.org/officeDocument/2006/relationships/hyperlink" Target="http://ruv.is/node/1015605" TargetMode="External"/><Relationship Id="rId25" Type="http://schemas.openxmlformats.org/officeDocument/2006/relationships/hyperlink" Target="http://stundin.is/grein/2763" TargetMode="External"/><Relationship Id="rId120" Type="http://schemas.openxmlformats.org/officeDocument/2006/relationships/hyperlink" Target="http://ruv.is/node/882532" TargetMode="External"/><Relationship Id="rId28" Type="http://schemas.openxmlformats.org/officeDocument/2006/relationships/hyperlink" Target="http://visindavefur.is/svar.php?id=62475" TargetMode="External"/><Relationship Id="rId27" Type="http://schemas.openxmlformats.org/officeDocument/2006/relationships/hyperlink" Target="http://stundin.is/grein/5699" TargetMode="External"/><Relationship Id="rId125" Type="http://schemas.openxmlformats.org/officeDocument/2006/relationships/hyperlink" Target="http://visindavefur.is/svar.php?id=2573" TargetMode="External"/><Relationship Id="rId29" Type="http://schemas.openxmlformats.org/officeDocument/2006/relationships/hyperlink" Target="http://andriki.is/" TargetMode="External"/><Relationship Id="rId124" Type="http://schemas.openxmlformats.org/officeDocument/2006/relationships/hyperlink" Target="http://visindavefur.is/svar.php?id=73992" TargetMode="External"/><Relationship Id="rId123" Type="http://schemas.openxmlformats.org/officeDocument/2006/relationships/hyperlink" Target="http://visindavefur.is/svar.php?id=6077" TargetMode="External"/><Relationship Id="rId122" Type="http://schemas.openxmlformats.org/officeDocument/2006/relationships/hyperlink" Target="http://eyjan.dv.is/eyjan/2008/06/10/skemmtanamenning/" TargetMode="External"/><Relationship Id="rId95" Type="http://schemas.openxmlformats.org/officeDocument/2006/relationships/hyperlink" Target="http://mbl.is/greinasafn/grein/1617182" TargetMode="External"/><Relationship Id="rId94" Type="http://schemas.openxmlformats.org/officeDocument/2006/relationships/hyperlink" Target="http://mbl.is/greinasafn/grein/1485776" TargetMode="External"/><Relationship Id="rId97" Type="http://schemas.openxmlformats.org/officeDocument/2006/relationships/hyperlink" Target="http://mbl.is/greinasafn/grein/518681" TargetMode="External"/><Relationship Id="rId96" Type="http://schemas.openxmlformats.org/officeDocument/2006/relationships/hyperlink" Target="http://mbl.is/greinasafn/grein/1529847" TargetMode="External"/><Relationship Id="rId11" Type="http://schemas.openxmlformats.org/officeDocument/2006/relationships/hyperlink" Target="http://jonas.is/?p=34403" TargetMode="External"/><Relationship Id="rId99" Type="http://schemas.openxmlformats.org/officeDocument/2006/relationships/hyperlink" Target="http://mbl.is/greinasafn/grein/1225030" TargetMode="External"/><Relationship Id="rId10" Type="http://schemas.openxmlformats.org/officeDocument/2006/relationships/hyperlink" Target="http://dv.is/frettir/2016/9/23/astir-slagsmal-og-vin-ofbeldid-i-menningu-islendinga" TargetMode="External"/><Relationship Id="rId98" Type="http://schemas.openxmlformats.org/officeDocument/2006/relationships/hyperlink" Target="http://mbl.is/greinasafn/grein/1414232" TargetMode="External"/><Relationship Id="rId13" Type="http://schemas.openxmlformats.org/officeDocument/2006/relationships/hyperlink" Target="http://jonas.is/?p=6092" TargetMode="External"/><Relationship Id="rId12" Type="http://schemas.openxmlformats.org/officeDocument/2006/relationships/hyperlink" Target="http://jonas.is/?p=2855" TargetMode="External"/><Relationship Id="rId91" Type="http://schemas.openxmlformats.org/officeDocument/2006/relationships/hyperlink" Target="http://mbl.is/greinasafn/grein/689686" TargetMode="External"/><Relationship Id="rId90" Type="http://schemas.openxmlformats.org/officeDocument/2006/relationships/hyperlink" Target="http://mbl.is/greinasafn/grein/1705619" TargetMode="External"/><Relationship Id="rId93" Type="http://schemas.openxmlformats.org/officeDocument/2006/relationships/hyperlink" Target="http://mbl.is/greinasafn/grein/1324262" TargetMode="External"/><Relationship Id="rId92" Type="http://schemas.openxmlformats.org/officeDocument/2006/relationships/hyperlink" Target="http://mbl.is/greinasafn/grein/1020502" TargetMode="External"/><Relationship Id="rId118" Type="http://schemas.openxmlformats.org/officeDocument/2006/relationships/hyperlink" Target="http://mbl.is/greinasafn/grein/1142419" TargetMode="External"/><Relationship Id="rId117" Type="http://schemas.openxmlformats.org/officeDocument/2006/relationships/hyperlink" Target="http://mbl.is/greinasafn/grein/1537922" TargetMode="External"/><Relationship Id="rId116" Type="http://schemas.openxmlformats.org/officeDocument/2006/relationships/hyperlink" Target="http://mbl.is/greinasafn/grein/505800" TargetMode="External"/><Relationship Id="rId115" Type="http://schemas.openxmlformats.org/officeDocument/2006/relationships/hyperlink" Target="http://mbl.is/greinasafn/grein/790646" TargetMode="External"/><Relationship Id="rId119" Type="http://schemas.openxmlformats.org/officeDocument/2006/relationships/hyperlink" Target="http://pressan.is/Veroldin/LesaGrein/landbunadur-a-30-haedum" TargetMode="External"/><Relationship Id="rId15" Type="http://schemas.openxmlformats.org/officeDocument/2006/relationships/hyperlink" Target="http://mbl.is/sport/frettir/2000/07/28/nakvaemt_slegid_i_eyjum" TargetMode="External"/><Relationship Id="rId110" Type="http://schemas.openxmlformats.org/officeDocument/2006/relationships/hyperlink" Target="http://mbl.is/greinasafn/grein/828783" TargetMode="External"/><Relationship Id="rId14" Type="http://schemas.openxmlformats.org/officeDocument/2006/relationships/hyperlink" Target="http://mbl.is" TargetMode="External"/><Relationship Id="rId17" Type="http://schemas.openxmlformats.org/officeDocument/2006/relationships/hyperlink" Target="http://mbl.is/greinasafn/grein/1458461" TargetMode="External"/><Relationship Id="rId16" Type="http://schemas.openxmlformats.org/officeDocument/2006/relationships/hyperlink" Target="http://mbl.is/greinasafn/grein/1239630" TargetMode="External"/><Relationship Id="rId19" Type="http://schemas.openxmlformats.org/officeDocument/2006/relationships/hyperlink" Target="http://mbl.is/greinasafn/grein/1121298" TargetMode="External"/><Relationship Id="rId114" Type="http://schemas.openxmlformats.org/officeDocument/2006/relationships/hyperlink" Target="http://mbl.is/greinasafn/grein/536611" TargetMode="External"/><Relationship Id="rId18" Type="http://schemas.openxmlformats.org/officeDocument/2006/relationships/hyperlink" Target="http://mbl.is/greinasafn/grein/1280392" TargetMode="External"/><Relationship Id="rId113" Type="http://schemas.openxmlformats.org/officeDocument/2006/relationships/hyperlink" Target="http://mbl.is/greinasafn/grein/1095147" TargetMode="External"/><Relationship Id="rId112" Type="http://schemas.openxmlformats.org/officeDocument/2006/relationships/hyperlink" Target="http://mbl.is/greinasafn/grein/1259539" TargetMode="External"/><Relationship Id="rId111" Type="http://schemas.openxmlformats.org/officeDocument/2006/relationships/hyperlink" Target="http://mbl.is/greinasafn/grein/1624308" TargetMode="External"/><Relationship Id="rId84" Type="http://schemas.openxmlformats.org/officeDocument/2006/relationships/hyperlink" Target="http://mbl.is/greinasafn/grein/767128" TargetMode="External"/><Relationship Id="rId83" Type="http://schemas.openxmlformats.org/officeDocument/2006/relationships/hyperlink" Target="http://mbl.is/greinasafn/grein/667159" TargetMode="External"/><Relationship Id="rId86" Type="http://schemas.openxmlformats.org/officeDocument/2006/relationships/hyperlink" Target="http://mbl.is/greinasafn/grein/1457809" TargetMode="External"/><Relationship Id="rId85" Type="http://schemas.openxmlformats.org/officeDocument/2006/relationships/hyperlink" Target="http://mbl.is/greinasafn/grein/506398" TargetMode="External"/><Relationship Id="rId88" Type="http://schemas.openxmlformats.org/officeDocument/2006/relationships/hyperlink" Target="http://mbl.is/greinasafn/grein/787490" TargetMode="External"/><Relationship Id="rId150" Type="http://schemas.openxmlformats.org/officeDocument/2006/relationships/hyperlink" Target="http://mbl.is/greinasafn/grein/549967" TargetMode="External"/><Relationship Id="rId87" Type="http://schemas.openxmlformats.org/officeDocument/2006/relationships/hyperlink" Target="http://mbl.is/greinasafn/grein/1098244" TargetMode="External"/><Relationship Id="rId89" Type="http://schemas.openxmlformats.org/officeDocument/2006/relationships/hyperlink" Target="http://mbl.is/greinasafn/grein/1412480" TargetMode="External"/><Relationship Id="rId80" Type="http://schemas.openxmlformats.org/officeDocument/2006/relationships/hyperlink" Target="http://mbl.is/greinasafn/grein/1413659" TargetMode="External"/><Relationship Id="rId82" Type="http://schemas.openxmlformats.org/officeDocument/2006/relationships/hyperlink" Target="http://mbl.is/greinasafn/grein/689085" TargetMode="External"/><Relationship Id="rId81" Type="http://schemas.openxmlformats.org/officeDocument/2006/relationships/hyperlink" Target="http://mbl.is/greinasafn/grein/518105" TargetMode="External"/><Relationship Id="rId1" Type="http://schemas.openxmlformats.org/officeDocument/2006/relationships/hyperlink" Target="http://bleikt.is/" TargetMode="External"/><Relationship Id="rId2" Type="http://schemas.openxmlformats.org/officeDocument/2006/relationships/hyperlink" Target="http://doktor.is" TargetMode="External"/><Relationship Id="rId3" Type="http://schemas.openxmlformats.org/officeDocument/2006/relationships/hyperlink" Target="http://bleikt.pressan.is/lesa/hiti-hja-bornum-hvenaer-er-haetta-a-ferdum/" TargetMode="External"/><Relationship Id="rId149" Type="http://schemas.openxmlformats.org/officeDocument/2006/relationships/hyperlink" Target="http://mbl.is/greinasafn/grein/600944" TargetMode="External"/><Relationship Id="rId4" Type="http://schemas.openxmlformats.org/officeDocument/2006/relationships/hyperlink" Target="http://bleikt.is/" TargetMode="External"/><Relationship Id="rId148" Type="http://schemas.openxmlformats.org/officeDocument/2006/relationships/hyperlink" Target="http://mbl.is/greinasafn/grein/1051563" TargetMode="External"/><Relationship Id="rId9" Type="http://schemas.openxmlformats.org/officeDocument/2006/relationships/hyperlink" Target="http://dv.is" TargetMode="External"/><Relationship Id="rId143" Type="http://schemas.openxmlformats.org/officeDocument/2006/relationships/hyperlink" Target="http://mbl.is/greinasafn/grein/585799" TargetMode="External"/><Relationship Id="rId142" Type="http://schemas.openxmlformats.org/officeDocument/2006/relationships/hyperlink" Target="http://mbl.is/greinasafn/grein/1284315" TargetMode="External"/><Relationship Id="rId141" Type="http://schemas.openxmlformats.org/officeDocument/2006/relationships/hyperlink" Target="http://mbl.is/ferdalog/frettir/2019/12/01/gongutur_med_alpaca_dyri_i_berlin" TargetMode="External"/><Relationship Id="rId140" Type="http://schemas.openxmlformats.org/officeDocument/2006/relationships/hyperlink" Target="http://mbl.is" TargetMode="External"/><Relationship Id="rId5" Type="http://schemas.openxmlformats.org/officeDocument/2006/relationships/hyperlink" Target="http://doktor.is" TargetMode="External"/><Relationship Id="rId147" Type="http://schemas.openxmlformats.org/officeDocument/2006/relationships/hyperlink" Target="http://mbl.is/greinasafn/grein/1677622" TargetMode="External"/><Relationship Id="rId6" Type="http://schemas.openxmlformats.org/officeDocument/2006/relationships/hyperlink" Target="http://bleikt.pressan.is/lesa/blodnasir-barna-hvad-er-til-rada/" TargetMode="External"/><Relationship Id="rId146" Type="http://schemas.openxmlformats.org/officeDocument/2006/relationships/hyperlink" Target="http://mbl.is/greinasafn/grein/1451362" TargetMode="External"/><Relationship Id="rId7" Type="http://schemas.openxmlformats.org/officeDocument/2006/relationships/hyperlink" Target="http://dv.is" TargetMode="External"/><Relationship Id="rId145" Type="http://schemas.openxmlformats.org/officeDocument/2006/relationships/hyperlink" Target="http://mbl.is/greinasafn/grein/1127478" TargetMode="External"/><Relationship Id="rId8" Type="http://schemas.openxmlformats.org/officeDocument/2006/relationships/hyperlink" Target="http://dv.is/frettir/2017/5/28/einkarekstur-og-kerfid/" TargetMode="External"/><Relationship Id="rId144" Type="http://schemas.openxmlformats.org/officeDocument/2006/relationships/hyperlink" Target="http://mbl.is/greinasafn/grein/1013886" TargetMode="External"/><Relationship Id="rId73" Type="http://schemas.openxmlformats.org/officeDocument/2006/relationships/hyperlink" Target="http://mbl.is/greinasafn/grein/1589492" TargetMode="External"/><Relationship Id="rId72" Type="http://schemas.openxmlformats.org/officeDocument/2006/relationships/hyperlink" Target="http://mbl.is/greinasafn/grein/1475652" TargetMode="External"/><Relationship Id="rId75" Type="http://schemas.openxmlformats.org/officeDocument/2006/relationships/hyperlink" Target="http://mbl.is/greinasafn/grein/1475016" TargetMode="External"/><Relationship Id="rId74" Type="http://schemas.openxmlformats.org/officeDocument/2006/relationships/hyperlink" Target="http://mbl.is/greinasafn/grein/1122898" TargetMode="External"/><Relationship Id="rId77" Type="http://schemas.openxmlformats.org/officeDocument/2006/relationships/hyperlink" Target="http://mbl.is/greinasafn/grein/1138841" TargetMode="External"/><Relationship Id="rId76" Type="http://schemas.openxmlformats.org/officeDocument/2006/relationships/hyperlink" Target="http://mbl.is/greinasafn/grein/833763" TargetMode="External"/><Relationship Id="rId79" Type="http://schemas.openxmlformats.org/officeDocument/2006/relationships/hyperlink" Target="http://mbl.is/greinasafn/grein/1372351" TargetMode="External"/><Relationship Id="rId78" Type="http://schemas.openxmlformats.org/officeDocument/2006/relationships/hyperlink" Target="http://mbl.is/greinasafn/grein/671548" TargetMode="External"/><Relationship Id="rId71" Type="http://schemas.openxmlformats.org/officeDocument/2006/relationships/hyperlink" Target="http://mbl.is/greinasafn/grein/1176532" TargetMode="External"/><Relationship Id="rId70" Type="http://schemas.openxmlformats.org/officeDocument/2006/relationships/hyperlink" Target="http://mbl.is/greinasafn/grein/605259" TargetMode="External"/><Relationship Id="rId139" Type="http://schemas.openxmlformats.org/officeDocument/2006/relationships/hyperlink" Target="http://eyjan.dv.is/eyjan/2014/11/8/lika-beint-gegn-honnu-birnu" TargetMode="External"/><Relationship Id="rId138" Type="http://schemas.openxmlformats.org/officeDocument/2006/relationships/hyperlink" Target="http://dv.is" TargetMode="External"/><Relationship Id="rId137" Type="http://schemas.openxmlformats.org/officeDocument/2006/relationships/hyperlink" Target="http://eyjan.dv.is/eyjan/2018/11/26/stangveidin-thar-sem-natturan-vikur" TargetMode="External"/><Relationship Id="rId132" Type="http://schemas.openxmlformats.org/officeDocument/2006/relationships/hyperlink" Target="http://visir.is/g/2011711249989" TargetMode="External"/><Relationship Id="rId131" Type="http://schemas.openxmlformats.org/officeDocument/2006/relationships/hyperlink" Target="http://visir.is/g/2013703219985" TargetMode="External"/><Relationship Id="rId130" Type="http://schemas.openxmlformats.org/officeDocument/2006/relationships/hyperlink" Target="http://visir.is/g/2013704249975" TargetMode="External"/><Relationship Id="rId136" Type="http://schemas.openxmlformats.org/officeDocument/2006/relationships/hyperlink" Target="http://dv.is" TargetMode="External"/><Relationship Id="rId135" Type="http://schemas.openxmlformats.org/officeDocument/2006/relationships/hyperlink" Target="http://bbl.is/frettir/15401" TargetMode="External"/><Relationship Id="rId134" Type="http://schemas.openxmlformats.org/officeDocument/2006/relationships/hyperlink" Target="http://andriki.is/2007/12/30/helgarsprokid-30-desember-2007/" TargetMode="External"/><Relationship Id="rId133" Type="http://schemas.openxmlformats.org/officeDocument/2006/relationships/hyperlink" Target="http://is.wikipedia.org/wiki?curid=152568" TargetMode="External"/><Relationship Id="rId62" Type="http://schemas.openxmlformats.org/officeDocument/2006/relationships/hyperlink" Target="http://mbl.is/folk/verold/2008/09/26/klamvaett_apparel" TargetMode="External"/><Relationship Id="rId61" Type="http://schemas.openxmlformats.org/officeDocument/2006/relationships/hyperlink" Target="http://mbl.is" TargetMode="External"/><Relationship Id="rId64" Type="http://schemas.openxmlformats.org/officeDocument/2006/relationships/hyperlink" Target="http://mbl.is/frettir/taekni/2004/01/26/ae_o_og_aa_senn_notadir_i_donskum_veffongum" TargetMode="External"/><Relationship Id="rId63" Type="http://schemas.openxmlformats.org/officeDocument/2006/relationships/hyperlink" Target="http://mbl.is" TargetMode="External"/><Relationship Id="rId66" Type="http://schemas.openxmlformats.org/officeDocument/2006/relationships/hyperlink" Target="http://mbl.is/frettir/taekni/2000/06/20/british_telecom_vill_fa_greitt_fyrir_notkun_hlekkja" TargetMode="External"/><Relationship Id="rId65" Type="http://schemas.openxmlformats.org/officeDocument/2006/relationships/hyperlink" Target="http://mbl.is" TargetMode="External"/><Relationship Id="rId171" Type="http://schemas.openxmlformats.org/officeDocument/2006/relationships/drawing" Target="../drawings/drawing2.xml"/><Relationship Id="rId68" Type="http://schemas.openxmlformats.org/officeDocument/2006/relationships/hyperlink" Target="http://mbl.is/frettir/taekni/2011/08/30/thurrfrystur_eda_hellt_i_sjoinn" TargetMode="External"/><Relationship Id="rId170" Type="http://schemas.openxmlformats.org/officeDocument/2006/relationships/hyperlink" Target="http://visir.is/g/2013131129029" TargetMode="External"/><Relationship Id="rId67" Type="http://schemas.openxmlformats.org/officeDocument/2006/relationships/hyperlink" Target="http://mbl.is" TargetMode="External"/><Relationship Id="rId60" Type="http://schemas.openxmlformats.org/officeDocument/2006/relationships/hyperlink" Target="http://mbl.is/frettir/taekni/2005/11/02/gomul_adferd_talin_duga_til_ad_tvofalda_magn_flensu" TargetMode="External"/><Relationship Id="rId165" Type="http://schemas.openxmlformats.org/officeDocument/2006/relationships/hyperlink" Target="http://pressan.is/Frettir/Lesafrett/sotthiti-barna--hvenaer-er-haetta-a-ferdum" TargetMode="External"/><Relationship Id="rId69" Type="http://schemas.openxmlformats.org/officeDocument/2006/relationships/hyperlink" Target="http://mbl.is/greinasafn/grein/1677698" TargetMode="External"/><Relationship Id="rId164" Type="http://schemas.openxmlformats.org/officeDocument/2006/relationships/hyperlink" Target="http://mbl.is/greinasafn/grein/1245723" TargetMode="External"/><Relationship Id="rId163" Type="http://schemas.openxmlformats.org/officeDocument/2006/relationships/hyperlink" Target="http://mbl.is/greinasafn/grein/1653158" TargetMode="External"/><Relationship Id="rId162" Type="http://schemas.openxmlformats.org/officeDocument/2006/relationships/hyperlink" Target="http://mbl.is/greinasafn/grein/788911" TargetMode="External"/><Relationship Id="rId169" Type="http://schemas.openxmlformats.org/officeDocument/2006/relationships/hyperlink" Target="http://visir.is/g/2012704239929" TargetMode="External"/><Relationship Id="rId168" Type="http://schemas.openxmlformats.org/officeDocument/2006/relationships/hyperlink" Target="http://eyjan.dv.is/eyjan/2014/03/08/mar-og-lara-i-miklum-vandraedum/" TargetMode="External"/><Relationship Id="rId167" Type="http://schemas.openxmlformats.org/officeDocument/2006/relationships/hyperlink" Target="http://eyjan.dv.is/eyjan/2014/11/08/lika-beint-gegn-honnu-birnu/" TargetMode="External"/><Relationship Id="rId166" Type="http://schemas.openxmlformats.org/officeDocument/2006/relationships/hyperlink" Target="http://eyjan.dv.is/eyjan/2014/11/18/einar-ben-sem-svipa-a-malleysingja/" TargetMode="External"/><Relationship Id="rId51" Type="http://schemas.openxmlformats.org/officeDocument/2006/relationships/hyperlink" Target="http://mbl.is" TargetMode="External"/><Relationship Id="rId50" Type="http://schemas.openxmlformats.org/officeDocument/2006/relationships/hyperlink" Target="http://mbl.is/folk/frettir/2009/05/23/toppurinn_ad_komast_inn_a_lista_conde_nast" TargetMode="External"/><Relationship Id="rId53" Type="http://schemas.openxmlformats.org/officeDocument/2006/relationships/hyperlink" Target="http://mbl.is" TargetMode="External"/><Relationship Id="rId52" Type="http://schemas.openxmlformats.org/officeDocument/2006/relationships/hyperlink" Target="http://mbl.is/frettir/innlent/2014/09/02/skjaldbokur_lokkudu_born_i_holraesi" TargetMode="External"/><Relationship Id="rId55" Type="http://schemas.openxmlformats.org/officeDocument/2006/relationships/hyperlink" Target="http://mbl.is" TargetMode="External"/><Relationship Id="rId161" Type="http://schemas.openxmlformats.org/officeDocument/2006/relationships/hyperlink" Target="http://mbl.is/greinasafn/grein/625530" TargetMode="External"/><Relationship Id="rId54" Type="http://schemas.openxmlformats.org/officeDocument/2006/relationships/hyperlink" Target="http://mbl.is/frettir/erlent/2011/08/29/breivik_berast_astarbref" TargetMode="External"/><Relationship Id="rId160" Type="http://schemas.openxmlformats.org/officeDocument/2006/relationships/hyperlink" Target="http://mbl.is/greinasafn/grein/1703770" TargetMode="External"/><Relationship Id="rId57" Type="http://schemas.openxmlformats.org/officeDocument/2006/relationships/hyperlink" Target="http://mbl.is" TargetMode="External"/><Relationship Id="rId56" Type="http://schemas.openxmlformats.org/officeDocument/2006/relationships/hyperlink" Target="http://mbl.is/frettir/innlent/2001/04/21/erfitt_ad_koma_i_veg_fyrir_afbrot_fanga" TargetMode="External"/><Relationship Id="rId159" Type="http://schemas.openxmlformats.org/officeDocument/2006/relationships/hyperlink" Target="http://mbl.is/greinasafn/grein/1432089" TargetMode="External"/><Relationship Id="rId59" Type="http://schemas.openxmlformats.org/officeDocument/2006/relationships/hyperlink" Target="http://mbl.is" TargetMode="External"/><Relationship Id="rId154" Type="http://schemas.openxmlformats.org/officeDocument/2006/relationships/hyperlink" Target="http://mbl.is/greinasafn/grein/1514980" TargetMode="External"/><Relationship Id="rId58" Type="http://schemas.openxmlformats.org/officeDocument/2006/relationships/hyperlink" Target="http://mbl.is/frettir/innlent/2003/01/02/rudur_brotnar_med_flugeldum" TargetMode="External"/><Relationship Id="rId153" Type="http://schemas.openxmlformats.org/officeDocument/2006/relationships/hyperlink" Target="http://mbl.is/greinasafn/grein/1225148" TargetMode="External"/><Relationship Id="rId152" Type="http://schemas.openxmlformats.org/officeDocument/2006/relationships/hyperlink" Target="http://mbl.is/greinasafn/grein/1306214" TargetMode="External"/><Relationship Id="rId151" Type="http://schemas.openxmlformats.org/officeDocument/2006/relationships/hyperlink" Target="http://mbl.is/greinasafn/grein/1248097" TargetMode="External"/><Relationship Id="rId158" Type="http://schemas.openxmlformats.org/officeDocument/2006/relationships/hyperlink" Target="http://mbl.is/greinasafn/grein/1420506" TargetMode="External"/><Relationship Id="rId157" Type="http://schemas.openxmlformats.org/officeDocument/2006/relationships/hyperlink" Target="http://mbl.is/greinasafn/grein/1698238" TargetMode="External"/><Relationship Id="rId156" Type="http://schemas.openxmlformats.org/officeDocument/2006/relationships/hyperlink" Target="http://mbl.is/greinasafn/grein/602014" TargetMode="External"/><Relationship Id="rId155" Type="http://schemas.openxmlformats.org/officeDocument/2006/relationships/hyperlink" Target="http://mbl.is/greinasafn/grein/150921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countifs(List!$Y$2:$Y$161261, A4)</f>
        <v>2</v>
      </c>
      <c r="C4" s="14">
        <f>countifs(List!$S$2:$S$161261, "1", List!$Y$2:$Y$161261, A4)</f>
        <v>1</v>
      </c>
      <c r="D4" s="14">
        <f>countifs(List!$S$2:$S$161261, "&lt;&gt;1", List!$Y$2:$Y$161261, A4)</f>
        <v>1</v>
      </c>
      <c r="E4" s="14">
        <f t="shared" ref="E4:E9" si="1">B4-C4-D4</f>
        <v>0</v>
      </c>
      <c r="F4" s="12">
        <f>COUNTIFS(List!$S$2:$S$200510, "1", List!$Y$2:$Y$200510, A4, List!$W$2:$W$200510, "tht", List!$T$2:$T$200510, "0")</f>
        <v>1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countifs(List!$Y$2:$Y$161261, A5)</f>
        <v>43</v>
      </c>
      <c r="C5" s="18">
        <f>countifs(List!$S$2:$S$161261, "1", List!$Y$2:$Y$161261, A5)</f>
        <v>20</v>
      </c>
      <c r="D5" s="18">
        <f>countifs(List!$S$2:$S$161261, "&lt;&gt;1", List!$Y$2:$Y$161261, A5)</f>
        <v>23</v>
      </c>
      <c r="E5" s="18">
        <f t="shared" si="1"/>
        <v>0</v>
      </c>
      <c r="F5" s="19">
        <f>COUNTIFS(List!$S$2:$S$200510, "1", List!$Y$2:$Y$200510, A5, List!$W$2:$W$200510, "inf", List!$T$2:$T$200510, "0")</f>
        <v>20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countifs(List!$Y$2:$Y$161261, A6)</f>
        <v>0</v>
      </c>
      <c r="C6" s="18">
        <f>countifs(List!$S$2:$S$161261, "1", List!$Y$2:$Y$161261, A6)</f>
        <v>0</v>
      </c>
      <c r="D6" s="18">
        <f>countifs(List!$S$2:$S$161261, "&lt;&gt;1", List!$Y$2:$Y$161261, A6)</f>
        <v>0</v>
      </c>
      <c r="E6" s="18">
        <f t="shared" si="1"/>
        <v>0</v>
      </c>
      <c r="F6" s="19">
        <f>COUNTIFS(List!$S$2:$S$200510, "1", List!$Y$2:$Y$200510, A6, List!$W$2:$W$200510, "que", List!$T$2:$T$200510, "0")</f>
        <v>0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countifs(List!$Y$2:$Y$161261, A7)</f>
        <v>8</v>
      </c>
      <c r="C7" s="18">
        <f>countifs(List!$S$2:$S$161261, "1", List!$Y$2:$Y$161261, A7)</f>
        <v>7</v>
      </c>
      <c r="D7" s="18">
        <f>countifs(List!$S$2:$S$161261, "&lt;&gt;1", List!$Y$2:$Y$161261, A7)</f>
        <v>1</v>
      </c>
      <c r="E7" s="18">
        <f t="shared" si="1"/>
        <v>0</v>
      </c>
      <c r="F7" s="19">
        <f>COUNTIFS(List!$S$2:$S$200510, "1", List!$Y$2:$Y$200510, A7, List!$W$2:$W$200510, "tht", List!$T$2:$T$200510, "1")</f>
        <v>6</v>
      </c>
      <c r="G7" s="20">
        <f t="shared" si="2"/>
        <v>1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countifs(List!$Y$2:$Y$161261, A8)</f>
        <v>98</v>
      </c>
      <c r="C8" s="18">
        <f>countifs(List!$S$2:$S$161261, "1", List!$Y$2:$Y$161261, A8)</f>
        <v>89</v>
      </c>
      <c r="D8" s="18">
        <f>countifs(List!$S$2:$S$161261, "&lt;&gt;1", List!$Y$2:$Y$161261, A8)</f>
        <v>9</v>
      </c>
      <c r="E8" s="18">
        <f t="shared" si="1"/>
        <v>0</v>
      </c>
      <c r="F8" s="19">
        <f>COUNTIFS(List!$S$2:$S$200510, "1", List!$Y$2:$Y$200510, A8, List!$W$2:$W$200510, "inf", List!$T$2:$T$200510, "1")</f>
        <v>89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countifs(List!$Y$2:$Y$161261, A9)</f>
        <v>1</v>
      </c>
      <c r="C9" s="30">
        <f>countifs(List!$S$2:$S$161261, "1", List!$Y$2:$Y$161261, A9)</f>
        <v>1</v>
      </c>
      <c r="D9" s="30">
        <f>countifs(List!$S$2:$S$161261, "&lt;&gt;1", List!$Y$2:$Y$161261, A9)</f>
        <v>0</v>
      </c>
      <c r="E9" s="30">
        <f t="shared" si="1"/>
        <v>0</v>
      </c>
      <c r="F9" s="31">
        <f>COUNTIFS(List!$S$2:$S$200510, "1", List!$Y$2:$Y$200510, A9, List!$W$2:$W$200510, "que", List!$T$2:$T$200510, "1")</f>
        <v>1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97</v>
      </c>
      <c r="C19" s="39" t="s">
        <v>39</v>
      </c>
      <c r="D19" s="40">
        <f>B19/B21*100</f>
        <v>82.20338983</v>
      </c>
      <c r="G19" s="33"/>
      <c r="H19" s="33"/>
      <c r="I19" s="33"/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21</v>
      </c>
      <c r="C20" s="39" t="s">
        <v>42</v>
      </c>
      <c r="D20" s="40">
        <f>B20/B21*100</f>
        <v>17.79661017</v>
      </c>
      <c r="F20" s="33"/>
      <c r="W20" s="24" t="s">
        <v>43</v>
      </c>
      <c r="X20" s="11" t="b">
        <v>1</v>
      </c>
    </row>
    <row r="21">
      <c r="A21" s="44" t="s">
        <v>44</v>
      </c>
      <c r="B21" s="42">
        <f>B19+B20</f>
        <v>118</v>
      </c>
      <c r="C21" s="42"/>
      <c r="D21" s="43"/>
      <c r="F21" s="33"/>
      <c r="W21" s="24" t="s">
        <v>45</v>
      </c>
      <c r="X21" s="11" t="b">
        <v>1</v>
      </c>
    </row>
    <row r="22">
      <c r="B22" s="33"/>
      <c r="F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F23" s="33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F24" s="33"/>
      <c r="G24" s="33"/>
      <c r="H24" s="33"/>
      <c r="I24" s="33"/>
      <c r="W24" s="24" t="s">
        <v>52</v>
      </c>
      <c r="X24" s="11" t="b">
        <v>1</v>
      </c>
    </row>
    <row r="25">
      <c r="A25" s="52" t="s">
        <v>38</v>
      </c>
      <c r="B25" s="53">
        <f>Counting!K5</f>
        <v>6</v>
      </c>
      <c r="C25" s="53">
        <f>Counting!L5</f>
        <v>90</v>
      </c>
      <c r="D25" s="54">
        <f>Counting!M5</f>
        <v>1</v>
      </c>
      <c r="F25" s="33"/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1</v>
      </c>
      <c r="C26" s="53">
        <f>Counting!P5</f>
        <v>20</v>
      </c>
      <c r="D26" s="54">
        <f>Counting!Q5</f>
        <v>0</v>
      </c>
      <c r="F26" s="33"/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7</v>
      </c>
      <c r="C27" s="53">
        <f t="shared" si="3"/>
        <v>110</v>
      </c>
      <c r="D27" s="54">
        <f t="shared" si="3"/>
        <v>1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85.71428571</v>
      </c>
      <c r="C30" s="56">
        <f t="shared" si="4"/>
        <v>81.81818182</v>
      </c>
      <c r="D30" s="57">
        <f t="shared" si="4"/>
        <v>100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14.28571429</v>
      </c>
      <c r="C31" s="59">
        <f t="shared" si="5"/>
        <v>18.18181818</v>
      </c>
      <c r="D31" s="60">
        <f t="shared" si="5"/>
        <v>0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B34" s="33"/>
      <c r="C34" s="33"/>
      <c r="D34" s="33"/>
      <c r="E34" s="33"/>
      <c r="F34" s="33"/>
      <c r="G34" s="33"/>
      <c r="H34" s="33"/>
      <c r="I34" s="33"/>
      <c r="J34" s="33"/>
      <c r="W34" s="24" t="s">
        <v>63</v>
      </c>
      <c r="X34" s="11" t="b">
        <v>1</v>
      </c>
    </row>
    <row r="35">
      <c r="A35" s="33"/>
      <c r="W35" s="24" t="s">
        <v>64</v>
      </c>
      <c r="X35" s="11" t="b">
        <v>1</v>
      </c>
    </row>
    <row r="36">
      <c r="A36" s="33"/>
      <c r="W36" s="24" t="s">
        <v>65</v>
      </c>
      <c r="X36" s="11" t="b">
        <v>1</v>
      </c>
    </row>
    <row r="37">
      <c r="A37" s="33"/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B39" s="33"/>
      <c r="C39" s="33"/>
      <c r="D39" s="33"/>
      <c r="E39" s="33"/>
      <c r="F39" s="33"/>
      <c r="G39" s="33"/>
      <c r="H39" s="33"/>
      <c r="I39" s="33"/>
      <c r="J39" s="33"/>
      <c r="W39" s="24" t="s">
        <v>68</v>
      </c>
      <c r="X39" s="11" t="b">
        <v>1</v>
      </c>
    </row>
    <row r="40">
      <c r="A40" s="33"/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A41" s="33"/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13.13"/>
    <col customWidth="1" min="4" max="4" width="20.63"/>
    <col customWidth="1" min="5" max="5" width="43.75"/>
    <col hidden="1" min="6" max="17" width="12.63"/>
    <col customWidth="1" hidden="1" min="18" max="18" width="17.13"/>
    <col customWidth="1" min="19" max="19" width="7.25"/>
    <col customWidth="1" min="20" max="21" width="5.25"/>
    <col customWidth="1" min="22" max="22" width="6.0"/>
    <col customWidth="1" min="23" max="23" width="7.88"/>
    <col hidden="1" min="24" max="24" width="12.63"/>
    <col customWidth="1" min="25" max="25" width="14.38"/>
  </cols>
  <sheetData>
    <row r="1">
      <c r="A1" s="63" t="s">
        <v>81</v>
      </c>
      <c r="B1" s="63" t="s">
        <v>82</v>
      </c>
      <c r="C1" s="64" t="s">
        <v>83</v>
      </c>
      <c r="D1" s="63" t="s">
        <v>84</v>
      </c>
      <c r="E1" s="63" t="s">
        <v>85</v>
      </c>
      <c r="F1" s="65" t="s">
        <v>86</v>
      </c>
      <c r="G1" s="65" t="s">
        <v>87</v>
      </c>
      <c r="H1" s="65" t="s">
        <v>88</v>
      </c>
      <c r="I1" s="65" t="s">
        <v>89</v>
      </c>
      <c r="J1" s="65" t="s">
        <v>90</v>
      </c>
      <c r="K1" s="65" t="s">
        <v>91</v>
      </c>
      <c r="L1" s="65" t="s">
        <v>92</v>
      </c>
      <c r="M1" s="63" t="s">
        <v>93</v>
      </c>
      <c r="N1" s="65" t="s">
        <v>94</v>
      </c>
      <c r="O1" s="65" t="s">
        <v>95</v>
      </c>
      <c r="P1" s="65" t="s">
        <v>96</v>
      </c>
      <c r="Q1" s="65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/>
      <c r="Y1" s="63" t="s">
        <v>104</v>
      </c>
      <c r="Z1" s="61"/>
      <c r="AA1" s="61"/>
    </row>
    <row r="2">
      <c r="A2" s="66" t="s">
        <v>19</v>
      </c>
      <c r="B2" s="67">
        <v>3125079.0</v>
      </c>
      <c r="C2" s="68" t="s">
        <v>105</v>
      </c>
      <c r="D2" s="69" t="s">
        <v>106</v>
      </c>
      <c r="E2" s="69" t="s">
        <v>107</v>
      </c>
      <c r="F2" s="67">
        <v>2.0160226E7</v>
      </c>
      <c r="G2" s="70" t="s">
        <v>108</v>
      </c>
      <c r="H2" s="67">
        <v>2.0160226E7</v>
      </c>
      <c r="I2" s="70" t="s">
        <v>109</v>
      </c>
      <c r="J2" s="67">
        <v>2.0160226E7</v>
      </c>
      <c r="K2" s="71"/>
      <c r="L2" s="67" t="s">
        <v>110</v>
      </c>
      <c r="M2" s="67">
        <v>968.0</v>
      </c>
      <c r="N2" s="67">
        <v>71.0</v>
      </c>
      <c r="O2" s="67">
        <v>19.0</v>
      </c>
      <c r="P2" s="67"/>
      <c r="Q2" s="67"/>
      <c r="R2" s="67"/>
      <c r="S2" s="72">
        <v>1.0</v>
      </c>
      <c r="T2" s="72">
        <v>0.0</v>
      </c>
      <c r="U2" s="73" t="s">
        <v>111</v>
      </c>
      <c r="V2" s="73" t="s">
        <v>112</v>
      </c>
      <c r="W2" s="73" t="s">
        <v>50</v>
      </c>
      <c r="X2" s="73"/>
      <c r="Y2" s="69" t="s">
        <v>14</v>
      </c>
    </row>
    <row r="3">
      <c r="A3" s="74" t="s">
        <v>19</v>
      </c>
      <c r="B3" s="67">
        <v>2873622.0</v>
      </c>
      <c r="C3" s="75" t="s">
        <v>113</v>
      </c>
      <c r="D3" s="67" t="s">
        <v>106</v>
      </c>
      <c r="E3" s="67" t="s">
        <v>114</v>
      </c>
      <c r="F3" s="67">
        <v>2.0151127E7</v>
      </c>
      <c r="G3" s="70" t="s">
        <v>108</v>
      </c>
      <c r="H3" s="67">
        <v>2.0151127E7</v>
      </c>
      <c r="I3" s="70" t="s">
        <v>115</v>
      </c>
      <c r="J3" s="67">
        <v>2.0151127E7</v>
      </c>
      <c r="K3" s="71"/>
      <c r="L3" s="67" t="s">
        <v>116</v>
      </c>
      <c r="M3" s="67">
        <v>595.0</v>
      </c>
      <c r="N3" s="67">
        <v>39.0</v>
      </c>
      <c r="O3" s="67">
        <v>20.0</v>
      </c>
      <c r="P3" s="67"/>
      <c r="Q3" s="67"/>
      <c r="R3" s="67"/>
      <c r="S3" s="72">
        <v>1.0</v>
      </c>
      <c r="T3" s="72">
        <v>0.0</v>
      </c>
      <c r="U3" s="73" t="s">
        <v>111</v>
      </c>
      <c r="V3" s="73" t="s">
        <v>112</v>
      </c>
      <c r="W3" s="73" t="s">
        <v>50</v>
      </c>
      <c r="X3" s="73"/>
      <c r="Y3" s="69" t="s">
        <v>14</v>
      </c>
    </row>
    <row r="4">
      <c r="A4" s="76" t="s">
        <v>117</v>
      </c>
      <c r="B4" s="67">
        <v>4.952169E7</v>
      </c>
      <c r="C4" s="68" t="s">
        <v>118</v>
      </c>
      <c r="D4" s="69" t="s">
        <v>119</v>
      </c>
      <c r="E4" s="69" t="s">
        <v>120</v>
      </c>
      <c r="F4" s="67">
        <v>2.0170526E7</v>
      </c>
      <c r="G4" s="67" t="s">
        <v>121</v>
      </c>
      <c r="H4" s="67">
        <v>2.0170526E7</v>
      </c>
      <c r="I4" s="70" t="s">
        <v>122</v>
      </c>
      <c r="J4" s="67">
        <v>2.0170526E7</v>
      </c>
      <c r="K4" s="71"/>
      <c r="L4" s="67" t="s">
        <v>123</v>
      </c>
      <c r="M4" s="67">
        <v>1675.0</v>
      </c>
      <c r="N4" s="67">
        <v>65.0</v>
      </c>
      <c r="O4" s="67">
        <v>13.0</v>
      </c>
      <c r="P4" s="67"/>
      <c r="Q4" s="67"/>
      <c r="R4" s="67"/>
      <c r="S4" s="72">
        <v>1.0</v>
      </c>
      <c r="T4" s="72">
        <v>0.0</v>
      </c>
      <c r="U4" s="73" t="s">
        <v>111</v>
      </c>
      <c r="V4" s="73" t="s">
        <v>112</v>
      </c>
      <c r="W4" s="73" t="s">
        <v>50</v>
      </c>
      <c r="X4" s="73"/>
      <c r="Y4" s="69" t="s">
        <v>14</v>
      </c>
    </row>
    <row r="5">
      <c r="A5" s="70" t="s">
        <v>117</v>
      </c>
      <c r="B5" s="67">
        <v>4.6536441E7</v>
      </c>
      <c r="C5" s="75" t="s">
        <v>124</v>
      </c>
      <c r="D5" s="67" t="s">
        <v>125</v>
      </c>
      <c r="E5" s="67" t="s">
        <v>126</v>
      </c>
      <c r="F5" s="67">
        <v>2.0160923E7</v>
      </c>
      <c r="G5" s="67" t="s">
        <v>121</v>
      </c>
      <c r="H5" s="67">
        <v>2.0160923E7</v>
      </c>
      <c r="I5" s="70" t="s">
        <v>127</v>
      </c>
      <c r="J5" s="67">
        <v>2.0160923E7</v>
      </c>
      <c r="K5" s="71"/>
      <c r="L5" s="67" t="s">
        <v>128</v>
      </c>
      <c r="M5" s="67">
        <v>1547.0</v>
      </c>
      <c r="N5" s="67">
        <v>52.0</v>
      </c>
      <c r="O5" s="67">
        <v>17.0</v>
      </c>
      <c r="P5" s="71"/>
      <c r="Q5" s="67"/>
      <c r="R5" s="67"/>
      <c r="S5" s="72">
        <v>1.0</v>
      </c>
      <c r="T5" s="72">
        <v>0.0</v>
      </c>
      <c r="U5" s="73" t="s">
        <v>111</v>
      </c>
      <c r="V5" s="73" t="s">
        <v>112</v>
      </c>
      <c r="W5" s="73" t="s">
        <v>50</v>
      </c>
      <c r="X5" s="73"/>
      <c r="Y5" s="69" t="s">
        <v>14</v>
      </c>
    </row>
    <row r="6">
      <c r="A6" s="67" t="s">
        <v>37</v>
      </c>
      <c r="B6" s="67">
        <v>2.2187033E7</v>
      </c>
      <c r="C6" s="75" t="s">
        <v>129</v>
      </c>
      <c r="D6" s="67" t="s">
        <v>130</v>
      </c>
      <c r="E6" s="67" t="s">
        <v>131</v>
      </c>
      <c r="F6" s="67">
        <v>2.0110311E7</v>
      </c>
      <c r="G6" s="67"/>
      <c r="H6" s="67">
        <v>2.0110311E7</v>
      </c>
      <c r="I6" s="67" t="s">
        <v>132</v>
      </c>
      <c r="J6" s="67">
        <v>2.0110311E7</v>
      </c>
      <c r="K6" s="71"/>
      <c r="L6" s="67" t="s">
        <v>133</v>
      </c>
      <c r="M6" s="67">
        <v>285.0</v>
      </c>
      <c r="N6" s="67">
        <v>16.0</v>
      </c>
      <c r="O6" s="67">
        <v>2.0</v>
      </c>
      <c r="P6" s="67"/>
      <c r="Q6" s="67"/>
      <c r="R6" s="67"/>
      <c r="S6" s="72">
        <v>1.0</v>
      </c>
      <c r="T6" s="72">
        <v>0.0</v>
      </c>
      <c r="U6" s="73" t="s">
        <v>111</v>
      </c>
      <c r="V6" s="73" t="s">
        <v>112</v>
      </c>
      <c r="W6" s="73" t="s">
        <v>50</v>
      </c>
      <c r="X6" s="73"/>
      <c r="Y6" s="69" t="s">
        <v>14</v>
      </c>
    </row>
    <row r="7">
      <c r="A7" s="69" t="s">
        <v>52</v>
      </c>
      <c r="B7" s="67">
        <v>5222012.0</v>
      </c>
      <c r="C7" s="68" t="s">
        <v>134</v>
      </c>
      <c r="D7" s="69" t="s">
        <v>106</v>
      </c>
      <c r="E7" s="69" t="s">
        <v>135</v>
      </c>
      <c r="F7" s="67">
        <v>2.0160214E7</v>
      </c>
      <c r="G7" s="67" t="s">
        <v>136</v>
      </c>
      <c r="H7" s="67">
        <v>2.0160214E7</v>
      </c>
      <c r="I7" s="70" t="s">
        <v>137</v>
      </c>
      <c r="J7" s="67">
        <v>2.0160214E7</v>
      </c>
      <c r="K7" s="71"/>
      <c r="L7" s="67" t="s">
        <v>138</v>
      </c>
      <c r="M7" s="67">
        <v>93.0</v>
      </c>
      <c r="N7" s="67">
        <v>9.0</v>
      </c>
      <c r="O7" s="67">
        <v>1.0</v>
      </c>
      <c r="P7" s="71"/>
      <c r="Q7" s="67"/>
      <c r="R7" s="67"/>
      <c r="S7" s="72">
        <v>1.0</v>
      </c>
      <c r="T7" s="72">
        <v>0.0</v>
      </c>
      <c r="U7" s="73" t="s">
        <v>111</v>
      </c>
      <c r="V7" s="73" t="s">
        <v>112</v>
      </c>
      <c r="W7" s="73" t="s">
        <v>50</v>
      </c>
      <c r="X7" s="73"/>
      <c r="Y7" s="69" t="s">
        <v>14</v>
      </c>
    </row>
    <row r="8">
      <c r="A8" s="69" t="s">
        <v>52</v>
      </c>
      <c r="B8" s="67">
        <v>1892138.0</v>
      </c>
      <c r="C8" s="68" t="s">
        <v>139</v>
      </c>
      <c r="D8" s="69" t="s">
        <v>140</v>
      </c>
      <c r="E8" s="69" t="s">
        <v>141</v>
      </c>
      <c r="F8" s="67">
        <v>1.9900215E7</v>
      </c>
      <c r="G8" s="67" t="s">
        <v>136</v>
      </c>
      <c r="H8" s="67">
        <v>1.9900215E7</v>
      </c>
      <c r="I8" s="70" t="s">
        <v>142</v>
      </c>
      <c r="J8" s="67">
        <v>1.9900215E7</v>
      </c>
      <c r="K8" s="71"/>
      <c r="L8" s="67" t="s">
        <v>143</v>
      </c>
      <c r="M8" s="67">
        <v>523.0</v>
      </c>
      <c r="N8" s="67">
        <v>32.0</v>
      </c>
      <c r="O8" s="67">
        <v>15.0</v>
      </c>
      <c r="P8" s="67"/>
      <c r="Q8" s="67"/>
      <c r="R8" s="67"/>
      <c r="S8" s="72">
        <v>1.0</v>
      </c>
      <c r="T8" s="72">
        <v>0.0</v>
      </c>
      <c r="U8" s="73" t="s">
        <v>111</v>
      </c>
      <c r="V8" s="73" t="s">
        <v>112</v>
      </c>
      <c r="W8" s="73" t="s">
        <v>50</v>
      </c>
      <c r="X8" s="73"/>
      <c r="Y8" s="69" t="s">
        <v>14</v>
      </c>
    </row>
    <row r="9">
      <c r="A9" s="67" t="s">
        <v>52</v>
      </c>
      <c r="B9" s="67">
        <v>3265537.0</v>
      </c>
      <c r="C9" s="75" t="s">
        <v>144</v>
      </c>
      <c r="D9" s="67" t="s">
        <v>106</v>
      </c>
      <c r="E9" s="67" t="s">
        <v>145</v>
      </c>
      <c r="F9" s="67">
        <v>2.0050213E7</v>
      </c>
      <c r="G9" s="67" t="s">
        <v>136</v>
      </c>
      <c r="H9" s="67">
        <v>2.0050213E7</v>
      </c>
      <c r="I9" s="70" t="s">
        <v>146</v>
      </c>
      <c r="J9" s="67">
        <v>2.0050213E7</v>
      </c>
      <c r="K9" s="71"/>
      <c r="L9" s="67" t="s">
        <v>147</v>
      </c>
      <c r="M9" s="67">
        <v>85.0</v>
      </c>
      <c r="N9" s="67">
        <v>5.0</v>
      </c>
      <c r="O9" s="67">
        <v>1.0</v>
      </c>
      <c r="P9" s="67"/>
      <c r="Q9" s="67"/>
      <c r="R9" s="67"/>
      <c r="S9" s="72">
        <v>1.0</v>
      </c>
      <c r="T9" s="72">
        <v>0.0</v>
      </c>
      <c r="U9" s="73" t="s">
        <v>111</v>
      </c>
      <c r="V9" s="73" t="s">
        <v>112</v>
      </c>
      <c r="W9" s="73" t="s">
        <v>50</v>
      </c>
      <c r="X9" s="73"/>
      <c r="Y9" s="69" t="s">
        <v>14</v>
      </c>
    </row>
    <row r="10">
      <c r="A10" s="70" t="s">
        <v>59</v>
      </c>
      <c r="B10" s="67">
        <v>1.7354932E7</v>
      </c>
      <c r="C10" s="75" t="s">
        <v>148</v>
      </c>
      <c r="D10" s="67" t="s">
        <v>149</v>
      </c>
      <c r="E10" s="67" t="s">
        <v>150</v>
      </c>
      <c r="F10" s="67">
        <v>2.0000728E7</v>
      </c>
      <c r="G10" s="67"/>
      <c r="H10" s="67">
        <v>2.0000728E7</v>
      </c>
      <c r="I10" s="70" t="s">
        <v>151</v>
      </c>
      <c r="J10" s="67">
        <v>2.0000728E7</v>
      </c>
      <c r="K10" s="71"/>
      <c r="L10" s="67" t="s">
        <v>152</v>
      </c>
      <c r="M10" s="67">
        <v>290.0</v>
      </c>
      <c r="N10" s="67">
        <v>12.0</v>
      </c>
      <c r="O10" s="67">
        <v>1.0</v>
      </c>
      <c r="P10" s="67"/>
      <c r="Q10" s="67"/>
      <c r="R10" s="67"/>
      <c r="S10" s="72">
        <v>1.0</v>
      </c>
      <c r="T10" s="72">
        <v>0.0</v>
      </c>
      <c r="U10" s="73" t="s">
        <v>111</v>
      </c>
      <c r="V10" s="73" t="s">
        <v>112</v>
      </c>
      <c r="W10" s="73" t="s">
        <v>50</v>
      </c>
      <c r="X10" s="73"/>
      <c r="Y10" s="69" t="s">
        <v>14</v>
      </c>
    </row>
    <row r="11">
      <c r="A11" s="67" t="s">
        <v>60</v>
      </c>
      <c r="B11" s="67">
        <v>4.45277799E8</v>
      </c>
      <c r="C11" s="75" t="s">
        <v>153</v>
      </c>
      <c r="D11" s="67" t="s">
        <v>149</v>
      </c>
      <c r="E11" s="67" t="s">
        <v>154</v>
      </c>
      <c r="F11" s="67">
        <v>2.0190427E7</v>
      </c>
      <c r="G11" s="67"/>
      <c r="H11" s="67">
        <v>2.0190427E7</v>
      </c>
      <c r="I11" s="67" t="s">
        <v>132</v>
      </c>
      <c r="J11" s="67">
        <v>2.0190427E7</v>
      </c>
      <c r="K11" s="71"/>
      <c r="L11" s="67" t="s">
        <v>155</v>
      </c>
      <c r="M11" s="67">
        <v>462.0</v>
      </c>
      <c r="N11" s="67">
        <v>26.0</v>
      </c>
      <c r="O11" s="67">
        <v>5.0</v>
      </c>
      <c r="P11" s="67"/>
      <c r="Q11" s="67"/>
      <c r="R11" s="67"/>
      <c r="S11" s="77">
        <v>1.0</v>
      </c>
      <c r="T11" s="77">
        <v>0.0</v>
      </c>
      <c r="U11" s="78" t="s">
        <v>111</v>
      </c>
      <c r="V11" s="78" t="s">
        <v>112</v>
      </c>
      <c r="W11" s="78" t="s">
        <v>50</v>
      </c>
      <c r="X11" s="73"/>
      <c r="Y11" s="69" t="s">
        <v>14</v>
      </c>
    </row>
    <row r="12">
      <c r="A12" s="67" t="s">
        <v>60</v>
      </c>
      <c r="B12" s="67">
        <v>2.52305879E8</v>
      </c>
      <c r="C12" s="75" t="s">
        <v>156</v>
      </c>
      <c r="D12" s="67" t="s">
        <v>106</v>
      </c>
      <c r="E12" s="67" t="s">
        <v>157</v>
      </c>
      <c r="F12" s="67">
        <v>2.0080901E7</v>
      </c>
      <c r="G12" s="67"/>
      <c r="H12" s="67">
        <v>2.0080901E7</v>
      </c>
      <c r="I12" s="70" t="s">
        <v>158</v>
      </c>
      <c r="J12" s="67">
        <v>2.0080901E7</v>
      </c>
      <c r="K12" s="71"/>
      <c r="L12" s="67" t="s">
        <v>159</v>
      </c>
      <c r="M12" s="67">
        <v>886.0</v>
      </c>
      <c r="N12" s="67">
        <v>47.0</v>
      </c>
      <c r="O12" s="67">
        <v>1.0</v>
      </c>
      <c r="P12" s="67"/>
      <c r="Q12" s="67"/>
      <c r="R12" s="67"/>
      <c r="S12" s="72">
        <v>1.0</v>
      </c>
      <c r="T12" s="72">
        <v>0.0</v>
      </c>
      <c r="U12" s="73" t="s">
        <v>111</v>
      </c>
      <c r="V12" s="73" t="s">
        <v>112</v>
      </c>
      <c r="W12" s="73" t="s">
        <v>50</v>
      </c>
      <c r="X12" s="73"/>
      <c r="Y12" s="69" t="s">
        <v>14</v>
      </c>
    </row>
    <row r="13">
      <c r="A13" s="67" t="s">
        <v>60</v>
      </c>
      <c r="B13" s="67">
        <v>3.36727182E8</v>
      </c>
      <c r="C13" s="75" t="s">
        <v>160</v>
      </c>
      <c r="D13" s="67" t="s">
        <v>149</v>
      </c>
      <c r="E13" s="67" t="s">
        <v>161</v>
      </c>
      <c r="F13" s="67">
        <v>2.0130314E7</v>
      </c>
      <c r="G13" s="67"/>
      <c r="H13" s="67">
        <v>2.0130314E7</v>
      </c>
      <c r="I13" s="70" t="s">
        <v>162</v>
      </c>
      <c r="J13" s="67">
        <v>2.0130314E7</v>
      </c>
      <c r="K13" s="71"/>
      <c r="L13" s="67" t="s">
        <v>163</v>
      </c>
      <c r="M13" s="67">
        <v>583.0</v>
      </c>
      <c r="N13" s="67">
        <v>48.0</v>
      </c>
      <c r="O13" s="67">
        <v>1.0</v>
      </c>
      <c r="P13" s="67"/>
      <c r="Q13" s="67"/>
      <c r="R13" s="67"/>
      <c r="S13" s="72">
        <v>1.0</v>
      </c>
      <c r="T13" s="72">
        <v>0.0</v>
      </c>
      <c r="U13" s="73" t="s">
        <v>111</v>
      </c>
      <c r="V13" s="73" t="s">
        <v>112</v>
      </c>
      <c r="W13" s="73" t="s">
        <v>50</v>
      </c>
      <c r="X13" s="73"/>
      <c r="Y13" s="69" t="s">
        <v>14</v>
      </c>
    </row>
    <row r="14">
      <c r="A14" s="67" t="s">
        <v>60</v>
      </c>
      <c r="B14" s="67">
        <v>2.64968586E8</v>
      </c>
      <c r="C14" s="75" t="s">
        <v>164</v>
      </c>
      <c r="D14" s="67" t="s">
        <v>119</v>
      </c>
      <c r="E14" s="67" t="s">
        <v>165</v>
      </c>
      <c r="F14" s="67">
        <v>2.0090428E7</v>
      </c>
      <c r="G14" s="67"/>
      <c r="H14" s="67">
        <v>2.0090428E7</v>
      </c>
      <c r="I14" s="70" t="s">
        <v>166</v>
      </c>
      <c r="J14" s="67">
        <v>2.0090428E7</v>
      </c>
      <c r="K14" s="71"/>
      <c r="L14" s="67" t="s">
        <v>167</v>
      </c>
      <c r="M14" s="67">
        <v>595.0</v>
      </c>
      <c r="N14" s="67">
        <v>29.0</v>
      </c>
      <c r="O14" s="67">
        <v>1.0</v>
      </c>
      <c r="P14" s="67"/>
      <c r="Q14" s="67"/>
      <c r="R14" s="67"/>
      <c r="S14" s="72">
        <v>1.0</v>
      </c>
      <c r="T14" s="72">
        <v>0.0</v>
      </c>
      <c r="U14" s="73" t="s">
        <v>111</v>
      </c>
      <c r="V14" s="73" t="s">
        <v>112</v>
      </c>
      <c r="W14" s="73" t="s">
        <v>50</v>
      </c>
      <c r="X14" s="73"/>
      <c r="Y14" s="69" t="s">
        <v>14</v>
      </c>
    </row>
    <row r="15">
      <c r="A15" s="67" t="s">
        <v>60</v>
      </c>
      <c r="B15" s="67">
        <v>2.0601773E8</v>
      </c>
      <c r="C15" s="75" t="s">
        <v>168</v>
      </c>
      <c r="D15" s="67" t="s">
        <v>106</v>
      </c>
      <c r="E15" s="67" t="s">
        <v>169</v>
      </c>
      <c r="F15" s="67">
        <v>2.0061227E7</v>
      </c>
      <c r="G15" s="67"/>
      <c r="H15" s="67">
        <v>2.0061227E7</v>
      </c>
      <c r="I15" s="70" t="s">
        <v>170</v>
      </c>
      <c r="J15" s="67">
        <v>2.0061227E7</v>
      </c>
      <c r="K15" s="71"/>
      <c r="L15" s="67" t="s">
        <v>171</v>
      </c>
      <c r="M15" s="67">
        <v>846.0</v>
      </c>
      <c r="N15" s="67">
        <v>64.0</v>
      </c>
      <c r="O15" s="67">
        <v>1.0</v>
      </c>
      <c r="P15" s="67"/>
      <c r="Q15" s="67"/>
      <c r="R15" s="67"/>
      <c r="S15" s="72">
        <v>1.0</v>
      </c>
      <c r="T15" s="72">
        <v>0.0</v>
      </c>
      <c r="U15" s="73" t="s">
        <v>111</v>
      </c>
      <c r="V15" s="73" t="s">
        <v>112</v>
      </c>
      <c r="W15" s="73" t="s">
        <v>50</v>
      </c>
      <c r="X15" s="73"/>
      <c r="Y15" s="69" t="s">
        <v>14</v>
      </c>
    </row>
    <row r="16">
      <c r="A16" s="67" t="s">
        <v>60</v>
      </c>
      <c r="B16" s="67">
        <v>1.83051515E8</v>
      </c>
      <c r="C16" s="75" t="s">
        <v>172</v>
      </c>
      <c r="D16" s="67" t="s">
        <v>106</v>
      </c>
      <c r="E16" s="67" t="s">
        <v>173</v>
      </c>
      <c r="F16" s="67">
        <v>2.0060211E7</v>
      </c>
      <c r="G16" s="67"/>
      <c r="H16" s="67">
        <v>2.0060211E7</v>
      </c>
      <c r="I16" s="70" t="s">
        <v>174</v>
      </c>
      <c r="J16" s="67">
        <v>2.0060211E7</v>
      </c>
      <c r="K16" s="71"/>
      <c r="L16" s="67" t="s">
        <v>175</v>
      </c>
      <c r="M16" s="67">
        <v>1711.0</v>
      </c>
      <c r="N16" s="67">
        <v>101.0</v>
      </c>
      <c r="O16" s="67">
        <v>1.0</v>
      </c>
      <c r="P16" s="67"/>
      <c r="Q16" s="67"/>
      <c r="R16" s="67"/>
      <c r="S16" s="72">
        <v>1.0</v>
      </c>
      <c r="T16" s="72">
        <v>0.0</v>
      </c>
      <c r="U16" s="73" t="s">
        <v>111</v>
      </c>
      <c r="V16" s="73" t="s">
        <v>112</v>
      </c>
      <c r="W16" s="73" t="s">
        <v>50</v>
      </c>
      <c r="X16" s="73"/>
      <c r="Y16" s="69" t="s">
        <v>14</v>
      </c>
    </row>
    <row r="17">
      <c r="A17" s="67" t="s">
        <v>60</v>
      </c>
      <c r="B17" s="67">
        <v>1.47967162E8</v>
      </c>
      <c r="C17" s="75" t="s">
        <v>176</v>
      </c>
      <c r="D17" s="67" t="s">
        <v>106</v>
      </c>
      <c r="E17" s="67" t="s">
        <v>177</v>
      </c>
      <c r="F17" s="67">
        <v>2.0041103E7</v>
      </c>
      <c r="G17" s="67"/>
      <c r="H17" s="67">
        <v>2.0041103E7</v>
      </c>
      <c r="I17" s="70" t="s">
        <v>178</v>
      </c>
      <c r="J17" s="67">
        <v>2.0041103E7</v>
      </c>
      <c r="K17" s="71"/>
      <c r="L17" s="67" t="s">
        <v>179</v>
      </c>
      <c r="M17" s="67">
        <v>7859.0</v>
      </c>
      <c r="N17" s="67">
        <v>462.0</v>
      </c>
      <c r="O17" s="67">
        <v>1.0</v>
      </c>
      <c r="P17" s="67"/>
      <c r="Q17" s="67"/>
      <c r="R17" s="67"/>
      <c r="S17" s="72">
        <v>1.0</v>
      </c>
      <c r="T17" s="72">
        <v>0.0</v>
      </c>
      <c r="U17" s="73" t="s">
        <v>111</v>
      </c>
      <c r="V17" s="73" t="s">
        <v>112</v>
      </c>
      <c r="W17" s="73" t="s">
        <v>50</v>
      </c>
      <c r="X17" s="73"/>
      <c r="Y17" s="69" t="s">
        <v>14</v>
      </c>
    </row>
    <row r="18">
      <c r="A18" s="69" t="s">
        <v>60</v>
      </c>
      <c r="B18" s="67">
        <v>3.9184314E7</v>
      </c>
      <c r="C18" s="68" t="s">
        <v>180</v>
      </c>
      <c r="D18" s="69" t="s">
        <v>125</v>
      </c>
      <c r="E18" s="69" t="s">
        <v>181</v>
      </c>
      <c r="F18" s="67">
        <v>2.0010127E7</v>
      </c>
      <c r="G18" s="67"/>
      <c r="H18" s="67">
        <v>2.0010127E7</v>
      </c>
      <c r="I18" s="70" t="s">
        <v>182</v>
      </c>
      <c r="J18" s="67">
        <v>2.0010127E7</v>
      </c>
      <c r="K18" s="71"/>
      <c r="L18" s="67" t="s">
        <v>183</v>
      </c>
      <c r="M18" s="67">
        <v>1120.0</v>
      </c>
      <c r="N18" s="67">
        <v>43.0</v>
      </c>
      <c r="O18" s="67">
        <v>2.0</v>
      </c>
      <c r="P18" s="67"/>
      <c r="Q18" s="67"/>
      <c r="R18" s="67"/>
      <c r="S18" s="72">
        <v>1.0</v>
      </c>
      <c r="T18" s="72">
        <v>0.0</v>
      </c>
      <c r="U18" s="73" t="s">
        <v>111</v>
      </c>
      <c r="V18" s="73" t="s">
        <v>112</v>
      </c>
      <c r="W18" s="73" t="s">
        <v>50</v>
      </c>
      <c r="X18" s="73"/>
      <c r="Y18" s="69" t="s">
        <v>14</v>
      </c>
    </row>
    <row r="19">
      <c r="A19" s="67" t="s">
        <v>60</v>
      </c>
      <c r="B19" s="67">
        <v>6.854507E7</v>
      </c>
      <c r="C19" s="75" t="s">
        <v>184</v>
      </c>
      <c r="D19" s="67" t="s">
        <v>106</v>
      </c>
      <c r="E19" s="67" t="s">
        <v>185</v>
      </c>
      <c r="F19" s="67">
        <v>2.0020123E7</v>
      </c>
      <c r="G19" s="67"/>
      <c r="H19" s="67">
        <v>2.0020123E7</v>
      </c>
      <c r="I19" s="70" t="s">
        <v>186</v>
      </c>
      <c r="J19" s="67">
        <v>2.0020123E7</v>
      </c>
      <c r="K19" s="71"/>
      <c r="L19" s="67" t="s">
        <v>187</v>
      </c>
      <c r="M19" s="67">
        <v>847.0</v>
      </c>
      <c r="N19" s="67">
        <v>39.0</v>
      </c>
      <c r="O19" s="67">
        <v>1.0</v>
      </c>
      <c r="P19" s="67"/>
      <c r="Q19" s="67"/>
      <c r="R19" s="67"/>
      <c r="S19" s="72">
        <v>1.0</v>
      </c>
      <c r="T19" s="72">
        <v>0.0</v>
      </c>
      <c r="U19" s="73" t="s">
        <v>111</v>
      </c>
      <c r="V19" s="73" t="s">
        <v>112</v>
      </c>
      <c r="W19" s="73" t="s">
        <v>50</v>
      </c>
      <c r="X19" s="73"/>
      <c r="Y19" s="69" t="s">
        <v>14</v>
      </c>
    </row>
    <row r="20">
      <c r="A20" s="74" t="s">
        <v>69</v>
      </c>
      <c r="B20" s="67">
        <v>3779644.0</v>
      </c>
      <c r="C20" s="75" t="s">
        <v>188</v>
      </c>
      <c r="D20" s="67" t="s">
        <v>119</v>
      </c>
      <c r="E20" s="67" t="s">
        <v>189</v>
      </c>
      <c r="F20" s="67">
        <v>2.0161108E7</v>
      </c>
      <c r="G20" s="67" t="s">
        <v>190</v>
      </c>
      <c r="H20" s="67">
        <v>2.0161108E7</v>
      </c>
      <c r="I20" s="70" t="s">
        <v>191</v>
      </c>
      <c r="J20" s="67">
        <v>2.0161108E7</v>
      </c>
      <c r="K20" s="71"/>
      <c r="L20" s="67" t="s">
        <v>192</v>
      </c>
      <c r="M20" s="67">
        <v>848.0</v>
      </c>
      <c r="N20" s="67">
        <v>65.0</v>
      </c>
      <c r="O20" s="67">
        <v>19.0</v>
      </c>
      <c r="P20" s="67"/>
      <c r="Q20" s="67"/>
      <c r="R20" s="67"/>
      <c r="S20" s="72">
        <v>1.0</v>
      </c>
      <c r="T20" s="72">
        <v>0.0</v>
      </c>
      <c r="U20" s="73" t="s">
        <v>111</v>
      </c>
      <c r="V20" s="73" t="s">
        <v>112</v>
      </c>
      <c r="W20" s="73" t="s">
        <v>50</v>
      </c>
      <c r="X20" s="71"/>
      <c r="Y20" s="69" t="s">
        <v>14</v>
      </c>
    </row>
    <row r="21">
      <c r="A21" s="74" t="s">
        <v>69</v>
      </c>
      <c r="B21" s="67">
        <v>6450601.0</v>
      </c>
      <c r="C21" s="75" t="s">
        <v>193</v>
      </c>
      <c r="D21" s="67" t="s">
        <v>106</v>
      </c>
      <c r="E21" s="67" t="s">
        <v>194</v>
      </c>
      <c r="F21" s="67">
        <v>2.0171027E7</v>
      </c>
      <c r="G21" s="67" t="s">
        <v>195</v>
      </c>
      <c r="H21" s="67">
        <v>2.0171027E7</v>
      </c>
      <c r="I21" s="70" t="s">
        <v>196</v>
      </c>
      <c r="J21" s="67">
        <v>2.0171027E7</v>
      </c>
      <c r="K21" s="71"/>
      <c r="L21" s="67" t="s">
        <v>197</v>
      </c>
      <c r="M21" s="67">
        <v>1784.0</v>
      </c>
      <c r="N21" s="67">
        <v>99.0</v>
      </c>
      <c r="O21" s="67">
        <v>79.0</v>
      </c>
      <c r="P21" s="67"/>
      <c r="Q21" s="67"/>
      <c r="R21" s="67"/>
      <c r="S21" s="72">
        <v>1.0</v>
      </c>
      <c r="T21" s="72">
        <v>0.0</v>
      </c>
      <c r="U21" s="73" t="s">
        <v>111</v>
      </c>
      <c r="V21" s="73" t="s">
        <v>112</v>
      </c>
      <c r="W21" s="78" t="s">
        <v>49</v>
      </c>
      <c r="X21" s="73"/>
      <c r="Y21" s="69" t="s">
        <v>12</v>
      </c>
    </row>
    <row r="22">
      <c r="A22" s="69" t="s">
        <v>78</v>
      </c>
      <c r="B22" s="67">
        <v>3968552.0</v>
      </c>
      <c r="C22" s="68" t="s">
        <v>198</v>
      </c>
      <c r="D22" s="69" t="s">
        <v>106</v>
      </c>
      <c r="E22" s="69" t="s">
        <v>199</v>
      </c>
      <c r="F22" s="67">
        <v>2.0120427E7</v>
      </c>
      <c r="G22" s="67" t="s">
        <v>200</v>
      </c>
      <c r="H22" s="67">
        <v>2.0120427E7</v>
      </c>
      <c r="I22" s="70" t="s">
        <v>201</v>
      </c>
      <c r="J22" s="67">
        <v>2.0120427E7</v>
      </c>
      <c r="K22" s="71"/>
      <c r="L22" s="67" t="s">
        <v>202</v>
      </c>
      <c r="M22" s="67">
        <v>692.0</v>
      </c>
      <c r="N22" s="67">
        <v>35.0</v>
      </c>
      <c r="O22" s="67">
        <v>7.0</v>
      </c>
      <c r="P22" s="67"/>
      <c r="Q22" s="67"/>
      <c r="R22" s="67"/>
      <c r="S22" s="72">
        <v>1.0</v>
      </c>
      <c r="T22" s="77">
        <v>0.0</v>
      </c>
      <c r="U22" s="73" t="s">
        <v>111</v>
      </c>
      <c r="V22" s="73" t="s">
        <v>112</v>
      </c>
      <c r="W22" s="73" t="s">
        <v>50</v>
      </c>
      <c r="X22" s="69"/>
      <c r="Y22" s="69" t="s">
        <v>14</v>
      </c>
    </row>
    <row r="23">
      <c r="A23" s="74" t="s">
        <v>13</v>
      </c>
      <c r="B23" s="67">
        <v>2027779.0</v>
      </c>
      <c r="C23" s="75" t="s">
        <v>203</v>
      </c>
      <c r="D23" s="67" t="s">
        <v>204</v>
      </c>
      <c r="E23" s="67" t="s">
        <v>205</v>
      </c>
      <c r="F23" s="67">
        <v>2.0080203E7</v>
      </c>
      <c r="G23" s="67"/>
      <c r="H23" s="67">
        <v>2.0080203E7</v>
      </c>
      <c r="I23" s="70" t="s">
        <v>206</v>
      </c>
      <c r="J23" s="67">
        <v>2.0080203E7</v>
      </c>
      <c r="K23" s="71"/>
      <c r="L23" s="67" t="s">
        <v>207</v>
      </c>
      <c r="M23" s="67">
        <v>617.0</v>
      </c>
      <c r="N23" s="67">
        <v>30.0</v>
      </c>
      <c r="O23" s="67">
        <v>8.0</v>
      </c>
      <c r="P23" s="67"/>
      <c r="Q23" s="67"/>
      <c r="R23" s="67"/>
      <c r="S23" s="72">
        <v>1.0</v>
      </c>
      <c r="T23" s="77">
        <v>1.0</v>
      </c>
      <c r="U23" s="78" t="s">
        <v>111</v>
      </c>
      <c r="V23" s="73" t="s">
        <v>112</v>
      </c>
      <c r="W23" s="73" t="s">
        <v>50</v>
      </c>
      <c r="X23" s="73"/>
      <c r="Y23" s="69" t="s">
        <v>20</v>
      </c>
    </row>
    <row r="24">
      <c r="A24" s="74" t="s">
        <v>15</v>
      </c>
      <c r="B24" s="67">
        <v>1338425.0</v>
      </c>
      <c r="C24" s="75" t="s">
        <v>208</v>
      </c>
      <c r="D24" s="67" t="s">
        <v>209</v>
      </c>
      <c r="E24" s="67" t="s">
        <v>210</v>
      </c>
      <c r="F24" s="67">
        <v>2.0181123E7</v>
      </c>
      <c r="G24" s="67"/>
      <c r="H24" s="67">
        <v>2.0181123E7</v>
      </c>
      <c r="I24" s="70" t="s">
        <v>211</v>
      </c>
      <c r="J24" s="67">
        <v>2.0181123E7</v>
      </c>
      <c r="K24" s="71"/>
      <c r="L24" s="67" t="s">
        <v>212</v>
      </c>
      <c r="M24" s="67">
        <v>840.0</v>
      </c>
      <c r="N24" s="67">
        <v>55.0</v>
      </c>
      <c r="O24" s="67">
        <v>17.0</v>
      </c>
      <c r="P24" s="67"/>
      <c r="Q24" s="67"/>
      <c r="R24" s="67"/>
      <c r="S24" s="72">
        <v>1.0</v>
      </c>
      <c r="T24" s="77">
        <v>1.0</v>
      </c>
      <c r="U24" s="78" t="s">
        <v>111</v>
      </c>
      <c r="V24" s="73" t="s">
        <v>112</v>
      </c>
      <c r="W24" s="73" t="s">
        <v>50</v>
      </c>
      <c r="X24" s="73"/>
      <c r="Y24" s="69" t="s">
        <v>20</v>
      </c>
    </row>
    <row r="25">
      <c r="A25" s="79" t="s">
        <v>17</v>
      </c>
      <c r="B25" s="67">
        <v>7903605.0</v>
      </c>
      <c r="C25" s="68" t="s">
        <v>213</v>
      </c>
      <c r="D25" s="69" t="s">
        <v>204</v>
      </c>
      <c r="E25" s="69" t="s">
        <v>214</v>
      </c>
      <c r="F25" s="67">
        <v>2.0190613E7</v>
      </c>
      <c r="G25" s="67"/>
      <c r="H25" s="67">
        <v>2.0190613E7</v>
      </c>
      <c r="I25" s="67" t="s">
        <v>132</v>
      </c>
      <c r="J25" s="67">
        <v>2.0190613E7</v>
      </c>
      <c r="K25" s="71"/>
      <c r="L25" s="67" t="s">
        <v>215</v>
      </c>
      <c r="M25" s="67">
        <v>941.0</v>
      </c>
      <c r="N25" s="67">
        <v>49.0</v>
      </c>
      <c r="O25" s="67">
        <v>1.0</v>
      </c>
      <c r="P25" s="71"/>
      <c r="Q25" s="67"/>
      <c r="R25" s="67"/>
      <c r="S25" s="72">
        <v>1.0</v>
      </c>
      <c r="T25" s="77">
        <v>1.0</v>
      </c>
      <c r="U25" s="78" t="s">
        <v>111</v>
      </c>
      <c r="V25" s="73" t="s">
        <v>112</v>
      </c>
      <c r="W25" s="73" t="s">
        <v>50</v>
      </c>
      <c r="X25" s="73"/>
      <c r="Y25" s="69" t="s">
        <v>20</v>
      </c>
    </row>
    <row r="26">
      <c r="A26" s="79" t="s">
        <v>17</v>
      </c>
      <c r="B26" s="67">
        <v>4306186.0</v>
      </c>
      <c r="C26" s="68" t="s">
        <v>216</v>
      </c>
      <c r="D26" s="69" t="s">
        <v>217</v>
      </c>
      <c r="E26" s="69" t="s">
        <v>218</v>
      </c>
      <c r="F26" s="67">
        <v>2.016031E7</v>
      </c>
      <c r="G26" s="67"/>
      <c r="H26" s="67">
        <v>2.016031E7</v>
      </c>
      <c r="I26" s="67" t="s">
        <v>132</v>
      </c>
      <c r="J26" s="67">
        <v>2.016031E7</v>
      </c>
      <c r="K26" s="71"/>
      <c r="L26" s="67" t="s">
        <v>219</v>
      </c>
      <c r="M26" s="67">
        <v>1730.0</v>
      </c>
      <c r="N26" s="67">
        <v>104.0</v>
      </c>
      <c r="O26" s="67">
        <v>1.0</v>
      </c>
      <c r="P26" s="67"/>
      <c r="Q26" s="67"/>
      <c r="R26" s="67"/>
      <c r="S26" s="72">
        <v>1.0</v>
      </c>
      <c r="T26" s="77">
        <v>1.0</v>
      </c>
      <c r="U26" s="78" t="s">
        <v>111</v>
      </c>
      <c r="V26" s="73" t="s">
        <v>112</v>
      </c>
      <c r="W26" s="78" t="s">
        <v>49</v>
      </c>
      <c r="X26" s="73"/>
      <c r="Y26" s="69" t="s">
        <v>18</v>
      </c>
    </row>
    <row r="27">
      <c r="A27" s="70" t="s">
        <v>117</v>
      </c>
      <c r="B27" s="67">
        <v>2.0723413E7</v>
      </c>
      <c r="C27" s="75" t="s">
        <v>220</v>
      </c>
      <c r="D27" s="67" t="s">
        <v>209</v>
      </c>
      <c r="E27" s="67" t="s">
        <v>221</v>
      </c>
      <c r="F27" s="67">
        <v>2.0120423E7</v>
      </c>
      <c r="G27" s="67"/>
      <c r="H27" s="67">
        <v>2.0120423E7</v>
      </c>
      <c r="I27" s="70" t="s">
        <v>222</v>
      </c>
      <c r="J27" s="67">
        <v>2.0120423E7</v>
      </c>
      <c r="K27" s="71"/>
      <c r="L27" s="67" t="s">
        <v>223</v>
      </c>
      <c r="M27" s="67">
        <v>797.0</v>
      </c>
      <c r="N27" s="67">
        <v>53.0</v>
      </c>
      <c r="O27" s="67">
        <v>11.0</v>
      </c>
      <c r="P27" s="67"/>
      <c r="Q27" s="67"/>
      <c r="R27" s="67"/>
      <c r="S27" s="72">
        <v>1.0</v>
      </c>
      <c r="T27" s="77">
        <v>1.0</v>
      </c>
      <c r="U27" s="78" t="s">
        <v>111</v>
      </c>
      <c r="V27" s="73" t="s">
        <v>112</v>
      </c>
      <c r="W27" s="73" t="s">
        <v>50</v>
      </c>
      <c r="X27" s="73"/>
      <c r="Y27" s="69" t="s">
        <v>20</v>
      </c>
    </row>
    <row r="28">
      <c r="A28" s="70" t="s">
        <v>117</v>
      </c>
      <c r="B28" s="67">
        <v>4.7388973E7</v>
      </c>
      <c r="C28" s="75" t="s">
        <v>224</v>
      </c>
      <c r="D28" s="67" t="s">
        <v>225</v>
      </c>
      <c r="E28" s="67" t="s">
        <v>226</v>
      </c>
      <c r="F28" s="67">
        <v>2.0161111E7</v>
      </c>
      <c r="G28" s="67" t="s">
        <v>121</v>
      </c>
      <c r="H28" s="67">
        <v>2.0161111E7</v>
      </c>
      <c r="I28" s="70" t="s">
        <v>227</v>
      </c>
      <c r="J28" s="67">
        <v>2.0161111E7</v>
      </c>
      <c r="K28" s="71"/>
      <c r="L28" s="67" t="s">
        <v>228</v>
      </c>
      <c r="M28" s="67">
        <v>1655.0</v>
      </c>
      <c r="N28" s="67">
        <v>40.0</v>
      </c>
      <c r="O28" s="67">
        <v>11.0</v>
      </c>
      <c r="P28" s="67"/>
      <c r="Q28" s="67"/>
      <c r="R28" s="67"/>
      <c r="S28" s="72">
        <v>1.0</v>
      </c>
      <c r="T28" s="77">
        <v>1.0</v>
      </c>
      <c r="U28" s="78" t="s">
        <v>111</v>
      </c>
      <c r="V28" s="73" t="s">
        <v>112</v>
      </c>
      <c r="W28" s="73" t="s">
        <v>50</v>
      </c>
      <c r="X28" s="73"/>
      <c r="Y28" s="69" t="s">
        <v>20</v>
      </c>
    </row>
    <row r="29">
      <c r="A29" s="70" t="s">
        <v>117</v>
      </c>
      <c r="B29" s="67">
        <v>4.4010898E7</v>
      </c>
      <c r="C29" s="75" t="s">
        <v>229</v>
      </c>
      <c r="D29" s="67" t="s">
        <v>230</v>
      </c>
      <c r="E29" s="67" t="s">
        <v>231</v>
      </c>
      <c r="F29" s="67">
        <v>2.0160212E7</v>
      </c>
      <c r="G29" s="67" t="s">
        <v>232</v>
      </c>
      <c r="H29" s="67">
        <v>2.0160212E7</v>
      </c>
      <c r="I29" s="70" t="s">
        <v>233</v>
      </c>
      <c r="J29" s="67">
        <v>2.0160212E7</v>
      </c>
      <c r="K29" s="71"/>
      <c r="L29" s="67" t="s">
        <v>234</v>
      </c>
      <c r="M29" s="67">
        <v>1484.0</v>
      </c>
      <c r="N29" s="67">
        <v>62.0</v>
      </c>
      <c r="O29" s="67">
        <v>15.0</v>
      </c>
      <c r="P29" s="67"/>
      <c r="Q29" s="67"/>
      <c r="R29" s="67"/>
      <c r="S29" s="72">
        <v>1.0</v>
      </c>
      <c r="T29" s="77">
        <v>1.0</v>
      </c>
      <c r="U29" s="78" t="s">
        <v>111</v>
      </c>
      <c r="V29" s="73" t="s">
        <v>112</v>
      </c>
      <c r="W29" s="73" t="s">
        <v>50</v>
      </c>
      <c r="X29" s="73"/>
      <c r="Y29" s="69" t="s">
        <v>20</v>
      </c>
    </row>
    <row r="30">
      <c r="A30" s="70" t="s">
        <v>117</v>
      </c>
      <c r="B30" s="67">
        <v>3.6824084E7</v>
      </c>
      <c r="C30" s="75" t="s">
        <v>235</v>
      </c>
      <c r="D30" s="67" t="s">
        <v>209</v>
      </c>
      <c r="E30" s="67" t="s">
        <v>236</v>
      </c>
      <c r="F30" s="67">
        <v>2.0141118E7</v>
      </c>
      <c r="G30" s="67" t="s">
        <v>237</v>
      </c>
      <c r="H30" s="67">
        <v>2.0141118E7</v>
      </c>
      <c r="I30" s="70" t="s">
        <v>238</v>
      </c>
      <c r="J30" s="67">
        <v>2.0141118E7</v>
      </c>
      <c r="K30" s="71"/>
      <c r="L30" s="67" t="s">
        <v>239</v>
      </c>
      <c r="M30" s="67">
        <v>585.0</v>
      </c>
      <c r="N30" s="67">
        <v>25.0</v>
      </c>
      <c r="O30" s="67">
        <v>9.0</v>
      </c>
      <c r="P30" s="67"/>
      <c r="Q30" s="67"/>
      <c r="R30" s="67"/>
      <c r="S30" s="72">
        <v>1.0</v>
      </c>
      <c r="T30" s="77">
        <v>1.0</v>
      </c>
      <c r="U30" s="78" t="s">
        <v>111</v>
      </c>
      <c r="V30" s="73" t="s">
        <v>112</v>
      </c>
      <c r="W30" s="73" t="s">
        <v>50</v>
      </c>
      <c r="X30" s="73"/>
      <c r="Y30" s="69" t="s">
        <v>20</v>
      </c>
    </row>
    <row r="31">
      <c r="A31" s="70" t="s">
        <v>117</v>
      </c>
      <c r="B31" s="67">
        <v>3.2103372E7</v>
      </c>
      <c r="C31" s="75" t="s">
        <v>240</v>
      </c>
      <c r="D31" s="67" t="s">
        <v>230</v>
      </c>
      <c r="E31" s="67" t="s">
        <v>241</v>
      </c>
      <c r="F31" s="67">
        <v>2.0140308E7</v>
      </c>
      <c r="G31" s="67" t="s">
        <v>237</v>
      </c>
      <c r="H31" s="67">
        <v>2.0140308E7</v>
      </c>
      <c r="I31" s="70" t="s">
        <v>242</v>
      </c>
      <c r="J31" s="67">
        <v>2.0140308E7</v>
      </c>
      <c r="K31" s="71"/>
      <c r="L31" s="67" t="s">
        <v>243</v>
      </c>
      <c r="M31" s="67">
        <v>182.0</v>
      </c>
      <c r="N31" s="67">
        <v>13.0</v>
      </c>
      <c r="O31" s="67">
        <v>6.0</v>
      </c>
      <c r="P31" s="71"/>
      <c r="Q31" s="67"/>
      <c r="R31" s="67"/>
      <c r="S31" s="72">
        <v>1.0</v>
      </c>
      <c r="T31" s="77">
        <v>1.0</v>
      </c>
      <c r="U31" s="78" t="s">
        <v>111</v>
      </c>
      <c r="V31" s="73" t="s">
        <v>112</v>
      </c>
      <c r="W31" s="73" t="s">
        <v>50</v>
      </c>
      <c r="X31" s="73"/>
      <c r="Y31" s="69" t="s">
        <v>20</v>
      </c>
    </row>
    <row r="32">
      <c r="A32" s="70" t="s">
        <v>117</v>
      </c>
      <c r="B32" s="67">
        <v>4.4588928E7</v>
      </c>
      <c r="C32" s="75" t="s">
        <v>244</v>
      </c>
      <c r="D32" s="67" t="s">
        <v>225</v>
      </c>
      <c r="E32" s="67" t="s">
        <v>245</v>
      </c>
      <c r="F32" s="67">
        <v>2.0160322E7</v>
      </c>
      <c r="G32" s="67" t="s">
        <v>121</v>
      </c>
      <c r="H32" s="67">
        <v>2.0160322E7</v>
      </c>
      <c r="I32" s="70" t="s">
        <v>246</v>
      </c>
      <c r="J32" s="67">
        <v>2.0160322E7</v>
      </c>
      <c r="K32" s="71"/>
      <c r="L32" s="67" t="s">
        <v>247</v>
      </c>
      <c r="M32" s="67">
        <v>1571.0</v>
      </c>
      <c r="N32" s="67">
        <v>46.0</v>
      </c>
      <c r="O32" s="67">
        <v>13.0</v>
      </c>
      <c r="P32" s="67"/>
      <c r="Q32" s="67"/>
      <c r="R32" s="67"/>
      <c r="S32" s="72">
        <v>1.0</v>
      </c>
      <c r="T32" s="77">
        <v>1.0</v>
      </c>
      <c r="U32" s="78" t="s">
        <v>111</v>
      </c>
      <c r="V32" s="73" t="s">
        <v>112</v>
      </c>
      <c r="W32" s="73" t="s">
        <v>50</v>
      </c>
      <c r="X32" s="73"/>
      <c r="Y32" s="69" t="s">
        <v>18</v>
      </c>
    </row>
    <row r="33">
      <c r="A33" s="67" t="s">
        <v>52</v>
      </c>
      <c r="B33" s="67">
        <v>833375.0</v>
      </c>
      <c r="C33" s="75" t="s">
        <v>248</v>
      </c>
      <c r="D33" s="67" t="s">
        <v>209</v>
      </c>
      <c r="E33" s="67" t="s">
        <v>249</v>
      </c>
      <c r="F33" s="67">
        <v>1.9781024E7</v>
      </c>
      <c r="G33" s="67" t="s">
        <v>136</v>
      </c>
      <c r="H33" s="67">
        <v>1.9781024E7</v>
      </c>
      <c r="I33" s="70" t="s">
        <v>250</v>
      </c>
      <c r="J33" s="67">
        <v>1.9781024E7</v>
      </c>
      <c r="K33" s="71"/>
      <c r="L33" s="67" t="s">
        <v>251</v>
      </c>
      <c r="M33" s="67">
        <v>483.0</v>
      </c>
      <c r="N33" s="67">
        <v>34.0</v>
      </c>
      <c r="O33" s="67">
        <v>15.0</v>
      </c>
      <c r="P33" s="67"/>
      <c r="Q33" s="67"/>
      <c r="R33" s="67"/>
      <c r="S33" s="72">
        <v>1.0</v>
      </c>
      <c r="T33" s="77">
        <v>1.0</v>
      </c>
      <c r="U33" s="78" t="s">
        <v>111</v>
      </c>
      <c r="V33" s="73" t="s">
        <v>112</v>
      </c>
      <c r="W33" s="73" t="s">
        <v>50</v>
      </c>
      <c r="X33" s="71"/>
      <c r="Y33" s="69" t="s">
        <v>20</v>
      </c>
    </row>
    <row r="34">
      <c r="A34" s="67" t="s">
        <v>52</v>
      </c>
      <c r="B34" s="67">
        <v>1965003.0</v>
      </c>
      <c r="C34" s="75" t="s">
        <v>252</v>
      </c>
      <c r="D34" s="67" t="s">
        <v>217</v>
      </c>
      <c r="E34" s="67" t="s">
        <v>253</v>
      </c>
      <c r="F34" s="67">
        <v>1.9901201E7</v>
      </c>
      <c r="G34" s="67" t="s">
        <v>136</v>
      </c>
      <c r="H34" s="67">
        <v>1.9901201E7</v>
      </c>
      <c r="I34" s="70" t="s">
        <v>254</v>
      </c>
      <c r="J34" s="67">
        <v>1.9901201E7</v>
      </c>
      <c r="K34" s="71"/>
      <c r="L34" s="67" t="s">
        <v>255</v>
      </c>
      <c r="M34" s="67">
        <v>523.0</v>
      </c>
      <c r="N34" s="67">
        <v>32.0</v>
      </c>
      <c r="O34" s="67">
        <v>15.0</v>
      </c>
      <c r="P34" s="67"/>
      <c r="Q34" s="67"/>
      <c r="R34" s="67"/>
      <c r="S34" s="72">
        <v>1.0</v>
      </c>
      <c r="T34" s="77">
        <v>1.0</v>
      </c>
      <c r="U34" s="78" t="s">
        <v>111</v>
      </c>
      <c r="V34" s="73" t="s">
        <v>112</v>
      </c>
      <c r="W34" s="73" t="s">
        <v>50</v>
      </c>
      <c r="X34" s="73"/>
      <c r="Y34" s="69" t="s">
        <v>20</v>
      </c>
    </row>
    <row r="35">
      <c r="A35" s="70" t="s">
        <v>59</v>
      </c>
      <c r="B35" s="67">
        <v>2.1962474E7</v>
      </c>
      <c r="C35" s="75" t="s">
        <v>256</v>
      </c>
      <c r="D35" s="67" t="s">
        <v>209</v>
      </c>
      <c r="E35" s="67" t="s">
        <v>257</v>
      </c>
      <c r="F35" s="67">
        <v>2.0010127E7</v>
      </c>
      <c r="G35" s="67"/>
      <c r="H35" s="67">
        <v>2.0010127E7</v>
      </c>
      <c r="I35" s="70" t="s">
        <v>258</v>
      </c>
      <c r="J35" s="67">
        <v>2.0010127E7</v>
      </c>
      <c r="K35" s="71"/>
      <c r="L35" s="67" t="s">
        <v>259</v>
      </c>
      <c r="M35" s="67">
        <v>666.0</v>
      </c>
      <c r="N35" s="67">
        <v>23.0</v>
      </c>
      <c r="O35" s="67">
        <v>1.0</v>
      </c>
      <c r="P35" s="67"/>
      <c r="Q35" s="67"/>
      <c r="R35" s="67"/>
      <c r="S35" s="77">
        <v>1.0</v>
      </c>
      <c r="T35" s="77">
        <v>1.0</v>
      </c>
      <c r="U35" s="78" t="s">
        <v>111</v>
      </c>
      <c r="V35" s="78" t="s">
        <v>112</v>
      </c>
      <c r="W35" s="78" t="s">
        <v>50</v>
      </c>
      <c r="X35" s="73"/>
      <c r="Y35" s="69" t="s">
        <v>20</v>
      </c>
    </row>
    <row r="36">
      <c r="A36" s="70" t="s">
        <v>59</v>
      </c>
      <c r="B36" s="67">
        <v>8.8737577E7</v>
      </c>
      <c r="C36" s="75" t="s">
        <v>260</v>
      </c>
      <c r="D36" s="67" t="s">
        <v>209</v>
      </c>
      <c r="E36" s="67" t="s">
        <v>261</v>
      </c>
      <c r="F36" s="67">
        <v>2.0090523E7</v>
      </c>
      <c r="G36" s="67"/>
      <c r="H36" s="67">
        <v>2.0090523E7</v>
      </c>
      <c r="I36" s="70" t="s">
        <v>262</v>
      </c>
      <c r="J36" s="67">
        <v>2.0090523E7</v>
      </c>
      <c r="K36" s="71"/>
      <c r="L36" s="67" t="s">
        <v>263</v>
      </c>
      <c r="M36" s="67">
        <v>103.0</v>
      </c>
      <c r="N36" s="67">
        <v>4.0</v>
      </c>
      <c r="O36" s="67">
        <v>1.0</v>
      </c>
      <c r="P36" s="67"/>
      <c r="Q36" s="67"/>
      <c r="R36" s="67"/>
      <c r="S36" s="72">
        <v>1.0</v>
      </c>
      <c r="T36" s="77">
        <v>1.0</v>
      </c>
      <c r="U36" s="78" t="s">
        <v>111</v>
      </c>
      <c r="V36" s="73" t="s">
        <v>112</v>
      </c>
      <c r="W36" s="73" t="s">
        <v>50</v>
      </c>
      <c r="X36" s="73"/>
      <c r="Y36" s="69" t="s">
        <v>20</v>
      </c>
    </row>
    <row r="37">
      <c r="A37" s="70" t="s">
        <v>59</v>
      </c>
      <c r="B37" s="67">
        <v>1.45135894E8</v>
      </c>
      <c r="C37" s="75" t="s">
        <v>264</v>
      </c>
      <c r="D37" s="67" t="s">
        <v>204</v>
      </c>
      <c r="E37" s="67" t="s">
        <v>265</v>
      </c>
      <c r="F37" s="67">
        <v>2.0140902E7</v>
      </c>
      <c r="G37" s="67"/>
      <c r="H37" s="67">
        <v>2.0140902E7</v>
      </c>
      <c r="I37" s="70" t="s">
        <v>266</v>
      </c>
      <c r="J37" s="67">
        <v>2.0140902E7</v>
      </c>
      <c r="K37" s="71"/>
      <c r="L37" s="67" t="s">
        <v>267</v>
      </c>
      <c r="M37" s="67">
        <v>859.0</v>
      </c>
      <c r="N37" s="67">
        <v>51.0</v>
      </c>
      <c r="O37" s="67">
        <v>2.0</v>
      </c>
      <c r="P37" s="67"/>
      <c r="Q37" s="67"/>
      <c r="R37" s="67"/>
      <c r="S37" s="72">
        <v>1.0</v>
      </c>
      <c r="T37" s="77">
        <v>1.0</v>
      </c>
      <c r="U37" s="78" t="s">
        <v>111</v>
      </c>
      <c r="V37" s="73" t="s">
        <v>112</v>
      </c>
      <c r="W37" s="73" t="s">
        <v>50</v>
      </c>
      <c r="X37" s="78"/>
      <c r="Y37" s="69" t="s">
        <v>20</v>
      </c>
    </row>
    <row r="38">
      <c r="A38" s="70" t="s">
        <v>59</v>
      </c>
      <c r="B38" s="67">
        <v>1.08212598E8</v>
      </c>
      <c r="C38" s="75" t="s">
        <v>268</v>
      </c>
      <c r="D38" s="67" t="s">
        <v>230</v>
      </c>
      <c r="E38" s="67" t="s">
        <v>269</v>
      </c>
      <c r="F38" s="67">
        <v>2.0110829E7</v>
      </c>
      <c r="G38" s="67"/>
      <c r="H38" s="67">
        <v>2.0110829E7</v>
      </c>
      <c r="I38" s="70" t="s">
        <v>270</v>
      </c>
      <c r="J38" s="67">
        <v>2.0110829E7</v>
      </c>
      <c r="K38" s="71"/>
      <c r="L38" s="67" t="s">
        <v>271</v>
      </c>
      <c r="M38" s="67">
        <v>134.0</v>
      </c>
      <c r="N38" s="67">
        <v>10.0</v>
      </c>
      <c r="O38" s="67">
        <v>1.0</v>
      </c>
      <c r="P38" s="67"/>
      <c r="Q38" s="67"/>
      <c r="R38" s="67"/>
      <c r="S38" s="72">
        <v>1.0</v>
      </c>
      <c r="T38" s="77">
        <v>1.0</v>
      </c>
      <c r="U38" s="78" t="s">
        <v>111</v>
      </c>
      <c r="V38" s="73" t="s">
        <v>112</v>
      </c>
      <c r="W38" s="73" t="s">
        <v>50</v>
      </c>
      <c r="X38" s="78"/>
      <c r="Y38" s="69" t="s">
        <v>20</v>
      </c>
    </row>
    <row r="39">
      <c r="A39" s="76" t="s">
        <v>59</v>
      </c>
      <c r="B39" s="67">
        <v>2.4850575E7</v>
      </c>
      <c r="C39" s="68" t="s">
        <v>272</v>
      </c>
      <c r="D39" s="69" t="s">
        <v>217</v>
      </c>
      <c r="E39" s="69" t="s">
        <v>273</v>
      </c>
      <c r="F39" s="67">
        <v>2.0010421E7</v>
      </c>
      <c r="G39" s="67"/>
      <c r="H39" s="67">
        <v>2.0010421E7</v>
      </c>
      <c r="I39" s="70" t="s">
        <v>274</v>
      </c>
      <c r="J39" s="67">
        <v>2.0010421E7</v>
      </c>
      <c r="K39" s="67"/>
      <c r="L39" s="67" t="s">
        <v>275</v>
      </c>
      <c r="M39" s="67">
        <v>298.0</v>
      </c>
      <c r="N39" s="67">
        <v>16.0</v>
      </c>
      <c r="O39" s="67">
        <v>1.0</v>
      </c>
      <c r="P39" s="67"/>
      <c r="Q39" s="67"/>
      <c r="R39" s="67"/>
      <c r="S39" s="72">
        <v>1.0</v>
      </c>
      <c r="T39" s="77">
        <v>1.0</v>
      </c>
      <c r="U39" s="78" t="s">
        <v>111</v>
      </c>
      <c r="V39" s="73" t="s">
        <v>112</v>
      </c>
      <c r="W39" s="73" t="s">
        <v>50</v>
      </c>
      <c r="X39" s="73"/>
      <c r="Y39" s="69" t="s">
        <v>20</v>
      </c>
    </row>
    <row r="40">
      <c r="A40" s="70" t="s">
        <v>59</v>
      </c>
      <c r="B40" s="67">
        <v>4.0121643E7</v>
      </c>
      <c r="C40" s="75" t="s">
        <v>276</v>
      </c>
      <c r="D40" s="67" t="s">
        <v>209</v>
      </c>
      <c r="E40" s="67" t="s">
        <v>277</v>
      </c>
      <c r="F40" s="67">
        <v>2.0030102E7</v>
      </c>
      <c r="G40" s="67"/>
      <c r="H40" s="67">
        <v>2.0030102E7</v>
      </c>
      <c r="I40" s="70" t="s">
        <v>278</v>
      </c>
      <c r="J40" s="67">
        <v>2.0030102E7</v>
      </c>
      <c r="K40" s="67"/>
      <c r="L40" s="67" t="s">
        <v>279</v>
      </c>
      <c r="M40" s="67">
        <v>64.0</v>
      </c>
      <c r="N40" s="67">
        <v>3.0</v>
      </c>
      <c r="O40" s="67">
        <v>1.0</v>
      </c>
      <c r="P40" s="67"/>
      <c r="Q40" s="67"/>
      <c r="R40" s="67"/>
      <c r="S40" s="72">
        <v>1.0</v>
      </c>
      <c r="T40" s="77">
        <v>1.0</v>
      </c>
      <c r="U40" s="78" t="s">
        <v>111</v>
      </c>
      <c r="V40" s="73" t="s">
        <v>112</v>
      </c>
      <c r="W40" s="73" t="s">
        <v>50</v>
      </c>
      <c r="X40" s="73"/>
      <c r="Y40" s="69" t="s">
        <v>20</v>
      </c>
    </row>
    <row r="41">
      <c r="A41" s="70" t="s">
        <v>59</v>
      </c>
      <c r="B41" s="67">
        <v>6.0372935E7</v>
      </c>
      <c r="C41" s="75" t="s">
        <v>280</v>
      </c>
      <c r="D41" s="67" t="s">
        <v>225</v>
      </c>
      <c r="E41" s="67" t="s">
        <v>281</v>
      </c>
      <c r="F41" s="67">
        <v>2.0051102E7</v>
      </c>
      <c r="G41" s="67"/>
      <c r="H41" s="67">
        <v>2.0051102E7</v>
      </c>
      <c r="I41" s="70" t="s">
        <v>282</v>
      </c>
      <c r="J41" s="67">
        <v>2.0051102E7</v>
      </c>
      <c r="K41" s="71"/>
      <c r="L41" s="67" t="s">
        <v>283</v>
      </c>
      <c r="M41" s="67">
        <v>372.0</v>
      </c>
      <c r="N41" s="67">
        <v>17.0</v>
      </c>
      <c r="O41" s="67">
        <v>1.0</v>
      </c>
      <c r="P41" s="67"/>
      <c r="Q41" s="67"/>
      <c r="R41" s="67"/>
      <c r="S41" s="72">
        <v>1.0</v>
      </c>
      <c r="T41" s="77">
        <v>1.0</v>
      </c>
      <c r="U41" s="78" t="s">
        <v>111</v>
      </c>
      <c r="V41" s="73" t="s">
        <v>112</v>
      </c>
      <c r="W41" s="73" t="s">
        <v>50</v>
      </c>
      <c r="X41" s="73"/>
      <c r="Y41" s="69" t="s">
        <v>20</v>
      </c>
    </row>
    <row r="42">
      <c r="A42" s="76" t="s">
        <v>59</v>
      </c>
      <c r="B42" s="67">
        <v>8.2559226E7</v>
      </c>
      <c r="C42" s="68" t="s">
        <v>139</v>
      </c>
      <c r="D42" s="69" t="s">
        <v>217</v>
      </c>
      <c r="E42" s="69" t="s">
        <v>284</v>
      </c>
      <c r="F42" s="67">
        <v>2.0080926E7</v>
      </c>
      <c r="G42" s="67"/>
      <c r="H42" s="67">
        <v>2.0080926E7</v>
      </c>
      <c r="I42" s="70" t="s">
        <v>285</v>
      </c>
      <c r="J42" s="67">
        <v>2.0080926E7</v>
      </c>
      <c r="K42" s="71"/>
      <c r="L42" s="67" t="s">
        <v>286</v>
      </c>
      <c r="M42" s="67">
        <v>292.0</v>
      </c>
      <c r="N42" s="67">
        <v>16.0</v>
      </c>
      <c r="O42" s="67">
        <v>2.0</v>
      </c>
      <c r="P42" s="67"/>
      <c r="Q42" s="67"/>
      <c r="R42" s="67"/>
      <c r="S42" s="72">
        <v>1.0</v>
      </c>
      <c r="T42" s="77">
        <v>1.0</v>
      </c>
      <c r="U42" s="78" t="s">
        <v>111</v>
      </c>
      <c r="V42" s="73" t="s">
        <v>112</v>
      </c>
      <c r="W42" s="73" t="s">
        <v>50</v>
      </c>
      <c r="X42" s="69"/>
      <c r="Y42" s="69" t="s">
        <v>20</v>
      </c>
    </row>
    <row r="43">
      <c r="A43" s="70" t="s">
        <v>59</v>
      </c>
      <c r="B43" s="67">
        <v>4.7752172E7</v>
      </c>
      <c r="C43" s="75" t="s">
        <v>287</v>
      </c>
      <c r="D43" s="67" t="s">
        <v>209</v>
      </c>
      <c r="E43" s="67" t="s">
        <v>288</v>
      </c>
      <c r="F43" s="67">
        <v>2.0040126E7</v>
      </c>
      <c r="G43" s="67"/>
      <c r="H43" s="67">
        <v>2.0040126E7</v>
      </c>
      <c r="I43" s="70" t="s">
        <v>289</v>
      </c>
      <c r="J43" s="67">
        <v>2.0040126E7</v>
      </c>
      <c r="K43" s="71"/>
      <c r="L43" s="67" t="s">
        <v>290</v>
      </c>
      <c r="M43" s="67">
        <v>207.0</v>
      </c>
      <c r="N43" s="67">
        <v>11.0</v>
      </c>
      <c r="O43" s="67">
        <v>1.0</v>
      </c>
      <c r="P43" s="67"/>
      <c r="Q43" s="67"/>
      <c r="R43" s="67"/>
      <c r="S43" s="72">
        <v>1.0</v>
      </c>
      <c r="T43" s="77">
        <v>1.0</v>
      </c>
      <c r="U43" s="78" t="s">
        <v>111</v>
      </c>
      <c r="V43" s="73" t="s">
        <v>112</v>
      </c>
      <c r="W43" s="73" t="s">
        <v>50</v>
      </c>
      <c r="X43" s="73"/>
      <c r="Y43" s="69" t="s">
        <v>20</v>
      </c>
    </row>
    <row r="44">
      <c r="A44" s="70" t="s">
        <v>59</v>
      </c>
      <c r="B44" s="67">
        <v>1.6227112E7</v>
      </c>
      <c r="C44" s="75" t="s">
        <v>291</v>
      </c>
      <c r="D44" s="67" t="s">
        <v>209</v>
      </c>
      <c r="E44" s="67" t="s">
        <v>292</v>
      </c>
      <c r="F44" s="67">
        <v>2.000062E7</v>
      </c>
      <c r="G44" s="67"/>
      <c r="H44" s="67">
        <v>2.000062E7</v>
      </c>
      <c r="I44" s="70" t="s">
        <v>293</v>
      </c>
      <c r="J44" s="67">
        <v>2.000062E7</v>
      </c>
      <c r="K44" s="71"/>
      <c r="L44" s="67" t="s">
        <v>294</v>
      </c>
      <c r="M44" s="67">
        <v>175.0</v>
      </c>
      <c r="N44" s="67">
        <v>10.0</v>
      </c>
      <c r="O44" s="67">
        <v>1.0</v>
      </c>
      <c r="P44" s="67"/>
      <c r="Q44" s="67"/>
      <c r="R44" s="67"/>
      <c r="S44" s="72">
        <v>1.0</v>
      </c>
      <c r="T44" s="77">
        <v>1.0</v>
      </c>
      <c r="U44" s="78" t="s">
        <v>111</v>
      </c>
      <c r="V44" s="73" t="s">
        <v>112</v>
      </c>
      <c r="W44" s="73" t="s">
        <v>50</v>
      </c>
      <c r="X44" s="73"/>
      <c r="Y44" s="69" t="s">
        <v>20</v>
      </c>
    </row>
    <row r="45">
      <c r="A45" s="70" t="s">
        <v>59</v>
      </c>
      <c r="B45" s="67">
        <v>1.08766995E8</v>
      </c>
      <c r="C45" s="75" t="s">
        <v>295</v>
      </c>
      <c r="D45" s="67" t="s">
        <v>209</v>
      </c>
      <c r="E45" s="67" t="s">
        <v>296</v>
      </c>
      <c r="F45" s="67">
        <v>2.011083E7</v>
      </c>
      <c r="G45" s="67"/>
      <c r="H45" s="67">
        <v>2.011083E7</v>
      </c>
      <c r="I45" s="70" t="s">
        <v>297</v>
      </c>
      <c r="J45" s="67">
        <v>2.011083E7</v>
      </c>
      <c r="K45" s="71"/>
      <c r="L45" s="67" t="s">
        <v>298</v>
      </c>
      <c r="M45" s="67">
        <v>209.0</v>
      </c>
      <c r="N45" s="67">
        <v>8.0</v>
      </c>
      <c r="O45" s="67">
        <v>1.0</v>
      </c>
      <c r="P45" s="67"/>
      <c r="Q45" s="67"/>
      <c r="R45" s="67"/>
      <c r="S45" s="72">
        <v>1.0</v>
      </c>
      <c r="T45" s="77">
        <v>1.0</v>
      </c>
      <c r="U45" s="78" t="s">
        <v>111</v>
      </c>
      <c r="V45" s="73" t="s">
        <v>112</v>
      </c>
      <c r="W45" s="78" t="s">
        <v>49</v>
      </c>
      <c r="X45" s="71"/>
      <c r="Y45" s="69" t="s">
        <v>18</v>
      </c>
    </row>
    <row r="46">
      <c r="A46" s="67" t="s">
        <v>60</v>
      </c>
      <c r="B46" s="67">
        <v>4.26835611E8</v>
      </c>
      <c r="C46" s="75" t="s">
        <v>299</v>
      </c>
      <c r="D46" s="67" t="s">
        <v>217</v>
      </c>
      <c r="E46" s="67" t="s">
        <v>300</v>
      </c>
      <c r="F46" s="67">
        <v>2.0180328E7</v>
      </c>
      <c r="G46" s="67"/>
      <c r="H46" s="67">
        <v>2.0180328E7</v>
      </c>
      <c r="I46" s="70" t="s">
        <v>301</v>
      </c>
      <c r="J46" s="67">
        <v>2.0180328E7</v>
      </c>
      <c r="K46" s="71"/>
      <c r="L46" s="67" t="s">
        <v>302</v>
      </c>
      <c r="M46" s="67">
        <v>4571.0</v>
      </c>
      <c r="N46" s="67">
        <v>307.0</v>
      </c>
      <c r="O46" s="67">
        <v>1.0</v>
      </c>
      <c r="P46" s="71"/>
      <c r="Q46" s="67"/>
      <c r="R46" s="67"/>
      <c r="S46" s="77">
        <v>1.0</v>
      </c>
      <c r="T46" s="77">
        <v>1.0</v>
      </c>
      <c r="U46" s="78" t="s">
        <v>111</v>
      </c>
      <c r="V46" s="78" t="s">
        <v>112</v>
      </c>
      <c r="W46" s="78" t="s">
        <v>50</v>
      </c>
      <c r="X46" s="73"/>
      <c r="Y46" s="69" t="s">
        <v>20</v>
      </c>
    </row>
    <row r="47">
      <c r="A47" s="67" t="s">
        <v>60</v>
      </c>
      <c r="B47" s="67">
        <v>4.9675181E7</v>
      </c>
      <c r="C47" s="75" t="s">
        <v>303</v>
      </c>
      <c r="D47" s="67" t="s">
        <v>209</v>
      </c>
      <c r="E47" s="67" t="s">
        <v>304</v>
      </c>
      <c r="F47" s="67">
        <v>2.0010513E7</v>
      </c>
      <c r="G47" s="67"/>
      <c r="H47" s="67">
        <v>2.0010513E7</v>
      </c>
      <c r="I47" s="70" t="s">
        <v>305</v>
      </c>
      <c r="J47" s="67">
        <v>2.0010513E7</v>
      </c>
      <c r="K47" s="71"/>
      <c r="L47" s="67" t="s">
        <v>306</v>
      </c>
      <c r="M47" s="67">
        <v>2837.0</v>
      </c>
      <c r="N47" s="67">
        <v>158.0</v>
      </c>
      <c r="O47" s="67">
        <v>1.0</v>
      </c>
      <c r="P47" s="67"/>
      <c r="Q47" s="67"/>
      <c r="R47" s="67"/>
      <c r="S47" s="77">
        <v>1.0</v>
      </c>
      <c r="T47" s="77">
        <v>1.0</v>
      </c>
      <c r="U47" s="78" t="s">
        <v>111</v>
      </c>
      <c r="V47" s="78" t="s">
        <v>112</v>
      </c>
      <c r="W47" s="78" t="s">
        <v>50</v>
      </c>
      <c r="X47" s="73"/>
      <c r="Y47" s="69" t="s">
        <v>20</v>
      </c>
    </row>
    <row r="48">
      <c r="A48" s="67" t="s">
        <v>60</v>
      </c>
      <c r="B48" s="67">
        <v>2.28863336E8</v>
      </c>
      <c r="C48" s="75" t="s">
        <v>307</v>
      </c>
      <c r="D48" s="67" t="s">
        <v>209</v>
      </c>
      <c r="E48" s="67" t="s">
        <v>308</v>
      </c>
      <c r="F48" s="67">
        <v>2.0071121E7</v>
      </c>
      <c r="G48" s="67"/>
      <c r="H48" s="67">
        <v>2.0071121E7</v>
      </c>
      <c r="I48" s="70" t="s">
        <v>309</v>
      </c>
      <c r="J48" s="67">
        <v>2.0071121E7</v>
      </c>
      <c r="K48" s="71"/>
      <c r="L48" s="67" t="s">
        <v>310</v>
      </c>
      <c r="M48" s="67">
        <v>4171.0</v>
      </c>
      <c r="N48" s="67">
        <v>281.0</v>
      </c>
      <c r="O48" s="67">
        <v>1.0</v>
      </c>
      <c r="P48" s="67"/>
      <c r="Q48" s="67"/>
      <c r="R48" s="67"/>
      <c r="S48" s="72">
        <v>1.0</v>
      </c>
      <c r="T48" s="77">
        <v>1.0</v>
      </c>
      <c r="U48" s="78" t="s">
        <v>111</v>
      </c>
      <c r="V48" s="73" t="s">
        <v>112</v>
      </c>
      <c r="W48" s="73" t="s">
        <v>50</v>
      </c>
      <c r="X48" s="73"/>
      <c r="Y48" s="69" t="s">
        <v>20</v>
      </c>
    </row>
    <row r="49">
      <c r="A49" s="67" t="s">
        <v>60</v>
      </c>
      <c r="B49" s="67">
        <v>3.44162283E8</v>
      </c>
      <c r="C49" s="75" t="s">
        <v>311</v>
      </c>
      <c r="D49" s="67" t="s">
        <v>217</v>
      </c>
      <c r="E49" s="67" t="s">
        <v>312</v>
      </c>
      <c r="F49" s="67">
        <v>2.013081E7</v>
      </c>
      <c r="G49" s="67"/>
      <c r="H49" s="67">
        <v>2.013081E7</v>
      </c>
      <c r="I49" s="70" t="s">
        <v>313</v>
      </c>
      <c r="J49" s="67">
        <v>2.013081E7</v>
      </c>
      <c r="K49" s="71"/>
      <c r="L49" s="67" t="s">
        <v>314</v>
      </c>
      <c r="M49" s="67">
        <v>856.0</v>
      </c>
      <c r="N49" s="67">
        <v>46.0</v>
      </c>
      <c r="O49" s="67">
        <v>1.0</v>
      </c>
      <c r="P49" s="67"/>
      <c r="Q49" s="67"/>
      <c r="R49" s="67"/>
      <c r="S49" s="72">
        <v>1.0</v>
      </c>
      <c r="T49" s="77">
        <v>1.0</v>
      </c>
      <c r="U49" s="78" t="s">
        <v>111</v>
      </c>
      <c r="V49" s="73" t="s">
        <v>112</v>
      </c>
      <c r="W49" s="73" t="s">
        <v>50</v>
      </c>
      <c r="X49" s="73"/>
      <c r="Y49" s="69" t="s">
        <v>20</v>
      </c>
    </row>
    <row r="50">
      <c r="A50" s="67" t="s">
        <v>60</v>
      </c>
      <c r="B50" s="67">
        <v>3.91101452E8</v>
      </c>
      <c r="C50" s="75" t="s">
        <v>315</v>
      </c>
      <c r="D50" s="67" t="s">
        <v>209</v>
      </c>
      <c r="E50" s="67" t="s">
        <v>316</v>
      </c>
      <c r="F50" s="67">
        <v>2.0160318E7</v>
      </c>
      <c r="G50" s="67"/>
      <c r="H50" s="67">
        <v>2.0160318E7</v>
      </c>
      <c r="I50" s="70" t="s">
        <v>317</v>
      </c>
      <c r="J50" s="67">
        <v>2.0160318E7</v>
      </c>
      <c r="K50" s="71"/>
      <c r="L50" s="67" t="s">
        <v>318</v>
      </c>
      <c r="M50" s="67">
        <v>632.0</v>
      </c>
      <c r="N50" s="67">
        <v>29.0</v>
      </c>
      <c r="O50" s="67">
        <v>2.0</v>
      </c>
      <c r="P50" s="67"/>
      <c r="Q50" s="67"/>
      <c r="R50" s="67"/>
      <c r="S50" s="72">
        <v>1.0</v>
      </c>
      <c r="T50" s="77">
        <v>1.0</v>
      </c>
      <c r="U50" s="78" t="s">
        <v>111</v>
      </c>
      <c r="V50" s="73" t="s">
        <v>112</v>
      </c>
      <c r="W50" s="73" t="s">
        <v>50</v>
      </c>
      <c r="X50" s="73"/>
      <c r="Y50" s="69" t="s">
        <v>20</v>
      </c>
    </row>
    <row r="51">
      <c r="A51" s="67" t="s">
        <v>60</v>
      </c>
      <c r="B51" s="67">
        <v>2.07694982E8</v>
      </c>
      <c r="C51" s="75" t="s">
        <v>319</v>
      </c>
      <c r="D51" s="67" t="s">
        <v>209</v>
      </c>
      <c r="E51" s="67" t="s">
        <v>320</v>
      </c>
      <c r="F51" s="67">
        <v>2.0070106E7</v>
      </c>
      <c r="G51" s="67"/>
      <c r="H51" s="67">
        <v>2.0070106E7</v>
      </c>
      <c r="I51" s="70" t="s">
        <v>321</v>
      </c>
      <c r="J51" s="67">
        <v>2.0070106E7</v>
      </c>
      <c r="K51" s="71"/>
      <c r="L51" s="67" t="s">
        <v>322</v>
      </c>
      <c r="M51" s="67">
        <v>1181.0</v>
      </c>
      <c r="N51" s="67">
        <v>63.0</v>
      </c>
      <c r="O51" s="67">
        <v>1.0</v>
      </c>
      <c r="P51" s="67"/>
      <c r="Q51" s="67"/>
      <c r="R51" s="67"/>
      <c r="S51" s="72">
        <v>1.0</v>
      </c>
      <c r="T51" s="77">
        <v>1.0</v>
      </c>
      <c r="U51" s="78" t="s">
        <v>111</v>
      </c>
      <c r="V51" s="73" t="s">
        <v>112</v>
      </c>
      <c r="W51" s="73" t="s">
        <v>50</v>
      </c>
      <c r="X51" s="73"/>
      <c r="Y51" s="69" t="s">
        <v>20</v>
      </c>
    </row>
    <row r="52">
      <c r="A52" s="67" t="s">
        <v>60</v>
      </c>
      <c r="B52" s="67">
        <v>3.44406382E8</v>
      </c>
      <c r="C52" s="75" t="s">
        <v>323</v>
      </c>
      <c r="D52" s="67" t="s">
        <v>225</v>
      </c>
      <c r="E52" s="67" t="s">
        <v>324</v>
      </c>
      <c r="F52" s="67">
        <v>2.0130803E7</v>
      </c>
      <c r="G52" s="67"/>
      <c r="H52" s="67">
        <v>2.0130803E7</v>
      </c>
      <c r="I52" s="70" t="s">
        <v>325</v>
      </c>
      <c r="J52" s="67">
        <v>2.0130803E7</v>
      </c>
      <c r="K52" s="71"/>
      <c r="L52" s="67" t="s">
        <v>326</v>
      </c>
      <c r="M52" s="67">
        <v>649.0</v>
      </c>
      <c r="N52" s="67">
        <v>39.0</v>
      </c>
      <c r="O52" s="67">
        <v>1.0</v>
      </c>
      <c r="P52" s="71"/>
      <c r="Q52" s="67"/>
      <c r="R52" s="67"/>
      <c r="S52" s="72">
        <v>1.0</v>
      </c>
      <c r="T52" s="77">
        <v>1.0</v>
      </c>
      <c r="U52" s="78" t="s">
        <v>111</v>
      </c>
      <c r="V52" s="73" t="s">
        <v>112</v>
      </c>
      <c r="W52" s="73" t="s">
        <v>50</v>
      </c>
      <c r="X52" s="78"/>
      <c r="Y52" s="69" t="s">
        <v>20</v>
      </c>
    </row>
    <row r="53">
      <c r="A53" s="67" t="s">
        <v>60</v>
      </c>
      <c r="B53" s="67">
        <v>1.50764581E8</v>
      </c>
      <c r="C53" s="75" t="s">
        <v>327</v>
      </c>
      <c r="D53" s="67" t="s">
        <v>209</v>
      </c>
      <c r="E53" s="67" t="s">
        <v>328</v>
      </c>
      <c r="F53" s="67">
        <v>2.0041209E7</v>
      </c>
      <c r="G53" s="67"/>
      <c r="H53" s="67">
        <v>2.0041209E7</v>
      </c>
      <c r="I53" s="70" t="s">
        <v>329</v>
      </c>
      <c r="J53" s="67">
        <v>2.0041209E7</v>
      </c>
      <c r="K53" s="71"/>
      <c r="L53" s="67" t="s">
        <v>330</v>
      </c>
      <c r="M53" s="67">
        <v>1047.0</v>
      </c>
      <c r="N53" s="67">
        <v>57.0</v>
      </c>
      <c r="O53" s="67">
        <v>1.0</v>
      </c>
      <c r="P53" s="71"/>
      <c r="Q53" s="67"/>
      <c r="R53" s="67"/>
      <c r="S53" s="72">
        <v>1.0</v>
      </c>
      <c r="T53" s="77">
        <v>1.0</v>
      </c>
      <c r="U53" s="78" t="s">
        <v>111</v>
      </c>
      <c r="V53" s="73" t="s">
        <v>112</v>
      </c>
      <c r="W53" s="73" t="s">
        <v>50</v>
      </c>
      <c r="X53" s="73"/>
      <c r="Y53" s="69" t="s">
        <v>20</v>
      </c>
    </row>
    <row r="54">
      <c r="A54" s="67" t="s">
        <v>60</v>
      </c>
      <c r="B54" s="67">
        <v>2.14251196E8</v>
      </c>
      <c r="C54" s="75" t="s">
        <v>331</v>
      </c>
      <c r="D54" s="67" t="s">
        <v>209</v>
      </c>
      <c r="E54" s="67" t="s">
        <v>332</v>
      </c>
      <c r="F54" s="67">
        <v>2.0070404E7</v>
      </c>
      <c r="G54" s="67"/>
      <c r="H54" s="67">
        <v>2.0070404E7</v>
      </c>
      <c r="I54" s="70" t="s">
        <v>333</v>
      </c>
      <c r="J54" s="67">
        <v>2.0070404E7</v>
      </c>
      <c r="K54" s="71"/>
      <c r="L54" s="67" t="s">
        <v>334</v>
      </c>
      <c r="M54" s="67">
        <v>795.0</v>
      </c>
      <c r="N54" s="67">
        <v>36.0</v>
      </c>
      <c r="O54" s="67">
        <v>2.0</v>
      </c>
      <c r="P54" s="71"/>
      <c r="Q54" s="67"/>
      <c r="R54" s="67"/>
      <c r="S54" s="72">
        <v>1.0</v>
      </c>
      <c r="T54" s="77">
        <v>1.0</v>
      </c>
      <c r="U54" s="78" t="s">
        <v>111</v>
      </c>
      <c r="V54" s="73" t="s">
        <v>112</v>
      </c>
      <c r="W54" s="73" t="s">
        <v>50</v>
      </c>
      <c r="X54" s="73"/>
      <c r="Y54" s="69" t="s">
        <v>20</v>
      </c>
    </row>
    <row r="55">
      <c r="A55" s="67" t="s">
        <v>60</v>
      </c>
      <c r="B55" s="67">
        <v>8.0056912E7</v>
      </c>
      <c r="C55" s="75" t="s">
        <v>335</v>
      </c>
      <c r="D55" s="67" t="s">
        <v>225</v>
      </c>
      <c r="E55" s="67" t="s">
        <v>336</v>
      </c>
      <c r="F55" s="67">
        <v>2.0020602E7</v>
      </c>
      <c r="G55" s="67"/>
      <c r="H55" s="67">
        <v>2.0020602E7</v>
      </c>
      <c r="I55" s="70" t="s">
        <v>337</v>
      </c>
      <c r="J55" s="67">
        <v>2.0020602E7</v>
      </c>
      <c r="K55" s="71"/>
      <c r="L55" s="67" t="s">
        <v>338</v>
      </c>
      <c r="M55" s="67">
        <v>2179.0</v>
      </c>
      <c r="N55" s="67">
        <v>161.0</v>
      </c>
      <c r="O55" s="67">
        <v>1.0</v>
      </c>
      <c r="P55" s="67"/>
      <c r="Q55" s="67"/>
      <c r="R55" s="67"/>
      <c r="S55" s="72">
        <v>1.0</v>
      </c>
      <c r="T55" s="77">
        <v>1.0</v>
      </c>
      <c r="U55" s="78" t="s">
        <v>111</v>
      </c>
      <c r="V55" s="73" t="s">
        <v>112</v>
      </c>
      <c r="W55" s="73" t="s">
        <v>50</v>
      </c>
      <c r="X55" s="73"/>
      <c r="Y55" s="69" t="s">
        <v>20</v>
      </c>
    </row>
    <row r="56">
      <c r="A56" s="67" t="s">
        <v>60</v>
      </c>
      <c r="B56" s="67">
        <v>3.00550519E8</v>
      </c>
      <c r="C56" s="75" t="s">
        <v>339</v>
      </c>
      <c r="D56" s="67" t="s">
        <v>340</v>
      </c>
      <c r="E56" s="67" t="s">
        <v>341</v>
      </c>
      <c r="F56" s="67">
        <v>2.0110324E7</v>
      </c>
      <c r="G56" s="67"/>
      <c r="H56" s="67">
        <v>2.0110324E7</v>
      </c>
      <c r="I56" s="70" t="s">
        <v>342</v>
      </c>
      <c r="J56" s="67">
        <v>2.0110324E7</v>
      </c>
      <c r="K56" s="71"/>
      <c r="L56" s="67" t="s">
        <v>343</v>
      </c>
      <c r="M56" s="67">
        <v>3421.0</v>
      </c>
      <c r="N56" s="67">
        <v>198.0</v>
      </c>
      <c r="O56" s="67">
        <v>1.0</v>
      </c>
      <c r="P56" s="67"/>
      <c r="Q56" s="67"/>
      <c r="R56" s="67"/>
      <c r="S56" s="72">
        <v>1.0</v>
      </c>
      <c r="T56" s="77">
        <v>1.0</v>
      </c>
      <c r="U56" s="78" t="s">
        <v>111</v>
      </c>
      <c r="V56" s="73" t="s">
        <v>112</v>
      </c>
      <c r="W56" s="73" t="s">
        <v>50</v>
      </c>
      <c r="X56" s="73"/>
      <c r="Y56" s="69" t="s">
        <v>20</v>
      </c>
    </row>
    <row r="57">
      <c r="A57" s="69" t="s">
        <v>60</v>
      </c>
      <c r="B57" s="67">
        <v>4.53566112E8</v>
      </c>
      <c r="C57" s="68" t="s">
        <v>344</v>
      </c>
      <c r="D57" s="69" t="s">
        <v>225</v>
      </c>
      <c r="E57" s="69" t="s">
        <v>345</v>
      </c>
      <c r="F57" s="67">
        <v>2.0191113E7</v>
      </c>
      <c r="G57" s="67"/>
      <c r="H57" s="67">
        <v>2.0191113E7</v>
      </c>
      <c r="I57" s="67" t="s">
        <v>132</v>
      </c>
      <c r="J57" s="67">
        <v>2.0191113E7</v>
      </c>
      <c r="K57" s="71"/>
      <c r="L57" s="67" t="s">
        <v>346</v>
      </c>
      <c r="M57" s="67">
        <v>2592.0</v>
      </c>
      <c r="N57" s="67">
        <v>150.0</v>
      </c>
      <c r="O57" s="67">
        <v>48.0</v>
      </c>
      <c r="P57" s="67"/>
      <c r="Q57" s="67"/>
      <c r="R57" s="67"/>
      <c r="S57" s="72">
        <v>1.0</v>
      </c>
      <c r="T57" s="77">
        <v>1.0</v>
      </c>
      <c r="U57" s="78" t="s">
        <v>111</v>
      </c>
      <c r="V57" s="73" t="s">
        <v>112</v>
      </c>
      <c r="W57" s="73" t="s">
        <v>50</v>
      </c>
      <c r="X57" s="73"/>
      <c r="Y57" s="69" t="s">
        <v>20</v>
      </c>
    </row>
    <row r="58">
      <c r="A58" s="67" t="s">
        <v>60</v>
      </c>
      <c r="B58" s="67">
        <v>3.19078687E8</v>
      </c>
      <c r="C58" s="75" t="s">
        <v>347</v>
      </c>
      <c r="D58" s="67" t="s">
        <v>209</v>
      </c>
      <c r="E58" s="67" t="s">
        <v>348</v>
      </c>
      <c r="F58" s="67">
        <v>2.0120308E7</v>
      </c>
      <c r="G58" s="67"/>
      <c r="H58" s="67">
        <v>2.0120308E7</v>
      </c>
      <c r="I58" s="70" t="s">
        <v>349</v>
      </c>
      <c r="J58" s="67">
        <v>2.0120308E7</v>
      </c>
      <c r="K58" s="71"/>
      <c r="L58" s="67" t="s">
        <v>350</v>
      </c>
      <c r="M58" s="67">
        <v>1669.0</v>
      </c>
      <c r="N58" s="67">
        <v>95.0</v>
      </c>
      <c r="O58" s="67">
        <v>1.0</v>
      </c>
      <c r="P58" s="71"/>
      <c r="Q58" s="67"/>
      <c r="R58" s="67"/>
      <c r="S58" s="72">
        <v>1.0</v>
      </c>
      <c r="T58" s="77">
        <v>1.0</v>
      </c>
      <c r="U58" s="78" t="s">
        <v>111</v>
      </c>
      <c r="V58" s="73" t="s">
        <v>112</v>
      </c>
      <c r="W58" s="73" t="s">
        <v>50</v>
      </c>
      <c r="X58" s="73"/>
      <c r="Y58" s="69" t="s">
        <v>20</v>
      </c>
    </row>
    <row r="59">
      <c r="A59" s="67" t="s">
        <v>60</v>
      </c>
      <c r="B59" s="67">
        <v>9205715.0</v>
      </c>
      <c r="C59" s="75" t="s">
        <v>351</v>
      </c>
      <c r="D59" s="67" t="s">
        <v>209</v>
      </c>
      <c r="E59" s="67" t="s">
        <v>352</v>
      </c>
      <c r="F59" s="67">
        <v>2.0000211E7</v>
      </c>
      <c r="G59" s="67"/>
      <c r="H59" s="67">
        <v>2.0000211E7</v>
      </c>
      <c r="I59" s="70" t="s">
        <v>353</v>
      </c>
      <c r="J59" s="67">
        <v>2.0000211E7</v>
      </c>
      <c r="K59" s="71"/>
      <c r="L59" s="67" t="s">
        <v>354</v>
      </c>
      <c r="M59" s="67">
        <v>1669.0</v>
      </c>
      <c r="N59" s="67">
        <v>61.0</v>
      </c>
      <c r="O59" s="67">
        <v>2.0</v>
      </c>
      <c r="P59" s="71"/>
      <c r="Q59" s="67"/>
      <c r="R59" s="67"/>
      <c r="S59" s="72">
        <v>1.0</v>
      </c>
      <c r="T59" s="77">
        <v>1.0</v>
      </c>
      <c r="U59" s="78" t="s">
        <v>111</v>
      </c>
      <c r="V59" s="73" t="s">
        <v>112</v>
      </c>
      <c r="W59" s="73" t="s">
        <v>50</v>
      </c>
      <c r="X59" s="73"/>
      <c r="Y59" s="69" t="s">
        <v>20</v>
      </c>
    </row>
    <row r="60">
      <c r="A60" s="67" t="s">
        <v>60</v>
      </c>
      <c r="B60" s="67">
        <v>8.6430225E7</v>
      </c>
      <c r="C60" s="75" t="s">
        <v>355</v>
      </c>
      <c r="D60" s="67" t="s">
        <v>356</v>
      </c>
      <c r="E60" s="67" t="s">
        <v>357</v>
      </c>
      <c r="F60" s="67">
        <v>2.0020922E7</v>
      </c>
      <c r="G60" s="67"/>
      <c r="H60" s="67">
        <v>2.0020922E7</v>
      </c>
      <c r="I60" s="70" t="s">
        <v>358</v>
      </c>
      <c r="J60" s="67">
        <v>2.0020922E7</v>
      </c>
      <c r="K60" s="71"/>
      <c r="L60" s="67" t="s">
        <v>359</v>
      </c>
      <c r="M60" s="67">
        <v>1141.0</v>
      </c>
      <c r="N60" s="67">
        <v>44.0</v>
      </c>
      <c r="O60" s="67">
        <v>1.0</v>
      </c>
      <c r="P60" s="67"/>
      <c r="Q60" s="67"/>
      <c r="R60" s="67"/>
      <c r="S60" s="72">
        <v>1.0</v>
      </c>
      <c r="T60" s="77">
        <v>1.0</v>
      </c>
      <c r="U60" s="78" t="s">
        <v>111</v>
      </c>
      <c r="V60" s="73" t="s">
        <v>112</v>
      </c>
      <c r="W60" s="73" t="s">
        <v>50</v>
      </c>
      <c r="X60" s="73"/>
      <c r="Y60" s="69" t="s">
        <v>20</v>
      </c>
    </row>
    <row r="61">
      <c r="A61" s="67" t="s">
        <v>60</v>
      </c>
      <c r="B61" s="67">
        <v>7.7710086E7</v>
      </c>
      <c r="C61" s="75" t="s">
        <v>360</v>
      </c>
      <c r="D61" s="67" t="s">
        <v>204</v>
      </c>
      <c r="E61" s="67" t="s">
        <v>361</v>
      </c>
      <c r="F61" s="67">
        <v>2.0020512E7</v>
      </c>
      <c r="G61" s="67"/>
      <c r="H61" s="67">
        <v>2.0020512E7</v>
      </c>
      <c r="I61" s="70" t="s">
        <v>362</v>
      </c>
      <c r="J61" s="67">
        <v>2.0020512E7</v>
      </c>
      <c r="K61" s="71"/>
      <c r="L61" s="67" t="s">
        <v>363</v>
      </c>
      <c r="M61" s="67">
        <v>1897.0</v>
      </c>
      <c r="N61" s="67">
        <v>88.0</v>
      </c>
      <c r="O61" s="67">
        <v>1.0</v>
      </c>
      <c r="P61" s="71"/>
      <c r="Q61" s="67"/>
      <c r="R61" s="67"/>
      <c r="S61" s="72">
        <v>1.0</v>
      </c>
      <c r="T61" s="77">
        <v>1.0</v>
      </c>
      <c r="U61" s="78" t="s">
        <v>111</v>
      </c>
      <c r="V61" s="73" t="s">
        <v>112</v>
      </c>
      <c r="W61" s="73" t="s">
        <v>50</v>
      </c>
      <c r="X61" s="73"/>
      <c r="Y61" s="69" t="s">
        <v>20</v>
      </c>
    </row>
    <row r="62">
      <c r="A62" s="67" t="s">
        <v>60</v>
      </c>
      <c r="B62" s="67">
        <v>4.49229514E8</v>
      </c>
      <c r="C62" s="75" t="s">
        <v>364</v>
      </c>
      <c r="D62" s="67" t="s">
        <v>225</v>
      </c>
      <c r="E62" s="67" t="s">
        <v>365</v>
      </c>
      <c r="F62" s="67">
        <v>2.0190823E7</v>
      </c>
      <c r="G62" s="67"/>
      <c r="H62" s="67">
        <v>2.0190823E7</v>
      </c>
      <c r="I62" s="67" t="s">
        <v>132</v>
      </c>
      <c r="J62" s="67">
        <v>2.0190823E7</v>
      </c>
      <c r="K62" s="71"/>
      <c r="L62" s="67" t="s">
        <v>366</v>
      </c>
      <c r="M62" s="67">
        <v>2125.0</v>
      </c>
      <c r="N62" s="67">
        <v>161.0</v>
      </c>
      <c r="O62" s="67">
        <v>78.0</v>
      </c>
      <c r="P62" s="67"/>
      <c r="Q62" s="67"/>
      <c r="R62" s="67"/>
      <c r="S62" s="72">
        <v>1.0</v>
      </c>
      <c r="T62" s="77">
        <v>1.0</v>
      </c>
      <c r="U62" s="78" t="s">
        <v>111</v>
      </c>
      <c r="V62" s="73" t="s">
        <v>112</v>
      </c>
      <c r="W62" s="73" t="s">
        <v>50</v>
      </c>
      <c r="X62" s="73"/>
      <c r="Y62" s="69" t="s">
        <v>20</v>
      </c>
    </row>
    <row r="63">
      <c r="A63" s="67" t="s">
        <v>60</v>
      </c>
      <c r="B63" s="67">
        <v>1.22915109E8</v>
      </c>
      <c r="C63" s="75" t="s">
        <v>323</v>
      </c>
      <c r="D63" s="67" t="s">
        <v>225</v>
      </c>
      <c r="E63" s="67" t="s">
        <v>367</v>
      </c>
      <c r="F63" s="67">
        <v>2.0031201E7</v>
      </c>
      <c r="G63" s="67"/>
      <c r="H63" s="67">
        <v>2.0031201E7</v>
      </c>
      <c r="I63" s="70" t="s">
        <v>368</v>
      </c>
      <c r="J63" s="67">
        <v>2.0031201E7</v>
      </c>
      <c r="K63" s="71"/>
      <c r="L63" s="67" t="s">
        <v>369</v>
      </c>
      <c r="M63" s="67">
        <v>4620.0</v>
      </c>
      <c r="N63" s="67">
        <v>275.0</v>
      </c>
      <c r="O63" s="67">
        <v>1.0</v>
      </c>
      <c r="P63" s="67"/>
      <c r="Q63" s="67"/>
      <c r="R63" s="67"/>
      <c r="S63" s="72">
        <v>1.0</v>
      </c>
      <c r="T63" s="77">
        <v>1.0</v>
      </c>
      <c r="U63" s="78" t="s">
        <v>111</v>
      </c>
      <c r="V63" s="73" t="s">
        <v>112</v>
      </c>
      <c r="W63" s="73" t="s">
        <v>50</v>
      </c>
      <c r="X63" s="73"/>
      <c r="Y63" s="69" t="s">
        <v>20</v>
      </c>
    </row>
    <row r="64">
      <c r="A64" s="67" t="s">
        <v>60</v>
      </c>
      <c r="B64" s="67">
        <v>3678624.0</v>
      </c>
      <c r="C64" s="75" t="s">
        <v>370</v>
      </c>
      <c r="D64" s="67" t="s">
        <v>225</v>
      </c>
      <c r="E64" s="67" t="s">
        <v>371</v>
      </c>
      <c r="F64" s="67">
        <v>1.9991201E7</v>
      </c>
      <c r="G64" s="67"/>
      <c r="H64" s="67">
        <v>1.9991201E7</v>
      </c>
      <c r="I64" s="70" t="s">
        <v>372</v>
      </c>
      <c r="J64" s="67">
        <v>1.9991201E7</v>
      </c>
      <c r="K64" s="71"/>
      <c r="L64" s="67" t="s">
        <v>373</v>
      </c>
      <c r="M64" s="67">
        <v>8064.0</v>
      </c>
      <c r="N64" s="67">
        <v>478.0</v>
      </c>
      <c r="O64" s="67">
        <v>1.0</v>
      </c>
      <c r="P64" s="67"/>
      <c r="Q64" s="67"/>
      <c r="R64" s="67"/>
      <c r="S64" s="72">
        <v>1.0</v>
      </c>
      <c r="T64" s="77">
        <v>1.0</v>
      </c>
      <c r="U64" s="78" t="s">
        <v>111</v>
      </c>
      <c r="V64" s="73" t="s">
        <v>112</v>
      </c>
      <c r="W64" s="73" t="s">
        <v>50</v>
      </c>
      <c r="X64" s="73"/>
      <c r="Y64" s="69" t="s">
        <v>20</v>
      </c>
    </row>
    <row r="65">
      <c r="A65" s="67" t="s">
        <v>60</v>
      </c>
      <c r="B65" s="67">
        <v>3.37433039E8</v>
      </c>
      <c r="C65" s="75" t="s">
        <v>374</v>
      </c>
      <c r="D65" s="67" t="s">
        <v>209</v>
      </c>
      <c r="E65" s="67" t="s">
        <v>375</v>
      </c>
      <c r="F65" s="67">
        <v>2.0130308E7</v>
      </c>
      <c r="G65" s="67"/>
      <c r="H65" s="67">
        <v>2.0130308E7</v>
      </c>
      <c r="I65" s="70" t="s">
        <v>376</v>
      </c>
      <c r="J65" s="67">
        <v>2.0130308E7</v>
      </c>
      <c r="K65" s="71"/>
      <c r="L65" s="67" t="s">
        <v>377</v>
      </c>
      <c r="M65" s="67">
        <v>208.0</v>
      </c>
      <c r="N65" s="67">
        <v>11.0</v>
      </c>
      <c r="O65" s="67">
        <v>1.0</v>
      </c>
      <c r="P65" s="67"/>
      <c r="Q65" s="67"/>
      <c r="R65" s="67"/>
      <c r="S65" s="72">
        <v>1.0</v>
      </c>
      <c r="T65" s="77">
        <v>1.0</v>
      </c>
      <c r="U65" s="78" t="s">
        <v>111</v>
      </c>
      <c r="V65" s="73" t="s">
        <v>112</v>
      </c>
      <c r="W65" s="73" t="s">
        <v>50</v>
      </c>
      <c r="X65" s="73"/>
      <c r="Y65" s="69" t="s">
        <v>20</v>
      </c>
    </row>
    <row r="66">
      <c r="A66" s="67" t="s">
        <v>60</v>
      </c>
      <c r="B66" s="67">
        <v>1.96119104E8</v>
      </c>
      <c r="C66" s="75" t="s">
        <v>378</v>
      </c>
      <c r="D66" s="67" t="s">
        <v>225</v>
      </c>
      <c r="E66" s="67" t="s">
        <v>379</v>
      </c>
      <c r="F66" s="67">
        <v>2.0060819E7</v>
      </c>
      <c r="G66" s="67"/>
      <c r="H66" s="67">
        <v>2.0060819E7</v>
      </c>
      <c r="I66" s="70" t="s">
        <v>380</v>
      </c>
      <c r="J66" s="67">
        <v>2.0060819E7</v>
      </c>
      <c r="K66" s="71"/>
      <c r="L66" s="67" t="s">
        <v>381</v>
      </c>
      <c r="M66" s="67">
        <v>4888.0</v>
      </c>
      <c r="N66" s="67">
        <v>327.0</v>
      </c>
      <c r="O66" s="67">
        <v>1.0</v>
      </c>
      <c r="P66" s="67"/>
      <c r="Q66" s="67"/>
      <c r="R66" s="67"/>
      <c r="S66" s="72">
        <v>1.0</v>
      </c>
      <c r="T66" s="77">
        <v>1.0</v>
      </c>
      <c r="U66" s="78" t="s">
        <v>111</v>
      </c>
      <c r="V66" s="73" t="s">
        <v>112</v>
      </c>
      <c r="W66" s="73" t="s">
        <v>50</v>
      </c>
      <c r="X66" s="73"/>
      <c r="Y66" s="69" t="s">
        <v>20</v>
      </c>
    </row>
    <row r="67">
      <c r="A67" s="67" t="s">
        <v>60</v>
      </c>
      <c r="B67" s="67">
        <v>1.29596423E8</v>
      </c>
      <c r="C67" s="75" t="s">
        <v>382</v>
      </c>
      <c r="D67" s="67" t="s">
        <v>209</v>
      </c>
      <c r="E67" s="67" t="s">
        <v>383</v>
      </c>
      <c r="F67" s="67">
        <v>2.0040318E7</v>
      </c>
      <c r="G67" s="67"/>
      <c r="H67" s="67">
        <v>2.0040318E7</v>
      </c>
      <c r="I67" s="70" t="s">
        <v>384</v>
      </c>
      <c r="J67" s="67">
        <v>2.0040318E7</v>
      </c>
      <c r="K67" s="71"/>
      <c r="L67" s="67" t="s">
        <v>385</v>
      </c>
      <c r="M67" s="67">
        <v>1569.0</v>
      </c>
      <c r="N67" s="67">
        <v>83.0</v>
      </c>
      <c r="O67" s="67">
        <v>1.0</v>
      </c>
      <c r="P67" s="67"/>
      <c r="Q67" s="67"/>
      <c r="R67" s="67"/>
      <c r="S67" s="72">
        <v>1.0</v>
      </c>
      <c r="T67" s="77">
        <v>1.0</v>
      </c>
      <c r="U67" s="78" t="s">
        <v>111</v>
      </c>
      <c r="V67" s="73" t="s">
        <v>112</v>
      </c>
      <c r="W67" s="73" t="s">
        <v>50</v>
      </c>
      <c r="X67" s="73"/>
      <c r="Y67" s="69" t="s">
        <v>20</v>
      </c>
    </row>
    <row r="68">
      <c r="A68" s="67" t="s">
        <v>60</v>
      </c>
      <c r="B68" s="67">
        <v>3.17832814E8</v>
      </c>
      <c r="C68" s="75" t="s">
        <v>386</v>
      </c>
      <c r="D68" s="67" t="s">
        <v>217</v>
      </c>
      <c r="E68" s="67" t="s">
        <v>387</v>
      </c>
      <c r="F68" s="67">
        <v>2.0120227E7</v>
      </c>
      <c r="G68" s="67"/>
      <c r="H68" s="67">
        <v>2.0120227E7</v>
      </c>
      <c r="I68" s="70" t="s">
        <v>388</v>
      </c>
      <c r="J68" s="67">
        <v>2.0120227E7</v>
      </c>
      <c r="K68" s="71"/>
      <c r="L68" s="67" t="s">
        <v>389</v>
      </c>
      <c r="M68" s="67">
        <v>710.0</v>
      </c>
      <c r="N68" s="67">
        <v>46.0</v>
      </c>
      <c r="O68" s="67">
        <v>1.0</v>
      </c>
      <c r="P68" s="67"/>
      <c r="Q68" s="67"/>
      <c r="R68" s="67"/>
      <c r="S68" s="72">
        <v>1.0</v>
      </c>
      <c r="T68" s="77">
        <v>1.0</v>
      </c>
      <c r="U68" s="78" t="s">
        <v>111</v>
      </c>
      <c r="V68" s="73" t="s">
        <v>112</v>
      </c>
      <c r="W68" s="73" t="s">
        <v>50</v>
      </c>
      <c r="X68" s="73"/>
      <c r="Y68" s="69" t="s">
        <v>20</v>
      </c>
    </row>
    <row r="69">
      <c r="A69" s="67" t="s">
        <v>60</v>
      </c>
      <c r="B69" s="67">
        <v>4.38466426E8</v>
      </c>
      <c r="C69" s="75" t="s">
        <v>390</v>
      </c>
      <c r="D69" s="67" t="s">
        <v>217</v>
      </c>
      <c r="E69" s="67" t="s">
        <v>391</v>
      </c>
      <c r="F69" s="67">
        <v>2.0181124E7</v>
      </c>
      <c r="G69" s="67"/>
      <c r="H69" s="67">
        <v>2.0181124E7</v>
      </c>
      <c r="I69" s="70" t="s">
        <v>392</v>
      </c>
      <c r="J69" s="67">
        <v>2.0181124E7</v>
      </c>
      <c r="K69" s="71"/>
      <c r="L69" s="67" t="s">
        <v>393</v>
      </c>
      <c r="M69" s="67">
        <v>842.0</v>
      </c>
      <c r="N69" s="67">
        <v>42.0</v>
      </c>
      <c r="O69" s="67">
        <v>1.0</v>
      </c>
      <c r="P69" s="67"/>
      <c r="Q69" s="67"/>
      <c r="R69" s="67"/>
      <c r="S69" s="72">
        <v>1.0</v>
      </c>
      <c r="T69" s="77">
        <v>1.0</v>
      </c>
      <c r="U69" s="78" t="s">
        <v>111</v>
      </c>
      <c r="V69" s="73" t="s">
        <v>112</v>
      </c>
      <c r="W69" s="73" t="s">
        <v>50</v>
      </c>
      <c r="X69" s="73"/>
      <c r="Y69" s="69" t="s">
        <v>20</v>
      </c>
    </row>
    <row r="70">
      <c r="A70" s="69" t="s">
        <v>60</v>
      </c>
      <c r="B70" s="67">
        <v>8.6395666E7</v>
      </c>
      <c r="C70" s="68" t="s">
        <v>394</v>
      </c>
      <c r="D70" s="69" t="s">
        <v>209</v>
      </c>
      <c r="E70" s="69" t="s">
        <v>395</v>
      </c>
      <c r="F70" s="67">
        <v>2.0020926E7</v>
      </c>
      <c r="G70" s="67"/>
      <c r="H70" s="67">
        <v>2.0020926E7</v>
      </c>
      <c r="I70" s="70" t="s">
        <v>396</v>
      </c>
      <c r="J70" s="67">
        <v>2.0020926E7</v>
      </c>
      <c r="K70" s="71"/>
      <c r="L70" s="67" t="s">
        <v>397</v>
      </c>
      <c r="M70" s="67">
        <v>1350.0</v>
      </c>
      <c r="N70" s="67">
        <v>70.0</v>
      </c>
      <c r="O70" s="67">
        <v>1.0</v>
      </c>
      <c r="P70" s="67"/>
      <c r="Q70" s="67"/>
      <c r="R70" s="67"/>
      <c r="S70" s="72">
        <v>1.0</v>
      </c>
      <c r="T70" s="77">
        <v>1.0</v>
      </c>
      <c r="U70" s="78" t="s">
        <v>111</v>
      </c>
      <c r="V70" s="73" t="s">
        <v>112</v>
      </c>
      <c r="W70" s="73" t="s">
        <v>50</v>
      </c>
      <c r="X70" s="69"/>
      <c r="Y70" s="69" t="s">
        <v>20</v>
      </c>
    </row>
    <row r="71">
      <c r="A71" s="67" t="s">
        <v>60</v>
      </c>
      <c r="B71" s="67">
        <v>1.62757033E8</v>
      </c>
      <c r="C71" s="75" t="s">
        <v>398</v>
      </c>
      <c r="D71" s="67" t="s">
        <v>209</v>
      </c>
      <c r="E71" s="67" t="s">
        <v>399</v>
      </c>
      <c r="F71" s="67">
        <v>2.0050601E7</v>
      </c>
      <c r="G71" s="67"/>
      <c r="H71" s="67">
        <v>2.0050601E7</v>
      </c>
      <c r="I71" s="70" t="s">
        <v>400</v>
      </c>
      <c r="J71" s="67">
        <v>2.0050601E7</v>
      </c>
      <c r="K71" s="71"/>
      <c r="L71" s="67" t="s">
        <v>401</v>
      </c>
      <c r="M71" s="67">
        <v>216.0</v>
      </c>
      <c r="N71" s="67">
        <v>10.0</v>
      </c>
      <c r="O71" s="67">
        <v>1.0</v>
      </c>
      <c r="P71" s="67"/>
      <c r="Q71" s="67"/>
      <c r="R71" s="67"/>
      <c r="S71" s="72">
        <v>1.0</v>
      </c>
      <c r="T71" s="77">
        <v>1.0</v>
      </c>
      <c r="U71" s="78" t="s">
        <v>111</v>
      </c>
      <c r="V71" s="73" t="s">
        <v>112</v>
      </c>
      <c r="W71" s="73" t="s">
        <v>50</v>
      </c>
      <c r="X71" s="73"/>
      <c r="Y71" s="69" t="s">
        <v>20</v>
      </c>
    </row>
    <row r="72">
      <c r="A72" s="67" t="s">
        <v>60</v>
      </c>
      <c r="B72" s="67">
        <v>2.82796857E8</v>
      </c>
      <c r="C72" s="75" t="s">
        <v>402</v>
      </c>
      <c r="D72" s="67" t="s">
        <v>225</v>
      </c>
      <c r="E72" s="67" t="s">
        <v>403</v>
      </c>
      <c r="F72" s="67">
        <v>2.0100301E7</v>
      </c>
      <c r="G72" s="67"/>
      <c r="H72" s="67">
        <v>2.0100301E7</v>
      </c>
      <c r="I72" s="70" t="s">
        <v>404</v>
      </c>
      <c r="J72" s="67">
        <v>2.0100301E7</v>
      </c>
      <c r="K72" s="71"/>
      <c r="L72" s="67" t="s">
        <v>405</v>
      </c>
      <c r="M72" s="67">
        <v>4629.0</v>
      </c>
      <c r="N72" s="67">
        <v>302.0</v>
      </c>
      <c r="O72" s="67">
        <v>1.0</v>
      </c>
      <c r="P72" s="67"/>
      <c r="Q72" s="67"/>
      <c r="R72" s="67"/>
      <c r="S72" s="72">
        <v>1.0</v>
      </c>
      <c r="T72" s="77">
        <v>1.0</v>
      </c>
      <c r="U72" s="78" t="s">
        <v>111</v>
      </c>
      <c r="V72" s="73" t="s">
        <v>112</v>
      </c>
      <c r="W72" s="73" t="s">
        <v>50</v>
      </c>
      <c r="X72" s="73"/>
      <c r="Y72" s="69" t="s">
        <v>20</v>
      </c>
    </row>
    <row r="73">
      <c r="A73" s="69" t="s">
        <v>60</v>
      </c>
      <c r="B73" s="67">
        <v>3.48853973E8</v>
      </c>
      <c r="C73" s="68" t="s">
        <v>406</v>
      </c>
      <c r="D73" s="69" t="s">
        <v>209</v>
      </c>
      <c r="E73" s="69" t="s">
        <v>407</v>
      </c>
      <c r="F73" s="67">
        <v>2.0131102E7</v>
      </c>
      <c r="G73" s="67"/>
      <c r="H73" s="67">
        <v>2.0131102E7</v>
      </c>
      <c r="I73" s="70" t="s">
        <v>408</v>
      </c>
      <c r="J73" s="67">
        <v>2.0131102E7</v>
      </c>
      <c r="K73" s="71"/>
      <c r="L73" s="67" t="s">
        <v>409</v>
      </c>
      <c r="M73" s="67">
        <v>551.0</v>
      </c>
      <c r="N73" s="67">
        <v>22.0</v>
      </c>
      <c r="O73" s="67">
        <v>1.0</v>
      </c>
      <c r="P73" s="67"/>
      <c r="Q73" s="67"/>
      <c r="R73" s="67"/>
      <c r="S73" s="72">
        <v>1.0</v>
      </c>
      <c r="T73" s="77">
        <v>1.0</v>
      </c>
      <c r="U73" s="78" t="s">
        <v>111</v>
      </c>
      <c r="V73" s="73" t="s">
        <v>112</v>
      </c>
      <c r="W73" s="73" t="s">
        <v>50</v>
      </c>
      <c r="X73" s="73"/>
      <c r="Y73" s="69" t="s">
        <v>20</v>
      </c>
    </row>
    <row r="74">
      <c r="A74" s="67" t="s">
        <v>60</v>
      </c>
      <c r="B74" s="67">
        <v>4.03209443E8</v>
      </c>
      <c r="C74" s="75" t="s">
        <v>410</v>
      </c>
      <c r="D74" s="67" t="s">
        <v>225</v>
      </c>
      <c r="E74" s="67" t="s">
        <v>411</v>
      </c>
      <c r="F74" s="67">
        <v>2.0161108E7</v>
      </c>
      <c r="G74" s="67"/>
      <c r="H74" s="67">
        <v>2.0161108E7</v>
      </c>
      <c r="I74" s="70" t="s">
        <v>412</v>
      </c>
      <c r="J74" s="67">
        <v>2.0161108E7</v>
      </c>
      <c r="K74" s="71"/>
      <c r="L74" s="67" t="s">
        <v>413</v>
      </c>
      <c r="M74" s="67">
        <v>500.0</v>
      </c>
      <c r="N74" s="67">
        <v>42.0</v>
      </c>
      <c r="O74" s="67">
        <v>1.0</v>
      </c>
      <c r="P74" s="67"/>
      <c r="Q74" s="67"/>
      <c r="R74" s="67"/>
      <c r="S74" s="72">
        <v>1.0</v>
      </c>
      <c r="T74" s="77">
        <v>1.0</v>
      </c>
      <c r="U74" s="78" t="s">
        <v>111</v>
      </c>
      <c r="V74" s="73" t="s">
        <v>112</v>
      </c>
      <c r="W74" s="73" t="s">
        <v>50</v>
      </c>
      <c r="X74" s="73"/>
      <c r="Y74" s="69" t="s">
        <v>20</v>
      </c>
    </row>
    <row r="75">
      <c r="A75" s="69" t="s">
        <v>60</v>
      </c>
      <c r="B75" s="67">
        <v>3.67884786E8</v>
      </c>
      <c r="C75" s="68" t="s">
        <v>414</v>
      </c>
      <c r="D75" s="69" t="s">
        <v>225</v>
      </c>
      <c r="E75" s="69" t="s">
        <v>415</v>
      </c>
      <c r="F75" s="67">
        <v>2.0141103E7</v>
      </c>
      <c r="G75" s="67"/>
      <c r="H75" s="67">
        <v>2.0141103E7</v>
      </c>
      <c r="I75" s="70" t="s">
        <v>416</v>
      </c>
      <c r="J75" s="67">
        <v>2.0141103E7</v>
      </c>
      <c r="K75" s="71"/>
      <c r="L75" s="67" t="s">
        <v>417</v>
      </c>
      <c r="M75" s="67">
        <v>52.0</v>
      </c>
      <c r="N75" s="67">
        <v>3.0</v>
      </c>
      <c r="O75" s="67">
        <v>1.0</v>
      </c>
      <c r="P75" s="67"/>
      <c r="Q75" s="67"/>
      <c r="R75" s="67"/>
      <c r="S75" s="72">
        <v>1.0</v>
      </c>
      <c r="T75" s="77">
        <v>1.0</v>
      </c>
      <c r="U75" s="78" t="s">
        <v>111</v>
      </c>
      <c r="V75" s="73" t="s">
        <v>112</v>
      </c>
      <c r="W75" s="73" t="s">
        <v>50</v>
      </c>
      <c r="X75" s="73"/>
      <c r="Y75" s="69" t="s">
        <v>20</v>
      </c>
    </row>
    <row r="76">
      <c r="A76" s="67" t="s">
        <v>60</v>
      </c>
      <c r="B76" s="67">
        <v>9598049.0</v>
      </c>
      <c r="C76" s="75" t="s">
        <v>418</v>
      </c>
      <c r="D76" s="67" t="s">
        <v>225</v>
      </c>
      <c r="E76" s="67" t="s">
        <v>419</v>
      </c>
      <c r="F76" s="67">
        <v>2.0000213E7</v>
      </c>
      <c r="G76" s="67"/>
      <c r="H76" s="67">
        <v>2.0000213E7</v>
      </c>
      <c r="I76" s="70" t="s">
        <v>420</v>
      </c>
      <c r="J76" s="67">
        <v>2.0000213E7</v>
      </c>
      <c r="K76" s="71"/>
      <c r="L76" s="67" t="s">
        <v>421</v>
      </c>
      <c r="M76" s="67">
        <v>3142.0</v>
      </c>
      <c r="N76" s="67">
        <v>214.0</v>
      </c>
      <c r="O76" s="67">
        <v>1.0</v>
      </c>
      <c r="P76" s="67"/>
      <c r="Q76" s="67"/>
      <c r="R76" s="67"/>
      <c r="S76" s="72">
        <v>1.0</v>
      </c>
      <c r="T76" s="77">
        <v>1.0</v>
      </c>
      <c r="U76" s="78" t="s">
        <v>111</v>
      </c>
      <c r="V76" s="73" t="s">
        <v>112</v>
      </c>
      <c r="W76" s="73" t="s">
        <v>50</v>
      </c>
      <c r="X76" s="73"/>
      <c r="Y76" s="69" t="s">
        <v>20</v>
      </c>
    </row>
    <row r="77">
      <c r="A77" s="79" t="s">
        <v>60</v>
      </c>
      <c r="B77" s="67">
        <v>3.18933795E8</v>
      </c>
      <c r="C77" s="68" t="s">
        <v>422</v>
      </c>
      <c r="D77" s="69" t="s">
        <v>225</v>
      </c>
      <c r="E77" s="69" t="s">
        <v>423</v>
      </c>
      <c r="F77" s="67">
        <v>2.0120312E7</v>
      </c>
      <c r="G77" s="67"/>
      <c r="H77" s="67">
        <v>2.0120312E7</v>
      </c>
      <c r="I77" s="70" t="s">
        <v>424</v>
      </c>
      <c r="J77" s="67">
        <v>2.0120312E7</v>
      </c>
      <c r="K77" s="71"/>
      <c r="L77" s="67" t="s">
        <v>425</v>
      </c>
      <c r="M77" s="67">
        <v>201.0</v>
      </c>
      <c r="N77" s="67">
        <v>11.0</v>
      </c>
      <c r="O77" s="67">
        <v>1.0</v>
      </c>
      <c r="P77" s="67"/>
      <c r="Q77" s="67"/>
      <c r="R77" s="67"/>
      <c r="S77" s="72">
        <v>1.0</v>
      </c>
      <c r="T77" s="77">
        <v>1.0</v>
      </c>
      <c r="U77" s="78" t="s">
        <v>111</v>
      </c>
      <c r="V77" s="73" t="s">
        <v>112</v>
      </c>
      <c r="W77" s="73" t="s">
        <v>50</v>
      </c>
      <c r="X77" s="73"/>
      <c r="Y77" s="69" t="s">
        <v>20</v>
      </c>
    </row>
    <row r="78">
      <c r="A78" s="79" t="s">
        <v>60</v>
      </c>
      <c r="B78" s="67">
        <v>2.45469467E8</v>
      </c>
      <c r="C78" s="68" t="s">
        <v>426</v>
      </c>
      <c r="D78" s="69" t="s">
        <v>217</v>
      </c>
      <c r="E78" s="69" t="s">
        <v>427</v>
      </c>
      <c r="F78" s="67">
        <v>2.0080627E7</v>
      </c>
      <c r="G78" s="67"/>
      <c r="H78" s="67">
        <v>2.0080627E7</v>
      </c>
      <c r="I78" s="70" t="s">
        <v>428</v>
      </c>
      <c r="J78" s="67">
        <v>2.0080627E7</v>
      </c>
      <c r="K78" s="71"/>
      <c r="L78" s="67" t="s">
        <v>429</v>
      </c>
      <c r="M78" s="67">
        <v>416.0</v>
      </c>
      <c r="N78" s="67">
        <v>25.0</v>
      </c>
      <c r="O78" s="67">
        <v>1.0</v>
      </c>
      <c r="P78" s="71"/>
      <c r="Q78" s="67"/>
      <c r="R78" s="67"/>
      <c r="S78" s="72">
        <v>1.0</v>
      </c>
      <c r="T78" s="77">
        <v>1.0</v>
      </c>
      <c r="U78" s="78" t="s">
        <v>111</v>
      </c>
      <c r="V78" s="73" t="s">
        <v>112</v>
      </c>
      <c r="W78" s="73" t="s">
        <v>50</v>
      </c>
      <c r="X78" s="73"/>
      <c r="Y78" s="69" t="s">
        <v>20</v>
      </c>
    </row>
    <row r="79">
      <c r="A79" s="69" t="s">
        <v>60</v>
      </c>
      <c r="B79" s="67">
        <v>2.21437748E8</v>
      </c>
      <c r="C79" s="68" t="s">
        <v>430</v>
      </c>
      <c r="D79" s="69" t="s">
        <v>217</v>
      </c>
      <c r="E79" s="69" t="s">
        <v>431</v>
      </c>
      <c r="F79" s="67">
        <v>2.0070824E7</v>
      </c>
      <c r="G79" s="67"/>
      <c r="H79" s="67">
        <v>2.0070824E7</v>
      </c>
      <c r="I79" s="70" t="s">
        <v>432</v>
      </c>
      <c r="J79" s="67">
        <v>2.0070824E7</v>
      </c>
      <c r="K79" s="71"/>
      <c r="L79" s="67" t="s">
        <v>433</v>
      </c>
      <c r="M79" s="67">
        <v>257.0</v>
      </c>
      <c r="N79" s="67">
        <v>20.0</v>
      </c>
      <c r="O79" s="67">
        <v>1.0</v>
      </c>
      <c r="P79" s="67"/>
      <c r="Q79" s="67"/>
      <c r="R79" s="67"/>
      <c r="S79" s="72">
        <v>1.0</v>
      </c>
      <c r="T79" s="77">
        <v>1.0</v>
      </c>
      <c r="U79" s="78" t="s">
        <v>111</v>
      </c>
      <c r="V79" s="73" t="s">
        <v>112</v>
      </c>
      <c r="W79" s="73" t="s">
        <v>50</v>
      </c>
      <c r="X79" s="69"/>
      <c r="Y79" s="69" t="s">
        <v>20</v>
      </c>
    </row>
    <row r="80">
      <c r="A80" s="67" t="s">
        <v>60</v>
      </c>
      <c r="B80" s="67">
        <v>3.20404487E8</v>
      </c>
      <c r="C80" s="75" t="s">
        <v>434</v>
      </c>
      <c r="D80" s="67" t="s">
        <v>225</v>
      </c>
      <c r="E80" s="67" t="s">
        <v>435</v>
      </c>
      <c r="F80" s="67">
        <v>2.0120324E7</v>
      </c>
      <c r="G80" s="67"/>
      <c r="H80" s="67">
        <v>2.0120324E7</v>
      </c>
      <c r="I80" s="70" t="s">
        <v>436</v>
      </c>
      <c r="J80" s="67">
        <v>2.0120324E7</v>
      </c>
      <c r="K80" s="71"/>
      <c r="L80" s="67" t="s">
        <v>437</v>
      </c>
      <c r="M80" s="67">
        <v>3669.0</v>
      </c>
      <c r="N80" s="67">
        <v>199.0</v>
      </c>
      <c r="O80" s="67">
        <v>1.0</v>
      </c>
      <c r="P80" s="67"/>
      <c r="Q80" s="67"/>
      <c r="R80" s="67"/>
      <c r="S80" s="72">
        <v>1.0</v>
      </c>
      <c r="T80" s="77">
        <v>1.0</v>
      </c>
      <c r="U80" s="78" t="s">
        <v>111</v>
      </c>
      <c r="V80" s="73" t="s">
        <v>112</v>
      </c>
      <c r="W80" s="73" t="s">
        <v>50</v>
      </c>
      <c r="X80" s="73"/>
      <c r="Y80" s="69" t="s">
        <v>20</v>
      </c>
    </row>
    <row r="81">
      <c r="A81" s="79" t="s">
        <v>60</v>
      </c>
      <c r="B81" s="67">
        <v>2.2609246E7</v>
      </c>
      <c r="C81" s="68" t="s">
        <v>438</v>
      </c>
      <c r="D81" s="69" t="s">
        <v>217</v>
      </c>
      <c r="E81" s="69" t="s">
        <v>439</v>
      </c>
      <c r="F81" s="67">
        <v>2.0000705E7</v>
      </c>
      <c r="G81" s="67"/>
      <c r="H81" s="67">
        <v>2.0000705E7</v>
      </c>
      <c r="I81" s="70" t="s">
        <v>440</v>
      </c>
      <c r="J81" s="67">
        <v>2.0000705E7</v>
      </c>
      <c r="K81" s="71"/>
      <c r="L81" s="67" t="s">
        <v>441</v>
      </c>
      <c r="M81" s="67">
        <v>826.0</v>
      </c>
      <c r="N81" s="67">
        <v>35.0</v>
      </c>
      <c r="O81" s="67">
        <v>2.0</v>
      </c>
      <c r="P81" s="67"/>
      <c r="Q81" s="67"/>
      <c r="R81" s="67"/>
      <c r="S81" s="72">
        <v>1.0</v>
      </c>
      <c r="T81" s="77">
        <v>1.0</v>
      </c>
      <c r="U81" s="78" t="s">
        <v>111</v>
      </c>
      <c r="V81" s="73" t="s">
        <v>112</v>
      </c>
      <c r="W81" s="73" t="s">
        <v>50</v>
      </c>
      <c r="X81" s="73"/>
      <c r="Y81" s="69" t="s">
        <v>20</v>
      </c>
    </row>
    <row r="82">
      <c r="A82" s="79" t="s">
        <v>60</v>
      </c>
      <c r="B82" s="67">
        <v>6.4297102E7</v>
      </c>
      <c r="C82" s="68" t="s">
        <v>442</v>
      </c>
      <c r="D82" s="69" t="s">
        <v>230</v>
      </c>
      <c r="E82" s="69" t="s">
        <v>443</v>
      </c>
      <c r="F82" s="67">
        <v>2.0011128E7</v>
      </c>
      <c r="G82" s="67"/>
      <c r="H82" s="67">
        <v>2.0011128E7</v>
      </c>
      <c r="I82" s="70" t="s">
        <v>444</v>
      </c>
      <c r="J82" s="67">
        <v>2.0011128E7</v>
      </c>
      <c r="K82" s="71"/>
      <c r="L82" s="67" t="s">
        <v>445</v>
      </c>
      <c r="M82" s="67">
        <v>761.0</v>
      </c>
      <c r="N82" s="67">
        <v>46.0</v>
      </c>
      <c r="O82" s="67">
        <v>2.0</v>
      </c>
      <c r="P82" s="67"/>
      <c r="Q82" s="67"/>
      <c r="R82" s="67"/>
      <c r="S82" s="72">
        <v>1.0</v>
      </c>
      <c r="T82" s="77">
        <v>1.0</v>
      </c>
      <c r="U82" s="78" t="s">
        <v>111</v>
      </c>
      <c r="V82" s="73" t="s">
        <v>112</v>
      </c>
      <c r="W82" s="73" t="s">
        <v>50</v>
      </c>
      <c r="X82" s="73"/>
      <c r="Y82" s="69" t="s">
        <v>20</v>
      </c>
    </row>
    <row r="83">
      <c r="A83" s="69" t="s">
        <v>60</v>
      </c>
      <c r="B83" s="67">
        <v>1.99421643E8</v>
      </c>
      <c r="C83" s="68" t="s">
        <v>446</v>
      </c>
      <c r="D83" s="69" t="s">
        <v>209</v>
      </c>
      <c r="E83" s="69" t="s">
        <v>447</v>
      </c>
      <c r="F83" s="67">
        <v>2.0061008E7</v>
      </c>
      <c r="G83" s="67"/>
      <c r="H83" s="67">
        <v>2.0061008E7</v>
      </c>
      <c r="I83" s="70" t="s">
        <v>448</v>
      </c>
      <c r="J83" s="67">
        <v>2.0061008E7</v>
      </c>
      <c r="K83" s="71"/>
      <c r="L83" s="67" t="s">
        <v>449</v>
      </c>
      <c r="M83" s="67">
        <v>1062.0</v>
      </c>
      <c r="N83" s="67">
        <v>66.0</v>
      </c>
      <c r="O83" s="67">
        <v>1.0</v>
      </c>
      <c r="P83" s="67"/>
      <c r="Q83" s="67"/>
      <c r="R83" s="67"/>
      <c r="S83" s="72">
        <v>1.0</v>
      </c>
      <c r="T83" s="77">
        <v>1.0</v>
      </c>
      <c r="U83" s="78" t="s">
        <v>111</v>
      </c>
      <c r="V83" s="73" t="s">
        <v>112</v>
      </c>
      <c r="W83" s="73" t="s">
        <v>50</v>
      </c>
      <c r="X83" s="73"/>
      <c r="Y83" s="69" t="s">
        <v>20</v>
      </c>
    </row>
    <row r="84">
      <c r="A84" s="79" t="s">
        <v>60</v>
      </c>
      <c r="B84" s="67">
        <v>4.10439793E8</v>
      </c>
      <c r="C84" s="68" t="s">
        <v>450</v>
      </c>
      <c r="D84" s="69" t="s">
        <v>209</v>
      </c>
      <c r="E84" s="69" t="s">
        <v>451</v>
      </c>
      <c r="F84" s="67">
        <v>2.017042E7</v>
      </c>
      <c r="G84" s="67"/>
      <c r="H84" s="67">
        <v>2.017042E7</v>
      </c>
      <c r="I84" s="70" t="s">
        <v>452</v>
      </c>
      <c r="J84" s="67">
        <v>2.017042E7</v>
      </c>
      <c r="K84" s="71"/>
      <c r="L84" s="67" t="s">
        <v>453</v>
      </c>
      <c r="M84" s="67">
        <v>294.0</v>
      </c>
      <c r="N84" s="67">
        <v>13.0</v>
      </c>
      <c r="O84" s="67">
        <v>1.0</v>
      </c>
      <c r="P84" s="67"/>
      <c r="Q84" s="67"/>
      <c r="R84" s="67"/>
      <c r="S84" s="72">
        <v>1.0</v>
      </c>
      <c r="T84" s="77">
        <v>1.0</v>
      </c>
      <c r="U84" s="78" t="s">
        <v>111</v>
      </c>
      <c r="V84" s="73" t="s">
        <v>112</v>
      </c>
      <c r="W84" s="73" t="s">
        <v>50</v>
      </c>
      <c r="X84" s="69"/>
      <c r="Y84" s="69" t="s">
        <v>20</v>
      </c>
    </row>
    <row r="85">
      <c r="A85" s="67" t="s">
        <v>60</v>
      </c>
      <c r="B85" s="67">
        <v>2.71423455E8</v>
      </c>
      <c r="C85" s="75" t="s">
        <v>454</v>
      </c>
      <c r="D85" s="67" t="s">
        <v>209</v>
      </c>
      <c r="E85" s="67" t="s">
        <v>455</v>
      </c>
      <c r="F85" s="67">
        <v>2.0090829E7</v>
      </c>
      <c r="G85" s="67"/>
      <c r="H85" s="67">
        <v>2.0090829E7</v>
      </c>
      <c r="I85" s="70" t="s">
        <v>456</v>
      </c>
      <c r="J85" s="67">
        <v>2.0090829E7</v>
      </c>
      <c r="K85" s="71"/>
      <c r="L85" s="67" t="s">
        <v>457</v>
      </c>
      <c r="M85" s="67">
        <v>355.0</v>
      </c>
      <c r="N85" s="67">
        <v>15.0</v>
      </c>
      <c r="O85" s="67">
        <v>1.0</v>
      </c>
      <c r="P85" s="67"/>
      <c r="Q85" s="67"/>
      <c r="R85" s="67"/>
      <c r="S85" s="72">
        <v>1.0</v>
      </c>
      <c r="T85" s="77">
        <v>1.0</v>
      </c>
      <c r="U85" s="78" t="s">
        <v>111</v>
      </c>
      <c r="V85" s="73" t="s">
        <v>112</v>
      </c>
      <c r="W85" s="73" t="s">
        <v>50</v>
      </c>
      <c r="X85" s="73"/>
      <c r="Y85" s="69" t="s">
        <v>20</v>
      </c>
    </row>
    <row r="86">
      <c r="A86" s="67" t="s">
        <v>60</v>
      </c>
      <c r="B86" s="67">
        <v>1.4219496E8</v>
      </c>
      <c r="C86" s="75" t="s">
        <v>458</v>
      </c>
      <c r="D86" s="67" t="s">
        <v>209</v>
      </c>
      <c r="E86" s="67" t="s">
        <v>459</v>
      </c>
      <c r="F86" s="67">
        <v>2.0040914E7</v>
      </c>
      <c r="G86" s="67"/>
      <c r="H86" s="67">
        <v>2.0040914E7</v>
      </c>
      <c r="I86" s="70" t="s">
        <v>460</v>
      </c>
      <c r="J86" s="67">
        <v>2.0040914E7</v>
      </c>
      <c r="K86" s="71"/>
      <c r="L86" s="67" t="s">
        <v>461</v>
      </c>
      <c r="M86" s="67">
        <v>416.0</v>
      </c>
      <c r="N86" s="67">
        <v>21.0</v>
      </c>
      <c r="O86" s="67">
        <v>1.0</v>
      </c>
      <c r="P86" s="67"/>
      <c r="Q86" s="67"/>
      <c r="R86" s="67"/>
      <c r="S86" s="72">
        <v>1.0</v>
      </c>
      <c r="T86" s="77">
        <v>1.0</v>
      </c>
      <c r="U86" s="78" t="s">
        <v>111</v>
      </c>
      <c r="V86" s="73" t="s">
        <v>112</v>
      </c>
      <c r="W86" s="73" t="s">
        <v>50</v>
      </c>
      <c r="X86" s="73"/>
      <c r="Y86" s="69" t="s">
        <v>20</v>
      </c>
    </row>
    <row r="87">
      <c r="A87" s="67" t="s">
        <v>60</v>
      </c>
      <c r="B87" s="67">
        <v>1.48768998E8</v>
      </c>
      <c r="C87" s="75" t="s">
        <v>462</v>
      </c>
      <c r="D87" s="67" t="s">
        <v>225</v>
      </c>
      <c r="E87" s="67" t="s">
        <v>463</v>
      </c>
      <c r="F87" s="67">
        <v>2.0041211E7</v>
      </c>
      <c r="G87" s="67"/>
      <c r="H87" s="67">
        <v>2.0041211E7</v>
      </c>
      <c r="I87" s="70" t="s">
        <v>464</v>
      </c>
      <c r="J87" s="67">
        <v>2.0041211E7</v>
      </c>
      <c r="K87" s="71"/>
      <c r="L87" s="67" t="s">
        <v>465</v>
      </c>
      <c r="M87" s="67">
        <v>4179.0</v>
      </c>
      <c r="N87" s="67">
        <v>255.0</v>
      </c>
      <c r="O87" s="67">
        <v>1.0</v>
      </c>
      <c r="P87" s="71"/>
      <c r="Q87" s="67"/>
      <c r="R87" s="67"/>
      <c r="S87" s="72">
        <v>1.0</v>
      </c>
      <c r="T87" s="77">
        <v>1.0</v>
      </c>
      <c r="U87" s="78" t="s">
        <v>111</v>
      </c>
      <c r="V87" s="73" t="s">
        <v>112</v>
      </c>
      <c r="W87" s="73" t="s">
        <v>50</v>
      </c>
      <c r="X87" s="73"/>
      <c r="Y87" s="69" t="s">
        <v>20</v>
      </c>
    </row>
    <row r="88">
      <c r="A88" s="67" t="s">
        <v>60</v>
      </c>
      <c r="B88" s="67">
        <v>3.1717357E8</v>
      </c>
      <c r="C88" s="75" t="s">
        <v>466</v>
      </c>
      <c r="D88" s="67" t="s">
        <v>209</v>
      </c>
      <c r="E88" s="67" t="s">
        <v>467</v>
      </c>
      <c r="F88" s="67">
        <v>2.012012E7</v>
      </c>
      <c r="G88" s="67"/>
      <c r="H88" s="67">
        <v>2.012012E7</v>
      </c>
      <c r="I88" s="70" t="s">
        <v>468</v>
      </c>
      <c r="J88" s="67">
        <v>2.012012E7</v>
      </c>
      <c r="K88" s="71"/>
      <c r="L88" s="67" t="s">
        <v>469</v>
      </c>
      <c r="M88" s="67">
        <v>1069.0</v>
      </c>
      <c r="N88" s="67">
        <v>71.0</v>
      </c>
      <c r="O88" s="67">
        <v>1.0</v>
      </c>
      <c r="P88" s="67"/>
      <c r="Q88" s="67"/>
      <c r="R88" s="67"/>
      <c r="S88" s="72">
        <v>1.0</v>
      </c>
      <c r="T88" s="77">
        <v>1.0</v>
      </c>
      <c r="U88" s="78" t="s">
        <v>111</v>
      </c>
      <c r="V88" s="73" t="s">
        <v>112</v>
      </c>
      <c r="W88" s="73" t="s">
        <v>50</v>
      </c>
      <c r="X88" s="73"/>
      <c r="Y88" s="69" t="s">
        <v>20</v>
      </c>
    </row>
    <row r="89">
      <c r="A89" s="67" t="s">
        <v>60</v>
      </c>
      <c r="B89" s="67">
        <v>1.48425296E8</v>
      </c>
      <c r="C89" s="75" t="s">
        <v>470</v>
      </c>
      <c r="D89" s="67" t="s">
        <v>209</v>
      </c>
      <c r="E89" s="67" t="s">
        <v>471</v>
      </c>
      <c r="F89" s="67">
        <v>2.0041113E7</v>
      </c>
      <c r="G89" s="67"/>
      <c r="H89" s="67">
        <v>2.0041113E7</v>
      </c>
      <c r="I89" s="70" t="s">
        <v>472</v>
      </c>
      <c r="J89" s="67">
        <v>2.0041113E7</v>
      </c>
      <c r="K89" s="71"/>
      <c r="L89" s="67" t="s">
        <v>473</v>
      </c>
      <c r="M89" s="67">
        <v>1170.0</v>
      </c>
      <c r="N89" s="67">
        <v>74.0</v>
      </c>
      <c r="O89" s="67">
        <v>1.0</v>
      </c>
      <c r="P89" s="67"/>
      <c r="Q89" s="67"/>
      <c r="R89" s="67"/>
      <c r="S89" s="72">
        <v>1.0</v>
      </c>
      <c r="T89" s="77">
        <v>1.0</v>
      </c>
      <c r="U89" s="78" t="s">
        <v>111</v>
      </c>
      <c r="V89" s="73" t="s">
        <v>112</v>
      </c>
      <c r="W89" s="73" t="s">
        <v>50</v>
      </c>
      <c r="X89" s="73"/>
      <c r="Y89" s="69" t="s">
        <v>20</v>
      </c>
    </row>
    <row r="90">
      <c r="A90" s="67" t="s">
        <v>60</v>
      </c>
      <c r="B90" s="67">
        <v>4.06567926E8</v>
      </c>
      <c r="C90" s="75" t="s">
        <v>474</v>
      </c>
      <c r="D90" s="67" t="s">
        <v>217</v>
      </c>
      <c r="E90" s="67" t="s">
        <v>475</v>
      </c>
      <c r="F90" s="67">
        <v>2.0170105E7</v>
      </c>
      <c r="G90" s="67"/>
      <c r="H90" s="67">
        <v>2.0170105E7</v>
      </c>
      <c r="I90" s="70" t="s">
        <v>476</v>
      </c>
      <c r="J90" s="67">
        <v>2.0170105E7</v>
      </c>
      <c r="K90" s="71"/>
      <c r="L90" s="67" t="s">
        <v>477</v>
      </c>
      <c r="M90" s="67">
        <v>600.0</v>
      </c>
      <c r="N90" s="67">
        <v>30.0</v>
      </c>
      <c r="O90" s="67">
        <v>1.0</v>
      </c>
      <c r="P90" s="67"/>
      <c r="Q90" s="67"/>
      <c r="R90" s="67"/>
      <c r="S90" s="72">
        <v>1.0</v>
      </c>
      <c r="T90" s="77">
        <v>1.0</v>
      </c>
      <c r="U90" s="78" t="s">
        <v>111</v>
      </c>
      <c r="V90" s="73" t="s">
        <v>112</v>
      </c>
      <c r="W90" s="73" t="s">
        <v>50</v>
      </c>
      <c r="X90" s="73"/>
      <c r="Y90" s="69" t="s">
        <v>20</v>
      </c>
    </row>
    <row r="91">
      <c r="A91" s="67" t="s">
        <v>60</v>
      </c>
      <c r="B91" s="67">
        <v>2.57756166E8</v>
      </c>
      <c r="C91" s="75" t="s">
        <v>478</v>
      </c>
      <c r="D91" s="67" t="s">
        <v>209</v>
      </c>
      <c r="E91" s="67" t="s">
        <v>479</v>
      </c>
      <c r="F91" s="67">
        <v>2.0081211E7</v>
      </c>
      <c r="G91" s="67"/>
      <c r="H91" s="67">
        <v>2.0081211E7</v>
      </c>
      <c r="I91" s="70" t="s">
        <v>480</v>
      </c>
      <c r="J91" s="67">
        <v>2.0081211E7</v>
      </c>
      <c r="K91" s="71"/>
      <c r="L91" s="67" t="s">
        <v>481</v>
      </c>
      <c r="M91" s="67">
        <v>734.0</v>
      </c>
      <c r="N91" s="67">
        <v>48.0</v>
      </c>
      <c r="O91" s="67">
        <v>1.0</v>
      </c>
      <c r="P91" s="71"/>
      <c r="Q91" s="67"/>
      <c r="R91" s="67"/>
      <c r="S91" s="72">
        <v>1.0</v>
      </c>
      <c r="T91" s="77">
        <v>1.0</v>
      </c>
      <c r="U91" s="78" t="s">
        <v>111</v>
      </c>
      <c r="V91" s="73" t="s">
        <v>112</v>
      </c>
      <c r="W91" s="73" t="s">
        <v>50</v>
      </c>
      <c r="X91" s="73"/>
      <c r="Y91" s="69" t="s">
        <v>20</v>
      </c>
    </row>
    <row r="92">
      <c r="A92" s="67" t="s">
        <v>60</v>
      </c>
      <c r="B92" s="67">
        <v>1.9332659E8</v>
      </c>
      <c r="C92" s="75" t="s">
        <v>482</v>
      </c>
      <c r="D92" s="67" t="s">
        <v>204</v>
      </c>
      <c r="E92" s="67" t="s">
        <v>483</v>
      </c>
      <c r="F92" s="67">
        <v>2.0060729E7</v>
      </c>
      <c r="G92" s="67"/>
      <c r="H92" s="67">
        <v>2.0060729E7</v>
      </c>
      <c r="I92" s="70" t="s">
        <v>484</v>
      </c>
      <c r="J92" s="67">
        <v>2.0060729E7</v>
      </c>
      <c r="K92" s="71"/>
      <c r="L92" s="67" t="s">
        <v>485</v>
      </c>
      <c r="M92" s="67">
        <v>2180.0</v>
      </c>
      <c r="N92" s="67">
        <v>71.0</v>
      </c>
      <c r="O92" s="67">
        <v>1.0</v>
      </c>
      <c r="P92" s="67"/>
      <c r="Q92" s="67"/>
      <c r="R92" s="67"/>
      <c r="S92" s="72">
        <v>1.0</v>
      </c>
      <c r="T92" s="77">
        <v>1.0</v>
      </c>
      <c r="U92" s="78" t="s">
        <v>111</v>
      </c>
      <c r="V92" s="73" t="s">
        <v>112</v>
      </c>
      <c r="W92" s="73" t="s">
        <v>50</v>
      </c>
      <c r="X92" s="73"/>
      <c r="Y92" s="69" t="s">
        <v>20</v>
      </c>
    </row>
    <row r="93">
      <c r="A93" s="67" t="s">
        <v>60</v>
      </c>
      <c r="B93" s="67">
        <v>1.6455114E7</v>
      </c>
      <c r="C93" s="75" t="s">
        <v>486</v>
      </c>
      <c r="D93" s="67" t="s">
        <v>230</v>
      </c>
      <c r="E93" s="67" t="s">
        <v>487</v>
      </c>
      <c r="F93" s="67">
        <v>2.0000521E7</v>
      </c>
      <c r="G93" s="67"/>
      <c r="H93" s="67">
        <v>2.0000521E7</v>
      </c>
      <c r="I93" s="70" t="s">
        <v>488</v>
      </c>
      <c r="J93" s="67">
        <v>2.0000521E7</v>
      </c>
      <c r="K93" s="71"/>
      <c r="L93" s="67" t="s">
        <v>489</v>
      </c>
      <c r="M93" s="67">
        <v>335.0</v>
      </c>
      <c r="N93" s="67">
        <v>11.0</v>
      </c>
      <c r="O93" s="67">
        <v>1.0</v>
      </c>
      <c r="P93" s="67"/>
      <c r="Q93" s="67"/>
      <c r="R93" s="67"/>
      <c r="S93" s="72">
        <v>1.0</v>
      </c>
      <c r="T93" s="77">
        <v>1.0</v>
      </c>
      <c r="U93" s="78" t="s">
        <v>111</v>
      </c>
      <c r="V93" s="73" t="s">
        <v>112</v>
      </c>
      <c r="W93" s="73" t="s">
        <v>50</v>
      </c>
      <c r="X93" s="73"/>
      <c r="Y93" s="69" t="s">
        <v>20</v>
      </c>
    </row>
    <row r="94">
      <c r="A94" s="79" t="s">
        <v>60</v>
      </c>
      <c r="B94" s="67">
        <v>1.32741887E8</v>
      </c>
      <c r="C94" s="68" t="s">
        <v>490</v>
      </c>
      <c r="D94" s="69" t="s">
        <v>209</v>
      </c>
      <c r="E94" s="69" t="s">
        <v>491</v>
      </c>
      <c r="F94" s="67">
        <v>2.0040403E7</v>
      </c>
      <c r="G94" s="67"/>
      <c r="H94" s="67">
        <v>2.0040403E7</v>
      </c>
      <c r="I94" s="70" t="s">
        <v>492</v>
      </c>
      <c r="J94" s="67">
        <v>2.0040403E7</v>
      </c>
      <c r="K94" s="71"/>
      <c r="L94" s="67" t="s">
        <v>493</v>
      </c>
      <c r="M94" s="67">
        <v>3960.0</v>
      </c>
      <c r="N94" s="67">
        <v>298.0</v>
      </c>
      <c r="O94" s="67">
        <v>2.0</v>
      </c>
      <c r="P94" s="67"/>
      <c r="Q94" s="67"/>
      <c r="R94" s="67"/>
      <c r="S94" s="72">
        <v>1.0</v>
      </c>
      <c r="T94" s="77">
        <v>1.0</v>
      </c>
      <c r="U94" s="78" t="s">
        <v>111</v>
      </c>
      <c r="V94" s="73" t="s">
        <v>112</v>
      </c>
      <c r="W94" s="73" t="s">
        <v>50</v>
      </c>
      <c r="X94" s="73"/>
      <c r="Y94" s="69" t="s">
        <v>20</v>
      </c>
    </row>
    <row r="95">
      <c r="A95" s="67" t="s">
        <v>60</v>
      </c>
      <c r="B95" s="67">
        <v>2144242.0</v>
      </c>
      <c r="C95" s="75" t="s">
        <v>494</v>
      </c>
      <c r="D95" s="67" t="s">
        <v>217</v>
      </c>
      <c r="E95" s="67" t="s">
        <v>495</v>
      </c>
      <c r="F95" s="67">
        <v>1.9991128E7</v>
      </c>
      <c r="G95" s="67"/>
      <c r="H95" s="67">
        <v>1.9991128E7</v>
      </c>
      <c r="I95" s="70" t="s">
        <v>496</v>
      </c>
      <c r="J95" s="67">
        <v>1.9991128E7</v>
      </c>
      <c r="K95" s="71"/>
      <c r="L95" s="67" t="s">
        <v>497</v>
      </c>
      <c r="M95" s="67">
        <v>824.0</v>
      </c>
      <c r="N95" s="67">
        <v>43.0</v>
      </c>
      <c r="O95" s="67">
        <v>1.0</v>
      </c>
      <c r="P95" s="67"/>
      <c r="Q95" s="67"/>
      <c r="R95" s="67"/>
      <c r="S95" s="72">
        <v>1.0</v>
      </c>
      <c r="T95" s="77">
        <v>1.0</v>
      </c>
      <c r="U95" s="78" t="s">
        <v>111</v>
      </c>
      <c r="V95" s="73" t="s">
        <v>112</v>
      </c>
      <c r="W95" s="73" t="s">
        <v>50</v>
      </c>
      <c r="X95" s="73"/>
      <c r="Y95" s="69" t="s">
        <v>20</v>
      </c>
    </row>
    <row r="96">
      <c r="A96" s="69" t="s">
        <v>60</v>
      </c>
      <c r="B96" s="67">
        <v>3.7041289E8</v>
      </c>
      <c r="C96" s="68" t="s">
        <v>498</v>
      </c>
      <c r="D96" s="69" t="s">
        <v>225</v>
      </c>
      <c r="E96" s="69" t="s">
        <v>499</v>
      </c>
      <c r="F96" s="67">
        <v>2.0150111E7</v>
      </c>
      <c r="G96" s="67"/>
      <c r="H96" s="67">
        <v>2.0150111E7</v>
      </c>
      <c r="I96" s="70" t="s">
        <v>500</v>
      </c>
      <c r="J96" s="67">
        <v>2.0150111E7</v>
      </c>
      <c r="K96" s="71"/>
      <c r="L96" s="67" t="s">
        <v>501</v>
      </c>
      <c r="M96" s="67">
        <v>872.0</v>
      </c>
      <c r="N96" s="67">
        <v>64.0</v>
      </c>
      <c r="O96" s="67">
        <v>1.0</v>
      </c>
      <c r="P96" s="67"/>
      <c r="Q96" s="67"/>
      <c r="R96" s="67"/>
      <c r="S96" s="72">
        <v>1.0</v>
      </c>
      <c r="T96" s="77">
        <v>1.0</v>
      </c>
      <c r="U96" s="78" t="s">
        <v>111</v>
      </c>
      <c r="V96" s="73" t="s">
        <v>112</v>
      </c>
      <c r="W96" s="73" t="s">
        <v>50</v>
      </c>
      <c r="X96" s="69"/>
      <c r="Y96" s="69" t="s">
        <v>20</v>
      </c>
    </row>
    <row r="97">
      <c r="A97" s="67" t="s">
        <v>60</v>
      </c>
      <c r="B97" s="67">
        <v>4.40952954E8</v>
      </c>
      <c r="C97" s="75" t="s">
        <v>502</v>
      </c>
      <c r="D97" s="67" t="s">
        <v>503</v>
      </c>
      <c r="E97" s="67" t="s">
        <v>504</v>
      </c>
      <c r="F97" s="67">
        <v>2.0190108E7</v>
      </c>
      <c r="G97" s="67"/>
      <c r="H97" s="67">
        <v>2.0190108E7</v>
      </c>
      <c r="I97" s="67" t="s">
        <v>132</v>
      </c>
      <c r="J97" s="67">
        <v>2.0190108E7</v>
      </c>
      <c r="K97" s="71"/>
      <c r="L97" s="67" t="s">
        <v>505</v>
      </c>
      <c r="M97" s="67">
        <v>2052.0</v>
      </c>
      <c r="N97" s="67">
        <v>127.0</v>
      </c>
      <c r="O97" s="67">
        <v>60.0</v>
      </c>
      <c r="P97" s="67"/>
      <c r="Q97" s="67"/>
      <c r="R97" s="67"/>
      <c r="S97" s="72">
        <v>1.0</v>
      </c>
      <c r="T97" s="77">
        <v>1.0</v>
      </c>
      <c r="U97" s="78" t="s">
        <v>111</v>
      </c>
      <c r="V97" s="73" t="s">
        <v>112</v>
      </c>
      <c r="W97" s="78" t="s">
        <v>51</v>
      </c>
      <c r="X97" s="73"/>
      <c r="Y97" s="69" t="s">
        <v>22</v>
      </c>
    </row>
    <row r="98">
      <c r="A98" s="67" t="s">
        <v>60</v>
      </c>
      <c r="B98" s="67">
        <v>2.13954035E8</v>
      </c>
      <c r="C98" s="75" t="s">
        <v>506</v>
      </c>
      <c r="D98" s="67" t="s">
        <v>225</v>
      </c>
      <c r="E98" s="67" t="s">
        <v>507</v>
      </c>
      <c r="F98" s="67">
        <v>2.0070429E7</v>
      </c>
      <c r="G98" s="67"/>
      <c r="H98" s="67">
        <v>2.0070429E7</v>
      </c>
      <c r="I98" s="70" t="s">
        <v>508</v>
      </c>
      <c r="J98" s="67">
        <v>2.0070429E7</v>
      </c>
      <c r="K98" s="71"/>
      <c r="L98" s="67" t="s">
        <v>509</v>
      </c>
      <c r="M98" s="67">
        <v>595.0</v>
      </c>
      <c r="N98" s="67">
        <v>43.0</v>
      </c>
      <c r="O98" s="67">
        <v>1.0</v>
      </c>
      <c r="P98" s="67"/>
      <c r="Q98" s="67"/>
      <c r="R98" s="67"/>
      <c r="S98" s="72">
        <v>1.0</v>
      </c>
      <c r="T98" s="77">
        <v>1.0</v>
      </c>
      <c r="U98" s="78" t="s">
        <v>111</v>
      </c>
      <c r="V98" s="73" t="s">
        <v>112</v>
      </c>
      <c r="W98" s="78" t="s">
        <v>49</v>
      </c>
      <c r="X98" s="73"/>
      <c r="Y98" s="69" t="s">
        <v>18</v>
      </c>
    </row>
    <row r="99">
      <c r="A99" s="67" t="s">
        <v>61</v>
      </c>
      <c r="B99" s="67">
        <v>1279800.0</v>
      </c>
      <c r="C99" s="75" t="s">
        <v>510</v>
      </c>
      <c r="D99" s="67" t="s">
        <v>209</v>
      </c>
      <c r="E99" s="67" t="s">
        <v>511</v>
      </c>
      <c r="F99" s="67">
        <v>2.0171217E7</v>
      </c>
      <c r="G99" s="67"/>
      <c r="H99" s="67">
        <v>2.0171217E7</v>
      </c>
      <c r="I99" s="70" t="s">
        <v>512</v>
      </c>
      <c r="J99" s="67">
        <v>2.0171217E7</v>
      </c>
      <c r="K99" s="71"/>
      <c r="L99" s="67" t="s">
        <v>513</v>
      </c>
      <c r="M99" s="67">
        <v>1626.0</v>
      </c>
      <c r="N99" s="67">
        <v>100.0</v>
      </c>
      <c r="O99" s="67">
        <v>35.0</v>
      </c>
      <c r="P99" s="71"/>
      <c r="Q99" s="67"/>
      <c r="R99" s="67"/>
      <c r="S99" s="72">
        <v>1.0</v>
      </c>
      <c r="T99" s="77">
        <v>1.0</v>
      </c>
      <c r="U99" s="78" t="s">
        <v>111</v>
      </c>
      <c r="V99" s="73" t="s">
        <v>112</v>
      </c>
      <c r="W99" s="73" t="s">
        <v>50</v>
      </c>
      <c r="X99" s="73"/>
      <c r="Y99" s="69" t="s">
        <v>20</v>
      </c>
    </row>
    <row r="100">
      <c r="A100" s="69" t="s">
        <v>63</v>
      </c>
      <c r="B100" s="67">
        <v>2.6909885E7</v>
      </c>
      <c r="C100" s="68" t="s">
        <v>514</v>
      </c>
      <c r="D100" s="69" t="s">
        <v>225</v>
      </c>
      <c r="E100" s="69" t="s">
        <v>515</v>
      </c>
      <c r="F100" s="67">
        <v>2.0150331E7</v>
      </c>
      <c r="G100" s="67" t="s">
        <v>516</v>
      </c>
      <c r="H100" s="67">
        <v>2.0150331E7</v>
      </c>
      <c r="I100" s="70" t="s">
        <v>517</v>
      </c>
      <c r="J100" s="67">
        <v>2.0150331E7</v>
      </c>
      <c r="K100" s="71"/>
      <c r="L100" s="67" t="s">
        <v>518</v>
      </c>
      <c r="M100" s="67">
        <v>601.0</v>
      </c>
      <c r="N100" s="67">
        <v>36.0</v>
      </c>
      <c r="O100" s="67">
        <v>16.0</v>
      </c>
      <c r="P100" s="67"/>
      <c r="Q100" s="67"/>
      <c r="R100" s="67"/>
      <c r="S100" s="72">
        <v>1.0</v>
      </c>
      <c r="T100" s="77">
        <v>1.0</v>
      </c>
      <c r="U100" s="78" t="s">
        <v>111</v>
      </c>
      <c r="V100" s="73" t="s">
        <v>112</v>
      </c>
      <c r="W100" s="73" t="s">
        <v>50</v>
      </c>
      <c r="X100" s="73"/>
      <c r="Y100" s="69" t="s">
        <v>20</v>
      </c>
    </row>
    <row r="101">
      <c r="A101" s="67" t="s">
        <v>63</v>
      </c>
      <c r="B101" s="67">
        <v>3.4617338E7</v>
      </c>
      <c r="C101" s="75" t="s">
        <v>519</v>
      </c>
      <c r="D101" s="67" t="s">
        <v>209</v>
      </c>
      <c r="E101" s="67" t="s">
        <v>520</v>
      </c>
      <c r="F101" s="67">
        <v>2.0160404E7</v>
      </c>
      <c r="G101" s="67" t="s">
        <v>521</v>
      </c>
      <c r="H101" s="67">
        <v>2.0160404E7</v>
      </c>
      <c r="I101" s="70" t="s">
        <v>522</v>
      </c>
      <c r="J101" s="67">
        <v>2.0160404E7</v>
      </c>
      <c r="K101" s="71"/>
      <c r="L101" s="67" t="s">
        <v>523</v>
      </c>
      <c r="M101" s="67">
        <v>1057.0</v>
      </c>
      <c r="N101" s="67">
        <v>44.0</v>
      </c>
      <c r="O101" s="67">
        <v>9.0</v>
      </c>
      <c r="P101" s="67"/>
      <c r="Q101" s="67"/>
      <c r="R101" s="67"/>
      <c r="S101" s="72">
        <v>1.0</v>
      </c>
      <c r="T101" s="77">
        <v>1.0</v>
      </c>
      <c r="U101" s="78" t="s">
        <v>111</v>
      </c>
      <c r="V101" s="73" t="s">
        <v>112</v>
      </c>
      <c r="W101" s="73" t="s">
        <v>50</v>
      </c>
      <c r="X101" s="73"/>
      <c r="Y101" s="69" t="s">
        <v>20</v>
      </c>
    </row>
    <row r="102">
      <c r="A102" s="69" t="s">
        <v>65</v>
      </c>
      <c r="B102" s="67">
        <v>319468.0</v>
      </c>
      <c r="C102" s="68" t="s">
        <v>524</v>
      </c>
      <c r="D102" s="69" t="s">
        <v>225</v>
      </c>
      <c r="E102" s="69" t="s">
        <v>525</v>
      </c>
      <c r="F102" s="67">
        <v>2.008061E7</v>
      </c>
      <c r="G102" s="67" t="s">
        <v>237</v>
      </c>
      <c r="H102" s="67">
        <v>2.008061E7</v>
      </c>
      <c r="I102" s="70" t="s">
        <v>526</v>
      </c>
      <c r="J102" s="67">
        <v>2.008061E7</v>
      </c>
      <c r="K102" s="71"/>
      <c r="L102" s="67" t="s">
        <v>527</v>
      </c>
      <c r="M102" s="67">
        <v>140.0</v>
      </c>
      <c r="N102" s="67">
        <v>8.0</v>
      </c>
      <c r="O102" s="67">
        <v>4.0</v>
      </c>
      <c r="P102" s="71"/>
      <c r="Q102" s="67"/>
      <c r="R102" s="67"/>
      <c r="S102" s="77">
        <v>1.0</v>
      </c>
      <c r="T102" s="77">
        <v>1.0</v>
      </c>
      <c r="U102" s="78" t="s">
        <v>111</v>
      </c>
      <c r="V102" s="78" t="s">
        <v>112</v>
      </c>
      <c r="W102" s="78" t="s">
        <v>50</v>
      </c>
      <c r="X102" s="73"/>
      <c r="Y102" s="69" t="s">
        <v>20</v>
      </c>
    </row>
    <row r="103">
      <c r="A103" s="79" t="s">
        <v>67</v>
      </c>
      <c r="B103" s="67">
        <v>9472385.0</v>
      </c>
      <c r="C103" s="68" t="s">
        <v>528</v>
      </c>
      <c r="D103" s="69" t="s">
        <v>209</v>
      </c>
      <c r="E103" s="69" t="s">
        <v>529</v>
      </c>
      <c r="F103" s="67">
        <v>2.0131128E7</v>
      </c>
      <c r="G103" s="67"/>
      <c r="H103" s="67">
        <v>2.0131128E7</v>
      </c>
      <c r="I103" s="67" t="s">
        <v>132</v>
      </c>
      <c r="J103" s="67">
        <v>2.0131128E7</v>
      </c>
      <c r="K103" s="71"/>
      <c r="L103" s="67" t="s">
        <v>530</v>
      </c>
      <c r="M103" s="67">
        <v>261.0</v>
      </c>
      <c r="N103" s="67">
        <v>10.0</v>
      </c>
      <c r="O103" s="67">
        <v>2.0</v>
      </c>
      <c r="P103" s="67"/>
      <c r="Q103" s="67"/>
      <c r="R103" s="67"/>
      <c r="S103" s="72">
        <v>1.0</v>
      </c>
      <c r="T103" s="77">
        <v>1.0</v>
      </c>
      <c r="U103" s="78" t="s">
        <v>111</v>
      </c>
      <c r="V103" s="73" t="s">
        <v>112</v>
      </c>
      <c r="W103" s="73" t="s">
        <v>50</v>
      </c>
      <c r="X103" s="73"/>
      <c r="Y103" s="69" t="s">
        <v>20</v>
      </c>
    </row>
    <row r="104">
      <c r="A104" s="67" t="s">
        <v>67</v>
      </c>
      <c r="B104" s="67">
        <v>115217.0</v>
      </c>
      <c r="C104" s="75" t="s">
        <v>531</v>
      </c>
      <c r="D104" s="67" t="s">
        <v>225</v>
      </c>
      <c r="E104" s="67" t="s">
        <v>532</v>
      </c>
      <c r="F104" s="67">
        <v>2.0041119E7</v>
      </c>
      <c r="G104" s="67"/>
      <c r="H104" s="67">
        <v>2.0041119E7</v>
      </c>
      <c r="I104" s="67" t="s">
        <v>132</v>
      </c>
      <c r="J104" s="67">
        <v>2.0041119E7</v>
      </c>
      <c r="K104" s="71"/>
      <c r="L104" s="67" t="s">
        <v>533</v>
      </c>
      <c r="M104" s="67">
        <v>237.0</v>
      </c>
      <c r="N104" s="67">
        <v>9.0</v>
      </c>
      <c r="O104" s="67">
        <v>6.0</v>
      </c>
      <c r="P104" s="67"/>
      <c r="Q104" s="67"/>
      <c r="R104" s="67"/>
      <c r="S104" s="72">
        <v>1.0</v>
      </c>
      <c r="T104" s="77">
        <v>1.0</v>
      </c>
      <c r="U104" s="78" t="s">
        <v>111</v>
      </c>
      <c r="V104" s="73" t="s">
        <v>112</v>
      </c>
      <c r="W104" s="73" t="s">
        <v>50</v>
      </c>
      <c r="X104" s="73"/>
      <c r="Y104" s="69" t="s">
        <v>20</v>
      </c>
    </row>
    <row r="105">
      <c r="A105" s="67" t="s">
        <v>67</v>
      </c>
      <c r="B105" s="67">
        <v>1.0577768E7</v>
      </c>
      <c r="C105" s="75" t="s">
        <v>534</v>
      </c>
      <c r="D105" s="67" t="s">
        <v>209</v>
      </c>
      <c r="E105" s="67" t="s">
        <v>535</v>
      </c>
      <c r="F105" s="67">
        <v>2.0150226E7</v>
      </c>
      <c r="G105" s="67"/>
      <c r="H105" s="67">
        <v>2.0150226E7</v>
      </c>
      <c r="I105" s="67" t="s">
        <v>132</v>
      </c>
      <c r="J105" s="67">
        <v>2.0150226E7</v>
      </c>
      <c r="K105" s="71"/>
      <c r="L105" s="67" t="s">
        <v>536</v>
      </c>
      <c r="M105" s="67">
        <v>312.0</v>
      </c>
      <c r="N105" s="67">
        <v>18.0</v>
      </c>
      <c r="O105" s="67">
        <v>7.0</v>
      </c>
      <c r="P105" s="67"/>
      <c r="Q105" s="67"/>
      <c r="R105" s="67"/>
      <c r="S105" s="72">
        <v>1.0</v>
      </c>
      <c r="T105" s="77">
        <v>1.0</v>
      </c>
      <c r="U105" s="78" t="s">
        <v>111</v>
      </c>
      <c r="V105" s="73" t="s">
        <v>112</v>
      </c>
      <c r="W105" s="73" t="s">
        <v>50</v>
      </c>
      <c r="X105" s="73"/>
      <c r="Y105" s="69" t="s">
        <v>20</v>
      </c>
    </row>
    <row r="106">
      <c r="A106" s="67" t="s">
        <v>68</v>
      </c>
      <c r="B106" s="67">
        <v>4791914.0</v>
      </c>
      <c r="C106" s="75" t="s">
        <v>537</v>
      </c>
      <c r="D106" s="67" t="s">
        <v>225</v>
      </c>
      <c r="E106" s="67" t="s">
        <v>538</v>
      </c>
      <c r="F106" s="67">
        <v>2.0090211E7</v>
      </c>
      <c r="G106" s="67"/>
      <c r="H106" s="67">
        <v>2.0090211E7</v>
      </c>
      <c r="I106" s="67" t="s">
        <v>132</v>
      </c>
      <c r="J106" s="67">
        <v>2.0090211E7</v>
      </c>
      <c r="K106" s="71"/>
      <c r="L106" s="67" t="s">
        <v>539</v>
      </c>
      <c r="M106" s="67">
        <v>688.0</v>
      </c>
      <c r="N106" s="67">
        <v>36.0</v>
      </c>
      <c r="O106" s="67">
        <v>8.0</v>
      </c>
      <c r="P106" s="67"/>
      <c r="Q106" s="67"/>
      <c r="R106" s="67"/>
      <c r="S106" s="72">
        <v>1.0</v>
      </c>
      <c r="T106" s="77">
        <v>1.0</v>
      </c>
      <c r="U106" s="78" t="s">
        <v>111</v>
      </c>
      <c r="V106" s="73" t="s">
        <v>112</v>
      </c>
      <c r="W106" s="73" t="s">
        <v>50</v>
      </c>
      <c r="X106" s="73"/>
      <c r="Y106" s="69" t="s">
        <v>20</v>
      </c>
    </row>
    <row r="107">
      <c r="A107" s="67" t="s">
        <v>68</v>
      </c>
      <c r="B107" s="67">
        <v>8727329.0</v>
      </c>
      <c r="C107" s="75" t="s">
        <v>540</v>
      </c>
      <c r="D107" s="67" t="s">
        <v>209</v>
      </c>
      <c r="E107" s="67" t="s">
        <v>541</v>
      </c>
      <c r="F107" s="67">
        <v>2.0120222E7</v>
      </c>
      <c r="G107" s="67"/>
      <c r="H107" s="67">
        <v>2.0120222E7</v>
      </c>
      <c r="I107" s="67" t="s">
        <v>132</v>
      </c>
      <c r="J107" s="67">
        <v>2.0120222E7</v>
      </c>
      <c r="K107" s="71"/>
      <c r="L107" s="67" t="s">
        <v>542</v>
      </c>
      <c r="M107" s="67">
        <v>2222.0</v>
      </c>
      <c r="N107" s="67">
        <v>127.0</v>
      </c>
      <c r="O107" s="67">
        <v>31.0</v>
      </c>
      <c r="P107" s="67"/>
      <c r="Q107" s="67"/>
      <c r="R107" s="67"/>
      <c r="S107" s="72">
        <v>1.0</v>
      </c>
      <c r="T107" s="77">
        <v>1.0</v>
      </c>
      <c r="U107" s="78" t="s">
        <v>111</v>
      </c>
      <c r="V107" s="73" t="s">
        <v>112</v>
      </c>
      <c r="W107" s="73" t="s">
        <v>50</v>
      </c>
      <c r="X107" s="73"/>
      <c r="Y107" s="69" t="s">
        <v>20</v>
      </c>
    </row>
    <row r="108">
      <c r="A108" s="67" t="s">
        <v>69</v>
      </c>
      <c r="B108" s="67">
        <v>2664311.0</v>
      </c>
      <c r="C108" s="75" t="s">
        <v>323</v>
      </c>
      <c r="D108" s="67" t="s">
        <v>225</v>
      </c>
      <c r="E108" s="67" t="s">
        <v>543</v>
      </c>
      <c r="F108" s="67">
        <v>2.0170202E7</v>
      </c>
      <c r="G108" s="67"/>
      <c r="H108" s="67">
        <v>2.0170202E7</v>
      </c>
      <c r="I108" s="67" t="s">
        <v>132</v>
      </c>
      <c r="J108" s="67">
        <v>2.0170202E7</v>
      </c>
      <c r="K108" s="71"/>
      <c r="L108" s="67" t="s">
        <v>544</v>
      </c>
      <c r="M108" s="67">
        <v>1925.0</v>
      </c>
      <c r="N108" s="67">
        <v>92.0</v>
      </c>
      <c r="O108" s="67">
        <v>1.0</v>
      </c>
      <c r="P108" s="67"/>
      <c r="Q108" s="67"/>
      <c r="R108" s="67"/>
      <c r="S108" s="72">
        <v>1.0</v>
      </c>
      <c r="T108" s="77">
        <v>1.0</v>
      </c>
      <c r="U108" s="78" t="s">
        <v>111</v>
      </c>
      <c r="V108" s="73" t="s">
        <v>112</v>
      </c>
      <c r="W108" s="73" t="s">
        <v>50</v>
      </c>
      <c r="X108" s="73"/>
      <c r="Y108" s="69" t="s">
        <v>20</v>
      </c>
    </row>
    <row r="109">
      <c r="A109" s="67" t="s">
        <v>78</v>
      </c>
      <c r="B109" s="67">
        <v>2558325.0</v>
      </c>
      <c r="C109" s="75" t="s">
        <v>545</v>
      </c>
      <c r="D109" s="67" t="s">
        <v>209</v>
      </c>
      <c r="E109" s="67" t="s">
        <v>546</v>
      </c>
      <c r="F109" s="67">
        <v>2.0060721E7</v>
      </c>
      <c r="G109" s="67" t="s">
        <v>547</v>
      </c>
      <c r="H109" s="67">
        <v>2.0060721E7</v>
      </c>
      <c r="I109" s="70" t="s">
        <v>548</v>
      </c>
      <c r="J109" s="67">
        <v>2.0060721E7</v>
      </c>
      <c r="K109" s="71"/>
      <c r="L109" s="67" t="s">
        <v>549</v>
      </c>
      <c r="M109" s="67">
        <v>293.0</v>
      </c>
      <c r="N109" s="67">
        <v>26.0</v>
      </c>
      <c r="O109" s="67">
        <v>7.0</v>
      </c>
      <c r="P109" s="67"/>
      <c r="Q109" s="67"/>
      <c r="R109" s="67"/>
      <c r="S109" s="72">
        <v>1.0</v>
      </c>
      <c r="T109" s="77">
        <v>1.0</v>
      </c>
      <c r="U109" s="78" t="s">
        <v>111</v>
      </c>
      <c r="V109" s="73" t="s">
        <v>112</v>
      </c>
      <c r="W109" s="73" t="s">
        <v>50</v>
      </c>
      <c r="X109" s="73"/>
      <c r="Y109" s="69" t="s">
        <v>20</v>
      </c>
    </row>
    <row r="110">
      <c r="A110" s="67" t="s">
        <v>78</v>
      </c>
      <c r="B110" s="67">
        <v>5125482.0</v>
      </c>
      <c r="C110" s="75" t="s">
        <v>550</v>
      </c>
      <c r="D110" s="67" t="s">
        <v>225</v>
      </c>
      <c r="E110" s="67" t="s">
        <v>551</v>
      </c>
      <c r="F110" s="67">
        <v>2.0170925E7</v>
      </c>
      <c r="G110" s="67" t="s">
        <v>552</v>
      </c>
      <c r="H110" s="67">
        <v>2.0170925E7</v>
      </c>
      <c r="I110" s="70" t="s">
        <v>553</v>
      </c>
      <c r="J110" s="67">
        <v>2.0170925E7</v>
      </c>
      <c r="K110" s="71"/>
      <c r="L110" s="67" t="s">
        <v>554</v>
      </c>
      <c r="M110" s="67">
        <v>1666.0</v>
      </c>
      <c r="N110" s="67">
        <v>116.0</v>
      </c>
      <c r="O110" s="67">
        <v>25.0</v>
      </c>
      <c r="P110" s="67"/>
      <c r="Q110" s="67"/>
      <c r="R110" s="67"/>
      <c r="S110" s="72">
        <v>1.0</v>
      </c>
      <c r="T110" s="77">
        <v>1.0</v>
      </c>
      <c r="U110" s="78" t="s">
        <v>111</v>
      </c>
      <c r="V110" s="73" t="s">
        <v>112</v>
      </c>
      <c r="W110" s="78" t="s">
        <v>49</v>
      </c>
      <c r="X110" s="73"/>
      <c r="Y110" s="69" t="s">
        <v>18</v>
      </c>
    </row>
    <row r="111">
      <c r="A111" s="67" t="s">
        <v>78</v>
      </c>
      <c r="B111" s="67">
        <v>1125438.0</v>
      </c>
      <c r="C111" s="75" t="s">
        <v>555</v>
      </c>
      <c r="D111" s="67" t="s">
        <v>225</v>
      </c>
      <c r="E111" s="67" t="s">
        <v>556</v>
      </c>
      <c r="F111" s="67">
        <v>2.0020708E7</v>
      </c>
      <c r="G111" s="67" t="s">
        <v>557</v>
      </c>
      <c r="H111" s="67">
        <v>2.0020708E7</v>
      </c>
      <c r="I111" s="70" t="s">
        <v>558</v>
      </c>
      <c r="J111" s="67">
        <v>2.0020708E7</v>
      </c>
      <c r="K111" s="71"/>
      <c r="L111" s="67" t="s">
        <v>559</v>
      </c>
      <c r="M111" s="67">
        <v>1018.0</v>
      </c>
      <c r="N111" s="67">
        <v>53.0</v>
      </c>
      <c r="O111" s="67">
        <v>14.0</v>
      </c>
      <c r="P111" s="67"/>
      <c r="Q111" s="67"/>
      <c r="R111" s="67"/>
      <c r="S111" s="72">
        <v>1.0</v>
      </c>
      <c r="T111" s="77">
        <v>1.0</v>
      </c>
      <c r="U111" s="78" t="s">
        <v>111</v>
      </c>
      <c r="V111" s="73" t="s">
        <v>112</v>
      </c>
      <c r="W111" s="73" t="s">
        <v>50</v>
      </c>
      <c r="X111" s="73"/>
      <c r="Y111" s="69" t="s">
        <v>20</v>
      </c>
    </row>
    <row r="112">
      <c r="A112" s="67" t="s">
        <v>79</v>
      </c>
      <c r="B112" s="67">
        <v>1.01696032E8</v>
      </c>
      <c r="C112" s="75" t="s">
        <v>560</v>
      </c>
      <c r="D112" s="67" t="s">
        <v>209</v>
      </c>
      <c r="E112" s="67" t="s">
        <v>561</v>
      </c>
      <c r="F112" s="67">
        <v>2.0160225E7</v>
      </c>
      <c r="G112" s="67" t="s">
        <v>562</v>
      </c>
      <c r="H112" s="67">
        <v>2.0160225E7</v>
      </c>
      <c r="I112" s="70" t="s">
        <v>563</v>
      </c>
      <c r="J112" s="67">
        <v>2.0160225E7</v>
      </c>
      <c r="K112" s="71"/>
      <c r="L112" s="67" t="s">
        <v>564</v>
      </c>
      <c r="M112" s="67">
        <v>276.0</v>
      </c>
      <c r="N112" s="67">
        <v>20.0</v>
      </c>
      <c r="O112" s="67">
        <v>2.0</v>
      </c>
      <c r="P112" s="67"/>
      <c r="Q112" s="67"/>
      <c r="R112" s="67"/>
      <c r="S112" s="72">
        <v>1.0</v>
      </c>
      <c r="T112" s="77">
        <v>1.0</v>
      </c>
      <c r="U112" s="78" t="s">
        <v>111</v>
      </c>
      <c r="V112" s="73" t="s">
        <v>112</v>
      </c>
      <c r="W112" s="73" t="s">
        <v>50</v>
      </c>
      <c r="X112" s="78"/>
      <c r="Y112" s="69" t="s">
        <v>20</v>
      </c>
    </row>
    <row r="113">
      <c r="A113" s="67" t="s">
        <v>79</v>
      </c>
      <c r="B113" s="67">
        <v>1.30440036E8</v>
      </c>
      <c r="C113" s="75" t="s">
        <v>565</v>
      </c>
      <c r="D113" s="67" t="s">
        <v>225</v>
      </c>
      <c r="E113" s="67" t="s">
        <v>566</v>
      </c>
      <c r="F113" s="67">
        <v>2.0180515E7</v>
      </c>
      <c r="G113" s="67" t="s">
        <v>567</v>
      </c>
      <c r="H113" s="67">
        <v>2.0180515E7</v>
      </c>
      <c r="I113" s="70" t="s">
        <v>568</v>
      </c>
      <c r="J113" s="67">
        <v>2.0180515E7</v>
      </c>
      <c r="K113" s="71"/>
      <c r="L113" s="67" t="s">
        <v>569</v>
      </c>
      <c r="M113" s="67">
        <v>386.0</v>
      </c>
      <c r="N113" s="67">
        <v>21.0</v>
      </c>
      <c r="O113" s="67">
        <v>9.0</v>
      </c>
      <c r="P113" s="67"/>
      <c r="Q113" s="67"/>
      <c r="R113" s="67"/>
      <c r="S113" s="72">
        <v>1.0</v>
      </c>
      <c r="T113" s="77">
        <v>1.0</v>
      </c>
      <c r="U113" s="78" t="s">
        <v>111</v>
      </c>
      <c r="V113" s="73" t="s">
        <v>112</v>
      </c>
      <c r="W113" s="73" t="s">
        <v>50</v>
      </c>
      <c r="X113" s="73"/>
      <c r="Y113" s="69" t="s">
        <v>20</v>
      </c>
    </row>
    <row r="114">
      <c r="A114" s="67" t="s">
        <v>79</v>
      </c>
      <c r="B114" s="67">
        <v>1.17707153E8</v>
      </c>
      <c r="C114" s="75" t="s">
        <v>570</v>
      </c>
      <c r="D114" s="67" t="s">
        <v>209</v>
      </c>
      <c r="E114" s="67" t="s">
        <v>571</v>
      </c>
      <c r="F114" s="67">
        <v>2.0170609E7</v>
      </c>
      <c r="G114" s="67" t="s">
        <v>572</v>
      </c>
      <c r="H114" s="67">
        <v>2.0170609E7</v>
      </c>
      <c r="I114" s="70" t="s">
        <v>573</v>
      </c>
      <c r="J114" s="67">
        <v>2.0170609E7</v>
      </c>
      <c r="K114" s="71"/>
      <c r="L114" s="67" t="s">
        <v>574</v>
      </c>
      <c r="M114" s="67">
        <v>413.0</v>
      </c>
      <c r="N114" s="67">
        <v>26.0</v>
      </c>
      <c r="O114" s="67">
        <v>11.0</v>
      </c>
      <c r="P114" s="67"/>
      <c r="Q114" s="67"/>
      <c r="R114" s="67"/>
      <c r="S114" s="72">
        <v>1.0</v>
      </c>
      <c r="T114" s="77">
        <v>1.0</v>
      </c>
      <c r="U114" s="78" t="s">
        <v>111</v>
      </c>
      <c r="V114" s="73" t="s">
        <v>112</v>
      </c>
      <c r="W114" s="73" t="s">
        <v>50</v>
      </c>
      <c r="X114" s="73"/>
      <c r="Y114" s="69" t="s">
        <v>20</v>
      </c>
    </row>
    <row r="115">
      <c r="A115" s="67" t="s">
        <v>79</v>
      </c>
      <c r="B115" s="67">
        <v>9.8095296E7</v>
      </c>
      <c r="C115" s="75" t="s">
        <v>575</v>
      </c>
      <c r="D115" s="67" t="s">
        <v>225</v>
      </c>
      <c r="E115" s="67" t="s">
        <v>576</v>
      </c>
      <c r="F115" s="67">
        <v>2.0151112E7</v>
      </c>
      <c r="G115" s="67" t="s">
        <v>577</v>
      </c>
      <c r="H115" s="67">
        <v>2.0151112E7</v>
      </c>
      <c r="I115" s="70" t="s">
        <v>578</v>
      </c>
      <c r="J115" s="67">
        <v>2.0151112E7</v>
      </c>
      <c r="K115" s="71"/>
      <c r="L115" s="67" t="s">
        <v>579</v>
      </c>
      <c r="M115" s="67">
        <v>634.0</v>
      </c>
      <c r="N115" s="67">
        <v>30.0</v>
      </c>
      <c r="O115" s="67">
        <v>7.0</v>
      </c>
      <c r="P115" s="67"/>
      <c r="Q115" s="67"/>
      <c r="R115" s="67"/>
      <c r="S115" s="72">
        <v>1.0</v>
      </c>
      <c r="T115" s="77">
        <v>1.0</v>
      </c>
      <c r="U115" s="78" t="s">
        <v>111</v>
      </c>
      <c r="V115" s="73" t="s">
        <v>112</v>
      </c>
      <c r="W115" s="73" t="s">
        <v>50</v>
      </c>
      <c r="X115" s="73"/>
      <c r="Y115" s="69" t="s">
        <v>20</v>
      </c>
    </row>
    <row r="116">
      <c r="A116" s="67" t="s">
        <v>79</v>
      </c>
      <c r="B116" s="67">
        <v>6.6820145E7</v>
      </c>
      <c r="C116" s="75" t="s">
        <v>580</v>
      </c>
      <c r="D116" s="67" t="s">
        <v>225</v>
      </c>
      <c r="E116" s="67" t="s">
        <v>581</v>
      </c>
      <c r="F116" s="67">
        <v>2.0130424E7</v>
      </c>
      <c r="G116" s="67"/>
      <c r="H116" s="67">
        <v>2.0130424E7</v>
      </c>
      <c r="I116" s="70" t="s">
        <v>582</v>
      </c>
      <c r="J116" s="67">
        <v>2.0130424E7</v>
      </c>
      <c r="K116" s="71"/>
      <c r="L116" s="67" t="s">
        <v>583</v>
      </c>
      <c r="M116" s="67">
        <v>478.0</v>
      </c>
      <c r="N116" s="67">
        <v>28.0</v>
      </c>
      <c r="O116" s="67">
        <v>8.0</v>
      </c>
      <c r="P116" s="67"/>
      <c r="Q116" s="67"/>
      <c r="R116" s="67"/>
      <c r="S116" s="72">
        <v>1.0</v>
      </c>
      <c r="T116" s="77">
        <v>1.0</v>
      </c>
      <c r="U116" s="78" t="s">
        <v>111</v>
      </c>
      <c r="V116" s="73" t="s">
        <v>112</v>
      </c>
      <c r="W116" s="73" t="s">
        <v>50</v>
      </c>
      <c r="X116" s="73"/>
      <c r="Y116" s="69" t="s">
        <v>20</v>
      </c>
    </row>
    <row r="117">
      <c r="A117" s="67" t="s">
        <v>79</v>
      </c>
      <c r="B117" s="67">
        <v>6.6289567E7</v>
      </c>
      <c r="C117" s="75" t="s">
        <v>584</v>
      </c>
      <c r="D117" s="67" t="s">
        <v>225</v>
      </c>
      <c r="E117" s="67" t="s">
        <v>585</v>
      </c>
      <c r="F117" s="67">
        <v>2.0130321E7</v>
      </c>
      <c r="G117" s="67"/>
      <c r="H117" s="67">
        <v>2.0130321E7</v>
      </c>
      <c r="I117" s="70" t="s">
        <v>586</v>
      </c>
      <c r="J117" s="67">
        <v>2.0130321E7</v>
      </c>
      <c r="K117" s="71"/>
      <c r="L117" s="67" t="s">
        <v>587</v>
      </c>
      <c r="M117" s="67">
        <v>664.0</v>
      </c>
      <c r="N117" s="67">
        <v>40.0</v>
      </c>
      <c r="O117" s="67">
        <v>10.0</v>
      </c>
      <c r="P117" s="67"/>
      <c r="Q117" s="67"/>
      <c r="R117" s="67"/>
      <c r="S117" s="72">
        <v>1.0</v>
      </c>
      <c r="T117" s="77">
        <v>1.0</v>
      </c>
      <c r="U117" s="78" t="s">
        <v>111</v>
      </c>
      <c r="V117" s="73" t="s">
        <v>112</v>
      </c>
      <c r="W117" s="78" t="s">
        <v>49</v>
      </c>
      <c r="X117" s="73"/>
      <c r="Y117" s="69" t="s">
        <v>18</v>
      </c>
    </row>
    <row r="118">
      <c r="A118" s="67" t="s">
        <v>79</v>
      </c>
      <c r="B118" s="67">
        <v>5.2994646E7</v>
      </c>
      <c r="C118" s="75" t="s">
        <v>588</v>
      </c>
      <c r="D118" s="67" t="s">
        <v>209</v>
      </c>
      <c r="E118" s="67" t="s">
        <v>589</v>
      </c>
      <c r="F118" s="67">
        <v>2.0111124E7</v>
      </c>
      <c r="G118" s="67"/>
      <c r="H118" s="67">
        <v>2.0111124E7</v>
      </c>
      <c r="I118" s="70" t="s">
        <v>590</v>
      </c>
      <c r="J118" s="67">
        <v>2.0111124E7</v>
      </c>
      <c r="K118" s="71"/>
      <c r="L118" s="67" t="s">
        <v>591</v>
      </c>
      <c r="M118" s="67">
        <v>769.0</v>
      </c>
      <c r="N118" s="67">
        <v>47.0</v>
      </c>
      <c r="O118" s="67">
        <v>11.0</v>
      </c>
      <c r="P118" s="67"/>
      <c r="Q118" s="67"/>
      <c r="R118" s="67"/>
      <c r="S118" s="72">
        <v>1.0</v>
      </c>
      <c r="T118" s="77">
        <v>1.0</v>
      </c>
      <c r="U118" s="78" t="s">
        <v>111</v>
      </c>
      <c r="V118" s="73" t="s">
        <v>112</v>
      </c>
      <c r="W118" s="78" t="s">
        <v>49</v>
      </c>
      <c r="X118" s="73"/>
      <c r="Y118" s="69" t="s">
        <v>18</v>
      </c>
    </row>
    <row r="119">
      <c r="A119" s="67" t="s">
        <v>80</v>
      </c>
      <c r="B119" s="67">
        <v>176294.0</v>
      </c>
      <c r="C119" s="75" t="s">
        <v>592</v>
      </c>
      <c r="D119" s="67" t="s">
        <v>209</v>
      </c>
      <c r="E119" s="67" t="s">
        <v>593</v>
      </c>
      <c r="F119" s="67">
        <v>2.0191231E7</v>
      </c>
      <c r="G119" s="67"/>
      <c r="H119" s="67">
        <v>2.0191231E7</v>
      </c>
      <c r="I119" s="70" t="s">
        <v>594</v>
      </c>
      <c r="J119" s="67">
        <v>2.0191231E7</v>
      </c>
      <c r="K119" s="71"/>
      <c r="L119" s="67" t="s">
        <v>595</v>
      </c>
      <c r="M119" s="67">
        <v>2496.0</v>
      </c>
      <c r="N119" s="67">
        <v>164.0</v>
      </c>
      <c r="O119" s="67">
        <v>30.0</v>
      </c>
      <c r="P119" s="67"/>
      <c r="Q119" s="67"/>
      <c r="R119" s="67"/>
      <c r="S119" s="72">
        <v>1.0</v>
      </c>
      <c r="T119" s="77">
        <v>1.0</v>
      </c>
      <c r="U119" s="78" t="s">
        <v>111</v>
      </c>
      <c r="V119" s="73" t="s">
        <v>112</v>
      </c>
      <c r="W119" s="73" t="s">
        <v>50</v>
      </c>
      <c r="X119" s="73"/>
      <c r="Y119" s="69" t="s">
        <v>20</v>
      </c>
    </row>
    <row r="120">
      <c r="A120" s="67" t="s">
        <v>596</v>
      </c>
      <c r="B120" s="67">
        <v>1993376.0</v>
      </c>
      <c r="C120" s="75" t="s">
        <v>597</v>
      </c>
      <c r="D120" s="67" t="s">
        <v>140</v>
      </c>
      <c r="E120" s="67" t="s">
        <v>598</v>
      </c>
      <c r="F120" s="67">
        <v>2.007123E7</v>
      </c>
      <c r="G120" s="67"/>
      <c r="H120" s="67">
        <v>2.007123E7</v>
      </c>
      <c r="I120" s="70" t="s">
        <v>599</v>
      </c>
      <c r="J120" s="67">
        <v>2.007123E7</v>
      </c>
      <c r="K120" s="71"/>
      <c r="L120" s="67" t="s">
        <v>600</v>
      </c>
      <c r="M120" s="67">
        <v>1158.0</v>
      </c>
      <c r="N120" s="67">
        <v>61.0</v>
      </c>
      <c r="O120" s="67">
        <v>10.0</v>
      </c>
      <c r="P120" s="67"/>
      <c r="Q120" s="67"/>
      <c r="R120" s="67"/>
      <c r="S120" s="77">
        <v>0.0</v>
      </c>
      <c r="T120" s="77"/>
      <c r="U120" s="78"/>
      <c r="V120" s="78"/>
      <c r="W120" s="78"/>
      <c r="X120" s="73"/>
      <c r="Y120" s="69" t="s">
        <v>14</v>
      </c>
    </row>
    <row r="121">
      <c r="A121" s="67" t="s">
        <v>17</v>
      </c>
      <c r="B121" s="67">
        <v>1432358.0</v>
      </c>
      <c r="C121" s="75" t="s">
        <v>216</v>
      </c>
      <c r="D121" s="67" t="s">
        <v>217</v>
      </c>
      <c r="E121" s="67" t="s">
        <v>218</v>
      </c>
      <c r="F121" s="67">
        <v>2.0160317E7</v>
      </c>
      <c r="G121" s="67" t="s">
        <v>601</v>
      </c>
      <c r="H121" s="67">
        <v>2.0160317E7</v>
      </c>
      <c r="I121" s="70" t="s">
        <v>602</v>
      </c>
      <c r="J121" s="67">
        <v>2.0160317E7</v>
      </c>
      <c r="K121" s="71"/>
      <c r="L121" s="67" t="s">
        <v>219</v>
      </c>
      <c r="M121" s="67">
        <v>1711.0</v>
      </c>
      <c r="N121" s="67">
        <v>109.0</v>
      </c>
      <c r="O121" s="67">
        <v>2.0</v>
      </c>
      <c r="P121" s="71"/>
      <c r="Q121" s="67"/>
      <c r="R121" s="67"/>
      <c r="S121" s="77">
        <v>0.0</v>
      </c>
      <c r="T121" s="77"/>
      <c r="U121" s="78"/>
      <c r="V121" s="78"/>
      <c r="W121" s="78"/>
      <c r="X121" s="73"/>
      <c r="Y121" s="69" t="s">
        <v>18</v>
      </c>
    </row>
    <row r="122">
      <c r="A122" s="70" t="s">
        <v>117</v>
      </c>
      <c r="B122" s="67">
        <v>5.8889981E7</v>
      </c>
      <c r="C122" s="75" t="s">
        <v>208</v>
      </c>
      <c r="D122" s="67" t="s">
        <v>209</v>
      </c>
      <c r="E122" s="67" t="s">
        <v>210</v>
      </c>
      <c r="F122" s="67">
        <v>2.0181126E7</v>
      </c>
      <c r="G122" s="67" t="s">
        <v>603</v>
      </c>
      <c r="H122" s="67">
        <v>2.0181126E7</v>
      </c>
      <c r="I122" s="70" t="s">
        <v>604</v>
      </c>
      <c r="J122" s="67">
        <v>2.0181126E7</v>
      </c>
      <c r="K122" s="71"/>
      <c r="L122" s="67" t="s">
        <v>605</v>
      </c>
      <c r="M122" s="67">
        <v>838.0</v>
      </c>
      <c r="N122" s="67">
        <v>56.0</v>
      </c>
      <c r="O122" s="67">
        <v>18.0</v>
      </c>
      <c r="P122" s="71"/>
      <c r="Q122" s="67"/>
      <c r="R122" s="67"/>
      <c r="S122" s="77">
        <v>0.0</v>
      </c>
      <c r="T122" s="77"/>
      <c r="U122" s="78"/>
      <c r="V122" s="78"/>
      <c r="W122" s="78"/>
      <c r="X122" s="73"/>
      <c r="Y122" s="69" t="s">
        <v>20</v>
      </c>
    </row>
    <row r="123">
      <c r="A123" s="79" t="s">
        <v>117</v>
      </c>
      <c r="B123" s="67">
        <v>3.6808034E7</v>
      </c>
      <c r="C123" s="68" t="s">
        <v>606</v>
      </c>
      <c r="D123" s="69" t="s">
        <v>106</v>
      </c>
      <c r="E123" s="69" t="s">
        <v>607</v>
      </c>
      <c r="F123" s="67">
        <v>2.0141108E7</v>
      </c>
      <c r="G123" s="67" t="s">
        <v>237</v>
      </c>
      <c r="H123" s="67">
        <v>2.0141108E7</v>
      </c>
      <c r="I123" s="70" t="s">
        <v>608</v>
      </c>
      <c r="J123" s="67">
        <v>2.0141108E7</v>
      </c>
      <c r="K123" s="71"/>
      <c r="L123" s="67" t="s">
        <v>609</v>
      </c>
      <c r="M123" s="67">
        <v>404.0</v>
      </c>
      <c r="N123" s="67">
        <v>27.0</v>
      </c>
      <c r="O123" s="67">
        <v>8.0</v>
      </c>
      <c r="P123" s="67"/>
      <c r="Q123" s="67"/>
      <c r="R123" s="67"/>
      <c r="S123" s="77">
        <v>0.0</v>
      </c>
      <c r="T123" s="77"/>
      <c r="U123" s="78"/>
      <c r="V123" s="78"/>
      <c r="W123" s="78"/>
      <c r="X123" s="69"/>
      <c r="Y123" s="69" t="s">
        <v>14</v>
      </c>
    </row>
    <row r="124">
      <c r="A124" s="76" t="s">
        <v>59</v>
      </c>
      <c r="B124" s="67">
        <v>2.16040055E8</v>
      </c>
      <c r="C124" s="68" t="s">
        <v>610</v>
      </c>
      <c r="D124" s="69" t="s">
        <v>106</v>
      </c>
      <c r="E124" s="69" t="s">
        <v>611</v>
      </c>
      <c r="F124" s="67">
        <v>2.0191201E7</v>
      </c>
      <c r="G124" s="67"/>
      <c r="H124" s="67">
        <v>2.0191201E7</v>
      </c>
      <c r="I124" s="70" t="s">
        <v>612</v>
      </c>
      <c r="J124" s="67">
        <v>2.0191201E7</v>
      </c>
      <c r="K124" s="71"/>
      <c r="L124" s="67" t="s">
        <v>613</v>
      </c>
      <c r="M124" s="67">
        <v>253.0</v>
      </c>
      <c r="N124" s="67">
        <v>25.0</v>
      </c>
      <c r="O124" s="67">
        <v>13.0</v>
      </c>
      <c r="P124" s="71"/>
      <c r="Q124" s="67"/>
      <c r="R124" s="67"/>
      <c r="S124" s="77">
        <v>0.0</v>
      </c>
      <c r="T124" s="77"/>
      <c r="U124" s="78"/>
      <c r="V124" s="78"/>
      <c r="W124" s="78"/>
      <c r="X124" s="73"/>
      <c r="Y124" s="69" t="s">
        <v>14</v>
      </c>
    </row>
    <row r="125">
      <c r="A125" s="67" t="s">
        <v>60</v>
      </c>
      <c r="B125" s="67">
        <v>2.65849963E8</v>
      </c>
      <c r="C125" s="75" t="s">
        <v>260</v>
      </c>
      <c r="D125" s="67" t="s">
        <v>209</v>
      </c>
      <c r="E125" s="67" t="s">
        <v>261</v>
      </c>
      <c r="F125" s="67">
        <v>2.0090523E7</v>
      </c>
      <c r="G125" s="67"/>
      <c r="H125" s="67">
        <v>2.0090523E7</v>
      </c>
      <c r="I125" s="70" t="s">
        <v>614</v>
      </c>
      <c r="J125" s="67">
        <v>2.0090523E7</v>
      </c>
      <c r="K125" s="71"/>
      <c r="L125" s="67" t="s">
        <v>263</v>
      </c>
      <c r="M125" s="67">
        <v>323.0</v>
      </c>
      <c r="N125" s="67">
        <v>13.0</v>
      </c>
      <c r="O125" s="67">
        <v>1.0</v>
      </c>
      <c r="P125" s="67"/>
      <c r="Q125" s="67"/>
      <c r="R125" s="67"/>
      <c r="S125" s="77">
        <v>0.0</v>
      </c>
      <c r="T125" s="77"/>
      <c r="U125" s="78"/>
      <c r="V125" s="78"/>
      <c r="W125" s="78"/>
      <c r="X125" s="73"/>
      <c r="Y125" s="69" t="s">
        <v>20</v>
      </c>
    </row>
    <row r="126">
      <c r="A126" s="67" t="s">
        <v>60</v>
      </c>
      <c r="B126" s="67">
        <v>3.917795E7</v>
      </c>
      <c r="C126" s="75" t="s">
        <v>256</v>
      </c>
      <c r="D126" s="67" t="s">
        <v>209</v>
      </c>
      <c r="E126" s="67" t="s">
        <v>257</v>
      </c>
      <c r="F126" s="67">
        <v>2.0010127E7</v>
      </c>
      <c r="G126" s="67"/>
      <c r="H126" s="67">
        <v>2.0010127E7</v>
      </c>
      <c r="I126" s="70" t="s">
        <v>615</v>
      </c>
      <c r="J126" s="67">
        <v>2.0010127E7</v>
      </c>
      <c r="K126" s="71"/>
      <c r="L126" s="67" t="s">
        <v>259</v>
      </c>
      <c r="M126" s="67">
        <v>666.0</v>
      </c>
      <c r="N126" s="67">
        <v>23.0</v>
      </c>
      <c r="O126" s="67">
        <v>1.0</v>
      </c>
      <c r="P126" s="71"/>
      <c r="Q126" s="67"/>
      <c r="R126" s="67"/>
      <c r="S126" s="77">
        <v>0.0</v>
      </c>
      <c r="T126" s="77"/>
      <c r="U126" s="78"/>
      <c r="V126" s="78"/>
      <c r="W126" s="78"/>
      <c r="X126" s="73"/>
      <c r="Y126" s="69" t="s">
        <v>20</v>
      </c>
    </row>
    <row r="127">
      <c r="A127" s="67" t="s">
        <v>60</v>
      </c>
      <c r="B127" s="67">
        <v>1.5812128E8</v>
      </c>
      <c r="C127" s="75" t="s">
        <v>616</v>
      </c>
      <c r="D127" s="67" t="s">
        <v>617</v>
      </c>
      <c r="E127" s="67" t="s">
        <v>618</v>
      </c>
      <c r="F127" s="67">
        <v>2.0050423E7</v>
      </c>
      <c r="G127" s="67"/>
      <c r="H127" s="67">
        <v>2.0050423E7</v>
      </c>
      <c r="I127" s="70" t="s">
        <v>619</v>
      </c>
      <c r="J127" s="67">
        <v>2.0050423E7</v>
      </c>
      <c r="K127" s="71"/>
      <c r="L127" s="67" t="s">
        <v>620</v>
      </c>
      <c r="M127" s="67">
        <v>2625.0</v>
      </c>
      <c r="N127" s="67">
        <v>166.0</v>
      </c>
      <c r="O127" s="67">
        <v>1.0</v>
      </c>
      <c r="P127" s="67"/>
      <c r="Q127" s="67"/>
      <c r="R127" s="67"/>
      <c r="S127" s="77">
        <v>0.0</v>
      </c>
      <c r="T127" s="77"/>
      <c r="U127" s="78"/>
      <c r="V127" s="78"/>
      <c r="W127" s="78"/>
      <c r="X127" s="73"/>
      <c r="Y127" s="69" t="s">
        <v>14</v>
      </c>
    </row>
    <row r="128">
      <c r="A128" s="67" t="s">
        <v>60</v>
      </c>
      <c r="B128" s="67">
        <v>2.08361605E8</v>
      </c>
      <c r="C128" s="75" t="s">
        <v>621</v>
      </c>
      <c r="D128" s="67" t="s">
        <v>617</v>
      </c>
      <c r="E128" s="67" t="s">
        <v>618</v>
      </c>
      <c r="F128" s="67">
        <v>2.0070202E7</v>
      </c>
      <c r="G128" s="67"/>
      <c r="H128" s="67">
        <v>2.0070202E7</v>
      </c>
      <c r="I128" s="70" t="s">
        <v>622</v>
      </c>
      <c r="J128" s="67">
        <v>2.0070202E7</v>
      </c>
      <c r="K128" s="71"/>
      <c r="L128" s="67" t="s">
        <v>623</v>
      </c>
      <c r="M128" s="67">
        <v>1504.0</v>
      </c>
      <c r="N128" s="67">
        <v>86.0</v>
      </c>
      <c r="O128" s="67">
        <v>1.0</v>
      </c>
      <c r="P128" s="67"/>
      <c r="Q128" s="67"/>
      <c r="R128" s="67"/>
      <c r="S128" s="77">
        <v>0.0</v>
      </c>
      <c r="T128" s="77"/>
      <c r="U128" s="78"/>
      <c r="V128" s="78"/>
      <c r="W128" s="78"/>
      <c r="X128" s="73"/>
      <c r="Y128" s="69" t="s">
        <v>14</v>
      </c>
    </row>
    <row r="129">
      <c r="A129" s="67" t="s">
        <v>60</v>
      </c>
      <c r="B129" s="67">
        <v>3.33869589E8</v>
      </c>
      <c r="C129" s="75" t="s">
        <v>624</v>
      </c>
      <c r="D129" s="67" t="s">
        <v>625</v>
      </c>
      <c r="E129" s="67" t="s">
        <v>618</v>
      </c>
      <c r="F129" s="67">
        <v>2.0130116E7</v>
      </c>
      <c r="G129" s="67"/>
      <c r="H129" s="67">
        <v>2.0130116E7</v>
      </c>
      <c r="I129" s="70" t="s">
        <v>626</v>
      </c>
      <c r="J129" s="67">
        <v>2.0130116E7</v>
      </c>
      <c r="K129" s="71"/>
      <c r="L129" s="67" t="s">
        <v>627</v>
      </c>
      <c r="M129" s="67">
        <v>2353.0</v>
      </c>
      <c r="N129" s="67">
        <v>152.0</v>
      </c>
      <c r="O129" s="67">
        <v>1.0</v>
      </c>
      <c r="P129" s="67"/>
      <c r="Q129" s="67"/>
      <c r="R129" s="67"/>
      <c r="S129" s="77">
        <v>0.0</v>
      </c>
      <c r="T129" s="77"/>
      <c r="U129" s="78"/>
      <c r="V129" s="78"/>
      <c r="W129" s="78"/>
      <c r="X129" s="73"/>
      <c r="Y129" s="69" t="s">
        <v>14</v>
      </c>
    </row>
    <row r="130">
      <c r="A130" s="67" t="s">
        <v>60</v>
      </c>
      <c r="B130" s="67">
        <v>4.26693507E8</v>
      </c>
      <c r="C130" s="75" t="s">
        <v>628</v>
      </c>
      <c r="D130" s="67" t="s">
        <v>149</v>
      </c>
      <c r="E130" s="67" t="s">
        <v>618</v>
      </c>
      <c r="F130" s="67">
        <v>2.0180327E7</v>
      </c>
      <c r="G130" s="67"/>
      <c r="H130" s="67">
        <v>2.0180327E7</v>
      </c>
      <c r="I130" s="70" t="s">
        <v>629</v>
      </c>
      <c r="J130" s="67">
        <v>2.0180327E7</v>
      </c>
      <c r="K130" s="71"/>
      <c r="L130" s="67" t="s">
        <v>630</v>
      </c>
      <c r="M130" s="67">
        <v>1987.0</v>
      </c>
      <c r="N130" s="67">
        <v>111.0</v>
      </c>
      <c r="O130" s="67">
        <v>1.0</v>
      </c>
      <c r="P130" s="71"/>
      <c r="Q130" s="67"/>
      <c r="R130" s="67"/>
      <c r="S130" s="77">
        <v>0.0</v>
      </c>
      <c r="T130" s="77"/>
      <c r="U130" s="78"/>
      <c r="V130" s="78"/>
      <c r="W130" s="78"/>
      <c r="X130" s="78"/>
      <c r="Y130" s="69" t="s">
        <v>14</v>
      </c>
    </row>
    <row r="131">
      <c r="A131" s="67" t="s">
        <v>60</v>
      </c>
      <c r="B131" s="67">
        <v>1.75695545E8</v>
      </c>
      <c r="C131" s="75" t="s">
        <v>631</v>
      </c>
      <c r="D131" s="67" t="s">
        <v>106</v>
      </c>
      <c r="E131" s="67" t="s">
        <v>632</v>
      </c>
      <c r="F131" s="67">
        <v>2.0051125E7</v>
      </c>
      <c r="G131" s="67"/>
      <c r="H131" s="67">
        <v>2.0051125E7</v>
      </c>
      <c r="I131" s="70" t="s">
        <v>633</v>
      </c>
      <c r="J131" s="67">
        <v>2.0051125E7</v>
      </c>
      <c r="K131" s="71"/>
      <c r="L131" s="67" t="s">
        <v>634</v>
      </c>
      <c r="M131" s="67">
        <v>1074.0</v>
      </c>
      <c r="N131" s="67">
        <v>52.0</v>
      </c>
      <c r="O131" s="67">
        <v>1.0</v>
      </c>
      <c r="P131" s="67"/>
      <c r="Q131" s="67"/>
      <c r="R131" s="67"/>
      <c r="S131" s="77">
        <v>0.0</v>
      </c>
      <c r="T131" s="77"/>
      <c r="U131" s="78"/>
      <c r="V131" s="78"/>
      <c r="W131" s="78"/>
      <c r="X131" s="73"/>
      <c r="Y131" s="69" t="s">
        <v>14</v>
      </c>
    </row>
    <row r="132">
      <c r="A132" s="67" t="s">
        <v>60</v>
      </c>
      <c r="B132" s="67">
        <v>4.604105E7</v>
      </c>
      <c r="C132" s="75" t="s">
        <v>272</v>
      </c>
      <c r="D132" s="67" t="s">
        <v>217</v>
      </c>
      <c r="E132" s="67" t="s">
        <v>273</v>
      </c>
      <c r="F132" s="67">
        <v>2.0010421E7</v>
      </c>
      <c r="G132" s="67"/>
      <c r="H132" s="67">
        <v>2.0010421E7</v>
      </c>
      <c r="I132" s="70" t="s">
        <v>635</v>
      </c>
      <c r="J132" s="67">
        <v>2.0010421E7</v>
      </c>
      <c r="K132" s="71"/>
      <c r="L132" s="67" t="s">
        <v>275</v>
      </c>
      <c r="M132" s="67">
        <v>298.0</v>
      </c>
      <c r="N132" s="67">
        <v>16.0</v>
      </c>
      <c r="O132" s="67">
        <v>1.0</v>
      </c>
      <c r="P132" s="71"/>
      <c r="Q132" s="67"/>
      <c r="R132" s="67"/>
      <c r="S132" s="77">
        <v>0.0</v>
      </c>
      <c r="T132" s="77"/>
      <c r="U132" s="78"/>
      <c r="V132" s="78"/>
      <c r="W132" s="78"/>
      <c r="X132" s="73"/>
      <c r="Y132" s="69" t="s">
        <v>20</v>
      </c>
    </row>
    <row r="133">
      <c r="A133" s="67" t="s">
        <v>60</v>
      </c>
      <c r="B133" s="67">
        <v>2.1307777E7</v>
      </c>
      <c r="C133" s="75" t="s">
        <v>148</v>
      </c>
      <c r="D133" s="67" t="s">
        <v>149</v>
      </c>
      <c r="E133" s="67" t="s">
        <v>150</v>
      </c>
      <c r="F133" s="67">
        <v>2.0000728E7</v>
      </c>
      <c r="G133" s="67"/>
      <c r="H133" s="67">
        <v>2.0000728E7</v>
      </c>
      <c r="I133" s="70" t="s">
        <v>636</v>
      </c>
      <c r="J133" s="67">
        <v>2.0000728E7</v>
      </c>
      <c r="K133" s="71"/>
      <c r="L133" s="67" t="s">
        <v>152</v>
      </c>
      <c r="M133" s="67">
        <v>290.0</v>
      </c>
      <c r="N133" s="67">
        <v>12.0</v>
      </c>
      <c r="O133" s="67">
        <v>1.0</v>
      </c>
      <c r="P133" s="67"/>
      <c r="Q133" s="67"/>
      <c r="R133" s="67"/>
      <c r="S133" s="77">
        <v>0.0</v>
      </c>
      <c r="T133" s="77"/>
      <c r="U133" s="78"/>
      <c r="V133" s="78"/>
      <c r="W133" s="78"/>
      <c r="X133" s="73"/>
      <c r="Y133" s="69" t="s">
        <v>14</v>
      </c>
    </row>
    <row r="134">
      <c r="A134" s="79" t="s">
        <v>60</v>
      </c>
      <c r="B134" s="67">
        <v>2.52558131E8</v>
      </c>
      <c r="C134" s="68" t="s">
        <v>637</v>
      </c>
      <c r="D134" s="69" t="s">
        <v>149</v>
      </c>
      <c r="E134" s="69" t="s">
        <v>638</v>
      </c>
      <c r="F134" s="67">
        <v>2.0081006E7</v>
      </c>
      <c r="G134" s="67"/>
      <c r="H134" s="67">
        <v>2.0081006E7</v>
      </c>
      <c r="I134" s="70" t="s">
        <v>639</v>
      </c>
      <c r="J134" s="67">
        <v>2.0081006E7</v>
      </c>
      <c r="K134" s="71"/>
      <c r="L134" s="67" t="s">
        <v>640</v>
      </c>
      <c r="M134" s="67">
        <v>2004.0</v>
      </c>
      <c r="N134" s="67">
        <v>119.0</v>
      </c>
      <c r="O134" s="67">
        <v>1.0</v>
      </c>
      <c r="P134" s="67"/>
      <c r="Q134" s="67"/>
      <c r="R134" s="67"/>
      <c r="S134" s="77">
        <v>0.0</v>
      </c>
      <c r="T134" s="77"/>
      <c r="U134" s="78"/>
      <c r="V134" s="78"/>
      <c r="W134" s="78"/>
      <c r="X134" s="69"/>
      <c r="Y134" s="69" t="s">
        <v>14</v>
      </c>
    </row>
    <row r="135">
      <c r="A135" s="67" t="s">
        <v>60</v>
      </c>
      <c r="B135" s="67">
        <v>2.75194538E8</v>
      </c>
      <c r="C135" s="75" t="s">
        <v>641</v>
      </c>
      <c r="D135" s="67" t="s">
        <v>106</v>
      </c>
      <c r="E135" s="67" t="s">
        <v>638</v>
      </c>
      <c r="F135" s="67">
        <v>2.0091024E7</v>
      </c>
      <c r="G135" s="67"/>
      <c r="H135" s="67">
        <v>2.0091024E7</v>
      </c>
      <c r="I135" s="70" t="s">
        <v>642</v>
      </c>
      <c r="J135" s="67">
        <v>2.0091024E7</v>
      </c>
      <c r="K135" s="71"/>
      <c r="L135" s="67" t="s">
        <v>643</v>
      </c>
      <c r="M135" s="67">
        <v>2788.0</v>
      </c>
      <c r="N135" s="67">
        <v>179.0</v>
      </c>
      <c r="O135" s="67">
        <v>1.0</v>
      </c>
      <c r="P135" s="67"/>
      <c r="Q135" s="67"/>
      <c r="R135" s="67"/>
      <c r="S135" s="77">
        <v>0.0</v>
      </c>
      <c r="T135" s="77"/>
      <c r="U135" s="78"/>
      <c r="V135" s="78"/>
      <c r="W135" s="78"/>
      <c r="X135" s="73"/>
      <c r="Y135" s="69" t="s">
        <v>14</v>
      </c>
    </row>
    <row r="136">
      <c r="A136" s="67" t="s">
        <v>60</v>
      </c>
      <c r="B136" s="67">
        <v>2.45493024E8</v>
      </c>
      <c r="C136" s="75" t="s">
        <v>644</v>
      </c>
      <c r="D136" s="67" t="s">
        <v>130</v>
      </c>
      <c r="E136" s="67" t="s">
        <v>645</v>
      </c>
      <c r="F136" s="67">
        <v>2.0080628E7</v>
      </c>
      <c r="G136" s="67"/>
      <c r="H136" s="67">
        <v>2.0080628E7</v>
      </c>
      <c r="I136" s="70" t="s">
        <v>646</v>
      </c>
      <c r="J136" s="67">
        <v>2.0080628E7</v>
      </c>
      <c r="K136" s="71"/>
      <c r="L136" s="67" t="s">
        <v>647</v>
      </c>
      <c r="M136" s="67">
        <v>1010.0</v>
      </c>
      <c r="N136" s="67">
        <v>55.0</v>
      </c>
      <c r="O136" s="67">
        <v>1.0</v>
      </c>
      <c r="P136" s="67"/>
      <c r="Q136" s="67"/>
      <c r="R136" s="67"/>
      <c r="S136" s="77">
        <v>0.0</v>
      </c>
      <c r="T136" s="77"/>
      <c r="U136" s="78"/>
      <c r="V136" s="78"/>
      <c r="W136" s="78"/>
      <c r="X136" s="78"/>
      <c r="Y136" s="69" t="s">
        <v>14</v>
      </c>
    </row>
    <row r="137">
      <c r="A137" s="69" t="s">
        <v>60</v>
      </c>
      <c r="B137" s="67">
        <v>3.60894094E8</v>
      </c>
      <c r="C137" s="68" t="s">
        <v>648</v>
      </c>
      <c r="D137" s="69" t="s">
        <v>149</v>
      </c>
      <c r="E137" s="69" t="s">
        <v>649</v>
      </c>
      <c r="F137" s="67">
        <v>2.0140701E7</v>
      </c>
      <c r="G137" s="67"/>
      <c r="H137" s="67">
        <v>2.0140701E7</v>
      </c>
      <c r="I137" s="70" t="s">
        <v>650</v>
      </c>
      <c r="J137" s="67">
        <v>2.0140701E7</v>
      </c>
      <c r="K137" s="71"/>
      <c r="L137" s="67" t="s">
        <v>651</v>
      </c>
      <c r="M137" s="67">
        <v>3820.0</v>
      </c>
      <c r="N137" s="67">
        <v>252.0</v>
      </c>
      <c r="O137" s="67">
        <v>1.0</v>
      </c>
      <c r="P137" s="67"/>
      <c r="Q137" s="67"/>
      <c r="R137" s="67"/>
      <c r="S137" s="77">
        <v>0.0</v>
      </c>
      <c r="T137" s="77"/>
      <c r="U137" s="78"/>
      <c r="V137" s="78"/>
      <c r="W137" s="78"/>
      <c r="X137" s="73"/>
      <c r="Y137" s="69" t="s">
        <v>14</v>
      </c>
    </row>
    <row r="138">
      <c r="A138" s="67" t="s">
        <v>60</v>
      </c>
      <c r="B138" s="67">
        <v>3.57792272E8</v>
      </c>
      <c r="C138" s="75" t="s">
        <v>652</v>
      </c>
      <c r="D138" s="67" t="s">
        <v>106</v>
      </c>
      <c r="E138" s="67" t="s">
        <v>653</v>
      </c>
      <c r="F138" s="67">
        <v>2.0140515E7</v>
      </c>
      <c r="G138" s="67"/>
      <c r="H138" s="67">
        <v>2.0140515E7</v>
      </c>
      <c r="I138" s="70" t="s">
        <v>654</v>
      </c>
      <c r="J138" s="67">
        <v>2.0140515E7</v>
      </c>
      <c r="K138" s="71"/>
      <c r="L138" s="67" t="s">
        <v>655</v>
      </c>
      <c r="M138" s="67">
        <v>2846.0</v>
      </c>
      <c r="N138" s="67">
        <v>190.0</v>
      </c>
      <c r="O138" s="67">
        <v>1.0</v>
      </c>
      <c r="P138" s="67"/>
      <c r="Q138" s="67"/>
      <c r="R138" s="67"/>
      <c r="S138" s="77">
        <v>0.0</v>
      </c>
      <c r="T138" s="77"/>
      <c r="U138" s="78"/>
      <c r="V138" s="78"/>
      <c r="W138" s="78"/>
      <c r="X138" s="73"/>
      <c r="Y138" s="69" t="s">
        <v>14</v>
      </c>
    </row>
    <row r="139">
      <c r="A139" s="67" t="s">
        <v>60</v>
      </c>
      <c r="B139" s="67">
        <v>4.6080702E7</v>
      </c>
      <c r="C139" s="75" t="s">
        <v>656</v>
      </c>
      <c r="D139" s="67" t="s">
        <v>625</v>
      </c>
      <c r="E139" s="67" t="s">
        <v>657</v>
      </c>
      <c r="F139" s="67">
        <v>2.0010426E7</v>
      </c>
      <c r="G139" s="67"/>
      <c r="H139" s="67">
        <v>2.0010426E7</v>
      </c>
      <c r="I139" s="70" t="s">
        <v>658</v>
      </c>
      <c r="J139" s="67">
        <v>2.0010426E7</v>
      </c>
      <c r="K139" s="71"/>
      <c r="L139" s="67" t="s">
        <v>659</v>
      </c>
      <c r="M139" s="67">
        <v>3369.0</v>
      </c>
      <c r="N139" s="67">
        <v>182.0</v>
      </c>
      <c r="O139" s="67">
        <v>1.0</v>
      </c>
      <c r="P139" s="71"/>
      <c r="Q139" s="67"/>
      <c r="R139" s="67"/>
      <c r="S139" s="77">
        <v>0.0</v>
      </c>
      <c r="T139" s="77"/>
      <c r="U139" s="78"/>
      <c r="V139" s="78"/>
      <c r="W139" s="78"/>
      <c r="X139" s="73"/>
      <c r="Y139" s="69" t="s">
        <v>14</v>
      </c>
    </row>
    <row r="140">
      <c r="A140" s="67" t="s">
        <v>60</v>
      </c>
      <c r="B140" s="67">
        <v>4.35078588E8</v>
      </c>
      <c r="C140" s="75" t="s">
        <v>660</v>
      </c>
      <c r="D140" s="67" t="s">
        <v>119</v>
      </c>
      <c r="E140" s="67" t="s">
        <v>661</v>
      </c>
      <c r="F140" s="67">
        <v>2.018092E7</v>
      </c>
      <c r="G140" s="67"/>
      <c r="H140" s="67">
        <v>2.018092E7</v>
      </c>
      <c r="I140" s="70" t="s">
        <v>662</v>
      </c>
      <c r="J140" s="67">
        <v>2.018092E7</v>
      </c>
      <c r="K140" s="71"/>
      <c r="L140" s="67" t="s">
        <v>663</v>
      </c>
      <c r="M140" s="67">
        <v>688.0</v>
      </c>
      <c r="N140" s="67">
        <v>44.0</v>
      </c>
      <c r="O140" s="67">
        <v>1.0</v>
      </c>
      <c r="P140" s="67"/>
      <c r="Q140" s="67"/>
      <c r="R140" s="67"/>
      <c r="S140" s="77">
        <v>0.0</v>
      </c>
      <c r="T140" s="77"/>
      <c r="U140" s="78"/>
      <c r="V140" s="78"/>
      <c r="W140" s="78"/>
      <c r="X140" s="73"/>
      <c r="Y140" s="69" t="s">
        <v>14</v>
      </c>
    </row>
    <row r="141">
      <c r="A141" s="67" t="s">
        <v>60</v>
      </c>
      <c r="B141" s="67">
        <v>3.22077283E8</v>
      </c>
      <c r="C141" s="75" t="s">
        <v>664</v>
      </c>
      <c r="D141" s="67" t="s">
        <v>140</v>
      </c>
      <c r="E141" s="67" t="s">
        <v>665</v>
      </c>
      <c r="F141" s="67">
        <v>2.0120503E7</v>
      </c>
      <c r="G141" s="67"/>
      <c r="H141" s="67">
        <v>2.0120503E7</v>
      </c>
      <c r="I141" s="70" t="s">
        <v>666</v>
      </c>
      <c r="J141" s="67">
        <v>2.0120503E7</v>
      </c>
      <c r="K141" s="71"/>
      <c r="L141" s="67" t="s">
        <v>667</v>
      </c>
      <c r="M141" s="67">
        <v>1772.0</v>
      </c>
      <c r="N141" s="67">
        <v>119.0</v>
      </c>
      <c r="O141" s="67">
        <v>1.0</v>
      </c>
      <c r="P141" s="67"/>
      <c r="Q141" s="67"/>
      <c r="R141" s="67"/>
      <c r="S141" s="77">
        <v>0.0</v>
      </c>
      <c r="T141" s="77"/>
      <c r="U141" s="78"/>
      <c r="V141" s="78"/>
      <c r="W141" s="78"/>
      <c r="X141" s="73"/>
      <c r="Y141" s="69" t="s">
        <v>14</v>
      </c>
    </row>
    <row r="142">
      <c r="A142" s="67" t="s">
        <v>60</v>
      </c>
      <c r="B142" s="67">
        <v>3.26635746E8</v>
      </c>
      <c r="C142" s="75" t="s">
        <v>668</v>
      </c>
      <c r="D142" s="67" t="s">
        <v>149</v>
      </c>
      <c r="E142" s="67" t="s">
        <v>669</v>
      </c>
      <c r="F142" s="67">
        <v>2.0120809E7</v>
      </c>
      <c r="G142" s="67"/>
      <c r="H142" s="67">
        <v>2.0120809E7</v>
      </c>
      <c r="I142" s="70" t="s">
        <v>670</v>
      </c>
      <c r="J142" s="67">
        <v>2.0120809E7</v>
      </c>
      <c r="K142" s="71"/>
      <c r="L142" s="67" t="s">
        <v>671</v>
      </c>
      <c r="M142" s="67">
        <v>2560.0</v>
      </c>
      <c r="N142" s="67">
        <v>152.0</v>
      </c>
      <c r="O142" s="67">
        <v>1.0</v>
      </c>
      <c r="P142" s="67"/>
      <c r="Q142" s="67"/>
      <c r="R142" s="67"/>
      <c r="S142" s="77">
        <v>0.0</v>
      </c>
      <c r="T142" s="77"/>
      <c r="U142" s="78"/>
      <c r="V142" s="78"/>
      <c r="W142" s="78"/>
      <c r="X142" s="73"/>
      <c r="Y142" s="69" t="s">
        <v>12</v>
      </c>
    </row>
    <row r="143">
      <c r="A143" s="79" t="s">
        <v>60</v>
      </c>
      <c r="B143" s="67">
        <v>4.37830437E8</v>
      </c>
      <c r="C143" s="68" t="s">
        <v>672</v>
      </c>
      <c r="D143" s="69" t="s">
        <v>149</v>
      </c>
      <c r="E143" s="69" t="s">
        <v>673</v>
      </c>
      <c r="F143" s="67">
        <v>2.0181109E7</v>
      </c>
      <c r="G143" s="67"/>
      <c r="H143" s="67">
        <v>2.0181109E7</v>
      </c>
      <c r="I143" s="70" t="s">
        <v>674</v>
      </c>
      <c r="J143" s="67">
        <v>2.0181109E7</v>
      </c>
      <c r="K143" s="71"/>
      <c r="L143" s="67" t="s">
        <v>675</v>
      </c>
      <c r="M143" s="67">
        <v>1752.0</v>
      </c>
      <c r="N143" s="67">
        <v>117.0</v>
      </c>
      <c r="O143" s="67">
        <v>1.0</v>
      </c>
      <c r="P143" s="67"/>
      <c r="Q143" s="67"/>
      <c r="R143" s="67"/>
      <c r="S143" s="77">
        <v>0.0</v>
      </c>
      <c r="T143" s="77"/>
      <c r="U143" s="78"/>
      <c r="V143" s="78"/>
      <c r="W143" s="78"/>
      <c r="X143" s="73"/>
      <c r="Y143" s="69" t="s">
        <v>14</v>
      </c>
    </row>
    <row r="144">
      <c r="A144" s="67" t="s">
        <v>60</v>
      </c>
      <c r="B144" s="67">
        <v>5.7947959E7</v>
      </c>
      <c r="C144" s="75" t="s">
        <v>676</v>
      </c>
      <c r="D144" s="67" t="s">
        <v>106</v>
      </c>
      <c r="E144" s="67" t="s">
        <v>677</v>
      </c>
      <c r="F144" s="67">
        <v>2.0010911E7</v>
      </c>
      <c r="G144" s="67"/>
      <c r="H144" s="67">
        <v>2.0010911E7</v>
      </c>
      <c r="I144" s="70" t="s">
        <v>678</v>
      </c>
      <c r="J144" s="67">
        <v>2.0010911E7</v>
      </c>
      <c r="K144" s="71"/>
      <c r="L144" s="67" t="s">
        <v>679</v>
      </c>
      <c r="M144" s="67">
        <v>8439.0</v>
      </c>
      <c r="N144" s="67">
        <v>548.0</v>
      </c>
      <c r="O144" s="67">
        <v>1.0</v>
      </c>
      <c r="P144" s="67"/>
      <c r="Q144" s="67"/>
      <c r="R144" s="67"/>
      <c r="S144" s="77">
        <v>0.0</v>
      </c>
      <c r="T144" s="77"/>
      <c r="U144" s="78"/>
      <c r="V144" s="78"/>
      <c r="W144" s="78"/>
      <c r="X144" s="78"/>
      <c r="Y144" s="69" t="s">
        <v>14</v>
      </c>
    </row>
    <row r="145">
      <c r="A145" s="67" t="s">
        <v>60</v>
      </c>
      <c r="B145" s="67">
        <v>1.29703597E8</v>
      </c>
      <c r="C145" s="75" t="s">
        <v>680</v>
      </c>
      <c r="D145" s="67" t="s">
        <v>625</v>
      </c>
      <c r="E145" s="67" t="s">
        <v>681</v>
      </c>
      <c r="F145" s="67">
        <v>2.0040325E7</v>
      </c>
      <c r="G145" s="67"/>
      <c r="H145" s="67">
        <v>2.0040325E7</v>
      </c>
      <c r="I145" s="70" t="s">
        <v>682</v>
      </c>
      <c r="J145" s="67">
        <v>2.0040325E7</v>
      </c>
      <c r="K145" s="71"/>
      <c r="L145" s="67" t="s">
        <v>683</v>
      </c>
      <c r="M145" s="67">
        <v>4137.0</v>
      </c>
      <c r="N145" s="67">
        <v>256.0</v>
      </c>
      <c r="O145" s="67">
        <v>1.0</v>
      </c>
      <c r="P145" s="67"/>
      <c r="Q145" s="67"/>
      <c r="R145" s="67"/>
      <c r="S145" s="77">
        <v>0.0</v>
      </c>
      <c r="T145" s="77"/>
      <c r="U145" s="78"/>
      <c r="V145" s="78"/>
      <c r="W145" s="78"/>
      <c r="X145" s="73"/>
      <c r="Y145" s="69" t="s">
        <v>14</v>
      </c>
    </row>
    <row r="146">
      <c r="A146" s="67" t="s">
        <v>60</v>
      </c>
      <c r="B146" s="67">
        <v>4.17790097E8</v>
      </c>
      <c r="C146" s="75" t="s">
        <v>684</v>
      </c>
      <c r="D146" s="67" t="s">
        <v>149</v>
      </c>
      <c r="E146" s="67" t="s">
        <v>685</v>
      </c>
      <c r="F146" s="67">
        <v>2.0170906E7</v>
      </c>
      <c r="G146" s="67"/>
      <c r="H146" s="67">
        <v>2.0170906E7</v>
      </c>
      <c r="I146" s="70" t="s">
        <v>686</v>
      </c>
      <c r="J146" s="67">
        <v>2.0170906E7</v>
      </c>
      <c r="K146" s="71"/>
      <c r="L146" s="67" t="s">
        <v>687</v>
      </c>
      <c r="M146" s="67">
        <v>5762.0</v>
      </c>
      <c r="N146" s="67">
        <v>370.0</v>
      </c>
      <c r="O146" s="67">
        <v>1.0</v>
      </c>
      <c r="P146" s="67"/>
      <c r="Q146" s="67"/>
      <c r="R146" s="67"/>
      <c r="S146" s="77">
        <v>0.0</v>
      </c>
      <c r="T146" s="77"/>
      <c r="U146" s="78"/>
      <c r="V146" s="78"/>
      <c r="W146" s="78"/>
      <c r="X146" s="73"/>
      <c r="Y146" s="69" t="s">
        <v>14</v>
      </c>
    </row>
    <row r="147">
      <c r="A147" s="67" t="s">
        <v>60</v>
      </c>
      <c r="B147" s="67">
        <v>2.50765118E8</v>
      </c>
      <c r="C147" s="75" t="s">
        <v>139</v>
      </c>
      <c r="D147" s="67" t="s">
        <v>217</v>
      </c>
      <c r="E147" s="67" t="s">
        <v>284</v>
      </c>
      <c r="F147" s="67">
        <v>2.0080926E7</v>
      </c>
      <c r="G147" s="67"/>
      <c r="H147" s="67">
        <v>2.0080926E7</v>
      </c>
      <c r="I147" s="70" t="s">
        <v>688</v>
      </c>
      <c r="J147" s="67">
        <v>2.0080926E7</v>
      </c>
      <c r="K147" s="71"/>
      <c r="L147" s="67" t="s">
        <v>286</v>
      </c>
      <c r="M147" s="67">
        <v>293.0</v>
      </c>
      <c r="N147" s="67">
        <v>17.0</v>
      </c>
      <c r="O147" s="67">
        <v>2.0</v>
      </c>
      <c r="P147" s="67"/>
      <c r="Q147" s="67"/>
      <c r="R147" s="67"/>
      <c r="S147" s="77">
        <v>0.0</v>
      </c>
      <c r="T147" s="77"/>
      <c r="U147" s="78"/>
      <c r="V147" s="78"/>
      <c r="W147" s="78"/>
      <c r="X147" s="73"/>
      <c r="Y147" s="69" t="s">
        <v>20</v>
      </c>
    </row>
    <row r="148">
      <c r="A148" s="67" t="s">
        <v>61</v>
      </c>
      <c r="B148" s="67">
        <v>1369493.0</v>
      </c>
      <c r="C148" s="75" t="s">
        <v>105</v>
      </c>
      <c r="D148" s="67" t="s">
        <v>106</v>
      </c>
      <c r="E148" s="67" t="s">
        <v>107</v>
      </c>
      <c r="F148" s="67">
        <v>2.018011E7</v>
      </c>
      <c r="G148" s="67"/>
      <c r="H148" s="67">
        <v>2.018011E7</v>
      </c>
      <c r="I148" s="70" t="s">
        <v>689</v>
      </c>
      <c r="J148" s="67">
        <v>2.018011E7</v>
      </c>
      <c r="K148" s="71"/>
      <c r="L148" s="67" t="s">
        <v>690</v>
      </c>
      <c r="M148" s="67">
        <v>1084.0</v>
      </c>
      <c r="N148" s="67">
        <v>90.0</v>
      </c>
      <c r="O148" s="67">
        <v>29.0</v>
      </c>
      <c r="P148" s="67"/>
      <c r="Q148" s="67"/>
      <c r="R148" s="67"/>
      <c r="S148" s="77">
        <v>0.0</v>
      </c>
      <c r="T148" s="77"/>
      <c r="U148" s="78"/>
      <c r="V148" s="78"/>
      <c r="W148" s="78"/>
      <c r="X148" s="73"/>
      <c r="Y148" s="69" t="s">
        <v>14</v>
      </c>
    </row>
    <row r="149">
      <c r="A149" s="79" t="s">
        <v>65</v>
      </c>
      <c r="B149" s="67">
        <v>2506737.0</v>
      </c>
      <c r="C149" s="68" t="s">
        <v>235</v>
      </c>
      <c r="D149" s="69" t="s">
        <v>209</v>
      </c>
      <c r="E149" s="69" t="s">
        <v>236</v>
      </c>
      <c r="F149" s="67">
        <v>2.0141118E7</v>
      </c>
      <c r="G149" s="67" t="s">
        <v>237</v>
      </c>
      <c r="H149" s="67">
        <v>2.0141118E7</v>
      </c>
      <c r="I149" s="70" t="s">
        <v>691</v>
      </c>
      <c r="J149" s="67">
        <v>2.0141118E7</v>
      </c>
      <c r="K149" s="71"/>
      <c r="L149" s="67" t="s">
        <v>692</v>
      </c>
      <c r="M149" s="67">
        <v>585.0</v>
      </c>
      <c r="N149" s="67">
        <v>25.0</v>
      </c>
      <c r="O149" s="67">
        <v>9.0</v>
      </c>
      <c r="P149" s="67"/>
      <c r="Q149" s="67"/>
      <c r="R149" s="67"/>
      <c r="S149" s="77">
        <v>0.0</v>
      </c>
      <c r="T149" s="77"/>
      <c r="U149" s="78"/>
      <c r="V149" s="78"/>
      <c r="W149" s="78"/>
      <c r="X149" s="73"/>
      <c r="Y149" s="69" t="s">
        <v>20</v>
      </c>
    </row>
    <row r="150">
      <c r="A150" s="67" t="s">
        <v>65</v>
      </c>
      <c r="B150" s="67">
        <v>2511441.0</v>
      </c>
      <c r="C150" s="75" t="s">
        <v>606</v>
      </c>
      <c r="D150" s="67" t="s">
        <v>106</v>
      </c>
      <c r="E150" s="67" t="s">
        <v>607</v>
      </c>
      <c r="F150" s="67">
        <v>2.0141108E7</v>
      </c>
      <c r="G150" s="67" t="s">
        <v>237</v>
      </c>
      <c r="H150" s="67">
        <v>2.0141108E7</v>
      </c>
      <c r="I150" s="70" t="s">
        <v>693</v>
      </c>
      <c r="J150" s="67">
        <v>2.0141108E7</v>
      </c>
      <c r="K150" s="71"/>
      <c r="L150" s="67" t="s">
        <v>694</v>
      </c>
      <c r="M150" s="67">
        <v>404.0</v>
      </c>
      <c r="N150" s="67">
        <v>27.0</v>
      </c>
      <c r="O150" s="67">
        <v>8.0</v>
      </c>
      <c r="P150" s="67"/>
      <c r="Q150" s="67"/>
      <c r="R150" s="67"/>
      <c r="S150" s="77">
        <v>0.0</v>
      </c>
      <c r="T150" s="77"/>
      <c r="U150" s="78"/>
      <c r="V150" s="78"/>
      <c r="W150" s="78"/>
      <c r="X150" s="73"/>
      <c r="Y150" s="69" t="s">
        <v>14</v>
      </c>
    </row>
    <row r="151">
      <c r="A151" s="67" t="s">
        <v>65</v>
      </c>
      <c r="B151" s="67">
        <v>2321735.0</v>
      </c>
      <c r="C151" s="75" t="s">
        <v>240</v>
      </c>
      <c r="D151" s="67" t="s">
        <v>230</v>
      </c>
      <c r="E151" s="67" t="s">
        <v>241</v>
      </c>
      <c r="F151" s="67">
        <v>2.0140308E7</v>
      </c>
      <c r="G151" s="67" t="s">
        <v>237</v>
      </c>
      <c r="H151" s="67">
        <v>2.0140308E7</v>
      </c>
      <c r="I151" s="70" t="s">
        <v>695</v>
      </c>
      <c r="J151" s="67">
        <v>2.0140308E7</v>
      </c>
      <c r="K151" s="71"/>
      <c r="L151" s="67" t="s">
        <v>696</v>
      </c>
      <c r="M151" s="67">
        <v>182.0</v>
      </c>
      <c r="N151" s="67">
        <v>13.0</v>
      </c>
      <c r="O151" s="67">
        <v>6.0</v>
      </c>
      <c r="P151" s="71"/>
      <c r="Q151" s="67"/>
      <c r="R151" s="67"/>
      <c r="S151" s="77">
        <v>0.0</v>
      </c>
      <c r="T151" s="77"/>
      <c r="U151" s="78"/>
      <c r="V151" s="78"/>
      <c r="W151" s="78"/>
      <c r="X151" s="78"/>
      <c r="Y151" s="69" t="s">
        <v>20</v>
      </c>
    </row>
    <row r="152">
      <c r="A152" s="67" t="s">
        <v>79</v>
      </c>
      <c r="B152" s="67">
        <v>5.6579975E7</v>
      </c>
      <c r="C152" s="75" t="s">
        <v>220</v>
      </c>
      <c r="D152" s="67" t="s">
        <v>209</v>
      </c>
      <c r="E152" s="67" t="s">
        <v>221</v>
      </c>
      <c r="F152" s="67">
        <v>2.0120423E7</v>
      </c>
      <c r="G152" s="67"/>
      <c r="H152" s="67">
        <v>2.0120423E7</v>
      </c>
      <c r="I152" s="70" t="s">
        <v>697</v>
      </c>
      <c r="J152" s="67">
        <v>2.0120423E7</v>
      </c>
      <c r="K152" s="71"/>
      <c r="L152" s="67" t="s">
        <v>698</v>
      </c>
      <c r="M152" s="67">
        <v>784.0</v>
      </c>
      <c r="N152" s="67">
        <v>50.0</v>
      </c>
      <c r="O152" s="67">
        <v>15.0</v>
      </c>
      <c r="P152" s="67"/>
      <c r="Q152" s="67"/>
      <c r="R152" s="67"/>
      <c r="S152" s="77">
        <v>0.0</v>
      </c>
      <c r="T152" s="77"/>
      <c r="U152" s="78"/>
      <c r="V152" s="78"/>
      <c r="W152" s="78"/>
      <c r="X152" s="73"/>
      <c r="Y152" s="69" t="s">
        <v>20</v>
      </c>
    </row>
    <row r="153">
      <c r="A153" s="67" t="s">
        <v>79</v>
      </c>
      <c r="B153" s="67">
        <v>7.3207426E7</v>
      </c>
      <c r="C153" s="68" t="s">
        <v>699</v>
      </c>
      <c r="D153" s="69" t="s">
        <v>209</v>
      </c>
      <c r="E153" s="69" t="s">
        <v>700</v>
      </c>
      <c r="F153" s="67">
        <v>2.0131128E7</v>
      </c>
      <c r="G153" s="67" t="s">
        <v>701</v>
      </c>
      <c r="H153" s="67">
        <v>2.0131128E7</v>
      </c>
      <c r="I153" s="70" t="s">
        <v>702</v>
      </c>
      <c r="J153" s="67">
        <v>2.0131128E7</v>
      </c>
      <c r="K153" s="71"/>
      <c r="L153" s="67" t="s">
        <v>703</v>
      </c>
      <c r="M153" s="67">
        <v>307.0</v>
      </c>
      <c r="N153" s="67">
        <v>9.0</v>
      </c>
      <c r="O153" s="67">
        <v>6.0</v>
      </c>
      <c r="P153" s="67"/>
      <c r="Q153" s="67"/>
      <c r="R153" s="67"/>
      <c r="S153" s="77">
        <v>0.0</v>
      </c>
      <c r="T153" s="77"/>
      <c r="U153" s="78"/>
      <c r="V153" s="78"/>
      <c r="W153" s="78"/>
      <c r="X153" s="73"/>
      <c r="Y153" s="69" t="s">
        <v>20</v>
      </c>
    </row>
    <row r="154">
      <c r="A154" s="67"/>
      <c r="B154" s="67"/>
      <c r="C154" s="75"/>
      <c r="D154" s="67"/>
      <c r="E154" s="67"/>
      <c r="F154" s="67"/>
      <c r="G154" s="67"/>
      <c r="H154" s="67"/>
      <c r="I154" s="67"/>
      <c r="J154" s="67"/>
      <c r="K154" s="71"/>
      <c r="L154" s="67"/>
      <c r="M154" s="67"/>
      <c r="N154" s="67"/>
      <c r="O154" s="67"/>
      <c r="P154" s="67"/>
      <c r="Q154" s="67"/>
      <c r="R154" s="67"/>
      <c r="S154" s="77"/>
      <c r="T154" s="77"/>
      <c r="U154" s="78"/>
      <c r="V154" s="78"/>
      <c r="W154" s="78"/>
      <c r="X154" s="73"/>
      <c r="Y154" s="69"/>
    </row>
    <row r="155">
      <c r="A155" s="67"/>
      <c r="B155" s="67"/>
      <c r="C155" s="75"/>
      <c r="D155" s="67"/>
      <c r="E155" s="67"/>
      <c r="F155" s="67"/>
      <c r="G155" s="67"/>
      <c r="H155" s="67"/>
      <c r="I155" s="67"/>
      <c r="J155" s="67"/>
      <c r="K155" s="71"/>
      <c r="L155" s="71"/>
      <c r="M155" s="67"/>
      <c r="N155" s="67"/>
      <c r="O155" s="67"/>
      <c r="P155" s="67"/>
      <c r="Q155" s="67"/>
      <c r="R155" s="67"/>
      <c r="S155" s="77"/>
      <c r="T155" s="77"/>
      <c r="U155" s="78"/>
      <c r="V155" s="78"/>
      <c r="W155" s="78"/>
      <c r="X155" s="73"/>
      <c r="Y155" s="69"/>
    </row>
    <row r="156">
      <c r="A156" s="67"/>
      <c r="B156" s="67"/>
      <c r="C156" s="75"/>
      <c r="D156" s="67"/>
      <c r="E156" s="67"/>
      <c r="F156" s="67"/>
      <c r="G156" s="67"/>
      <c r="H156" s="67"/>
      <c r="I156" s="67"/>
      <c r="J156" s="67"/>
      <c r="K156" s="71"/>
      <c r="L156" s="71"/>
      <c r="M156" s="67"/>
      <c r="N156" s="67"/>
      <c r="O156" s="67"/>
      <c r="P156" s="67"/>
      <c r="Q156" s="67"/>
      <c r="R156" s="67"/>
      <c r="S156" s="77"/>
      <c r="T156" s="77"/>
      <c r="U156" s="78"/>
      <c r="V156" s="78"/>
      <c r="W156" s="78"/>
      <c r="X156" s="73"/>
      <c r="Y156" s="69"/>
    </row>
    <row r="157">
      <c r="A157" s="79"/>
      <c r="B157" s="67"/>
      <c r="C157" s="68"/>
      <c r="D157" s="69"/>
      <c r="E157" s="69"/>
      <c r="F157" s="67"/>
      <c r="G157" s="67"/>
      <c r="H157" s="67"/>
      <c r="I157" s="67"/>
      <c r="J157" s="67"/>
      <c r="K157" s="71"/>
      <c r="L157" s="71"/>
      <c r="M157" s="67"/>
      <c r="N157" s="67"/>
      <c r="O157" s="67"/>
      <c r="P157" s="67"/>
      <c r="Q157" s="67"/>
      <c r="R157" s="67"/>
      <c r="S157" s="77"/>
      <c r="T157" s="77"/>
      <c r="U157" s="78"/>
      <c r="V157" s="78"/>
      <c r="W157" s="78"/>
      <c r="X157" s="73"/>
      <c r="Y157" s="69"/>
    </row>
    <row r="158">
      <c r="A158" s="67"/>
      <c r="B158" s="67"/>
      <c r="C158" s="75"/>
      <c r="D158" s="67"/>
      <c r="E158" s="67"/>
      <c r="F158" s="67"/>
      <c r="G158" s="67"/>
      <c r="H158" s="67"/>
      <c r="I158" s="67"/>
      <c r="J158" s="67"/>
      <c r="K158" s="71"/>
      <c r="L158" s="71"/>
      <c r="M158" s="67"/>
      <c r="N158" s="67"/>
      <c r="O158" s="67"/>
      <c r="P158" s="67"/>
      <c r="Q158" s="67"/>
      <c r="R158" s="67"/>
      <c r="S158" s="77"/>
      <c r="T158" s="77"/>
      <c r="U158" s="78"/>
      <c r="V158" s="78"/>
      <c r="W158" s="78"/>
      <c r="X158" s="73"/>
      <c r="Y158" s="69"/>
    </row>
    <row r="159">
      <c r="A159" s="67"/>
      <c r="B159" s="67"/>
      <c r="C159" s="75"/>
      <c r="D159" s="67"/>
      <c r="E159" s="67"/>
      <c r="F159" s="67"/>
      <c r="G159" s="67"/>
      <c r="H159" s="67"/>
      <c r="I159" s="67"/>
      <c r="J159" s="67"/>
      <c r="K159" s="71"/>
      <c r="L159" s="71"/>
      <c r="M159" s="67"/>
      <c r="N159" s="67"/>
      <c r="O159" s="67"/>
      <c r="P159" s="67"/>
      <c r="Q159" s="67"/>
      <c r="R159" s="67"/>
      <c r="S159" s="77"/>
      <c r="T159" s="77"/>
      <c r="U159" s="78"/>
      <c r="V159" s="78"/>
      <c r="W159" s="78"/>
      <c r="X159" s="73"/>
      <c r="Y159" s="69"/>
    </row>
    <row r="160">
      <c r="A160" s="67"/>
      <c r="B160" s="67"/>
      <c r="C160" s="75"/>
      <c r="D160" s="67"/>
      <c r="E160" s="67"/>
      <c r="F160" s="67"/>
      <c r="G160" s="67"/>
      <c r="H160" s="67"/>
      <c r="I160" s="67"/>
      <c r="J160" s="67"/>
      <c r="K160" s="71"/>
      <c r="L160" s="71"/>
      <c r="M160" s="67"/>
      <c r="N160" s="67"/>
      <c r="O160" s="67"/>
      <c r="P160" s="67"/>
      <c r="Q160" s="67"/>
      <c r="R160" s="67"/>
      <c r="S160" s="77"/>
      <c r="T160" s="77"/>
      <c r="U160" s="78"/>
      <c r="V160" s="78"/>
      <c r="W160" s="78"/>
      <c r="X160" s="73"/>
      <c r="Y160" s="69"/>
    </row>
    <row r="161">
      <c r="A161" s="67"/>
      <c r="B161" s="67"/>
      <c r="C161" s="75"/>
      <c r="D161" s="67"/>
      <c r="E161" s="67"/>
      <c r="F161" s="67"/>
      <c r="G161" s="67"/>
      <c r="H161" s="67"/>
      <c r="I161" s="67"/>
      <c r="J161" s="67"/>
      <c r="K161" s="71"/>
      <c r="L161" s="67"/>
      <c r="M161" s="67"/>
      <c r="N161" s="67"/>
      <c r="O161" s="67"/>
      <c r="P161" s="67"/>
      <c r="Q161" s="67"/>
      <c r="R161" s="67"/>
      <c r="S161" s="77"/>
      <c r="T161" s="77"/>
      <c r="U161" s="78"/>
      <c r="V161" s="78"/>
      <c r="W161" s="78"/>
      <c r="X161" s="73"/>
      <c r="Y161" s="69"/>
    </row>
    <row r="162">
      <c r="A162" s="67"/>
      <c r="B162" s="67"/>
      <c r="C162" s="75"/>
      <c r="D162" s="67"/>
      <c r="E162" s="67"/>
      <c r="F162" s="67"/>
      <c r="G162" s="67"/>
      <c r="H162" s="67"/>
      <c r="I162" s="67"/>
      <c r="J162" s="67"/>
      <c r="K162" s="71"/>
      <c r="L162" s="71"/>
      <c r="M162" s="67"/>
      <c r="N162" s="67"/>
      <c r="O162" s="67"/>
      <c r="P162" s="67"/>
      <c r="Q162" s="67"/>
      <c r="R162" s="67"/>
      <c r="S162" s="77"/>
      <c r="T162" s="77"/>
      <c r="U162" s="78"/>
      <c r="V162" s="78"/>
      <c r="W162" s="78"/>
      <c r="X162" s="73"/>
      <c r="Y162" s="69"/>
    </row>
    <row r="163">
      <c r="A163" s="79"/>
      <c r="B163" s="67"/>
      <c r="C163" s="68"/>
      <c r="D163" s="69"/>
      <c r="E163" s="69"/>
      <c r="F163" s="67"/>
      <c r="G163" s="67"/>
      <c r="H163" s="67"/>
      <c r="I163" s="67"/>
      <c r="J163" s="67"/>
      <c r="K163" s="71"/>
      <c r="L163" s="71"/>
      <c r="M163" s="67"/>
      <c r="N163" s="67"/>
      <c r="O163" s="67"/>
      <c r="P163" s="67"/>
      <c r="Q163" s="67"/>
      <c r="R163" s="67"/>
      <c r="S163" s="77"/>
      <c r="T163" s="77"/>
      <c r="U163" s="78"/>
      <c r="V163" s="78"/>
      <c r="W163" s="78"/>
      <c r="X163" s="69"/>
      <c r="Y163" s="69"/>
    </row>
    <row r="164">
      <c r="A164" s="67"/>
      <c r="B164" s="67"/>
      <c r="C164" s="75"/>
      <c r="D164" s="67"/>
      <c r="E164" s="67"/>
      <c r="F164" s="67"/>
      <c r="G164" s="67"/>
      <c r="H164" s="67"/>
      <c r="I164" s="67"/>
      <c r="J164" s="67"/>
      <c r="K164" s="71"/>
      <c r="L164" s="67"/>
      <c r="M164" s="67"/>
      <c r="N164" s="67"/>
      <c r="O164" s="67"/>
      <c r="P164" s="67"/>
      <c r="Q164" s="67"/>
      <c r="R164" s="67"/>
      <c r="S164" s="77"/>
      <c r="T164" s="77"/>
      <c r="U164" s="78"/>
      <c r="V164" s="78"/>
      <c r="W164" s="78"/>
      <c r="X164" s="73"/>
      <c r="Y164" s="69"/>
    </row>
    <row r="165">
      <c r="A165" s="67"/>
      <c r="B165" s="67"/>
      <c r="C165" s="75"/>
      <c r="D165" s="67"/>
      <c r="E165" s="67"/>
      <c r="F165" s="67"/>
      <c r="G165" s="67"/>
      <c r="H165" s="67"/>
      <c r="I165" s="67"/>
      <c r="J165" s="67"/>
      <c r="K165" s="71"/>
      <c r="L165" s="71"/>
      <c r="M165" s="67"/>
      <c r="N165" s="67"/>
      <c r="O165" s="67"/>
      <c r="P165" s="67"/>
      <c r="Q165" s="67"/>
      <c r="R165" s="67"/>
      <c r="S165" s="77"/>
      <c r="T165" s="77"/>
      <c r="U165" s="78"/>
      <c r="V165" s="78"/>
      <c r="W165" s="78"/>
      <c r="X165" s="73"/>
      <c r="Y165" s="69"/>
    </row>
    <row r="166">
      <c r="A166" s="67"/>
      <c r="B166" s="67"/>
      <c r="C166" s="75"/>
      <c r="D166" s="67"/>
      <c r="E166" s="67"/>
      <c r="F166" s="67"/>
      <c r="G166" s="67"/>
      <c r="H166" s="67"/>
      <c r="I166" s="67"/>
      <c r="J166" s="67"/>
      <c r="K166" s="71"/>
      <c r="L166" s="71"/>
      <c r="M166" s="67"/>
      <c r="N166" s="67"/>
      <c r="O166" s="67"/>
      <c r="P166" s="67"/>
      <c r="Q166" s="67"/>
      <c r="R166" s="67"/>
      <c r="S166" s="77"/>
      <c r="T166" s="77"/>
      <c r="U166" s="78"/>
      <c r="V166" s="78"/>
      <c r="W166" s="78"/>
      <c r="X166" s="73"/>
      <c r="Y166" s="69"/>
    </row>
    <row r="167">
      <c r="A167" s="69"/>
      <c r="B167" s="67"/>
      <c r="C167" s="68"/>
      <c r="D167" s="69"/>
      <c r="E167" s="69"/>
      <c r="F167" s="67"/>
      <c r="G167" s="67"/>
      <c r="H167" s="67"/>
      <c r="I167" s="67"/>
      <c r="J167" s="67"/>
      <c r="K167" s="71"/>
      <c r="L167" s="71"/>
      <c r="M167" s="67"/>
      <c r="N167" s="67"/>
      <c r="O167" s="67"/>
      <c r="P167" s="67"/>
      <c r="Q167" s="67"/>
      <c r="R167" s="67"/>
      <c r="S167" s="77"/>
      <c r="T167" s="77"/>
      <c r="U167" s="78"/>
      <c r="V167" s="78"/>
      <c r="W167" s="78"/>
      <c r="X167" s="73"/>
      <c r="Y167" s="69"/>
    </row>
    <row r="168">
      <c r="A168" s="67"/>
      <c r="B168" s="67"/>
      <c r="C168" s="75"/>
      <c r="D168" s="67"/>
      <c r="E168" s="67"/>
      <c r="F168" s="67"/>
      <c r="G168" s="67"/>
      <c r="H168" s="67"/>
      <c r="I168" s="67"/>
      <c r="J168" s="67"/>
      <c r="K168" s="71"/>
      <c r="L168" s="71"/>
      <c r="M168" s="67"/>
      <c r="N168" s="67"/>
      <c r="O168" s="67"/>
      <c r="P168" s="67"/>
      <c r="Q168" s="67"/>
      <c r="R168" s="67"/>
      <c r="S168" s="77"/>
      <c r="T168" s="77"/>
      <c r="U168" s="78"/>
      <c r="V168" s="78"/>
      <c r="W168" s="78"/>
      <c r="X168" s="73"/>
      <c r="Y168" s="69"/>
    </row>
    <row r="169">
      <c r="A169" s="67"/>
      <c r="B169" s="67"/>
      <c r="C169" s="75"/>
      <c r="D169" s="67"/>
      <c r="E169" s="67"/>
      <c r="F169" s="67"/>
      <c r="G169" s="67"/>
      <c r="H169" s="67"/>
      <c r="I169" s="67"/>
      <c r="J169" s="67"/>
      <c r="K169" s="71"/>
      <c r="L169" s="67"/>
      <c r="M169" s="67"/>
      <c r="N169" s="67"/>
      <c r="O169" s="67"/>
      <c r="P169" s="67"/>
      <c r="Q169" s="67"/>
      <c r="R169" s="67"/>
      <c r="S169" s="77"/>
      <c r="T169" s="77"/>
      <c r="U169" s="78"/>
      <c r="V169" s="78"/>
      <c r="W169" s="78"/>
      <c r="X169" s="73"/>
      <c r="Y169" s="69"/>
    </row>
    <row r="170">
      <c r="A170" s="67"/>
      <c r="B170" s="67"/>
      <c r="C170" s="75"/>
      <c r="D170" s="67"/>
      <c r="E170" s="67"/>
      <c r="F170" s="67"/>
      <c r="G170" s="67"/>
      <c r="H170" s="67"/>
      <c r="I170" s="67"/>
      <c r="J170" s="67"/>
      <c r="K170" s="71"/>
      <c r="L170" s="71"/>
      <c r="M170" s="67"/>
      <c r="N170" s="67"/>
      <c r="O170" s="67"/>
      <c r="P170" s="67"/>
      <c r="Q170" s="67"/>
      <c r="R170" s="67"/>
      <c r="S170" s="77"/>
      <c r="T170" s="77"/>
      <c r="U170" s="78"/>
      <c r="V170" s="78"/>
      <c r="W170" s="78"/>
      <c r="X170" s="73"/>
      <c r="Y170" s="69"/>
    </row>
    <row r="171">
      <c r="A171" s="67"/>
      <c r="B171" s="67"/>
      <c r="C171" s="75"/>
      <c r="D171" s="67"/>
      <c r="E171" s="67"/>
      <c r="F171" s="67"/>
      <c r="G171" s="67"/>
      <c r="H171" s="67"/>
      <c r="I171" s="67"/>
      <c r="J171" s="67"/>
      <c r="K171" s="71"/>
      <c r="L171" s="71"/>
      <c r="M171" s="67"/>
      <c r="N171" s="67"/>
      <c r="O171" s="67"/>
      <c r="P171" s="67"/>
      <c r="Q171" s="67"/>
      <c r="R171" s="67"/>
      <c r="S171" s="77"/>
      <c r="T171" s="77"/>
      <c r="U171" s="78"/>
      <c r="V171" s="78"/>
      <c r="W171" s="78"/>
      <c r="X171" s="73"/>
      <c r="Y171" s="69"/>
    </row>
    <row r="172">
      <c r="A172" s="67"/>
      <c r="B172" s="67"/>
      <c r="C172" s="75"/>
      <c r="D172" s="67"/>
      <c r="E172" s="67"/>
      <c r="F172" s="67"/>
      <c r="G172" s="67"/>
      <c r="H172" s="67"/>
      <c r="I172" s="67"/>
      <c r="J172" s="67"/>
      <c r="K172" s="71"/>
      <c r="L172" s="71"/>
      <c r="M172" s="67"/>
      <c r="N172" s="67"/>
      <c r="O172" s="67"/>
      <c r="P172" s="67"/>
      <c r="Q172" s="67"/>
      <c r="R172" s="67"/>
      <c r="S172" s="77"/>
      <c r="T172" s="77"/>
      <c r="U172" s="78"/>
      <c r="V172" s="78"/>
      <c r="W172" s="78"/>
      <c r="X172" s="73"/>
      <c r="Y172" s="69"/>
    </row>
    <row r="173">
      <c r="A173" s="69"/>
      <c r="B173" s="67"/>
      <c r="C173" s="68"/>
      <c r="D173" s="69"/>
      <c r="E173" s="69"/>
      <c r="F173" s="67"/>
      <c r="G173" s="67"/>
      <c r="H173" s="67"/>
      <c r="I173" s="67"/>
      <c r="J173" s="67"/>
      <c r="K173" s="71"/>
      <c r="L173" s="71"/>
      <c r="M173" s="67"/>
      <c r="N173" s="67"/>
      <c r="O173" s="67"/>
      <c r="P173" s="67"/>
      <c r="Q173" s="67"/>
      <c r="R173" s="67"/>
      <c r="S173" s="77"/>
      <c r="T173" s="77"/>
      <c r="U173" s="78"/>
      <c r="V173" s="78"/>
      <c r="W173" s="78"/>
      <c r="X173" s="73"/>
      <c r="Y173" s="69"/>
    </row>
    <row r="174">
      <c r="A174" s="67"/>
      <c r="B174" s="67"/>
      <c r="C174" s="75"/>
      <c r="D174" s="67"/>
      <c r="E174" s="67"/>
      <c r="F174" s="67"/>
      <c r="G174" s="67"/>
      <c r="H174" s="67"/>
      <c r="I174" s="67"/>
      <c r="J174" s="67"/>
      <c r="K174" s="71"/>
      <c r="L174" s="67"/>
      <c r="M174" s="67"/>
      <c r="N174" s="67"/>
      <c r="O174" s="67"/>
      <c r="P174" s="67"/>
      <c r="Q174" s="67"/>
      <c r="R174" s="67"/>
      <c r="S174" s="77"/>
      <c r="T174" s="77"/>
      <c r="U174" s="78"/>
      <c r="V174" s="78"/>
      <c r="W174" s="78"/>
      <c r="X174" s="73"/>
      <c r="Y174" s="69"/>
    </row>
    <row r="175">
      <c r="A175" s="67"/>
      <c r="B175" s="67"/>
      <c r="C175" s="75"/>
      <c r="D175" s="67"/>
      <c r="E175" s="67"/>
      <c r="F175" s="67"/>
      <c r="G175" s="67"/>
      <c r="H175" s="67"/>
      <c r="I175" s="67"/>
      <c r="J175" s="67"/>
      <c r="K175" s="71"/>
      <c r="L175" s="71"/>
      <c r="M175" s="67"/>
      <c r="N175" s="67"/>
      <c r="O175" s="67"/>
      <c r="P175" s="67"/>
      <c r="Q175" s="67"/>
      <c r="R175" s="67"/>
      <c r="S175" s="77"/>
      <c r="T175" s="77"/>
      <c r="U175" s="78"/>
      <c r="V175" s="78"/>
      <c r="W175" s="78"/>
      <c r="X175" s="73"/>
      <c r="Y175" s="69"/>
    </row>
    <row r="176">
      <c r="A176" s="67"/>
      <c r="B176" s="67"/>
      <c r="C176" s="75"/>
      <c r="D176" s="67"/>
      <c r="E176" s="67"/>
      <c r="F176" s="67"/>
      <c r="G176" s="67"/>
      <c r="H176" s="67"/>
      <c r="I176" s="67"/>
      <c r="J176" s="67"/>
      <c r="K176" s="71"/>
      <c r="L176" s="71"/>
      <c r="M176" s="67"/>
      <c r="N176" s="67"/>
      <c r="O176" s="67"/>
      <c r="P176" s="67"/>
      <c r="Q176" s="67"/>
      <c r="R176" s="67"/>
      <c r="S176" s="77"/>
      <c r="T176" s="77"/>
      <c r="U176" s="78"/>
      <c r="V176" s="78"/>
      <c r="W176" s="78"/>
      <c r="X176" s="73"/>
      <c r="Y176" s="69"/>
    </row>
    <row r="177">
      <c r="A177" s="69"/>
      <c r="B177" s="67"/>
      <c r="C177" s="68"/>
      <c r="D177" s="69"/>
      <c r="E177" s="69"/>
      <c r="F177" s="67"/>
      <c r="G177" s="67"/>
      <c r="H177" s="67"/>
      <c r="I177" s="67"/>
      <c r="J177" s="67"/>
      <c r="K177" s="71"/>
      <c r="L177" s="71"/>
      <c r="M177" s="67"/>
      <c r="N177" s="67"/>
      <c r="O177" s="67"/>
      <c r="P177" s="71"/>
      <c r="Q177" s="67"/>
      <c r="R177" s="67"/>
      <c r="S177" s="68"/>
      <c r="T177" s="77"/>
      <c r="U177" s="78"/>
      <c r="V177" s="78"/>
      <c r="W177" s="78"/>
      <c r="X177" s="73"/>
      <c r="Y177" s="69"/>
    </row>
    <row r="178">
      <c r="A178" s="67"/>
      <c r="B178" s="67"/>
      <c r="C178" s="75"/>
      <c r="D178" s="67"/>
      <c r="E178" s="67"/>
      <c r="F178" s="67"/>
      <c r="G178" s="67"/>
      <c r="H178" s="67"/>
      <c r="I178" s="67"/>
      <c r="J178" s="67"/>
      <c r="K178" s="71"/>
      <c r="L178" s="71"/>
      <c r="M178" s="67"/>
      <c r="N178" s="67"/>
      <c r="O178" s="67"/>
      <c r="P178" s="67"/>
      <c r="Q178" s="67"/>
      <c r="R178" s="67"/>
      <c r="S178" s="77"/>
      <c r="T178" s="77"/>
      <c r="U178" s="78"/>
      <c r="V178" s="78"/>
      <c r="W178" s="78"/>
      <c r="X178" s="73"/>
      <c r="Y178" s="69"/>
    </row>
    <row r="179">
      <c r="A179" s="79"/>
      <c r="B179" s="67"/>
      <c r="C179" s="68"/>
      <c r="D179" s="69"/>
      <c r="E179" s="69"/>
      <c r="F179" s="67"/>
      <c r="G179" s="67"/>
      <c r="H179" s="67"/>
      <c r="I179" s="67"/>
      <c r="J179" s="67"/>
      <c r="K179" s="71"/>
      <c r="L179" s="71"/>
      <c r="M179" s="67"/>
      <c r="N179" s="67"/>
      <c r="O179" s="67"/>
      <c r="P179" s="67"/>
      <c r="Q179" s="67"/>
      <c r="R179" s="67"/>
      <c r="S179" s="77"/>
      <c r="T179" s="77"/>
      <c r="U179" s="78"/>
      <c r="V179" s="78"/>
      <c r="W179" s="78"/>
      <c r="X179" s="73"/>
      <c r="Y179" s="67"/>
    </row>
    <row r="180">
      <c r="A180" s="79"/>
      <c r="B180" s="67"/>
      <c r="C180" s="68"/>
      <c r="D180" s="69"/>
      <c r="E180" s="69"/>
      <c r="F180" s="67"/>
      <c r="G180" s="67"/>
      <c r="H180" s="67"/>
      <c r="I180" s="67"/>
      <c r="J180" s="67"/>
      <c r="K180" s="71"/>
      <c r="L180" s="71"/>
      <c r="M180" s="67"/>
      <c r="N180" s="67"/>
      <c r="O180" s="67"/>
      <c r="P180" s="67"/>
      <c r="Q180" s="67"/>
      <c r="R180" s="67"/>
      <c r="S180" s="77"/>
      <c r="T180" s="77"/>
      <c r="U180" s="78"/>
      <c r="V180" s="78"/>
      <c r="W180" s="78"/>
      <c r="X180" s="73"/>
      <c r="Y180" s="69"/>
    </row>
    <row r="181">
      <c r="A181" s="67"/>
      <c r="B181" s="67"/>
      <c r="C181" s="75"/>
      <c r="D181" s="67"/>
      <c r="E181" s="67"/>
      <c r="F181" s="67"/>
      <c r="G181" s="67"/>
      <c r="H181" s="67"/>
      <c r="I181" s="67"/>
      <c r="J181" s="67"/>
      <c r="K181" s="71"/>
      <c r="L181" s="71"/>
      <c r="M181" s="67"/>
      <c r="N181" s="67"/>
      <c r="O181" s="67"/>
      <c r="P181" s="67"/>
      <c r="Q181" s="67"/>
      <c r="R181" s="67"/>
      <c r="S181" s="77"/>
      <c r="T181" s="77"/>
      <c r="U181" s="78"/>
      <c r="V181" s="78"/>
      <c r="W181" s="78"/>
      <c r="X181" s="73"/>
      <c r="Y181" s="69"/>
    </row>
    <row r="182">
      <c r="A182" s="79"/>
      <c r="B182" s="67"/>
      <c r="C182" s="68"/>
      <c r="D182" s="69"/>
      <c r="E182" s="69"/>
      <c r="F182" s="67"/>
      <c r="G182" s="67"/>
      <c r="H182" s="67"/>
      <c r="I182" s="67"/>
      <c r="J182" s="67"/>
      <c r="K182" s="71"/>
      <c r="L182" s="67"/>
      <c r="M182" s="67"/>
      <c r="N182" s="67"/>
      <c r="O182" s="67"/>
      <c r="P182" s="67"/>
      <c r="Q182" s="67"/>
      <c r="R182" s="67"/>
      <c r="S182" s="77"/>
      <c r="T182" s="77"/>
      <c r="U182" s="78"/>
      <c r="V182" s="78"/>
      <c r="W182" s="78"/>
      <c r="X182" s="69"/>
      <c r="Y182" s="69"/>
    </row>
    <row r="183">
      <c r="A183" s="67"/>
      <c r="B183" s="67"/>
      <c r="C183" s="75"/>
      <c r="D183" s="67"/>
      <c r="E183" s="67"/>
      <c r="F183" s="67"/>
      <c r="G183" s="67"/>
      <c r="H183" s="67"/>
      <c r="I183" s="67"/>
      <c r="J183" s="67"/>
      <c r="K183" s="71"/>
      <c r="L183" s="71"/>
      <c r="M183" s="67"/>
      <c r="N183" s="67"/>
      <c r="O183" s="67"/>
      <c r="P183" s="67"/>
      <c r="Q183" s="67"/>
      <c r="R183" s="67"/>
      <c r="S183" s="77"/>
      <c r="T183" s="77"/>
      <c r="U183" s="78"/>
      <c r="V183" s="78"/>
      <c r="W183" s="78"/>
      <c r="X183" s="73"/>
      <c r="Y183" s="69"/>
    </row>
    <row r="184">
      <c r="A184" s="67"/>
      <c r="B184" s="67"/>
      <c r="C184" s="75"/>
      <c r="D184" s="67"/>
      <c r="E184" s="67"/>
      <c r="F184" s="67"/>
      <c r="G184" s="67"/>
      <c r="H184" s="67"/>
      <c r="I184" s="67"/>
      <c r="J184" s="67"/>
      <c r="K184" s="71"/>
      <c r="L184" s="67"/>
      <c r="M184" s="67"/>
      <c r="N184" s="67"/>
      <c r="O184" s="67"/>
      <c r="P184" s="67"/>
      <c r="Q184" s="67"/>
      <c r="R184" s="67"/>
      <c r="S184" s="77"/>
      <c r="T184" s="77"/>
      <c r="U184" s="78"/>
      <c r="V184" s="78"/>
      <c r="W184" s="78"/>
      <c r="X184" s="73"/>
      <c r="Y184" s="69"/>
    </row>
    <row r="185">
      <c r="A185" s="67"/>
      <c r="B185" s="67"/>
      <c r="C185" s="75"/>
      <c r="D185" s="67"/>
      <c r="E185" s="67"/>
      <c r="F185" s="67"/>
      <c r="G185" s="67"/>
      <c r="H185" s="67"/>
      <c r="I185" s="67"/>
      <c r="J185" s="67"/>
      <c r="K185" s="71"/>
      <c r="L185" s="71"/>
      <c r="M185" s="67"/>
      <c r="N185" s="67"/>
      <c r="O185" s="67"/>
      <c r="P185" s="67"/>
      <c r="Q185" s="67"/>
      <c r="R185" s="67"/>
      <c r="S185" s="77"/>
      <c r="T185" s="77"/>
      <c r="U185" s="78"/>
      <c r="V185" s="78"/>
      <c r="W185" s="78"/>
      <c r="X185" s="73"/>
      <c r="Y185" s="69"/>
    </row>
    <row r="186">
      <c r="A186" s="67"/>
      <c r="B186" s="67"/>
      <c r="C186" s="75"/>
      <c r="D186" s="67"/>
      <c r="E186" s="67"/>
      <c r="F186" s="67"/>
      <c r="G186" s="67"/>
      <c r="H186" s="67"/>
      <c r="I186" s="67"/>
      <c r="J186" s="67"/>
      <c r="K186" s="71"/>
      <c r="L186" s="71"/>
      <c r="M186" s="67"/>
      <c r="N186" s="67"/>
      <c r="O186" s="67"/>
      <c r="P186" s="67"/>
      <c r="Q186" s="67"/>
      <c r="R186" s="67"/>
      <c r="S186" s="77"/>
      <c r="T186" s="77"/>
      <c r="U186" s="78"/>
      <c r="V186" s="78"/>
      <c r="W186" s="78"/>
      <c r="X186" s="73"/>
      <c r="Y186" s="69"/>
    </row>
    <row r="187">
      <c r="A187" s="67"/>
      <c r="B187" s="67"/>
      <c r="C187" s="75"/>
      <c r="D187" s="67"/>
      <c r="E187" s="67"/>
      <c r="F187" s="67"/>
      <c r="G187" s="67"/>
      <c r="H187" s="67"/>
      <c r="I187" s="67"/>
      <c r="J187" s="67"/>
      <c r="K187" s="71"/>
      <c r="L187" s="71"/>
      <c r="M187" s="67"/>
      <c r="N187" s="67"/>
      <c r="O187" s="67"/>
      <c r="P187" s="67"/>
      <c r="Q187" s="67"/>
      <c r="R187" s="67"/>
      <c r="S187" s="77"/>
      <c r="T187" s="77"/>
      <c r="U187" s="78"/>
      <c r="V187" s="78"/>
      <c r="W187" s="78"/>
      <c r="X187" s="73"/>
      <c r="Y187" s="69"/>
    </row>
    <row r="188">
      <c r="A188" s="67"/>
      <c r="B188" s="67"/>
      <c r="C188" s="75"/>
      <c r="D188" s="67"/>
      <c r="E188" s="67"/>
      <c r="F188" s="67"/>
      <c r="G188" s="67"/>
      <c r="H188" s="67"/>
      <c r="I188" s="67"/>
      <c r="J188" s="67"/>
      <c r="K188" s="71"/>
      <c r="L188" s="71"/>
      <c r="M188" s="67"/>
      <c r="N188" s="67"/>
      <c r="O188" s="67"/>
      <c r="P188" s="67"/>
      <c r="Q188" s="67"/>
      <c r="R188" s="67"/>
      <c r="S188" s="77"/>
      <c r="T188" s="77"/>
      <c r="U188" s="78"/>
      <c r="V188" s="78"/>
      <c r="W188" s="78"/>
      <c r="X188" s="73"/>
      <c r="Y188" s="69"/>
    </row>
    <row r="189">
      <c r="A189" s="67"/>
      <c r="B189" s="67"/>
      <c r="C189" s="68"/>
      <c r="D189" s="69"/>
      <c r="E189" s="69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71"/>
      <c r="Q189" s="67"/>
      <c r="R189" s="67"/>
      <c r="S189" s="72"/>
      <c r="T189" s="72"/>
      <c r="U189" s="73"/>
      <c r="V189" s="73"/>
      <c r="W189" s="73"/>
      <c r="X189" s="73"/>
      <c r="Y189" s="69"/>
    </row>
    <row r="190">
      <c r="A190" s="67"/>
      <c r="B190" s="67"/>
      <c r="C190" s="75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71"/>
      <c r="Q190" s="67"/>
      <c r="R190" s="67"/>
      <c r="S190" s="77"/>
      <c r="T190" s="77"/>
      <c r="U190" s="78"/>
      <c r="V190" s="78"/>
      <c r="W190" s="78"/>
      <c r="X190" s="73"/>
      <c r="Y190" s="69"/>
    </row>
    <row r="191">
      <c r="A191" s="69"/>
      <c r="B191" s="67"/>
      <c r="C191" s="68"/>
      <c r="D191" s="69"/>
      <c r="E191" s="69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77"/>
      <c r="T191" s="77"/>
      <c r="U191" s="78"/>
      <c r="V191" s="78"/>
      <c r="W191" s="78"/>
      <c r="X191" s="73"/>
      <c r="Y191" s="69"/>
    </row>
    <row r="192">
      <c r="A192" s="67"/>
      <c r="B192" s="67"/>
      <c r="C192" s="75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71"/>
      <c r="Q192" s="67"/>
      <c r="R192" s="67"/>
      <c r="S192" s="77"/>
      <c r="T192" s="77"/>
      <c r="U192" s="78"/>
      <c r="V192" s="78"/>
      <c r="W192" s="78"/>
      <c r="X192" s="73"/>
      <c r="Y192" s="69"/>
    </row>
    <row r="193">
      <c r="A193" s="67"/>
      <c r="B193" s="67"/>
      <c r="C193" s="75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77"/>
      <c r="T193" s="77"/>
      <c r="U193" s="78"/>
      <c r="V193" s="78"/>
      <c r="W193" s="78"/>
      <c r="X193" s="73"/>
      <c r="Y193" s="69"/>
    </row>
    <row r="194">
      <c r="A194" s="67"/>
      <c r="B194" s="67"/>
      <c r="C194" s="75"/>
      <c r="D194" s="67"/>
      <c r="E194" s="67"/>
      <c r="F194" s="67"/>
      <c r="G194" s="67"/>
      <c r="H194" s="67"/>
      <c r="I194" s="67"/>
      <c r="J194" s="67"/>
      <c r="K194" s="71"/>
      <c r="L194" s="67"/>
      <c r="M194" s="67"/>
      <c r="N194" s="67"/>
      <c r="O194" s="67"/>
      <c r="P194" s="67"/>
      <c r="Q194" s="67"/>
      <c r="R194" s="67"/>
      <c r="S194" s="77"/>
      <c r="T194" s="77"/>
      <c r="U194" s="78"/>
      <c r="V194" s="78"/>
      <c r="W194" s="78"/>
      <c r="X194" s="73"/>
      <c r="Y194" s="69"/>
    </row>
    <row r="195">
      <c r="A195" s="79"/>
      <c r="B195" s="67"/>
      <c r="C195" s="68"/>
      <c r="D195" s="69"/>
      <c r="E195" s="69"/>
      <c r="F195" s="67"/>
      <c r="G195" s="67"/>
      <c r="H195" s="67"/>
      <c r="I195" s="67"/>
      <c r="J195" s="67"/>
      <c r="K195" s="71"/>
      <c r="L195" s="71"/>
      <c r="M195" s="67"/>
      <c r="N195" s="67"/>
      <c r="O195" s="67"/>
      <c r="P195" s="67"/>
      <c r="Q195" s="67"/>
      <c r="R195" s="67"/>
      <c r="S195" s="77"/>
      <c r="T195" s="77"/>
      <c r="U195" s="78"/>
      <c r="V195" s="78"/>
      <c r="W195" s="78"/>
      <c r="X195" s="73"/>
      <c r="Y195" s="69"/>
    </row>
    <row r="196">
      <c r="A196" s="67"/>
      <c r="B196" s="67"/>
      <c r="C196" s="75"/>
      <c r="D196" s="67"/>
      <c r="E196" s="67"/>
      <c r="F196" s="67"/>
      <c r="G196" s="67"/>
      <c r="H196" s="67"/>
      <c r="I196" s="67"/>
      <c r="J196" s="67"/>
      <c r="K196" s="71"/>
      <c r="L196" s="71"/>
      <c r="M196" s="67"/>
      <c r="N196" s="67"/>
      <c r="O196" s="67"/>
      <c r="P196" s="67"/>
      <c r="Q196" s="67"/>
      <c r="R196" s="67"/>
      <c r="S196" s="77"/>
      <c r="T196" s="77"/>
      <c r="U196" s="78"/>
      <c r="V196" s="78"/>
      <c r="W196" s="78"/>
      <c r="X196" s="73"/>
      <c r="Y196" s="69"/>
    </row>
    <row r="197">
      <c r="A197" s="69"/>
      <c r="B197" s="67"/>
      <c r="C197" s="68"/>
      <c r="D197" s="69"/>
      <c r="E197" s="69"/>
      <c r="F197" s="67"/>
      <c r="G197" s="67"/>
      <c r="H197" s="67"/>
      <c r="I197" s="67"/>
      <c r="J197" s="67"/>
      <c r="K197" s="71"/>
      <c r="L197" s="71"/>
      <c r="M197" s="67"/>
      <c r="N197" s="67"/>
      <c r="O197" s="67"/>
      <c r="P197" s="71"/>
      <c r="Q197" s="67"/>
      <c r="R197" s="67"/>
      <c r="S197" s="77"/>
      <c r="T197" s="77"/>
      <c r="U197" s="78"/>
      <c r="V197" s="78"/>
      <c r="W197" s="78"/>
      <c r="X197" s="73"/>
      <c r="Y197" s="69"/>
    </row>
    <row r="198">
      <c r="A198" s="67"/>
      <c r="B198" s="67"/>
      <c r="C198" s="75"/>
      <c r="D198" s="67"/>
      <c r="E198" s="67"/>
      <c r="F198" s="67"/>
      <c r="G198" s="67"/>
      <c r="H198" s="67"/>
      <c r="I198" s="67"/>
      <c r="J198" s="67"/>
      <c r="K198" s="71"/>
      <c r="L198" s="71"/>
      <c r="M198" s="67"/>
      <c r="N198" s="67"/>
      <c r="O198" s="67"/>
      <c r="P198" s="67"/>
      <c r="Q198" s="67"/>
      <c r="R198" s="67"/>
      <c r="S198" s="77"/>
      <c r="T198" s="77"/>
      <c r="U198" s="78"/>
      <c r="V198" s="78"/>
      <c r="W198" s="78"/>
      <c r="X198" s="73"/>
      <c r="Y198" s="69"/>
    </row>
    <row r="199">
      <c r="A199" s="67"/>
      <c r="B199" s="67"/>
      <c r="C199" s="75"/>
      <c r="D199" s="67"/>
      <c r="E199" s="67"/>
      <c r="F199" s="67"/>
      <c r="G199" s="67"/>
      <c r="H199" s="67"/>
      <c r="I199" s="67"/>
      <c r="J199" s="67"/>
      <c r="K199" s="71"/>
      <c r="L199" s="71"/>
      <c r="M199" s="67"/>
      <c r="N199" s="67"/>
      <c r="O199" s="67"/>
      <c r="P199" s="67"/>
      <c r="Q199" s="67"/>
      <c r="R199" s="67"/>
      <c r="S199" s="77"/>
      <c r="T199" s="77"/>
      <c r="U199" s="78"/>
      <c r="V199" s="78"/>
      <c r="W199" s="78"/>
      <c r="X199" s="73"/>
      <c r="Y199" s="69"/>
    </row>
    <row r="200">
      <c r="A200" s="67"/>
      <c r="B200" s="67"/>
      <c r="C200" s="75"/>
      <c r="D200" s="67"/>
      <c r="E200" s="67"/>
      <c r="F200" s="67"/>
      <c r="G200" s="67"/>
      <c r="H200" s="67"/>
      <c r="I200" s="67"/>
      <c r="J200" s="67"/>
      <c r="K200" s="71"/>
      <c r="L200" s="71"/>
      <c r="M200" s="67"/>
      <c r="N200" s="67"/>
      <c r="O200" s="67"/>
      <c r="P200" s="67"/>
      <c r="Q200" s="67"/>
      <c r="R200" s="67"/>
      <c r="S200" s="77"/>
      <c r="T200" s="77"/>
      <c r="U200" s="78"/>
      <c r="V200" s="78"/>
      <c r="W200" s="78"/>
      <c r="X200" s="73"/>
      <c r="Y200" s="69"/>
    </row>
    <row r="201">
      <c r="A201" s="67"/>
      <c r="B201" s="67"/>
      <c r="C201" s="75"/>
      <c r="D201" s="67"/>
      <c r="E201" s="67"/>
      <c r="F201" s="67"/>
      <c r="G201" s="67"/>
      <c r="H201" s="67"/>
      <c r="I201" s="67"/>
      <c r="J201" s="67"/>
      <c r="K201" s="71"/>
      <c r="L201" s="71"/>
      <c r="M201" s="67"/>
      <c r="N201" s="67"/>
      <c r="O201" s="67"/>
      <c r="P201" s="67"/>
      <c r="Q201" s="67"/>
      <c r="R201" s="67"/>
      <c r="S201" s="77"/>
      <c r="T201" s="77"/>
      <c r="U201" s="78"/>
      <c r="V201" s="78"/>
      <c r="W201" s="78"/>
      <c r="X201" s="73"/>
      <c r="Y201" s="69"/>
    </row>
    <row r="202">
      <c r="A202" s="67"/>
      <c r="B202" s="67"/>
      <c r="C202" s="75"/>
      <c r="D202" s="67"/>
      <c r="E202" s="67"/>
      <c r="F202" s="67"/>
      <c r="G202" s="67"/>
      <c r="H202" s="67"/>
      <c r="I202" s="67"/>
      <c r="J202" s="67"/>
      <c r="K202" s="71"/>
      <c r="L202" s="71"/>
      <c r="M202" s="67"/>
      <c r="N202" s="67"/>
      <c r="O202" s="67"/>
      <c r="P202" s="67"/>
      <c r="Q202" s="67"/>
      <c r="R202" s="67"/>
      <c r="S202" s="77"/>
      <c r="T202" s="77"/>
      <c r="U202" s="78"/>
      <c r="V202" s="78"/>
      <c r="W202" s="78"/>
      <c r="X202" s="73"/>
      <c r="Y202" s="69"/>
    </row>
    <row r="203">
      <c r="A203" s="67"/>
      <c r="B203" s="67"/>
      <c r="C203" s="75"/>
      <c r="D203" s="67"/>
      <c r="E203" s="67"/>
      <c r="F203" s="67"/>
      <c r="G203" s="67"/>
      <c r="H203" s="67"/>
      <c r="I203" s="67"/>
      <c r="J203" s="67"/>
      <c r="K203" s="71"/>
      <c r="L203" s="71"/>
      <c r="M203" s="67"/>
      <c r="N203" s="67"/>
      <c r="O203" s="67"/>
      <c r="P203" s="71"/>
      <c r="Q203" s="67"/>
      <c r="R203" s="67"/>
      <c r="S203" s="77"/>
      <c r="T203" s="77"/>
      <c r="U203" s="78"/>
      <c r="V203" s="78"/>
      <c r="W203" s="78"/>
      <c r="X203" s="73"/>
      <c r="Y203" s="69"/>
    </row>
    <row r="204">
      <c r="A204" s="67"/>
      <c r="B204" s="67"/>
      <c r="C204" s="75"/>
      <c r="D204" s="67"/>
      <c r="E204" s="67"/>
      <c r="F204" s="67"/>
      <c r="G204" s="67"/>
      <c r="H204" s="67"/>
      <c r="I204" s="67"/>
      <c r="J204" s="67"/>
      <c r="K204" s="71"/>
      <c r="L204" s="71"/>
      <c r="M204" s="67"/>
      <c r="N204" s="67"/>
      <c r="O204" s="67"/>
      <c r="P204" s="67"/>
      <c r="Q204" s="67"/>
      <c r="R204" s="67"/>
      <c r="S204" s="77"/>
      <c r="T204" s="77"/>
      <c r="U204" s="78"/>
      <c r="V204" s="78"/>
      <c r="W204" s="78"/>
      <c r="X204" s="73"/>
      <c r="Y204" s="69"/>
    </row>
    <row r="205">
      <c r="A205" s="67"/>
      <c r="B205" s="67"/>
      <c r="C205" s="75"/>
      <c r="D205" s="67"/>
      <c r="E205" s="67"/>
      <c r="F205" s="67"/>
      <c r="G205" s="67"/>
      <c r="H205" s="67"/>
      <c r="I205" s="67"/>
      <c r="J205" s="67"/>
      <c r="K205" s="71"/>
      <c r="L205" s="71"/>
      <c r="M205" s="67"/>
      <c r="N205" s="67"/>
      <c r="O205" s="67"/>
      <c r="P205" s="67"/>
      <c r="Q205" s="67"/>
      <c r="R205" s="67"/>
      <c r="S205" s="77"/>
      <c r="T205" s="77"/>
      <c r="U205" s="78"/>
      <c r="V205" s="78"/>
      <c r="W205" s="78"/>
      <c r="X205" s="73"/>
      <c r="Y205" s="67"/>
    </row>
    <row r="206">
      <c r="A206" s="67"/>
      <c r="B206" s="67"/>
      <c r="C206" s="75"/>
      <c r="D206" s="67"/>
      <c r="E206" s="67"/>
      <c r="F206" s="67"/>
      <c r="G206" s="67"/>
      <c r="H206" s="67"/>
      <c r="I206" s="67"/>
      <c r="J206" s="67"/>
      <c r="K206" s="71"/>
      <c r="L206" s="71"/>
      <c r="M206" s="67"/>
      <c r="N206" s="67"/>
      <c r="O206" s="67"/>
      <c r="P206" s="67"/>
      <c r="Q206" s="67"/>
      <c r="R206" s="67"/>
      <c r="S206" s="77"/>
      <c r="T206" s="77"/>
      <c r="U206" s="78"/>
      <c r="V206" s="78"/>
      <c r="W206" s="78"/>
      <c r="X206" s="73"/>
      <c r="Y206" s="69"/>
    </row>
    <row r="207">
      <c r="A207" s="67"/>
      <c r="B207" s="67"/>
      <c r="C207" s="75"/>
      <c r="D207" s="67"/>
      <c r="E207" s="67"/>
      <c r="F207" s="67"/>
      <c r="G207" s="67"/>
      <c r="H207" s="67"/>
      <c r="I207" s="67"/>
      <c r="J207" s="67"/>
      <c r="K207" s="71"/>
      <c r="L207" s="71"/>
      <c r="M207" s="67"/>
      <c r="N207" s="67"/>
      <c r="O207" s="67"/>
      <c r="P207" s="67"/>
      <c r="Q207" s="67"/>
      <c r="R207" s="67"/>
      <c r="S207" s="77"/>
      <c r="T207" s="77"/>
      <c r="U207" s="78"/>
      <c r="V207" s="78"/>
      <c r="W207" s="78"/>
      <c r="X207" s="73"/>
      <c r="Y207" s="69"/>
    </row>
    <row r="208">
      <c r="A208" s="67"/>
      <c r="B208" s="67"/>
      <c r="C208" s="75"/>
      <c r="D208" s="67"/>
      <c r="E208" s="67"/>
      <c r="F208" s="67"/>
      <c r="G208" s="67"/>
      <c r="H208" s="67"/>
      <c r="I208" s="67"/>
      <c r="J208" s="67"/>
      <c r="K208" s="71"/>
      <c r="L208" s="71"/>
      <c r="M208" s="67"/>
      <c r="N208" s="67"/>
      <c r="O208" s="67"/>
      <c r="P208" s="67"/>
      <c r="Q208" s="67"/>
      <c r="R208" s="67"/>
      <c r="S208" s="77"/>
      <c r="T208" s="77"/>
      <c r="U208" s="78"/>
      <c r="V208" s="78"/>
      <c r="W208" s="78"/>
      <c r="X208" s="73"/>
      <c r="Y208" s="67"/>
    </row>
    <row r="209">
      <c r="A209" s="67"/>
      <c r="B209" s="67"/>
      <c r="C209" s="75"/>
      <c r="D209" s="67"/>
      <c r="E209" s="67"/>
      <c r="F209" s="67"/>
      <c r="G209" s="67"/>
      <c r="H209" s="67"/>
      <c r="I209" s="67"/>
      <c r="J209" s="67"/>
      <c r="K209" s="71"/>
      <c r="L209" s="71"/>
      <c r="M209" s="67"/>
      <c r="N209" s="67"/>
      <c r="O209" s="67"/>
      <c r="P209" s="67"/>
      <c r="Q209" s="67"/>
      <c r="R209" s="67"/>
      <c r="S209" s="77"/>
      <c r="T209" s="77"/>
      <c r="U209" s="78"/>
      <c r="V209" s="78"/>
      <c r="W209" s="78"/>
      <c r="X209" s="73"/>
      <c r="Y209" s="67"/>
    </row>
    <row r="210">
      <c r="A210" s="69"/>
      <c r="B210" s="67"/>
      <c r="C210" s="68"/>
      <c r="D210" s="69"/>
      <c r="E210" s="69"/>
      <c r="F210" s="67"/>
      <c r="G210" s="67"/>
      <c r="H210" s="67"/>
      <c r="I210" s="67"/>
      <c r="J210" s="67"/>
      <c r="K210" s="71"/>
      <c r="L210" s="71"/>
      <c r="M210" s="67"/>
      <c r="N210" s="67"/>
      <c r="O210" s="67"/>
      <c r="P210" s="67"/>
      <c r="Q210" s="67"/>
      <c r="R210" s="67"/>
      <c r="S210" s="77"/>
      <c r="T210" s="77"/>
      <c r="U210" s="78"/>
      <c r="V210" s="78"/>
      <c r="W210" s="78"/>
      <c r="X210" s="73"/>
      <c r="Y210" s="69"/>
    </row>
    <row r="211">
      <c r="A211" s="67"/>
      <c r="B211" s="67"/>
      <c r="C211" s="75"/>
      <c r="D211" s="67"/>
      <c r="E211" s="67"/>
      <c r="F211" s="67"/>
      <c r="G211" s="67"/>
      <c r="H211" s="67"/>
      <c r="I211" s="67"/>
      <c r="J211" s="67"/>
      <c r="K211" s="71"/>
      <c r="L211" s="71"/>
      <c r="M211" s="67"/>
      <c r="N211" s="67"/>
      <c r="O211" s="67"/>
      <c r="P211" s="71"/>
      <c r="Q211" s="67"/>
      <c r="R211" s="67"/>
      <c r="S211" s="77"/>
      <c r="T211" s="77"/>
      <c r="U211" s="78"/>
      <c r="V211" s="78"/>
      <c r="W211" s="78"/>
      <c r="X211" s="73"/>
      <c r="Y211" s="69"/>
    </row>
    <row r="212">
      <c r="A212" s="67"/>
      <c r="B212" s="67"/>
      <c r="C212" s="75"/>
      <c r="D212" s="67"/>
      <c r="E212" s="67"/>
      <c r="F212" s="67"/>
      <c r="G212" s="67"/>
      <c r="H212" s="67"/>
      <c r="I212" s="67"/>
      <c r="J212" s="67"/>
      <c r="K212" s="71"/>
      <c r="L212" s="71"/>
      <c r="M212" s="67"/>
      <c r="N212" s="67"/>
      <c r="O212" s="67"/>
      <c r="P212" s="67"/>
      <c r="Q212" s="67"/>
      <c r="R212" s="67"/>
      <c r="S212" s="77"/>
      <c r="T212" s="77"/>
      <c r="U212" s="78"/>
      <c r="V212" s="78"/>
      <c r="W212" s="78"/>
      <c r="X212" s="73"/>
      <c r="Y212" s="69"/>
    </row>
    <row r="213">
      <c r="A213" s="67"/>
      <c r="B213" s="67"/>
      <c r="C213" s="75"/>
      <c r="D213" s="67"/>
      <c r="E213" s="67"/>
      <c r="F213" s="67"/>
      <c r="G213" s="67"/>
      <c r="H213" s="67"/>
      <c r="I213" s="67"/>
      <c r="J213" s="67"/>
      <c r="K213" s="71"/>
      <c r="L213" s="71"/>
      <c r="M213" s="67"/>
      <c r="N213" s="67"/>
      <c r="O213" s="67"/>
      <c r="P213" s="67"/>
      <c r="Q213" s="67"/>
      <c r="R213" s="67"/>
      <c r="S213" s="77"/>
      <c r="T213" s="77"/>
      <c r="U213" s="78"/>
      <c r="V213" s="78"/>
      <c r="W213" s="78"/>
      <c r="X213" s="73"/>
      <c r="Y213" s="69"/>
    </row>
    <row r="214">
      <c r="A214" s="67"/>
      <c r="B214" s="67"/>
      <c r="C214" s="75"/>
      <c r="D214" s="67"/>
      <c r="E214" s="67"/>
      <c r="F214" s="67"/>
      <c r="G214" s="67"/>
      <c r="H214" s="67"/>
      <c r="I214" s="67"/>
      <c r="J214" s="67"/>
      <c r="K214" s="71"/>
      <c r="L214" s="71"/>
      <c r="M214" s="67"/>
      <c r="N214" s="67"/>
      <c r="O214" s="67"/>
      <c r="P214" s="67"/>
      <c r="Q214" s="67"/>
      <c r="R214" s="67"/>
      <c r="S214" s="77"/>
      <c r="T214" s="77"/>
      <c r="U214" s="78"/>
      <c r="V214" s="78"/>
      <c r="W214" s="78"/>
      <c r="X214" s="73"/>
      <c r="Y214" s="69"/>
    </row>
    <row r="215">
      <c r="A215" s="67"/>
      <c r="B215" s="67"/>
      <c r="C215" s="75"/>
      <c r="D215" s="67"/>
      <c r="E215" s="67"/>
      <c r="F215" s="67"/>
      <c r="G215" s="67"/>
      <c r="H215" s="67"/>
      <c r="I215" s="67"/>
      <c r="J215" s="67"/>
      <c r="K215" s="71"/>
      <c r="L215" s="71"/>
      <c r="M215" s="67"/>
      <c r="N215" s="67"/>
      <c r="O215" s="67"/>
      <c r="P215" s="67"/>
      <c r="Q215" s="67"/>
      <c r="R215" s="67"/>
      <c r="S215" s="77"/>
      <c r="T215" s="77"/>
      <c r="U215" s="78"/>
      <c r="V215" s="78"/>
      <c r="W215" s="78"/>
      <c r="X215" s="73"/>
      <c r="Y215" s="69"/>
    </row>
    <row r="216">
      <c r="A216" s="67"/>
      <c r="B216" s="67"/>
      <c r="C216" s="75"/>
      <c r="D216" s="67"/>
      <c r="E216" s="67"/>
      <c r="F216" s="67"/>
      <c r="G216" s="67"/>
      <c r="H216" s="67"/>
      <c r="I216" s="67"/>
      <c r="J216" s="67"/>
      <c r="K216" s="71"/>
      <c r="L216" s="71"/>
      <c r="M216" s="67"/>
      <c r="N216" s="67"/>
      <c r="O216" s="67"/>
      <c r="P216" s="67"/>
      <c r="Q216" s="67"/>
      <c r="R216" s="67"/>
      <c r="S216" s="77"/>
      <c r="T216" s="77"/>
      <c r="U216" s="78"/>
      <c r="V216" s="78"/>
      <c r="W216" s="78"/>
      <c r="X216" s="73"/>
      <c r="Y216" s="69"/>
    </row>
    <row r="217">
      <c r="A217" s="67"/>
      <c r="B217" s="67"/>
      <c r="C217" s="75"/>
      <c r="D217" s="67"/>
      <c r="E217" s="67"/>
      <c r="F217" s="67"/>
      <c r="G217" s="67"/>
      <c r="H217" s="67"/>
      <c r="I217" s="67"/>
      <c r="J217" s="67"/>
      <c r="K217" s="71"/>
      <c r="L217" s="71"/>
      <c r="M217" s="67"/>
      <c r="N217" s="67"/>
      <c r="O217" s="67"/>
      <c r="P217" s="67"/>
      <c r="Q217" s="67"/>
      <c r="R217" s="67"/>
      <c r="S217" s="77"/>
      <c r="T217" s="77"/>
      <c r="U217" s="78"/>
      <c r="V217" s="78"/>
      <c r="W217" s="78"/>
      <c r="X217" s="73"/>
      <c r="Y217" s="69"/>
    </row>
    <row r="218">
      <c r="A218" s="67"/>
      <c r="B218" s="67"/>
      <c r="C218" s="75"/>
      <c r="D218" s="67"/>
      <c r="E218" s="67"/>
      <c r="F218" s="67"/>
      <c r="G218" s="67"/>
      <c r="H218" s="67"/>
      <c r="I218" s="67"/>
      <c r="J218" s="67"/>
      <c r="K218" s="71"/>
      <c r="L218" s="71"/>
      <c r="M218" s="67"/>
      <c r="N218" s="67"/>
      <c r="O218" s="67"/>
      <c r="P218" s="67"/>
      <c r="Q218" s="67"/>
      <c r="R218" s="67"/>
      <c r="S218" s="77"/>
      <c r="T218" s="77"/>
      <c r="U218" s="78"/>
      <c r="V218" s="78"/>
      <c r="W218" s="78"/>
      <c r="X218" s="73"/>
      <c r="Y218" s="69"/>
    </row>
    <row r="219">
      <c r="A219" s="67"/>
      <c r="B219" s="67"/>
      <c r="C219" s="75"/>
      <c r="D219" s="67"/>
      <c r="E219" s="67"/>
      <c r="F219" s="67"/>
      <c r="G219" s="67"/>
      <c r="H219" s="67"/>
      <c r="I219" s="67"/>
      <c r="J219" s="67"/>
      <c r="K219" s="71"/>
      <c r="L219" s="71"/>
      <c r="M219" s="67"/>
      <c r="N219" s="67"/>
      <c r="O219" s="67"/>
      <c r="P219" s="67"/>
      <c r="Q219" s="67"/>
      <c r="R219" s="67"/>
      <c r="S219" s="77"/>
      <c r="T219" s="77"/>
      <c r="U219" s="78"/>
      <c r="V219" s="78"/>
      <c r="W219" s="78"/>
      <c r="X219" s="71"/>
      <c r="Y219" s="67"/>
    </row>
    <row r="220">
      <c r="A220" s="69"/>
      <c r="B220" s="67"/>
      <c r="C220" s="68"/>
      <c r="D220" s="69"/>
      <c r="E220" s="69"/>
      <c r="F220" s="67"/>
      <c r="G220" s="67"/>
      <c r="H220" s="67"/>
      <c r="I220" s="67"/>
      <c r="J220" s="67"/>
      <c r="K220" s="71"/>
      <c r="L220" s="71"/>
      <c r="M220" s="67"/>
      <c r="N220" s="67"/>
      <c r="O220" s="67"/>
      <c r="P220" s="67"/>
      <c r="Q220" s="67"/>
      <c r="R220" s="67"/>
      <c r="S220" s="77"/>
      <c r="T220" s="77"/>
      <c r="U220" s="78"/>
      <c r="V220" s="78"/>
      <c r="W220" s="78"/>
      <c r="X220" s="73"/>
      <c r="Y220" s="69"/>
    </row>
    <row r="221">
      <c r="A221" s="67"/>
      <c r="B221" s="67"/>
      <c r="C221" s="75"/>
      <c r="D221" s="67"/>
      <c r="E221" s="67"/>
      <c r="F221" s="67"/>
      <c r="G221" s="67"/>
      <c r="H221" s="67"/>
      <c r="I221" s="67"/>
      <c r="J221" s="67"/>
      <c r="K221" s="71"/>
      <c r="L221" s="71"/>
      <c r="M221" s="67"/>
      <c r="N221" s="67"/>
      <c r="O221" s="67"/>
      <c r="P221" s="67"/>
      <c r="Q221" s="67"/>
      <c r="R221" s="67"/>
      <c r="S221" s="77"/>
      <c r="T221" s="77"/>
      <c r="U221" s="78"/>
      <c r="V221" s="78"/>
      <c r="W221" s="78"/>
      <c r="X221" s="73"/>
      <c r="Y221" s="69"/>
    </row>
    <row r="222">
      <c r="A222" s="69"/>
      <c r="B222" s="67"/>
      <c r="C222" s="68"/>
      <c r="D222" s="69"/>
      <c r="E222" s="69"/>
      <c r="F222" s="67"/>
      <c r="G222" s="67"/>
      <c r="H222" s="67"/>
      <c r="I222" s="67"/>
      <c r="J222" s="67"/>
      <c r="K222" s="71"/>
      <c r="L222" s="71"/>
      <c r="M222" s="67"/>
      <c r="N222" s="67"/>
      <c r="O222" s="67"/>
      <c r="P222" s="67"/>
      <c r="Q222" s="67"/>
      <c r="R222" s="67"/>
      <c r="S222" s="77"/>
      <c r="T222" s="77"/>
      <c r="U222" s="78"/>
      <c r="V222" s="78"/>
      <c r="W222" s="78"/>
      <c r="X222" s="73"/>
      <c r="Y222" s="67"/>
    </row>
    <row r="223">
      <c r="A223" s="67"/>
      <c r="B223" s="67"/>
      <c r="C223" s="75"/>
      <c r="D223" s="67"/>
      <c r="E223" s="67"/>
      <c r="F223" s="67"/>
      <c r="G223" s="67"/>
      <c r="H223" s="67"/>
      <c r="I223" s="67"/>
      <c r="J223" s="67"/>
      <c r="K223" s="71"/>
      <c r="L223" s="71"/>
      <c r="M223" s="67"/>
      <c r="N223" s="67"/>
      <c r="O223" s="67"/>
      <c r="P223" s="71"/>
      <c r="Q223" s="67"/>
      <c r="R223" s="67"/>
      <c r="S223" s="77"/>
      <c r="T223" s="77"/>
      <c r="U223" s="78"/>
      <c r="V223" s="78"/>
      <c r="W223" s="78"/>
      <c r="X223" s="73"/>
      <c r="Y223" s="69"/>
    </row>
    <row r="224">
      <c r="A224" s="67"/>
      <c r="B224" s="67"/>
      <c r="C224" s="75"/>
      <c r="D224" s="67"/>
      <c r="E224" s="67"/>
      <c r="F224" s="67"/>
      <c r="G224" s="67"/>
      <c r="H224" s="67"/>
      <c r="I224" s="67"/>
      <c r="J224" s="67"/>
      <c r="K224" s="71"/>
      <c r="L224" s="71"/>
      <c r="M224" s="67"/>
      <c r="N224" s="67"/>
      <c r="O224" s="67"/>
      <c r="P224" s="67"/>
      <c r="Q224" s="67"/>
      <c r="R224" s="67"/>
      <c r="S224" s="77"/>
      <c r="T224" s="77"/>
      <c r="U224" s="78"/>
      <c r="V224" s="78"/>
      <c r="W224" s="78"/>
      <c r="X224" s="73"/>
      <c r="Y224" s="69"/>
    </row>
    <row r="225">
      <c r="A225" s="79"/>
      <c r="B225" s="67"/>
      <c r="C225" s="68"/>
      <c r="D225" s="69"/>
      <c r="E225" s="69"/>
      <c r="F225" s="67"/>
      <c r="G225" s="67"/>
      <c r="H225" s="67"/>
      <c r="I225" s="67"/>
      <c r="J225" s="67"/>
      <c r="K225" s="71"/>
      <c r="L225" s="71"/>
      <c r="M225" s="67"/>
      <c r="N225" s="67"/>
      <c r="O225" s="67"/>
      <c r="P225" s="67"/>
      <c r="Q225" s="67"/>
      <c r="R225" s="67"/>
      <c r="S225" s="77"/>
      <c r="T225" s="77"/>
      <c r="U225" s="78"/>
      <c r="V225" s="78"/>
      <c r="W225" s="78"/>
      <c r="X225" s="69"/>
      <c r="Y225" s="69"/>
    </row>
    <row r="226">
      <c r="A226" s="67"/>
      <c r="B226" s="67"/>
      <c r="C226" s="75"/>
      <c r="D226" s="67"/>
      <c r="E226" s="67"/>
      <c r="F226" s="67"/>
      <c r="G226" s="67"/>
      <c r="H226" s="67"/>
      <c r="I226" s="67"/>
      <c r="J226" s="67"/>
      <c r="K226" s="71"/>
      <c r="L226" s="71"/>
      <c r="M226" s="67"/>
      <c r="N226" s="67"/>
      <c r="O226" s="67"/>
      <c r="P226" s="67"/>
      <c r="Q226" s="67"/>
      <c r="R226" s="67"/>
      <c r="S226" s="77"/>
      <c r="T226" s="77"/>
      <c r="U226" s="78"/>
      <c r="V226" s="78"/>
      <c r="W226" s="78"/>
      <c r="X226" s="73"/>
      <c r="Y226" s="69"/>
    </row>
    <row r="227">
      <c r="A227" s="67"/>
      <c r="B227" s="67"/>
      <c r="C227" s="75"/>
      <c r="D227" s="67"/>
      <c r="E227" s="67"/>
      <c r="F227" s="67"/>
      <c r="G227" s="67"/>
      <c r="H227" s="67"/>
      <c r="I227" s="67"/>
      <c r="J227" s="67"/>
      <c r="K227" s="71"/>
      <c r="L227" s="71"/>
      <c r="M227" s="67"/>
      <c r="N227" s="67"/>
      <c r="O227" s="67"/>
      <c r="P227" s="67"/>
      <c r="Q227" s="67"/>
      <c r="R227" s="67"/>
      <c r="S227" s="77"/>
      <c r="T227" s="77"/>
      <c r="U227" s="78"/>
      <c r="V227" s="78"/>
      <c r="W227" s="78"/>
      <c r="X227" s="73"/>
      <c r="Y227" s="69"/>
    </row>
    <row r="228">
      <c r="A228" s="67"/>
      <c r="B228" s="67"/>
      <c r="C228" s="75"/>
      <c r="D228" s="67"/>
      <c r="E228" s="67"/>
      <c r="F228" s="67"/>
      <c r="G228" s="67"/>
      <c r="H228" s="67"/>
      <c r="I228" s="67"/>
      <c r="J228" s="67"/>
      <c r="K228" s="71"/>
      <c r="L228" s="71"/>
      <c r="M228" s="67"/>
      <c r="N228" s="67"/>
      <c r="O228" s="67"/>
      <c r="P228" s="67"/>
      <c r="Q228" s="67"/>
      <c r="R228" s="67"/>
      <c r="S228" s="77"/>
      <c r="T228" s="77"/>
      <c r="U228" s="78"/>
      <c r="V228" s="78"/>
      <c r="W228" s="78"/>
      <c r="X228" s="73"/>
      <c r="Y228" s="69"/>
    </row>
    <row r="229">
      <c r="A229" s="67"/>
      <c r="B229" s="67"/>
      <c r="C229" s="75"/>
      <c r="D229" s="67"/>
      <c r="E229" s="67"/>
      <c r="F229" s="67"/>
      <c r="G229" s="67"/>
      <c r="H229" s="67"/>
      <c r="I229" s="67"/>
      <c r="J229" s="67"/>
      <c r="K229" s="71"/>
      <c r="L229" s="71"/>
      <c r="M229" s="67"/>
      <c r="N229" s="67"/>
      <c r="O229" s="67"/>
      <c r="P229" s="67"/>
      <c r="Q229" s="67"/>
      <c r="R229" s="67"/>
      <c r="S229" s="77"/>
      <c r="T229" s="77"/>
      <c r="U229" s="78"/>
      <c r="V229" s="78"/>
      <c r="W229" s="78"/>
      <c r="X229" s="73"/>
      <c r="Y229" s="69"/>
    </row>
    <row r="230">
      <c r="A230" s="67"/>
      <c r="B230" s="67"/>
      <c r="C230" s="75"/>
      <c r="D230" s="67"/>
      <c r="E230" s="67"/>
      <c r="F230" s="67"/>
      <c r="G230" s="67"/>
      <c r="H230" s="67"/>
      <c r="I230" s="67"/>
      <c r="J230" s="67"/>
      <c r="K230" s="71"/>
      <c r="L230" s="71"/>
      <c r="M230" s="67"/>
      <c r="N230" s="67"/>
      <c r="O230" s="67"/>
      <c r="P230" s="71"/>
      <c r="Q230" s="67"/>
      <c r="R230" s="67"/>
      <c r="S230" s="77"/>
      <c r="T230" s="77"/>
      <c r="U230" s="78"/>
      <c r="V230" s="78"/>
      <c r="W230" s="78"/>
      <c r="X230" s="73"/>
      <c r="Y230" s="69"/>
    </row>
    <row r="231">
      <c r="A231" s="67"/>
      <c r="B231" s="67"/>
      <c r="C231" s="75"/>
      <c r="D231" s="67"/>
      <c r="E231" s="67"/>
      <c r="F231" s="67"/>
      <c r="G231" s="67"/>
      <c r="H231" s="67"/>
      <c r="I231" s="67"/>
      <c r="J231" s="67"/>
      <c r="K231" s="71"/>
      <c r="L231" s="71"/>
      <c r="M231" s="67"/>
      <c r="N231" s="67"/>
      <c r="O231" s="67"/>
      <c r="P231" s="67"/>
      <c r="Q231" s="67"/>
      <c r="R231" s="67"/>
      <c r="S231" s="77"/>
      <c r="T231" s="77"/>
      <c r="U231" s="78"/>
      <c r="V231" s="78"/>
      <c r="W231" s="78"/>
      <c r="X231" s="73"/>
      <c r="Y231" s="69"/>
    </row>
    <row r="232">
      <c r="A232" s="69"/>
      <c r="B232" s="67"/>
      <c r="C232" s="68"/>
      <c r="D232" s="69"/>
      <c r="E232" s="69"/>
      <c r="F232" s="67"/>
      <c r="G232" s="67"/>
      <c r="H232" s="67"/>
      <c r="I232" s="67"/>
      <c r="J232" s="67"/>
      <c r="K232" s="71"/>
      <c r="L232" s="71"/>
      <c r="M232" s="67"/>
      <c r="N232" s="67"/>
      <c r="O232" s="67"/>
      <c r="P232" s="67"/>
      <c r="Q232" s="67"/>
      <c r="R232" s="67"/>
      <c r="S232" s="77"/>
      <c r="T232" s="77"/>
      <c r="U232" s="78"/>
      <c r="V232" s="78"/>
      <c r="W232" s="78"/>
      <c r="X232" s="73"/>
      <c r="Y232" s="69"/>
    </row>
    <row r="233">
      <c r="A233" s="67"/>
      <c r="B233" s="67"/>
      <c r="C233" s="75"/>
      <c r="D233" s="67"/>
      <c r="E233" s="67"/>
      <c r="F233" s="67"/>
      <c r="G233" s="67"/>
      <c r="H233" s="67"/>
      <c r="I233" s="67"/>
      <c r="J233" s="67"/>
      <c r="K233" s="71"/>
      <c r="L233" s="71"/>
      <c r="M233" s="67"/>
      <c r="N233" s="67"/>
      <c r="O233" s="67"/>
      <c r="P233" s="67"/>
      <c r="Q233" s="67"/>
      <c r="R233" s="67"/>
      <c r="S233" s="77"/>
      <c r="T233" s="77"/>
      <c r="U233" s="78"/>
      <c r="V233" s="78"/>
      <c r="W233" s="78"/>
      <c r="X233" s="73"/>
      <c r="Y233" s="69"/>
    </row>
    <row r="234">
      <c r="A234" s="67"/>
      <c r="B234" s="67"/>
      <c r="C234" s="75"/>
      <c r="D234" s="67"/>
      <c r="E234" s="67"/>
      <c r="F234" s="67"/>
      <c r="G234" s="67"/>
      <c r="H234" s="67"/>
      <c r="I234" s="67"/>
      <c r="J234" s="67"/>
      <c r="K234" s="71"/>
      <c r="L234" s="71"/>
      <c r="M234" s="67"/>
      <c r="N234" s="67"/>
      <c r="O234" s="67"/>
      <c r="P234" s="67"/>
      <c r="Q234" s="67"/>
      <c r="R234" s="67"/>
      <c r="S234" s="77"/>
      <c r="T234" s="77"/>
      <c r="U234" s="78"/>
      <c r="V234" s="78"/>
      <c r="W234" s="78"/>
      <c r="X234" s="71"/>
      <c r="Y234" s="69"/>
    </row>
    <row r="235">
      <c r="A235" s="67"/>
      <c r="B235" s="67"/>
      <c r="C235" s="75"/>
      <c r="D235" s="67"/>
      <c r="E235" s="67"/>
      <c r="F235" s="67"/>
      <c r="G235" s="67"/>
      <c r="H235" s="67"/>
      <c r="I235" s="67"/>
      <c r="J235" s="67"/>
      <c r="K235" s="71"/>
      <c r="L235" s="71"/>
      <c r="M235" s="67"/>
      <c r="N235" s="67"/>
      <c r="O235" s="67"/>
      <c r="P235" s="67"/>
      <c r="Q235" s="67"/>
      <c r="R235" s="67"/>
      <c r="S235" s="77"/>
      <c r="T235" s="77"/>
      <c r="U235" s="78"/>
      <c r="V235" s="78"/>
      <c r="W235" s="78"/>
      <c r="X235" s="73"/>
      <c r="Y235" s="69"/>
    </row>
    <row r="236">
      <c r="A236" s="67"/>
      <c r="B236" s="67"/>
      <c r="C236" s="75"/>
      <c r="D236" s="67"/>
      <c r="E236" s="67"/>
      <c r="F236" s="67"/>
      <c r="G236" s="67"/>
      <c r="H236" s="67"/>
      <c r="I236" s="67"/>
      <c r="J236" s="67"/>
      <c r="K236" s="71"/>
      <c r="L236" s="71"/>
      <c r="M236" s="67"/>
      <c r="N236" s="67"/>
      <c r="O236" s="67"/>
      <c r="P236" s="67"/>
      <c r="Q236" s="67"/>
      <c r="R236" s="67"/>
      <c r="S236" s="77"/>
      <c r="T236" s="77"/>
      <c r="U236" s="78"/>
      <c r="V236" s="78"/>
      <c r="W236" s="78"/>
      <c r="X236" s="73"/>
      <c r="Y236" s="69"/>
    </row>
    <row r="237">
      <c r="A237" s="79"/>
      <c r="B237" s="67"/>
      <c r="C237" s="68"/>
      <c r="D237" s="69"/>
      <c r="E237" s="69"/>
      <c r="F237" s="67"/>
      <c r="G237" s="67"/>
      <c r="H237" s="67"/>
      <c r="I237" s="67"/>
      <c r="J237" s="67"/>
      <c r="K237" s="71"/>
      <c r="L237" s="71"/>
      <c r="M237" s="67"/>
      <c r="N237" s="67"/>
      <c r="O237" s="67"/>
      <c r="P237" s="67"/>
      <c r="Q237" s="67"/>
      <c r="R237" s="67"/>
      <c r="S237" s="77"/>
      <c r="T237" s="77"/>
      <c r="U237" s="78"/>
      <c r="V237" s="78"/>
      <c r="W237" s="78"/>
      <c r="X237" s="73"/>
      <c r="Y237" s="69"/>
    </row>
    <row r="238">
      <c r="A238" s="67"/>
      <c r="B238" s="67"/>
      <c r="C238" s="75"/>
      <c r="D238" s="67"/>
      <c r="E238" s="67"/>
      <c r="F238" s="67"/>
      <c r="G238" s="67"/>
      <c r="H238" s="67"/>
      <c r="I238" s="67"/>
      <c r="J238" s="67"/>
      <c r="K238" s="71"/>
      <c r="L238" s="71"/>
      <c r="M238" s="67"/>
      <c r="N238" s="67"/>
      <c r="O238" s="67"/>
      <c r="P238" s="67"/>
      <c r="Q238" s="67"/>
      <c r="R238" s="67"/>
      <c r="S238" s="77"/>
      <c r="T238" s="77"/>
      <c r="U238" s="78"/>
      <c r="V238" s="78"/>
      <c r="W238" s="78"/>
      <c r="X238" s="73"/>
      <c r="Y238" s="69"/>
    </row>
    <row r="239">
      <c r="A239" s="67"/>
      <c r="B239" s="67"/>
      <c r="C239" s="75"/>
      <c r="D239" s="67"/>
      <c r="E239" s="67"/>
      <c r="F239" s="67"/>
      <c r="G239" s="67"/>
      <c r="H239" s="67"/>
      <c r="I239" s="67"/>
      <c r="J239" s="67"/>
      <c r="K239" s="71"/>
      <c r="L239" s="71"/>
      <c r="M239" s="67"/>
      <c r="N239" s="67"/>
      <c r="O239" s="67"/>
      <c r="P239" s="67"/>
      <c r="Q239" s="67"/>
      <c r="R239" s="67"/>
      <c r="S239" s="77"/>
      <c r="T239" s="77"/>
      <c r="U239" s="78"/>
      <c r="V239" s="78"/>
      <c r="W239" s="78"/>
      <c r="X239" s="73"/>
      <c r="Y239" s="69"/>
    </row>
    <row r="240">
      <c r="A240" s="67"/>
      <c r="B240" s="67"/>
      <c r="C240" s="75"/>
      <c r="D240" s="67"/>
      <c r="E240" s="67"/>
      <c r="F240" s="67"/>
      <c r="G240" s="67"/>
      <c r="H240" s="67"/>
      <c r="I240" s="67"/>
      <c r="J240" s="67"/>
      <c r="K240" s="71"/>
      <c r="L240" s="71"/>
      <c r="M240" s="67"/>
      <c r="N240" s="67"/>
      <c r="O240" s="67"/>
      <c r="P240" s="67"/>
      <c r="Q240" s="67"/>
      <c r="R240" s="67"/>
      <c r="S240" s="77"/>
      <c r="T240" s="77"/>
      <c r="U240" s="78"/>
      <c r="V240" s="78"/>
      <c r="W240" s="78"/>
      <c r="X240" s="73"/>
      <c r="Y240" s="69"/>
    </row>
    <row r="241">
      <c r="A241" s="67"/>
      <c r="B241" s="67"/>
      <c r="C241" s="75"/>
      <c r="D241" s="67"/>
      <c r="E241" s="67"/>
      <c r="F241" s="67"/>
      <c r="G241" s="67"/>
      <c r="H241" s="67"/>
      <c r="I241" s="67"/>
      <c r="J241" s="67"/>
      <c r="K241" s="71"/>
      <c r="L241" s="71"/>
      <c r="M241" s="67"/>
      <c r="N241" s="67"/>
      <c r="O241" s="67"/>
      <c r="P241" s="71"/>
      <c r="Q241" s="67"/>
      <c r="R241" s="67"/>
      <c r="S241" s="77"/>
      <c r="T241" s="77"/>
      <c r="U241" s="78"/>
      <c r="V241" s="78"/>
      <c r="W241" s="78"/>
      <c r="X241" s="73"/>
      <c r="Y241" s="69"/>
    </row>
    <row r="242">
      <c r="A242" s="67"/>
      <c r="B242" s="67"/>
      <c r="C242" s="75"/>
      <c r="D242" s="67"/>
      <c r="E242" s="67"/>
      <c r="F242" s="67"/>
      <c r="G242" s="67"/>
      <c r="H242" s="67"/>
      <c r="I242" s="67"/>
      <c r="J242" s="67"/>
      <c r="K242" s="71"/>
      <c r="L242" s="71"/>
      <c r="M242" s="67"/>
      <c r="N242" s="67"/>
      <c r="O242" s="67"/>
      <c r="P242" s="67"/>
      <c r="Q242" s="67"/>
      <c r="R242" s="67"/>
      <c r="S242" s="77"/>
      <c r="T242" s="77"/>
      <c r="U242" s="78"/>
      <c r="V242" s="78"/>
      <c r="W242" s="78"/>
      <c r="X242" s="78"/>
      <c r="Y242" s="67"/>
    </row>
    <row r="243">
      <c r="A243" s="67"/>
      <c r="B243" s="67"/>
      <c r="C243" s="75"/>
      <c r="D243" s="67"/>
      <c r="E243" s="67"/>
      <c r="F243" s="67"/>
      <c r="G243" s="67"/>
      <c r="H243" s="67"/>
      <c r="I243" s="67"/>
      <c r="J243" s="67"/>
      <c r="K243" s="71"/>
      <c r="L243" s="71"/>
      <c r="M243" s="67"/>
      <c r="N243" s="67"/>
      <c r="O243" s="67"/>
      <c r="P243" s="67"/>
      <c r="Q243" s="67"/>
      <c r="R243" s="67"/>
      <c r="S243" s="77"/>
      <c r="T243" s="77"/>
      <c r="U243" s="78"/>
      <c r="V243" s="78"/>
      <c r="W243" s="78"/>
      <c r="X243" s="73"/>
      <c r="Y243" s="69"/>
    </row>
    <row r="244">
      <c r="A244" s="67"/>
      <c r="B244" s="67"/>
      <c r="C244" s="75"/>
      <c r="D244" s="67"/>
      <c r="E244" s="67"/>
      <c r="F244" s="67"/>
      <c r="G244" s="67"/>
      <c r="H244" s="67"/>
      <c r="I244" s="67"/>
      <c r="J244" s="67"/>
      <c r="K244" s="71"/>
      <c r="L244" s="71"/>
      <c r="M244" s="67"/>
      <c r="N244" s="67"/>
      <c r="O244" s="67"/>
      <c r="P244" s="67"/>
      <c r="Q244" s="67"/>
      <c r="R244" s="67"/>
      <c r="S244" s="77"/>
      <c r="T244" s="77"/>
      <c r="U244" s="78"/>
      <c r="V244" s="78"/>
      <c r="W244" s="78"/>
      <c r="X244" s="78"/>
      <c r="Y244" s="67"/>
    </row>
    <row r="245">
      <c r="A245" s="67"/>
      <c r="B245" s="67"/>
      <c r="C245" s="75"/>
      <c r="D245" s="67"/>
      <c r="E245" s="67"/>
      <c r="F245" s="67"/>
      <c r="G245" s="67"/>
      <c r="H245" s="67"/>
      <c r="I245" s="67"/>
      <c r="J245" s="67"/>
      <c r="K245" s="71"/>
      <c r="L245" s="71"/>
      <c r="M245" s="67"/>
      <c r="N245" s="67"/>
      <c r="O245" s="67"/>
      <c r="P245" s="67"/>
      <c r="Q245" s="67"/>
      <c r="R245" s="67"/>
      <c r="S245" s="77"/>
      <c r="T245" s="77"/>
      <c r="U245" s="78"/>
      <c r="V245" s="78"/>
      <c r="W245" s="78"/>
      <c r="X245" s="73"/>
      <c r="Y245" s="69"/>
    </row>
    <row r="246">
      <c r="A246" s="67"/>
      <c r="B246" s="67"/>
      <c r="C246" s="75"/>
      <c r="D246" s="67"/>
      <c r="E246" s="67"/>
      <c r="F246" s="67"/>
      <c r="G246" s="67"/>
      <c r="H246" s="67"/>
      <c r="I246" s="67"/>
      <c r="J246" s="67"/>
      <c r="K246" s="71"/>
      <c r="L246" s="71"/>
      <c r="M246" s="67"/>
      <c r="N246" s="67"/>
      <c r="O246" s="67"/>
      <c r="P246" s="67"/>
      <c r="Q246" s="67"/>
      <c r="R246" s="67"/>
      <c r="S246" s="77"/>
      <c r="T246" s="77"/>
      <c r="U246" s="78"/>
      <c r="V246" s="78"/>
      <c r="W246" s="78"/>
      <c r="X246" s="73"/>
      <c r="Y246" s="69"/>
    </row>
    <row r="247">
      <c r="A247" s="69"/>
      <c r="B247" s="67"/>
      <c r="C247" s="68"/>
      <c r="D247" s="69"/>
      <c r="E247" s="69"/>
      <c r="F247" s="67"/>
      <c r="G247" s="67"/>
      <c r="H247" s="67"/>
      <c r="I247" s="67"/>
      <c r="J247" s="67"/>
      <c r="K247" s="71"/>
      <c r="L247" s="71"/>
      <c r="M247" s="67"/>
      <c r="N247" s="67"/>
      <c r="O247" s="67"/>
      <c r="P247" s="67"/>
      <c r="Q247" s="67"/>
      <c r="R247" s="67"/>
      <c r="S247" s="77"/>
      <c r="T247" s="77"/>
      <c r="U247" s="78"/>
      <c r="V247" s="78"/>
      <c r="W247" s="78"/>
      <c r="X247" s="69"/>
      <c r="Y247" s="67"/>
    </row>
    <row r="248">
      <c r="A248" s="67"/>
      <c r="B248" s="67"/>
      <c r="C248" s="75"/>
      <c r="D248" s="67"/>
      <c r="E248" s="67"/>
      <c r="F248" s="67"/>
      <c r="G248" s="67"/>
      <c r="H248" s="67"/>
      <c r="I248" s="67"/>
      <c r="J248" s="67"/>
      <c r="K248" s="71"/>
      <c r="L248" s="71"/>
      <c r="M248" s="67"/>
      <c r="N248" s="67"/>
      <c r="O248" s="67"/>
      <c r="P248" s="67"/>
      <c r="Q248" s="67"/>
      <c r="R248" s="67"/>
      <c r="S248" s="77"/>
      <c r="T248" s="77"/>
      <c r="U248" s="78"/>
      <c r="V248" s="78"/>
      <c r="W248" s="78"/>
      <c r="X248" s="73"/>
      <c r="Y248" s="69"/>
    </row>
    <row r="249">
      <c r="A249" s="67"/>
      <c r="B249" s="67"/>
      <c r="C249" s="75"/>
      <c r="D249" s="67"/>
      <c r="E249" s="67"/>
      <c r="F249" s="67"/>
      <c r="G249" s="67"/>
      <c r="H249" s="67"/>
      <c r="I249" s="67"/>
      <c r="J249" s="67"/>
      <c r="K249" s="71"/>
      <c r="L249" s="71"/>
      <c r="M249" s="67"/>
      <c r="N249" s="67"/>
      <c r="O249" s="67"/>
      <c r="P249" s="67"/>
      <c r="Q249" s="67"/>
      <c r="R249" s="67"/>
      <c r="S249" s="77"/>
      <c r="T249" s="77"/>
      <c r="U249" s="78"/>
      <c r="V249" s="78"/>
      <c r="W249" s="78"/>
      <c r="X249" s="73"/>
      <c r="Y249" s="69"/>
    </row>
    <row r="250">
      <c r="A250" s="69"/>
      <c r="B250" s="67"/>
      <c r="C250" s="68"/>
      <c r="D250" s="69"/>
      <c r="E250" s="69"/>
      <c r="F250" s="67"/>
      <c r="G250" s="67"/>
      <c r="H250" s="67"/>
      <c r="I250" s="67"/>
      <c r="J250" s="67"/>
      <c r="K250" s="71"/>
      <c r="L250" s="71"/>
      <c r="M250" s="67"/>
      <c r="N250" s="67"/>
      <c r="O250" s="67"/>
      <c r="P250" s="71"/>
      <c r="Q250" s="67"/>
      <c r="R250" s="67"/>
      <c r="S250" s="77"/>
      <c r="T250" s="77"/>
      <c r="U250" s="78"/>
      <c r="V250" s="78"/>
      <c r="W250" s="78"/>
      <c r="X250" s="73"/>
      <c r="Y250" s="69"/>
    </row>
    <row r="251">
      <c r="A251" s="69"/>
      <c r="B251" s="67"/>
      <c r="C251" s="68"/>
      <c r="D251" s="69"/>
      <c r="E251" s="69"/>
      <c r="F251" s="67"/>
      <c r="G251" s="67"/>
      <c r="H251" s="67"/>
      <c r="I251" s="67"/>
      <c r="J251" s="67"/>
      <c r="K251" s="71"/>
      <c r="L251" s="71"/>
      <c r="M251" s="67"/>
      <c r="N251" s="67"/>
      <c r="O251" s="67"/>
      <c r="P251" s="71"/>
      <c r="Q251" s="67"/>
      <c r="R251" s="67"/>
      <c r="S251" s="77"/>
      <c r="T251" s="77"/>
      <c r="U251" s="78"/>
      <c r="V251" s="78"/>
      <c r="W251" s="78"/>
      <c r="X251" s="73"/>
      <c r="Y251" s="67"/>
    </row>
    <row r="252">
      <c r="A252" s="67"/>
      <c r="B252" s="67"/>
      <c r="C252" s="75"/>
      <c r="D252" s="67"/>
      <c r="E252" s="67"/>
      <c r="F252" s="67"/>
      <c r="G252" s="67"/>
      <c r="H252" s="67"/>
      <c r="I252" s="67"/>
      <c r="J252" s="67"/>
      <c r="K252" s="71"/>
      <c r="L252" s="71"/>
      <c r="M252" s="67"/>
      <c r="N252" s="67"/>
      <c r="O252" s="67"/>
      <c r="P252" s="67"/>
      <c r="Q252" s="67"/>
      <c r="R252" s="67"/>
      <c r="S252" s="77"/>
      <c r="T252" s="77"/>
      <c r="U252" s="78"/>
      <c r="V252" s="78"/>
      <c r="W252" s="78"/>
      <c r="X252" s="78"/>
      <c r="Y252" s="67"/>
    </row>
    <row r="253">
      <c r="A253" s="67"/>
      <c r="B253" s="67"/>
      <c r="C253" s="75"/>
      <c r="D253" s="67"/>
      <c r="E253" s="67"/>
      <c r="F253" s="67"/>
      <c r="G253" s="67"/>
      <c r="H253" s="67"/>
      <c r="I253" s="67"/>
      <c r="J253" s="67"/>
      <c r="K253" s="71"/>
      <c r="L253" s="71"/>
      <c r="M253" s="67"/>
      <c r="N253" s="67"/>
      <c r="O253" s="67"/>
      <c r="P253" s="67"/>
      <c r="Q253" s="67"/>
      <c r="R253" s="67"/>
      <c r="S253" s="68"/>
      <c r="T253" s="77"/>
      <c r="U253" s="78"/>
      <c r="V253" s="78"/>
      <c r="W253" s="78"/>
      <c r="X253" s="73"/>
      <c r="Y253" s="69"/>
    </row>
    <row r="254">
      <c r="A254" s="69"/>
      <c r="B254" s="67"/>
      <c r="C254" s="68"/>
      <c r="D254" s="69"/>
      <c r="E254" s="69"/>
      <c r="F254" s="67"/>
      <c r="G254" s="67"/>
      <c r="H254" s="67"/>
      <c r="I254" s="67"/>
      <c r="J254" s="67"/>
      <c r="K254" s="71"/>
      <c r="L254" s="71"/>
      <c r="M254" s="67"/>
      <c r="N254" s="67"/>
      <c r="O254" s="67"/>
      <c r="P254" s="67"/>
      <c r="Q254" s="67"/>
      <c r="R254" s="67"/>
      <c r="S254" s="77"/>
      <c r="T254" s="77"/>
      <c r="U254" s="78"/>
      <c r="V254" s="78"/>
      <c r="W254" s="78"/>
      <c r="X254" s="69"/>
      <c r="Y254" s="69"/>
    </row>
    <row r="255">
      <c r="A255" s="67"/>
      <c r="B255" s="67"/>
      <c r="C255" s="75"/>
      <c r="D255" s="67"/>
      <c r="E255" s="67"/>
      <c r="F255" s="67"/>
      <c r="G255" s="67"/>
      <c r="H255" s="67"/>
      <c r="I255" s="67"/>
      <c r="J255" s="67"/>
      <c r="K255" s="71"/>
      <c r="L255" s="71"/>
      <c r="M255" s="67"/>
      <c r="N255" s="67"/>
      <c r="O255" s="67"/>
      <c r="P255" s="71"/>
      <c r="Q255" s="67"/>
      <c r="R255" s="67"/>
      <c r="S255" s="77"/>
      <c r="T255" s="77"/>
      <c r="U255" s="78"/>
      <c r="V255" s="78"/>
      <c r="W255" s="78"/>
      <c r="X255" s="73"/>
      <c r="Y255" s="69"/>
    </row>
    <row r="256">
      <c r="A256" s="67"/>
      <c r="B256" s="67"/>
      <c r="C256" s="75"/>
      <c r="D256" s="67"/>
      <c r="E256" s="67"/>
      <c r="F256" s="67"/>
      <c r="G256" s="67"/>
      <c r="H256" s="67"/>
      <c r="I256" s="67"/>
      <c r="J256" s="67"/>
      <c r="K256" s="71"/>
      <c r="L256" s="71"/>
      <c r="M256" s="67"/>
      <c r="N256" s="67"/>
      <c r="O256" s="67"/>
      <c r="P256" s="67"/>
      <c r="Q256" s="67"/>
      <c r="R256" s="67"/>
      <c r="S256" s="77"/>
      <c r="T256" s="77"/>
      <c r="U256" s="78"/>
      <c r="V256" s="78"/>
      <c r="W256" s="78"/>
      <c r="X256" s="73"/>
      <c r="Y256" s="69"/>
    </row>
    <row r="257">
      <c r="A257" s="79"/>
      <c r="B257" s="67"/>
      <c r="C257" s="68"/>
      <c r="D257" s="69"/>
      <c r="E257" s="69"/>
      <c r="F257" s="67"/>
      <c r="G257" s="67"/>
      <c r="H257" s="67"/>
      <c r="I257" s="67"/>
      <c r="J257" s="67"/>
      <c r="K257" s="71"/>
      <c r="L257" s="71"/>
      <c r="M257" s="67"/>
      <c r="N257" s="67"/>
      <c r="O257" s="67"/>
      <c r="P257" s="71"/>
      <c r="Q257" s="67"/>
      <c r="R257" s="67"/>
      <c r="S257" s="77"/>
      <c r="T257" s="77"/>
      <c r="U257" s="78"/>
      <c r="V257" s="78"/>
      <c r="W257" s="78"/>
      <c r="X257" s="73"/>
      <c r="Y257" s="69"/>
    </row>
    <row r="258">
      <c r="A258" s="67"/>
      <c r="B258" s="67"/>
      <c r="C258" s="75"/>
      <c r="D258" s="67"/>
      <c r="E258" s="67"/>
      <c r="F258" s="67"/>
      <c r="G258" s="67"/>
      <c r="H258" s="67"/>
      <c r="I258" s="67"/>
      <c r="J258" s="67"/>
      <c r="K258" s="71"/>
      <c r="L258" s="71"/>
      <c r="M258" s="67"/>
      <c r="N258" s="67"/>
      <c r="O258" s="67"/>
      <c r="P258" s="67"/>
      <c r="Q258" s="67"/>
      <c r="R258" s="67"/>
      <c r="S258" s="77"/>
      <c r="T258" s="77"/>
      <c r="U258" s="78"/>
      <c r="V258" s="78"/>
      <c r="W258" s="78"/>
      <c r="X258" s="73"/>
      <c r="Y258" s="69"/>
    </row>
    <row r="259">
      <c r="A259" s="79"/>
      <c r="B259" s="67"/>
      <c r="C259" s="68"/>
      <c r="D259" s="69"/>
      <c r="E259" s="69"/>
      <c r="F259" s="67"/>
      <c r="G259" s="67"/>
      <c r="H259" s="67"/>
      <c r="I259" s="67"/>
      <c r="J259" s="67"/>
      <c r="K259" s="71"/>
      <c r="L259" s="71"/>
      <c r="M259" s="67"/>
      <c r="N259" s="67"/>
      <c r="O259" s="67"/>
      <c r="P259" s="67"/>
      <c r="Q259" s="67"/>
      <c r="R259" s="67"/>
      <c r="S259" s="77"/>
      <c r="T259" s="77"/>
      <c r="U259" s="78"/>
      <c r="V259" s="78"/>
      <c r="W259" s="78"/>
      <c r="X259" s="73"/>
      <c r="Y259" s="69"/>
    </row>
    <row r="260">
      <c r="A260" s="67"/>
      <c r="B260" s="67"/>
      <c r="C260" s="75"/>
      <c r="D260" s="67"/>
      <c r="E260" s="67"/>
      <c r="F260" s="67"/>
      <c r="G260" s="67"/>
      <c r="H260" s="67"/>
      <c r="I260" s="67"/>
      <c r="J260" s="67"/>
      <c r="K260" s="71"/>
      <c r="L260" s="71"/>
      <c r="M260" s="67"/>
      <c r="N260" s="67"/>
      <c r="O260" s="67"/>
      <c r="P260" s="67"/>
      <c r="Q260" s="67"/>
      <c r="R260" s="67"/>
      <c r="S260" s="77"/>
      <c r="T260" s="77"/>
      <c r="U260" s="78"/>
      <c r="V260" s="78"/>
      <c r="W260" s="78"/>
      <c r="X260" s="78"/>
      <c r="Y260" s="67"/>
    </row>
    <row r="261">
      <c r="A261" s="67"/>
      <c r="B261" s="67"/>
      <c r="C261" s="75"/>
      <c r="D261" s="67"/>
      <c r="E261" s="67"/>
      <c r="F261" s="67"/>
      <c r="G261" s="67"/>
      <c r="H261" s="67"/>
      <c r="I261" s="67"/>
      <c r="J261" s="67"/>
      <c r="K261" s="71"/>
      <c r="L261" s="71"/>
      <c r="M261" s="67"/>
      <c r="N261" s="67"/>
      <c r="O261" s="67"/>
      <c r="P261" s="67"/>
      <c r="Q261" s="67"/>
      <c r="R261" s="67"/>
      <c r="S261" s="77"/>
      <c r="T261" s="77"/>
      <c r="U261" s="78"/>
      <c r="V261" s="78"/>
      <c r="W261" s="78"/>
      <c r="X261" s="73"/>
      <c r="Y261" s="69"/>
    </row>
    <row r="262">
      <c r="A262" s="67"/>
      <c r="B262" s="67"/>
      <c r="C262" s="75"/>
      <c r="D262" s="67"/>
      <c r="E262" s="67"/>
      <c r="F262" s="67"/>
      <c r="G262" s="67"/>
      <c r="H262" s="67"/>
      <c r="I262" s="67"/>
      <c r="J262" s="67"/>
      <c r="K262" s="71"/>
      <c r="L262" s="71"/>
      <c r="M262" s="67"/>
      <c r="N262" s="67"/>
      <c r="O262" s="67"/>
      <c r="P262" s="67"/>
      <c r="Q262" s="67"/>
      <c r="R262" s="67"/>
      <c r="S262" s="77"/>
      <c r="T262" s="77"/>
      <c r="U262" s="78"/>
      <c r="V262" s="78"/>
      <c r="W262" s="78"/>
      <c r="X262" s="73"/>
      <c r="Y262" s="69"/>
    </row>
    <row r="263">
      <c r="A263" s="67"/>
      <c r="B263" s="67"/>
      <c r="C263" s="75"/>
      <c r="D263" s="67"/>
      <c r="E263" s="67"/>
      <c r="F263" s="67"/>
      <c r="G263" s="67"/>
      <c r="H263" s="67"/>
      <c r="I263" s="67"/>
      <c r="J263" s="67"/>
      <c r="K263" s="71"/>
      <c r="L263" s="71"/>
      <c r="M263" s="67"/>
      <c r="N263" s="67"/>
      <c r="O263" s="67"/>
      <c r="P263" s="67"/>
      <c r="Q263" s="67"/>
      <c r="R263" s="67"/>
      <c r="S263" s="77"/>
      <c r="T263" s="77"/>
      <c r="U263" s="78"/>
      <c r="V263" s="78"/>
      <c r="W263" s="78"/>
      <c r="X263" s="73"/>
      <c r="Y263" s="69"/>
    </row>
    <row r="264">
      <c r="A264" s="69"/>
      <c r="B264" s="67"/>
      <c r="C264" s="68"/>
      <c r="D264" s="69"/>
      <c r="E264" s="69"/>
      <c r="F264" s="67"/>
      <c r="G264" s="67"/>
      <c r="H264" s="67"/>
      <c r="I264" s="67"/>
      <c r="J264" s="67"/>
      <c r="K264" s="71"/>
      <c r="L264" s="71"/>
      <c r="M264" s="67"/>
      <c r="N264" s="67"/>
      <c r="O264" s="67"/>
      <c r="P264" s="67"/>
      <c r="Q264" s="67"/>
      <c r="R264" s="67"/>
      <c r="S264" s="77"/>
      <c r="T264" s="77"/>
      <c r="U264" s="78"/>
      <c r="V264" s="78"/>
      <c r="W264" s="78"/>
      <c r="X264" s="73"/>
      <c r="Y264" s="69"/>
    </row>
    <row r="265">
      <c r="A265" s="67"/>
      <c r="B265" s="67"/>
      <c r="C265" s="75"/>
      <c r="D265" s="67"/>
      <c r="E265" s="67"/>
      <c r="F265" s="67"/>
      <c r="G265" s="67"/>
      <c r="H265" s="67"/>
      <c r="I265" s="67"/>
      <c r="J265" s="67"/>
      <c r="K265" s="71"/>
      <c r="L265" s="71"/>
      <c r="M265" s="67"/>
      <c r="N265" s="67"/>
      <c r="O265" s="67"/>
      <c r="P265" s="67"/>
      <c r="Q265" s="67"/>
      <c r="R265" s="67"/>
      <c r="S265" s="77"/>
      <c r="T265" s="77"/>
      <c r="U265" s="78"/>
      <c r="V265" s="78"/>
      <c r="W265" s="78"/>
      <c r="X265" s="73"/>
      <c r="Y265" s="69"/>
    </row>
    <row r="266">
      <c r="A266" s="67"/>
      <c r="B266" s="67"/>
      <c r="C266" s="75"/>
      <c r="D266" s="67"/>
      <c r="E266" s="67"/>
      <c r="F266" s="67"/>
      <c r="G266" s="67"/>
      <c r="H266" s="67"/>
      <c r="I266" s="67"/>
      <c r="J266" s="67"/>
      <c r="K266" s="71"/>
      <c r="L266" s="71"/>
      <c r="M266" s="67"/>
      <c r="N266" s="67"/>
      <c r="O266" s="67"/>
      <c r="P266" s="67"/>
      <c r="Q266" s="67"/>
      <c r="R266" s="67"/>
      <c r="S266" s="68"/>
      <c r="T266" s="77"/>
      <c r="U266" s="78"/>
      <c r="V266" s="78"/>
      <c r="W266" s="78"/>
      <c r="X266" s="73"/>
      <c r="Y266" s="69"/>
    </row>
    <row r="267">
      <c r="A267" s="67"/>
      <c r="B267" s="67"/>
      <c r="C267" s="75"/>
      <c r="D267" s="67"/>
      <c r="E267" s="67"/>
      <c r="F267" s="67"/>
      <c r="G267" s="67"/>
      <c r="H267" s="67"/>
      <c r="I267" s="67"/>
      <c r="J267" s="67"/>
      <c r="K267" s="71"/>
      <c r="L267" s="71"/>
      <c r="M267" s="67"/>
      <c r="N267" s="67"/>
      <c r="O267" s="67"/>
      <c r="P267" s="67"/>
      <c r="Q267" s="67"/>
      <c r="R267" s="67"/>
      <c r="S267" s="77"/>
      <c r="T267" s="77"/>
      <c r="U267" s="78"/>
      <c r="V267" s="78"/>
      <c r="W267" s="78"/>
      <c r="X267" s="73"/>
      <c r="Y267" s="69"/>
    </row>
    <row r="268">
      <c r="A268" s="67"/>
      <c r="B268" s="67"/>
      <c r="C268" s="75"/>
      <c r="D268" s="67"/>
      <c r="E268" s="67"/>
      <c r="F268" s="67"/>
      <c r="G268" s="67"/>
      <c r="H268" s="67"/>
      <c r="I268" s="67"/>
      <c r="J268" s="67"/>
      <c r="K268" s="71"/>
      <c r="L268" s="71"/>
      <c r="M268" s="67"/>
      <c r="N268" s="67"/>
      <c r="O268" s="67"/>
      <c r="P268" s="67"/>
      <c r="Q268" s="67"/>
      <c r="R268" s="67"/>
      <c r="S268" s="77"/>
      <c r="T268" s="77"/>
      <c r="U268" s="78"/>
      <c r="V268" s="78"/>
      <c r="W268" s="78"/>
      <c r="X268" s="71"/>
      <c r="Y268" s="67"/>
    </row>
    <row r="269">
      <c r="A269" s="79"/>
      <c r="B269" s="67"/>
      <c r="C269" s="68"/>
      <c r="D269" s="69"/>
      <c r="E269" s="69"/>
      <c r="F269" s="67"/>
      <c r="G269" s="67"/>
      <c r="H269" s="67"/>
      <c r="I269" s="67"/>
      <c r="J269" s="67"/>
      <c r="K269" s="71"/>
      <c r="L269" s="71"/>
      <c r="M269" s="67"/>
      <c r="N269" s="67"/>
      <c r="O269" s="67"/>
      <c r="P269" s="67"/>
      <c r="Q269" s="67"/>
      <c r="R269" s="67"/>
      <c r="S269" s="77"/>
      <c r="T269" s="77"/>
      <c r="U269" s="78"/>
      <c r="V269" s="78"/>
      <c r="W269" s="78"/>
      <c r="X269" s="73"/>
      <c r="Y269" s="69"/>
    </row>
    <row r="270">
      <c r="A270" s="67"/>
      <c r="B270" s="67"/>
      <c r="C270" s="75"/>
      <c r="D270" s="67"/>
      <c r="E270" s="67"/>
      <c r="F270" s="67"/>
      <c r="G270" s="67"/>
      <c r="H270" s="67"/>
      <c r="I270" s="67"/>
      <c r="J270" s="67"/>
      <c r="K270" s="71"/>
      <c r="L270" s="71"/>
      <c r="M270" s="67"/>
      <c r="N270" s="67"/>
      <c r="O270" s="67"/>
      <c r="P270" s="67"/>
      <c r="Q270" s="67"/>
      <c r="R270" s="67"/>
      <c r="S270" s="77"/>
      <c r="T270" s="77"/>
      <c r="U270" s="78"/>
      <c r="V270" s="78"/>
      <c r="W270" s="78"/>
      <c r="X270" s="71"/>
      <c r="Y270" s="67"/>
    </row>
    <row r="271">
      <c r="A271" s="67"/>
      <c r="B271" s="67"/>
      <c r="C271" s="75"/>
      <c r="D271" s="67"/>
      <c r="E271" s="67"/>
      <c r="F271" s="67"/>
      <c r="G271" s="67"/>
      <c r="H271" s="67"/>
      <c r="I271" s="67"/>
      <c r="J271" s="67"/>
      <c r="K271" s="71"/>
      <c r="L271" s="71"/>
      <c r="M271" s="67"/>
      <c r="N271" s="67"/>
      <c r="O271" s="67"/>
      <c r="P271" s="71"/>
      <c r="Q271" s="67"/>
      <c r="R271" s="67"/>
      <c r="S271" s="77"/>
      <c r="T271" s="77"/>
      <c r="U271" s="78"/>
      <c r="V271" s="78"/>
      <c r="W271" s="78"/>
      <c r="X271" s="73"/>
      <c r="Y271" s="69"/>
    </row>
    <row r="272">
      <c r="A272" s="67"/>
      <c r="B272" s="67"/>
      <c r="C272" s="75"/>
      <c r="D272" s="67"/>
      <c r="E272" s="67"/>
      <c r="F272" s="67"/>
      <c r="G272" s="67"/>
      <c r="H272" s="67"/>
      <c r="I272" s="67"/>
      <c r="J272" s="67"/>
      <c r="K272" s="71"/>
      <c r="L272" s="71"/>
      <c r="M272" s="67"/>
      <c r="N272" s="67"/>
      <c r="O272" s="67"/>
      <c r="P272" s="67"/>
      <c r="Q272" s="67"/>
      <c r="R272" s="67"/>
      <c r="S272" s="77"/>
      <c r="T272" s="77"/>
      <c r="U272" s="78"/>
      <c r="V272" s="78"/>
      <c r="W272" s="78"/>
      <c r="X272" s="73"/>
      <c r="Y272" s="69"/>
    </row>
    <row r="273">
      <c r="A273" s="67"/>
      <c r="B273" s="67"/>
      <c r="C273" s="75"/>
      <c r="D273" s="67"/>
      <c r="E273" s="67"/>
      <c r="F273" s="67"/>
      <c r="G273" s="67"/>
      <c r="H273" s="67"/>
      <c r="I273" s="67"/>
      <c r="J273" s="67"/>
      <c r="K273" s="71"/>
      <c r="L273" s="71"/>
      <c r="M273" s="67"/>
      <c r="N273" s="67"/>
      <c r="O273" s="67"/>
      <c r="P273" s="71"/>
      <c r="Q273" s="67"/>
      <c r="R273" s="67"/>
      <c r="S273" s="77"/>
      <c r="T273" s="77"/>
      <c r="U273" s="78"/>
      <c r="V273" s="78"/>
      <c r="W273" s="78"/>
      <c r="X273" s="73"/>
      <c r="Y273" s="69"/>
    </row>
    <row r="274">
      <c r="A274" s="79"/>
      <c r="B274" s="67"/>
      <c r="C274" s="68"/>
      <c r="D274" s="69"/>
      <c r="E274" s="69"/>
      <c r="F274" s="67"/>
      <c r="G274" s="67"/>
      <c r="H274" s="67"/>
      <c r="I274" s="67"/>
      <c r="J274" s="67"/>
      <c r="K274" s="71"/>
      <c r="L274" s="71"/>
      <c r="M274" s="67"/>
      <c r="N274" s="67"/>
      <c r="O274" s="67"/>
      <c r="P274" s="67"/>
      <c r="Q274" s="67"/>
      <c r="R274" s="67"/>
      <c r="S274" s="77"/>
      <c r="T274" s="77"/>
      <c r="U274" s="78"/>
      <c r="V274" s="78"/>
      <c r="W274" s="78"/>
      <c r="X274" s="73"/>
      <c r="Y274" s="69"/>
    </row>
    <row r="275">
      <c r="A275" s="67"/>
      <c r="B275" s="67"/>
      <c r="C275" s="75"/>
      <c r="D275" s="67"/>
      <c r="E275" s="67"/>
      <c r="F275" s="67"/>
      <c r="G275" s="67"/>
      <c r="H275" s="67"/>
      <c r="I275" s="67"/>
      <c r="J275" s="67"/>
      <c r="K275" s="71"/>
      <c r="L275" s="71"/>
      <c r="M275" s="67"/>
      <c r="N275" s="67"/>
      <c r="O275" s="67"/>
      <c r="P275" s="67"/>
      <c r="Q275" s="67"/>
      <c r="R275" s="67"/>
      <c r="S275" s="77"/>
      <c r="T275" s="77"/>
      <c r="U275" s="78"/>
      <c r="V275" s="78"/>
      <c r="W275" s="78"/>
      <c r="X275" s="73"/>
      <c r="Y275" s="69"/>
    </row>
    <row r="276">
      <c r="A276" s="67"/>
      <c r="B276" s="67"/>
      <c r="C276" s="75"/>
      <c r="D276" s="67"/>
      <c r="E276" s="67"/>
      <c r="F276" s="67"/>
      <c r="G276" s="67"/>
      <c r="H276" s="67"/>
      <c r="I276" s="67"/>
      <c r="J276" s="67"/>
      <c r="K276" s="71"/>
      <c r="L276" s="71"/>
      <c r="M276" s="67"/>
      <c r="N276" s="67"/>
      <c r="O276" s="67"/>
      <c r="P276" s="67"/>
      <c r="Q276" s="67"/>
      <c r="R276" s="67"/>
      <c r="S276" s="77"/>
      <c r="T276" s="77"/>
      <c r="U276" s="78"/>
      <c r="V276" s="78"/>
      <c r="W276" s="78"/>
      <c r="X276" s="78"/>
      <c r="Y276" s="69"/>
    </row>
    <row r="277">
      <c r="A277" s="69"/>
      <c r="B277" s="67"/>
      <c r="C277" s="68"/>
      <c r="D277" s="69"/>
      <c r="E277" s="69"/>
      <c r="F277" s="67"/>
      <c r="G277" s="67"/>
      <c r="H277" s="67"/>
      <c r="I277" s="67"/>
      <c r="J277" s="67"/>
      <c r="K277" s="71"/>
      <c r="L277" s="71"/>
      <c r="M277" s="67"/>
      <c r="N277" s="67"/>
      <c r="O277" s="67"/>
      <c r="P277" s="71"/>
      <c r="Q277" s="67"/>
      <c r="R277" s="67"/>
      <c r="S277" s="77"/>
      <c r="T277" s="77"/>
      <c r="U277" s="78"/>
      <c r="V277" s="78"/>
      <c r="W277" s="78"/>
      <c r="X277" s="69"/>
      <c r="Y277" s="69"/>
    </row>
    <row r="278">
      <c r="A278" s="69"/>
      <c r="B278" s="67"/>
      <c r="C278" s="68"/>
      <c r="D278" s="69"/>
      <c r="E278" s="69"/>
      <c r="F278" s="67"/>
      <c r="G278" s="67"/>
      <c r="H278" s="67"/>
      <c r="I278" s="67"/>
      <c r="J278" s="67"/>
      <c r="K278" s="71"/>
      <c r="L278" s="71"/>
      <c r="M278" s="67"/>
      <c r="N278" s="67"/>
      <c r="O278" s="67"/>
      <c r="P278" s="67"/>
      <c r="Q278" s="67"/>
      <c r="R278" s="67"/>
      <c r="S278" s="77"/>
      <c r="T278" s="77"/>
      <c r="U278" s="78"/>
      <c r="V278" s="78"/>
      <c r="W278" s="78"/>
      <c r="X278" s="73"/>
      <c r="Y278" s="69"/>
    </row>
    <row r="279">
      <c r="A279" s="67"/>
      <c r="B279" s="67"/>
      <c r="C279" s="75"/>
      <c r="D279" s="67"/>
      <c r="E279" s="67"/>
      <c r="F279" s="67"/>
      <c r="G279" s="67"/>
      <c r="H279" s="67"/>
      <c r="I279" s="67"/>
      <c r="J279" s="67"/>
      <c r="K279" s="71"/>
      <c r="L279" s="71"/>
      <c r="M279" s="67"/>
      <c r="N279" s="67"/>
      <c r="O279" s="67"/>
      <c r="P279" s="67"/>
      <c r="Q279" s="67"/>
      <c r="R279" s="67"/>
      <c r="S279" s="77"/>
      <c r="T279" s="77"/>
      <c r="U279" s="78"/>
      <c r="V279" s="78"/>
      <c r="W279" s="78"/>
      <c r="X279" s="78"/>
      <c r="Y279" s="67"/>
    </row>
    <row r="280">
      <c r="A280" s="69"/>
      <c r="B280" s="67"/>
      <c r="C280" s="68"/>
      <c r="D280" s="69"/>
      <c r="E280" s="69"/>
      <c r="F280" s="67"/>
      <c r="G280" s="67"/>
      <c r="H280" s="67"/>
      <c r="I280" s="67"/>
      <c r="J280" s="67"/>
      <c r="K280" s="71"/>
      <c r="L280" s="71"/>
      <c r="M280" s="67"/>
      <c r="N280" s="67"/>
      <c r="O280" s="67"/>
      <c r="P280" s="67"/>
      <c r="Q280" s="67"/>
      <c r="R280" s="67"/>
      <c r="S280" s="77"/>
      <c r="T280" s="77"/>
      <c r="U280" s="78"/>
      <c r="V280" s="78"/>
      <c r="W280" s="78"/>
      <c r="X280" s="73"/>
      <c r="Y280" s="69"/>
    </row>
    <row r="281">
      <c r="A281" s="67"/>
      <c r="B281" s="67"/>
      <c r="C281" s="75"/>
      <c r="D281" s="67"/>
      <c r="E281" s="67"/>
      <c r="F281" s="67"/>
      <c r="G281" s="67"/>
      <c r="H281" s="67"/>
      <c r="I281" s="67"/>
      <c r="J281" s="67"/>
      <c r="K281" s="71"/>
      <c r="L281" s="71"/>
      <c r="M281" s="67"/>
      <c r="N281" s="67"/>
      <c r="O281" s="67"/>
      <c r="P281" s="71"/>
      <c r="Q281" s="67"/>
      <c r="R281" s="67"/>
      <c r="S281" s="77"/>
      <c r="T281" s="77"/>
      <c r="U281" s="78"/>
      <c r="V281" s="78"/>
      <c r="W281" s="78"/>
      <c r="X281" s="73"/>
      <c r="Y281" s="69"/>
    </row>
    <row r="282">
      <c r="A282" s="79"/>
      <c r="B282" s="67"/>
      <c r="C282" s="68"/>
      <c r="D282" s="69"/>
      <c r="E282" s="69"/>
      <c r="F282" s="67"/>
      <c r="G282" s="67"/>
      <c r="H282" s="67"/>
      <c r="I282" s="67"/>
      <c r="J282" s="67"/>
      <c r="K282" s="71"/>
      <c r="L282" s="71"/>
      <c r="M282" s="67"/>
      <c r="N282" s="67"/>
      <c r="O282" s="67"/>
      <c r="P282" s="67"/>
      <c r="Q282" s="67"/>
      <c r="R282" s="67"/>
      <c r="S282" s="77"/>
      <c r="T282" s="77"/>
      <c r="U282" s="78"/>
      <c r="V282" s="78"/>
      <c r="W282" s="78"/>
      <c r="X282" s="73"/>
      <c r="Y282" s="69"/>
    </row>
    <row r="283">
      <c r="A283" s="67"/>
      <c r="B283" s="67"/>
      <c r="C283" s="75"/>
      <c r="D283" s="67"/>
      <c r="E283" s="67"/>
      <c r="F283" s="67"/>
      <c r="G283" s="67"/>
      <c r="H283" s="67"/>
      <c r="I283" s="67"/>
      <c r="J283" s="67"/>
      <c r="K283" s="71"/>
      <c r="L283" s="71"/>
      <c r="M283" s="67"/>
      <c r="N283" s="67"/>
      <c r="O283" s="67"/>
      <c r="P283" s="71"/>
      <c r="Q283" s="67"/>
      <c r="R283" s="67"/>
      <c r="S283" s="77"/>
      <c r="T283" s="77"/>
      <c r="U283" s="78"/>
      <c r="V283" s="78"/>
      <c r="W283" s="78"/>
      <c r="X283" s="73"/>
      <c r="Y283" s="69"/>
    </row>
    <row r="284">
      <c r="A284" s="67"/>
      <c r="B284" s="67"/>
      <c r="C284" s="75"/>
      <c r="D284" s="67"/>
      <c r="E284" s="67"/>
      <c r="F284" s="67"/>
      <c r="G284" s="67"/>
      <c r="H284" s="67"/>
      <c r="I284" s="67"/>
      <c r="J284" s="67"/>
      <c r="K284" s="71"/>
      <c r="L284" s="71"/>
      <c r="M284" s="67"/>
      <c r="N284" s="67"/>
      <c r="O284" s="67"/>
      <c r="P284" s="67"/>
      <c r="Q284" s="67"/>
      <c r="R284" s="67"/>
      <c r="S284" s="77"/>
      <c r="T284" s="77"/>
      <c r="U284" s="78"/>
      <c r="V284" s="78"/>
      <c r="W284" s="78"/>
      <c r="X284" s="73"/>
      <c r="Y284" s="69"/>
    </row>
    <row r="285">
      <c r="A285" s="79"/>
      <c r="B285" s="67"/>
      <c r="C285" s="68"/>
      <c r="D285" s="69"/>
      <c r="E285" s="69"/>
      <c r="F285" s="67"/>
      <c r="G285" s="67"/>
      <c r="H285" s="67"/>
      <c r="I285" s="67"/>
      <c r="J285" s="67"/>
      <c r="K285" s="71"/>
      <c r="L285" s="71"/>
      <c r="M285" s="67"/>
      <c r="N285" s="67"/>
      <c r="O285" s="67"/>
      <c r="P285" s="67"/>
      <c r="Q285" s="67"/>
      <c r="R285" s="67"/>
      <c r="S285" s="77"/>
      <c r="T285" s="77"/>
      <c r="U285" s="78"/>
      <c r="V285" s="78"/>
      <c r="W285" s="78"/>
      <c r="X285" s="73"/>
      <c r="Y285" s="69"/>
    </row>
    <row r="286">
      <c r="A286" s="69"/>
      <c r="B286" s="67"/>
      <c r="C286" s="68"/>
      <c r="D286" s="69"/>
      <c r="E286" s="69"/>
      <c r="F286" s="67"/>
      <c r="G286" s="67"/>
      <c r="H286" s="67"/>
      <c r="I286" s="67"/>
      <c r="J286" s="67"/>
      <c r="K286" s="71"/>
      <c r="L286" s="71"/>
      <c r="M286" s="67"/>
      <c r="N286" s="67"/>
      <c r="O286" s="67"/>
      <c r="P286" s="67"/>
      <c r="Q286" s="67"/>
      <c r="R286" s="67"/>
      <c r="S286" s="77"/>
      <c r="T286" s="77"/>
      <c r="U286" s="78"/>
      <c r="V286" s="78"/>
      <c r="W286" s="78"/>
      <c r="X286" s="73"/>
      <c r="Y286" s="69"/>
    </row>
    <row r="287">
      <c r="A287" s="67"/>
      <c r="B287" s="67"/>
      <c r="C287" s="75"/>
      <c r="D287" s="67"/>
      <c r="E287" s="67"/>
      <c r="F287" s="67"/>
      <c r="G287" s="67"/>
      <c r="H287" s="67"/>
      <c r="I287" s="67"/>
      <c r="J287" s="67"/>
      <c r="K287" s="71"/>
      <c r="L287" s="71"/>
      <c r="M287" s="67"/>
      <c r="N287" s="67"/>
      <c r="O287" s="67"/>
      <c r="P287" s="71"/>
      <c r="Q287" s="67"/>
      <c r="R287" s="67"/>
      <c r="S287" s="77"/>
      <c r="T287" s="77"/>
      <c r="U287" s="78"/>
      <c r="V287" s="78"/>
      <c r="W287" s="78"/>
      <c r="X287" s="73"/>
      <c r="Y287" s="69"/>
    </row>
    <row r="288">
      <c r="A288" s="67"/>
      <c r="B288" s="67"/>
      <c r="C288" s="75"/>
      <c r="D288" s="67"/>
      <c r="E288" s="67"/>
      <c r="F288" s="67"/>
      <c r="G288" s="67"/>
      <c r="H288" s="67"/>
      <c r="I288" s="67"/>
      <c r="J288" s="67"/>
      <c r="K288" s="71"/>
      <c r="L288" s="71"/>
      <c r="M288" s="67"/>
      <c r="N288" s="67"/>
      <c r="O288" s="67"/>
      <c r="P288" s="71"/>
      <c r="Q288" s="67"/>
      <c r="R288" s="67"/>
      <c r="S288" s="77"/>
      <c r="T288" s="77"/>
      <c r="U288" s="78"/>
      <c r="V288" s="78"/>
      <c r="W288" s="78"/>
      <c r="X288" s="73"/>
      <c r="Y288" s="69"/>
    </row>
    <row r="289">
      <c r="A289" s="67"/>
      <c r="B289" s="67"/>
      <c r="C289" s="75"/>
      <c r="D289" s="67"/>
      <c r="E289" s="67"/>
      <c r="F289" s="67"/>
      <c r="G289" s="67"/>
      <c r="H289" s="67"/>
      <c r="I289" s="67"/>
      <c r="J289" s="67"/>
      <c r="K289" s="71"/>
      <c r="L289" s="71"/>
      <c r="M289" s="67"/>
      <c r="N289" s="67"/>
      <c r="O289" s="67"/>
      <c r="P289" s="67"/>
      <c r="Q289" s="67"/>
      <c r="R289" s="67"/>
      <c r="S289" s="77"/>
      <c r="T289" s="77"/>
      <c r="U289" s="78"/>
      <c r="V289" s="78"/>
      <c r="W289" s="78"/>
      <c r="X289" s="73"/>
      <c r="Y289" s="67"/>
    </row>
    <row r="290">
      <c r="A290" s="67"/>
      <c r="B290" s="67"/>
      <c r="C290" s="75"/>
      <c r="D290" s="67"/>
      <c r="E290" s="67"/>
      <c r="F290" s="67"/>
      <c r="G290" s="67"/>
      <c r="H290" s="67"/>
      <c r="I290" s="67"/>
      <c r="J290" s="67"/>
      <c r="K290" s="71"/>
      <c r="L290" s="71"/>
      <c r="M290" s="67"/>
      <c r="N290" s="67"/>
      <c r="O290" s="67"/>
      <c r="P290" s="71"/>
      <c r="Q290" s="67"/>
      <c r="R290" s="67"/>
      <c r="S290" s="77"/>
      <c r="T290" s="77"/>
      <c r="U290" s="78"/>
      <c r="V290" s="78"/>
      <c r="W290" s="78"/>
      <c r="X290" s="73"/>
      <c r="Y290" s="69"/>
    </row>
    <row r="291">
      <c r="A291" s="69"/>
      <c r="B291" s="67"/>
      <c r="C291" s="68"/>
      <c r="D291" s="69"/>
      <c r="E291" s="69"/>
      <c r="F291" s="67"/>
      <c r="G291" s="67"/>
      <c r="H291" s="67"/>
      <c r="I291" s="67"/>
      <c r="J291" s="67"/>
      <c r="K291" s="71"/>
      <c r="L291" s="71"/>
      <c r="M291" s="67"/>
      <c r="N291" s="67"/>
      <c r="O291" s="67"/>
      <c r="P291" s="67"/>
      <c r="Q291" s="67"/>
      <c r="R291" s="67"/>
      <c r="S291" s="77"/>
      <c r="T291" s="77"/>
      <c r="U291" s="78"/>
      <c r="V291" s="78"/>
      <c r="W291" s="78"/>
      <c r="X291" s="73"/>
      <c r="Y291" s="69"/>
    </row>
    <row r="292">
      <c r="A292" s="67"/>
      <c r="B292" s="67"/>
      <c r="C292" s="75"/>
      <c r="D292" s="67"/>
      <c r="E292" s="67"/>
      <c r="F292" s="67"/>
      <c r="G292" s="67"/>
      <c r="H292" s="67"/>
      <c r="I292" s="67"/>
      <c r="J292" s="67"/>
      <c r="K292" s="71"/>
      <c r="L292" s="71"/>
      <c r="M292" s="67"/>
      <c r="N292" s="67"/>
      <c r="O292" s="67"/>
      <c r="P292" s="67"/>
      <c r="Q292" s="67"/>
      <c r="R292" s="67"/>
      <c r="S292" s="77"/>
      <c r="T292" s="77"/>
      <c r="U292" s="78"/>
      <c r="V292" s="78"/>
      <c r="W292" s="78"/>
      <c r="X292" s="71"/>
      <c r="Y292" s="67"/>
    </row>
    <row r="293">
      <c r="A293" s="67"/>
      <c r="B293" s="67"/>
      <c r="C293" s="75"/>
      <c r="D293" s="67"/>
      <c r="E293" s="67"/>
      <c r="F293" s="67"/>
      <c r="G293" s="67"/>
      <c r="H293" s="67"/>
      <c r="I293" s="67"/>
      <c r="J293" s="67"/>
      <c r="K293" s="71"/>
      <c r="L293" s="71"/>
      <c r="M293" s="67"/>
      <c r="N293" s="67"/>
      <c r="O293" s="67"/>
      <c r="P293" s="67"/>
      <c r="Q293" s="67"/>
      <c r="R293" s="67"/>
      <c r="S293" s="77"/>
      <c r="T293" s="77"/>
      <c r="U293" s="78"/>
      <c r="V293" s="78"/>
      <c r="W293" s="78"/>
      <c r="X293" s="73"/>
      <c r="Y293" s="69"/>
    </row>
    <row r="294">
      <c r="A294" s="67"/>
      <c r="B294" s="67"/>
      <c r="C294" s="75"/>
      <c r="D294" s="67"/>
      <c r="E294" s="67"/>
      <c r="F294" s="67"/>
      <c r="G294" s="67"/>
      <c r="H294" s="67"/>
      <c r="I294" s="67"/>
      <c r="J294" s="67"/>
      <c r="K294" s="71"/>
      <c r="L294" s="71"/>
      <c r="M294" s="67"/>
      <c r="N294" s="67"/>
      <c r="O294" s="67"/>
      <c r="P294" s="67"/>
      <c r="Q294" s="67"/>
      <c r="R294" s="67"/>
      <c r="S294" s="77"/>
      <c r="T294" s="77"/>
      <c r="U294" s="78"/>
      <c r="V294" s="78"/>
      <c r="W294" s="78"/>
      <c r="X294" s="73"/>
      <c r="Y294" s="69"/>
    </row>
    <row r="295">
      <c r="A295" s="67"/>
      <c r="B295" s="67"/>
      <c r="C295" s="75"/>
      <c r="D295" s="67"/>
      <c r="E295" s="67"/>
      <c r="F295" s="67"/>
      <c r="G295" s="67"/>
      <c r="H295" s="67"/>
      <c r="I295" s="67"/>
      <c r="J295" s="67"/>
      <c r="K295" s="71"/>
      <c r="L295" s="71"/>
      <c r="M295" s="67"/>
      <c r="N295" s="67"/>
      <c r="O295" s="67"/>
      <c r="P295" s="67"/>
      <c r="Q295" s="67"/>
      <c r="R295" s="67"/>
      <c r="S295" s="77"/>
      <c r="T295" s="77"/>
      <c r="U295" s="78"/>
      <c r="V295" s="78"/>
      <c r="W295" s="78"/>
      <c r="X295" s="73"/>
      <c r="Y295" s="69"/>
    </row>
    <row r="296">
      <c r="A296" s="67"/>
      <c r="B296" s="67"/>
      <c r="C296" s="75"/>
      <c r="D296" s="67"/>
      <c r="E296" s="67"/>
      <c r="F296" s="67"/>
      <c r="G296" s="67"/>
      <c r="H296" s="67"/>
      <c r="I296" s="67"/>
      <c r="J296" s="67"/>
      <c r="K296" s="71"/>
      <c r="L296" s="71"/>
      <c r="M296" s="67"/>
      <c r="N296" s="67"/>
      <c r="O296" s="67"/>
      <c r="P296" s="67"/>
      <c r="Q296" s="67"/>
      <c r="R296" s="67"/>
      <c r="S296" s="77"/>
      <c r="T296" s="77"/>
      <c r="U296" s="78"/>
      <c r="V296" s="78"/>
      <c r="W296" s="78"/>
      <c r="X296" s="73"/>
      <c r="Y296" s="69"/>
    </row>
    <row r="297">
      <c r="A297" s="67"/>
      <c r="B297" s="67"/>
      <c r="C297" s="75"/>
      <c r="D297" s="67"/>
      <c r="E297" s="67"/>
      <c r="F297" s="67"/>
      <c r="G297" s="67"/>
      <c r="H297" s="67"/>
      <c r="I297" s="67"/>
      <c r="J297" s="67"/>
      <c r="K297" s="71"/>
      <c r="L297" s="71"/>
      <c r="M297" s="67"/>
      <c r="N297" s="67"/>
      <c r="O297" s="67"/>
      <c r="P297" s="67"/>
      <c r="Q297" s="67"/>
      <c r="R297" s="67"/>
      <c r="S297" s="77"/>
      <c r="T297" s="77"/>
      <c r="U297" s="78"/>
      <c r="V297" s="78"/>
      <c r="W297" s="78"/>
      <c r="X297" s="73"/>
      <c r="Y297" s="69"/>
    </row>
    <row r="298">
      <c r="A298" s="67"/>
      <c r="B298" s="67"/>
      <c r="C298" s="75"/>
      <c r="D298" s="67"/>
      <c r="E298" s="67"/>
      <c r="F298" s="67"/>
      <c r="G298" s="67"/>
      <c r="H298" s="67"/>
      <c r="I298" s="67"/>
      <c r="J298" s="67"/>
      <c r="K298" s="71"/>
      <c r="L298" s="71"/>
      <c r="M298" s="67"/>
      <c r="N298" s="67"/>
      <c r="O298" s="67"/>
      <c r="P298" s="67"/>
      <c r="Q298" s="67"/>
      <c r="R298" s="67"/>
      <c r="S298" s="77"/>
      <c r="T298" s="77"/>
      <c r="U298" s="78"/>
      <c r="V298" s="78"/>
      <c r="W298" s="78"/>
      <c r="X298" s="73"/>
      <c r="Y298" s="69"/>
    </row>
    <row r="299">
      <c r="A299" s="67"/>
      <c r="B299" s="67"/>
      <c r="C299" s="75"/>
      <c r="D299" s="67"/>
      <c r="E299" s="67"/>
      <c r="F299" s="67"/>
      <c r="G299" s="67"/>
      <c r="H299" s="67"/>
      <c r="I299" s="67"/>
      <c r="J299" s="67"/>
      <c r="K299" s="71"/>
      <c r="L299" s="71"/>
      <c r="M299" s="67"/>
      <c r="N299" s="67"/>
      <c r="O299" s="67"/>
      <c r="P299" s="67"/>
      <c r="Q299" s="67"/>
      <c r="R299" s="67"/>
      <c r="S299" s="77"/>
      <c r="T299" s="77"/>
      <c r="U299" s="78"/>
      <c r="V299" s="78"/>
      <c r="W299" s="78"/>
      <c r="X299" s="71"/>
      <c r="Y299" s="67"/>
    </row>
    <row r="300">
      <c r="A300" s="67"/>
      <c r="B300" s="67"/>
      <c r="C300" s="75"/>
      <c r="D300" s="67"/>
      <c r="E300" s="67"/>
      <c r="F300" s="67"/>
      <c r="G300" s="67"/>
      <c r="H300" s="67"/>
      <c r="I300" s="67"/>
      <c r="J300" s="67"/>
      <c r="K300" s="71"/>
      <c r="L300" s="71"/>
      <c r="M300" s="67"/>
      <c r="N300" s="67"/>
      <c r="O300" s="67"/>
      <c r="P300" s="71"/>
      <c r="Q300" s="67"/>
      <c r="R300" s="67"/>
      <c r="S300" s="77"/>
      <c r="T300" s="77"/>
      <c r="U300" s="78"/>
      <c r="V300" s="78"/>
      <c r="W300" s="78"/>
      <c r="X300" s="73"/>
      <c r="Y300" s="69"/>
    </row>
    <row r="301">
      <c r="A301" s="67"/>
      <c r="B301" s="67"/>
      <c r="C301" s="75"/>
      <c r="D301" s="67"/>
      <c r="E301" s="67"/>
      <c r="F301" s="67"/>
      <c r="G301" s="67"/>
      <c r="H301" s="67"/>
      <c r="I301" s="67"/>
      <c r="J301" s="67"/>
      <c r="K301" s="71"/>
      <c r="L301" s="71"/>
      <c r="M301" s="67"/>
      <c r="N301" s="67"/>
      <c r="O301" s="67"/>
      <c r="P301" s="67"/>
      <c r="Q301" s="67"/>
      <c r="R301" s="67"/>
      <c r="S301" s="77"/>
      <c r="T301" s="77"/>
      <c r="U301" s="78"/>
      <c r="V301" s="78"/>
      <c r="W301" s="78"/>
      <c r="X301" s="73"/>
      <c r="Y301" s="69"/>
    </row>
    <row r="302">
      <c r="A302" s="67"/>
      <c r="B302" s="67"/>
      <c r="C302" s="75"/>
      <c r="D302" s="67"/>
      <c r="E302" s="67"/>
      <c r="F302" s="67"/>
      <c r="G302" s="67"/>
      <c r="H302" s="67"/>
      <c r="I302" s="67"/>
      <c r="J302" s="67"/>
      <c r="K302" s="71"/>
      <c r="L302" s="71"/>
      <c r="M302" s="67"/>
      <c r="N302" s="67"/>
      <c r="O302" s="67"/>
      <c r="P302" s="71"/>
      <c r="Q302" s="67"/>
      <c r="R302" s="67"/>
      <c r="S302" s="77"/>
      <c r="T302" s="77"/>
      <c r="U302" s="78"/>
      <c r="V302" s="78"/>
      <c r="W302" s="78"/>
      <c r="X302" s="73"/>
      <c r="Y302" s="69"/>
    </row>
    <row r="303">
      <c r="A303" s="67"/>
      <c r="B303" s="67"/>
      <c r="C303" s="75"/>
      <c r="D303" s="67"/>
      <c r="E303" s="67"/>
      <c r="F303" s="67"/>
      <c r="G303" s="67"/>
      <c r="H303" s="67"/>
      <c r="I303" s="67"/>
      <c r="J303" s="67"/>
      <c r="K303" s="71"/>
      <c r="L303" s="71"/>
      <c r="M303" s="67"/>
      <c r="N303" s="67"/>
      <c r="O303" s="67"/>
      <c r="P303" s="67"/>
      <c r="Q303" s="67"/>
      <c r="R303" s="67"/>
      <c r="S303" s="77"/>
      <c r="T303" s="77"/>
      <c r="U303" s="78"/>
      <c r="V303" s="78"/>
      <c r="W303" s="78"/>
      <c r="X303" s="73"/>
      <c r="Y303" s="69"/>
    </row>
    <row r="304">
      <c r="A304" s="67"/>
      <c r="B304" s="67"/>
      <c r="C304" s="75"/>
      <c r="D304" s="67"/>
      <c r="E304" s="67"/>
      <c r="F304" s="67"/>
      <c r="G304" s="67"/>
      <c r="H304" s="67"/>
      <c r="I304" s="67"/>
      <c r="J304" s="67"/>
      <c r="K304" s="71"/>
      <c r="L304" s="71"/>
      <c r="M304" s="67"/>
      <c r="N304" s="67"/>
      <c r="O304" s="67"/>
      <c r="P304" s="67"/>
      <c r="Q304" s="67"/>
      <c r="R304" s="67"/>
      <c r="S304" s="77"/>
      <c r="T304" s="77"/>
      <c r="U304" s="78"/>
      <c r="V304" s="78"/>
      <c r="W304" s="78"/>
      <c r="X304" s="73"/>
      <c r="Y304" s="69"/>
    </row>
    <row r="305">
      <c r="A305" s="69"/>
      <c r="B305" s="67"/>
      <c r="C305" s="68"/>
      <c r="D305" s="69"/>
      <c r="E305" s="69"/>
      <c r="F305" s="67"/>
      <c r="G305" s="67"/>
      <c r="H305" s="67"/>
      <c r="I305" s="67"/>
      <c r="J305" s="67"/>
      <c r="K305" s="71"/>
      <c r="L305" s="71"/>
      <c r="M305" s="67"/>
      <c r="N305" s="67"/>
      <c r="O305" s="67"/>
      <c r="P305" s="67"/>
      <c r="Q305" s="67"/>
      <c r="R305" s="67"/>
      <c r="S305" s="77"/>
      <c r="T305" s="77"/>
      <c r="U305" s="78"/>
      <c r="V305" s="78"/>
      <c r="W305" s="78"/>
      <c r="X305" s="73"/>
      <c r="Y305" s="69"/>
    </row>
    <row r="306">
      <c r="A306" s="67"/>
      <c r="B306" s="67"/>
      <c r="C306" s="75"/>
      <c r="D306" s="67"/>
      <c r="E306" s="67"/>
      <c r="F306" s="67"/>
      <c r="G306" s="67"/>
      <c r="H306" s="67"/>
      <c r="I306" s="67"/>
      <c r="J306" s="67"/>
      <c r="K306" s="71"/>
      <c r="L306" s="71"/>
      <c r="M306" s="67"/>
      <c r="N306" s="67"/>
      <c r="O306" s="67"/>
      <c r="P306" s="67"/>
      <c r="Q306" s="67"/>
      <c r="R306" s="67"/>
      <c r="S306" s="77"/>
      <c r="T306" s="77"/>
      <c r="U306" s="78"/>
      <c r="V306" s="78"/>
      <c r="W306" s="78"/>
      <c r="X306" s="73"/>
      <c r="Y306" s="69"/>
    </row>
    <row r="307">
      <c r="A307" s="69"/>
      <c r="B307" s="67"/>
      <c r="C307" s="68"/>
      <c r="D307" s="69"/>
      <c r="E307" s="69"/>
      <c r="F307" s="67"/>
      <c r="G307" s="67"/>
      <c r="H307" s="67"/>
      <c r="I307" s="67"/>
      <c r="J307" s="67"/>
      <c r="K307" s="71"/>
      <c r="L307" s="71"/>
      <c r="M307" s="67"/>
      <c r="N307" s="67"/>
      <c r="O307" s="67"/>
      <c r="P307" s="67"/>
      <c r="Q307" s="67"/>
      <c r="R307" s="67"/>
      <c r="S307" s="77"/>
      <c r="T307" s="77"/>
      <c r="U307" s="78"/>
      <c r="V307" s="78"/>
      <c r="W307" s="78"/>
      <c r="X307" s="73"/>
      <c r="Y307" s="69"/>
    </row>
    <row r="308">
      <c r="A308" s="67"/>
      <c r="B308" s="67"/>
      <c r="C308" s="75"/>
      <c r="D308" s="67"/>
      <c r="E308" s="67"/>
      <c r="F308" s="67"/>
      <c r="G308" s="67"/>
      <c r="H308" s="67"/>
      <c r="I308" s="67"/>
      <c r="J308" s="67"/>
      <c r="K308" s="71"/>
      <c r="L308" s="71"/>
      <c r="M308" s="67"/>
      <c r="N308" s="67"/>
      <c r="O308" s="67"/>
      <c r="P308" s="67"/>
      <c r="Q308" s="67"/>
      <c r="R308" s="67"/>
      <c r="S308" s="77"/>
      <c r="T308" s="77"/>
      <c r="U308" s="78"/>
      <c r="V308" s="78"/>
      <c r="W308" s="78"/>
      <c r="X308" s="73"/>
      <c r="Y308" s="69"/>
    </row>
    <row r="309">
      <c r="A309" s="69"/>
      <c r="B309" s="67"/>
      <c r="C309" s="68"/>
      <c r="D309" s="69"/>
      <c r="E309" s="69"/>
      <c r="F309" s="67"/>
      <c r="G309" s="67"/>
      <c r="H309" s="67"/>
      <c r="I309" s="67"/>
      <c r="J309" s="67"/>
      <c r="K309" s="71"/>
      <c r="L309" s="71"/>
      <c r="M309" s="67"/>
      <c r="N309" s="67"/>
      <c r="O309" s="67"/>
      <c r="P309" s="67"/>
      <c r="Q309" s="67"/>
      <c r="R309" s="67"/>
      <c r="S309" s="77"/>
      <c r="T309" s="77"/>
      <c r="U309" s="78"/>
      <c r="V309" s="78"/>
      <c r="W309" s="78"/>
      <c r="X309" s="73"/>
      <c r="Y309" s="69"/>
    </row>
    <row r="310">
      <c r="A310" s="69"/>
      <c r="B310" s="67"/>
      <c r="C310" s="68"/>
      <c r="D310" s="69"/>
      <c r="E310" s="69"/>
      <c r="F310" s="67"/>
      <c r="G310" s="67"/>
      <c r="H310" s="67"/>
      <c r="I310" s="67"/>
      <c r="J310" s="67"/>
      <c r="K310" s="71"/>
      <c r="L310" s="71"/>
      <c r="M310" s="67"/>
      <c r="N310" s="67"/>
      <c r="O310" s="67"/>
      <c r="P310" s="67"/>
      <c r="Q310" s="67"/>
      <c r="R310" s="67"/>
      <c r="S310" s="77"/>
      <c r="T310" s="77"/>
      <c r="U310" s="78"/>
      <c r="V310" s="78"/>
      <c r="W310" s="78"/>
      <c r="X310" s="73"/>
      <c r="Y310" s="69"/>
    </row>
    <row r="311">
      <c r="A311" s="67"/>
      <c r="B311" s="67"/>
      <c r="C311" s="75"/>
      <c r="D311" s="67"/>
      <c r="E311" s="67"/>
      <c r="F311" s="67"/>
      <c r="G311" s="67"/>
      <c r="H311" s="67"/>
      <c r="I311" s="67"/>
      <c r="J311" s="67"/>
      <c r="K311" s="71"/>
      <c r="L311" s="71"/>
      <c r="M311" s="67"/>
      <c r="N311" s="67"/>
      <c r="O311" s="67"/>
      <c r="P311" s="71"/>
      <c r="Q311" s="67"/>
      <c r="R311" s="67"/>
      <c r="S311" s="68"/>
      <c r="T311" s="77"/>
      <c r="U311" s="78"/>
      <c r="V311" s="78"/>
      <c r="W311" s="78"/>
      <c r="X311" s="73"/>
      <c r="Y311" s="69"/>
    </row>
    <row r="312">
      <c r="A312" s="79"/>
      <c r="B312" s="67"/>
      <c r="C312" s="68"/>
      <c r="D312" s="69"/>
      <c r="E312" s="69"/>
      <c r="F312" s="67"/>
      <c r="G312" s="67"/>
      <c r="H312" s="67"/>
      <c r="I312" s="67"/>
      <c r="J312" s="67"/>
      <c r="K312" s="71"/>
      <c r="L312" s="71"/>
      <c r="M312" s="67"/>
      <c r="N312" s="67"/>
      <c r="O312" s="67"/>
      <c r="P312" s="67"/>
      <c r="Q312" s="67"/>
      <c r="R312" s="67"/>
      <c r="S312" s="77"/>
      <c r="T312" s="77"/>
      <c r="U312" s="78"/>
      <c r="V312" s="78"/>
      <c r="W312" s="78"/>
      <c r="X312" s="69"/>
      <c r="Y312" s="69"/>
    </row>
    <row r="313">
      <c r="A313" s="67"/>
      <c r="B313" s="67"/>
      <c r="C313" s="75"/>
      <c r="D313" s="67"/>
      <c r="E313" s="67"/>
      <c r="F313" s="67"/>
      <c r="G313" s="67"/>
      <c r="H313" s="67"/>
      <c r="I313" s="67"/>
      <c r="J313" s="67"/>
      <c r="K313" s="71"/>
      <c r="L313" s="71"/>
      <c r="M313" s="67"/>
      <c r="N313" s="67"/>
      <c r="O313" s="67"/>
      <c r="P313" s="71"/>
      <c r="Q313" s="67"/>
      <c r="R313" s="67"/>
      <c r="S313" s="77"/>
      <c r="T313" s="77"/>
      <c r="U313" s="78"/>
      <c r="V313" s="78"/>
      <c r="W313" s="78"/>
      <c r="X313" s="73"/>
      <c r="Y313" s="69"/>
    </row>
    <row r="314">
      <c r="A314" s="69"/>
      <c r="B314" s="67"/>
      <c r="C314" s="68"/>
      <c r="D314" s="69"/>
      <c r="E314" s="69"/>
      <c r="F314" s="67"/>
      <c r="G314" s="67"/>
      <c r="H314" s="67"/>
      <c r="I314" s="67"/>
      <c r="J314" s="67"/>
      <c r="K314" s="71"/>
      <c r="L314" s="71"/>
      <c r="M314" s="67"/>
      <c r="N314" s="67"/>
      <c r="O314" s="67"/>
      <c r="P314" s="67"/>
      <c r="Q314" s="67"/>
      <c r="R314" s="67"/>
      <c r="S314" s="77"/>
      <c r="T314" s="77"/>
      <c r="U314" s="78"/>
      <c r="V314" s="78"/>
      <c r="W314" s="78"/>
      <c r="X314" s="69"/>
      <c r="Y314" s="69"/>
    </row>
    <row r="315">
      <c r="A315" s="67"/>
      <c r="B315" s="67"/>
      <c r="C315" s="75"/>
      <c r="D315" s="67"/>
      <c r="E315" s="67"/>
      <c r="F315" s="67"/>
      <c r="G315" s="67"/>
      <c r="H315" s="67"/>
      <c r="I315" s="67"/>
      <c r="J315" s="67"/>
      <c r="K315" s="71"/>
      <c r="L315" s="71"/>
      <c r="M315" s="67"/>
      <c r="N315" s="67"/>
      <c r="O315" s="67"/>
      <c r="P315" s="67"/>
      <c r="Q315" s="67"/>
      <c r="R315" s="67"/>
      <c r="S315" s="77"/>
      <c r="T315" s="77"/>
      <c r="U315" s="78"/>
      <c r="V315" s="78"/>
      <c r="W315" s="78"/>
      <c r="X315" s="73"/>
      <c r="Y315" s="69"/>
    </row>
    <row r="316">
      <c r="A316" s="69"/>
      <c r="B316" s="67"/>
      <c r="C316" s="68"/>
      <c r="D316" s="69"/>
      <c r="E316" s="69"/>
      <c r="F316" s="67"/>
      <c r="G316" s="67"/>
      <c r="H316" s="67"/>
      <c r="I316" s="67"/>
      <c r="J316" s="67"/>
      <c r="K316" s="71"/>
      <c r="L316" s="71"/>
      <c r="M316" s="67"/>
      <c r="N316" s="67"/>
      <c r="O316" s="67"/>
      <c r="P316" s="67"/>
      <c r="Q316" s="67"/>
      <c r="R316" s="67"/>
      <c r="S316" s="77"/>
      <c r="T316" s="77"/>
      <c r="U316" s="78"/>
      <c r="V316" s="78"/>
      <c r="W316" s="78"/>
      <c r="X316" s="73"/>
      <c r="Y316" s="69"/>
    </row>
    <row r="317">
      <c r="A317" s="69"/>
      <c r="B317" s="67"/>
      <c r="C317" s="68"/>
      <c r="D317" s="69"/>
      <c r="E317" s="69"/>
      <c r="F317" s="67"/>
      <c r="G317" s="67"/>
      <c r="H317" s="67"/>
      <c r="I317" s="67"/>
      <c r="J317" s="67"/>
      <c r="K317" s="71"/>
      <c r="L317" s="71"/>
      <c r="M317" s="67"/>
      <c r="N317" s="67"/>
      <c r="O317" s="67"/>
      <c r="P317" s="71"/>
      <c r="Q317" s="67"/>
      <c r="R317" s="67"/>
      <c r="S317" s="77"/>
      <c r="T317" s="77"/>
      <c r="U317" s="78"/>
      <c r="V317" s="78"/>
      <c r="W317" s="78"/>
      <c r="X317" s="69"/>
      <c r="Y317" s="69"/>
    </row>
    <row r="318">
      <c r="A318" s="67"/>
      <c r="B318" s="67"/>
      <c r="C318" s="75"/>
      <c r="D318" s="67"/>
      <c r="E318" s="67"/>
      <c r="F318" s="67"/>
      <c r="G318" s="67"/>
      <c r="H318" s="67"/>
      <c r="I318" s="67"/>
      <c r="J318" s="67"/>
      <c r="K318" s="71"/>
      <c r="L318" s="71"/>
      <c r="M318" s="67"/>
      <c r="N318" s="67"/>
      <c r="O318" s="67"/>
      <c r="P318" s="71"/>
      <c r="Q318" s="67"/>
      <c r="R318" s="67"/>
      <c r="S318" s="68"/>
      <c r="T318" s="77"/>
      <c r="U318" s="78"/>
      <c r="V318" s="78"/>
      <c r="W318" s="78"/>
      <c r="X318" s="73"/>
      <c r="Y318" s="69"/>
    </row>
    <row r="319">
      <c r="A319" s="69"/>
      <c r="B319" s="67"/>
      <c r="C319" s="68"/>
      <c r="D319" s="69"/>
      <c r="E319" s="69"/>
      <c r="F319" s="67"/>
      <c r="G319" s="67"/>
      <c r="H319" s="67"/>
      <c r="I319" s="67"/>
      <c r="J319" s="67"/>
      <c r="K319" s="71"/>
      <c r="L319" s="71"/>
      <c r="M319" s="67"/>
      <c r="N319" s="67"/>
      <c r="O319" s="67"/>
      <c r="P319" s="67"/>
      <c r="Q319" s="67"/>
      <c r="R319" s="67"/>
      <c r="S319" s="77"/>
      <c r="T319" s="77"/>
      <c r="U319" s="78"/>
      <c r="V319" s="78"/>
      <c r="W319" s="78"/>
      <c r="X319" s="73"/>
      <c r="Y319" s="69"/>
    </row>
    <row r="320">
      <c r="A320" s="67"/>
      <c r="B320" s="67"/>
      <c r="C320" s="75"/>
      <c r="D320" s="67"/>
      <c r="E320" s="67"/>
      <c r="F320" s="67"/>
      <c r="G320" s="67"/>
      <c r="H320" s="67"/>
      <c r="I320" s="67"/>
      <c r="J320" s="67"/>
      <c r="K320" s="71"/>
      <c r="L320" s="71"/>
      <c r="M320" s="67"/>
      <c r="N320" s="67"/>
      <c r="O320" s="67"/>
      <c r="P320" s="71"/>
      <c r="Q320" s="67"/>
      <c r="R320" s="67"/>
      <c r="S320" s="68"/>
      <c r="T320" s="77"/>
      <c r="U320" s="78"/>
      <c r="V320" s="78"/>
      <c r="W320" s="78"/>
      <c r="X320" s="73"/>
      <c r="Y320" s="69"/>
    </row>
    <row r="321">
      <c r="A321" s="67"/>
      <c r="B321" s="67"/>
      <c r="C321" s="75"/>
      <c r="D321" s="67"/>
      <c r="E321" s="67"/>
      <c r="F321" s="67"/>
      <c r="G321" s="67"/>
      <c r="H321" s="67"/>
      <c r="I321" s="67"/>
      <c r="J321" s="67"/>
      <c r="K321" s="71"/>
      <c r="L321" s="71"/>
      <c r="M321" s="67"/>
      <c r="N321" s="67"/>
      <c r="O321" s="67"/>
      <c r="P321" s="71"/>
      <c r="Q321" s="67"/>
      <c r="R321" s="67"/>
      <c r="S321" s="77"/>
      <c r="T321" s="77"/>
      <c r="U321" s="78"/>
      <c r="V321" s="78"/>
      <c r="W321" s="78"/>
      <c r="X321" s="73"/>
      <c r="Y321" s="69"/>
    </row>
    <row r="322">
      <c r="A322" s="67"/>
      <c r="B322" s="67"/>
      <c r="C322" s="75"/>
      <c r="D322" s="67"/>
      <c r="E322" s="67"/>
      <c r="F322" s="67"/>
      <c r="G322" s="67"/>
      <c r="H322" s="67"/>
      <c r="I322" s="67"/>
      <c r="J322" s="67"/>
      <c r="K322" s="71"/>
      <c r="L322" s="71"/>
      <c r="M322" s="67"/>
      <c r="N322" s="67"/>
      <c r="O322" s="67"/>
      <c r="P322" s="67"/>
      <c r="Q322" s="67"/>
      <c r="R322" s="67"/>
      <c r="S322" s="77"/>
      <c r="T322" s="77"/>
      <c r="U322" s="78"/>
      <c r="V322" s="78"/>
      <c r="W322" s="78"/>
      <c r="X322" s="78"/>
      <c r="Y322" s="69"/>
    </row>
    <row r="323">
      <c r="A323" s="67"/>
      <c r="B323" s="67"/>
      <c r="C323" s="75"/>
      <c r="D323" s="67"/>
      <c r="E323" s="67"/>
      <c r="F323" s="67"/>
      <c r="G323" s="67"/>
      <c r="H323" s="67"/>
      <c r="I323" s="67"/>
      <c r="J323" s="67"/>
      <c r="K323" s="71"/>
      <c r="L323" s="71"/>
      <c r="M323" s="67"/>
      <c r="N323" s="67"/>
      <c r="O323" s="67"/>
      <c r="P323" s="71"/>
      <c r="Q323" s="67"/>
      <c r="R323" s="67"/>
      <c r="S323" s="77"/>
      <c r="T323" s="77"/>
      <c r="U323" s="78"/>
      <c r="V323" s="78"/>
      <c r="W323" s="78"/>
      <c r="X323" s="73"/>
      <c r="Y323" s="69"/>
    </row>
    <row r="324">
      <c r="A324" s="67"/>
      <c r="B324" s="67"/>
      <c r="C324" s="75"/>
      <c r="D324" s="67"/>
      <c r="E324" s="67"/>
      <c r="F324" s="67"/>
      <c r="G324" s="67"/>
      <c r="H324" s="67"/>
      <c r="I324" s="67"/>
      <c r="J324" s="67"/>
      <c r="K324" s="71"/>
      <c r="L324" s="71"/>
      <c r="M324" s="67"/>
      <c r="N324" s="67"/>
      <c r="O324" s="67"/>
      <c r="P324" s="67"/>
      <c r="Q324" s="67"/>
      <c r="R324" s="67"/>
      <c r="S324" s="77"/>
      <c r="T324" s="77"/>
      <c r="U324" s="78"/>
      <c r="V324" s="78"/>
      <c r="W324" s="78"/>
      <c r="X324" s="73"/>
      <c r="Y324" s="69"/>
    </row>
    <row r="325">
      <c r="A325" s="67"/>
      <c r="B325" s="67"/>
      <c r="C325" s="75"/>
      <c r="D325" s="67"/>
      <c r="E325" s="67"/>
      <c r="F325" s="67"/>
      <c r="G325" s="67"/>
      <c r="H325" s="67"/>
      <c r="I325" s="67"/>
      <c r="J325" s="67"/>
      <c r="K325" s="71"/>
      <c r="L325" s="71"/>
      <c r="M325" s="67"/>
      <c r="N325" s="67"/>
      <c r="O325" s="67"/>
      <c r="P325" s="67"/>
      <c r="Q325" s="67"/>
      <c r="R325" s="67"/>
      <c r="S325" s="77"/>
      <c r="T325" s="77"/>
      <c r="U325" s="78"/>
      <c r="V325" s="78"/>
      <c r="W325" s="78"/>
      <c r="X325" s="73"/>
      <c r="Y325" s="67"/>
    </row>
    <row r="326">
      <c r="A326" s="69"/>
      <c r="B326" s="67"/>
      <c r="C326" s="68"/>
      <c r="D326" s="69"/>
      <c r="E326" s="69"/>
      <c r="F326" s="67"/>
      <c r="G326" s="67"/>
      <c r="H326" s="67"/>
      <c r="I326" s="67"/>
      <c r="J326" s="67"/>
      <c r="K326" s="71"/>
      <c r="L326" s="71"/>
      <c r="M326" s="67"/>
      <c r="N326" s="67"/>
      <c r="O326" s="67"/>
      <c r="P326" s="67"/>
      <c r="Q326" s="67"/>
      <c r="R326" s="67"/>
      <c r="S326" s="77"/>
      <c r="T326" s="77"/>
      <c r="U326" s="78"/>
      <c r="V326" s="78"/>
      <c r="W326" s="78"/>
      <c r="X326" s="73"/>
      <c r="Y326" s="69"/>
    </row>
    <row r="327">
      <c r="A327" s="79"/>
      <c r="B327" s="67"/>
      <c r="C327" s="68"/>
      <c r="D327" s="69"/>
      <c r="E327" s="69"/>
      <c r="F327" s="67"/>
      <c r="G327" s="67"/>
      <c r="H327" s="67"/>
      <c r="I327" s="67"/>
      <c r="J327" s="67"/>
      <c r="K327" s="71"/>
      <c r="L327" s="71"/>
      <c r="M327" s="67"/>
      <c r="N327" s="67"/>
      <c r="O327" s="67"/>
      <c r="P327" s="67"/>
      <c r="Q327" s="67"/>
      <c r="R327" s="67"/>
      <c r="S327" s="77"/>
      <c r="T327" s="77"/>
      <c r="U327" s="78"/>
      <c r="V327" s="78"/>
      <c r="W327" s="78"/>
      <c r="X327" s="73"/>
      <c r="Y327" s="69"/>
    </row>
    <row r="328">
      <c r="A328" s="67"/>
      <c r="B328" s="67"/>
      <c r="C328" s="75"/>
      <c r="D328" s="67"/>
      <c r="E328" s="67"/>
      <c r="F328" s="67"/>
      <c r="G328" s="67"/>
      <c r="H328" s="67"/>
      <c r="I328" s="67"/>
      <c r="J328" s="67"/>
      <c r="K328" s="71"/>
      <c r="L328" s="71"/>
      <c r="M328" s="67"/>
      <c r="N328" s="67"/>
      <c r="O328" s="67"/>
      <c r="P328" s="67"/>
      <c r="Q328" s="67"/>
      <c r="R328" s="67"/>
      <c r="S328" s="77"/>
      <c r="T328" s="77"/>
      <c r="U328" s="78"/>
      <c r="V328" s="78"/>
      <c r="W328" s="78"/>
      <c r="X328" s="73"/>
      <c r="Y328" s="67"/>
    </row>
    <row r="329">
      <c r="A329" s="67"/>
      <c r="B329" s="67"/>
      <c r="C329" s="75"/>
      <c r="D329" s="67"/>
      <c r="E329" s="67"/>
      <c r="F329" s="67"/>
      <c r="G329" s="67"/>
      <c r="H329" s="67"/>
      <c r="I329" s="67"/>
      <c r="J329" s="67"/>
      <c r="K329" s="71"/>
      <c r="L329" s="71"/>
      <c r="M329" s="67"/>
      <c r="N329" s="67"/>
      <c r="O329" s="67"/>
      <c r="P329" s="67"/>
      <c r="Q329" s="67"/>
      <c r="R329" s="67"/>
      <c r="S329" s="77"/>
      <c r="T329" s="77"/>
      <c r="U329" s="78"/>
      <c r="V329" s="78"/>
      <c r="W329" s="78"/>
      <c r="X329" s="73"/>
      <c r="Y329" s="69"/>
    </row>
    <row r="330">
      <c r="A330" s="67"/>
      <c r="B330" s="67"/>
      <c r="C330" s="75"/>
      <c r="D330" s="67"/>
      <c r="E330" s="67"/>
      <c r="F330" s="67"/>
      <c r="G330" s="67"/>
      <c r="H330" s="67"/>
      <c r="I330" s="67"/>
      <c r="J330" s="67"/>
      <c r="K330" s="71"/>
      <c r="L330" s="71"/>
      <c r="M330" s="67"/>
      <c r="N330" s="67"/>
      <c r="O330" s="67"/>
      <c r="P330" s="67"/>
      <c r="Q330" s="67"/>
      <c r="R330" s="67"/>
      <c r="S330" s="77"/>
      <c r="T330" s="77"/>
      <c r="U330" s="78"/>
      <c r="V330" s="78"/>
      <c r="W330" s="78"/>
      <c r="X330" s="73"/>
      <c r="Y330" s="69"/>
    </row>
    <row r="331">
      <c r="A331" s="67"/>
      <c r="B331" s="67"/>
      <c r="C331" s="75"/>
      <c r="D331" s="67"/>
      <c r="E331" s="67"/>
      <c r="F331" s="67"/>
      <c r="G331" s="67"/>
      <c r="H331" s="67"/>
      <c r="I331" s="67"/>
      <c r="J331" s="67"/>
      <c r="K331" s="71"/>
      <c r="L331" s="71"/>
      <c r="M331" s="67"/>
      <c r="N331" s="67"/>
      <c r="O331" s="67"/>
      <c r="P331" s="67"/>
      <c r="Q331" s="67"/>
      <c r="R331" s="67"/>
      <c r="S331" s="77"/>
      <c r="T331" s="77"/>
      <c r="U331" s="78"/>
      <c r="V331" s="78"/>
      <c r="W331" s="78"/>
      <c r="X331" s="73"/>
      <c r="Y331" s="69"/>
    </row>
    <row r="332">
      <c r="A332" s="69"/>
      <c r="B332" s="67"/>
      <c r="C332" s="68"/>
      <c r="D332" s="69"/>
      <c r="E332" s="69"/>
      <c r="F332" s="67"/>
      <c r="G332" s="67"/>
      <c r="H332" s="67"/>
      <c r="I332" s="67"/>
      <c r="J332" s="67"/>
      <c r="K332" s="71"/>
      <c r="L332" s="71"/>
      <c r="M332" s="67"/>
      <c r="N332" s="67"/>
      <c r="O332" s="67"/>
      <c r="P332" s="67"/>
      <c r="Q332" s="67"/>
      <c r="R332" s="67"/>
      <c r="S332" s="77"/>
      <c r="T332" s="77"/>
      <c r="U332" s="78"/>
      <c r="V332" s="78"/>
      <c r="W332" s="78"/>
      <c r="X332" s="73"/>
      <c r="Y332" s="69"/>
    </row>
    <row r="333">
      <c r="A333" s="69"/>
      <c r="B333" s="67"/>
      <c r="C333" s="68"/>
      <c r="D333" s="69"/>
      <c r="E333" s="69"/>
      <c r="F333" s="67"/>
      <c r="G333" s="67"/>
      <c r="H333" s="67"/>
      <c r="I333" s="67"/>
      <c r="J333" s="67"/>
      <c r="K333" s="71"/>
      <c r="L333" s="71"/>
      <c r="M333" s="67"/>
      <c r="N333" s="67"/>
      <c r="O333" s="67"/>
      <c r="P333" s="67"/>
      <c r="Q333" s="67"/>
      <c r="R333" s="67"/>
      <c r="S333" s="77"/>
      <c r="T333" s="77"/>
      <c r="U333" s="78"/>
      <c r="V333" s="78"/>
      <c r="W333" s="78"/>
      <c r="X333" s="73"/>
      <c r="Y333" s="69"/>
    </row>
    <row r="334">
      <c r="A334" s="67"/>
      <c r="B334" s="67"/>
      <c r="C334" s="75"/>
      <c r="D334" s="67"/>
      <c r="E334" s="67"/>
      <c r="F334" s="67"/>
      <c r="G334" s="67"/>
      <c r="H334" s="67"/>
      <c r="I334" s="67"/>
      <c r="J334" s="67"/>
      <c r="K334" s="71"/>
      <c r="L334" s="71"/>
      <c r="M334" s="67"/>
      <c r="N334" s="67"/>
      <c r="O334" s="67"/>
      <c r="P334" s="71"/>
      <c r="Q334" s="67"/>
      <c r="R334" s="67"/>
      <c r="S334" s="77"/>
      <c r="T334" s="77"/>
      <c r="U334" s="78"/>
      <c r="V334" s="78"/>
      <c r="W334" s="78"/>
      <c r="X334" s="73"/>
      <c r="Y334" s="69"/>
    </row>
    <row r="335">
      <c r="A335" s="67"/>
      <c r="B335" s="67"/>
      <c r="C335" s="75"/>
      <c r="D335" s="67"/>
      <c r="E335" s="67"/>
      <c r="F335" s="67"/>
      <c r="G335" s="67"/>
      <c r="H335" s="67"/>
      <c r="I335" s="67"/>
      <c r="J335" s="67"/>
      <c r="K335" s="71"/>
      <c r="L335" s="71"/>
      <c r="M335" s="67"/>
      <c r="N335" s="67"/>
      <c r="O335" s="67"/>
      <c r="P335" s="71"/>
      <c r="Q335" s="67"/>
      <c r="R335" s="67"/>
      <c r="S335" s="77"/>
      <c r="T335" s="77"/>
      <c r="U335" s="78"/>
      <c r="V335" s="78"/>
      <c r="W335" s="78"/>
      <c r="X335" s="73"/>
      <c r="Y335" s="69"/>
    </row>
    <row r="336">
      <c r="A336" s="67"/>
      <c r="B336" s="67"/>
      <c r="C336" s="75"/>
      <c r="D336" s="67"/>
      <c r="E336" s="67"/>
      <c r="F336" s="67"/>
      <c r="G336" s="67"/>
      <c r="H336" s="67"/>
      <c r="I336" s="67"/>
      <c r="J336" s="67"/>
      <c r="K336" s="71"/>
      <c r="L336" s="71"/>
      <c r="M336" s="67"/>
      <c r="N336" s="67"/>
      <c r="O336" s="67"/>
      <c r="P336" s="71"/>
      <c r="Q336" s="67"/>
      <c r="R336" s="67"/>
      <c r="S336" s="77"/>
      <c r="T336" s="77"/>
      <c r="U336" s="78"/>
      <c r="V336" s="78"/>
      <c r="W336" s="78"/>
      <c r="X336" s="73"/>
      <c r="Y336" s="69"/>
    </row>
    <row r="337">
      <c r="A337" s="67"/>
      <c r="B337" s="67"/>
      <c r="C337" s="75"/>
      <c r="D337" s="67"/>
      <c r="E337" s="67"/>
      <c r="F337" s="67"/>
      <c r="G337" s="67"/>
      <c r="H337" s="67"/>
      <c r="I337" s="67"/>
      <c r="J337" s="67"/>
      <c r="K337" s="71"/>
      <c r="L337" s="71"/>
      <c r="M337" s="67"/>
      <c r="N337" s="67"/>
      <c r="O337" s="67"/>
      <c r="P337" s="67"/>
      <c r="Q337" s="67"/>
      <c r="R337" s="67"/>
      <c r="S337" s="77"/>
      <c r="T337" s="77"/>
      <c r="U337" s="78"/>
      <c r="V337" s="78"/>
      <c r="W337" s="78"/>
      <c r="X337" s="73"/>
      <c r="Y337" s="69"/>
    </row>
    <row r="338">
      <c r="A338" s="67"/>
      <c r="B338" s="67"/>
      <c r="C338" s="75"/>
      <c r="D338" s="67"/>
      <c r="E338" s="67"/>
      <c r="F338" s="67"/>
      <c r="G338" s="67"/>
      <c r="H338" s="67"/>
      <c r="I338" s="67"/>
      <c r="J338" s="67"/>
      <c r="K338" s="71"/>
      <c r="L338" s="71"/>
      <c r="M338" s="67"/>
      <c r="N338" s="67"/>
      <c r="O338" s="67"/>
      <c r="P338" s="71"/>
      <c r="Q338" s="67"/>
      <c r="R338" s="67"/>
      <c r="S338" s="77"/>
      <c r="T338" s="77"/>
      <c r="U338" s="78"/>
      <c r="V338" s="78"/>
      <c r="W338" s="78"/>
      <c r="X338" s="73"/>
      <c r="Y338" s="69"/>
    </row>
    <row r="339">
      <c r="A339" s="79"/>
      <c r="B339" s="67"/>
      <c r="C339" s="68"/>
      <c r="D339" s="69"/>
      <c r="E339" s="69"/>
      <c r="F339" s="67"/>
      <c r="G339" s="67"/>
      <c r="H339" s="67"/>
      <c r="I339" s="67"/>
      <c r="J339" s="67"/>
      <c r="K339" s="71"/>
      <c r="L339" s="71"/>
      <c r="M339" s="67"/>
      <c r="N339" s="67"/>
      <c r="O339" s="67"/>
      <c r="P339" s="67"/>
      <c r="Q339" s="67"/>
      <c r="R339" s="67"/>
      <c r="S339" s="77"/>
      <c r="T339" s="77"/>
      <c r="U339" s="78"/>
      <c r="V339" s="78"/>
      <c r="W339" s="78"/>
      <c r="X339" s="69"/>
      <c r="Y339" s="67"/>
    </row>
    <row r="340">
      <c r="A340" s="79"/>
      <c r="B340" s="67"/>
      <c r="C340" s="68"/>
      <c r="D340" s="69"/>
      <c r="E340" s="69"/>
      <c r="F340" s="67"/>
      <c r="G340" s="67"/>
      <c r="H340" s="67"/>
      <c r="I340" s="67"/>
      <c r="J340" s="67"/>
      <c r="K340" s="71"/>
      <c r="L340" s="71"/>
      <c r="M340" s="67"/>
      <c r="N340" s="67"/>
      <c r="O340" s="67"/>
      <c r="P340" s="67"/>
      <c r="Q340" s="67"/>
      <c r="R340" s="67"/>
      <c r="S340" s="77"/>
      <c r="T340" s="77"/>
      <c r="U340" s="78"/>
      <c r="V340" s="78"/>
      <c r="W340" s="78"/>
      <c r="X340" s="69"/>
      <c r="Y340" s="69"/>
    </row>
    <row r="341">
      <c r="A341" s="67"/>
      <c r="B341" s="67"/>
      <c r="C341" s="75"/>
      <c r="D341" s="67"/>
      <c r="E341" s="67"/>
      <c r="F341" s="67"/>
      <c r="G341" s="67"/>
      <c r="H341" s="67"/>
      <c r="I341" s="67"/>
      <c r="J341" s="67"/>
      <c r="K341" s="71"/>
      <c r="L341" s="71"/>
      <c r="M341" s="67"/>
      <c r="N341" s="67"/>
      <c r="O341" s="67"/>
      <c r="P341" s="67"/>
      <c r="Q341" s="67"/>
      <c r="R341" s="67"/>
      <c r="S341" s="77"/>
      <c r="T341" s="77"/>
      <c r="U341" s="78"/>
      <c r="V341" s="78"/>
      <c r="W341" s="78"/>
      <c r="X341" s="73"/>
      <c r="Y341" s="69"/>
    </row>
    <row r="342">
      <c r="A342" s="67"/>
      <c r="B342" s="67"/>
      <c r="C342" s="75"/>
      <c r="D342" s="67"/>
      <c r="E342" s="67"/>
      <c r="F342" s="67"/>
      <c r="G342" s="67"/>
      <c r="H342" s="67"/>
      <c r="I342" s="67"/>
      <c r="J342" s="67"/>
      <c r="K342" s="71"/>
      <c r="L342" s="71"/>
      <c r="M342" s="67"/>
      <c r="N342" s="67"/>
      <c r="O342" s="67"/>
      <c r="P342" s="67"/>
      <c r="Q342" s="67"/>
      <c r="R342" s="67"/>
      <c r="S342" s="77"/>
      <c r="T342" s="77"/>
      <c r="U342" s="78"/>
      <c r="V342" s="78"/>
      <c r="W342" s="78"/>
      <c r="X342" s="73"/>
      <c r="Y342" s="69"/>
    </row>
    <row r="343">
      <c r="A343" s="67"/>
      <c r="B343" s="67"/>
      <c r="C343" s="75"/>
      <c r="D343" s="67"/>
      <c r="E343" s="67"/>
      <c r="F343" s="67"/>
      <c r="G343" s="67"/>
      <c r="H343" s="67"/>
      <c r="I343" s="67"/>
      <c r="J343" s="67"/>
      <c r="K343" s="71"/>
      <c r="L343" s="71"/>
      <c r="M343" s="67"/>
      <c r="N343" s="67"/>
      <c r="O343" s="67"/>
      <c r="P343" s="71"/>
      <c r="Q343" s="67"/>
      <c r="R343" s="67"/>
      <c r="S343" s="68"/>
      <c r="T343" s="77"/>
      <c r="U343" s="78"/>
      <c r="V343" s="78"/>
      <c r="W343" s="78"/>
      <c r="X343" s="73"/>
      <c r="Y343" s="69"/>
    </row>
    <row r="344">
      <c r="A344" s="79"/>
      <c r="B344" s="67"/>
      <c r="C344" s="68"/>
      <c r="D344" s="69"/>
      <c r="E344" s="69"/>
      <c r="F344" s="67"/>
      <c r="G344" s="67"/>
      <c r="H344" s="67"/>
      <c r="I344" s="67"/>
      <c r="J344" s="67"/>
      <c r="K344" s="71"/>
      <c r="L344" s="71"/>
      <c r="M344" s="67"/>
      <c r="N344" s="67"/>
      <c r="O344" s="67"/>
      <c r="P344" s="67"/>
      <c r="Q344" s="67"/>
      <c r="R344" s="67"/>
      <c r="S344" s="77"/>
      <c r="T344" s="77"/>
      <c r="U344" s="78"/>
      <c r="V344" s="78"/>
      <c r="W344" s="78"/>
      <c r="X344" s="69"/>
      <c r="Y344" s="69"/>
    </row>
    <row r="345">
      <c r="A345" s="67"/>
      <c r="B345" s="67"/>
      <c r="C345" s="75"/>
      <c r="D345" s="67"/>
      <c r="E345" s="67"/>
      <c r="F345" s="67"/>
      <c r="G345" s="67"/>
      <c r="H345" s="67"/>
      <c r="I345" s="67"/>
      <c r="J345" s="67"/>
      <c r="K345" s="71"/>
      <c r="L345" s="71"/>
      <c r="M345" s="67"/>
      <c r="N345" s="67"/>
      <c r="O345" s="67"/>
      <c r="P345" s="67"/>
      <c r="Q345" s="67"/>
      <c r="R345" s="67"/>
      <c r="S345" s="77"/>
      <c r="T345" s="77"/>
      <c r="U345" s="78"/>
      <c r="V345" s="78"/>
      <c r="W345" s="78"/>
      <c r="X345" s="73"/>
      <c r="Y345" s="69"/>
    </row>
    <row r="346">
      <c r="A346" s="67"/>
      <c r="B346" s="67"/>
      <c r="C346" s="75"/>
      <c r="D346" s="67"/>
      <c r="E346" s="67"/>
      <c r="F346" s="67"/>
      <c r="G346" s="67"/>
      <c r="H346" s="67"/>
      <c r="I346" s="67"/>
      <c r="J346" s="67"/>
      <c r="K346" s="71"/>
      <c r="L346" s="71"/>
      <c r="M346" s="67"/>
      <c r="N346" s="67"/>
      <c r="O346" s="67"/>
      <c r="P346" s="67"/>
      <c r="Q346" s="67"/>
      <c r="R346" s="67"/>
      <c r="S346" s="77"/>
      <c r="T346" s="77"/>
      <c r="U346" s="78"/>
      <c r="V346" s="78"/>
      <c r="W346" s="78"/>
      <c r="X346" s="73"/>
      <c r="Y346" s="69"/>
    </row>
    <row r="347">
      <c r="A347" s="67"/>
      <c r="B347" s="67"/>
      <c r="C347" s="75"/>
      <c r="D347" s="67"/>
      <c r="E347" s="67"/>
      <c r="F347" s="67"/>
      <c r="G347" s="67"/>
      <c r="H347" s="67"/>
      <c r="I347" s="67"/>
      <c r="J347" s="67"/>
      <c r="K347" s="71"/>
      <c r="L347" s="71"/>
      <c r="M347" s="67"/>
      <c r="N347" s="67"/>
      <c r="O347" s="67"/>
      <c r="P347" s="67"/>
      <c r="Q347" s="67"/>
      <c r="R347" s="67"/>
      <c r="S347" s="77"/>
      <c r="T347" s="77"/>
      <c r="U347" s="78"/>
      <c r="V347" s="78"/>
      <c r="W347" s="78"/>
      <c r="X347" s="73"/>
      <c r="Y347" s="69"/>
    </row>
    <row r="348">
      <c r="A348" s="67"/>
      <c r="B348" s="67"/>
      <c r="C348" s="75"/>
      <c r="D348" s="67"/>
      <c r="E348" s="67"/>
      <c r="F348" s="67"/>
      <c r="G348" s="67"/>
      <c r="H348" s="67"/>
      <c r="I348" s="67"/>
      <c r="J348" s="67"/>
      <c r="K348" s="71"/>
      <c r="L348" s="71"/>
      <c r="M348" s="67"/>
      <c r="N348" s="67"/>
      <c r="O348" s="67"/>
      <c r="P348" s="67"/>
      <c r="Q348" s="67"/>
      <c r="R348" s="67"/>
      <c r="S348" s="77"/>
      <c r="T348" s="77"/>
      <c r="U348" s="78"/>
      <c r="V348" s="78"/>
      <c r="W348" s="78"/>
      <c r="X348" s="73"/>
      <c r="Y348" s="69"/>
    </row>
    <row r="349">
      <c r="A349" s="67"/>
      <c r="B349" s="67"/>
      <c r="C349" s="75"/>
      <c r="D349" s="67"/>
      <c r="E349" s="67"/>
      <c r="F349" s="67"/>
      <c r="G349" s="67"/>
      <c r="H349" s="67"/>
      <c r="I349" s="67"/>
      <c r="J349" s="67"/>
      <c r="K349" s="71"/>
      <c r="L349" s="71"/>
      <c r="M349" s="67"/>
      <c r="N349" s="67"/>
      <c r="O349" s="67"/>
      <c r="P349" s="67"/>
      <c r="Q349" s="67"/>
      <c r="R349" s="67"/>
      <c r="S349" s="77"/>
      <c r="T349" s="77"/>
      <c r="U349" s="78"/>
      <c r="V349" s="78"/>
      <c r="W349" s="78"/>
      <c r="X349" s="73"/>
      <c r="Y349" s="69"/>
    </row>
    <row r="350">
      <c r="A350" s="67"/>
      <c r="B350" s="67"/>
      <c r="C350" s="75"/>
      <c r="D350" s="67"/>
      <c r="E350" s="67"/>
      <c r="F350" s="67"/>
      <c r="G350" s="67"/>
      <c r="H350" s="67"/>
      <c r="I350" s="67"/>
      <c r="J350" s="67"/>
      <c r="K350" s="71"/>
      <c r="L350" s="71"/>
      <c r="M350" s="67"/>
      <c r="N350" s="67"/>
      <c r="O350" s="67"/>
      <c r="P350" s="67"/>
      <c r="Q350" s="67"/>
      <c r="R350" s="67"/>
      <c r="S350" s="77"/>
      <c r="T350" s="77"/>
      <c r="U350" s="78"/>
      <c r="V350" s="78"/>
      <c r="W350" s="78"/>
      <c r="X350" s="73"/>
      <c r="Y350" s="69"/>
    </row>
    <row r="351">
      <c r="A351" s="67"/>
      <c r="B351" s="67"/>
      <c r="C351" s="75"/>
      <c r="D351" s="67"/>
      <c r="E351" s="67"/>
      <c r="F351" s="67"/>
      <c r="G351" s="67"/>
      <c r="H351" s="67"/>
      <c r="I351" s="67"/>
      <c r="J351" s="67"/>
      <c r="K351" s="71"/>
      <c r="L351" s="71"/>
      <c r="M351" s="67"/>
      <c r="N351" s="67"/>
      <c r="O351" s="67"/>
      <c r="P351" s="67"/>
      <c r="Q351" s="67"/>
      <c r="R351" s="67"/>
      <c r="S351" s="77"/>
      <c r="T351" s="77"/>
      <c r="U351" s="78"/>
      <c r="V351" s="78"/>
      <c r="W351" s="78"/>
      <c r="X351" s="73"/>
      <c r="Y351" s="69"/>
    </row>
    <row r="352">
      <c r="A352" s="67"/>
      <c r="B352" s="67"/>
      <c r="C352" s="75"/>
      <c r="D352" s="67"/>
      <c r="E352" s="67"/>
      <c r="F352" s="67"/>
      <c r="G352" s="67"/>
      <c r="H352" s="67"/>
      <c r="I352" s="67"/>
      <c r="J352" s="67"/>
      <c r="K352" s="71"/>
      <c r="L352" s="71"/>
      <c r="M352" s="67"/>
      <c r="N352" s="67"/>
      <c r="O352" s="67"/>
      <c r="P352" s="67"/>
      <c r="Q352" s="67"/>
      <c r="R352" s="67"/>
      <c r="S352" s="77"/>
      <c r="T352" s="77"/>
      <c r="U352" s="78"/>
      <c r="V352" s="78"/>
      <c r="W352" s="78"/>
      <c r="X352" s="73"/>
      <c r="Y352" s="69"/>
    </row>
    <row r="353">
      <c r="A353" s="67"/>
      <c r="B353" s="67"/>
      <c r="C353" s="75"/>
      <c r="D353" s="67"/>
      <c r="E353" s="67"/>
      <c r="F353" s="67"/>
      <c r="G353" s="67"/>
      <c r="H353" s="67"/>
      <c r="I353" s="67"/>
      <c r="J353" s="67"/>
      <c r="K353" s="71"/>
      <c r="L353" s="71"/>
      <c r="M353" s="67"/>
      <c r="N353" s="67"/>
      <c r="O353" s="67"/>
      <c r="P353" s="71"/>
      <c r="Q353" s="67"/>
      <c r="R353" s="67"/>
      <c r="S353" s="68"/>
      <c r="T353" s="77"/>
      <c r="U353" s="78"/>
      <c r="V353" s="78"/>
      <c r="W353" s="78"/>
      <c r="X353" s="73"/>
      <c r="Y353" s="69"/>
    </row>
    <row r="354">
      <c r="A354" s="67"/>
      <c r="B354" s="67"/>
      <c r="C354" s="75"/>
      <c r="D354" s="67"/>
      <c r="E354" s="67"/>
      <c r="F354" s="67"/>
      <c r="G354" s="67"/>
      <c r="H354" s="67"/>
      <c r="I354" s="67"/>
      <c r="J354" s="67"/>
      <c r="K354" s="71"/>
      <c r="L354" s="71"/>
      <c r="M354" s="67"/>
      <c r="N354" s="67"/>
      <c r="O354" s="67"/>
      <c r="P354" s="67"/>
      <c r="Q354" s="67"/>
      <c r="R354" s="67"/>
      <c r="S354" s="77"/>
      <c r="T354" s="77"/>
      <c r="U354" s="78"/>
      <c r="V354" s="78"/>
      <c r="W354" s="78"/>
      <c r="X354" s="73"/>
      <c r="Y354" s="69"/>
    </row>
    <row r="355">
      <c r="A355" s="67"/>
      <c r="B355" s="67"/>
      <c r="C355" s="75"/>
      <c r="D355" s="67"/>
      <c r="E355" s="67"/>
      <c r="F355" s="67"/>
      <c r="G355" s="67"/>
      <c r="H355" s="67"/>
      <c r="I355" s="67"/>
      <c r="J355" s="67"/>
      <c r="K355" s="71"/>
      <c r="L355" s="71"/>
      <c r="M355" s="67"/>
      <c r="N355" s="67"/>
      <c r="O355" s="67"/>
      <c r="P355" s="67"/>
      <c r="Q355" s="67"/>
      <c r="R355" s="67"/>
      <c r="S355" s="77"/>
      <c r="T355" s="77"/>
      <c r="U355" s="78"/>
      <c r="V355" s="78"/>
      <c r="W355" s="78"/>
      <c r="X355" s="73"/>
      <c r="Y355" s="69"/>
    </row>
    <row r="356">
      <c r="A356" s="79"/>
      <c r="B356" s="67"/>
      <c r="C356" s="68"/>
      <c r="D356" s="69"/>
      <c r="E356" s="69"/>
      <c r="F356" s="67"/>
      <c r="G356" s="67"/>
      <c r="H356" s="67"/>
      <c r="I356" s="67"/>
      <c r="J356" s="67"/>
      <c r="K356" s="71"/>
      <c r="L356" s="71"/>
      <c r="M356" s="67"/>
      <c r="N356" s="67"/>
      <c r="O356" s="67"/>
      <c r="P356" s="71"/>
      <c r="Q356" s="67"/>
      <c r="R356" s="67"/>
      <c r="S356" s="77"/>
      <c r="T356" s="77"/>
      <c r="U356" s="78"/>
      <c r="V356" s="78"/>
      <c r="W356" s="78"/>
      <c r="X356" s="73"/>
      <c r="Y356" s="69"/>
    </row>
    <row r="357">
      <c r="A357" s="67"/>
      <c r="B357" s="67"/>
      <c r="C357" s="75"/>
      <c r="D357" s="67"/>
      <c r="E357" s="67"/>
      <c r="F357" s="67"/>
      <c r="G357" s="67"/>
      <c r="H357" s="67"/>
      <c r="I357" s="67"/>
      <c r="J357" s="67"/>
      <c r="K357" s="71"/>
      <c r="L357" s="71"/>
      <c r="M357" s="67"/>
      <c r="N357" s="67"/>
      <c r="O357" s="67"/>
      <c r="P357" s="67"/>
      <c r="Q357" s="67"/>
      <c r="R357" s="67"/>
      <c r="S357" s="77"/>
      <c r="T357" s="77"/>
      <c r="U357" s="78"/>
      <c r="V357" s="78"/>
      <c r="W357" s="78"/>
      <c r="X357" s="71"/>
      <c r="Y357" s="69"/>
    </row>
    <row r="358">
      <c r="A358" s="69"/>
      <c r="B358" s="67"/>
      <c r="C358" s="68"/>
      <c r="D358" s="69"/>
      <c r="E358" s="69"/>
      <c r="F358" s="67"/>
      <c r="G358" s="67"/>
      <c r="H358" s="67"/>
      <c r="I358" s="67"/>
      <c r="J358" s="67"/>
      <c r="K358" s="71"/>
      <c r="L358" s="71"/>
      <c r="M358" s="67"/>
      <c r="N358" s="67"/>
      <c r="O358" s="67"/>
      <c r="P358" s="71"/>
      <c r="Q358" s="67"/>
      <c r="R358" s="67"/>
      <c r="S358" s="77"/>
      <c r="T358" s="77"/>
      <c r="U358" s="78"/>
      <c r="V358" s="78"/>
      <c r="W358" s="78"/>
      <c r="X358" s="69"/>
      <c r="Y358" s="69"/>
    </row>
    <row r="359">
      <c r="A359" s="67"/>
      <c r="B359" s="67"/>
      <c r="C359" s="75"/>
      <c r="D359" s="67"/>
      <c r="E359" s="67"/>
      <c r="F359" s="67"/>
      <c r="G359" s="67"/>
      <c r="H359" s="67"/>
      <c r="I359" s="67"/>
      <c r="J359" s="67"/>
      <c r="K359" s="71"/>
      <c r="L359" s="71"/>
      <c r="M359" s="67"/>
      <c r="N359" s="67"/>
      <c r="O359" s="67"/>
      <c r="P359" s="67"/>
      <c r="Q359" s="67"/>
      <c r="R359" s="67"/>
      <c r="S359" s="77"/>
      <c r="T359" s="77"/>
      <c r="U359" s="78"/>
      <c r="V359" s="78"/>
      <c r="W359" s="78"/>
      <c r="X359" s="73"/>
      <c r="Y359" s="69"/>
    </row>
    <row r="360">
      <c r="A360" s="67"/>
      <c r="B360" s="67"/>
      <c r="C360" s="75"/>
      <c r="D360" s="67"/>
      <c r="E360" s="67"/>
      <c r="F360" s="67"/>
      <c r="G360" s="67"/>
      <c r="H360" s="67"/>
      <c r="I360" s="67"/>
      <c r="J360" s="67"/>
      <c r="K360" s="71"/>
      <c r="L360" s="71"/>
      <c r="M360" s="67"/>
      <c r="N360" s="67"/>
      <c r="O360" s="67"/>
      <c r="P360" s="71"/>
      <c r="Q360" s="67"/>
      <c r="R360" s="67"/>
      <c r="S360" s="77"/>
      <c r="T360" s="77"/>
      <c r="U360" s="78"/>
      <c r="V360" s="78"/>
      <c r="W360" s="78"/>
      <c r="X360" s="73"/>
      <c r="Y360" s="69"/>
    </row>
    <row r="361">
      <c r="A361" s="67"/>
      <c r="B361" s="67"/>
      <c r="C361" s="75"/>
      <c r="D361" s="67"/>
      <c r="E361" s="67"/>
      <c r="F361" s="67"/>
      <c r="G361" s="67"/>
      <c r="H361" s="67"/>
      <c r="I361" s="67"/>
      <c r="J361" s="67"/>
      <c r="K361" s="71"/>
      <c r="L361" s="71"/>
      <c r="M361" s="67"/>
      <c r="N361" s="67"/>
      <c r="O361" s="67"/>
      <c r="P361" s="67"/>
      <c r="Q361" s="67"/>
      <c r="R361" s="67"/>
      <c r="S361" s="77"/>
      <c r="T361" s="77"/>
      <c r="U361" s="78"/>
      <c r="V361" s="78"/>
      <c r="W361" s="78"/>
      <c r="X361" s="73"/>
      <c r="Y361" s="69"/>
    </row>
    <row r="362">
      <c r="A362" s="67"/>
      <c r="B362" s="67"/>
      <c r="C362" s="75"/>
      <c r="D362" s="67"/>
      <c r="E362" s="67"/>
      <c r="F362" s="67"/>
      <c r="G362" s="67"/>
      <c r="H362" s="67"/>
      <c r="I362" s="67"/>
      <c r="J362" s="67"/>
      <c r="K362" s="71"/>
      <c r="L362" s="71"/>
      <c r="M362" s="67"/>
      <c r="N362" s="67"/>
      <c r="O362" s="67"/>
      <c r="P362" s="67"/>
      <c r="Q362" s="67"/>
      <c r="R362" s="67"/>
      <c r="S362" s="68"/>
      <c r="T362" s="77"/>
      <c r="U362" s="78"/>
      <c r="V362" s="78"/>
      <c r="W362" s="78"/>
      <c r="X362" s="73"/>
      <c r="Y362" s="69"/>
    </row>
    <row r="363">
      <c r="A363" s="67"/>
      <c r="B363" s="67"/>
      <c r="C363" s="75"/>
      <c r="D363" s="67"/>
      <c r="E363" s="67"/>
      <c r="F363" s="67"/>
      <c r="G363" s="67"/>
      <c r="H363" s="67"/>
      <c r="I363" s="67"/>
      <c r="J363" s="67"/>
      <c r="K363" s="71"/>
      <c r="L363" s="71"/>
      <c r="M363" s="67"/>
      <c r="N363" s="67"/>
      <c r="O363" s="67"/>
      <c r="P363" s="71"/>
      <c r="Q363" s="67"/>
      <c r="R363" s="67"/>
      <c r="S363" s="68"/>
      <c r="T363" s="77"/>
      <c r="U363" s="78"/>
      <c r="V363" s="78"/>
      <c r="W363" s="78"/>
      <c r="X363" s="73"/>
      <c r="Y363" s="69"/>
    </row>
    <row r="364">
      <c r="A364" s="67"/>
      <c r="B364" s="67"/>
      <c r="C364" s="75"/>
      <c r="D364" s="67"/>
      <c r="E364" s="67"/>
      <c r="F364" s="67"/>
      <c r="G364" s="67"/>
      <c r="H364" s="67"/>
      <c r="I364" s="67"/>
      <c r="J364" s="67"/>
      <c r="K364" s="71"/>
      <c r="L364" s="71"/>
      <c r="M364" s="67"/>
      <c r="N364" s="67"/>
      <c r="O364" s="67"/>
      <c r="P364" s="67"/>
      <c r="Q364" s="67"/>
      <c r="R364" s="67"/>
      <c r="S364" s="77"/>
      <c r="T364" s="77"/>
      <c r="U364" s="78"/>
      <c r="V364" s="78"/>
      <c r="W364" s="78"/>
      <c r="X364" s="73"/>
      <c r="Y364" s="69"/>
    </row>
    <row r="365">
      <c r="A365" s="67"/>
      <c r="B365" s="67"/>
      <c r="C365" s="75"/>
      <c r="D365" s="67"/>
      <c r="E365" s="67"/>
      <c r="F365" s="67"/>
      <c r="G365" s="67"/>
      <c r="H365" s="67"/>
      <c r="I365" s="67"/>
      <c r="J365" s="67"/>
      <c r="K365" s="71"/>
      <c r="L365" s="71"/>
      <c r="M365" s="67"/>
      <c r="N365" s="67"/>
      <c r="O365" s="67"/>
      <c r="P365" s="71"/>
      <c r="Q365" s="67"/>
      <c r="R365" s="67"/>
      <c r="S365" s="77"/>
      <c r="T365" s="77"/>
      <c r="U365" s="78"/>
      <c r="V365" s="78"/>
      <c r="W365" s="78"/>
      <c r="X365" s="73"/>
      <c r="Y365" s="69"/>
    </row>
    <row r="366">
      <c r="A366" s="67"/>
      <c r="B366" s="67"/>
      <c r="C366" s="75"/>
      <c r="D366" s="67"/>
      <c r="E366" s="67"/>
      <c r="F366" s="67"/>
      <c r="G366" s="67"/>
      <c r="H366" s="67"/>
      <c r="I366" s="67"/>
      <c r="J366" s="67"/>
      <c r="K366" s="71"/>
      <c r="L366" s="71"/>
      <c r="M366" s="67"/>
      <c r="N366" s="67"/>
      <c r="O366" s="67"/>
      <c r="P366" s="67"/>
      <c r="Q366" s="67"/>
      <c r="R366" s="67"/>
      <c r="S366" s="77"/>
      <c r="T366" s="77"/>
      <c r="U366" s="78"/>
      <c r="V366" s="78"/>
      <c r="W366" s="78"/>
      <c r="X366" s="73"/>
      <c r="Y366" s="69"/>
    </row>
    <row r="367">
      <c r="A367" s="67"/>
      <c r="B367" s="67"/>
      <c r="C367" s="75"/>
      <c r="D367" s="67"/>
      <c r="E367" s="67"/>
      <c r="F367" s="67"/>
      <c r="G367" s="67"/>
      <c r="H367" s="67"/>
      <c r="I367" s="67"/>
      <c r="J367" s="67"/>
      <c r="K367" s="71"/>
      <c r="L367" s="71"/>
      <c r="M367" s="67"/>
      <c r="N367" s="67"/>
      <c r="O367" s="67"/>
      <c r="P367" s="67"/>
      <c r="Q367" s="67"/>
      <c r="R367" s="67"/>
      <c r="S367" s="77"/>
      <c r="T367" s="77"/>
      <c r="U367" s="78"/>
      <c r="V367" s="78"/>
      <c r="W367" s="78"/>
      <c r="X367" s="73"/>
      <c r="Y367" s="69"/>
    </row>
    <row r="368">
      <c r="A368" s="67"/>
      <c r="B368" s="67"/>
      <c r="C368" s="75"/>
      <c r="D368" s="67"/>
      <c r="E368" s="67"/>
      <c r="F368" s="67"/>
      <c r="G368" s="67"/>
      <c r="H368" s="67"/>
      <c r="I368" s="67"/>
      <c r="J368" s="67"/>
      <c r="K368" s="71"/>
      <c r="L368" s="71"/>
      <c r="M368" s="67"/>
      <c r="N368" s="67"/>
      <c r="O368" s="67"/>
      <c r="P368" s="67"/>
      <c r="Q368" s="67"/>
      <c r="R368" s="67"/>
      <c r="S368" s="77"/>
      <c r="T368" s="77"/>
      <c r="U368" s="78"/>
      <c r="V368" s="78"/>
      <c r="W368" s="78"/>
      <c r="X368" s="73"/>
      <c r="Y368" s="69"/>
    </row>
    <row r="369">
      <c r="A369" s="67"/>
      <c r="B369" s="67"/>
      <c r="C369" s="75"/>
      <c r="D369" s="67"/>
      <c r="E369" s="67"/>
      <c r="F369" s="67"/>
      <c r="G369" s="67"/>
      <c r="H369" s="67"/>
      <c r="I369" s="67"/>
      <c r="J369" s="67"/>
      <c r="K369" s="71"/>
      <c r="L369" s="71"/>
      <c r="M369" s="67"/>
      <c r="N369" s="67"/>
      <c r="O369" s="67"/>
      <c r="P369" s="67"/>
      <c r="Q369" s="67"/>
      <c r="R369" s="67"/>
      <c r="S369" s="77"/>
      <c r="T369" s="77"/>
      <c r="U369" s="78"/>
      <c r="V369" s="78"/>
      <c r="W369" s="78"/>
      <c r="X369" s="73"/>
      <c r="Y369" s="69"/>
    </row>
    <row r="370">
      <c r="A370" s="69"/>
      <c r="B370" s="67"/>
      <c r="C370" s="68"/>
      <c r="D370" s="69"/>
      <c r="E370" s="69"/>
      <c r="F370" s="67"/>
      <c r="G370" s="67"/>
      <c r="H370" s="67"/>
      <c r="I370" s="67"/>
      <c r="J370" s="67"/>
      <c r="K370" s="71"/>
      <c r="L370" s="71"/>
      <c r="M370" s="67"/>
      <c r="N370" s="67"/>
      <c r="O370" s="67"/>
      <c r="P370" s="67"/>
      <c r="Q370" s="67"/>
      <c r="R370" s="67"/>
      <c r="S370" s="77"/>
      <c r="T370" s="77"/>
      <c r="U370" s="78"/>
      <c r="V370" s="78"/>
      <c r="W370" s="78"/>
      <c r="X370" s="73"/>
      <c r="Y370" s="69"/>
    </row>
    <row r="371">
      <c r="A371" s="67"/>
      <c r="B371" s="67"/>
      <c r="C371" s="75"/>
      <c r="D371" s="67"/>
      <c r="E371" s="67"/>
      <c r="F371" s="67"/>
      <c r="G371" s="67"/>
      <c r="H371" s="67"/>
      <c r="I371" s="67"/>
      <c r="J371" s="67"/>
      <c r="K371" s="71"/>
      <c r="L371" s="71"/>
      <c r="M371" s="67"/>
      <c r="N371" s="67"/>
      <c r="O371" s="67"/>
      <c r="P371" s="67"/>
      <c r="Q371" s="67"/>
      <c r="R371" s="67"/>
      <c r="S371" s="77"/>
      <c r="T371" s="77"/>
      <c r="U371" s="78"/>
      <c r="V371" s="78"/>
      <c r="W371" s="78"/>
      <c r="X371" s="73"/>
      <c r="Y371" s="69"/>
    </row>
    <row r="372">
      <c r="A372" s="67"/>
      <c r="B372" s="67"/>
      <c r="C372" s="75"/>
      <c r="D372" s="67"/>
      <c r="E372" s="67"/>
      <c r="F372" s="67"/>
      <c r="G372" s="67"/>
      <c r="H372" s="67"/>
      <c r="I372" s="67"/>
      <c r="J372" s="67"/>
      <c r="K372" s="71"/>
      <c r="L372" s="71"/>
      <c r="M372" s="67"/>
      <c r="N372" s="67"/>
      <c r="O372" s="67"/>
      <c r="P372" s="67"/>
      <c r="Q372" s="67"/>
      <c r="R372" s="67"/>
      <c r="S372" s="77"/>
      <c r="T372" s="77"/>
      <c r="U372" s="78"/>
      <c r="V372" s="78"/>
      <c r="W372" s="78"/>
      <c r="X372" s="73"/>
      <c r="Y372" s="69"/>
    </row>
    <row r="373">
      <c r="A373" s="67"/>
      <c r="B373" s="67"/>
      <c r="C373" s="75"/>
      <c r="D373" s="67"/>
      <c r="E373" s="67"/>
      <c r="F373" s="67"/>
      <c r="G373" s="67"/>
      <c r="H373" s="67"/>
      <c r="I373" s="67"/>
      <c r="J373" s="67"/>
      <c r="K373" s="71"/>
      <c r="L373" s="71"/>
      <c r="M373" s="67"/>
      <c r="N373" s="67"/>
      <c r="O373" s="67"/>
      <c r="P373" s="71"/>
      <c r="Q373" s="67"/>
      <c r="R373" s="67"/>
      <c r="S373" s="77"/>
      <c r="T373" s="77"/>
      <c r="U373" s="78"/>
      <c r="V373" s="78"/>
      <c r="W373" s="78"/>
      <c r="X373" s="73"/>
      <c r="Y373" s="69"/>
    </row>
    <row r="374">
      <c r="A374" s="67"/>
      <c r="B374" s="67"/>
      <c r="C374" s="75"/>
      <c r="D374" s="67"/>
      <c r="E374" s="67"/>
      <c r="F374" s="67"/>
      <c r="G374" s="67"/>
      <c r="H374" s="67"/>
      <c r="I374" s="67"/>
      <c r="J374" s="67"/>
      <c r="K374" s="71"/>
      <c r="L374" s="71"/>
      <c r="M374" s="67"/>
      <c r="N374" s="67"/>
      <c r="O374" s="67"/>
      <c r="P374" s="67"/>
      <c r="Q374" s="67"/>
      <c r="R374" s="67"/>
      <c r="S374" s="77"/>
      <c r="T374" s="77"/>
      <c r="U374" s="78"/>
      <c r="V374" s="78"/>
      <c r="W374" s="78"/>
      <c r="X374" s="73"/>
      <c r="Y374" s="69"/>
    </row>
    <row r="375">
      <c r="A375" s="67"/>
      <c r="B375" s="67"/>
      <c r="C375" s="75"/>
      <c r="D375" s="67"/>
      <c r="E375" s="67"/>
      <c r="F375" s="67"/>
      <c r="G375" s="67"/>
      <c r="H375" s="67"/>
      <c r="I375" s="67"/>
      <c r="J375" s="67"/>
      <c r="K375" s="71"/>
      <c r="L375" s="71"/>
      <c r="M375" s="67"/>
      <c r="N375" s="67"/>
      <c r="O375" s="67"/>
      <c r="P375" s="67"/>
      <c r="Q375" s="67"/>
      <c r="R375" s="67"/>
      <c r="S375" s="77"/>
      <c r="T375" s="77"/>
      <c r="U375" s="78"/>
      <c r="V375" s="78"/>
      <c r="W375" s="78"/>
      <c r="X375" s="73"/>
      <c r="Y375" s="69"/>
    </row>
    <row r="376">
      <c r="A376" s="67"/>
      <c r="B376" s="67"/>
      <c r="C376" s="75"/>
      <c r="D376" s="67"/>
      <c r="E376" s="67"/>
      <c r="F376" s="67"/>
      <c r="G376" s="67"/>
      <c r="H376" s="67"/>
      <c r="I376" s="67"/>
      <c r="J376" s="67"/>
      <c r="K376" s="71"/>
      <c r="L376" s="71"/>
      <c r="M376" s="67"/>
      <c r="N376" s="67"/>
      <c r="O376" s="67"/>
      <c r="P376" s="67"/>
      <c r="Q376" s="67"/>
      <c r="R376" s="67"/>
      <c r="S376" s="77"/>
      <c r="T376" s="77"/>
      <c r="U376" s="78"/>
      <c r="V376" s="78"/>
      <c r="W376" s="78"/>
      <c r="X376" s="73"/>
      <c r="Y376" s="69"/>
    </row>
    <row r="377">
      <c r="A377" s="67"/>
      <c r="B377" s="67"/>
      <c r="C377" s="75"/>
      <c r="D377" s="67"/>
      <c r="E377" s="67"/>
      <c r="F377" s="67"/>
      <c r="G377" s="67"/>
      <c r="H377" s="67"/>
      <c r="I377" s="67"/>
      <c r="J377" s="67"/>
      <c r="K377" s="71"/>
      <c r="L377" s="71"/>
      <c r="M377" s="67"/>
      <c r="N377" s="67"/>
      <c r="O377" s="67"/>
      <c r="P377" s="67"/>
      <c r="Q377" s="67"/>
      <c r="R377" s="67"/>
      <c r="S377" s="77"/>
      <c r="T377" s="77"/>
      <c r="U377" s="78"/>
      <c r="V377" s="78"/>
      <c r="W377" s="78"/>
      <c r="X377" s="73"/>
      <c r="Y377" s="69"/>
    </row>
    <row r="378">
      <c r="A378" s="67"/>
      <c r="B378" s="67"/>
      <c r="C378" s="75"/>
      <c r="D378" s="67"/>
      <c r="E378" s="67"/>
      <c r="F378" s="67"/>
      <c r="G378" s="67"/>
      <c r="H378" s="67"/>
      <c r="I378" s="67"/>
      <c r="J378" s="67"/>
      <c r="K378" s="71"/>
      <c r="L378" s="71"/>
      <c r="M378" s="67"/>
      <c r="N378" s="67"/>
      <c r="O378" s="67"/>
      <c r="P378" s="71"/>
      <c r="Q378" s="67"/>
      <c r="R378" s="67"/>
      <c r="S378" s="77"/>
      <c r="T378" s="77"/>
      <c r="U378" s="78"/>
      <c r="V378" s="78"/>
      <c r="W378" s="78"/>
      <c r="X378" s="73"/>
      <c r="Y378" s="69"/>
    </row>
    <row r="379">
      <c r="A379" s="67"/>
      <c r="B379" s="67"/>
      <c r="C379" s="75"/>
      <c r="D379" s="67"/>
      <c r="E379" s="67"/>
      <c r="F379" s="67"/>
      <c r="G379" s="67"/>
      <c r="H379" s="67"/>
      <c r="I379" s="67"/>
      <c r="J379" s="67"/>
      <c r="K379" s="71"/>
      <c r="L379" s="71"/>
      <c r="M379" s="67"/>
      <c r="N379" s="67"/>
      <c r="O379" s="67"/>
      <c r="P379" s="71"/>
      <c r="Q379" s="67"/>
      <c r="R379" s="67"/>
      <c r="S379" s="77"/>
      <c r="T379" s="77"/>
      <c r="U379" s="78"/>
      <c r="V379" s="78"/>
      <c r="W379" s="78"/>
      <c r="X379" s="73"/>
      <c r="Y379" s="69"/>
    </row>
    <row r="380">
      <c r="A380" s="67"/>
      <c r="B380" s="67"/>
      <c r="C380" s="75"/>
      <c r="D380" s="67"/>
      <c r="E380" s="67"/>
      <c r="F380" s="67"/>
      <c r="G380" s="67"/>
      <c r="H380" s="67"/>
      <c r="I380" s="67"/>
      <c r="J380" s="67"/>
      <c r="K380" s="71"/>
      <c r="L380" s="71"/>
      <c r="M380" s="67"/>
      <c r="N380" s="67"/>
      <c r="O380" s="67"/>
      <c r="P380" s="67"/>
      <c r="Q380" s="67"/>
      <c r="R380" s="67"/>
      <c r="S380" s="77"/>
      <c r="T380" s="77"/>
      <c r="U380" s="78"/>
      <c r="V380" s="78"/>
      <c r="W380" s="78"/>
      <c r="X380" s="73"/>
      <c r="Y380" s="69"/>
    </row>
    <row r="381">
      <c r="A381" s="67"/>
      <c r="B381" s="67"/>
      <c r="C381" s="75"/>
      <c r="D381" s="67"/>
      <c r="E381" s="67"/>
      <c r="F381" s="67"/>
      <c r="G381" s="67"/>
      <c r="H381" s="67"/>
      <c r="I381" s="67"/>
      <c r="J381" s="67"/>
      <c r="K381" s="71"/>
      <c r="L381" s="71"/>
      <c r="M381" s="67"/>
      <c r="N381" s="67"/>
      <c r="O381" s="67"/>
      <c r="P381" s="67"/>
      <c r="Q381" s="67"/>
      <c r="R381" s="67"/>
      <c r="S381" s="77"/>
      <c r="T381" s="77"/>
      <c r="U381" s="78"/>
      <c r="V381" s="78"/>
      <c r="W381" s="78"/>
      <c r="X381" s="73"/>
      <c r="Y381" s="69"/>
    </row>
    <row r="382">
      <c r="A382" s="67"/>
      <c r="B382" s="67"/>
      <c r="C382" s="75"/>
      <c r="D382" s="67"/>
      <c r="E382" s="67"/>
      <c r="F382" s="67"/>
      <c r="G382" s="67"/>
      <c r="H382" s="67"/>
      <c r="I382" s="67"/>
      <c r="J382" s="67"/>
      <c r="K382" s="71"/>
      <c r="L382" s="71"/>
      <c r="M382" s="67"/>
      <c r="N382" s="67"/>
      <c r="O382" s="67"/>
      <c r="P382" s="71"/>
      <c r="Q382" s="67"/>
      <c r="R382" s="67"/>
      <c r="S382" s="68"/>
      <c r="T382" s="77"/>
      <c r="U382" s="78"/>
      <c r="V382" s="78"/>
      <c r="W382" s="78"/>
      <c r="X382" s="73"/>
      <c r="Y382" s="69"/>
    </row>
    <row r="383">
      <c r="A383" s="67"/>
      <c r="B383" s="67"/>
      <c r="C383" s="75"/>
      <c r="D383" s="67"/>
      <c r="E383" s="67"/>
      <c r="F383" s="67"/>
      <c r="G383" s="67"/>
      <c r="H383" s="67"/>
      <c r="I383" s="67"/>
      <c r="J383" s="67"/>
      <c r="K383" s="71"/>
      <c r="L383" s="71"/>
      <c r="M383" s="67"/>
      <c r="N383" s="67"/>
      <c r="O383" s="67"/>
      <c r="P383" s="67"/>
      <c r="Q383" s="67"/>
      <c r="R383" s="67"/>
      <c r="S383" s="77"/>
      <c r="T383" s="77"/>
      <c r="U383" s="78"/>
      <c r="V383" s="78"/>
      <c r="W383" s="78"/>
      <c r="X383" s="73"/>
      <c r="Y383" s="69"/>
    </row>
    <row r="384">
      <c r="A384" s="67"/>
      <c r="B384" s="67"/>
      <c r="C384" s="75"/>
      <c r="D384" s="67"/>
      <c r="E384" s="67"/>
      <c r="F384" s="67"/>
      <c r="G384" s="67"/>
      <c r="H384" s="67"/>
      <c r="I384" s="67"/>
      <c r="J384" s="67"/>
      <c r="K384" s="71"/>
      <c r="L384" s="71"/>
      <c r="M384" s="67"/>
      <c r="N384" s="67"/>
      <c r="O384" s="67"/>
      <c r="P384" s="67"/>
      <c r="Q384" s="67"/>
      <c r="R384" s="67"/>
      <c r="S384" s="77"/>
      <c r="T384" s="77"/>
      <c r="U384" s="78"/>
      <c r="V384" s="78"/>
      <c r="W384" s="78"/>
      <c r="X384" s="73"/>
      <c r="Y384" s="69"/>
    </row>
    <row r="385">
      <c r="A385" s="69"/>
      <c r="B385" s="67"/>
      <c r="C385" s="68"/>
      <c r="D385" s="69"/>
      <c r="E385" s="69"/>
      <c r="F385" s="67"/>
      <c r="G385" s="67"/>
      <c r="H385" s="67"/>
      <c r="I385" s="67"/>
      <c r="J385" s="67"/>
      <c r="K385" s="71"/>
      <c r="L385" s="71"/>
      <c r="M385" s="67"/>
      <c r="N385" s="67"/>
      <c r="O385" s="67"/>
      <c r="P385" s="67"/>
      <c r="Q385" s="67"/>
      <c r="R385" s="67"/>
      <c r="S385" s="77"/>
      <c r="T385" s="77"/>
      <c r="U385" s="78"/>
      <c r="V385" s="78"/>
      <c r="W385" s="78"/>
      <c r="X385" s="73"/>
      <c r="Y385" s="69"/>
    </row>
    <row r="386">
      <c r="A386" s="67"/>
      <c r="B386" s="67"/>
      <c r="C386" s="75"/>
      <c r="D386" s="67"/>
      <c r="E386" s="67"/>
      <c r="F386" s="67"/>
      <c r="G386" s="67"/>
      <c r="H386" s="67"/>
      <c r="I386" s="67"/>
      <c r="J386" s="67"/>
      <c r="K386" s="71"/>
      <c r="L386" s="71"/>
      <c r="M386" s="67"/>
      <c r="N386" s="67"/>
      <c r="O386" s="67"/>
      <c r="P386" s="67"/>
      <c r="Q386" s="67"/>
      <c r="R386" s="67"/>
      <c r="S386" s="77"/>
      <c r="T386" s="77"/>
      <c r="U386" s="78"/>
      <c r="V386" s="78"/>
      <c r="W386" s="78"/>
      <c r="X386" s="73"/>
      <c r="Y386" s="69"/>
    </row>
    <row r="387">
      <c r="A387" s="69"/>
      <c r="B387" s="67"/>
      <c r="C387" s="68"/>
      <c r="D387" s="69"/>
      <c r="E387" s="69"/>
      <c r="F387" s="67"/>
      <c r="G387" s="67"/>
      <c r="H387" s="67"/>
      <c r="I387" s="67"/>
      <c r="J387" s="67"/>
      <c r="K387" s="71"/>
      <c r="L387" s="71"/>
      <c r="M387" s="67"/>
      <c r="N387" s="67"/>
      <c r="O387" s="67"/>
      <c r="P387" s="67"/>
      <c r="Q387" s="67"/>
      <c r="R387" s="67"/>
      <c r="S387" s="77"/>
      <c r="T387" s="77"/>
      <c r="U387" s="78"/>
      <c r="V387" s="78"/>
      <c r="W387" s="78"/>
      <c r="X387" s="73"/>
      <c r="Y387" s="69"/>
    </row>
    <row r="388">
      <c r="A388" s="67"/>
      <c r="B388" s="67"/>
      <c r="C388" s="75"/>
      <c r="D388" s="67"/>
      <c r="E388" s="67"/>
      <c r="F388" s="67"/>
      <c r="G388" s="67"/>
      <c r="H388" s="67"/>
      <c r="I388" s="67"/>
      <c r="J388" s="67"/>
      <c r="K388" s="71"/>
      <c r="L388" s="71"/>
      <c r="M388" s="67"/>
      <c r="N388" s="67"/>
      <c r="O388" s="67"/>
      <c r="P388" s="67"/>
      <c r="Q388" s="67"/>
      <c r="R388" s="67"/>
      <c r="S388" s="77"/>
      <c r="T388" s="77"/>
      <c r="U388" s="78"/>
      <c r="V388" s="78"/>
      <c r="W388" s="78"/>
      <c r="X388" s="73"/>
      <c r="Y388" s="69"/>
    </row>
    <row r="389">
      <c r="A389" s="67"/>
      <c r="B389" s="67"/>
      <c r="C389" s="75"/>
      <c r="D389" s="67"/>
      <c r="E389" s="67"/>
      <c r="F389" s="67"/>
      <c r="G389" s="67"/>
      <c r="H389" s="67"/>
      <c r="I389" s="67"/>
      <c r="J389" s="67"/>
      <c r="K389" s="71"/>
      <c r="L389" s="71"/>
      <c r="M389" s="67"/>
      <c r="N389" s="67"/>
      <c r="O389" s="67"/>
      <c r="P389" s="67"/>
      <c r="Q389" s="67"/>
      <c r="R389" s="67"/>
      <c r="S389" s="77"/>
      <c r="T389" s="77"/>
      <c r="U389" s="78"/>
      <c r="V389" s="78"/>
      <c r="W389" s="78"/>
      <c r="X389" s="73"/>
      <c r="Y389" s="69"/>
    </row>
    <row r="390">
      <c r="A390" s="69"/>
      <c r="B390" s="67"/>
      <c r="C390" s="68"/>
      <c r="D390" s="69"/>
      <c r="E390" s="69"/>
      <c r="F390" s="67"/>
      <c r="G390" s="67"/>
      <c r="H390" s="67"/>
      <c r="I390" s="67"/>
      <c r="J390" s="67"/>
      <c r="K390" s="71"/>
      <c r="L390" s="71"/>
      <c r="M390" s="67"/>
      <c r="N390" s="67"/>
      <c r="O390" s="67"/>
      <c r="P390" s="67"/>
      <c r="Q390" s="67"/>
      <c r="R390" s="67"/>
      <c r="S390" s="77"/>
      <c r="T390" s="77"/>
      <c r="U390" s="78"/>
      <c r="V390" s="78"/>
      <c r="W390" s="78"/>
      <c r="X390" s="73"/>
      <c r="Y390" s="69"/>
    </row>
    <row r="391">
      <c r="A391" s="67"/>
      <c r="B391" s="67"/>
      <c r="C391" s="75"/>
      <c r="D391" s="67"/>
      <c r="E391" s="67"/>
      <c r="F391" s="67"/>
      <c r="G391" s="67"/>
      <c r="H391" s="67"/>
      <c r="I391" s="67"/>
      <c r="J391" s="67"/>
      <c r="K391" s="71"/>
      <c r="L391" s="71"/>
      <c r="M391" s="67"/>
      <c r="N391" s="67"/>
      <c r="O391" s="67"/>
      <c r="P391" s="67"/>
      <c r="Q391" s="67"/>
      <c r="R391" s="67"/>
      <c r="S391" s="77"/>
      <c r="T391" s="77"/>
      <c r="U391" s="78"/>
      <c r="V391" s="78"/>
      <c r="W391" s="78"/>
      <c r="X391" s="73"/>
      <c r="Y391" s="69"/>
    </row>
    <row r="392">
      <c r="A392" s="67"/>
      <c r="B392" s="67"/>
      <c r="C392" s="75"/>
      <c r="D392" s="67"/>
      <c r="E392" s="67"/>
      <c r="F392" s="67"/>
      <c r="G392" s="67"/>
      <c r="H392" s="67"/>
      <c r="I392" s="67"/>
      <c r="J392" s="67"/>
      <c r="K392" s="71"/>
      <c r="L392" s="71"/>
      <c r="M392" s="67"/>
      <c r="N392" s="67"/>
      <c r="O392" s="67"/>
      <c r="P392" s="67"/>
      <c r="Q392" s="67"/>
      <c r="R392" s="67"/>
      <c r="S392" s="68"/>
      <c r="T392" s="77"/>
      <c r="U392" s="78"/>
      <c r="V392" s="78"/>
      <c r="W392" s="78"/>
      <c r="X392" s="73"/>
      <c r="Y392" s="69"/>
    </row>
    <row r="393">
      <c r="A393" s="67"/>
      <c r="B393" s="67"/>
      <c r="C393" s="75"/>
      <c r="D393" s="67"/>
      <c r="E393" s="67"/>
      <c r="F393" s="67"/>
      <c r="G393" s="67"/>
      <c r="H393" s="67"/>
      <c r="I393" s="67"/>
      <c r="J393" s="67"/>
      <c r="K393" s="71"/>
      <c r="L393" s="71"/>
      <c r="M393" s="67"/>
      <c r="N393" s="67"/>
      <c r="O393" s="67"/>
      <c r="P393" s="67"/>
      <c r="Q393" s="67"/>
      <c r="R393" s="67"/>
      <c r="S393" s="77"/>
      <c r="T393" s="77"/>
      <c r="U393" s="78"/>
      <c r="V393" s="78"/>
      <c r="W393" s="78"/>
      <c r="X393" s="73"/>
      <c r="Y393" s="69"/>
    </row>
    <row r="394">
      <c r="A394" s="69"/>
      <c r="B394" s="67"/>
      <c r="C394" s="68"/>
      <c r="D394" s="69"/>
      <c r="E394" s="69"/>
      <c r="F394" s="67"/>
      <c r="G394" s="67"/>
      <c r="H394" s="67"/>
      <c r="I394" s="67"/>
      <c r="J394" s="67"/>
      <c r="K394" s="71"/>
      <c r="L394" s="71"/>
      <c r="M394" s="67"/>
      <c r="N394" s="67"/>
      <c r="O394" s="67"/>
      <c r="P394" s="67"/>
      <c r="Q394" s="67"/>
      <c r="R394" s="67"/>
      <c r="S394" s="77"/>
      <c r="T394" s="77"/>
      <c r="U394" s="78"/>
      <c r="V394" s="78"/>
      <c r="W394" s="78"/>
      <c r="X394" s="73"/>
      <c r="Y394" s="69"/>
    </row>
    <row r="395">
      <c r="A395" s="67"/>
      <c r="B395" s="67"/>
      <c r="C395" s="75"/>
      <c r="D395" s="67"/>
      <c r="E395" s="67"/>
      <c r="F395" s="67"/>
      <c r="G395" s="67"/>
      <c r="H395" s="67"/>
      <c r="I395" s="67"/>
      <c r="J395" s="67"/>
      <c r="K395" s="71"/>
      <c r="L395" s="71"/>
      <c r="M395" s="67"/>
      <c r="N395" s="67"/>
      <c r="O395" s="67"/>
      <c r="P395" s="67"/>
      <c r="Q395" s="67"/>
      <c r="R395" s="67"/>
      <c r="S395" s="77"/>
      <c r="T395" s="77"/>
      <c r="U395" s="78"/>
      <c r="V395" s="78"/>
      <c r="W395" s="78"/>
      <c r="X395" s="73"/>
      <c r="Y395" s="67"/>
    </row>
    <row r="396">
      <c r="A396" s="67"/>
      <c r="B396" s="67"/>
      <c r="C396" s="75"/>
      <c r="D396" s="67"/>
      <c r="E396" s="67"/>
      <c r="F396" s="67"/>
      <c r="G396" s="67"/>
      <c r="H396" s="67"/>
      <c r="I396" s="67"/>
      <c r="J396" s="67"/>
      <c r="K396" s="71"/>
      <c r="L396" s="71"/>
      <c r="M396" s="67"/>
      <c r="N396" s="67"/>
      <c r="O396" s="67"/>
      <c r="P396" s="71"/>
      <c r="Q396" s="67"/>
      <c r="R396" s="67"/>
      <c r="S396" s="77"/>
      <c r="T396" s="77"/>
      <c r="U396" s="78"/>
      <c r="V396" s="78"/>
      <c r="W396" s="78"/>
      <c r="X396" s="73"/>
      <c r="Y396" s="69"/>
    </row>
    <row r="397">
      <c r="A397" s="69"/>
      <c r="B397" s="67"/>
      <c r="C397" s="68"/>
      <c r="D397" s="69"/>
      <c r="E397" s="69"/>
      <c r="F397" s="67"/>
      <c r="G397" s="67"/>
      <c r="H397" s="67"/>
      <c r="I397" s="67"/>
      <c r="J397" s="67"/>
      <c r="K397" s="71"/>
      <c r="L397" s="71"/>
      <c r="M397" s="67"/>
      <c r="N397" s="67"/>
      <c r="O397" s="67"/>
      <c r="P397" s="67"/>
      <c r="Q397" s="67"/>
      <c r="R397" s="67"/>
      <c r="S397" s="77"/>
      <c r="T397" s="77"/>
      <c r="U397" s="78"/>
      <c r="V397" s="78"/>
      <c r="W397" s="78"/>
      <c r="X397" s="73"/>
      <c r="Y397" s="69"/>
    </row>
    <row r="398">
      <c r="A398" s="67"/>
      <c r="B398" s="67"/>
      <c r="C398" s="75"/>
      <c r="D398" s="67"/>
      <c r="E398" s="67"/>
      <c r="F398" s="67"/>
      <c r="G398" s="67"/>
      <c r="H398" s="67"/>
      <c r="I398" s="67"/>
      <c r="J398" s="67"/>
      <c r="K398" s="71"/>
      <c r="L398" s="71"/>
      <c r="M398" s="67"/>
      <c r="N398" s="67"/>
      <c r="O398" s="67"/>
      <c r="P398" s="71"/>
      <c r="Q398" s="67"/>
      <c r="R398" s="67"/>
      <c r="S398" s="68"/>
      <c r="T398" s="77"/>
      <c r="U398" s="78"/>
      <c r="V398" s="78"/>
      <c r="W398" s="78"/>
      <c r="X398" s="71"/>
      <c r="Y398" s="69"/>
    </row>
    <row r="399">
      <c r="A399" s="67"/>
      <c r="B399" s="67"/>
      <c r="C399" s="75"/>
      <c r="D399" s="67"/>
      <c r="E399" s="67"/>
      <c r="F399" s="67"/>
      <c r="G399" s="67"/>
      <c r="H399" s="67"/>
      <c r="I399" s="67"/>
      <c r="J399" s="67"/>
      <c r="K399" s="71"/>
      <c r="L399" s="71"/>
      <c r="M399" s="67"/>
      <c r="N399" s="67"/>
      <c r="O399" s="67"/>
      <c r="P399" s="71"/>
      <c r="Q399" s="67"/>
      <c r="R399" s="67"/>
      <c r="S399" s="77"/>
      <c r="T399" s="77"/>
      <c r="U399" s="78"/>
      <c r="V399" s="78"/>
      <c r="W399" s="78"/>
      <c r="X399" s="73"/>
      <c r="Y399" s="69"/>
    </row>
    <row r="400">
      <c r="A400" s="67"/>
      <c r="B400" s="67"/>
      <c r="C400" s="75"/>
      <c r="D400" s="67"/>
      <c r="E400" s="67"/>
      <c r="F400" s="67"/>
      <c r="G400" s="67"/>
      <c r="H400" s="67"/>
      <c r="I400" s="67"/>
      <c r="J400" s="67"/>
      <c r="K400" s="71"/>
      <c r="L400" s="71"/>
      <c r="M400" s="67"/>
      <c r="N400" s="67"/>
      <c r="O400" s="67"/>
      <c r="P400" s="67"/>
      <c r="Q400" s="67"/>
      <c r="R400" s="67"/>
      <c r="S400" s="77"/>
      <c r="T400" s="77"/>
      <c r="U400" s="78"/>
      <c r="V400" s="78"/>
      <c r="W400" s="78"/>
      <c r="X400" s="73"/>
      <c r="Y400" s="69"/>
    </row>
    <row r="401">
      <c r="A401" s="67"/>
      <c r="B401" s="67"/>
      <c r="C401" s="75"/>
      <c r="D401" s="67"/>
      <c r="E401" s="67"/>
      <c r="F401" s="67"/>
      <c r="G401" s="67"/>
      <c r="H401" s="67"/>
      <c r="I401" s="67"/>
      <c r="J401" s="67"/>
      <c r="K401" s="71"/>
      <c r="L401" s="71"/>
      <c r="M401" s="67"/>
      <c r="N401" s="67"/>
      <c r="O401" s="67"/>
      <c r="P401" s="67"/>
      <c r="Q401" s="67"/>
      <c r="R401" s="67"/>
      <c r="S401" s="77"/>
      <c r="T401" s="77"/>
      <c r="U401" s="78"/>
      <c r="V401" s="78"/>
      <c r="W401" s="78"/>
      <c r="X401" s="73"/>
      <c r="Y401" s="69"/>
    </row>
    <row r="402">
      <c r="A402" s="67"/>
      <c r="B402" s="67"/>
      <c r="C402" s="75"/>
      <c r="D402" s="67"/>
      <c r="E402" s="67"/>
      <c r="F402" s="67"/>
      <c r="G402" s="67"/>
      <c r="H402" s="67"/>
      <c r="I402" s="67"/>
      <c r="J402" s="67"/>
      <c r="K402" s="71"/>
      <c r="L402" s="71"/>
      <c r="M402" s="67"/>
      <c r="N402" s="67"/>
      <c r="O402" s="67"/>
      <c r="P402" s="67"/>
      <c r="Q402" s="67"/>
      <c r="R402" s="67"/>
      <c r="S402" s="77"/>
      <c r="T402" s="77"/>
      <c r="U402" s="78"/>
      <c r="V402" s="78"/>
      <c r="W402" s="78"/>
      <c r="X402" s="73"/>
      <c r="Y402" s="69"/>
    </row>
    <row r="403">
      <c r="A403" s="67"/>
      <c r="B403" s="67"/>
      <c r="C403" s="75"/>
      <c r="D403" s="67"/>
      <c r="E403" s="67"/>
      <c r="F403" s="67"/>
      <c r="G403" s="67"/>
      <c r="H403" s="67"/>
      <c r="I403" s="67"/>
      <c r="J403" s="67"/>
      <c r="K403" s="71"/>
      <c r="L403" s="71"/>
      <c r="M403" s="67"/>
      <c r="N403" s="67"/>
      <c r="O403" s="67"/>
      <c r="P403" s="71"/>
      <c r="Q403" s="67"/>
      <c r="R403" s="67"/>
      <c r="S403" s="77"/>
      <c r="T403" s="77"/>
      <c r="U403" s="78"/>
      <c r="V403" s="78"/>
      <c r="W403" s="78"/>
      <c r="X403" s="73"/>
      <c r="Y403" s="69"/>
    </row>
    <row r="404">
      <c r="A404" s="67"/>
      <c r="B404" s="67"/>
      <c r="C404" s="75"/>
      <c r="D404" s="67"/>
      <c r="E404" s="67"/>
      <c r="F404" s="67"/>
      <c r="G404" s="67"/>
      <c r="H404" s="67"/>
      <c r="I404" s="67"/>
      <c r="J404" s="67"/>
      <c r="K404" s="71"/>
      <c r="L404" s="71"/>
      <c r="M404" s="67"/>
      <c r="N404" s="67"/>
      <c r="O404" s="67"/>
      <c r="P404" s="71"/>
      <c r="Q404" s="67"/>
      <c r="R404" s="67"/>
      <c r="S404" s="77"/>
      <c r="T404" s="77"/>
      <c r="U404" s="78"/>
      <c r="V404" s="78"/>
      <c r="W404" s="78"/>
      <c r="X404" s="73"/>
      <c r="Y404" s="69"/>
    </row>
    <row r="405">
      <c r="A405" s="67"/>
      <c r="B405" s="67"/>
      <c r="C405" s="75"/>
      <c r="D405" s="67"/>
      <c r="E405" s="67"/>
      <c r="F405" s="67"/>
      <c r="G405" s="67"/>
      <c r="H405" s="67"/>
      <c r="I405" s="67"/>
      <c r="J405" s="67"/>
      <c r="K405" s="71"/>
      <c r="L405" s="71"/>
      <c r="M405" s="67"/>
      <c r="N405" s="67"/>
      <c r="O405" s="67"/>
      <c r="P405" s="71"/>
      <c r="Q405" s="67"/>
      <c r="R405" s="67"/>
      <c r="S405" s="77"/>
      <c r="T405" s="77"/>
      <c r="U405" s="78"/>
      <c r="V405" s="78"/>
      <c r="W405" s="78"/>
      <c r="X405" s="73"/>
      <c r="Y405" s="69"/>
    </row>
    <row r="406">
      <c r="A406" s="69"/>
      <c r="B406" s="67"/>
      <c r="C406" s="68"/>
      <c r="D406" s="69"/>
      <c r="E406" s="69"/>
      <c r="F406" s="67"/>
      <c r="G406" s="67"/>
      <c r="H406" s="67"/>
      <c r="I406" s="67"/>
      <c r="J406" s="67"/>
      <c r="K406" s="71"/>
      <c r="L406" s="71"/>
      <c r="M406" s="67"/>
      <c r="N406" s="67"/>
      <c r="O406" s="67"/>
      <c r="P406" s="67"/>
      <c r="Q406" s="67"/>
      <c r="R406" s="67"/>
      <c r="S406" s="77"/>
      <c r="T406" s="77"/>
      <c r="U406" s="78"/>
      <c r="V406" s="78"/>
      <c r="W406" s="78"/>
      <c r="X406" s="73"/>
      <c r="Y406" s="69"/>
    </row>
    <row r="407">
      <c r="A407" s="67"/>
      <c r="B407" s="67"/>
      <c r="C407" s="75"/>
      <c r="D407" s="67"/>
      <c r="E407" s="67"/>
      <c r="F407" s="67"/>
      <c r="G407" s="67"/>
      <c r="H407" s="67"/>
      <c r="I407" s="67"/>
      <c r="J407" s="67"/>
      <c r="K407" s="71"/>
      <c r="L407" s="71"/>
      <c r="M407" s="67"/>
      <c r="N407" s="67"/>
      <c r="O407" s="67"/>
      <c r="P407" s="71"/>
      <c r="Q407" s="67"/>
      <c r="R407" s="67"/>
      <c r="S407" s="77"/>
      <c r="T407" s="77"/>
      <c r="U407" s="78"/>
      <c r="V407" s="78"/>
      <c r="W407" s="78"/>
      <c r="X407" s="73"/>
      <c r="Y407" s="69"/>
    </row>
    <row r="408">
      <c r="A408" s="67"/>
      <c r="B408" s="67"/>
      <c r="C408" s="75"/>
      <c r="D408" s="67"/>
      <c r="E408" s="67"/>
      <c r="F408" s="67"/>
      <c r="G408" s="67"/>
      <c r="H408" s="67"/>
      <c r="I408" s="67"/>
      <c r="J408" s="67"/>
      <c r="K408" s="71"/>
      <c r="L408" s="71"/>
      <c r="M408" s="67"/>
      <c r="N408" s="67"/>
      <c r="O408" s="67"/>
      <c r="P408" s="71"/>
      <c r="Q408" s="67"/>
      <c r="R408" s="67"/>
      <c r="S408" s="77"/>
      <c r="T408" s="77"/>
      <c r="U408" s="78"/>
      <c r="V408" s="78"/>
      <c r="W408" s="78"/>
      <c r="X408" s="73"/>
      <c r="Y408" s="69"/>
    </row>
    <row r="409">
      <c r="A409" s="67"/>
      <c r="B409" s="67"/>
      <c r="C409" s="75"/>
      <c r="D409" s="67"/>
      <c r="E409" s="67"/>
      <c r="F409" s="67"/>
      <c r="G409" s="67"/>
      <c r="H409" s="67"/>
      <c r="I409" s="67"/>
      <c r="J409" s="67"/>
      <c r="K409" s="71"/>
      <c r="L409" s="71"/>
      <c r="M409" s="67"/>
      <c r="N409" s="67"/>
      <c r="O409" s="67"/>
      <c r="P409" s="71"/>
      <c r="Q409" s="67"/>
      <c r="R409" s="67"/>
      <c r="S409" s="77"/>
      <c r="T409" s="77"/>
      <c r="U409" s="78"/>
      <c r="V409" s="78"/>
      <c r="W409" s="78"/>
      <c r="X409" s="73"/>
      <c r="Y409" s="69"/>
    </row>
    <row r="410">
      <c r="A410" s="69"/>
      <c r="B410" s="67"/>
      <c r="C410" s="68"/>
      <c r="D410" s="69"/>
      <c r="E410" s="69"/>
      <c r="F410" s="67"/>
      <c r="G410" s="67"/>
      <c r="H410" s="67"/>
      <c r="I410" s="67"/>
      <c r="J410" s="67"/>
      <c r="K410" s="71"/>
      <c r="L410" s="71"/>
      <c r="M410" s="67"/>
      <c r="N410" s="67"/>
      <c r="O410" s="67"/>
      <c r="P410" s="71"/>
      <c r="Q410" s="67"/>
      <c r="R410" s="67"/>
      <c r="S410" s="77"/>
      <c r="T410" s="77"/>
      <c r="U410" s="78"/>
      <c r="V410" s="78"/>
      <c r="W410" s="78"/>
      <c r="X410" s="73"/>
      <c r="Y410" s="69"/>
    </row>
    <row r="411">
      <c r="A411" s="67"/>
      <c r="B411" s="67"/>
      <c r="C411" s="75"/>
      <c r="D411" s="67"/>
      <c r="E411" s="67"/>
      <c r="F411" s="67"/>
      <c r="G411" s="67"/>
      <c r="H411" s="67"/>
      <c r="I411" s="67"/>
      <c r="J411" s="67"/>
      <c r="K411" s="71"/>
      <c r="L411" s="71"/>
      <c r="M411" s="67"/>
      <c r="N411" s="67"/>
      <c r="O411" s="67"/>
      <c r="P411" s="67"/>
      <c r="Q411" s="67"/>
      <c r="R411" s="67"/>
      <c r="S411" s="77"/>
      <c r="T411" s="77"/>
      <c r="U411" s="78"/>
      <c r="V411" s="78"/>
      <c r="W411" s="78"/>
      <c r="X411" s="73"/>
      <c r="Y411" s="69"/>
    </row>
    <row r="412">
      <c r="A412" s="67"/>
      <c r="B412" s="67"/>
      <c r="C412" s="75"/>
      <c r="D412" s="67"/>
      <c r="E412" s="67"/>
      <c r="F412" s="67"/>
      <c r="G412" s="67"/>
      <c r="H412" s="67"/>
      <c r="I412" s="67"/>
      <c r="J412" s="67"/>
      <c r="K412" s="71"/>
      <c r="L412" s="71"/>
      <c r="M412" s="67"/>
      <c r="N412" s="67"/>
      <c r="O412" s="67"/>
      <c r="P412" s="71"/>
      <c r="Q412" s="67"/>
      <c r="R412" s="67"/>
      <c r="S412" s="77"/>
      <c r="T412" s="77"/>
      <c r="U412" s="78"/>
      <c r="V412" s="78"/>
      <c r="W412" s="78"/>
      <c r="X412" s="73"/>
      <c r="Y412" s="69"/>
    </row>
    <row r="413">
      <c r="A413" s="67"/>
      <c r="B413" s="67"/>
      <c r="C413" s="75"/>
      <c r="D413" s="67"/>
      <c r="E413" s="67"/>
      <c r="F413" s="67"/>
      <c r="G413" s="67"/>
      <c r="H413" s="67"/>
      <c r="I413" s="67"/>
      <c r="J413" s="67"/>
      <c r="K413" s="71"/>
      <c r="L413" s="71"/>
      <c r="M413" s="67"/>
      <c r="N413" s="67"/>
      <c r="O413" s="67"/>
      <c r="P413" s="67"/>
      <c r="Q413" s="67"/>
      <c r="R413" s="67"/>
      <c r="S413" s="77"/>
      <c r="T413" s="77"/>
      <c r="U413" s="78"/>
      <c r="V413" s="78"/>
      <c r="W413" s="78"/>
      <c r="X413" s="73"/>
      <c r="Y413" s="69"/>
    </row>
    <row r="414">
      <c r="A414" s="67"/>
      <c r="B414" s="67"/>
      <c r="C414" s="75"/>
      <c r="D414" s="67"/>
      <c r="E414" s="67"/>
      <c r="F414" s="67"/>
      <c r="G414" s="67"/>
      <c r="H414" s="67"/>
      <c r="I414" s="67"/>
      <c r="J414" s="67"/>
      <c r="K414" s="71"/>
      <c r="L414" s="71"/>
      <c r="M414" s="67"/>
      <c r="N414" s="67"/>
      <c r="O414" s="67"/>
      <c r="P414" s="71"/>
      <c r="Q414" s="67"/>
      <c r="R414" s="67"/>
      <c r="S414" s="77"/>
      <c r="T414" s="77"/>
      <c r="U414" s="78"/>
      <c r="V414" s="78"/>
      <c r="W414" s="78"/>
      <c r="X414" s="73"/>
      <c r="Y414" s="69"/>
    </row>
    <row r="415">
      <c r="A415" s="67"/>
      <c r="B415" s="67"/>
      <c r="C415" s="75"/>
      <c r="D415" s="67"/>
      <c r="E415" s="67"/>
      <c r="F415" s="67"/>
      <c r="G415" s="67"/>
      <c r="H415" s="67"/>
      <c r="I415" s="67"/>
      <c r="J415" s="67"/>
      <c r="K415" s="71"/>
      <c r="L415" s="71"/>
      <c r="M415" s="67"/>
      <c r="N415" s="67"/>
      <c r="O415" s="67"/>
      <c r="P415" s="67"/>
      <c r="Q415" s="67"/>
      <c r="R415" s="67"/>
      <c r="S415" s="77"/>
      <c r="T415" s="77"/>
      <c r="U415" s="78"/>
      <c r="V415" s="78"/>
      <c r="W415" s="78"/>
      <c r="X415" s="73"/>
      <c r="Y415" s="69"/>
    </row>
    <row r="416">
      <c r="A416" s="67"/>
      <c r="B416" s="67"/>
      <c r="C416" s="75"/>
      <c r="D416" s="67"/>
      <c r="E416" s="67"/>
      <c r="F416" s="67"/>
      <c r="G416" s="67"/>
      <c r="H416" s="67"/>
      <c r="I416" s="67"/>
      <c r="J416" s="67"/>
      <c r="K416" s="71"/>
      <c r="L416" s="71"/>
      <c r="M416" s="67"/>
      <c r="N416" s="67"/>
      <c r="O416" s="67"/>
      <c r="P416" s="67"/>
      <c r="Q416" s="67"/>
      <c r="R416" s="67"/>
      <c r="S416" s="77"/>
      <c r="T416" s="77"/>
      <c r="U416" s="78"/>
      <c r="V416" s="78"/>
      <c r="W416" s="78"/>
      <c r="X416" s="73"/>
      <c r="Y416" s="69"/>
    </row>
    <row r="417">
      <c r="A417" s="67"/>
      <c r="B417" s="67"/>
      <c r="C417" s="75"/>
      <c r="D417" s="67"/>
      <c r="E417" s="67"/>
      <c r="F417" s="67"/>
      <c r="G417" s="67"/>
      <c r="H417" s="67"/>
      <c r="I417" s="67"/>
      <c r="J417" s="67"/>
      <c r="K417" s="71"/>
      <c r="L417" s="71"/>
      <c r="M417" s="67"/>
      <c r="N417" s="67"/>
      <c r="O417" s="67"/>
      <c r="P417" s="71"/>
      <c r="Q417" s="67"/>
      <c r="R417" s="67"/>
      <c r="S417" s="77"/>
      <c r="T417" s="77"/>
      <c r="U417" s="78"/>
      <c r="V417" s="78"/>
      <c r="W417" s="78"/>
      <c r="X417" s="73"/>
      <c r="Y417" s="69"/>
    </row>
    <row r="418">
      <c r="A418" s="69"/>
      <c r="B418" s="67"/>
      <c r="C418" s="68"/>
      <c r="D418" s="69"/>
      <c r="E418" s="69"/>
      <c r="F418" s="67"/>
      <c r="G418" s="67"/>
      <c r="H418" s="67"/>
      <c r="I418" s="67"/>
      <c r="J418" s="67"/>
      <c r="K418" s="71"/>
      <c r="L418" s="71"/>
      <c r="M418" s="67"/>
      <c r="N418" s="67"/>
      <c r="O418" s="67"/>
      <c r="P418" s="67"/>
      <c r="Q418" s="67"/>
      <c r="R418" s="67"/>
      <c r="S418" s="68"/>
      <c r="T418" s="77"/>
      <c r="U418" s="78"/>
      <c r="V418" s="78"/>
      <c r="W418" s="78"/>
      <c r="X418" s="73"/>
      <c r="Y418" s="69"/>
    </row>
    <row r="419">
      <c r="A419" s="67"/>
      <c r="B419" s="67"/>
      <c r="C419" s="75"/>
      <c r="D419" s="67"/>
      <c r="E419" s="67"/>
      <c r="F419" s="67"/>
      <c r="G419" s="67"/>
      <c r="H419" s="67"/>
      <c r="I419" s="67"/>
      <c r="J419" s="67"/>
      <c r="K419" s="71"/>
      <c r="L419" s="71"/>
      <c r="M419" s="67"/>
      <c r="N419" s="67"/>
      <c r="O419" s="67"/>
      <c r="P419" s="67"/>
      <c r="Q419" s="67"/>
      <c r="R419" s="67"/>
      <c r="S419" s="77"/>
      <c r="T419" s="77"/>
      <c r="U419" s="78"/>
      <c r="V419" s="78"/>
      <c r="W419" s="78"/>
      <c r="X419" s="73"/>
      <c r="Y419" s="69"/>
    </row>
    <row r="420">
      <c r="A420" s="67"/>
      <c r="B420" s="67"/>
      <c r="C420" s="75"/>
      <c r="D420" s="67"/>
      <c r="E420" s="67"/>
      <c r="F420" s="67"/>
      <c r="G420" s="67"/>
      <c r="H420" s="67"/>
      <c r="I420" s="67"/>
      <c r="J420" s="67"/>
      <c r="K420" s="71"/>
      <c r="L420" s="71"/>
      <c r="M420" s="67"/>
      <c r="N420" s="67"/>
      <c r="O420" s="67"/>
      <c r="P420" s="67"/>
      <c r="Q420" s="67"/>
      <c r="R420" s="67"/>
      <c r="S420" s="77"/>
      <c r="T420" s="77"/>
      <c r="U420" s="78"/>
      <c r="V420" s="78"/>
      <c r="W420" s="78"/>
      <c r="X420" s="73"/>
      <c r="Y420" s="69"/>
    </row>
    <row r="421">
      <c r="A421" s="67"/>
      <c r="B421" s="67"/>
      <c r="C421" s="75"/>
      <c r="D421" s="67"/>
      <c r="E421" s="67"/>
      <c r="F421" s="67"/>
      <c r="G421" s="67"/>
      <c r="H421" s="67"/>
      <c r="I421" s="67"/>
      <c r="J421" s="67"/>
      <c r="K421" s="71"/>
      <c r="L421" s="71"/>
      <c r="M421" s="67"/>
      <c r="N421" s="67"/>
      <c r="O421" s="67"/>
      <c r="P421" s="67"/>
      <c r="Q421" s="67"/>
      <c r="R421" s="67"/>
      <c r="S421" s="77"/>
      <c r="T421" s="77"/>
      <c r="U421" s="78"/>
      <c r="V421" s="78"/>
      <c r="W421" s="78"/>
      <c r="X421" s="73"/>
      <c r="Y421" s="69"/>
    </row>
    <row r="422">
      <c r="A422" s="67"/>
      <c r="B422" s="67"/>
      <c r="C422" s="75"/>
      <c r="D422" s="67"/>
      <c r="E422" s="67"/>
      <c r="F422" s="67"/>
      <c r="G422" s="67"/>
      <c r="H422" s="67"/>
      <c r="I422" s="67"/>
      <c r="J422" s="67"/>
      <c r="K422" s="71"/>
      <c r="L422" s="71"/>
      <c r="M422" s="67"/>
      <c r="N422" s="67"/>
      <c r="O422" s="67"/>
      <c r="P422" s="67"/>
      <c r="Q422" s="67"/>
      <c r="R422" s="67"/>
      <c r="S422" s="77"/>
      <c r="T422" s="77"/>
      <c r="U422" s="78"/>
      <c r="V422" s="78"/>
      <c r="W422" s="78"/>
      <c r="X422" s="73"/>
      <c r="Y422" s="69"/>
    </row>
    <row r="423">
      <c r="A423" s="67"/>
      <c r="B423" s="67"/>
      <c r="C423" s="75"/>
      <c r="D423" s="67"/>
      <c r="E423" s="67"/>
      <c r="F423" s="67"/>
      <c r="G423" s="67"/>
      <c r="H423" s="67"/>
      <c r="I423" s="67"/>
      <c r="J423" s="67"/>
      <c r="K423" s="71"/>
      <c r="L423" s="71"/>
      <c r="M423" s="67"/>
      <c r="N423" s="67"/>
      <c r="O423" s="67"/>
      <c r="P423" s="67"/>
      <c r="Q423" s="67"/>
      <c r="R423" s="67"/>
      <c r="S423" s="77"/>
      <c r="T423" s="77"/>
      <c r="U423" s="78"/>
      <c r="V423" s="78"/>
      <c r="W423" s="78"/>
      <c r="X423" s="73"/>
      <c r="Y423" s="69"/>
    </row>
    <row r="424">
      <c r="A424" s="67"/>
      <c r="B424" s="67"/>
      <c r="C424" s="75"/>
      <c r="D424" s="67"/>
      <c r="E424" s="67"/>
      <c r="F424" s="67"/>
      <c r="G424" s="67"/>
      <c r="H424" s="67"/>
      <c r="I424" s="67"/>
      <c r="J424" s="67"/>
      <c r="K424" s="71"/>
      <c r="L424" s="71"/>
      <c r="M424" s="67"/>
      <c r="N424" s="67"/>
      <c r="O424" s="67"/>
      <c r="P424" s="71"/>
      <c r="Q424" s="67"/>
      <c r="R424" s="67"/>
      <c r="S424" s="68"/>
      <c r="T424" s="77"/>
      <c r="U424" s="78"/>
      <c r="V424" s="78"/>
      <c r="W424" s="78"/>
      <c r="X424" s="73"/>
      <c r="Y424" s="69"/>
    </row>
    <row r="425">
      <c r="A425" s="67"/>
      <c r="B425" s="67"/>
      <c r="C425" s="75"/>
      <c r="D425" s="67"/>
      <c r="E425" s="67"/>
      <c r="F425" s="67"/>
      <c r="G425" s="67"/>
      <c r="H425" s="67"/>
      <c r="I425" s="67"/>
      <c r="J425" s="67"/>
      <c r="K425" s="71"/>
      <c r="L425" s="71"/>
      <c r="M425" s="67"/>
      <c r="N425" s="67"/>
      <c r="O425" s="67"/>
      <c r="P425" s="71"/>
      <c r="Q425" s="67"/>
      <c r="R425" s="67"/>
      <c r="S425" s="77"/>
      <c r="T425" s="77"/>
      <c r="U425" s="78"/>
      <c r="V425" s="78"/>
      <c r="W425" s="78"/>
      <c r="X425" s="73"/>
      <c r="Y425" s="69"/>
    </row>
    <row r="426">
      <c r="A426" s="67"/>
      <c r="B426" s="67"/>
      <c r="C426" s="75"/>
      <c r="D426" s="67"/>
      <c r="E426" s="67"/>
      <c r="F426" s="67"/>
      <c r="G426" s="67"/>
      <c r="H426" s="67"/>
      <c r="I426" s="67"/>
      <c r="J426" s="67"/>
      <c r="K426" s="71"/>
      <c r="L426" s="71"/>
      <c r="M426" s="67"/>
      <c r="N426" s="67"/>
      <c r="O426" s="67"/>
      <c r="P426" s="67"/>
      <c r="Q426" s="67"/>
      <c r="R426" s="67"/>
      <c r="S426" s="77"/>
      <c r="T426" s="77"/>
      <c r="U426" s="78"/>
      <c r="V426" s="78"/>
      <c r="W426" s="78"/>
      <c r="X426" s="73"/>
      <c r="Y426" s="69"/>
    </row>
    <row r="427">
      <c r="A427" s="67"/>
      <c r="B427" s="67"/>
      <c r="C427" s="75"/>
      <c r="D427" s="67"/>
      <c r="E427" s="67"/>
      <c r="F427" s="67"/>
      <c r="G427" s="67"/>
      <c r="H427" s="67"/>
      <c r="I427" s="67"/>
      <c r="J427" s="67"/>
      <c r="K427" s="71"/>
      <c r="L427" s="71"/>
      <c r="M427" s="67"/>
      <c r="N427" s="67"/>
      <c r="O427" s="67"/>
      <c r="P427" s="71"/>
      <c r="Q427" s="67"/>
      <c r="R427" s="67"/>
      <c r="S427" s="77"/>
      <c r="T427" s="77"/>
      <c r="U427" s="78"/>
      <c r="V427" s="78"/>
      <c r="W427" s="78"/>
      <c r="X427" s="73"/>
      <c r="Y427" s="69"/>
    </row>
    <row r="428">
      <c r="A428" s="67"/>
      <c r="B428" s="67"/>
      <c r="C428" s="75"/>
      <c r="D428" s="67"/>
      <c r="E428" s="67"/>
      <c r="F428" s="67"/>
      <c r="G428" s="67"/>
      <c r="H428" s="67"/>
      <c r="I428" s="67"/>
      <c r="J428" s="67"/>
      <c r="K428" s="71"/>
      <c r="L428" s="71"/>
      <c r="M428" s="67"/>
      <c r="N428" s="67"/>
      <c r="O428" s="67"/>
      <c r="P428" s="67"/>
      <c r="Q428" s="67"/>
      <c r="R428" s="67"/>
      <c r="S428" s="77"/>
      <c r="T428" s="77"/>
      <c r="U428" s="78"/>
      <c r="V428" s="78"/>
      <c r="W428" s="78"/>
      <c r="X428" s="73"/>
      <c r="Y428" s="69"/>
    </row>
    <row r="429">
      <c r="A429" s="67"/>
      <c r="B429" s="67"/>
      <c r="C429" s="75"/>
      <c r="D429" s="67"/>
      <c r="E429" s="67"/>
      <c r="F429" s="67"/>
      <c r="G429" s="67"/>
      <c r="H429" s="67"/>
      <c r="I429" s="67"/>
      <c r="J429" s="67"/>
      <c r="K429" s="71"/>
      <c r="L429" s="71"/>
      <c r="M429" s="67"/>
      <c r="N429" s="67"/>
      <c r="O429" s="67"/>
      <c r="P429" s="67"/>
      <c r="Q429" s="67"/>
      <c r="R429" s="67"/>
      <c r="S429" s="77"/>
      <c r="T429" s="77"/>
      <c r="U429" s="78"/>
      <c r="V429" s="78"/>
      <c r="W429" s="78"/>
      <c r="X429" s="73"/>
      <c r="Y429" s="69"/>
    </row>
    <row r="430">
      <c r="A430" s="67"/>
      <c r="B430" s="67"/>
      <c r="C430" s="75"/>
      <c r="D430" s="67"/>
      <c r="E430" s="67"/>
      <c r="F430" s="67"/>
      <c r="G430" s="67"/>
      <c r="H430" s="67"/>
      <c r="I430" s="67"/>
      <c r="J430" s="67"/>
      <c r="K430" s="71"/>
      <c r="L430" s="71"/>
      <c r="M430" s="67"/>
      <c r="N430" s="67"/>
      <c r="O430" s="67"/>
      <c r="P430" s="67"/>
      <c r="Q430" s="67"/>
      <c r="R430" s="67"/>
      <c r="S430" s="77"/>
      <c r="T430" s="77"/>
      <c r="U430" s="78"/>
      <c r="V430" s="78"/>
      <c r="W430" s="78"/>
      <c r="X430" s="73"/>
      <c r="Y430" s="69"/>
    </row>
    <row r="431">
      <c r="A431" s="67"/>
      <c r="B431" s="67"/>
      <c r="C431" s="75"/>
      <c r="D431" s="67"/>
      <c r="E431" s="67"/>
      <c r="F431" s="67"/>
      <c r="G431" s="67"/>
      <c r="H431" s="67"/>
      <c r="I431" s="67"/>
      <c r="J431" s="67"/>
      <c r="K431" s="71"/>
      <c r="L431" s="71"/>
      <c r="M431" s="67"/>
      <c r="N431" s="67"/>
      <c r="O431" s="67"/>
      <c r="P431" s="67"/>
      <c r="Q431" s="67"/>
      <c r="R431" s="67"/>
      <c r="S431" s="77"/>
      <c r="T431" s="77"/>
      <c r="U431" s="78"/>
      <c r="V431" s="78"/>
      <c r="W431" s="78"/>
      <c r="X431" s="73"/>
      <c r="Y431" s="69"/>
    </row>
    <row r="432">
      <c r="A432" s="67"/>
      <c r="B432" s="67"/>
      <c r="C432" s="75"/>
      <c r="D432" s="67"/>
      <c r="E432" s="67"/>
      <c r="F432" s="67"/>
      <c r="G432" s="67"/>
      <c r="H432" s="67"/>
      <c r="I432" s="67"/>
      <c r="J432" s="67"/>
      <c r="K432" s="71"/>
      <c r="L432" s="71"/>
      <c r="M432" s="67"/>
      <c r="N432" s="67"/>
      <c r="O432" s="67"/>
      <c r="P432" s="67"/>
      <c r="Q432" s="67"/>
      <c r="R432" s="67"/>
      <c r="S432" s="77"/>
      <c r="T432" s="77"/>
      <c r="U432" s="78"/>
      <c r="V432" s="78"/>
      <c r="W432" s="78"/>
      <c r="X432" s="73"/>
      <c r="Y432" s="67"/>
    </row>
    <row r="433">
      <c r="A433" s="67"/>
      <c r="B433" s="67"/>
      <c r="C433" s="75"/>
      <c r="D433" s="67"/>
      <c r="E433" s="67"/>
      <c r="F433" s="67"/>
      <c r="G433" s="67"/>
      <c r="H433" s="67"/>
      <c r="I433" s="67"/>
      <c r="J433" s="67"/>
      <c r="K433" s="71"/>
      <c r="L433" s="71"/>
      <c r="M433" s="67"/>
      <c r="N433" s="67"/>
      <c r="O433" s="67"/>
      <c r="P433" s="67"/>
      <c r="Q433" s="67"/>
      <c r="R433" s="67"/>
      <c r="S433" s="77"/>
      <c r="T433" s="77"/>
      <c r="U433" s="78"/>
      <c r="V433" s="78"/>
      <c r="W433" s="78"/>
      <c r="X433" s="73"/>
      <c r="Y433" s="69"/>
    </row>
    <row r="434">
      <c r="A434" s="69"/>
      <c r="B434" s="67"/>
      <c r="C434" s="68"/>
      <c r="D434" s="69"/>
      <c r="E434" s="69"/>
      <c r="F434" s="67"/>
      <c r="G434" s="67"/>
      <c r="H434" s="67"/>
      <c r="I434" s="67"/>
      <c r="J434" s="67"/>
      <c r="K434" s="71"/>
      <c r="L434" s="71"/>
      <c r="M434" s="67"/>
      <c r="N434" s="67"/>
      <c r="O434" s="67"/>
      <c r="P434" s="67"/>
      <c r="Q434" s="67"/>
      <c r="R434" s="67"/>
      <c r="S434" s="77"/>
      <c r="T434" s="77"/>
      <c r="U434" s="78"/>
      <c r="V434" s="78"/>
      <c r="W434" s="78"/>
      <c r="X434" s="73"/>
      <c r="Y434" s="69"/>
    </row>
    <row r="435">
      <c r="A435" s="67"/>
      <c r="B435" s="67"/>
      <c r="C435" s="75"/>
      <c r="D435" s="67"/>
      <c r="E435" s="67"/>
      <c r="F435" s="67"/>
      <c r="G435" s="67"/>
      <c r="H435" s="67"/>
      <c r="I435" s="67"/>
      <c r="J435" s="67"/>
      <c r="K435" s="71"/>
      <c r="L435" s="71"/>
      <c r="M435" s="67"/>
      <c r="N435" s="67"/>
      <c r="O435" s="67"/>
      <c r="P435" s="67"/>
      <c r="Q435" s="67"/>
      <c r="R435" s="67"/>
      <c r="S435" s="77"/>
      <c r="T435" s="77"/>
      <c r="U435" s="78"/>
      <c r="V435" s="78"/>
      <c r="W435" s="78"/>
      <c r="X435" s="73"/>
      <c r="Y435" s="69"/>
    </row>
    <row r="436">
      <c r="A436" s="67"/>
      <c r="B436" s="67"/>
      <c r="C436" s="75"/>
      <c r="D436" s="67"/>
      <c r="E436" s="67"/>
      <c r="F436" s="67"/>
      <c r="G436" s="67"/>
      <c r="H436" s="67"/>
      <c r="I436" s="67"/>
      <c r="J436" s="67"/>
      <c r="K436" s="71"/>
      <c r="L436" s="71"/>
      <c r="M436" s="67"/>
      <c r="N436" s="67"/>
      <c r="O436" s="67"/>
      <c r="P436" s="67"/>
      <c r="Q436" s="67"/>
      <c r="R436" s="67"/>
      <c r="S436" s="77"/>
      <c r="T436" s="77"/>
      <c r="U436" s="78"/>
      <c r="V436" s="78"/>
      <c r="W436" s="78"/>
      <c r="X436" s="73"/>
      <c r="Y436" s="67"/>
    </row>
    <row r="437">
      <c r="A437" s="79"/>
      <c r="B437" s="67"/>
      <c r="C437" s="68"/>
      <c r="D437" s="69"/>
      <c r="E437" s="69"/>
      <c r="F437" s="67"/>
      <c r="G437" s="67"/>
      <c r="H437" s="67"/>
      <c r="I437" s="67"/>
      <c r="J437" s="67"/>
      <c r="K437" s="71"/>
      <c r="L437" s="71"/>
      <c r="M437" s="67"/>
      <c r="N437" s="67"/>
      <c r="O437" s="67"/>
      <c r="P437" s="67"/>
      <c r="Q437" s="67"/>
      <c r="R437" s="67"/>
      <c r="S437" s="68"/>
      <c r="T437" s="77"/>
      <c r="U437" s="78"/>
      <c r="V437" s="78"/>
      <c r="W437" s="78"/>
      <c r="X437" s="69"/>
      <c r="Y437" s="69"/>
    </row>
    <row r="438">
      <c r="A438" s="69"/>
      <c r="B438" s="67"/>
      <c r="C438" s="68"/>
      <c r="D438" s="69"/>
      <c r="E438" s="69"/>
      <c r="F438" s="67"/>
      <c r="G438" s="67"/>
      <c r="H438" s="67"/>
      <c r="I438" s="67"/>
      <c r="J438" s="67"/>
      <c r="K438" s="71"/>
      <c r="L438" s="71"/>
      <c r="M438" s="67"/>
      <c r="N438" s="67"/>
      <c r="O438" s="67"/>
      <c r="P438" s="71"/>
      <c r="Q438" s="67"/>
      <c r="R438" s="67"/>
      <c r="S438" s="77"/>
      <c r="T438" s="77"/>
      <c r="U438" s="78"/>
      <c r="V438" s="78"/>
      <c r="W438" s="78"/>
      <c r="X438" s="69"/>
      <c r="Y438" s="69"/>
    </row>
    <row r="439">
      <c r="A439" s="69"/>
      <c r="B439" s="67"/>
      <c r="C439" s="68"/>
      <c r="D439" s="69"/>
      <c r="E439" s="69"/>
      <c r="F439" s="67"/>
      <c r="G439" s="67"/>
      <c r="H439" s="67"/>
      <c r="I439" s="67"/>
      <c r="J439" s="67"/>
      <c r="K439" s="71"/>
      <c r="L439" s="71"/>
      <c r="M439" s="67"/>
      <c r="N439" s="67"/>
      <c r="O439" s="67"/>
      <c r="P439" s="67"/>
      <c r="Q439" s="67"/>
      <c r="R439" s="67"/>
      <c r="S439" s="77"/>
      <c r="T439" s="77"/>
      <c r="U439" s="78"/>
      <c r="V439" s="78"/>
      <c r="W439" s="78"/>
      <c r="X439" s="73"/>
      <c r="Y439" s="69"/>
    </row>
    <row r="440">
      <c r="A440" s="67"/>
      <c r="B440" s="67"/>
      <c r="C440" s="75"/>
      <c r="D440" s="67"/>
      <c r="E440" s="67"/>
      <c r="F440" s="67"/>
      <c r="G440" s="67"/>
      <c r="H440" s="67"/>
      <c r="I440" s="67"/>
      <c r="J440" s="67"/>
      <c r="K440" s="71"/>
      <c r="L440" s="71"/>
      <c r="M440" s="67"/>
      <c r="N440" s="67"/>
      <c r="O440" s="67"/>
      <c r="P440" s="67"/>
      <c r="Q440" s="67"/>
      <c r="R440" s="67"/>
      <c r="S440" s="77"/>
      <c r="T440" s="77"/>
      <c r="U440" s="78"/>
      <c r="V440" s="78"/>
      <c r="W440" s="78"/>
      <c r="X440" s="73"/>
      <c r="Y440" s="69"/>
    </row>
    <row r="441">
      <c r="A441" s="67"/>
      <c r="B441" s="67"/>
      <c r="C441" s="75"/>
      <c r="D441" s="67"/>
      <c r="E441" s="67"/>
      <c r="F441" s="67"/>
      <c r="G441" s="67"/>
      <c r="H441" s="67"/>
      <c r="I441" s="67"/>
      <c r="J441" s="67"/>
      <c r="K441" s="71"/>
      <c r="L441" s="71"/>
      <c r="M441" s="67"/>
      <c r="N441" s="67"/>
      <c r="O441" s="67"/>
      <c r="P441" s="71"/>
      <c r="Q441" s="67"/>
      <c r="R441" s="67"/>
      <c r="S441" s="77"/>
      <c r="T441" s="77"/>
      <c r="U441" s="78"/>
      <c r="V441" s="78"/>
      <c r="W441" s="78"/>
      <c r="X441" s="73"/>
      <c r="Y441" s="69"/>
    </row>
    <row r="442">
      <c r="A442" s="67"/>
      <c r="B442" s="67"/>
      <c r="C442" s="75"/>
      <c r="D442" s="67"/>
      <c r="E442" s="67"/>
      <c r="F442" s="67"/>
      <c r="G442" s="67"/>
      <c r="H442" s="67"/>
      <c r="I442" s="67"/>
      <c r="J442" s="67"/>
      <c r="K442" s="71"/>
      <c r="L442" s="71"/>
      <c r="M442" s="67"/>
      <c r="N442" s="67"/>
      <c r="O442" s="67"/>
      <c r="P442" s="67"/>
      <c r="Q442" s="67"/>
      <c r="R442" s="67"/>
      <c r="S442" s="77"/>
      <c r="T442" s="77"/>
      <c r="U442" s="78"/>
      <c r="V442" s="78"/>
      <c r="W442" s="78"/>
      <c r="X442" s="73"/>
      <c r="Y442" s="69"/>
    </row>
    <row r="443">
      <c r="A443" s="67"/>
      <c r="B443" s="67"/>
      <c r="C443" s="75"/>
      <c r="D443" s="67"/>
      <c r="E443" s="67"/>
      <c r="F443" s="67"/>
      <c r="G443" s="67"/>
      <c r="H443" s="67"/>
      <c r="I443" s="67"/>
      <c r="J443" s="67"/>
      <c r="K443" s="71"/>
      <c r="L443" s="71"/>
      <c r="M443" s="67"/>
      <c r="N443" s="67"/>
      <c r="O443" s="67"/>
      <c r="P443" s="67"/>
      <c r="Q443" s="67"/>
      <c r="R443" s="67"/>
      <c r="S443" s="77"/>
      <c r="T443" s="77"/>
      <c r="U443" s="78"/>
      <c r="V443" s="78"/>
      <c r="W443" s="78"/>
      <c r="X443" s="73"/>
      <c r="Y443" s="69"/>
    </row>
    <row r="444">
      <c r="A444" s="67"/>
      <c r="B444" s="67"/>
      <c r="C444" s="75"/>
      <c r="D444" s="67"/>
      <c r="E444" s="67"/>
      <c r="F444" s="67"/>
      <c r="G444" s="67"/>
      <c r="H444" s="67"/>
      <c r="I444" s="67"/>
      <c r="J444" s="67"/>
      <c r="K444" s="71"/>
      <c r="L444" s="71"/>
      <c r="M444" s="67"/>
      <c r="N444" s="67"/>
      <c r="O444" s="67"/>
      <c r="P444" s="67"/>
      <c r="Q444" s="67"/>
      <c r="R444" s="67"/>
      <c r="S444" s="77"/>
      <c r="T444" s="77"/>
      <c r="U444" s="78"/>
      <c r="V444" s="78"/>
      <c r="W444" s="78"/>
      <c r="X444" s="73"/>
      <c r="Y444" s="69"/>
    </row>
    <row r="445">
      <c r="A445" s="69"/>
      <c r="B445" s="67"/>
      <c r="C445" s="68"/>
      <c r="D445" s="69"/>
      <c r="E445" s="69"/>
      <c r="F445" s="67"/>
      <c r="G445" s="67"/>
      <c r="H445" s="67"/>
      <c r="I445" s="67"/>
      <c r="J445" s="67"/>
      <c r="K445" s="71"/>
      <c r="L445" s="71"/>
      <c r="M445" s="67"/>
      <c r="N445" s="67"/>
      <c r="O445" s="67"/>
      <c r="P445" s="67"/>
      <c r="Q445" s="67"/>
      <c r="R445" s="67"/>
      <c r="S445" s="77"/>
      <c r="T445" s="77"/>
      <c r="U445" s="78"/>
      <c r="V445" s="78"/>
      <c r="W445" s="78"/>
      <c r="X445" s="73"/>
      <c r="Y445" s="69"/>
    </row>
    <row r="446">
      <c r="A446" s="67"/>
      <c r="B446" s="67"/>
      <c r="C446" s="75"/>
      <c r="D446" s="67"/>
      <c r="E446" s="67"/>
      <c r="F446" s="67"/>
      <c r="G446" s="67"/>
      <c r="H446" s="67"/>
      <c r="I446" s="67"/>
      <c r="J446" s="67"/>
      <c r="K446" s="71"/>
      <c r="L446" s="71"/>
      <c r="M446" s="67"/>
      <c r="N446" s="67"/>
      <c r="O446" s="67"/>
      <c r="P446" s="67"/>
      <c r="Q446" s="67"/>
      <c r="R446" s="67"/>
      <c r="S446" s="77"/>
      <c r="T446" s="77"/>
      <c r="U446" s="78"/>
      <c r="V446" s="78"/>
      <c r="W446" s="78"/>
      <c r="X446" s="73"/>
      <c r="Y446" s="69"/>
    </row>
    <row r="447">
      <c r="A447" s="69"/>
      <c r="B447" s="67"/>
      <c r="C447" s="68"/>
      <c r="D447" s="69"/>
      <c r="E447" s="69"/>
      <c r="F447" s="67"/>
      <c r="G447" s="67"/>
      <c r="H447" s="67"/>
      <c r="I447" s="67"/>
      <c r="J447" s="67"/>
      <c r="K447" s="71"/>
      <c r="L447" s="71"/>
      <c r="M447" s="67"/>
      <c r="N447" s="67"/>
      <c r="O447" s="67"/>
      <c r="P447" s="67"/>
      <c r="Q447" s="67"/>
      <c r="R447" s="67"/>
      <c r="S447" s="77"/>
      <c r="T447" s="77"/>
      <c r="U447" s="78"/>
      <c r="V447" s="78"/>
      <c r="W447" s="78"/>
      <c r="X447" s="73"/>
      <c r="Y447" s="69"/>
    </row>
    <row r="448">
      <c r="A448" s="79"/>
      <c r="B448" s="67"/>
      <c r="C448" s="68"/>
      <c r="D448" s="69"/>
      <c r="E448" s="69"/>
      <c r="F448" s="67"/>
      <c r="G448" s="67"/>
      <c r="H448" s="67"/>
      <c r="I448" s="67"/>
      <c r="J448" s="67"/>
      <c r="K448" s="71"/>
      <c r="L448" s="71"/>
      <c r="M448" s="67"/>
      <c r="N448" s="67"/>
      <c r="O448" s="67"/>
      <c r="P448" s="71"/>
      <c r="Q448" s="67"/>
      <c r="R448" s="67"/>
      <c r="S448" s="77"/>
      <c r="T448" s="77"/>
      <c r="U448" s="78"/>
      <c r="V448" s="78"/>
      <c r="W448" s="78"/>
      <c r="X448" s="69"/>
      <c r="Y448" s="69"/>
    </row>
    <row r="449">
      <c r="A449" s="69"/>
      <c r="B449" s="67"/>
      <c r="C449" s="68"/>
      <c r="D449" s="69"/>
      <c r="E449" s="69"/>
      <c r="F449" s="67"/>
      <c r="G449" s="67"/>
      <c r="H449" s="67"/>
      <c r="I449" s="67"/>
      <c r="J449" s="67"/>
      <c r="K449" s="71"/>
      <c r="L449" s="71"/>
      <c r="M449" s="67"/>
      <c r="N449" s="67"/>
      <c r="O449" s="67"/>
      <c r="P449" s="67"/>
      <c r="Q449" s="67"/>
      <c r="R449" s="67"/>
      <c r="S449" s="77"/>
      <c r="T449" s="77"/>
      <c r="U449" s="78"/>
      <c r="V449" s="78"/>
      <c r="W449" s="78"/>
      <c r="X449" s="73"/>
      <c r="Y449" s="67"/>
    </row>
    <row r="450">
      <c r="A450" s="67"/>
      <c r="B450" s="67"/>
      <c r="C450" s="75"/>
      <c r="D450" s="67"/>
      <c r="E450" s="67"/>
      <c r="F450" s="67"/>
      <c r="G450" s="67"/>
      <c r="H450" s="67"/>
      <c r="I450" s="67"/>
      <c r="J450" s="67"/>
      <c r="K450" s="71"/>
      <c r="L450" s="71"/>
      <c r="M450" s="67"/>
      <c r="N450" s="67"/>
      <c r="O450" s="67"/>
      <c r="P450" s="67"/>
      <c r="Q450" s="67"/>
      <c r="R450" s="67"/>
      <c r="S450" s="77"/>
      <c r="T450" s="77"/>
      <c r="U450" s="78"/>
      <c r="V450" s="78"/>
      <c r="W450" s="78"/>
      <c r="X450" s="73"/>
      <c r="Y450" s="69"/>
    </row>
    <row r="451">
      <c r="A451" s="67"/>
      <c r="B451" s="67"/>
      <c r="C451" s="75"/>
      <c r="D451" s="67"/>
      <c r="E451" s="67"/>
      <c r="F451" s="67"/>
      <c r="G451" s="67"/>
      <c r="H451" s="67"/>
      <c r="I451" s="67"/>
      <c r="J451" s="67"/>
      <c r="K451" s="71"/>
      <c r="L451" s="71"/>
      <c r="M451" s="67"/>
      <c r="N451" s="67"/>
      <c r="O451" s="67"/>
      <c r="P451" s="67"/>
      <c r="Q451" s="67"/>
      <c r="R451" s="67"/>
      <c r="S451" s="77"/>
      <c r="T451" s="77"/>
      <c r="U451" s="78"/>
      <c r="V451" s="78"/>
      <c r="W451" s="78"/>
      <c r="X451" s="73"/>
      <c r="Y451" s="69"/>
    </row>
    <row r="452">
      <c r="A452" s="69"/>
      <c r="B452" s="67"/>
      <c r="C452" s="68"/>
      <c r="D452" s="69"/>
      <c r="E452" s="69"/>
      <c r="F452" s="67"/>
      <c r="G452" s="67"/>
      <c r="H452" s="67"/>
      <c r="I452" s="67"/>
      <c r="J452" s="67"/>
      <c r="K452" s="71"/>
      <c r="L452" s="71"/>
      <c r="M452" s="67"/>
      <c r="N452" s="67"/>
      <c r="O452" s="67"/>
      <c r="P452" s="67"/>
      <c r="Q452" s="67"/>
      <c r="R452" s="67"/>
      <c r="S452" s="68"/>
      <c r="T452" s="77"/>
      <c r="U452" s="78"/>
      <c r="V452" s="78"/>
      <c r="W452" s="78"/>
      <c r="X452" s="73"/>
      <c r="Y452" s="69"/>
    </row>
    <row r="453">
      <c r="A453" s="67"/>
      <c r="B453" s="67"/>
      <c r="C453" s="75"/>
      <c r="D453" s="67"/>
      <c r="E453" s="67"/>
      <c r="F453" s="67"/>
      <c r="G453" s="67"/>
      <c r="H453" s="67"/>
      <c r="I453" s="67"/>
      <c r="J453" s="67"/>
      <c r="K453" s="71"/>
      <c r="L453" s="71"/>
      <c r="M453" s="67"/>
      <c r="N453" s="67"/>
      <c r="O453" s="67"/>
      <c r="P453" s="71"/>
      <c r="Q453" s="67"/>
      <c r="R453" s="67"/>
      <c r="S453" s="77"/>
      <c r="T453" s="77"/>
      <c r="U453" s="78"/>
      <c r="V453" s="78"/>
      <c r="W453" s="78"/>
      <c r="X453" s="73"/>
      <c r="Y453" s="69"/>
    </row>
    <row r="454">
      <c r="A454" s="67"/>
      <c r="B454" s="67"/>
      <c r="C454" s="75"/>
      <c r="D454" s="67"/>
      <c r="E454" s="67"/>
      <c r="F454" s="67"/>
      <c r="G454" s="67"/>
      <c r="H454" s="67"/>
      <c r="I454" s="67"/>
      <c r="J454" s="67"/>
      <c r="K454" s="71"/>
      <c r="L454" s="71"/>
      <c r="M454" s="67"/>
      <c r="N454" s="67"/>
      <c r="O454" s="67"/>
      <c r="P454" s="67"/>
      <c r="Q454" s="67"/>
      <c r="R454" s="67"/>
      <c r="S454" s="77"/>
      <c r="T454" s="77"/>
      <c r="U454" s="78"/>
      <c r="V454" s="78"/>
      <c r="W454" s="78"/>
      <c r="X454" s="73"/>
      <c r="Y454" s="69"/>
    </row>
    <row r="455">
      <c r="A455" s="79"/>
      <c r="B455" s="67"/>
      <c r="C455" s="68"/>
      <c r="D455" s="69"/>
      <c r="E455" s="69"/>
      <c r="F455" s="67"/>
      <c r="G455" s="67"/>
      <c r="H455" s="67"/>
      <c r="I455" s="67"/>
      <c r="J455" s="67"/>
      <c r="K455" s="71"/>
      <c r="L455" s="71"/>
      <c r="M455" s="67"/>
      <c r="N455" s="67"/>
      <c r="O455" s="67"/>
      <c r="P455" s="71"/>
      <c r="Q455" s="67"/>
      <c r="R455" s="67"/>
      <c r="S455" s="77"/>
      <c r="T455" s="77"/>
      <c r="U455" s="78"/>
      <c r="V455" s="78"/>
      <c r="W455" s="78"/>
      <c r="X455" s="73"/>
      <c r="Y455" s="69"/>
    </row>
    <row r="456">
      <c r="A456" s="67"/>
      <c r="B456" s="67"/>
      <c r="C456" s="75"/>
      <c r="D456" s="67"/>
      <c r="E456" s="67"/>
      <c r="F456" s="67"/>
      <c r="G456" s="67"/>
      <c r="H456" s="67"/>
      <c r="I456" s="67"/>
      <c r="J456" s="67"/>
      <c r="K456" s="71"/>
      <c r="L456" s="71"/>
      <c r="M456" s="67"/>
      <c r="N456" s="67"/>
      <c r="O456" s="67"/>
      <c r="P456" s="67"/>
      <c r="Q456" s="67"/>
      <c r="R456" s="67"/>
      <c r="S456" s="77"/>
      <c r="T456" s="77"/>
      <c r="U456" s="78"/>
      <c r="V456" s="78"/>
      <c r="W456" s="78"/>
      <c r="X456" s="73"/>
      <c r="Y456" s="69"/>
    </row>
    <row r="457">
      <c r="A457" s="79"/>
      <c r="B457" s="67"/>
      <c r="C457" s="68"/>
      <c r="D457" s="69"/>
      <c r="E457" s="69"/>
      <c r="F457" s="67"/>
      <c r="G457" s="67"/>
      <c r="H457" s="67"/>
      <c r="I457" s="67"/>
      <c r="J457" s="67"/>
      <c r="K457" s="71"/>
      <c r="L457" s="71"/>
      <c r="M457" s="67"/>
      <c r="N457" s="67"/>
      <c r="O457" s="67"/>
      <c r="P457" s="67"/>
      <c r="Q457" s="67"/>
      <c r="R457" s="67"/>
      <c r="S457" s="77"/>
      <c r="T457" s="77"/>
      <c r="U457" s="78"/>
      <c r="V457" s="78"/>
      <c r="W457" s="78"/>
      <c r="X457" s="73"/>
      <c r="Y457" s="69"/>
    </row>
    <row r="458">
      <c r="A458" s="67"/>
      <c r="B458" s="67"/>
      <c r="C458" s="75"/>
      <c r="D458" s="67"/>
      <c r="E458" s="67"/>
      <c r="F458" s="67"/>
      <c r="G458" s="67"/>
      <c r="H458" s="67"/>
      <c r="I458" s="67"/>
      <c r="J458" s="67"/>
      <c r="K458" s="71"/>
      <c r="L458" s="71"/>
      <c r="M458" s="67"/>
      <c r="N458" s="67"/>
      <c r="O458" s="67"/>
      <c r="P458" s="71"/>
      <c r="Q458" s="67"/>
      <c r="R458" s="67"/>
      <c r="S458" s="77"/>
      <c r="T458" s="77"/>
      <c r="U458" s="78"/>
      <c r="V458" s="78"/>
      <c r="W458" s="78"/>
      <c r="X458" s="73"/>
      <c r="Y458" s="69"/>
    </row>
    <row r="459">
      <c r="A459" s="67"/>
      <c r="B459" s="67"/>
      <c r="C459" s="75"/>
      <c r="D459" s="67"/>
      <c r="E459" s="67"/>
      <c r="F459" s="67"/>
      <c r="G459" s="67"/>
      <c r="H459" s="67"/>
      <c r="I459" s="67"/>
      <c r="J459" s="67"/>
      <c r="K459" s="71"/>
      <c r="L459" s="71"/>
      <c r="M459" s="67"/>
      <c r="N459" s="67"/>
      <c r="O459" s="67"/>
      <c r="P459" s="67"/>
      <c r="Q459" s="67"/>
      <c r="R459" s="67"/>
      <c r="S459" s="77"/>
      <c r="T459" s="77"/>
      <c r="U459" s="78"/>
      <c r="V459" s="78"/>
      <c r="W459" s="78"/>
      <c r="X459" s="73"/>
      <c r="Y459" s="69"/>
    </row>
    <row r="460">
      <c r="A460" s="67"/>
      <c r="B460" s="67"/>
      <c r="C460" s="75"/>
      <c r="D460" s="67"/>
      <c r="E460" s="67"/>
      <c r="F460" s="67"/>
      <c r="G460" s="67"/>
      <c r="H460" s="67"/>
      <c r="I460" s="67"/>
      <c r="J460" s="67"/>
      <c r="K460" s="71"/>
      <c r="L460" s="71"/>
      <c r="M460" s="67"/>
      <c r="N460" s="67"/>
      <c r="O460" s="67"/>
      <c r="P460" s="71"/>
      <c r="Q460" s="67"/>
      <c r="R460" s="67"/>
      <c r="S460" s="77"/>
      <c r="T460" s="77"/>
      <c r="U460" s="78"/>
      <c r="V460" s="78"/>
      <c r="W460" s="78"/>
      <c r="X460" s="73"/>
      <c r="Y460" s="69"/>
    </row>
    <row r="461">
      <c r="A461" s="67"/>
      <c r="B461" s="67"/>
      <c r="C461" s="75"/>
      <c r="D461" s="67"/>
      <c r="E461" s="67"/>
      <c r="F461" s="67"/>
      <c r="G461" s="67"/>
      <c r="H461" s="67"/>
      <c r="I461" s="67"/>
      <c r="J461" s="67"/>
      <c r="K461" s="71"/>
      <c r="L461" s="71"/>
      <c r="M461" s="67"/>
      <c r="N461" s="67"/>
      <c r="O461" s="67"/>
      <c r="P461" s="71"/>
      <c r="Q461" s="67"/>
      <c r="R461" s="67"/>
      <c r="S461" s="77"/>
      <c r="T461" s="77"/>
      <c r="U461" s="78"/>
      <c r="V461" s="78"/>
      <c r="W461" s="78"/>
      <c r="X461" s="73"/>
      <c r="Y461" s="69"/>
    </row>
    <row r="462">
      <c r="A462" s="67"/>
      <c r="B462" s="67"/>
      <c r="C462" s="75"/>
      <c r="D462" s="67"/>
      <c r="E462" s="67"/>
      <c r="F462" s="67"/>
      <c r="G462" s="67"/>
      <c r="H462" s="67"/>
      <c r="I462" s="67"/>
      <c r="J462" s="67"/>
      <c r="K462" s="71"/>
      <c r="L462" s="71"/>
      <c r="M462" s="67"/>
      <c r="N462" s="67"/>
      <c r="O462" s="67"/>
      <c r="P462" s="71"/>
      <c r="Q462" s="67"/>
      <c r="R462" s="67"/>
      <c r="S462" s="77"/>
      <c r="T462" s="77"/>
      <c r="U462" s="78"/>
      <c r="V462" s="78"/>
      <c r="W462" s="78"/>
      <c r="X462" s="73"/>
      <c r="Y462" s="69"/>
    </row>
    <row r="463">
      <c r="A463" s="67"/>
      <c r="B463" s="67"/>
      <c r="C463" s="75"/>
      <c r="D463" s="67"/>
      <c r="E463" s="67"/>
      <c r="F463" s="67"/>
      <c r="G463" s="67"/>
      <c r="H463" s="67"/>
      <c r="I463" s="67"/>
      <c r="J463" s="67"/>
      <c r="K463" s="71"/>
      <c r="L463" s="71"/>
      <c r="M463" s="67"/>
      <c r="N463" s="67"/>
      <c r="O463" s="67"/>
      <c r="P463" s="67"/>
      <c r="Q463" s="67"/>
      <c r="R463" s="67"/>
      <c r="S463" s="77"/>
      <c r="T463" s="77"/>
      <c r="U463" s="78"/>
      <c r="V463" s="78"/>
      <c r="W463" s="78"/>
      <c r="X463" s="78"/>
      <c r="Y463" s="69"/>
    </row>
    <row r="464">
      <c r="A464" s="67"/>
      <c r="B464" s="67"/>
      <c r="C464" s="75"/>
      <c r="D464" s="67"/>
      <c r="E464" s="67"/>
      <c r="F464" s="67"/>
      <c r="G464" s="67"/>
      <c r="H464" s="67"/>
      <c r="I464" s="67"/>
      <c r="J464" s="67"/>
      <c r="K464" s="71"/>
      <c r="L464" s="71"/>
      <c r="M464" s="67"/>
      <c r="N464" s="67"/>
      <c r="O464" s="67"/>
      <c r="P464" s="71"/>
      <c r="Q464" s="67"/>
      <c r="R464" s="67"/>
      <c r="S464" s="77"/>
      <c r="T464" s="77"/>
      <c r="U464" s="78"/>
      <c r="V464" s="78"/>
      <c r="W464" s="78"/>
      <c r="X464" s="78"/>
      <c r="Y464" s="69"/>
    </row>
    <row r="465">
      <c r="A465" s="79"/>
      <c r="B465" s="67"/>
      <c r="C465" s="68"/>
      <c r="D465" s="69"/>
      <c r="E465" s="69"/>
      <c r="F465" s="67"/>
      <c r="G465" s="67"/>
      <c r="H465" s="67"/>
      <c r="I465" s="67"/>
      <c r="J465" s="67"/>
      <c r="K465" s="71"/>
      <c r="L465" s="71"/>
      <c r="M465" s="67"/>
      <c r="N465" s="67"/>
      <c r="O465" s="67"/>
      <c r="P465" s="67"/>
      <c r="Q465" s="67"/>
      <c r="R465" s="67"/>
      <c r="S465" s="77"/>
      <c r="T465" s="77"/>
      <c r="U465" s="78"/>
      <c r="V465" s="78"/>
      <c r="W465" s="78"/>
      <c r="X465" s="73"/>
      <c r="Y465" s="69"/>
    </row>
    <row r="466">
      <c r="A466" s="79"/>
      <c r="B466" s="67"/>
      <c r="C466" s="68"/>
      <c r="D466" s="69"/>
      <c r="E466" s="69"/>
      <c r="F466" s="67"/>
      <c r="G466" s="67"/>
      <c r="H466" s="67"/>
      <c r="I466" s="67"/>
      <c r="J466" s="67"/>
      <c r="K466" s="71"/>
      <c r="L466" s="71"/>
      <c r="M466" s="67"/>
      <c r="N466" s="67"/>
      <c r="O466" s="67"/>
      <c r="P466" s="67"/>
      <c r="Q466" s="67"/>
      <c r="R466" s="67"/>
      <c r="S466" s="77"/>
      <c r="T466" s="77"/>
      <c r="U466" s="78"/>
      <c r="V466" s="78"/>
      <c r="W466" s="78"/>
      <c r="X466" s="73"/>
      <c r="Y466" s="69"/>
    </row>
    <row r="467">
      <c r="A467" s="69"/>
      <c r="B467" s="67"/>
      <c r="C467" s="68"/>
      <c r="D467" s="69"/>
      <c r="E467" s="69"/>
      <c r="F467" s="67"/>
      <c r="G467" s="67"/>
      <c r="H467" s="67"/>
      <c r="I467" s="67"/>
      <c r="J467" s="67"/>
      <c r="K467" s="71"/>
      <c r="L467" s="71"/>
      <c r="M467" s="67"/>
      <c r="N467" s="67"/>
      <c r="O467" s="67"/>
      <c r="P467" s="67"/>
      <c r="Q467" s="67"/>
      <c r="R467" s="67"/>
      <c r="S467" s="77"/>
      <c r="T467" s="77"/>
      <c r="U467" s="78"/>
      <c r="V467" s="78"/>
      <c r="W467" s="78"/>
      <c r="X467" s="73"/>
      <c r="Y467" s="69"/>
    </row>
    <row r="468">
      <c r="A468" s="67"/>
      <c r="B468" s="67"/>
      <c r="C468" s="75"/>
      <c r="D468" s="67"/>
      <c r="E468" s="67"/>
      <c r="F468" s="67"/>
      <c r="G468" s="67"/>
      <c r="H468" s="67"/>
      <c r="I468" s="67"/>
      <c r="J468" s="67"/>
      <c r="K468" s="71"/>
      <c r="L468" s="71"/>
      <c r="M468" s="67"/>
      <c r="N468" s="67"/>
      <c r="O468" s="67"/>
      <c r="P468" s="67"/>
      <c r="Q468" s="67"/>
      <c r="R468" s="67"/>
      <c r="S468" s="77"/>
      <c r="T468" s="77"/>
      <c r="U468" s="78"/>
      <c r="V468" s="78"/>
      <c r="W468" s="78"/>
      <c r="X468" s="73"/>
      <c r="Y468" s="69"/>
    </row>
    <row r="469">
      <c r="A469" s="67"/>
      <c r="B469" s="67"/>
      <c r="C469" s="75"/>
      <c r="D469" s="67"/>
      <c r="E469" s="67"/>
      <c r="F469" s="67"/>
      <c r="G469" s="67"/>
      <c r="H469" s="67"/>
      <c r="I469" s="67"/>
      <c r="J469" s="67"/>
      <c r="K469" s="71"/>
      <c r="L469" s="71"/>
      <c r="M469" s="67"/>
      <c r="N469" s="67"/>
      <c r="O469" s="67"/>
      <c r="P469" s="67"/>
      <c r="Q469" s="67"/>
      <c r="R469" s="67"/>
      <c r="S469" s="68"/>
      <c r="T469" s="77"/>
      <c r="U469" s="78"/>
      <c r="V469" s="78"/>
      <c r="W469" s="78"/>
      <c r="X469" s="78"/>
      <c r="Y469" s="69"/>
    </row>
    <row r="470">
      <c r="A470" s="67"/>
      <c r="B470" s="67"/>
      <c r="C470" s="75"/>
      <c r="D470" s="67"/>
      <c r="E470" s="67"/>
      <c r="F470" s="67"/>
      <c r="G470" s="67"/>
      <c r="H470" s="67"/>
      <c r="I470" s="67"/>
      <c r="J470" s="67"/>
      <c r="K470" s="71"/>
      <c r="L470" s="71"/>
      <c r="M470" s="67"/>
      <c r="N470" s="67"/>
      <c r="O470" s="67"/>
      <c r="P470" s="71"/>
      <c r="Q470" s="67"/>
      <c r="R470" s="67"/>
      <c r="S470" s="77"/>
      <c r="T470" s="77"/>
      <c r="U470" s="78"/>
      <c r="V470" s="78"/>
      <c r="W470" s="78"/>
      <c r="X470" s="73"/>
      <c r="Y470" s="69"/>
    </row>
    <row r="471">
      <c r="A471" s="67"/>
      <c r="B471" s="67"/>
      <c r="C471" s="75"/>
      <c r="D471" s="67"/>
      <c r="E471" s="67"/>
      <c r="F471" s="67"/>
      <c r="G471" s="67"/>
      <c r="H471" s="67"/>
      <c r="I471" s="67"/>
      <c r="J471" s="67"/>
      <c r="K471" s="71"/>
      <c r="L471" s="71"/>
      <c r="M471" s="67"/>
      <c r="N471" s="67"/>
      <c r="O471" s="67"/>
      <c r="P471" s="67"/>
      <c r="Q471" s="67"/>
      <c r="R471" s="67"/>
      <c r="S471" s="77"/>
      <c r="T471" s="77"/>
      <c r="U471" s="78"/>
      <c r="V471" s="78"/>
      <c r="W471" s="78"/>
      <c r="X471" s="73"/>
      <c r="Y471" s="69"/>
    </row>
    <row r="472">
      <c r="A472" s="67"/>
      <c r="B472" s="67"/>
      <c r="C472" s="75"/>
      <c r="D472" s="67"/>
      <c r="E472" s="67"/>
      <c r="F472" s="67"/>
      <c r="G472" s="67"/>
      <c r="H472" s="67"/>
      <c r="I472" s="67"/>
      <c r="J472" s="67"/>
      <c r="K472" s="71"/>
      <c r="L472" s="71"/>
      <c r="M472" s="67"/>
      <c r="N472" s="67"/>
      <c r="O472" s="67"/>
      <c r="P472" s="67"/>
      <c r="Q472" s="67"/>
      <c r="R472" s="67"/>
      <c r="S472" s="77"/>
      <c r="T472" s="77"/>
      <c r="U472" s="78"/>
      <c r="V472" s="78"/>
      <c r="W472" s="78"/>
      <c r="X472" s="73"/>
      <c r="Y472" s="69"/>
    </row>
    <row r="473">
      <c r="A473" s="67"/>
      <c r="B473" s="67"/>
      <c r="C473" s="75"/>
      <c r="D473" s="67"/>
      <c r="E473" s="67"/>
      <c r="F473" s="67"/>
      <c r="G473" s="67"/>
      <c r="H473" s="67"/>
      <c r="I473" s="67"/>
      <c r="J473" s="67"/>
      <c r="K473" s="71"/>
      <c r="L473" s="71"/>
      <c r="M473" s="67"/>
      <c r="N473" s="67"/>
      <c r="O473" s="67"/>
      <c r="P473" s="67"/>
      <c r="Q473" s="67"/>
      <c r="R473" s="67"/>
      <c r="S473" s="77"/>
      <c r="T473" s="77"/>
      <c r="U473" s="78"/>
      <c r="V473" s="78"/>
      <c r="W473" s="78"/>
      <c r="X473" s="73"/>
      <c r="Y473" s="69"/>
    </row>
    <row r="474">
      <c r="A474" s="67"/>
      <c r="B474" s="67"/>
      <c r="C474" s="75"/>
      <c r="D474" s="67"/>
      <c r="E474" s="67"/>
      <c r="F474" s="67"/>
      <c r="G474" s="67"/>
      <c r="H474" s="67"/>
      <c r="I474" s="67"/>
      <c r="J474" s="67"/>
      <c r="K474" s="71"/>
      <c r="L474" s="71"/>
      <c r="M474" s="67"/>
      <c r="N474" s="67"/>
      <c r="O474" s="67"/>
      <c r="P474" s="71"/>
      <c r="Q474" s="67"/>
      <c r="R474" s="67"/>
      <c r="S474" s="77"/>
      <c r="T474" s="77"/>
      <c r="U474" s="78"/>
      <c r="V474" s="78"/>
      <c r="W474" s="78"/>
      <c r="X474" s="73"/>
      <c r="Y474" s="69"/>
    </row>
    <row r="475">
      <c r="A475" s="67"/>
      <c r="B475" s="67"/>
      <c r="C475" s="75"/>
      <c r="D475" s="67"/>
      <c r="E475" s="67"/>
      <c r="F475" s="67"/>
      <c r="G475" s="67"/>
      <c r="H475" s="67"/>
      <c r="I475" s="67"/>
      <c r="J475" s="67"/>
      <c r="K475" s="71"/>
      <c r="L475" s="71"/>
      <c r="M475" s="67"/>
      <c r="N475" s="67"/>
      <c r="O475" s="67"/>
      <c r="P475" s="67"/>
      <c r="Q475" s="67"/>
      <c r="R475" s="67"/>
      <c r="S475" s="77"/>
      <c r="T475" s="77"/>
      <c r="U475" s="78"/>
      <c r="V475" s="78"/>
      <c r="W475" s="78"/>
      <c r="X475" s="73"/>
      <c r="Y475" s="69"/>
    </row>
    <row r="476">
      <c r="A476" s="67"/>
      <c r="B476" s="67"/>
      <c r="C476" s="75"/>
      <c r="D476" s="67"/>
      <c r="E476" s="67"/>
      <c r="F476" s="67"/>
      <c r="G476" s="67"/>
      <c r="H476" s="67"/>
      <c r="I476" s="67"/>
      <c r="J476" s="67"/>
      <c r="K476" s="71"/>
      <c r="L476" s="71"/>
      <c r="M476" s="67"/>
      <c r="N476" s="67"/>
      <c r="O476" s="67"/>
      <c r="P476" s="67"/>
      <c r="Q476" s="67"/>
      <c r="R476" s="67"/>
      <c r="S476" s="77"/>
      <c r="T476" s="77"/>
      <c r="U476" s="78"/>
      <c r="V476" s="78"/>
      <c r="W476" s="78"/>
      <c r="X476" s="73"/>
      <c r="Y476" s="69"/>
    </row>
    <row r="477">
      <c r="A477" s="69"/>
      <c r="B477" s="67"/>
      <c r="C477" s="68"/>
      <c r="D477" s="69"/>
      <c r="E477" s="69"/>
      <c r="F477" s="67"/>
      <c r="G477" s="67"/>
      <c r="H477" s="67"/>
      <c r="I477" s="67"/>
      <c r="J477" s="67"/>
      <c r="K477" s="71"/>
      <c r="L477" s="71"/>
      <c r="M477" s="67"/>
      <c r="N477" s="67"/>
      <c r="O477" s="67"/>
      <c r="P477" s="67"/>
      <c r="Q477" s="67"/>
      <c r="R477" s="67"/>
      <c r="S477" s="77"/>
      <c r="T477" s="77"/>
      <c r="U477" s="78"/>
      <c r="V477" s="78"/>
      <c r="W477" s="78"/>
      <c r="X477" s="69"/>
      <c r="Y477" s="69"/>
    </row>
    <row r="478">
      <c r="A478" s="67"/>
      <c r="B478" s="67"/>
      <c r="C478" s="75"/>
      <c r="D478" s="67"/>
      <c r="E478" s="67"/>
      <c r="F478" s="67"/>
      <c r="G478" s="67"/>
      <c r="H478" s="67"/>
      <c r="I478" s="67"/>
      <c r="J478" s="67"/>
      <c r="K478" s="71"/>
      <c r="L478" s="71"/>
      <c r="M478" s="67"/>
      <c r="N478" s="67"/>
      <c r="O478" s="67"/>
      <c r="P478" s="67"/>
      <c r="Q478" s="67"/>
      <c r="R478" s="67"/>
      <c r="S478" s="77"/>
      <c r="T478" s="77"/>
      <c r="U478" s="78"/>
      <c r="V478" s="78"/>
      <c r="W478" s="78"/>
      <c r="X478" s="73"/>
      <c r="Y478" s="69"/>
    </row>
    <row r="479">
      <c r="A479" s="67"/>
      <c r="B479" s="67"/>
      <c r="C479" s="75"/>
      <c r="D479" s="67"/>
      <c r="E479" s="67"/>
      <c r="F479" s="67"/>
      <c r="G479" s="67"/>
      <c r="H479" s="67"/>
      <c r="I479" s="67"/>
      <c r="J479" s="67"/>
      <c r="K479" s="71"/>
      <c r="L479" s="71"/>
      <c r="M479" s="67"/>
      <c r="N479" s="67"/>
      <c r="O479" s="67"/>
      <c r="P479" s="67"/>
      <c r="Q479" s="67"/>
      <c r="R479" s="67"/>
      <c r="S479" s="77"/>
      <c r="T479" s="77"/>
      <c r="U479" s="78"/>
      <c r="V479" s="78"/>
      <c r="W479" s="78"/>
      <c r="X479" s="73"/>
      <c r="Y479" s="69"/>
    </row>
    <row r="480">
      <c r="A480" s="67"/>
      <c r="B480" s="67"/>
      <c r="C480" s="75"/>
      <c r="D480" s="67"/>
      <c r="E480" s="67"/>
      <c r="F480" s="67"/>
      <c r="G480" s="67"/>
      <c r="H480" s="67"/>
      <c r="I480" s="67"/>
      <c r="J480" s="67"/>
      <c r="K480" s="71"/>
      <c r="L480" s="71"/>
      <c r="M480" s="67"/>
      <c r="N480" s="67"/>
      <c r="O480" s="67"/>
      <c r="P480" s="67"/>
      <c r="Q480" s="67"/>
      <c r="R480" s="67"/>
      <c r="S480" s="77"/>
      <c r="T480" s="77"/>
      <c r="U480" s="78"/>
      <c r="V480" s="78"/>
      <c r="W480" s="78"/>
      <c r="X480" s="73"/>
      <c r="Y480" s="69"/>
    </row>
    <row r="481">
      <c r="A481" s="67"/>
      <c r="B481" s="67"/>
      <c r="C481" s="75"/>
      <c r="D481" s="67"/>
      <c r="E481" s="67"/>
      <c r="F481" s="67"/>
      <c r="G481" s="67"/>
      <c r="H481" s="67"/>
      <c r="I481" s="67"/>
      <c r="J481" s="67"/>
      <c r="K481" s="71"/>
      <c r="L481" s="71"/>
      <c r="M481" s="67"/>
      <c r="N481" s="67"/>
      <c r="O481" s="67"/>
      <c r="P481" s="67"/>
      <c r="Q481" s="67"/>
      <c r="R481" s="67"/>
      <c r="S481" s="77"/>
      <c r="T481" s="77"/>
      <c r="U481" s="78"/>
      <c r="V481" s="78"/>
      <c r="W481" s="78"/>
      <c r="X481" s="73"/>
      <c r="Y481" s="69"/>
    </row>
    <row r="482">
      <c r="A482" s="67"/>
      <c r="B482" s="67"/>
      <c r="C482" s="75"/>
      <c r="D482" s="67"/>
      <c r="E482" s="67"/>
      <c r="F482" s="67"/>
      <c r="G482" s="67"/>
      <c r="H482" s="67"/>
      <c r="I482" s="67"/>
      <c r="J482" s="67"/>
      <c r="K482" s="71"/>
      <c r="L482" s="71"/>
      <c r="M482" s="67"/>
      <c r="N482" s="67"/>
      <c r="O482" s="67"/>
      <c r="P482" s="67"/>
      <c r="Q482" s="67"/>
      <c r="R482" s="67"/>
      <c r="S482" s="77"/>
      <c r="T482" s="77"/>
      <c r="U482" s="78"/>
      <c r="V482" s="78"/>
      <c r="W482" s="78"/>
      <c r="X482" s="73"/>
      <c r="Y482" s="69"/>
    </row>
    <row r="483">
      <c r="A483" s="67"/>
      <c r="B483" s="67"/>
      <c r="C483" s="75"/>
      <c r="D483" s="67"/>
      <c r="E483" s="67"/>
      <c r="F483" s="67"/>
      <c r="G483" s="67"/>
      <c r="H483" s="67"/>
      <c r="I483" s="67"/>
      <c r="J483" s="67"/>
      <c r="K483" s="71"/>
      <c r="L483" s="71"/>
      <c r="M483" s="67"/>
      <c r="N483" s="67"/>
      <c r="O483" s="67"/>
      <c r="P483" s="67"/>
      <c r="Q483" s="67"/>
      <c r="R483" s="67"/>
      <c r="S483" s="77"/>
      <c r="T483" s="77"/>
      <c r="U483" s="78"/>
      <c r="V483" s="78"/>
      <c r="W483" s="78"/>
      <c r="X483" s="73"/>
      <c r="Y483" s="69"/>
    </row>
    <row r="484">
      <c r="A484" s="79"/>
      <c r="B484" s="67"/>
      <c r="C484" s="68"/>
      <c r="D484" s="69"/>
      <c r="E484" s="69"/>
      <c r="F484" s="67"/>
      <c r="G484" s="67"/>
      <c r="H484" s="67"/>
      <c r="I484" s="67"/>
      <c r="J484" s="67"/>
      <c r="K484" s="71"/>
      <c r="L484" s="71"/>
      <c r="M484" s="67"/>
      <c r="N484" s="67"/>
      <c r="O484" s="67"/>
      <c r="P484" s="67"/>
      <c r="Q484" s="67"/>
      <c r="R484" s="67"/>
      <c r="S484" s="77"/>
      <c r="T484" s="77"/>
      <c r="U484" s="78"/>
      <c r="V484" s="78"/>
      <c r="W484" s="78"/>
      <c r="X484" s="73"/>
      <c r="Y484" s="69"/>
    </row>
    <row r="485">
      <c r="A485" s="67"/>
      <c r="B485" s="67"/>
      <c r="C485" s="75"/>
      <c r="D485" s="67"/>
      <c r="E485" s="67"/>
      <c r="F485" s="67"/>
      <c r="G485" s="67"/>
      <c r="H485" s="67"/>
      <c r="I485" s="67"/>
      <c r="J485" s="67"/>
      <c r="K485" s="71"/>
      <c r="L485" s="71"/>
      <c r="M485" s="67"/>
      <c r="N485" s="67"/>
      <c r="O485" s="67"/>
      <c r="P485" s="67"/>
      <c r="Q485" s="67"/>
      <c r="R485" s="67"/>
      <c r="S485" s="77"/>
      <c r="T485" s="77"/>
      <c r="U485" s="78"/>
      <c r="V485" s="78"/>
      <c r="W485" s="78"/>
      <c r="X485" s="73"/>
      <c r="Y485" s="69"/>
    </row>
    <row r="486">
      <c r="A486" s="67"/>
      <c r="B486" s="67"/>
      <c r="C486" s="75"/>
      <c r="D486" s="67"/>
      <c r="E486" s="67"/>
      <c r="F486" s="67"/>
      <c r="G486" s="67"/>
      <c r="H486" s="67"/>
      <c r="I486" s="67"/>
      <c r="J486" s="67"/>
      <c r="K486" s="71"/>
      <c r="L486" s="71"/>
      <c r="M486" s="67"/>
      <c r="N486" s="67"/>
      <c r="O486" s="67"/>
      <c r="P486" s="67"/>
      <c r="Q486" s="67"/>
      <c r="R486" s="67"/>
      <c r="S486" s="68"/>
      <c r="T486" s="77"/>
      <c r="U486" s="78"/>
      <c r="V486" s="78"/>
      <c r="W486" s="78"/>
      <c r="X486" s="73"/>
      <c r="Y486" s="69"/>
    </row>
    <row r="487">
      <c r="A487" s="67"/>
      <c r="B487" s="67"/>
      <c r="C487" s="75"/>
      <c r="D487" s="67"/>
      <c r="E487" s="67"/>
      <c r="F487" s="67"/>
      <c r="G487" s="67"/>
      <c r="H487" s="67"/>
      <c r="I487" s="67"/>
      <c r="J487" s="67"/>
      <c r="K487" s="71"/>
      <c r="L487" s="71"/>
      <c r="M487" s="67"/>
      <c r="N487" s="67"/>
      <c r="O487" s="67"/>
      <c r="P487" s="67"/>
      <c r="Q487" s="67"/>
      <c r="R487" s="67"/>
      <c r="S487" s="77"/>
      <c r="T487" s="77"/>
      <c r="U487" s="78"/>
      <c r="V487" s="78"/>
      <c r="W487" s="78"/>
      <c r="X487" s="73"/>
      <c r="Y487" s="69"/>
    </row>
    <row r="488">
      <c r="A488" s="67"/>
      <c r="B488" s="67"/>
      <c r="C488" s="75"/>
      <c r="D488" s="67"/>
      <c r="E488" s="67"/>
      <c r="F488" s="67"/>
      <c r="G488" s="67"/>
      <c r="H488" s="67"/>
      <c r="I488" s="67"/>
      <c r="J488" s="67"/>
      <c r="K488" s="71"/>
      <c r="L488" s="71"/>
      <c r="M488" s="67"/>
      <c r="N488" s="67"/>
      <c r="O488" s="67"/>
      <c r="P488" s="67"/>
      <c r="Q488" s="67"/>
      <c r="R488" s="67"/>
      <c r="S488" s="77"/>
      <c r="T488" s="77"/>
      <c r="U488" s="78"/>
      <c r="V488" s="78"/>
      <c r="W488" s="78"/>
      <c r="X488" s="73"/>
      <c r="Y488" s="69"/>
    </row>
    <row r="489">
      <c r="A489" s="69"/>
      <c r="B489" s="67"/>
      <c r="C489" s="68"/>
      <c r="D489" s="69"/>
      <c r="E489" s="69"/>
      <c r="F489" s="67"/>
      <c r="G489" s="67"/>
      <c r="H489" s="67"/>
      <c r="I489" s="67"/>
      <c r="J489" s="67"/>
      <c r="K489" s="71"/>
      <c r="L489" s="71"/>
      <c r="M489" s="67"/>
      <c r="N489" s="67"/>
      <c r="O489" s="67"/>
      <c r="P489" s="71"/>
      <c r="Q489" s="67"/>
      <c r="R489" s="67"/>
      <c r="S489" s="77"/>
      <c r="T489" s="77"/>
      <c r="U489" s="78"/>
      <c r="V489" s="78"/>
      <c r="W489" s="78"/>
      <c r="X489" s="73"/>
      <c r="Y489" s="69"/>
    </row>
    <row r="490">
      <c r="A490" s="67"/>
      <c r="B490" s="67"/>
      <c r="C490" s="75"/>
      <c r="D490" s="67"/>
      <c r="E490" s="67"/>
      <c r="F490" s="67"/>
      <c r="G490" s="67"/>
      <c r="H490" s="67"/>
      <c r="I490" s="67"/>
      <c r="J490" s="67"/>
      <c r="K490" s="71"/>
      <c r="L490" s="71"/>
      <c r="M490" s="67"/>
      <c r="N490" s="67"/>
      <c r="O490" s="67"/>
      <c r="P490" s="71"/>
      <c r="Q490" s="67"/>
      <c r="R490" s="67"/>
      <c r="S490" s="77"/>
      <c r="T490" s="77"/>
      <c r="U490" s="78"/>
      <c r="V490" s="78"/>
      <c r="W490" s="78"/>
      <c r="X490" s="73"/>
      <c r="Y490" s="69"/>
    </row>
    <row r="491">
      <c r="A491" s="79"/>
      <c r="B491" s="67"/>
      <c r="C491" s="68"/>
      <c r="D491" s="69"/>
      <c r="E491" s="69"/>
      <c r="F491" s="67"/>
      <c r="G491" s="67"/>
      <c r="H491" s="67"/>
      <c r="I491" s="67"/>
      <c r="J491" s="67"/>
      <c r="K491" s="71"/>
      <c r="L491" s="71"/>
      <c r="M491" s="67"/>
      <c r="N491" s="67"/>
      <c r="O491" s="67"/>
      <c r="P491" s="67"/>
      <c r="Q491" s="67"/>
      <c r="R491" s="67"/>
      <c r="S491" s="77"/>
      <c r="T491" s="77"/>
      <c r="U491" s="78"/>
      <c r="V491" s="78"/>
      <c r="W491" s="78"/>
      <c r="X491" s="73"/>
      <c r="Y491" s="69"/>
    </row>
    <row r="492">
      <c r="A492" s="69"/>
      <c r="B492" s="67"/>
      <c r="C492" s="68"/>
      <c r="D492" s="69"/>
      <c r="E492" s="69"/>
      <c r="F492" s="67"/>
      <c r="G492" s="67"/>
      <c r="H492" s="67"/>
      <c r="I492" s="67"/>
      <c r="J492" s="67"/>
      <c r="K492" s="71"/>
      <c r="L492" s="71"/>
      <c r="M492" s="67"/>
      <c r="N492" s="67"/>
      <c r="O492" s="67"/>
      <c r="P492" s="67"/>
      <c r="Q492" s="67"/>
      <c r="R492" s="67"/>
      <c r="S492" s="77"/>
      <c r="T492" s="77"/>
      <c r="U492" s="78"/>
      <c r="V492" s="78"/>
      <c r="W492" s="78"/>
      <c r="X492" s="69"/>
      <c r="Y492" s="67"/>
    </row>
    <row r="493">
      <c r="A493" s="67"/>
      <c r="B493" s="67"/>
      <c r="C493" s="75"/>
      <c r="D493" s="67"/>
      <c r="E493" s="67"/>
      <c r="F493" s="67"/>
      <c r="G493" s="67"/>
      <c r="H493" s="67"/>
      <c r="I493" s="67"/>
      <c r="J493" s="67"/>
      <c r="K493" s="71"/>
      <c r="L493" s="71"/>
      <c r="M493" s="67"/>
      <c r="N493" s="67"/>
      <c r="O493" s="67"/>
      <c r="P493" s="67"/>
      <c r="Q493" s="67"/>
      <c r="R493" s="67"/>
      <c r="S493" s="68"/>
      <c r="T493" s="77"/>
      <c r="U493" s="78"/>
      <c r="V493" s="78"/>
      <c r="W493" s="78"/>
      <c r="X493" s="73"/>
      <c r="Y493" s="69"/>
    </row>
    <row r="494">
      <c r="A494" s="69"/>
      <c r="B494" s="67"/>
      <c r="C494" s="68"/>
      <c r="D494" s="69"/>
      <c r="E494" s="69"/>
      <c r="F494" s="67"/>
      <c r="G494" s="67"/>
      <c r="H494" s="67"/>
      <c r="I494" s="67"/>
      <c r="J494" s="67"/>
      <c r="K494" s="71"/>
      <c r="L494" s="71"/>
      <c r="M494" s="67"/>
      <c r="N494" s="67"/>
      <c r="O494" s="67"/>
      <c r="P494" s="67"/>
      <c r="Q494" s="67"/>
      <c r="R494" s="67"/>
      <c r="S494" s="77"/>
      <c r="T494" s="77"/>
      <c r="U494" s="78"/>
      <c r="V494" s="78"/>
      <c r="W494" s="78"/>
      <c r="X494" s="73"/>
      <c r="Y494" s="69"/>
    </row>
    <row r="495">
      <c r="A495" s="69"/>
      <c r="B495" s="67"/>
      <c r="C495" s="68"/>
      <c r="D495" s="69"/>
      <c r="E495" s="69"/>
      <c r="F495" s="67"/>
      <c r="G495" s="67"/>
      <c r="H495" s="67"/>
      <c r="I495" s="67"/>
      <c r="J495" s="67"/>
      <c r="K495" s="71"/>
      <c r="L495" s="71"/>
      <c r="M495" s="67"/>
      <c r="N495" s="67"/>
      <c r="O495" s="67"/>
      <c r="P495" s="67"/>
      <c r="Q495" s="67"/>
      <c r="R495" s="67"/>
      <c r="S495" s="77"/>
      <c r="T495" s="77"/>
      <c r="U495" s="78"/>
      <c r="V495" s="78"/>
      <c r="W495" s="78"/>
      <c r="X495" s="69"/>
      <c r="Y495" s="69"/>
    </row>
    <row r="496">
      <c r="A496" s="69"/>
      <c r="B496" s="67"/>
      <c r="C496" s="68"/>
      <c r="D496" s="69"/>
      <c r="E496" s="69"/>
      <c r="F496" s="67"/>
      <c r="G496" s="67"/>
      <c r="H496" s="67"/>
      <c r="I496" s="67"/>
      <c r="J496" s="67"/>
      <c r="K496" s="71"/>
      <c r="L496" s="71"/>
      <c r="M496" s="67"/>
      <c r="N496" s="67"/>
      <c r="O496" s="67"/>
      <c r="P496" s="71"/>
      <c r="Q496" s="67"/>
      <c r="R496" s="67"/>
      <c r="S496" s="77"/>
      <c r="T496" s="77"/>
      <c r="U496" s="78"/>
      <c r="V496" s="78"/>
      <c r="W496" s="78"/>
      <c r="X496" s="73"/>
      <c r="Y496" s="69"/>
    </row>
    <row r="497">
      <c r="A497" s="67"/>
      <c r="B497" s="67"/>
      <c r="C497" s="75"/>
      <c r="D497" s="67"/>
      <c r="E497" s="67"/>
      <c r="F497" s="67"/>
      <c r="G497" s="67"/>
      <c r="H497" s="67"/>
      <c r="I497" s="67"/>
      <c r="J497" s="67"/>
      <c r="K497" s="71"/>
      <c r="L497" s="71"/>
      <c r="M497" s="67"/>
      <c r="N497" s="67"/>
      <c r="O497" s="67"/>
      <c r="P497" s="71"/>
      <c r="Q497" s="67"/>
      <c r="R497" s="67"/>
      <c r="S497" s="77"/>
      <c r="T497" s="77"/>
      <c r="U497" s="78"/>
      <c r="V497" s="78"/>
      <c r="W497" s="78"/>
      <c r="X497" s="73"/>
      <c r="Y497" s="69"/>
    </row>
    <row r="498">
      <c r="A498" s="67"/>
      <c r="B498" s="67"/>
      <c r="C498" s="75"/>
      <c r="D498" s="67"/>
      <c r="E498" s="67"/>
      <c r="F498" s="67"/>
      <c r="G498" s="67"/>
      <c r="H498" s="67"/>
      <c r="I498" s="67"/>
      <c r="J498" s="67"/>
      <c r="K498" s="71"/>
      <c r="L498" s="71"/>
      <c r="M498" s="67"/>
      <c r="N498" s="67"/>
      <c r="O498" s="67"/>
      <c r="P498" s="67"/>
      <c r="Q498" s="67"/>
      <c r="R498" s="67"/>
      <c r="S498" s="77"/>
      <c r="T498" s="77"/>
      <c r="U498" s="78"/>
      <c r="V498" s="78"/>
      <c r="W498" s="78"/>
      <c r="X498" s="73"/>
      <c r="Y498" s="69"/>
    </row>
    <row r="499">
      <c r="A499" s="67"/>
      <c r="B499" s="67"/>
      <c r="C499" s="75"/>
      <c r="D499" s="67"/>
      <c r="E499" s="67"/>
      <c r="F499" s="67"/>
      <c r="G499" s="67"/>
      <c r="H499" s="67"/>
      <c r="I499" s="67"/>
      <c r="J499" s="67"/>
      <c r="K499" s="71"/>
      <c r="L499" s="71"/>
      <c r="M499" s="67"/>
      <c r="N499" s="67"/>
      <c r="O499" s="67"/>
      <c r="P499" s="67"/>
      <c r="Q499" s="67"/>
      <c r="R499" s="67"/>
      <c r="S499" s="77"/>
      <c r="T499" s="77"/>
      <c r="U499" s="78"/>
      <c r="V499" s="78"/>
      <c r="W499" s="78"/>
      <c r="X499" s="73"/>
      <c r="Y499" s="69"/>
    </row>
    <row r="500">
      <c r="A500" s="67"/>
      <c r="B500" s="67"/>
      <c r="C500" s="75"/>
      <c r="D500" s="67"/>
      <c r="E500" s="67"/>
      <c r="F500" s="67"/>
      <c r="G500" s="67"/>
      <c r="H500" s="67"/>
      <c r="I500" s="67"/>
      <c r="J500" s="67"/>
      <c r="K500" s="71"/>
      <c r="L500" s="71"/>
      <c r="M500" s="67"/>
      <c r="N500" s="67"/>
      <c r="O500" s="67"/>
      <c r="P500" s="67"/>
      <c r="Q500" s="67"/>
      <c r="R500" s="67"/>
      <c r="S500" s="77"/>
      <c r="T500" s="77"/>
      <c r="U500" s="78"/>
      <c r="V500" s="78"/>
      <c r="W500" s="78"/>
      <c r="X500" s="73"/>
      <c r="Y500" s="69"/>
    </row>
    <row r="501">
      <c r="A501" s="67"/>
      <c r="B501" s="67"/>
      <c r="C501" s="75"/>
      <c r="D501" s="67"/>
      <c r="E501" s="67"/>
      <c r="F501" s="67"/>
      <c r="G501" s="67"/>
      <c r="H501" s="67"/>
      <c r="I501" s="67"/>
      <c r="J501" s="67"/>
      <c r="K501" s="71"/>
      <c r="L501" s="71"/>
      <c r="M501" s="67"/>
      <c r="N501" s="67"/>
      <c r="O501" s="67"/>
      <c r="P501" s="71"/>
      <c r="Q501" s="67"/>
      <c r="R501" s="67"/>
      <c r="S501" s="77"/>
      <c r="T501" s="77"/>
      <c r="U501" s="78"/>
      <c r="V501" s="78"/>
      <c r="W501" s="78"/>
      <c r="X501" s="73"/>
      <c r="Y501" s="69"/>
    </row>
    <row r="502">
      <c r="A502" s="67"/>
      <c r="B502" s="67"/>
      <c r="C502" s="75"/>
      <c r="D502" s="67"/>
      <c r="E502" s="67"/>
      <c r="F502" s="67"/>
      <c r="G502" s="67"/>
      <c r="H502" s="67"/>
      <c r="I502" s="67"/>
      <c r="J502" s="67"/>
      <c r="K502" s="71"/>
      <c r="L502" s="71"/>
      <c r="M502" s="67"/>
      <c r="N502" s="67"/>
      <c r="O502" s="67"/>
      <c r="P502" s="67"/>
      <c r="Q502" s="67"/>
      <c r="R502" s="67"/>
      <c r="S502" s="77"/>
      <c r="T502" s="77"/>
      <c r="U502" s="78"/>
      <c r="V502" s="78"/>
      <c r="W502" s="78"/>
      <c r="X502" s="73"/>
      <c r="Y502" s="69"/>
    </row>
    <row r="503">
      <c r="A503" s="67"/>
      <c r="B503" s="67"/>
      <c r="C503" s="75"/>
      <c r="D503" s="67"/>
      <c r="E503" s="67"/>
      <c r="F503" s="67"/>
      <c r="G503" s="67"/>
      <c r="H503" s="67"/>
      <c r="I503" s="67"/>
      <c r="J503" s="67"/>
      <c r="K503" s="71"/>
      <c r="L503" s="71"/>
      <c r="M503" s="67"/>
      <c r="N503" s="67"/>
      <c r="O503" s="67"/>
      <c r="P503" s="67"/>
      <c r="Q503" s="67"/>
      <c r="R503" s="67"/>
      <c r="S503" s="77"/>
      <c r="T503" s="77"/>
      <c r="U503" s="78"/>
      <c r="V503" s="78"/>
      <c r="W503" s="78"/>
      <c r="X503" s="73"/>
      <c r="Y503" s="69"/>
    </row>
    <row r="504">
      <c r="A504" s="67"/>
      <c r="B504" s="67"/>
      <c r="C504" s="75"/>
      <c r="D504" s="67"/>
      <c r="E504" s="67"/>
      <c r="F504" s="67"/>
      <c r="G504" s="67"/>
      <c r="H504" s="67"/>
      <c r="I504" s="67"/>
      <c r="J504" s="67"/>
      <c r="K504" s="71"/>
      <c r="L504" s="71"/>
      <c r="M504" s="67"/>
      <c r="N504" s="67"/>
      <c r="O504" s="67"/>
      <c r="P504" s="67"/>
      <c r="Q504" s="67"/>
      <c r="R504" s="67"/>
      <c r="S504" s="77"/>
      <c r="T504" s="77"/>
      <c r="U504" s="78"/>
      <c r="V504" s="78"/>
      <c r="W504" s="78"/>
      <c r="X504" s="73"/>
      <c r="Y504" s="69"/>
    </row>
    <row r="505">
      <c r="A505" s="67"/>
      <c r="B505" s="67"/>
      <c r="C505" s="75"/>
      <c r="D505" s="67"/>
      <c r="E505" s="67"/>
      <c r="F505" s="67"/>
      <c r="G505" s="67"/>
      <c r="H505" s="67"/>
      <c r="I505" s="67"/>
      <c r="J505" s="67"/>
      <c r="K505" s="71"/>
      <c r="L505" s="71"/>
      <c r="M505" s="67"/>
      <c r="N505" s="67"/>
      <c r="O505" s="67"/>
      <c r="P505" s="67"/>
      <c r="Q505" s="67"/>
      <c r="R505" s="67"/>
      <c r="S505" s="77"/>
      <c r="T505" s="77"/>
      <c r="U505" s="78"/>
      <c r="V505" s="78"/>
      <c r="W505" s="78"/>
      <c r="X505" s="73"/>
      <c r="Y505" s="69"/>
    </row>
    <row r="506">
      <c r="A506" s="69"/>
      <c r="B506" s="67"/>
      <c r="C506" s="68"/>
      <c r="D506" s="69"/>
      <c r="E506" s="69"/>
      <c r="F506" s="67"/>
      <c r="G506" s="67"/>
      <c r="H506" s="67"/>
      <c r="I506" s="67"/>
      <c r="J506" s="67"/>
      <c r="K506" s="71"/>
      <c r="L506" s="71"/>
      <c r="M506" s="67"/>
      <c r="N506" s="67"/>
      <c r="O506" s="67"/>
      <c r="P506" s="71"/>
      <c r="Q506" s="67"/>
      <c r="R506" s="67"/>
      <c r="S506" s="68"/>
      <c r="T506" s="77"/>
      <c r="U506" s="78"/>
      <c r="V506" s="78"/>
      <c r="W506" s="78"/>
      <c r="X506" s="69"/>
      <c r="Y506" s="69"/>
    </row>
    <row r="507">
      <c r="A507" s="69"/>
      <c r="B507" s="67"/>
      <c r="C507" s="68"/>
      <c r="D507" s="69"/>
      <c r="E507" s="69"/>
      <c r="F507" s="67"/>
      <c r="G507" s="67"/>
      <c r="H507" s="67"/>
      <c r="I507" s="67"/>
      <c r="J507" s="67"/>
      <c r="K507" s="71"/>
      <c r="L507" s="71"/>
      <c r="M507" s="67"/>
      <c r="N507" s="67"/>
      <c r="O507" s="67"/>
      <c r="P507" s="67"/>
      <c r="Q507" s="67"/>
      <c r="R507" s="67"/>
      <c r="S507" s="77"/>
      <c r="T507" s="77"/>
      <c r="U507" s="78"/>
      <c r="V507" s="78"/>
      <c r="W507" s="78"/>
      <c r="X507" s="69"/>
      <c r="Y507" s="69"/>
    </row>
    <row r="508">
      <c r="A508" s="79"/>
      <c r="B508" s="67"/>
      <c r="C508" s="68"/>
      <c r="D508" s="69"/>
      <c r="E508" s="69"/>
      <c r="F508" s="67"/>
      <c r="G508" s="67"/>
      <c r="H508" s="67"/>
      <c r="I508" s="67"/>
      <c r="J508" s="67"/>
      <c r="K508" s="71"/>
      <c r="L508" s="71"/>
      <c r="M508" s="67"/>
      <c r="N508" s="67"/>
      <c r="O508" s="67"/>
      <c r="P508" s="71"/>
      <c r="Q508" s="67"/>
      <c r="R508" s="67"/>
      <c r="S508" s="77"/>
      <c r="T508" s="77"/>
      <c r="U508" s="78"/>
      <c r="V508" s="78"/>
      <c r="W508" s="78"/>
      <c r="X508" s="73"/>
      <c r="Y508" s="69"/>
    </row>
    <row r="509">
      <c r="A509" s="69"/>
      <c r="B509" s="67"/>
      <c r="C509" s="68"/>
      <c r="D509" s="69"/>
      <c r="E509" s="69"/>
      <c r="F509" s="67"/>
      <c r="G509" s="67"/>
      <c r="H509" s="67"/>
      <c r="I509" s="67"/>
      <c r="J509" s="67"/>
      <c r="K509" s="71"/>
      <c r="L509" s="71"/>
      <c r="M509" s="67"/>
      <c r="N509" s="67"/>
      <c r="O509" s="67"/>
      <c r="P509" s="71"/>
      <c r="Q509" s="67"/>
      <c r="R509" s="67"/>
      <c r="S509" s="77"/>
      <c r="T509" s="77"/>
      <c r="U509" s="78"/>
      <c r="V509" s="78"/>
      <c r="W509" s="78"/>
      <c r="X509" s="73"/>
      <c r="Y509" s="69"/>
    </row>
    <row r="510">
      <c r="A510" s="67"/>
      <c r="B510" s="67"/>
      <c r="C510" s="75"/>
      <c r="D510" s="67"/>
      <c r="E510" s="67"/>
      <c r="F510" s="67"/>
      <c r="G510" s="67"/>
      <c r="H510" s="67"/>
      <c r="I510" s="67"/>
      <c r="J510" s="67"/>
      <c r="K510" s="71"/>
      <c r="L510" s="71"/>
      <c r="M510" s="67"/>
      <c r="N510" s="67"/>
      <c r="O510" s="67"/>
      <c r="P510" s="67"/>
      <c r="Q510" s="67"/>
      <c r="R510" s="67"/>
      <c r="S510" s="77"/>
      <c r="T510" s="77"/>
      <c r="U510" s="78"/>
      <c r="V510" s="78"/>
      <c r="W510" s="78"/>
      <c r="X510" s="78"/>
      <c r="Y510" s="69"/>
    </row>
    <row r="511">
      <c r="A511" s="67"/>
      <c r="B511" s="67"/>
      <c r="C511" s="75"/>
      <c r="D511" s="67"/>
      <c r="E511" s="67"/>
      <c r="F511" s="67"/>
      <c r="G511" s="67"/>
      <c r="H511" s="67"/>
      <c r="I511" s="67"/>
      <c r="J511" s="67"/>
      <c r="K511" s="71"/>
      <c r="L511" s="71"/>
      <c r="M511" s="67"/>
      <c r="N511" s="67"/>
      <c r="O511" s="67"/>
      <c r="P511" s="67"/>
      <c r="Q511" s="67"/>
      <c r="R511" s="67"/>
      <c r="S511" s="77"/>
      <c r="T511" s="77"/>
      <c r="U511" s="78"/>
      <c r="V511" s="78"/>
      <c r="W511" s="78"/>
      <c r="X511" s="73"/>
      <c r="Y511" s="69"/>
    </row>
    <row r="512">
      <c r="A512" s="79"/>
      <c r="B512" s="67"/>
      <c r="C512" s="68"/>
      <c r="D512" s="69"/>
      <c r="E512" s="69"/>
      <c r="F512" s="67"/>
      <c r="G512" s="67"/>
      <c r="H512" s="67"/>
      <c r="I512" s="67"/>
      <c r="J512" s="67"/>
      <c r="K512" s="71"/>
      <c r="L512" s="71"/>
      <c r="M512" s="67"/>
      <c r="N512" s="67"/>
      <c r="O512" s="67"/>
      <c r="P512" s="71"/>
      <c r="Q512" s="67"/>
      <c r="R512" s="67"/>
      <c r="S512" s="77"/>
      <c r="T512" s="77"/>
      <c r="U512" s="78"/>
      <c r="V512" s="78"/>
      <c r="W512" s="78"/>
      <c r="X512" s="73"/>
      <c r="Y512" s="69"/>
    </row>
    <row r="513">
      <c r="A513" s="67"/>
      <c r="B513" s="67"/>
      <c r="C513" s="75"/>
      <c r="D513" s="67"/>
      <c r="E513" s="67"/>
      <c r="F513" s="67"/>
      <c r="G513" s="67"/>
      <c r="H513" s="67"/>
      <c r="I513" s="67"/>
      <c r="J513" s="67"/>
      <c r="K513" s="71"/>
      <c r="L513" s="71"/>
      <c r="M513" s="67"/>
      <c r="N513" s="67"/>
      <c r="O513" s="67"/>
      <c r="P513" s="67"/>
      <c r="Q513" s="67"/>
      <c r="R513" s="67"/>
      <c r="S513" s="77"/>
      <c r="T513" s="77"/>
      <c r="U513" s="78"/>
      <c r="V513" s="78"/>
      <c r="W513" s="78"/>
      <c r="X513" s="71"/>
      <c r="Y513" s="69"/>
    </row>
    <row r="514">
      <c r="A514" s="79"/>
      <c r="B514" s="67"/>
      <c r="C514" s="68"/>
      <c r="D514" s="69"/>
      <c r="E514" s="69"/>
      <c r="F514" s="67"/>
      <c r="G514" s="67"/>
      <c r="H514" s="67"/>
      <c r="I514" s="67"/>
      <c r="J514" s="67"/>
      <c r="K514" s="71"/>
      <c r="L514" s="71"/>
      <c r="M514" s="67"/>
      <c r="N514" s="67"/>
      <c r="O514" s="67"/>
      <c r="P514" s="67"/>
      <c r="Q514" s="67"/>
      <c r="R514" s="67"/>
      <c r="S514" s="77"/>
      <c r="T514" s="77"/>
      <c r="U514" s="78"/>
      <c r="V514" s="78"/>
      <c r="W514" s="78"/>
      <c r="X514" s="73"/>
      <c r="Y514" s="69"/>
    </row>
    <row r="515">
      <c r="A515" s="79"/>
      <c r="B515" s="67"/>
      <c r="C515" s="68"/>
      <c r="D515" s="69"/>
      <c r="E515" s="69"/>
      <c r="F515" s="67"/>
      <c r="G515" s="67"/>
      <c r="H515" s="67"/>
      <c r="I515" s="67"/>
      <c r="J515" s="67"/>
      <c r="K515" s="71"/>
      <c r="L515" s="71"/>
      <c r="M515" s="67"/>
      <c r="N515" s="67"/>
      <c r="O515" s="67"/>
      <c r="P515" s="67"/>
      <c r="Q515" s="67"/>
      <c r="R515" s="67"/>
      <c r="S515" s="77"/>
      <c r="T515" s="77"/>
      <c r="U515" s="78"/>
      <c r="V515" s="78"/>
      <c r="W515" s="78"/>
      <c r="X515" s="73"/>
      <c r="Y515" s="69"/>
    </row>
    <row r="516">
      <c r="A516" s="69"/>
      <c r="B516" s="67"/>
      <c r="C516" s="68"/>
      <c r="D516" s="69"/>
      <c r="E516" s="69"/>
      <c r="F516" s="67"/>
      <c r="G516" s="67"/>
      <c r="H516" s="67"/>
      <c r="I516" s="67"/>
      <c r="J516" s="67"/>
      <c r="K516" s="71"/>
      <c r="L516" s="71"/>
      <c r="M516" s="67"/>
      <c r="N516" s="67"/>
      <c r="O516" s="67"/>
      <c r="P516" s="67"/>
      <c r="Q516" s="67"/>
      <c r="R516" s="67"/>
      <c r="S516" s="77"/>
      <c r="T516" s="77"/>
      <c r="U516" s="78"/>
      <c r="V516" s="78"/>
      <c r="W516" s="78"/>
      <c r="X516" s="73"/>
      <c r="Y516" s="69"/>
    </row>
    <row r="517">
      <c r="A517" s="67"/>
      <c r="B517" s="67"/>
      <c r="C517" s="75"/>
      <c r="D517" s="67"/>
      <c r="E517" s="67"/>
      <c r="F517" s="67"/>
      <c r="G517" s="67"/>
      <c r="H517" s="67"/>
      <c r="I517" s="67"/>
      <c r="J517" s="67"/>
      <c r="K517" s="71"/>
      <c r="L517" s="71"/>
      <c r="M517" s="67"/>
      <c r="N517" s="67"/>
      <c r="O517" s="67"/>
      <c r="P517" s="67"/>
      <c r="Q517" s="67"/>
      <c r="R517" s="67"/>
      <c r="S517" s="77"/>
      <c r="T517" s="77"/>
      <c r="U517" s="78"/>
      <c r="V517" s="78"/>
      <c r="W517" s="78"/>
      <c r="X517" s="73"/>
      <c r="Y517" s="69"/>
    </row>
    <row r="518">
      <c r="A518" s="67"/>
      <c r="B518" s="67"/>
      <c r="C518" s="75"/>
      <c r="D518" s="67"/>
      <c r="E518" s="67"/>
      <c r="F518" s="67"/>
      <c r="G518" s="67"/>
      <c r="H518" s="67"/>
      <c r="I518" s="67"/>
      <c r="J518" s="67"/>
      <c r="K518" s="71"/>
      <c r="L518" s="71"/>
      <c r="M518" s="67"/>
      <c r="N518" s="67"/>
      <c r="O518" s="67"/>
      <c r="P518" s="67"/>
      <c r="Q518" s="67"/>
      <c r="R518" s="67"/>
      <c r="S518" s="77"/>
      <c r="T518" s="77"/>
      <c r="U518" s="78"/>
      <c r="V518" s="78"/>
      <c r="W518" s="78"/>
      <c r="X518" s="73"/>
      <c r="Y518" s="69"/>
    </row>
    <row r="519">
      <c r="A519" s="69"/>
      <c r="B519" s="67"/>
      <c r="C519" s="68"/>
      <c r="D519" s="69"/>
      <c r="E519" s="69"/>
      <c r="F519" s="67"/>
      <c r="G519" s="67"/>
      <c r="H519" s="67"/>
      <c r="I519" s="67"/>
      <c r="J519" s="67"/>
      <c r="K519" s="71"/>
      <c r="L519" s="71"/>
      <c r="M519" s="67"/>
      <c r="N519" s="67"/>
      <c r="O519" s="67"/>
      <c r="P519" s="71"/>
      <c r="Q519" s="67"/>
      <c r="R519" s="67"/>
      <c r="S519" s="77"/>
      <c r="T519" s="77"/>
      <c r="U519" s="78"/>
      <c r="V519" s="78"/>
      <c r="W519" s="78"/>
      <c r="X519" s="73"/>
      <c r="Y519" s="69"/>
    </row>
    <row r="520">
      <c r="A520" s="67"/>
      <c r="B520" s="67"/>
      <c r="C520" s="75"/>
      <c r="D520" s="67"/>
      <c r="E520" s="67"/>
      <c r="F520" s="67"/>
      <c r="G520" s="67"/>
      <c r="H520" s="67"/>
      <c r="I520" s="67"/>
      <c r="J520" s="67"/>
      <c r="K520" s="71"/>
      <c r="L520" s="71"/>
      <c r="M520" s="67"/>
      <c r="N520" s="67"/>
      <c r="O520" s="67"/>
      <c r="P520" s="71"/>
      <c r="Q520" s="67"/>
      <c r="R520" s="67"/>
      <c r="S520" s="77"/>
      <c r="T520" s="77"/>
      <c r="U520" s="78"/>
      <c r="V520" s="78"/>
      <c r="W520" s="78"/>
      <c r="X520" s="73"/>
      <c r="Y520" s="69"/>
    </row>
    <row r="521">
      <c r="A521" s="67"/>
      <c r="B521" s="67"/>
      <c r="C521" s="75"/>
      <c r="D521" s="67"/>
      <c r="E521" s="67"/>
      <c r="F521" s="67"/>
      <c r="G521" s="67"/>
      <c r="H521" s="67"/>
      <c r="I521" s="67"/>
      <c r="J521" s="67"/>
      <c r="K521" s="71"/>
      <c r="L521" s="71"/>
      <c r="M521" s="67"/>
      <c r="N521" s="67"/>
      <c r="O521" s="67"/>
      <c r="P521" s="67"/>
      <c r="Q521" s="67"/>
      <c r="R521" s="67"/>
      <c r="S521" s="77"/>
      <c r="T521" s="77"/>
      <c r="U521" s="78"/>
      <c r="V521" s="78"/>
      <c r="W521" s="78"/>
      <c r="X521" s="73"/>
      <c r="Y521" s="69"/>
    </row>
    <row r="522">
      <c r="A522" s="67"/>
      <c r="B522" s="67"/>
      <c r="C522" s="75"/>
      <c r="D522" s="67"/>
      <c r="E522" s="67"/>
      <c r="F522" s="67"/>
      <c r="G522" s="67"/>
      <c r="H522" s="67"/>
      <c r="I522" s="67"/>
      <c r="J522" s="67"/>
      <c r="K522" s="71"/>
      <c r="L522" s="71"/>
      <c r="M522" s="67"/>
      <c r="N522" s="67"/>
      <c r="O522" s="67"/>
      <c r="P522" s="67"/>
      <c r="Q522" s="67"/>
      <c r="R522" s="67"/>
      <c r="S522" s="77"/>
      <c r="T522" s="77"/>
      <c r="U522" s="78"/>
      <c r="V522" s="78"/>
      <c r="W522" s="78"/>
      <c r="X522" s="73"/>
      <c r="Y522" s="69"/>
    </row>
    <row r="523">
      <c r="A523" s="67"/>
      <c r="B523" s="67"/>
      <c r="C523" s="75"/>
      <c r="D523" s="67"/>
      <c r="E523" s="67"/>
      <c r="F523" s="67"/>
      <c r="G523" s="67"/>
      <c r="H523" s="67"/>
      <c r="I523" s="67"/>
      <c r="J523" s="67"/>
      <c r="K523" s="71"/>
      <c r="L523" s="71"/>
      <c r="M523" s="67"/>
      <c r="N523" s="67"/>
      <c r="O523" s="67"/>
      <c r="P523" s="71"/>
      <c r="Q523" s="67"/>
      <c r="R523" s="67"/>
      <c r="S523" s="77"/>
      <c r="T523" s="77"/>
      <c r="U523" s="78"/>
      <c r="V523" s="78"/>
      <c r="W523" s="78"/>
      <c r="X523" s="73"/>
      <c r="Y523" s="69"/>
    </row>
    <row r="524">
      <c r="A524" s="67"/>
      <c r="B524" s="67"/>
      <c r="C524" s="75"/>
      <c r="D524" s="67"/>
      <c r="E524" s="67"/>
      <c r="F524" s="67"/>
      <c r="G524" s="67"/>
      <c r="H524" s="67"/>
      <c r="I524" s="67"/>
      <c r="J524" s="67"/>
      <c r="K524" s="71"/>
      <c r="L524" s="71"/>
      <c r="M524" s="67"/>
      <c r="N524" s="67"/>
      <c r="O524" s="67"/>
      <c r="P524" s="67"/>
      <c r="Q524" s="67"/>
      <c r="R524" s="67"/>
      <c r="S524" s="77"/>
      <c r="T524" s="77"/>
      <c r="U524" s="78"/>
      <c r="V524" s="78"/>
      <c r="W524" s="78"/>
      <c r="X524" s="73"/>
      <c r="Y524" s="69"/>
    </row>
    <row r="525">
      <c r="A525" s="67"/>
      <c r="B525" s="67"/>
      <c r="C525" s="75"/>
      <c r="D525" s="67"/>
      <c r="E525" s="67"/>
      <c r="F525" s="67"/>
      <c r="G525" s="67"/>
      <c r="H525" s="67"/>
      <c r="I525" s="67"/>
      <c r="J525" s="67"/>
      <c r="K525" s="71"/>
      <c r="L525" s="71"/>
      <c r="M525" s="67"/>
      <c r="N525" s="67"/>
      <c r="O525" s="67"/>
      <c r="P525" s="67"/>
      <c r="Q525" s="67"/>
      <c r="R525" s="67"/>
      <c r="S525" s="77"/>
      <c r="T525" s="77"/>
      <c r="U525" s="78"/>
      <c r="V525" s="78"/>
      <c r="W525" s="78"/>
      <c r="X525" s="73"/>
      <c r="Y525" s="69"/>
    </row>
    <row r="526">
      <c r="A526" s="69"/>
      <c r="B526" s="67"/>
      <c r="C526" s="68"/>
      <c r="D526" s="69"/>
      <c r="E526" s="69"/>
      <c r="F526" s="67"/>
      <c r="G526" s="67"/>
      <c r="H526" s="67"/>
      <c r="I526" s="67"/>
      <c r="J526" s="67"/>
      <c r="K526" s="71"/>
      <c r="L526" s="71"/>
      <c r="M526" s="67"/>
      <c r="N526" s="67"/>
      <c r="O526" s="67"/>
      <c r="P526" s="67"/>
      <c r="Q526" s="67"/>
      <c r="R526" s="67"/>
      <c r="S526" s="77"/>
      <c r="T526" s="77"/>
      <c r="U526" s="78"/>
      <c r="V526" s="78"/>
      <c r="W526" s="78"/>
      <c r="X526" s="73"/>
      <c r="Y526" s="69"/>
    </row>
    <row r="527">
      <c r="A527" s="67"/>
      <c r="B527" s="67"/>
      <c r="C527" s="75"/>
      <c r="D527" s="67"/>
      <c r="E527" s="67"/>
      <c r="F527" s="67"/>
      <c r="G527" s="67"/>
      <c r="H527" s="67"/>
      <c r="I527" s="67"/>
      <c r="J527" s="67"/>
      <c r="K527" s="71"/>
      <c r="L527" s="71"/>
      <c r="M527" s="67"/>
      <c r="N527" s="67"/>
      <c r="O527" s="67"/>
      <c r="P527" s="67"/>
      <c r="Q527" s="67"/>
      <c r="R527" s="67"/>
      <c r="S527" s="77"/>
      <c r="T527" s="77"/>
      <c r="U527" s="78"/>
      <c r="V527" s="78"/>
      <c r="W527" s="78"/>
      <c r="X527" s="73"/>
      <c r="Y527" s="69"/>
    </row>
    <row r="528">
      <c r="A528" s="67"/>
      <c r="B528" s="67"/>
      <c r="C528" s="75"/>
      <c r="D528" s="67"/>
      <c r="E528" s="67"/>
      <c r="F528" s="67"/>
      <c r="G528" s="67"/>
      <c r="H528" s="67"/>
      <c r="I528" s="67"/>
      <c r="J528" s="67"/>
      <c r="K528" s="71"/>
      <c r="L528" s="71"/>
      <c r="M528" s="67"/>
      <c r="N528" s="67"/>
      <c r="O528" s="67"/>
      <c r="P528" s="67"/>
      <c r="Q528" s="67"/>
      <c r="R528" s="67"/>
      <c r="S528" s="77"/>
      <c r="T528" s="77"/>
      <c r="U528" s="78"/>
      <c r="V528" s="78"/>
      <c r="W528" s="78"/>
      <c r="X528" s="73"/>
      <c r="Y528" s="69"/>
    </row>
    <row r="529">
      <c r="A529" s="69"/>
      <c r="B529" s="67"/>
      <c r="C529" s="68"/>
      <c r="D529" s="69"/>
      <c r="E529" s="69"/>
      <c r="F529" s="67"/>
      <c r="G529" s="67"/>
      <c r="H529" s="67"/>
      <c r="I529" s="67"/>
      <c r="J529" s="67"/>
      <c r="K529" s="71"/>
      <c r="L529" s="71"/>
      <c r="M529" s="67"/>
      <c r="N529" s="67"/>
      <c r="O529" s="67"/>
      <c r="P529" s="67"/>
      <c r="Q529" s="67"/>
      <c r="R529" s="67"/>
      <c r="S529" s="77"/>
      <c r="T529" s="77"/>
      <c r="U529" s="78"/>
      <c r="V529" s="78"/>
      <c r="W529" s="78"/>
      <c r="X529" s="73"/>
      <c r="Y529" s="69"/>
    </row>
    <row r="530">
      <c r="A530" s="67"/>
      <c r="B530" s="67"/>
      <c r="C530" s="75"/>
      <c r="D530" s="67"/>
      <c r="E530" s="67"/>
      <c r="F530" s="67"/>
      <c r="G530" s="67"/>
      <c r="H530" s="67"/>
      <c r="I530" s="67"/>
      <c r="J530" s="67"/>
      <c r="K530" s="71"/>
      <c r="L530" s="71"/>
      <c r="M530" s="67"/>
      <c r="N530" s="67"/>
      <c r="O530" s="67"/>
      <c r="P530" s="67"/>
      <c r="Q530" s="67"/>
      <c r="R530" s="67"/>
      <c r="S530" s="77"/>
      <c r="T530" s="77"/>
      <c r="U530" s="78"/>
      <c r="V530" s="78"/>
      <c r="W530" s="78"/>
      <c r="X530" s="73"/>
      <c r="Y530" s="69"/>
    </row>
    <row r="531">
      <c r="A531" s="67"/>
      <c r="B531" s="67"/>
      <c r="C531" s="75"/>
      <c r="D531" s="67"/>
      <c r="E531" s="67"/>
      <c r="F531" s="67"/>
      <c r="G531" s="67"/>
      <c r="H531" s="67"/>
      <c r="I531" s="67"/>
      <c r="J531" s="67"/>
      <c r="K531" s="71"/>
      <c r="L531" s="71"/>
      <c r="M531" s="67"/>
      <c r="N531" s="67"/>
      <c r="O531" s="67"/>
      <c r="P531" s="67"/>
      <c r="Q531" s="67"/>
      <c r="R531" s="67"/>
      <c r="S531" s="77"/>
      <c r="T531" s="77"/>
      <c r="U531" s="78"/>
      <c r="V531" s="78"/>
      <c r="W531" s="78"/>
      <c r="X531" s="73"/>
      <c r="Y531" s="69"/>
    </row>
    <row r="532">
      <c r="A532" s="67"/>
      <c r="B532" s="67"/>
      <c r="C532" s="75"/>
      <c r="D532" s="67"/>
      <c r="E532" s="67"/>
      <c r="F532" s="67"/>
      <c r="G532" s="67"/>
      <c r="H532" s="67"/>
      <c r="I532" s="67"/>
      <c r="J532" s="67"/>
      <c r="K532" s="71"/>
      <c r="L532" s="71"/>
      <c r="M532" s="67"/>
      <c r="N532" s="67"/>
      <c r="O532" s="67"/>
      <c r="P532" s="67"/>
      <c r="Q532" s="67"/>
      <c r="R532" s="67"/>
      <c r="S532" s="77"/>
      <c r="T532" s="77"/>
      <c r="U532" s="78"/>
      <c r="V532" s="78"/>
      <c r="W532" s="78"/>
      <c r="X532" s="73"/>
      <c r="Y532" s="69"/>
    </row>
    <row r="533">
      <c r="A533" s="67"/>
      <c r="B533" s="67"/>
      <c r="C533" s="75"/>
      <c r="D533" s="67"/>
      <c r="E533" s="67"/>
      <c r="F533" s="67"/>
      <c r="G533" s="67"/>
      <c r="H533" s="67"/>
      <c r="I533" s="67"/>
      <c r="J533" s="67"/>
      <c r="K533" s="71"/>
      <c r="L533" s="71"/>
      <c r="M533" s="67"/>
      <c r="N533" s="67"/>
      <c r="O533" s="67"/>
      <c r="P533" s="67"/>
      <c r="Q533" s="67"/>
      <c r="R533" s="67"/>
      <c r="S533" s="77"/>
      <c r="T533" s="77"/>
      <c r="U533" s="78"/>
      <c r="V533" s="78"/>
      <c r="W533" s="78"/>
      <c r="X533" s="73"/>
      <c r="Y533" s="69"/>
    </row>
    <row r="534">
      <c r="A534" s="67"/>
      <c r="B534" s="67"/>
      <c r="C534" s="75"/>
      <c r="D534" s="67"/>
      <c r="E534" s="67"/>
      <c r="F534" s="67"/>
      <c r="G534" s="67"/>
      <c r="H534" s="67"/>
      <c r="I534" s="67"/>
      <c r="J534" s="67"/>
      <c r="K534" s="71"/>
      <c r="L534" s="71"/>
      <c r="M534" s="67"/>
      <c r="N534" s="67"/>
      <c r="O534" s="67"/>
      <c r="P534" s="67"/>
      <c r="Q534" s="67"/>
      <c r="R534" s="67"/>
      <c r="S534" s="77"/>
      <c r="T534" s="77"/>
      <c r="U534" s="78"/>
      <c r="V534" s="78"/>
      <c r="W534" s="78"/>
      <c r="X534" s="73"/>
      <c r="Y534" s="69"/>
    </row>
    <row r="535">
      <c r="A535" s="67"/>
      <c r="B535" s="67"/>
      <c r="C535" s="75"/>
      <c r="D535" s="67"/>
      <c r="E535" s="67"/>
      <c r="F535" s="67"/>
      <c r="G535" s="67"/>
      <c r="H535" s="67"/>
      <c r="I535" s="67"/>
      <c r="J535" s="67"/>
      <c r="K535" s="71"/>
      <c r="L535" s="71"/>
      <c r="M535" s="67"/>
      <c r="N535" s="67"/>
      <c r="O535" s="67"/>
      <c r="P535" s="67"/>
      <c r="Q535" s="67"/>
      <c r="R535" s="67"/>
      <c r="S535" s="77"/>
      <c r="T535" s="77"/>
      <c r="U535" s="78"/>
      <c r="V535" s="78"/>
      <c r="W535" s="78"/>
      <c r="X535" s="73"/>
      <c r="Y535" s="69"/>
    </row>
    <row r="536">
      <c r="A536" s="67"/>
      <c r="B536" s="67"/>
      <c r="C536" s="75"/>
      <c r="D536" s="67"/>
      <c r="E536" s="67"/>
      <c r="F536" s="67"/>
      <c r="G536" s="67"/>
      <c r="H536" s="67"/>
      <c r="I536" s="67"/>
      <c r="J536" s="67"/>
      <c r="K536" s="71"/>
      <c r="L536" s="71"/>
      <c r="M536" s="67"/>
      <c r="N536" s="67"/>
      <c r="O536" s="67"/>
      <c r="P536" s="67"/>
      <c r="Q536" s="67"/>
      <c r="R536" s="67"/>
      <c r="S536" s="77"/>
      <c r="T536" s="77"/>
      <c r="U536" s="78"/>
      <c r="V536" s="78"/>
      <c r="W536" s="78"/>
      <c r="X536" s="73"/>
      <c r="Y536" s="69"/>
    </row>
    <row r="537">
      <c r="A537" s="67"/>
      <c r="B537" s="67"/>
      <c r="C537" s="75"/>
      <c r="D537" s="67"/>
      <c r="E537" s="67"/>
      <c r="F537" s="67"/>
      <c r="G537" s="67"/>
      <c r="H537" s="67"/>
      <c r="I537" s="67"/>
      <c r="J537" s="67"/>
      <c r="K537" s="71"/>
      <c r="L537" s="71"/>
      <c r="M537" s="67"/>
      <c r="N537" s="67"/>
      <c r="O537" s="67"/>
      <c r="P537" s="67"/>
      <c r="Q537" s="67"/>
      <c r="R537" s="67"/>
      <c r="S537" s="77"/>
      <c r="T537" s="77"/>
      <c r="U537" s="78"/>
      <c r="V537" s="78"/>
      <c r="W537" s="78"/>
      <c r="X537" s="73"/>
      <c r="Y537" s="69"/>
    </row>
    <row r="538">
      <c r="A538" s="67"/>
      <c r="B538" s="67"/>
      <c r="C538" s="75"/>
      <c r="D538" s="67"/>
      <c r="E538" s="67"/>
      <c r="F538" s="67"/>
      <c r="G538" s="67"/>
      <c r="H538" s="67"/>
      <c r="I538" s="67"/>
      <c r="J538" s="67"/>
      <c r="K538" s="71"/>
      <c r="L538" s="71"/>
      <c r="M538" s="67"/>
      <c r="N538" s="67"/>
      <c r="O538" s="67"/>
      <c r="P538" s="67"/>
      <c r="Q538" s="67"/>
      <c r="R538" s="67"/>
      <c r="S538" s="77"/>
      <c r="T538" s="77"/>
      <c r="U538" s="78"/>
      <c r="V538" s="78"/>
      <c r="W538" s="78"/>
      <c r="X538" s="73"/>
      <c r="Y538" s="69"/>
    </row>
    <row r="539">
      <c r="A539" s="67"/>
      <c r="B539" s="67"/>
      <c r="C539" s="75"/>
      <c r="D539" s="67"/>
      <c r="E539" s="67"/>
      <c r="F539" s="67"/>
      <c r="G539" s="67"/>
      <c r="H539" s="67"/>
      <c r="I539" s="67"/>
      <c r="J539" s="67"/>
      <c r="K539" s="71"/>
      <c r="L539" s="71"/>
      <c r="M539" s="67"/>
      <c r="N539" s="67"/>
      <c r="O539" s="67"/>
      <c r="P539" s="67"/>
      <c r="Q539" s="67"/>
      <c r="R539" s="67"/>
      <c r="S539" s="77"/>
      <c r="T539" s="77"/>
      <c r="U539" s="78"/>
      <c r="V539" s="78"/>
      <c r="W539" s="78"/>
      <c r="X539" s="73"/>
      <c r="Y539" s="69"/>
    </row>
    <row r="540">
      <c r="A540" s="67"/>
      <c r="B540" s="67"/>
      <c r="C540" s="75"/>
      <c r="D540" s="67"/>
      <c r="E540" s="67"/>
      <c r="F540" s="67"/>
      <c r="G540" s="67"/>
      <c r="H540" s="67"/>
      <c r="I540" s="67"/>
      <c r="J540" s="67"/>
      <c r="K540" s="71"/>
      <c r="L540" s="71"/>
      <c r="M540" s="67"/>
      <c r="N540" s="67"/>
      <c r="O540" s="67"/>
      <c r="P540" s="67"/>
      <c r="Q540" s="67"/>
      <c r="R540" s="67"/>
      <c r="S540" s="77"/>
      <c r="T540" s="77"/>
      <c r="U540" s="78"/>
      <c r="V540" s="78"/>
      <c r="W540" s="78"/>
      <c r="X540" s="73"/>
      <c r="Y540" s="69"/>
    </row>
    <row r="541">
      <c r="A541" s="67"/>
      <c r="B541" s="67"/>
      <c r="C541" s="75"/>
      <c r="D541" s="67"/>
      <c r="E541" s="67"/>
      <c r="F541" s="67"/>
      <c r="G541" s="67"/>
      <c r="H541" s="67"/>
      <c r="I541" s="67"/>
      <c r="J541" s="67"/>
      <c r="K541" s="71"/>
      <c r="L541" s="71"/>
      <c r="M541" s="67"/>
      <c r="N541" s="67"/>
      <c r="O541" s="67"/>
      <c r="P541" s="67"/>
      <c r="Q541" s="67"/>
      <c r="R541" s="67"/>
      <c r="S541" s="77"/>
      <c r="T541" s="77"/>
      <c r="U541" s="78"/>
      <c r="V541" s="78"/>
      <c r="W541" s="78"/>
      <c r="X541" s="73"/>
      <c r="Y541" s="69"/>
    </row>
    <row r="542">
      <c r="A542" s="67"/>
      <c r="B542" s="67"/>
      <c r="C542" s="75"/>
      <c r="D542" s="67"/>
      <c r="E542" s="67"/>
      <c r="F542" s="67"/>
      <c r="G542" s="67"/>
      <c r="H542" s="67"/>
      <c r="I542" s="67"/>
      <c r="J542" s="67"/>
      <c r="K542" s="71"/>
      <c r="L542" s="71"/>
      <c r="M542" s="67"/>
      <c r="N542" s="67"/>
      <c r="O542" s="67"/>
      <c r="P542" s="67"/>
      <c r="Q542" s="67"/>
      <c r="R542" s="67"/>
      <c r="S542" s="77"/>
      <c r="T542" s="77"/>
      <c r="U542" s="78"/>
      <c r="V542" s="78"/>
      <c r="W542" s="78"/>
      <c r="X542" s="73"/>
      <c r="Y542" s="69"/>
    </row>
    <row r="543">
      <c r="A543" s="67"/>
      <c r="B543" s="67"/>
      <c r="C543" s="75"/>
      <c r="D543" s="67"/>
      <c r="E543" s="67"/>
      <c r="F543" s="67"/>
      <c r="G543" s="67"/>
      <c r="H543" s="67"/>
      <c r="I543" s="67"/>
      <c r="J543" s="67"/>
      <c r="K543" s="71"/>
      <c r="L543" s="71"/>
      <c r="M543" s="67"/>
      <c r="N543" s="67"/>
      <c r="O543" s="67"/>
      <c r="P543" s="67"/>
      <c r="Q543" s="67"/>
      <c r="R543" s="67"/>
      <c r="S543" s="77"/>
      <c r="T543" s="77"/>
      <c r="U543" s="78"/>
      <c r="V543" s="78"/>
      <c r="W543" s="78"/>
      <c r="X543" s="73"/>
      <c r="Y543" s="69"/>
    </row>
    <row r="544">
      <c r="A544" s="67"/>
      <c r="B544" s="67"/>
      <c r="C544" s="75"/>
      <c r="D544" s="67"/>
      <c r="E544" s="67"/>
      <c r="F544" s="67"/>
      <c r="G544" s="67"/>
      <c r="H544" s="67"/>
      <c r="I544" s="67"/>
      <c r="J544" s="67"/>
      <c r="K544" s="71"/>
      <c r="L544" s="71"/>
      <c r="M544" s="67"/>
      <c r="N544" s="67"/>
      <c r="O544" s="67"/>
      <c r="P544" s="67"/>
      <c r="Q544" s="67"/>
      <c r="R544" s="67"/>
      <c r="S544" s="77"/>
      <c r="T544" s="77"/>
      <c r="U544" s="78"/>
      <c r="V544" s="78"/>
      <c r="W544" s="78"/>
      <c r="X544" s="73"/>
      <c r="Y544" s="69"/>
    </row>
    <row r="545">
      <c r="A545" s="67"/>
      <c r="B545" s="67"/>
      <c r="C545" s="75"/>
      <c r="D545" s="67"/>
      <c r="E545" s="67"/>
      <c r="F545" s="67"/>
      <c r="G545" s="67"/>
      <c r="H545" s="67"/>
      <c r="I545" s="67"/>
      <c r="J545" s="67"/>
      <c r="K545" s="71"/>
      <c r="L545" s="71"/>
      <c r="M545" s="67"/>
      <c r="N545" s="67"/>
      <c r="O545" s="67"/>
      <c r="P545" s="67"/>
      <c r="Q545" s="67"/>
      <c r="R545" s="67"/>
      <c r="S545" s="77"/>
      <c r="T545" s="77"/>
      <c r="U545" s="78"/>
      <c r="V545" s="78"/>
      <c r="W545" s="78"/>
      <c r="X545" s="73"/>
      <c r="Y545" s="69"/>
    </row>
    <row r="546">
      <c r="A546" s="67"/>
      <c r="B546" s="67"/>
      <c r="C546" s="75"/>
      <c r="D546" s="67"/>
      <c r="E546" s="67"/>
      <c r="F546" s="67"/>
      <c r="G546" s="67"/>
      <c r="H546" s="67"/>
      <c r="I546" s="67"/>
      <c r="J546" s="67"/>
      <c r="K546" s="71"/>
      <c r="L546" s="71"/>
      <c r="M546" s="67"/>
      <c r="N546" s="67"/>
      <c r="O546" s="67"/>
      <c r="P546" s="67"/>
      <c r="Q546" s="67"/>
      <c r="R546" s="67"/>
      <c r="S546" s="77"/>
      <c r="T546" s="77"/>
      <c r="U546" s="78"/>
      <c r="V546" s="78"/>
      <c r="W546" s="78"/>
      <c r="X546" s="73"/>
      <c r="Y546" s="69"/>
    </row>
    <row r="547">
      <c r="A547" s="79"/>
      <c r="B547" s="67"/>
      <c r="C547" s="68"/>
      <c r="D547" s="69"/>
      <c r="E547" s="69"/>
      <c r="F547" s="67"/>
      <c r="G547" s="67"/>
      <c r="H547" s="67"/>
      <c r="I547" s="67"/>
      <c r="J547" s="67"/>
      <c r="K547" s="71"/>
      <c r="L547" s="71"/>
      <c r="M547" s="67"/>
      <c r="N547" s="67"/>
      <c r="O547" s="67"/>
      <c r="P547" s="67"/>
      <c r="Q547" s="67"/>
      <c r="R547" s="67"/>
      <c r="S547" s="77"/>
      <c r="T547" s="77"/>
      <c r="U547" s="78"/>
      <c r="V547" s="78"/>
      <c r="W547" s="78"/>
      <c r="X547" s="73"/>
      <c r="Y547" s="69"/>
    </row>
    <row r="548">
      <c r="A548" s="67"/>
      <c r="B548" s="67"/>
      <c r="C548" s="75"/>
      <c r="D548" s="67"/>
      <c r="E548" s="67"/>
      <c r="F548" s="67"/>
      <c r="G548" s="67"/>
      <c r="H548" s="67"/>
      <c r="I548" s="67"/>
      <c r="J548" s="67"/>
      <c r="K548" s="71"/>
      <c r="L548" s="71"/>
      <c r="M548" s="67"/>
      <c r="N548" s="67"/>
      <c r="O548" s="67"/>
      <c r="P548" s="67"/>
      <c r="Q548" s="67"/>
      <c r="R548" s="67"/>
      <c r="S548" s="77"/>
      <c r="T548" s="77"/>
      <c r="U548" s="78"/>
      <c r="V548" s="78"/>
      <c r="W548" s="78"/>
      <c r="X548" s="73"/>
      <c r="Y548" s="69"/>
    </row>
    <row r="549">
      <c r="A549" s="67"/>
      <c r="B549" s="67"/>
      <c r="C549" s="75"/>
      <c r="D549" s="67"/>
      <c r="E549" s="67"/>
      <c r="F549" s="67"/>
      <c r="G549" s="67"/>
      <c r="H549" s="67"/>
      <c r="I549" s="67"/>
      <c r="J549" s="67"/>
      <c r="K549" s="71"/>
      <c r="L549" s="71"/>
      <c r="M549" s="67"/>
      <c r="N549" s="67"/>
      <c r="O549" s="67"/>
      <c r="P549" s="67"/>
      <c r="Q549" s="67"/>
      <c r="R549" s="67"/>
      <c r="S549" s="77"/>
      <c r="T549" s="77"/>
      <c r="U549" s="78"/>
      <c r="V549" s="78"/>
      <c r="W549" s="78"/>
      <c r="X549" s="73"/>
      <c r="Y549" s="69"/>
    </row>
    <row r="550">
      <c r="A550" s="69"/>
      <c r="B550" s="67"/>
      <c r="C550" s="68"/>
      <c r="D550" s="69"/>
      <c r="E550" s="69"/>
      <c r="F550" s="67"/>
      <c r="G550" s="67"/>
      <c r="H550" s="67"/>
      <c r="I550" s="67"/>
      <c r="J550" s="67"/>
      <c r="K550" s="71"/>
      <c r="L550" s="71"/>
      <c r="M550" s="67"/>
      <c r="N550" s="67"/>
      <c r="O550" s="67"/>
      <c r="P550" s="67"/>
      <c r="Q550" s="67"/>
      <c r="R550" s="67"/>
      <c r="S550" s="77"/>
      <c r="T550" s="77"/>
      <c r="U550" s="78"/>
      <c r="V550" s="78"/>
      <c r="W550" s="78"/>
      <c r="X550" s="73"/>
      <c r="Y550" s="69"/>
    </row>
    <row r="551">
      <c r="A551" s="67"/>
      <c r="B551" s="67"/>
      <c r="C551" s="75"/>
      <c r="D551" s="67"/>
      <c r="E551" s="67"/>
      <c r="F551" s="67"/>
      <c r="G551" s="67"/>
      <c r="H551" s="67"/>
      <c r="I551" s="67"/>
      <c r="J551" s="67"/>
      <c r="K551" s="71"/>
      <c r="L551" s="71"/>
      <c r="M551" s="67"/>
      <c r="N551" s="67"/>
      <c r="O551" s="67"/>
      <c r="P551" s="71"/>
      <c r="Q551" s="67"/>
      <c r="R551" s="67"/>
      <c r="S551" s="77"/>
      <c r="T551" s="77"/>
      <c r="U551" s="78"/>
      <c r="V551" s="78"/>
      <c r="W551" s="78"/>
      <c r="X551" s="73"/>
      <c r="Y551" s="69"/>
    </row>
    <row r="552">
      <c r="A552" s="67"/>
      <c r="B552" s="67"/>
      <c r="C552" s="75"/>
      <c r="D552" s="67"/>
      <c r="E552" s="67"/>
      <c r="F552" s="67"/>
      <c r="G552" s="67"/>
      <c r="H552" s="67"/>
      <c r="I552" s="67"/>
      <c r="J552" s="67"/>
      <c r="K552" s="71"/>
      <c r="L552" s="71"/>
      <c r="M552" s="67"/>
      <c r="N552" s="67"/>
      <c r="O552" s="67"/>
      <c r="P552" s="67"/>
      <c r="Q552" s="67"/>
      <c r="R552" s="67"/>
      <c r="S552" s="77"/>
      <c r="T552" s="77"/>
      <c r="U552" s="78"/>
      <c r="V552" s="78"/>
      <c r="W552" s="78"/>
      <c r="X552" s="73"/>
      <c r="Y552" s="67"/>
    </row>
    <row r="553">
      <c r="A553" s="67"/>
      <c r="B553" s="67"/>
      <c r="C553" s="75"/>
      <c r="D553" s="67"/>
      <c r="E553" s="67"/>
      <c r="F553" s="67"/>
      <c r="G553" s="67"/>
      <c r="H553" s="67"/>
      <c r="I553" s="67"/>
      <c r="J553" s="67"/>
      <c r="K553" s="71"/>
      <c r="L553" s="71"/>
      <c r="M553" s="67"/>
      <c r="N553" s="67"/>
      <c r="O553" s="67"/>
      <c r="P553" s="67"/>
      <c r="Q553" s="67"/>
      <c r="R553" s="67"/>
      <c r="S553" s="77"/>
      <c r="T553" s="77"/>
      <c r="U553" s="78"/>
      <c r="V553" s="78"/>
      <c r="W553" s="78"/>
      <c r="X553" s="73"/>
      <c r="Y553" s="69"/>
    </row>
    <row r="554">
      <c r="A554" s="79"/>
      <c r="B554" s="67"/>
      <c r="C554" s="68"/>
      <c r="D554" s="69"/>
      <c r="E554" s="69"/>
      <c r="F554" s="67"/>
      <c r="G554" s="67"/>
      <c r="H554" s="67"/>
      <c r="I554" s="67"/>
      <c r="J554" s="67"/>
      <c r="K554" s="71"/>
      <c r="L554" s="71"/>
      <c r="M554" s="67"/>
      <c r="N554" s="67"/>
      <c r="O554" s="67"/>
      <c r="P554" s="71"/>
      <c r="Q554" s="67"/>
      <c r="R554" s="67"/>
      <c r="S554" s="77"/>
      <c r="T554" s="77"/>
      <c r="U554" s="78"/>
      <c r="V554" s="78"/>
      <c r="W554" s="78"/>
      <c r="X554" s="73"/>
      <c r="Y554" s="69"/>
    </row>
    <row r="555">
      <c r="A555" s="67"/>
      <c r="B555" s="67"/>
      <c r="C555" s="75"/>
      <c r="D555" s="67"/>
      <c r="E555" s="67"/>
      <c r="F555" s="67"/>
      <c r="G555" s="67"/>
      <c r="H555" s="67"/>
      <c r="I555" s="67"/>
      <c r="J555" s="67"/>
      <c r="K555" s="71"/>
      <c r="L555" s="71"/>
      <c r="M555" s="67"/>
      <c r="N555" s="67"/>
      <c r="O555" s="67"/>
      <c r="P555" s="67"/>
      <c r="Q555" s="67"/>
      <c r="R555" s="67"/>
      <c r="S555" s="77"/>
      <c r="T555" s="77"/>
      <c r="U555" s="78"/>
      <c r="V555" s="78"/>
      <c r="W555" s="78"/>
      <c r="X555" s="73"/>
      <c r="Y555" s="69"/>
    </row>
    <row r="556">
      <c r="A556" s="67"/>
      <c r="B556" s="67"/>
      <c r="C556" s="75"/>
      <c r="D556" s="67"/>
      <c r="E556" s="67"/>
      <c r="F556" s="67"/>
      <c r="G556" s="67"/>
      <c r="H556" s="67"/>
      <c r="I556" s="67"/>
      <c r="J556" s="67"/>
      <c r="K556" s="71"/>
      <c r="L556" s="71"/>
      <c r="M556" s="67"/>
      <c r="N556" s="67"/>
      <c r="O556" s="67"/>
      <c r="P556" s="67"/>
      <c r="Q556" s="67"/>
      <c r="R556" s="67"/>
      <c r="S556" s="77"/>
      <c r="T556" s="77"/>
      <c r="U556" s="78"/>
      <c r="V556" s="78"/>
      <c r="W556" s="78"/>
      <c r="X556" s="73"/>
      <c r="Y556" s="69"/>
    </row>
    <row r="557">
      <c r="A557" s="67"/>
      <c r="B557" s="67"/>
      <c r="C557" s="75"/>
      <c r="D557" s="67"/>
      <c r="E557" s="67"/>
      <c r="F557" s="67"/>
      <c r="G557" s="67"/>
      <c r="H557" s="67"/>
      <c r="I557" s="67"/>
      <c r="J557" s="67"/>
      <c r="K557" s="71"/>
      <c r="L557" s="71"/>
      <c r="M557" s="67"/>
      <c r="N557" s="67"/>
      <c r="O557" s="67"/>
      <c r="P557" s="67"/>
      <c r="Q557" s="67"/>
      <c r="R557" s="67"/>
      <c r="S557" s="68"/>
      <c r="T557" s="77"/>
      <c r="U557" s="78"/>
      <c r="V557" s="78"/>
      <c r="W557" s="78"/>
      <c r="X557" s="71"/>
      <c r="Y557" s="69"/>
    </row>
    <row r="558">
      <c r="A558" s="69"/>
      <c r="B558" s="67"/>
      <c r="C558" s="68"/>
      <c r="D558" s="69"/>
      <c r="E558" s="69"/>
      <c r="F558" s="67"/>
      <c r="G558" s="67"/>
      <c r="H558" s="67"/>
      <c r="I558" s="67"/>
      <c r="J558" s="67"/>
      <c r="K558" s="71"/>
      <c r="L558" s="71"/>
      <c r="M558" s="67"/>
      <c r="N558" s="67"/>
      <c r="O558" s="67"/>
      <c r="P558" s="71"/>
      <c r="Q558" s="67"/>
      <c r="R558" s="67"/>
      <c r="S558" s="77"/>
      <c r="T558" s="77"/>
      <c r="U558" s="78"/>
      <c r="V558" s="78"/>
      <c r="W558" s="78"/>
      <c r="X558" s="73"/>
      <c r="Y558" s="69"/>
    </row>
    <row r="559">
      <c r="A559" s="67"/>
      <c r="B559" s="67"/>
      <c r="C559" s="75"/>
      <c r="D559" s="67"/>
      <c r="E559" s="67"/>
      <c r="F559" s="67"/>
      <c r="G559" s="67"/>
      <c r="H559" s="67"/>
      <c r="I559" s="67"/>
      <c r="J559" s="67"/>
      <c r="K559" s="71"/>
      <c r="L559" s="71"/>
      <c r="M559" s="67"/>
      <c r="N559" s="67"/>
      <c r="O559" s="67"/>
      <c r="P559" s="71"/>
      <c r="Q559" s="67"/>
      <c r="R559" s="67"/>
      <c r="S559" s="77"/>
      <c r="T559" s="77"/>
      <c r="U559" s="78"/>
      <c r="V559" s="78"/>
      <c r="W559" s="78"/>
      <c r="X559" s="73"/>
      <c r="Y559" s="69"/>
    </row>
    <row r="560">
      <c r="A560" s="69"/>
      <c r="B560" s="67"/>
      <c r="C560" s="68"/>
      <c r="D560" s="69"/>
      <c r="E560" s="69"/>
      <c r="F560" s="67"/>
      <c r="G560" s="67"/>
      <c r="H560" s="67"/>
      <c r="I560" s="67"/>
      <c r="J560" s="67"/>
      <c r="K560" s="71"/>
      <c r="L560" s="71"/>
      <c r="M560" s="67"/>
      <c r="N560" s="67"/>
      <c r="O560" s="67"/>
      <c r="P560" s="67"/>
      <c r="Q560" s="67"/>
      <c r="R560" s="67"/>
      <c r="S560" s="77"/>
      <c r="T560" s="77"/>
      <c r="U560" s="78"/>
      <c r="V560" s="78"/>
      <c r="W560" s="78"/>
      <c r="X560" s="73"/>
      <c r="Y560" s="69"/>
    </row>
    <row r="561">
      <c r="A561" s="67"/>
      <c r="B561" s="67"/>
      <c r="C561" s="75"/>
      <c r="D561" s="67"/>
      <c r="E561" s="67"/>
      <c r="F561" s="67"/>
      <c r="G561" s="67"/>
      <c r="H561" s="67"/>
      <c r="I561" s="67"/>
      <c r="J561" s="67"/>
      <c r="K561" s="71"/>
      <c r="L561" s="71"/>
      <c r="M561" s="67"/>
      <c r="N561" s="67"/>
      <c r="O561" s="67"/>
      <c r="P561" s="67"/>
      <c r="Q561" s="67"/>
      <c r="R561" s="67"/>
      <c r="S561" s="77"/>
      <c r="T561" s="77"/>
      <c r="U561" s="78"/>
      <c r="V561" s="78"/>
      <c r="W561" s="78"/>
      <c r="X561" s="73"/>
      <c r="Y561" s="69"/>
    </row>
    <row r="562">
      <c r="A562" s="69"/>
      <c r="B562" s="67"/>
      <c r="C562" s="68"/>
      <c r="D562" s="69"/>
      <c r="E562" s="69"/>
      <c r="F562" s="67"/>
      <c r="G562" s="67"/>
      <c r="H562" s="67"/>
      <c r="I562" s="67"/>
      <c r="J562" s="67"/>
      <c r="K562" s="71"/>
      <c r="L562" s="71"/>
      <c r="M562" s="67"/>
      <c r="N562" s="67"/>
      <c r="O562" s="67"/>
      <c r="P562" s="67"/>
      <c r="Q562" s="67"/>
      <c r="R562" s="67"/>
      <c r="S562" s="77"/>
      <c r="T562" s="77"/>
      <c r="U562" s="78"/>
      <c r="V562" s="78"/>
      <c r="W562" s="78"/>
      <c r="X562" s="69"/>
      <c r="Y562" s="69"/>
    </row>
    <row r="563">
      <c r="A563" s="69"/>
      <c r="B563" s="67"/>
      <c r="C563" s="68"/>
      <c r="D563" s="69"/>
      <c r="E563" s="69"/>
      <c r="F563" s="67"/>
      <c r="G563" s="67"/>
      <c r="H563" s="67"/>
      <c r="I563" s="67"/>
      <c r="J563" s="67"/>
      <c r="K563" s="71"/>
      <c r="L563" s="71"/>
      <c r="M563" s="67"/>
      <c r="N563" s="67"/>
      <c r="O563" s="67"/>
      <c r="P563" s="67"/>
      <c r="Q563" s="67"/>
      <c r="R563" s="67"/>
      <c r="S563" s="77"/>
      <c r="T563" s="77"/>
      <c r="U563" s="78"/>
      <c r="V563" s="78"/>
      <c r="W563" s="78"/>
      <c r="X563" s="73"/>
      <c r="Y563" s="67"/>
    </row>
    <row r="564">
      <c r="A564" s="67"/>
      <c r="B564" s="67"/>
      <c r="C564" s="75"/>
      <c r="D564" s="67"/>
      <c r="E564" s="67"/>
      <c r="F564" s="67"/>
      <c r="G564" s="67"/>
      <c r="H564" s="67"/>
      <c r="I564" s="67"/>
      <c r="J564" s="67"/>
      <c r="K564" s="71"/>
      <c r="L564" s="71"/>
      <c r="M564" s="67"/>
      <c r="N564" s="67"/>
      <c r="O564" s="67"/>
      <c r="P564" s="67"/>
      <c r="Q564" s="67"/>
      <c r="R564" s="67"/>
      <c r="S564" s="77"/>
      <c r="T564" s="77"/>
      <c r="U564" s="78"/>
      <c r="V564" s="78"/>
      <c r="W564" s="78"/>
      <c r="X564" s="73"/>
      <c r="Y564" s="69"/>
    </row>
    <row r="565">
      <c r="A565" s="67"/>
      <c r="B565" s="67"/>
      <c r="C565" s="75"/>
      <c r="D565" s="67"/>
      <c r="E565" s="67"/>
      <c r="F565" s="67"/>
      <c r="G565" s="67"/>
      <c r="H565" s="67"/>
      <c r="I565" s="67"/>
      <c r="J565" s="67"/>
      <c r="K565" s="71"/>
      <c r="L565" s="71"/>
      <c r="M565" s="67"/>
      <c r="N565" s="67"/>
      <c r="O565" s="67"/>
      <c r="P565" s="67"/>
      <c r="Q565" s="67"/>
      <c r="R565" s="67"/>
      <c r="S565" s="77"/>
      <c r="T565" s="77"/>
      <c r="U565" s="78"/>
      <c r="V565" s="78"/>
      <c r="W565" s="78"/>
      <c r="X565" s="73"/>
      <c r="Y565" s="69"/>
    </row>
    <row r="566">
      <c r="A566" s="67"/>
      <c r="B566" s="67"/>
      <c r="C566" s="75"/>
      <c r="D566" s="67"/>
      <c r="E566" s="67"/>
      <c r="F566" s="67"/>
      <c r="G566" s="67"/>
      <c r="H566" s="67"/>
      <c r="I566" s="67"/>
      <c r="J566" s="67"/>
      <c r="K566" s="71"/>
      <c r="L566" s="71"/>
      <c r="M566" s="67"/>
      <c r="N566" s="67"/>
      <c r="O566" s="67"/>
      <c r="P566" s="67"/>
      <c r="Q566" s="67"/>
      <c r="R566" s="67"/>
      <c r="S566" s="77"/>
      <c r="T566" s="77"/>
      <c r="U566" s="78"/>
      <c r="V566" s="78"/>
      <c r="W566" s="78"/>
      <c r="X566" s="73"/>
      <c r="Y566" s="69"/>
    </row>
    <row r="567">
      <c r="A567" s="67"/>
      <c r="B567" s="67"/>
      <c r="C567" s="75"/>
      <c r="D567" s="67"/>
      <c r="E567" s="67"/>
      <c r="F567" s="67"/>
      <c r="G567" s="67"/>
      <c r="H567" s="67"/>
      <c r="I567" s="67"/>
      <c r="J567" s="67"/>
      <c r="K567" s="71"/>
      <c r="L567" s="71"/>
      <c r="M567" s="67"/>
      <c r="N567" s="67"/>
      <c r="O567" s="67"/>
      <c r="P567" s="67"/>
      <c r="Q567" s="67"/>
      <c r="R567" s="67"/>
      <c r="S567" s="77"/>
      <c r="T567" s="77"/>
      <c r="U567" s="78"/>
      <c r="V567" s="78"/>
      <c r="W567" s="78"/>
      <c r="X567" s="71"/>
      <c r="Y567" s="67"/>
    </row>
    <row r="568">
      <c r="A568" s="79"/>
      <c r="B568" s="67"/>
      <c r="C568" s="68"/>
      <c r="D568" s="69"/>
      <c r="E568" s="69"/>
      <c r="F568" s="67"/>
      <c r="G568" s="67"/>
      <c r="H568" s="67"/>
      <c r="I568" s="67"/>
      <c r="J568" s="67"/>
      <c r="K568" s="71"/>
      <c r="L568" s="71"/>
      <c r="M568" s="67"/>
      <c r="N568" s="67"/>
      <c r="O568" s="67"/>
      <c r="P568" s="67"/>
      <c r="Q568" s="67"/>
      <c r="R568" s="67"/>
      <c r="S568" s="77"/>
      <c r="T568" s="77"/>
      <c r="U568" s="78"/>
      <c r="V568" s="78"/>
      <c r="W568" s="78"/>
      <c r="X568" s="73"/>
      <c r="Y568" s="69"/>
    </row>
    <row r="569">
      <c r="A569" s="67"/>
      <c r="B569" s="67"/>
      <c r="C569" s="75"/>
      <c r="D569" s="67"/>
      <c r="E569" s="67"/>
      <c r="F569" s="67"/>
      <c r="G569" s="67"/>
      <c r="H569" s="67"/>
      <c r="I569" s="67"/>
      <c r="J569" s="67"/>
      <c r="K569" s="71"/>
      <c r="L569" s="71"/>
      <c r="M569" s="67"/>
      <c r="N569" s="67"/>
      <c r="O569" s="67"/>
      <c r="P569" s="67"/>
      <c r="Q569" s="67"/>
      <c r="R569" s="67"/>
      <c r="S569" s="77"/>
      <c r="T569" s="77"/>
      <c r="U569" s="78"/>
      <c r="V569" s="78"/>
      <c r="W569" s="78"/>
      <c r="X569" s="73"/>
      <c r="Y569" s="69"/>
    </row>
    <row r="570">
      <c r="A570" s="67"/>
      <c r="B570" s="67"/>
      <c r="C570" s="75"/>
      <c r="D570" s="67"/>
      <c r="E570" s="67"/>
      <c r="F570" s="67"/>
      <c r="G570" s="67"/>
      <c r="H570" s="67"/>
      <c r="I570" s="67"/>
      <c r="J570" s="67"/>
      <c r="K570" s="71"/>
      <c r="L570" s="71"/>
      <c r="M570" s="67"/>
      <c r="N570" s="67"/>
      <c r="O570" s="67"/>
      <c r="P570" s="67"/>
      <c r="Q570" s="67"/>
      <c r="R570" s="67"/>
      <c r="S570" s="77"/>
      <c r="T570" s="77"/>
      <c r="U570" s="78"/>
      <c r="V570" s="78"/>
      <c r="W570" s="78"/>
      <c r="X570" s="73"/>
      <c r="Y570" s="69"/>
    </row>
    <row r="571">
      <c r="A571" s="67"/>
      <c r="B571" s="67"/>
      <c r="C571" s="75"/>
      <c r="D571" s="67"/>
      <c r="E571" s="67"/>
      <c r="F571" s="67"/>
      <c r="G571" s="67"/>
      <c r="H571" s="67"/>
      <c r="I571" s="67"/>
      <c r="J571" s="67"/>
      <c r="K571" s="71"/>
      <c r="L571" s="71"/>
      <c r="M571" s="67"/>
      <c r="N571" s="67"/>
      <c r="O571" s="67"/>
      <c r="P571" s="67"/>
      <c r="Q571" s="67"/>
      <c r="R571" s="67"/>
      <c r="S571" s="77"/>
      <c r="T571" s="77"/>
      <c r="U571" s="78"/>
      <c r="V571" s="78"/>
      <c r="W571" s="78"/>
      <c r="X571" s="73"/>
      <c r="Y571" s="69"/>
    </row>
    <row r="572">
      <c r="A572" s="67"/>
      <c r="B572" s="67"/>
      <c r="C572" s="75"/>
      <c r="D572" s="67"/>
      <c r="E572" s="67"/>
      <c r="F572" s="67"/>
      <c r="G572" s="67"/>
      <c r="H572" s="67"/>
      <c r="I572" s="67"/>
      <c r="J572" s="67"/>
      <c r="K572" s="71"/>
      <c r="L572" s="71"/>
      <c r="M572" s="67"/>
      <c r="N572" s="67"/>
      <c r="O572" s="67"/>
      <c r="P572" s="67"/>
      <c r="Q572" s="67"/>
      <c r="R572" s="67"/>
      <c r="S572" s="77"/>
      <c r="T572" s="77"/>
      <c r="U572" s="78"/>
      <c r="V572" s="78"/>
      <c r="W572" s="78"/>
      <c r="X572" s="73"/>
      <c r="Y572" s="69"/>
    </row>
    <row r="573">
      <c r="A573" s="67"/>
      <c r="B573" s="67"/>
      <c r="C573" s="75"/>
      <c r="D573" s="67"/>
      <c r="E573" s="67"/>
      <c r="F573" s="67"/>
      <c r="G573" s="67"/>
      <c r="H573" s="67"/>
      <c r="I573" s="67"/>
      <c r="J573" s="67"/>
      <c r="K573" s="71"/>
      <c r="L573" s="71"/>
      <c r="M573" s="67"/>
      <c r="N573" s="67"/>
      <c r="O573" s="67"/>
      <c r="P573" s="67"/>
      <c r="Q573" s="67"/>
      <c r="R573" s="67"/>
      <c r="S573" s="77"/>
      <c r="T573" s="77"/>
      <c r="U573" s="78"/>
      <c r="V573" s="78"/>
      <c r="W573" s="78"/>
      <c r="X573" s="73"/>
      <c r="Y573" s="69"/>
    </row>
    <row r="574">
      <c r="A574" s="69"/>
      <c r="B574" s="67"/>
      <c r="C574" s="68"/>
      <c r="D574" s="69"/>
      <c r="E574" s="69"/>
      <c r="F574" s="67"/>
      <c r="G574" s="67"/>
      <c r="H574" s="67"/>
      <c r="I574" s="67"/>
      <c r="J574" s="67"/>
      <c r="K574" s="71"/>
      <c r="L574" s="71"/>
      <c r="M574" s="67"/>
      <c r="N574" s="67"/>
      <c r="O574" s="67"/>
      <c r="P574" s="67"/>
      <c r="Q574" s="67"/>
      <c r="R574" s="67"/>
      <c r="S574" s="77"/>
      <c r="T574" s="77"/>
      <c r="U574" s="78"/>
      <c r="V574" s="78"/>
      <c r="W574" s="78"/>
      <c r="X574" s="73"/>
      <c r="Y574" s="69"/>
    </row>
    <row r="575">
      <c r="A575" s="67"/>
      <c r="B575" s="67"/>
      <c r="C575" s="75"/>
      <c r="D575" s="67"/>
      <c r="E575" s="67"/>
      <c r="F575" s="67"/>
      <c r="G575" s="67"/>
      <c r="H575" s="67"/>
      <c r="I575" s="67"/>
      <c r="J575" s="67"/>
      <c r="K575" s="71"/>
      <c r="L575" s="71"/>
      <c r="M575" s="67"/>
      <c r="N575" s="67"/>
      <c r="O575" s="67"/>
      <c r="P575" s="67"/>
      <c r="Q575" s="67"/>
      <c r="R575" s="67"/>
      <c r="S575" s="68"/>
      <c r="T575" s="77"/>
      <c r="U575" s="78"/>
      <c r="V575" s="78"/>
      <c r="W575" s="78"/>
      <c r="X575" s="71"/>
      <c r="Y575" s="69"/>
    </row>
    <row r="576">
      <c r="A576" s="79"/>
      <c r="B576" s="67"/>
      <c r="C576" s="68"/>
      <c r="D576" s="69"/>
      <c r="E576" s="69"/>
      <c r="F576" s="67"/>
      <c r="G576" s="67"/>
      <c r="H576" s="67"/>
      <c r="I576" s="67"/>
      <c r="J576" s="67"/>
      <c r="K576" s="71"/>
      <c r="L576" s="71"/>
      <c r="M576" s="67"/>
      <c r="N576" s="67"/>
      <c r="O576" s="67"/>
      <c r="P576" s="67"/>
      <c r="Q576" s="67"/>
      <c r="R576" s="67"/>
      <c r="S576" s="77"/>
      <c r="T576" s="77"/>
      <c r="U576" s="78"/>
      <c r="V576" s="78"/>
      <c r="W576" s="78"/>
      <c r="X576" s="69"/>
      <c r="Y576" s="69"/>
    </row>
    <row r="577">
      <c r="A577" s="69"/>
      <c r="B577" s="67"/>
      <c r="C577" s="68"/>
      <c r="D577" s="69"/>
      <c r="E577" s="69"/>
      <c r="F577" s="67"/>
      <c r="G577" s="67"/>
      <c r="H577" s="67"/>
      <c r="I577" s="67"/>
      <c r="J577" s="67"/>
      <c r="K577" s="71"/>
      <c r="L577" s="71"/>
      <c r="M577" s="67"/>
      <c r="N577" s="67"/>
      <c r="O577" s="67"/>
      <c r="P577" s="67"/>
      <c r="Q577" s="67"/>
      <c r="R577" s="67"/>
      <c r="S577" s="77"/>
      <c r="T577" s="77"/>
      <c r="U577" s="78"/>
      <c r="V577" s="78"/>
      <c r="W577" s="78"/>
      <c r="X577" s="73"/>
      <c r="Y577" s="69"/>
    </row>
    <row r="578">
      <c r="A578" s="67"/>
      <c r="B578" s="67"/>
      <c r="C578" s="75"/>
      <c r="D578" s="67"/>
      <c r="E578" s="67"/>
      <c r="F578" s="67"/>
      <c r="G578" s="67"/>
      <c r="H578" s="67"/>
      <c r="I578" s="67"/>
      <c r="J578" s="67"/>
      <c r="K578" s="71"/>
      <c r="L578" s="71"/>
      <c r="M578" s="67"/>
      <c r="N578" s="67"/>
      <c r="O578" s="67"/>
      <c r="P578" s="67"/>
      <c r="Q578" s="67"/>
      <c r="R578" s="67"/>
      <c r="S578" s="77"/>
      <c r="T578" s="77"/>
      <c r="U578" s="78"/>
      <c r="V578" s="78"/>
      <c r="W578" s="78"/>
      <c r="X578" s="73"/>
      <c r="Y578" s="69"/>
    </row>
    <row r="579">
      <c r="A579" s="67"/>
      <c r="B579" s="67"/>
      <c r="C579" s="75"/>
      <c r="D579" s="67"/>
      <c r="E579" s="67"/>
      <c r="F579" s="67"/>
      <c r="G579" s="67"/>
      <c r="H579" s="67"/>
      <c r="I579" s="67"/>
      <c r="J579" s="67"/>
      <c r="K579" s="71"/>
      <c r="L579" s="71"/>
      <c r="M579" s="67"/>
      <c r="N579" s="67"/>
      <c r="O579" s="67"/>
      <c r="P579" s="67"/>
      <c r="Q579" s="67"/>
      <c r="R579" s="67"/>
      <c r="S579" s="77"/>
      <c r="T579" s="77"/>
      <c r="U579" s="78"/>
      <c r="V579" s="78"/>
      <c r="W579" s="78"/>
      <c r="X579" s="73"/>
      <c r="Y579" s="69"/>
    </row>
    <row r="580">
      <c r="A580" s="67"/>
      <c r="B580" s="67"/>
      <c r="C580" s="75"/>
      <c r="D580" s="67"/>
      <c r="E580" s="67"/>
      <c r="F580" s="67"/>
      <c r="G580" s="67"/>
      <c r="H580" s="67"/>
      <c r="I580" s="67"/>
      <c r="J580" s="67"/>
      <c r="K580" s="71"/>
      <c r="L580" s="71"/>
      <c r="M580" s="67"/>
      <c r="N580" s="67"/>
      <c r="O580" s="67"/>
      <c r="P580" s="67"/>
      <c r="Q580" s="67"/>
      <c r="R580" s="67"/>
      <c r="S580" s="77"/>
      <c r="T580" s="77"/>
      <c r="U580" s="78"/>
      <c r="V580" s="78"/>
      <c r="W580" s="78"/>
      <c r="X580" s="73"/>
      <c r="Y580" s="69"/>
    </row>
    <row r="581">
      <c r="A581" s="67"/>
      <c r="B581" s="67"/>
      <c r="C581" s="75"/>
      <c r="D581" s="67"/>
      <c r="E581" s="67"/>
      <c r="F581" s="67"/>
      <c r="G581" s="67"/>
      <c r="H581" s="67"/>
      <c r="I581" s="67"/>
      <c r="J581" s="67"/>
      <c r="K581" s="71"/>
      <c r="L581" s="71"/>
      <c r="M581" s="67"/>
      <c r="N581" s="67"/>
      <c r="O581" s="67"/>
      <c r="P581" s="71"/>
      <c r="Q581" s="67"/>
      <c r="R581" s="67"/>
      <c r="S581" s="77"/>
      <c r="T581" s="77"/>
      <c r="U581" s="78"/>
      <c r="V581" s="78"/>
      <c r="W581" s="78"/>
      <c r="X581" s="73"/>
      <c r="Y581" s="69"/>
    </row>
    <row r="582">
      <c r="A582" s="67"/>
      <c r="B582" s="67"/>
      <c r="C582" s="75"/>
      <c r="D582" s="67"/>
      <c r="E582" s="67"/>
      <c r="F582" s="67"/>
      <c r="G582" s="67"/>
      <c r="H582" s="67"/>
      <c r="I582" s="67"/>
      <c r="J582" s="67"/>
      <c r="K582" s="71"/>
      <c r="L582" s="71"/>
      <c r="M582" s="67"/>
      <c r="N582" s="67"/>
      <c r="O582" s="67"/>
      <c r="P582" s="67"/>
      <c r="Q582" s="67"/>
      <c r="R582" s="67"/>
      <c r="S582" s="77"/>
      <c r="T582" s="77"/>
      <c r="U582" s="78"/>
      <c r="V582" s="78"/>
      <c r="W582" s="78"/>
      <c r="X582" s="73"/>
      <c r="Y582" s="69"/>
    </row>
    <row r="583">
      <c r="A583" s="67"/>
      <c r="B583" s="67"/>
      <c r="C583" s="75"/>
      <c r="D583" s="67"/>
      <c r="E583" s="67"/>
      <c r="F583" s="67"/>
      <c r="G583" s="67"/>
      <c r="H583" s="67"/>
      <c r="I583" s="67"/>
      <c r="J583" s="67"/>
      <c r="K583" s="71"/>
      <c r="L583" s="71"/>
      <c r="M583" s="67"/>
      <c r="N583" s="67"/>
      <c r="O583" s="67"/>
      <c r="P583" s="67"/>
      <c r="Q583" s="67"/>
      <c r="R583" s="67"/>
      <c r="S583" s="77"/>
      <c r="T583" s="77"/>
      <c r="U583" s="78"/>
      <c r="V583" s="78"/>
      <c r="W583" s="78"/>
      <c r="X583" s="73"/>
      <c r="Y583" s="69"/>
    </row>
    <row r="584">
      <c r="A584" s="79"/>
      <c r="B584" s="67"/>
      <c r="C584" s="68"/>
      <c r="D584" s="69"/>
      <c r="E584" s="69"/>
      <c r="F584" s="67"/>
      <c r="G584" s="67"/>
      <c r="H584" s="67"/>
      <c r="I584" s="67"/>
      <c r="J584" s="67"/>
      <c r="K584" s="71"/>
      <c r="L584" s="71"/>
      <c r="M584" s="67"/>
      <c r="N584" s="67"/>
      <c r="O584" s="67"/>
      <c r="P584" s="67"/>
      <c r="Q584" s="67"/>
      <c r="R584" s="67"/>
      <c r="S584" s="68"/>
      <c r="T584" s="77"/>
      <c r="U584" s="78"/>
      <c r="V584" s="78"/>
      <c r="W584" s="78"/>
      <c r="X584" s="73"/>
      <c r="Y584" s="69"/>
    </row>
    <row r="585">
      <c r="A585" s="67"/>
      <c r="B585" s="67"/>
      <c r="C585" s="75"/>
      <c r="D585" s="67"/>
      <c r="E585" s="67"/>
      <c r="F585" s="67"/>
      <c r="G585" s="67"/>
      <c r="H585" s="67"/>
      <c r="I585" s="67"/>
      <c r="J585" s="67"/>
      <c r="K585" s="71"/>
      <c r="L585" s="71"/>
      <c r="M585" s="67"/>
      <c r="N585" s="67"/>
      <c r="O585" s="67"/>
      <c r="P585" s="71"/>
      <c r="Q585" s="67"/>
      <c r="R585" s="67"/>
      <c r="S585" s="77"/>
      <c r="T585" s="77"/>
      <c r="U585" s="78"/>
      <c r="V585" s="78"/>
      <c r="W585" s="78"/>
      <c r="X585" s="78"/>
      <c r="Y585" s="69"/>
    </row>
    <row r="586">
      <c r="A586" s="79"/>
      <c r="B586" s="67"/>
      <c r="C586" s="68"/>
      <c r="D586" s="69"/>
      <c r="E586" s="69"/>
      <c r="F586" s="67"/>
      <c r="G586" s="67"/>
      <c r="H586" s="67"/>
      <c r="I586" s="67"/>
      <c r="J586" s="67"/>
      <c r="K586" s="71"/>
      <c r="L586" s="71"/>
      <c r="M586" s="67"/>
      <c r="N586" s="67"/>
      <c r="O586" s="67"/>
      <c r="P586" s="67"/>
      <c r="Q586" s="67"/>
      <c r="R586" s="67"/>
      <c r="S586" s="77"/>
      <c r="T586" s="77"/>
      <c r="U586" s="78"/>
      <c r="V586" s="78"/>
      <c r="W586" s="78"/>
      <c r="X586" s="73"/>
      <c r="Y586" s="69"/>
    </row>
    <row r="587">
      <c r="A587" s="67"/>
      <c r="B587" s="67"/>
      <c r="C587" s="75"/>
      <c r="D587" s="67"/>
      <c r="E587" s="67"/>
      <c r="F587" s="67"/>
      <c r="G587" s="67"/>
      <c r="H587" s="67"/>
      <c r="I587" s="67"/>
      <c r="J587" s="67"/>
      <c r="K587" s="71"/>
      <c r="L587" s="71"/>
      <c r="M587" s="67"/>
      <c r="N587" s="67"/>
      <c r="O587" s="67"/>
      <c r="P587" s="67"/>
      <c r="Q587" s="67"/>
      <c r="R587" s="67"/>
      <c r="S587" s="77"/>
      <c r="T587" s="77"/>
      <c r="U587" s="78"/>
      <c r="V587" s="78"/>
      <c r="W587" s="78"/>
      <c r="X587" s="73"/>
      <c r="Y587" s="69"/>
    </row>
    <row r="588">
      <c r="A588" s="67"/>
      <c r="B588" s="67"/>
      <c r="C588" s="75"/>
      <c r="D588" s="67"/>
      <c r="E588" s="67"/>
      <c r="F588" s="67"/>
      <c r="G588" s="67"/>
      <c r="H588" s="67"/>
      <c r="I588" s="67"/>
      <c r="J588" s="67"/>
      <c r="K588" s="71"/>
      <c r="L588" s="71"/>
      <c r="M588" s="67"/>
      <c r="N588" s="67"/>
      <c r="O588" s="67"/>
      <c r="P588" s="67"/>
      <c r="Q588" s="67"/>
      <c r="R588" s="67"/>
      <c r="S588" s="77"/>
      <c r="T588" s="77"/>
      <c r="U588" s="78"/>
      <c r="V588" s="78"/>
      <c r="W588" s="78"/>
      <c r="X588" s="73"/>
      <c r="Y588" s="69"/>
    </row>
    <row r="589">
      <c r="A589" s="67"/>
      <c r="B589" s="67"/>
      <c r="C589" s="75"/>
      <c r="D589" s="67"/>
      <c r="E589" s="67"/>
      <c r="F589" s="67"/>
      <c r="G589" s="67"/>
      <c r="H589" s="67"/>
      <c r="I589" s="67"/>
      <c r="J589" s="67"/>
      <c r="K589" s="71"/>
      <c r="L589" s="71"/>
      <c r="M589" s="67"/>
      <c r="N589" s="67"/>
      <c r="O589" s="67"/>
      <c r="P589" s="67"/>
      <c r="Q589" s="67"/>
      <c r="R589" s="67"/>
      <c r="S589" s="77"/>
      <c r="T589" s="77"/>
      <c r="U589" s="78"/>
      <c r="V589" s="78"/>
      <c r="W589" s="78"/>
      <c r="X589" s="73"/>
      <c r="Y589" s="69"/>
    </row>
    <row r="590">
      <c r="A590" s="67"/>
      <c r="B590" s="67"/>
      <c r="C590" s="75"/>
      <c r="D590" s="67"/>
      <c r="E590" s="67"/>
      <c r="F590" s="67"/>
      <c r="G590" s="67"/>
      <c r="H590" s="67"/>
      <c r="I590" s="67"/>
      <c r="J590" s="67"/>
      <c r="K590" s="71"/>
      <c r="L590" s="71"/>
      <c r="M590" s="67"/>
      <c r="N590" s="67"/>
      <c r="O590" s="67"/>
      <c r="P590" s="67"/>
      <c r="Q590" s="67"/>
      <c r="R590" s="67"/>
      <c r="S590" s="77"/>
      <c r="T590" s="77"/>
      <c r="U590" s="78"/>
      <c r="V590" s="78"/>
      <c r="W590" s="78"/>
      <c r="X590" s="73"/>
      <c r="Y590" s="69"/>
    </row>
    <row r="591">
      <c r="A591" s="67"/>
      <c r="B591" s="67"/>
      <c r="C591" s="75"/>
      <c r="D591" s="67"/>
      <c r="E591" s="67"/>
      <c r="F591" s="67"/>
      <c r="G591" s="67"/>
      <c r="H591" s="67"/>
      <c r="I591" s="67"/>
      <c r="J591" s="67"/>
      <c r="K591" s="71"/>
      <c r="L591" s="71"/>
      <c r="M591" s="67"/>
      <c r="N591" s="67"/>
      <c r="O591" s="67"/>
      <c r="P591" s="71"/>
      <c r="Q591" s="67"/>
      <c r="R591" s="67"/>
      <c r="S591" s="77"/>
      <c r="T591" s="77"/>
      <c r="U591" s="78"/>
      <c r="V591" s="78"/>
      <c r="W591" s="78"/>
      <c r="X591" s="73"/>
      <c r="Y591" s="67"/>
    </row>
    <row r="592">
      <c r="A592" s="69"/>
      <c r="B592" s="67"/>
      <c r="C592" s="68"/>
      <c r="D592" s="69"/>
      <c r="E592" s="69"/>
      <c r="F592" s="67"/>
      <c r="G592" s="67"/>
      <c r="H592" s="67"/>
      <c r="I592" s="67"/>
      <c r="J592" s="67"/>
      <c r="K592" s="71"/>
      <c r="L592" s="71"/>
      <c r="M592" s="67"/>
      <c r="N592" s="67"/>
      <c r="O592" s="67"/>
      <c r="P592" s="67"/>
      <c r="Q592" s="67"/>
      <c r="R592" s="67"/>
      <c r="S592" s="77"/>
      <c r="T592" s="77"/>
      <c r="U592" s="78"/>
      <c r="V592" s="78"/>
      <c r="W592" s="78"/>
      <c r="X592" s="73"/>
      <c r="Y592" s="69"/>
    </row>
    <row r="593">
      <c r="A593" s="67"/>
      <c r="B593" s="67"/>
      <c r="C593" s="75"/>
      <c r="D593" s="67"/>
      <c r="E593" s="67"/>
      <c r="F593" s="67"/>
      <c r="G593" s="67"/>
      <c r="H593" s="67"/>
      <c r="I593" s="67"/>
      <c r="J593" s="67"/>
      <c r="K593" s="71"/>
      <c r="L593" s="71"/>
      <c r="M593" s="67"/>
      <c r="N593" s="67"/>
      <c r="O593" s="67"/>
      <c r="P593" s="67"/>
      <c r="Q593" s="67"/>
      <c r="R593" s="67"/>
      <c r="S593" s="77"/>
      <c r="T593" s="77"/>
      <c r="U593" s="78"/>
      <c r="V593" s="78"/>
      <c r="W593" s="78"/>
      <c r="X593" s="78"/>
      <c r="Y593" s="69"/>
    </row>
    <row r="594">
      <c r="A594" s="67"/>
      <c r="B594" s="67"/>
      <c r="C594" s="75"/>
      <c r="D594" s="67"/>
      <c r="E594" s="67"/>
      <c r="F594" s="67"/>
      <c r="G594" s="67"/>
      <c r="H594" s="67"/>
      <c r="I594" s="67"/>
      <c r="J594" s="67"/>
      <c r="K594" s="71"/>
      <c r="L594" s="71"/>
      <c r="M594" s="67"/>
      <c r="N594" s="67"/>
      <c r="O594" s="67"/>
      <c r="P594" s="71"/>
      <c r="Q594" s="67"/>
      <c r="R594" s="67"/>
      <c r="S594" s="77"/>
      <c r="T594" s="77"/>
      <c r="U594" s="78"/>
      <c r="V594" s="78"/>
      <c r="W594" s="78"/>
      <c r="X594" s="73"/>
      <c r="Y594" s="69"/>
    </row>
    <row r="595">
      <c r="A595" s="67"/>
      <c r="B595" s="67"/>
      <c r="C595" s="75"/>
      <c r="D595" s="67"/>
      <c r="E595" s="67"/>
      <c r="F595" s="67"/>
      <c r="G595" s="67"/>
      <c r="H595" s="67"/>
      <c r="I595" s="67"/>
      <c r="J595" s="67"/>
      <c r="K595" s="71"/>
      <c r="L595" s="71"/>
      <c r="M595" s="67"/>
      <c r="N595" s="67"/>
      <c r="O595" s="67"/>
      <c r="P595" s="67"/>
      <c r="Q595" s="67"/>
      <c r="R595" s="67"/>
      <c r="S595" s="77"/>
      <c r="T595" s="77"/>
      <c r="U595" s="78"/>
      <c r="V595" s="78"/>
      <c r="W595" s="78"/>
      <c r="X595" s="73"/>
      <c r="Y595" s="69"/>
    </row>
    <row r="596">
      <c r="A596" s="67"/>
      <c r="B596" s="67"/>
      <c r="C596" s="75"/>
      <c r="D596" s="67"/>
      <c r="E596" s="67"/>
      <c r="F596" s="67"/>
      <c r="G596" s="67"/>
      <c r="H596" s="67"/>
      <c r="I596" s="67"/>
      <c r="J596" s="67"/>
      <c r="K596" s="71"/>
      <c r="L596" s="71"/>
      <c r="M596" s="67"/>
      <c r="N596" s="67"/>
      <c r="O596" s="67"/>
      <c r="P596" s="67"/>
      <c r="Q596" s="67"/>
      <c r="R596" s="67"/>
      <c r="S596" s="77"/>
      <c r="T596" s="77"/>
      <c r="U596" s="78"/>
      <c r="V596" s="78"/>
      <c r="W596" s="78"/>
      <c r="X596" s="73"/>
      <c r="Y596" s="69"/>
    </row>
    <row r="597">
      <c r="A597" s="67"/>
      <c r="B597" s="67"/>
      <c r="C597" s="75"/>
      <c r="D597" s="67"/>
      <c r="E597" s="67"/>
      <c r="F597" s="67"/>
      <c r="G597" s="67"/>
      <c r="H597" s="67"/>
      <c r="I597" s="67"/>
      <c r="J597" s="67"/>
      <c r="K597" s="71"/>
      <c r="L597" s="71"/>
      <c r="M597" s="67"/>
      <c r="N597" s="67"/>
      <c r="O597" s="67"/>
      <c r="P597" s="67"/>
      <c r="Q597" s="67"/>
      <c r="R597" s="67"/>
      <c r="S597" s="77"/>
      <c r="T597" s="77"/>
      <c r="U597" s="78"/>
      <c r="V597" s="78"/>
      <c r="W597" s="78"/>
      <c r="X597" s="73"/>
      <c r="Y597" s="69"/>
    </row>
    <row r="598">
      <c r="A598" s="67"/>
      <c r="B598" s="67"/>
      <c r="C598" s="75"/>
      <c r="D598" s="67"/>
      <c r="E598" s="67"/>
      <c r="F598" s="67"/>
      <c r="G598" s="67"/>
      <c r="H598" s="67"/>
      <c r="I598" s="67"/>
      <c r="J598" s="67"/>
      <c r="K598" s="71"/>
      <c r="L598" s="71"/>
      <c r="M598" s="67"/>
      <c r="N598" s="67"/>
      <c r="O598" s="67"/>
      <c r="P598" s="67"/>
      <c r="Q598" s="67"/>
      <c r="R598" s="67"/>
      <c r="S598" s="77"/>
      <c r="T598" s="77"/>
      <c r="U598" s="78"/>
      <c r="V598" s="78"/>
      <c r="W598" s="78"/>
      <c r="X598" s="73"/>
      <c r="Y598" s="69"/>
    </row>
    <row r="599">
      <c r="A599" s="69"/>
      <c r="B599" s="67"/>
      <c r="C599" s="68"/>
      <c r="D599" s="69"/>
      <c r="E599" s="69"/>
      <c r="F599" s="67"/>
      <c r="G599" s="67"/>
      <c r="H599" s="67"/>
      <c r="I599" s="67"/>
      <c r="J599" s="67"/>
      <c r="K599" s="71"/>
      <c r="L599" s="71"/>
      <c r="M599" s="67"/>
      <c r="N599" s="67"/>
      <c r="O599" s="67"/>
      <c r="P599" s="67"/>
      <c r="Q599" s="67"/>
      <c r="R599" s="67"/>
      <c r="S599" s="77"/>
      <c r="T599" s="77"/>
      <c r="U599" s="78"/>
      <c r="V599" s="78"/>
      <c r="W599" s="78"/>
      <c r="X599" s="73"/>
      <c r="Y599" s="69"/>
    </row>
    <row r="600">
      <c r="A600" s="67"/>
      <c r="B600" s="67"/>
      <c r="C600" s="75"/>
      <c r="D600" s="67"/>
      <c r="E600" s="67"/>
      <c r="F600" s="67"/>
      <c r="G600" s="67"/>
      <c r="H600" s="67"/>
      <c r="I600" s="67"/>
      <c r="J600" s="67"/>
      <c r="K600" s="71"/>
      <c r="L600" s="71"/>
      <c r="M600" s="67"/>
      <c r="N600" s="67"/>
      <c r="O600" s="67"/>
      <c r="P600" s="67"/>
      <c r="Q600" s="67"/>
      <c r="R600" s="67"/>
      <c r="S600" s="77"/>
      <c r="T600" s="77"/>
      <c r="U600" s="78"/>
      <c r="V600" s="78"/>
      <c r="W600" s="78"/>
      <c r="X600" s="73"/>
      <c r="Y600" s="69"/>
    </row>
    <row r="601">
      <c r="A601" s="67"/>
      <c r="B601" s="67"/>
      <c r="C601" s="75"/>
      <c r="D601" s="67"/>
      <c r="E601" s="67"/>
      <c r="F601" s="67"/>
      <c r="G601" s="67"/>
      <c r="H601" s="67"/>
      <c r="I601" s="67"/>
      <c r="J601" s="67"/>
      <c r="K601" s="71"/>
      <c r="L601" s="71"/>
      <c r="M601" s="67"/>
      <c r="N601" s="67"/>
      <c r="O601" s="67"/>
      <c r="P601" s="67"/>
      <c r="Q601" s="67"/>
      <c r="R601" s="67"/>
      <c r="S601" s="68"/>
      <c r="T601" s="77"/>
      <c r="U601" s="78"/>
      <c r="V601" s="78"/>
      <c r="W601" s="78"/>
      <c r="X601" s="73"/>
      <c r="Y601" s="69"/>
    </row>
    <row r="602">
      <c r="A602" s="67"/>
      <c r="B602" s="67"/>
      <c r="C602" s="75"/>
      <c r="D602" s="67"/>
      <c r="E602" s="67"/>
      <c r="F602" s="67"/>
      <c r="G602" s="67"/>
      <c r="H602" s="67"/>
      <c r="I602" s="67"/>
      <c r="J602" s="67"/>
      <c r="K602" s="71"/>
      <c r="L602" s="71"/>
      <c r="M602" s="67"/>
      <c r="N602" s="67"/>
      <c r="O602" s="67"/>
      <c r="P602" s="67"/>
      <c r="Q602" s="67"/>
      <c r="R602" s="67"/>
      <c r="S602" s="77"/>
      <c r="T602" s="77"/>
      <c r="U602" s="78"/>
      <c r="V602" s="78"/>
      <c r="W602" s="78"/>
      <c r="X602" s="73"/>
      <c r="Y602" s="69"/>
    </row>
    <row r="603">
      <c r="A603" s="67"/>
      <c r="B603" s="67"/>
      <c r="C603" s="75"/>
      <c r="D603" s="67"/>
      <c r="E603" s="67"/>
      <c r="F603" s="67"/>
      <c r="G603" s="67"/>
      <c r="H603" s="67"/>
      <c r="I603" s="67"/>
      <c r="J603" s="67"/>
      <c r="K603" s="71"/>
      <c r="L603" s="71"/>
      <c r="M603" s="67"/>
      <c r="N603" s="67"/>
      <c r="O603" s="67"/>
      <c r="P603" s="71"/>
      <c r="Q603" s="67"/>
      <c r="R603" s="67"/>
      <c r="S603" s="77"/>
      <c r="T603" s="77"/>
      <c r="U603" s="78"/>
      <c r="V603" s="78"/>
      <c r="W603" s="78"/>
      <c r="X603" s="78"/>
      <c r="Y603" s="69"/>
    </row>
    <row r="604">
      <c r="A604" s="69"/>
      <c r="B604" s="67"/>
      <c r="C604" s="68"/>
      <c r="D604" s="69"/>
      <c r="E604" s="69"/>
      <c r="F604" s="67"/>
      <c r="G604" s="67"/>
      <c r="H604" s="67"/>
      <c r="I604" s="67"/>
      <c r="J604" s="67"/>
      <c r="K604" s="71"/>
      <c r="L604" s="71"/>
      <c r="M604" s="67"/>
      <c r="N604" s="67"/>
      <c r="O604" s="67"/>
      <c r="P604" s="71"/>
      <c r="Q604" s="67"/>
      <c r="R604" s="67"/>
      <c r="S604" s="77"/>
      <c r="T604" s="77"/>
      <c r="U604" s="78"/>
      <c r="V604" s="78"/>
      <c r="W604" s="78"/>
      <c r="X604" s="73"/>
      <c r="Y604" s="69"/>
    </row>
    <row r="605">
      <c r="A605" s="67"/>
      <c r="B605" s="67"/>
      <c r="C605" s="75"/>
      <c r="D605" s="67"/>
      <c r="E605" s="67"/>
      <c r="F605" s="67"/>
      <c r="G605" s="67"/>
      <c r="H605" s="67"/>
      <c r="I605" s="67"/>
      <c r="J605" s="67"/>
      <c r="K605" s="71"/>
      <c r="L605" s="71"/>
      <c r="M605" s="67"/>
      <c r="N605" s="67"/>
      <c r="O605" s="67"/>
      <c r="P605" s="71"/>
      <c r="Q605" s="67"/>
      <c r="R605" s="67"/>
      <c r="S605" s="77"/>
      <c r="T605" s="77"/>
      <c r="U605" s="78"/>
      <c r="V605" s="78"/>
      <c r="W605" s="78"/>
      <c r="X605" s="73"/>
      <c r="Y605" s="69"/>
    </row>
    <row r="606">
      <c r="A606" s="67"/>
      <c r="B606" s="67"/>
      <c r="C606" s="75"/>
      <c r="D606" s="67"/>
      <c r="E606" s="67"/>
      <c r="F606" s="67"/>
      <c r="G606" s="67"/>
      <c r="H606" s="67"/>
      <c r="I606" s="67"/>
      <c r="J606" s="67"/>
      <c r="K606" s="71"/>
      <c r="L606" s="71"/>
      <c r="M606" s="67"/>
      <c r="N606" s="67"/>
      <c r="O606" s="67"/>
      <c r="P606" s="67"/>
      <c r="Q606" s="67"/>
      <c r="R606" s="67"/>
      <c r="S606" s="77"/>
      <c r="T606" s="77"/>
      <c r="U606" s="78"/>
      <c r="V606" s="78"/>
      <c r="W606" s="78"/>
      <c r="X606" s="73"/>
      <c r="Y606" s="69"/>
    </row>
    <row r="607">
      <c r="A607" s="67"/>
      <c r="B607" s="67"/>
      <c r="C607" s="75"/>
      <c r="D607" s="67"/>
      <c r="E607" s="67"/>
      <c r="F607" s="67"/>
      <c r="G607" s="67"/>
      <c r="H607" s="67"/>
      <c r="I607" s="67"/>
      <c r="J607" s="67"/>
      <c r="K607" s="71"/>
      <c r="L607" s="71"/>
      <c r="M607" s="67"/>
      <c r="N607" s="67"/>
      <c r="O607" s="67"/>
      <c r="P607" s="71"/>
      <c r="Q607" s="67"/>
      <c r="R607" s="67"/>
      <c r="S607" s="77"/>
      <c r="T607" s="77"/>
      <c r="U607" s="78"/>
      <c r="V607" s="78"/>
      <c r="W607" s="78"/>
      <c r="X607" s="73"/>
      <c r="Y607" s="69"/>
    </row>
    <row r="608">
      <c r="A608" s="67"/>
      <c r="B608" s="67"/>
      <c r="C608" s="75"/>
      <c r="D608" s="67"/>
      <c r="E608" s="67"/>
      <c r="F608" s="67"/>
      <c r="G608" s="67"/>
      <c r="H608" s="67"/>
      <c r="I608" s="67"/>
      <c r="J608" s="67"/>
      <c r="K608" s="71"/>
      <c r="L608" s="71"/>
      <c r="M608" s="67"/>
      <c r="N608" s="67"/>
      <c r="O608" s="67"/>
      <c r="P608" s="67"/>
      <c r="Q608" s="67"/>
      <c r="R608" s="67"/>
      <c r="S608" s="77"/>
      <c r="T608" s="77"/>
      <c r="U608" s="78"/>
      <c r="V608" s="78"/>
      <c r="W608" s="78"/>
      <c r="X608" s="73"/>
      <c r="Y608" s="69"/>
    </row>
    <row r="609">
      <c r="A609" s="67"/>
      <c r="B609" s="67"/>
      <c r="C609" s="75"/>
      <c r="D609" s="67"/>
      <c r="E609" s="67"/>
      <c r="F609" s="67"/>
      <c r="G609" s="67"/>
      <c r="H609" s="67"/>
      <c r="I609" s="67"/>
      <c r="J609" s="67"/>
      <c r="K609" s="71"/>
      <c r="L609" s="71"/>
      <c r="M609" s="67"/>
      <c r="N609" s="67"/>
      <c r="O609" s="67"/>
      <c r="P609" s="67"/>
      <c r="Q609" s="67"/>
      <c r="R609" s="67"/>
      <c r="S609" s="77"/>
      <c r="T609" s="77"/>
      <c r="U609" s="78"/>
      <c r="V609" s="78"/>
      <c r="W609" s="78"/>
      <c r="X609" s="73"/>
      <c r="Y609" s="69"/>
    </row>
    <row r="610">
      <c r="A610" s="67"/>
      <c r="B610" s="67"/>
      <c r="C610" s="75"/>
      <c r="D610" s="67"/>
      <c r="E610" s="67"/>
      <c r="F610" s="67"/>
      <c r="G610" s="67"/>
      <c r="H610" s="67"/>
      <c r="I610" s="67"/>
      <c r="J610" s="67"/>
      <c r="K610" s="71"/>
      <c r="L610" s="71"/>
      <c r="M610" s="67"/>
      <c r="N610" s="67"/>
      <c r="O610" s="67"/>
      <c r="P610" s="71"/>
      <c r="Q610" s="67"/>
      <c r="R610" s="67"/>
      <c r="S610" s="77"/>
      <c r="T610" s="77"/>
      <c r="U610" s="78"/>
      <c r="V610" s="78"/>
      <c r="W610" s="78"/>
      <c r="X610" s="73"/>
      <c r="Y610" s="69"/>
    </row>
    <row r="611">
      <c r="A611" s="67"/>
      <c r="B611" s="67"/>
      <c r="C611" s="75"/>
      <c r="D611" s="67"/>
      <c r="E611" s="67"/>
      <c r="F611" s="67"/>
      <c r="G611" s="67"/>
      <c r="H611" s="67"/>
      <c r="I611" s="67"/>
      <c r="J611" s="67"/>
      <c r="K611" s="71"/>
      <c r="L611" s="71"/>
      <c r="M611" s="67"/>
      <c r="N611" s="67"/>
      <c r="O611" s="67"/>
      <c r="P611" s="67"/>
      <c r="Q611" s="67"/>
      <c r="R611" s="67"/>
      <c r="S611" s="77"/>
      <c r="T611" s="77"/>
      <c r="U611" s="78"/>
      <c r="V611" s="78"/>
      <c r="W611" s="78"/>
      <c r="X611" s="73"/>
      <c r="Y611" s="69"/>
    </row>
    <row r="612">
      <c r="A612" s="67"/>
      <c r="B612" s="67"/>
      <c r="C612" s="75"/>
      <c r="D612" s="67"/>
      <c r="E612" s="67"/>
      <c r="F612" s="67"/>
      <c r="G612" s="67"/>
      <c r="H612" s="67"/>
      <c r="I612" s="67"/>
      <c r="J612" s="67"/>
      <c r="K612" s="71"/>
      <c r="L612" s="71"/>
      <c r="M612" s="67"/>
      <c r="N612" s="67"/>
      <c r="O612" s="67"/>
      <c r="P612" s="67"/>
      <c r="Q612" s="67"/>
      <c r="R612" s="67"/>
      <c r="S612" s="77"/>
      <c r="T612" s="77"/>
      <c r="U612" s="78"/>
      <c r="V612" s="78"/>
      <c r="W612" s="78"/>
      <c r="X612" s="73"/>
      <c r="Y612" s="69"/>
    </row>
    <row r="613">
      <c r="A613" s="67"/>
      <c r="B613" s="67"/>
      <c r="C613" s="75"/>
      <c r="D613" s="67"/>
      <c r="E613" s="67"/>
      <c r="F613" s="67"/>
      <c r="G613" s="67"/>
      <c r="H613" s="67"/>
      <c r="I613" s="67"/>
      <c r="J613" s="67"/>
      <c r="K613" s="71"/>
      <c r="L613" s="71"/>
      <c r="M613" s="67"/>
      <c r="N613" s="67"/>
      <c r="O613" s="67"/>
      <c r="P613" s="67"/>
      <c r="Q613" s="67"/>
      <c r="R613" s="67"/>
      <c r="S613" s="77"/>
      <c r="T613" s="77"/>
      <c r="U613" s="78"/>
      <c r="V613" s="78"/>
      <c r="W613" s="78"/>
      <c r="X613" s="73"/>
      <c r="Y613" s="69"/>
    </row>
    <row r="614">
      <c r="A614" s="67"/>
      <c r="B614" s="67"/>
      <c r="C614" s="75"/>
      <c r="D614" s="67"/>
      <c r="E614" s="67"/>
      <c r="F614" s="67"/>
      <c r="G614" s="67"/>
      <c r="H614" s="67"/>
      <c r="I614" s="67"/>
      <c r="J614" s="67"/>
      <c r="K614" s="71"/>
      <c r="L614" s="71"/>
      <c r="M614" s="67"/>
      <c r="N614" s="67"/>
      <c r="O614" s="67"/>
      <c r="P614" s="67"/>
      <c r="Q614" s="67"/>
      <c r="R614" s="67"/>
      <c r="S614" s="77"/>
      <c r="T614" s="77"/>
      <c r="U614" s="78"/>
      <c r="V614" s="78"/>
      <c r="W614" s="78"/>
      <c r="X614" s="73"/>
      <c r="Y614" s="69"/>
    </row>
    <row r="615">
      <c r="A615" s="67"/>
      <c r="B615" s="67"/>
      <c r="C615" s="75"/>
      <c r="D615" s="67"/>
      <c r="E615" s="67"/>
      <c r="F615" s="67"/>
      <c r="G615" s="67"/>
      <c r="H615" s="67"/>
      <c r="I615" s="67"/>
      <c r="J615" s="67"/>
      <c r="K615" s="71"/>
      <c r="L615" s="71"/>
      <c r="M615" s="67"/>
      <c r="N615" s="67"/>
      <c r="O615" s="67"/>
      <c r="P615" s="67"/>
      <c r="Q615" s="67"/>
      <c r="R615" s="67"/>
      <c r="S615" s="77"/>
      <c r="T615" s="77"/>
      <c r="U615" s="78"/>
      <c r="V615" s="78"/>
      <c r="W615" s="78"/>
      <c r="X615" s="73"/>
      <c r="Y615" s="69"/>
    </row>
    <row r="616">
      <c r="A616" s="79"/>
      <c r="B616" s="67"/>
      <c r="C616" s="68"/>
      <c r="D616" s="69"/>
      <c r="E616" s="69"/>
      <c r="F616" s="67"/>
      <c r="G616" s="67"/>
      <c r="H616" s="67"/>
      <c r="I616" s="67"/>
      <c r="J616" s="67"/>
      <c r="K616" s="71"/>
      <c r="L616" s="71"/>
      <c r="M616" s="67"/>
      <c r="N616" s="67"/>
      <c r="O616" s="67"/>
      <c r="P616" s="67"/>
      <c r="Q616" s="67"/>
      <c r="R616" s="67"/>
      <c r="S616" s="77"/>
      <c r="T616" s="77"/>
      <c r="U616" s="78"/>
      <c r="V616" s="78"/>
      <c r="W616" s="78"/>
      <c r="X616" s="73"/>
      <c r="Y616" s="69"/>
    </row>
    <row r="617">
      <c r="A617" s="67"/>
      <c r="B617" s="67"/>
      <c r="C617" s="75"/>
      <c r="D617" s="67"/>
      <c r="E617" s="67"/>
      <c r="F617" s="67"/>
      <c r="G617" s="67"/>
      <c r="H617" s="67"/>
      <c r="I617" s="67"/>
      <c r="J617" s="67"/>
      <c r="K617" s="71"/>
      <c r="L617" s="71"/>
      <c r="M617" s="67"/>
      <c r="N617" s="67"/>
      <c r="O617" s="67"/>
      <c r="P617" s="71"/>
      <c r="Q617" s="67"/>
      <c r="R617" s="67"/>
      <c r="S617" s="77"/>
      <c r="T617" s="77"/>
      <c r="U617" s="78"/>
      <c r="V617" s="78"/>
      <c r="W617" s="78"/>
      <c r="X617" s="73"/>
      <c r="Y617" s="69"/>
    </row>
    <row r="618">
      <c r="A618" s="67"/>
      <c r="B618" s="67"/>
      <c r="C618" s="75"/>
      <c r="D618" s="67"/>
      <c r="E618" s="67"/>
      <c r="F618" s="67"/>
      <c r="G618" s="67"/>
      <c r="H618" s="67"/>
      <c r="I618" s="67"/>
      <c r="J618" s="67"/>
      <c r="K618" s="71"/>
      <c r="L618" s="71"/>
      <c r="M618" s="67"/>
      <c r="N618" s="67"/>
      <c r="O618" s="67"/>
      <c r="P618" s="67"/>
      <c r="Q618" s="67"/>
      <c r="R618" s="67"/>
      <c r="S618" s="77"/>
      <c r="T618" s="77"/>
      <c r="U618" s="78"/>
      <c r="V618" s="78"/>
      <c r="W618" s="78"/>
      <c r="X618" s="73"/>
      <c r="Y618" s="69"/>
    </row>
    <row r="619">
      <c r="A619" s="67"/>
      <c r="B619" s="67"/>
      <c r="C619" s="75"/>
      <c r="D619" s="67"/>
      <c r="E619" s="67"/>
      <c r="F619" s="67"/>
      <c r="G619" s="67"/>
      <c r="H619" s="67"/>
      <c r="I619" s="67"/>
      <c r="J619" s="67"/>
      <c r="K619" s="71"/>
      <c r="L619" s="71"/>
      <c r="M619" s="67"/>
      <c r="N619" s="67"/>
      <c r="O619" s="67"/>
      <c r="P619" s="67"/>
      <c r="Q619" s="67"/>
      <c r="R619" s="67"/>
      <c r="S619" s="77"/>
      <c r="T619" s="77"/>
      <c r="U619" s="78"/>
      <c r="V619" s="78"/>
      <c r="W619" s="78"/>
      <c r="X619" s="73"/>
      <c r="Y619" s="69"/>
    </row>
    <row r="620">
      <c r="A620" s="69"/>
      <c r="B620" s="67"/>
      <c r="C620" s="68"/>
      <c r="D620" s="69"/>
      <c r="E620" s="69"/>
      <c r="F620" s="67"/>
      <c r="G620" s="67"/>
      <c r="H620" s="67"/>
      <c r="I620" s="67"/>
      <c r="J620" s="67"/>
      <c r="K620" s="71"/>
      <c r="L620" s="71"/>
      <c r="M620" s="67"/>
      <c r="N620" s="67"/>
      <c r="O620" s="67"/>
      <c r="P620" s="67"/>
      <c r="Q620" s="67"/>
      <c r="R620" s="67"/>
      <c r="S620" s="77"/>
      <c r="T620" s="77"/>
      <c r="U620" s="78"/>
      <c r="V620" s="78"/>
      <c r="W620" s="78"/>
      <c r="X620" s="73"/>
      <c r="Y620" s="69"/>
    </row>
    <row r="621">
      <c r="A621" s="67"/>
      <c r="B621" s="67"/>
      <c r="C621" s="75"/>
      <c r="D621" s="67"/>
      <c r="E621" s="67"/>
      <c r="F621" s="67"/>
      <c r="G621" s="67"/>
      <c r="H621" s="67"/>
      <c r="I621" s="67"/>
      <c r="J621" s="67"/>
      <c r="K621" s="71"/>
      <c r="L621" s="71"/>
      <c r="M621" s="67"/>
      <c r="N621" s="67"/>
      <c r="O621" s="67"/>
      <c r="P621" s="71"/>
      <c r="Q621" s="67"/>
      <c r="R621" s="67"/>
      <c r="S621" s="68"/>
      <c r="T621" s="77"/>
      <c r="U621" s="78"/>
      <c r="V621" s="78"/>
      <c r="W621" s="78"/>
      <c r="X621" s="73"/>
      <c r="Y621" s="69"/>
    </row>
    <row r="622">
      <c r="A622" s="69"/>
      <c r="B622" s="67"/>
      <c r="C622" s="68"/>
      <c r="D622" s="69"/>
      <c r="E622" s="69"/>
      <c r="F622" s="67"/>
      <c r="G622" s="67"/>
      <c r="H622" s="67"/>
      <c r="I622" s="67"/>
      <c r="J622" s="67"/>
      <c r="K622" s="71"/>
      <c r="L622" s="71"/>
      <c r="M622" s="67"/>
      <c r="N622" s="67"/>
      <c r="O622" s="67"/>
      <c r="P622" s="67"/>
      <c r="Q622" s="67"/>
      <c r="R622" s="67"/>
      <c r="S622" s="77"/>
      <c r="T622" s="77"/>
      <c r="U622" s="78"/>
      <c r="V622" s="78"/>
      <c r="W622" s="78"/>
      <c r="X622" s="73"/>
      <c r="Y622" s="69"/>
    </row>
    <row r="623">
      <c r="A623" s="67"/>
      <c r="B623" s="67"/>
      <c r="C623" s="75"/>
      <c r="D623" s="67"/>
      <c r="E623" s="67"/>
      <c r="F623" s="67"/>
      <c r="G623" s="67"/>
      <c r="H623" s="67"/>
      <c r="I623" s="67"/>
      <c r="J623" s="67"/>
      <c r="K623" s="71"/>
      <c r="L623" s="71"/>
      <c r="M623" s="67"/>
      <c r="N623" s="67"/>
      <c r="O623" s="67"/>
      <c r="P623" s="71"/>
      <c r="Q623" s="67"/>
      <c r="R623" s="67"/>
      <c r="S623" s="77"/>
      <c r="T623" s="77"/>
      <c r="U623" s="78"/>
      <c r="V623" s="78"/>
      <c r="W623" s="78"/>
      <c r="X623" s="73"/>
      <c r="Y623" s="69"/>
    </row>
    <row r="624">
      <c r="A624" s="67"/>
      <c r="B624" s="67"/>
      <c r="C624" s="75"/>
      <c r="D624" s="67"/>
      <c r="E624" s="67"/>
      <c r="F624" s="67"/>
      <c r="G624" s="67"/>
      <c r="H624" s="67"/>
      <c r="I624" s="67"/>
      <c r="J624" s="67"/>
      <c r="K624" s="71"/>
      <c r="L624" s="71"/>
      <c r="M624" s="67"/>
      <c r="N624" s="67"/>
      <c r="O624" s="67"/>
      <c r="P624" s="67"/>
      <c r="Q624" s="67"/>
      <c r="R624" s="67"/>
      <c r="S624" s="77"/>
      <c r="T624" s="77"/>
      <c r="U624" s="78"/>
      <c r="V624" s="78"/>
      <c r="W624" s="78"/>
      <c r="X624" s="73"/>
      <c r="Y624" s="69"/>
    </row>
    <row r="625">
      <c r="A625" s="67"/>
      <c r="B625" s="67"/>
      <c r="C625" s="75"/>
      <c r="D625" s="67"/>
      <c r="E625" s="67"/>
      <c r="F625" s="67"/>
      <c r="G625" s="67"/>
      <c r="H625" s="67"/>
      <c r="I625" s="67"/>
      <c r="J625" s="67"/>
      <c r="K625" s="71"/>
      <c r="L625" s="71"/>
      <c r="M625" s="67"/>
      <c r="N625" s="67"/>
      <c r="O625" s="67"/>
      <c r="P625" s="67"/>
      <c r="Q625" s="67"/>
      <c r="R625" s="67"/>
      <c r="S625" s="77"/>
      <c r="T625" s="77"/>
      <c r="U625" s="78"/>
      <c r="V625" s="78"/>
      <c r="W625" s="78"/>
      <c r="X625" s="71"/>
      <c r="Y625" s="69"/>
    </row>
    <row r="626">
      <c r="A626" s="79"/>
      <c r="B626" s="67"/>
      <c r="C626" s="68"/>
      <c r="D626" s="69"/>
      <c r="E626" s="69"/>
      <c r="F626" s="67"/>
      <c r="G626" s="67"/>
      <c r="H626" s="67"/>
      <c r="I626" s="67"/>
      <c r="J626" s="67"/>
      <c r="K626" s="71"/>
      <c r="L626" s="71"/>
      <c r="M626" s="67"/>
      <c r="N626" s="67"/>
      <c r="O626" s="67"/>
      <c r="P626" s="67"/>
      <c r="Q626" s="67"/>
      <c r="R626" s="67"/>
      <c r="S626" s="77"/>
      <c r="T626" s="77"/>
      <c r="U626" s="78"/>
      <c r="V626" s="78"/>
      <c r="W626" s="78"/>
      <c r="X626" s="73"/>
      <c r="Y626" s="69"/>
    </row>
    <row r="627">
      <c r="A627" s="69"/>
      <c r="B627" s="67"/>
      <c r="C627" s="68"/>
      <c r="D627" s="69"/>
      <c r="E627" s="69"/>
      <c r="F627" s="67"/>
      <c r="G627" s="67"/>
      <c r="H627" s="67"/>
      <c r="I627" s="67"/>
      <c r="J627" s="67"/>
      <c r="K627" s="71"/>
      <c r="L627" s="71"/>
      <c r="M627" s="67"/>
      <c r="N627" s="67"/>
      <c r="O627" s="67"/>
      <c r="P627" s="67"/>
      <c r="Q627" s="67"/>
      <c r="R627" s="67"/>
      <c r="S627" s="77"/>
      <c r="T627" s="77"/>
      <c r="U627" s="78"/>
      <c r="V627" s="78"/>
      <c r="W627" s="78"/>
      <c r="X627" s="73"/>
      <c r="Y627" s="69"/>
    </row>
    <row r="628">
      <c r="A628" s="67"/>
      <c r="B628" s="67"/>
      <c r="C628" s="75"/>
      <c r="D628" s="67"/>
      <c r="E628" s="67"/>
      <c r="F628" s="67"/>
      <c r="G628" s="67"/>
      <c r="H628" s="67"/>
      <c r="I628" s="67"/>
      <c r="J628" s="67"/>
      <c r="K628" s="71"/>
      <c r="L628" s="71"/>
      <c r="M628" s="67"/>
      <c r="N628" s="67"/>
      <c r="O628" s="67"/>
      <c r="P628" s="67"/>
      <c r="Q628" s="67"/>
      <c r="R628" s="67"/>
      <c r="S628" s="77"/>
      <c r="T628" s="77"/>
      <c r="U628" s="78"/>
      <c r="V628" s="78"/>
      <c r="W628" s="78"/>
      <c r="X628" s="73"/>
      <c r="Y628" s="69"/>
    </row>
    <row r="629">
      <c r="A629" s="67"/>
      <c r="B629" s="67"/>
      <c r="C629" s="75"/>
      <c r="D629" s="67"/>
      <c r="E629" s="67"/>
      <c r="F629" s="67"/>
      <c r="G629" s="67"/>
      <c r="H629" s="67"/>
      <c r="I629" s="67"/>
      <c r="J629" s="67"/>
      <c r="K629" s="71"/>
      <c r="L629" s="71"/>
      <c r="M629" s="67"/>
      <c r="N629" s="67"/>
      <c r="O629" s="67"/>
      <c r="P629" s="67"/>
      <c r="Q629" s="67"/>
      <c r="R629" s="67"/>
      <c r="S629" s="77"/>
      <c r="T629" s="77"/>
      <c r="U629" s="78"/>
      <c r="V629" s="78"/>
      <c r="W629" s="78"/>
      <c r="X629" s="73"/>
      <c r="Y629" s="69"/>
    </row>
    <row r="630">
      <c r="A630" s="67"/>
      <c r="B630" s="67"/>
      <c r="C630" s="75"/>
      <c r="D630" s="67"/>
      <c r="E630" s="67"/>
      <c r="F630" s="67"/>
      <c r="G630" s="67"/>
      <c r="H630" s="67"/>
      <c r="I630" s="67"/>
      <c r="J630" s="67"/>
      <c r="K630" s="71"/>
      <c r="L630" s="71"/>
      <c r="M630" s="67"/>
      <c r="N630" s="67"/>
      <c r="O630" s="67"/>
      <c r="P630" s="67"/>
      <c r="Q630" s="67"/>
      <c r="R630" s="67"/>
      <c r="S630" s="77"/>
      <c r="T630" s="77"/>
      <c r="U630" s="78"/>
      <c r="V630" s="78"/>
      <c r="W630" s="78"/>
      <c r="X630" s="73"/>
      <c r="Y630" s="69"/>
    </row>
    <row r="631">
      <c r="A631" s="69"/>
      <c r="B631" s="67"/>
      <c r="C631" s="68"/>
      <c r="D631" s="69"/>
      <c r="E631" s="69"/>
      <c r="F631" s="67"/>
      <c r="G631" s="67"/>
      <c r="H631" s="67"/>
      <c r="I631" s="67"/>
      <c r="J631" s="67"/>
      <c r="K631" s="71"/>
      <c r="L631" s="71"/>
      <c r="M631" s="67"/>
      <c r="N631" s="67"/>
      <c r="O631" s="67"/>
      <c r="P631" s="67"/>
      <c r="Q631" s="67"/>
      <c r="R631" s="67"/>
      <c r="S631" s="77"/>
      <c r="T631" s="77"/>
      <c r="U631" s="78"/>
      <c r="V631" s="78"/>
      <c r="W631" s="78"/>
      <c r="X631" s="73"/>
      <c r="Y631" s="69"/>
    </row>
    <row r="632">
      <c r="A632" s="67"/>
      <c r="B632" s="67"/>
      <c r="C632" s="75"/>
      <c r="D632" s="67"/>
      <c r="E632" s="67"/>
      <c r="F632" s="67"/>
      <c r="G632" s="67"/>
      <c r="H632" s="67"/>
      <c r="I632" s="67"/>
      <c r="J632" s="67"/>
      <c r="K632" s="71"/>
      <c r="L632" s="71"/>
      <c r="M632" s="67"/>
      <c r="N632" s="67"/>
      <c r="O632" s="67"/>
      <c r="P632" s="67"/>
      <c r="Q632" s="67"/>
      <c r="R632" s="67"/>
      <c r="S632" s="77"/>
      <c r="T632" s="77"/>
      <c r="U632" s="78"/>
      <c r="V632" s="78"/>
      <c r="W632" s="78"/>
      <c r="X632" s="73"/>
      <c r="Y632" s="69"/>
    </row>
    <row r="633">
      <c r="A633" s="67"/>
      <c r="B633" s="67"/>
      <c r="C633" s="75"/>
      <c r="D633" s="67"/>
      <c r="E633" s="67"/>
      <c r="F633" s="67"/>
      <c r="G633" s="67"/>
      <c r="H633" s="67"/>
      <c r="I633" s="67"/>
      <c r="J633" s="67"/>
      <c r="K633" s="71"/>
      <c r="L633" s="71"/>
      <c r="M633" s="67"/>
      <c r="N633" s="67"/>
      <c r="O633" s="67"/>
      <c r="P633" s="67"/>
      <c r="Q633" s="67"/>
      <c r="R633" s="67"/>
      <c r="S633" s="77"/>
      <c r="T633" s="77"/>
      <c r="U633" s="78"/>
      <c r="V633" s="78"/>
      <c r="W633" s="78"/>
      <c r="X633" s="78"/>
      <c r="Y633" s="69"/>
    </row>
    <row r="634">
      <c r="A634" s="67"/>
      <c r="B634" s="67"/>
      <c r="C634" s="75"/>
      <c r="D634" s="67"/>
      <c r="E634" s="67"/>
      <c r="F634" s="67"/>
      <c r="G634" s="67"/>
      <c r="H634" s="67"/>
      <c r="I634" s="67"/>
      <c r="J634" s="67"/>
      <c r="K634" s="71"/>
      <c r="L634" s="71"/>
      <c r="M634" s="67"/>
      <c r="N634" s="67"/>
      <c r="O634" s="67"/>
      <c r="P634" s="67"/>
      <c r="Q634" s="67"/>
      <c r="R634" s="67"/>
      <c r="S634" s="77"/>
      <c r="T634" s="77"/>
      <c r="U634" s="78"/>
      <c r="V634" s="78"/>
      <c r="W634" s="78"/>
      <c r="X634" s="73"/>
      <c r="Y634" s="69"/>
    </row>
    <row r="635">
      <c r="A635" s="67"/>
      <c r="B635" s="67"/>
      <c r="C635" s="75"/>
      <c r="D635" s="67"/>
      <c r="E635" s="67"/>
      <c r="F635" s="67"/>
      <c r="G635" s="67"/>
      <c r="H635" s="67"/>
      <c r="I635" s="67"/>
      <c r="J635" s="67"/>
      <c r="K635" s="71"/>
      <c r="L635" s="71"/>
      <c r="M635" s="67"/>
      <c r="N635" s="67"/>
      <c r="O635" s="67"/>
      <c r="P635" s="67"/>
      <c r="Q635" s="67"/>
      <c r="R635" s="67"/>
      <c r="S635" s="77"/>
      <c r="T635" s="77"/>
      <c r="U635" s="78"/>
      <c r="V635" s="78"/>
      <c r="W635" s="78"/>
      <c r="X635" s="78"/>
      <c r="Y635" s="69"/>
    </row>
    <row r="636">
      <c r="A636" s="67"/>
      <c r="B636" s="67"/>
      <c r="C636" s="75"/>
      <c r="D636" s="67"/>
      <c r="E636" s="67"/>
      <c r="F636" s="67"/>
      <c r="G636" s="67"/>
      <c r="H636" s="67"/>
      <c r="I636" s="67"/>
      <c r="J636" s="67"/>
      <c r="K636" s="71"/>
      <c r="L636" s="71"/>
      <c r="M636" s="67"/>
      <c r="N636" s="67"/>
      <c r="O636" s="67"/>
      <c r="P636" s="67"/>
      <c r="Q636" s="67"/>
      <c r="R636" s="67"/>
      <c r="S636" s="77"/>
      <c r="T636" s="77"/>
      <c r="U636" s="78"/>
      <c r="V636" s="78"/>
      <c r="W636" s="78"/>
      <c r="X636" s="73"/>
      <c r="Y636" s="69"/>
    </row>
    <row r="637">
      <c r="A637" s="67"/>
      <c r="B637" s="67"/>
      <c r="C637" s="75"/>
      <c r="D637" s="67"/>
      <c r="E637" s="67"/>
      <c r="F637" s="67"/>
      <c r="G637" s="67"/>
      <c r="H637" s="67"/>
      <c r="I637" s="67"/>
      <c r="J637" s="67"/>
      <c r="K637" s="71"/>
      <c r="L637" s="71"/>
      <c r="M637" s="67"/>
      <c r="N637" s="67"/>
      <c r="O637" s="67"/>
      <c r="P637" s="67"/>
      <c r="Q637" s="67"/>
      <c r="R637" s="67"/>
      <c r="S637" s="77"/>
      <c r="T637" s="77"/>
      <c r="U637" s="78"/>
      <c r="V637" s="78"/>
      <c r="W637" s="78"/>
      <c r="X637" s="73"/>
      <c r="Y637" s="69"/>
    </row>
    <row r="638">
      <c r="A638" s="67"/>
      <c r="B638" s="67"/>
      <c r="C638" s="75"/>
      <c r="D638" s="67"/>
      <c r="E638" s="67"/>
      <c r="F638" s="67"/>
      <c r="G638" s="67"/>
      <c r="H638" s="67"/>
      <c r="I638" s="67"/>
      <c r="J638" s="67"/>
      <c r="K638" s="71"/>
      <c r="L638" s="71"/>
      <c r="M638" s="67"/>
      <c r="N638" s="67"/>
      <c r="O638" s="67"/>
      <c r="P638" s="67"/>
      <c r="Q638" s="67"/>
      <c r="R638" s="67"/>
      <c r="S638" s="77"/>
      <c r="T638" s="77"/>
      <c r="U638" s="78"/>
      <c r="V638" s="78"/>
      <c r="W638" s="78"/>
      <c r="X638" s="73"/>
      <c r="Y638" s="69"/>
    </row>
    <row r="639">
      <c r="A639" s="67"/>
      <c r="B639" s="67"/>
      <c r="C639" s="75"/>
      <c r="D639" s="67"/>
      <c r="E639" s="67"/>
      <c r="F639" s="67"/>
      <c r="G639" s="67"/>
      <c r="H639" s="67"/>
      <c r="I639" s="67"/>
      <c r="J639" s="67"/>
      <c r="K639" s="71"/>
      <c r="L639" s="71"/>
      <c r="M639" s="67"/>
      <c r="N639" s="67"/>
      <c r="O639" s="67"/>
      <c r="P639" s="67"/>
      <c r="Q639" s="67"/>
      <c r="R639" s="67"/>
      <c r="S639" s="77"/>
      <c r="T639" s="77"/>
      <c r="U639" s="78"/>
      <c r="V639" s="78"/>
      <c r="W639" s="78"/>
      <c r="X639" s="73"/>
      <c r="Y639" s="69"/>
    </row>
    <row r="640">
      <c r="A640" s="67"/>
      <c r="B640" s="67"/>
      <c r="C640" s="75"/>
      <c r="D640" s="67"/>
      <c r="E640" s="67"/>
      <c r="F640" s="67"/>
      <c r="G640" s="67"/>
      <c r="H640" s="67"/>
      <c r="I640" s="67"/>
      <c r="J640" s="67"/>
      <c r="K640" s="71"/>
      <c r="L640" s="71"/>
      <c r="M640" s="67"/>
      <c r="N640" s="67"/>
      <c r="O640" s="67"/>
      <c r="P640" s="67"/>
      <c r="Q640" s="67"/>
      <c r="R640" s="67"/>
      <c r="S640" s="77"/>
      <c r="T640" s="77"/>
      <c r="U640" s="78"/>
      <c r="V640" s="78"/>
      <c r="W640" s="78"/>
      <c r="X640" s="73"/>
      <c r="Y640" s="69"/>
    </row>
    <row r="641">
      <c r="A641" s="67"/>
      <c r="B641" s="67"/>
      <c r="C641" s="75"/>
      <c r="D641" s="67"/>
      <c r="E641" s="67"/>
      <c r="F641" s="67"/>
      <c r="G641" s="67"/>
      <c r="H641" s="67"/>
      <c r="I641" s="67"/>
      <c r="J641" s="67"/>
      <c r="K641" s="71"/>
      <c r="L641" s="71"/>
      <c r="M641" s="67"/>
      <c r="N641" s="67"/>
      <c r="O641" s="67"/>
      <c r="P641" s="71"/>
      <c r="Q641" s="67"/>
      <c r="R641" s="67"/>
      <c r="S641" s="77"/>
      <c r="T641" s="77"/>
      <c r="U641" s="78"/>
      <c r="V641" s="78"/>
      <c r="W641" s="78"/>
      <c r="X641" s="73"/>
      <c r="Y641" s="69"/>
    </row>
    <row r="642">
      <c r="A642" s="67"/>
      <c r="B642" s="67"/>
      <c r="C642" s="75"/>
      <c r="D642" s="67"/>
      <c r="E642" s="67"/>
      <c r="F642" s="67"/>
      <c r="G642" s="67"/>
      <c r="H642" s="67"/>
      <c r="I642" s="67"/>
      <c r="J642" s="67"/>
      <c r="K642" s="71"/>
      <c r="L642" s="71"/>
      <c r="M642" s="67"/>
      <c r="N642" s="67"/>
      <c r="O642" s="67"/>
      <c r="P642" s="67"/>
      <c r="Q642" s="67"/>
      <c r="R642" s="67"/>
      <c r="S642" s="77"/>
      <c r="T642" s="77"/>
      <c r="U642" s="78"/>
      <c r="V642" s="78"/>
      <c r="W642" s="78"/>
      <c r="X642" s="73"/>
      <c r="Y642" s="69"/>
    </row>
    <row r="643">
      <c r="A643" s="79"/>
      <c r="B643" s="67"/>
      <c r="C643" s="68"/>
      <c r="D643" s="69"/>
      <c r="E643" s="69"/>
      <c r="F643" s="67"/>
      <c r="G643" s="67"/>
      <c r="H643" s="67"/>
      <c r="I643" s="67"/>
      <c r="J643" s="67"/>
      <c r="K643" s="71"/>
      <c r="L643" s="71"/>
      <c r="M643" s="67"/>
      <c r="N643" s="67"/>
      <c r="O643" s="67"/>
      <c r="P643" s="67"/>
      <c r="Q643" s="67"/>
      <c r="R643" s="67"/>
      <c r="S643" s="77"/>
      <c r="T643" s="77"/>
      <c r="U643" s="78"/>
      <c r="V643" s="78"/>
      <c r="W643" s="78"/>
      <c r="X643" s="73"/>
      <c r="Y643" s="69"/>
    </row>
    <row r="644">
      <c r="A644" s="67"/>
      <c r="B644" s="67"/>
      <c r="C644" s="75"/>
      <c r="D644" s="67"/>
      <c r="E644" s="67"/>
      <c r="F644" s="67"/>
      <c r="G644" s="67"/>
      <c r="H644" s="67"/>
      <c r="I644" s="67"/>
      <c r="J644" s="67"/>
      <c r="K644" s="71"/>
      <c r="L644" s="71"/>
      <c r="M644" s="67"/>
      <c r="N644" s="67"/>
      <c r="O644" s="67"/>
      <c r="P644" s="67"/>
      <c r="Q644" s="67"/>
      <c r="R644" s="67"/>
      <c r="S644" s="77"/>
      <c r="T644" s="77"/>
      <c r="U644" s="78"/>
      <c r="V644" s="78"/>
      <c r="W644" s="78"/>
      <c r="X644" s="73"/>
      <c r="Y644" s="69"/>
    </row>
    <row r="645">
      <c r="A645" s="69"/>
      <c r="B645" s="67"/>
      <c r="C645" s="68"/>
      <c r="D645" s="69"/>
      <c r="E645" s="69"/>
      <c r="F645" s="67"/>
      <c r="G645" s="67"/>
      <c r="H645" s="67"/>
      <c r="I645" s="67"/>
      <c r="J645" s="67"/>
      <c r="K645" s="71"/>
      <c r="L645" s="71"/>
      <c r="M645" s="67"/>
      <c r="N645" s="67"/>
      <c r="O645" s="67"/>
      <c r="P645" s="67"/>
      <c r="Q645" s="67"/>
      <c r="R645" s="67"/>
      <c r="S645" s="68"/>
      <c r="T645" s="77"/>
      <c r="U645" s="78"/>
      <c r="V645" s="78"/>
      <c r="W645" s="78"/>
      <c r="X645" s="69"/>
      <c r="Y645" s="69"/>
    </row>
    <row r="646">
      <c r="A646" s="67"/>
      <c r="B646" s="67"/>
      <c r="C646" s="75"/>
      <c r="D646" s="67"/>
      <c r="E646" s="67"/>
      <c r="F646" s="67"/>
      <c r="G646" s="67"/>
      <c r="H646" s="67"/>
      <c r="I646" s="67"/>
      <c r="J646" s="67"/>
      <c r="K646" s="71"/>
      <c r="L646" s="71"/>
      <c r="M646" s="67"/>
      <c r="N646" s="67"/>
      <c r="O646" s="67"/>
      <c r="P646" s="71"/>
      <c r="Q646" s="67"/>
      <c r="R646" s="67"/>
      <c r="S646" s="77"/>
      <c r="T646" s="77"/>
      <c r="U646" s="78"/>
      <c r="V646" s="78"/>
      <c r="W646" s="78"/>
      <c r="X646" s="73"/>
      <c r="Y646" s="69"/>
    </row>
    <row r="647">
      <c r="A647" s="67"/>
      <c r="B647" s="67"/>
      <c r="C647" s="75"/>
      <c r="D647" s="67"/>
      <c r="E647" s="67"/>
      <c r="F647" s="67"/>
      <c r="G647" s="67"/>
      <c r="H647" s="67"/>
      <c r="I647" s="67"/>
      <c r="J647" s="67"/>
      <c r="K647" s="71"/>
      <c r="L647" s="71"/>
      <c r="M647" s="67"/>
      <c r="N647" s="67"/>
      <c r="O647" s="67"/>
      <c r="P647" s="67"/>
      <c r="Q647" s="67"/>
      <c r="R647" s="67"/>
      <c r="S647" s="77"/>
      <c r="T647" s="77"/>
      <c r="U647" s="78"/>
      <c r="V647" s="78"/>
      <c r="W647" s="78"/>
      <c r="X647" s="73"/>
      <c r="Y647" s="69"/>
    </row>
    <row r="648">
      <c r="A648" s="67"/>
      <c r="B648" s="67"/>
      <c r="C648" s="75"/>
      <c r="D648" s="67"/>
      <c r="E648" s="67"/>
      <c r="F648" s="67"/>
      <c r="G648" s="67"/>
      <c r="H648" s="67"/>
      <c r="I648" s="67"/>
      <c r="J648" s="67"/>
      <c r="K648" s="71"/>
      <c r="L648" s="71"/>
      <c r="M648" s="67"/>
      <c r="N648" s="67"/>
      <c r="O648" s="67"/>
      <c r="P648" s="67"/>
      <c r="Q648" s="67"/>
      <c r="R648" s="67"/>
      <c r="S648" s="77"/>
      <c r="T648" s="77"/>
      <c r="U648" s="78"/>
      <c r="V648" s="78"/>
      <c r="W648" s="78"/>
      <c r="X648" s="73"/>
      <c r="Y648" s="69"/>
    </row>
    <row r="649">
      <c r="A649" s="67"/>
      <c r="B649" s="67"/>
      <c r="C649" s="75"/>
      <c r="D649" s="67"/>
      <c r="E649" s="67"/>
      <c r="F649" s="67"/>
      <c r="G649" s="67"/>
      <c r="H649" s="67"/>
      <c r="I649" s="67"/>
      <c r="J649" s="67"/>
      <c r="K649" s="71"/>
      <c r="L649" s="71"/>
      <c r="M649" s="67"/>
      <c r="N649" s="67"/>
      <c r="O649" s="67"/>
      <c r="P649" s="67"/>
      <c r="Q649" s="67"/>
      <c r="R649" s="67"/>
      <c r="S649" s="77"/>
      <c r="T649" s="77"/>
      <c r="U649" s="78"/>
      <c r="V649" s="78"/>
      <c r="W649" s="78"/>
      <c r="X649" s="73"/>
      <c r="Y649" s="69"/>
    </row>
    <row r="650">
      <c r="A650" s="67"/>
      <c r="B650" s="67"/>
      <c r="C650" s="75"/>
      <c r="D650" s="67"/>
      <c r="E650" s="67"/>
      <c r="F650" s="67"/>
      <c r="G650" s="67"/>
      <c r="H650" s="67"/>
      <c r="I650" s="67"/>
      <c r="J650" s="67"/>
      <c r="K650" s="71"/>
      <c r="L650" s="71"/>
      <c r="M650" s="67"/>
      <c r="N650" s="67"/>
      <c r="O650" s="67"/>
      <c r="P650" s="67"/>
      <c r="Q650" s="67"/>
      <c r="R650" s="67"/>
      <c r="S650" s="77"/>
      <c r="T650" s="77"/>
      <c r="U650" s="78"/>
      <c r="V650" s="78"/>
      <c r="W650" s="78"/>
      <c r="X650" s="78"/>
      <c r="Y650" s="69"/>
    </row>
    <row r="651">
      <c r="A651" s="67"/>
      <c r="B651" s="67"/>
      <c r="C651" s="75"/>
      <c r="D651" s="67"/>
      <c r="E651" s="67"/>
      <c r="F651" s="67"/>
      <c r="G651" s="67"/>
      <c r="H651" s="67"/>
      <c r="I651" s="67"/>
      <c r="J651" s="67"/>
      <c r="K651" s="71"/>
      <c r="L651" s="71"/>
      <c r="M651" s="67"/>
      <c r="N651" s="67"/>
      <c r="O651" s="67"/>
      <c r="P651" s="67"/>
      <c r="Q651" s="67"/>
      <c r="R651" s="67"/>
      <c r="S651" s="77"/>
      <c r="T651" s="77"/>
      <c r="U651" s="78"/>
      <c r="V651" s="78"/>
      <c r="W651" s="78"/>
      <c r="X651" s="73"/>
      <c r="Y651" s="69"/>
    </row>
    <row r="652">
      <c r="A652" s="69"/>
      <c r="B652" s="67"/>
      <c r="C652" s="68"/>
      <c r="D652" s="69"/>
      <c r="E652" s="69"/>
      <c r="F652" s="67"/>
      <c r="G652" s="67"/>
      <c r="H652" s="67"/>
      <c r="I652" s="67"/>
      <c r="J652" s="67"/>
      <c r="K652" s="71"/>
      <c r="L652" s="71"/>
      <c r="M652" s="67"/>
      <c r="N652" s="67"/>
      <c r="O652" s="67"/>
      <c r="P652" s="67"/>
      <c r="Q652" s="67"/>
      <c r="R652" s="67"/>
      <c r="S652" s="77"/>
      <c r="T652" s="77"/>
      <c r="U652" s="78"/>
      <c r="V652" s="78"/>
      <c r="W652" s="78"/>
      <c r="X652" s="69"/>
      <c r="Y652" s="67"/>
    </row>
    <row r="653">
      <c r="A653" s="67"/>
      <c r="B653" s="67"/>
      <c r="C653" s="75"/>
      <c r="D653" s="67"/>
      <c r="E653" s="67"/>
      <c r="F653" s="67"/>
      <c r="G653" s="67"/>
      <c r="H653" s="67"/>
      <c r="I653" s="67"/>
      <c r="J653" s="67"/>
      <c r="K653" s="71"/>
      <c r="L653" s="71"/>
      <c r="M653" s="67"/>
      <c r="N653" s="67"/>
      <c r="O653" s="67"/>
      <c r="P653" s="67"/>
      <c r="Q653" s="67"/>
      <c r="R653" s="67"/>
      <c r="S653" s="77"/>
      <c r="T653" s="77"/>
      <c r="U653" s="78"/>
      <c r="V653" s="78"/>
      <c r="W653" s="78"/>
      <c r="X653" s="73"/>
      <c r="Y653" s="69"/>
    </row>
    <row r="654">
      <c r="A654" s="67"/>
      <c r="B654" s="67"/>
      <c r="C654" s="75"/>
      <c r="D654" s="67"/>
      <c r="E654" s="67"/>
      <c r="F654" s="67"/>
      <c r="G654" s="67"/>
      <c r="H654" s="67"/>
      <c r="I654" s="67"/>
      <c r="J654" s="67"/>
      <c r="K654" s="71"/>
      <c r="L654" s="71"/>
      <c r="M654" s="67"/>
      <c r="N654" s="67"/>
      <c r="O654" s="67"/>
      <c r="P654" s="67"/>
      <c r="Q654" s="67"/>
      <c r="R654" s="67"/>
      <c r="S654" s="77"/>
      <c r="T654" s="77"/>
      <c r="U654" s="78"/>
      <c r="V654" s="78"/>
      <c r="W654" s="78"/>
      <c r="X654" s="73"/>
      <c r="Y654" s="69"/>
    </row>
    <row r="655">
      <c r="A655" s="69"/>
      <c r="B655" s="67"/>
      <c r="C655" s="68"/>
      <c r="D655" s="69"/>
      <c r="E655" s="69"/>
      <c r="F655" s="67"/>
      <c r="G655" s="67"/>
      <c r="H655" s="67"/>
      <c r="I655" s="67"/>
      <c r="J655" s="67"/>
      <c r="K655" s="71"/>
      <c r="L655" s="71"/>
      <c r="M655" s="67"/>
      <c r="N655" s="67"/>
      <c r="O655" s="67"/>
      <c r="P655" s="71"/>
      <c r="Q655" s="67"/>
      <c r="R655" s="67"/>
      <c r="S655" s="77"/>
      <c r="T655" s="77"/>
      <c r="U655" s="78"/>
      <c r="V655" s="78"/>
      <c r="W655" s="78"/>
      <c r="X655" s="73"/>
      <c r="Y655" s="69"/>
    </row>
    <row r="656">
      <c r="A656" s="69"/>
      <c r="B656" s="67"/>
      <c r="C656" s="68"/>
      <c r="D656" s="69"/>
      <c r="E656" s="69"/>
      <c r="F656" s="67"/>
      <c r="G656" s="67"/>
      <c r="H656" s="67"/>
      <c r="I656" s="67"/>
      <c r="J656" s="67"/>
      <c r="K656" s="71"/>
      <c r="L656" s="71"/>
      <c r="M656" s="67"/>
      <c r="N656" s="67"/>
      <c r="O656" s="67"/>
      <c r="P656" s="67"/>
      <c r="Q656" s="67"/>
      <c r="R656" s="67"/>
      <c r="S656" s="77"/>
      <c r="T656" s="77"/>
      <c r="U656" s="78"/>
      <c r="V656" s="78"/>
      <c r="W656" s="78"/>
      <c r="X656" s="69"/>
      <c r="Y656" s="69"/>
    </row>
    <row r="657">
      <c r="A657" s="67"/>
      <c r="B657" s="67"/>
      <c r="C657" s="75"/>
      <c r="D657" s="67"/>
      <c r="E657" s="67"/>
      <c r="F657" s="67"/>
      <c r="G657" s="67"/>
      <c r="H657" s="67"/>
      <c r="I657" s="67"/>
      <c r="J657" s="67"/>
      <c r="K657" s="71"/>
      <c r="L657" s="71"/>
      <c r="M657" s="67"/>
      <c r="N657" s="67"/>
      <c r="O657" s="67"/>
      <c r="P657" s="67"/>
      <c r="Q657" s="67"/>
      <c r="R657" s="67"/>
      <c r="S657" s="77"/>
      <c r="T657" s="77"/>
      <c r="U657" s="78"/>
      <c r="V657" s="78"/>
      <c r="W657" s="78"/>
      <c r="X657" s="73"/>
      <c r="Y657" s="69"/>
    </row>
    <row r="658">
      <c r="A658" s="69"/>
      <c r="B658" s="67"/>
      <c r="C658" s="68"/>
      <c r="D658" s="69"/>
      <c r="E658" s="69"/>
      <c r="F658" s="67"/>
      <c r="G658" s="67"/>
      <c r="H658" s="67"/>
      <c r="I658" s="67"/>
      <c r="J658" s="67"/>
      <c r="K658" s="71"/>
      <c r="L658" s="71"/>
      <c r="M658" s="67"/>
      <c r="N658" s="67"/>
      <c r="O658" s="67"/>
      <c r="P658" s="67"/>
      <c r="Q658" s="67"/>
      <c r="R658" s="67"/>
      <c r="S658" s="77"/>
      <c r="T658" s="77"/>
      <c r="U658" s="78"/>
      <c r="V658" s="78"/>
      <c r="W658" s="78"/>
      <c r="X658" s="73"/>
      <c r="Y658" s="69"/>
    </row>
    <row r="659">
      <c r="A659" s="67"/>
      <c r="B659" s="67"/>
      <c r="C659" s="75"/>
      <c r="D659" s="67"/>
      <c r="E659" s="67"/>
      <c r="F659" s="67"/>
      <c r="G659" s="67"/>
      <c r="H659" s="67"/>
      <c r="I659" s="67"/>
      <c r="J659" s="67"/>
      <c r="K659" s="71"/>
      <c r="L659" s="71"/>
      <c r="M659" s="67"/>
      <c r="N659" s="67"/>
      <c r="O659" s="67"/>
      <c r="P659" s="71"/>
      <c r="Q659" s="67"/>
      <c r="R659" s="67"/>
      <c r="S659" s="77"/>
      <c r="T659" s="77"/>
      <c r="U659" s="78"/>
      <c r="V659" s="78"/>
      <c r="W659" s="78"/>
      <c r="X659" s="73"/>
      <c r="Y659" s="69"/>
    </row>
    <row r="660">
      <c r="A660" s="67"/>
      <c r="B660" s="67"/>
      <c r="C660" s="75"/>
      <c r="D660" s="67"/>
      <c r="E660" s="67"/>
      <c r="F660" s="67"/>
      <c r="G660" s="67"/>
      <c r="H660" s="67"/>
      <c r="I660" s="67"/>
      <c r="J660" s="67"/>
      <c r="K660" s="71"/>
      <c r="L660" s="71"/>
      <c r="M660" s="67"/>
      <c r="N660" s="67"/>
      <c r="O660" s="67"/>
      <c r="P660" s="67"/>
      <c r="Q660" s="67"/>
      <c r="R660" s="67"/>
      <c r="S660" s="77"/>
      <c r="T660" s="77"/>
      <c r="U660" s="78"/>
      <c r="V660" s="78"/>
      <c r="W660" s="78"/>
      <c r="X660" s="78"/>
      <c r="Y660" s="69"/>
    </row>
    <row r="661">
      <c r="A661" s="67"/>
      <c r="B661" s="67"/>
      <c r="C661" s="75"/>
      <c r="D661" s="67"/>
      <c r="E661" s="67"/>
      <c r="F661" s="67"/>
      <c r="G661" s="67"/>
      <c r="H661" s="67"/>
      <c r="I661" s="67"/>
      <c r="J661" s="67"/>
      <c r="K661" s="71"/>
      <c r="L661" s="71"/>
      <c r="M661" s="67"/>
      <c r="N661" s="67"/>
      <c r="O661" s="67"/>
      <c r="P661" s="67"/>
      <c r="Q661" s="67"/>
      <c r="R661" s="67"/>
      <c r="S661" s="77"/>
      <c r="T661" s="77"/>
      <c r="U661" s="78"/>
      <c r="V661" s="78"/>
      <c r="W661" s="78"/>
      <c r="X661" s="73"/>
      <c r="Y661" s="69"/>
    </row>
    <row r="662">
      <c r="A662" s="69"/>
      <c r="B662" s="67"/>
      <c r="C662" s="68"/>
      <c r="D662" s="69"/>
      <c r="E662" s="69"/>
      <c r="F662" s="67"/>
      <c r="G662" s="67"/>
      <c r="H662" s="67"/>
      <c r="I662" s="67"/>
      <c r="J662" s="67"/>
      <c r="K662" s="71"/>
      <c r="L662" s="71"/>
      <c r="M662" s="67"/>
      <c r="N662" s="67"/>
      <c r="O662" s="67"/>
      <c r="P662" s="71"/>
      <c r="Q662" s="67"/>
      <c r="R662" s="67"/>
      <c r="S662" s="77"/>
      <c r="T662" s="77"/>
      <c r="U662" s="78"/>
      <c r="V662" s="78"/>
      <c r="W662" s="78"/>
      <c r="X662" s="73"/>
      <c r="Y662" s="69"/>
    </row>
    <row r="663">
      <c r="A663" s="67"/>
      <c r="B663" s="67"/>
      <c r="C663" s="75"/>
      <c r="D663" s="67"/>
      <c r="E663" s="67"/>
      <c r="F663" s="67"/>
      <c r="G663" s="67"/>
      <c r="H663" s="67"/>
      <c r="I663" s="67"/>
      <c r="J663" s="67"/>
      <c r="K663" s="71"/>
      <c r="L663" s="71"/>
      <c r="M663" s="67"/>
      <c r="N663" s="67"/>
      <c r="O663" s="67"/>
      <c r="P663" s="67"/>
      <c r="Q663" s="67"/>
      <c r="R663" s="67"/>
      <c r="S663" s="77"/>
      <c r="T663" s="77"/>
      <c r="U663" s="78"/>
      <c r="V663" s="78"/>
      <c r="W663" s="78"/>
      <c r="X663" s="73"/>
      <c r="Y663" s="69"/>
    </row>
    <row r="664">
      <c r="A664" s="67"/>
      <c r="B664" s="67"/>
      <c r="C664" s="75"/>
      <c r="D664" s="67"/>
      <c r="E664" s="67"/>
      <c r="F664" s="67"/>
      <c r="G664" s="67"/>
      <c r="H664" s="67"/>
      <c r="I664" s="67"/>
      <c r="J664" s="67"/>
      <c r="K664" s="71"/>
      <c r="L664" s="71"/>
      <c r="M664" s="67"/>
      <c r="N664" s="67"/>
      <c r="O664" s="67"/>
      <c r="P664" s="67"/>
      <c r="Q664" s="67"/>
      <c r="R664" s="67"/>
      <c r="S664" s="77"/>
      <c r="T664" s="77"/>
      <c r="U664" s="78"/>
      <c r="V664" s="78"/>
      <c r="W664" s="78"/>
      <c r="X664" s="73"/>
      <c r="Y664" s="69"/>
    </row>
    <row r="665">
      <c r="A665" s="67"/>
      <c r="B665" s="67"/>
      <c r="C665" s="75"/>
      <c r="D665" s="67"/>
      <c r="E665" s="67"/>
      <c r="F665" s="67"/>
      <c r="G665" s="67"/>
      <c r="H665" s="67"/>
      <c r="I665" s="67"/>
      <c r="J665" s="67"/>
      <c r="K665" s="71"/>
      <c r="L665" s="71"/>
      <c r="M665" s="67"/>
      <c r="N665" s="67"/>
      <c r="O665" s="67"/>
      <c r="P665" s="67"/>
      <c r="Q665" s="67"/>
      <c r="R665" s="67"/>
      <c r="S665" s="77"/>
      <c r="T665" s="77"/>
      <c r="U665" s="78"/>
      <c r="V665" s="78"/>
      <c r="W665" s="78"/>
      <c r="X665" s="73"/>
      <c r="Y665" s="69"/>
    </row>
    <row r="666">
      <c r="A666" s="67"/>
      <c r="B666" s="67"/>
      <c r="C666" s="75"/>
      <c r="D666" s="67"/>
      <c r="E666" s="67"/>
      <c r="F666" s="67"/>
      <c r="G666" s="67"/>
      <c r="H666" s="67"/>
      <c r="I666" s="67"/>
      <c r="J666" s="67"/>
      <c r="K666" s="71"/>
      <c r="L666" s="71"/>
      <c r="M666" s="67"/>
      <c r="N666" s="67"/>
      <c r="O666" s="67"/>
      <c r="P666" s="67"/>
      <c r="Q666" s="67"/>
      <c r="R666" s="67"/>
      <c r="S666" s="68"/>
      <c r="T666" s="77"/>
      <c r="U666" s="78"/>
      <c r="V666" s="78"/>
      <c r="W666" s="78"/>
      <c r="X666" s="73"/>
      <c r="Y666" s="69"/>
    </row>
    <row r="667">
      <c r="A667" s="69"/>
      <c r="B667" s="67"/>
      <c r="C667" s="68"/>
      <c r="D667" s="69"/>
      <c r="E667" s="69"/>
      <c r="F667" s="67"/>
      <c r="G667" s="67"/>
      <c r="H667" s="67"/>
      <c r="I667" s="67"/>
      <c r="J667" s="67"/>
      <c r="K667" s="71"/>
      <c r="L667" s="71"/>
      <c r="M667" s="67"/>
      <c r="N667" s="67"/>
      <c r="O667" s="67"/>
      <c r="P667" s="67"/>
      <c r="Q667" s="67"/>
      <c r="R667" s="67"/>
      <c r="S667" s="77"/>
      <c r="T667" s="77"/>
      <c r="U667" s="78"/>
      <c r="V667" s="78"/>
      <c r="W667" s="78"/>
      <c r="X667" s="69"/>
      <c r="Y667" s="69"/>
    </row>
    <row r="668">
      <c r="A668" s="79"/>
      <c r="B668" s="67"/>
      <c r="C668" s="68"/>
      <c r="D668" s="69"/>
      <c r="E668" s="69"/>
      <c r="F668" s="67"/>
      <c r="G668" s="67"/>
      <c r="H668" s="67"/>
      <c r="I668" s="67"/>
      <c r="J668" s="67"/>
      <c r="K668" s="71"/>
      <c r="L668" s="71"/>
      <c r="M668" s="67"/>
      <c r="N668" s="67"/>
      <c r="O668" s="67"/>
      <c r="P668" s="67"/>
      <c r="Q668" s="67"/>
      <c r="R668" s="67"/>
      <c r="S668" s="77"/>
      <c r="T668" s="77"/>
      <c r="U668" s="78"/>
      <c r="V668" s="78"/>
      <c r="W668" s="78"/>
      <c r="X668" s="73"/>
      <c r="Y668" s="69"/>
    </row>
    <row r="669">
      <c r="A669" s="67"/>
      <c r="B669" s="67"/>
      <c r="C669" s="75"/>
      <c r="D669" s="67"/>
      <c r="E669" s="67"/>
      <c r="F669" s="67"/>
      <c r="G669" s="67"/>
      <c r="H669" s="67"/>
      <c r="I669" s="67"/>
      <c r="J669" s="67"/>
      <c r="K669" s="71"/>
      <c r="L669" s="71"/>
      <c r="M669" s="67"/>
      <c r="N669" s="67"/>
      <c r="O669" s="67"/>
      <c r="P669" s="67"/>
      <c r="Q669" s="67"/>
      <c r="R669" s="67"/>
      <c r="S669" s="77"/>
      <c r="T669" s="77"/>
      <c r="U669" s="78"/>
      <c r="V669" s="78"/>
      <c r="W669" s="78"/>
      <c r="X669" s="73"/>
      <c r="Y669" s="69"/>
    </row>
    <row r="670">
      <c r="A670" s="67"/>
      <c r="B670" s="67"/>
      <c r="C670" s="75"/>
      <c r="D670" s="67"/>
      <c r="E670" s="67"/>
      <c r="F670" s="67"/>
      <c r="G670" s="67"/>
      <c r="H670" s="67"/>
      <c r="I670" s="67"/>
      <c r="J670" s="67"/>
      <c r="K670" s="71"/>
      <c r="L670" s="71"/>
      <c r="M670" s="67"/>
      <c r="N670" s="67"/>
      <c r="O670" s="67"/>
      <c r="P670" s="67"/>
      <c r="Q670" s="67"/>
      <c r="R670" s="67"/>
      <c r="S670" s="77"/>
      <c r="T670" s="77"/>
      <c r="U670" s="78"/>
      <c r="V670" s="78"/>
      <c r="W670" s="78"/>
      <c r="X670" s="78"/>
      <c r="Y670" s="69"/>
    </row>
    <row r="671">
      <c r="A671" s="67"/>
      <c r="B671" s="67"/>
      <c r="C671" s="75"/>
      <c r="D671" s="67"/>
      <c r="E671" s="67"/>
      <c r="F671" s="67"/>
      <c r="G671" s="67"/>
      <c r="H671" s="67"/>
      <c r="I671" s="67"/>
      <c r="J671" s="67"/>
      <c r="K671" s="71"/>
      <c r="L671" s="71"/>
      <c r="M671" s="67"/>
      <c r="N671" s="67"/>
      <c r="O671" s="67"/>
      <c r="P671" s="67"/>
      <c r="Q671" s="67"/>
      <c r="R671" s="67"/>
      <c r="S671" s="77"/>
      <c r="T671" s="77"/>
      <c r="U671" s="78"/>
      <c r="V671" s="78"/>
      <c r="W671" s="78"/>
      <c r="X671" s="73"/>
      <c r="Y671" s="69"/>
    </row>
    <row r="672">
      <c r="A672" s="67"/>
      <c r="B672" s="67"/>
      <c r="C672" s="75"/>
      <c r="D672" s="67"/>
      <c r="E672" s="67"/>
      <c r="F672" s="67"/>
      <c r="G672" s="67"/>
      <c r="H672" s="67"/>
      <c r="I672" s="67"/>
      <c r="J672" s="67"/>
      <c r="K672" s="71"/>
      <c r="L672" s="71"/>
      <c r="M672" s="67"/>
      <c r="N672" s="67"/>
      <c r="O672" s="67"/>
      <c r="P672" s="71"/>
      <c r="Q672" s="67"/>
      <c r="R672" s="67"/>
      <c r="S672" s="77"/>
      <c r="T672" s="77"/>
      <c r="U672" s="78"/>
      <c r="V672" s="78"/>
      <c r="W672" s="78"/>
      <c r="X672" s="73"/>
      <c r="Y672" s="69"/>
    </row>
    <row r="673">
      <c r="A673" s="69"/>
      <c r="B673" s="67"/>
      <c r="C673" s="68"/>
      <c r="D673" s="69"/>
      <c r="E673" s="69"/>
      <c r="F673" s="67"/>
      <c r="G673" s="67"/>
      <c r="H673" s="67"/>
      <c r="I673" s="67"/>
      <c r="J673" s="67"/>
      <c r="K673" s="71"/>
      <c r="L673" s="71"/>
      <c r="M673" s="67"/>
      <c r="N673" s="67"/>
      <c r="O673" s="67"/>
      <c r="P673" s="67"/>
      <c r="Q673" s="67"/>
      <c r="R673" s="67"/>
      <c r="S673" s="77"/>
      <c r="T673" s="77"/>
      <c r="U673" s="78"/>
      <c r="V673" s="78"/>
      <c r="W673" s="78"/>
      <c r="X673" s="73"/>
      <c r="Y673" s="69"/>
    </row>
    <row r="674">
      <c r="A674" s="67"/>
      <c r="B674" s="67"/>
      <c r="C674" s="75"/>
      <c r="D674" s="67"/>
      <c r="E674" s="67"/>
      <c r="F674" s="67"/>
      <c r="G674" s="67"/>
      <c r="H674" s="67"/>
      <c r="I674" s="67"/>
      <c r="J674" s="67"/>
      <c r="K674" s="71"/>
      <c r="L674" s="71"/>
      <c r="M674" s="67"/>
      <c r="N674" s="67"/>
      <c r="O674" s="67"/>
      <c r="P674" s="67"/>
      <c r="Q674" s="67"/>
      <c r="R674" s="67"/>
      <c r="S674" s="77"/>
      <c r="T674" s="77"/>
      <c r="U674" s="78"/>
      <c r="V674" s="78"/>
      <c r="W674" s="78"/>
      <c r="X674" s="73"/>
      <c r="Y674" s="69"/>
    </row>
    <row r="675">
      <c r="A675" s="67"/>
      <c r="B675" s="67"/>
      <c r="C675" s="75"/>
      <c r="D675" s="67"/>
      <c r="E675" s="67"/>
      <c r="F675" s="67"/>
      <c r="G675" s="67"/>
      <c r="H675" s="67"/>
      <c r="I675" s="67"/>
      <c r="J675" s="67"/>
      <c r="K675" s="71"/>
      <c r="L675" s="71"/>
      <c r="M675" s="67"/>
      <c r="N675" s="67"/>
      <c r="O675" s="67"/>
      <c r="P675" s="67"/>
      <c r="Q675" s="67"/>
      <c r="R675" s="67"/>
      <c r="S675" s="77"/>
      <c r="T675" s="77"/>
      <c r="U675" s="78"/>
      <c r="V675" s="78"/>
      <c r="W675" s="78"/>
      <c r="X675" s="73"/>
      <c r="Y675" s="69"/>
    </row>
    <row r="676">
      <c r="A676" s="67"/>
      <c r="B676" s="67"/>
      <c r="C676" s="75"/>
      <c r="D676" s="67"/>
      <c r="E676" s="67"/>
      <c r="F676" s="67"/>
      <c r="G676" s="67"/>
      <c r="H676" s="67"/>
      <c r="I676" s="67"/>
      <c r="J676" s="67"/>
      <c r="K676" s="71"/>
      <c r="L676" s="71"/>
      <c r="M676" s="67"/>
      <c r="N676" s="67"/>
      <c r="O676" s="67"/>
      <c r="P676" s="67"/>
      <c r="Q676" s="67"/>
      <c r="R676" s="67"/>
      <c r="S676" s="77"/>
      <c r="T676" s="77"/>
      <c r="U676" s="78"/>
      <c r="V676" s="78"/>
      <c r="W676" s="78"/>
      <c r="X676" s="73"/>
      <c r="Y676" s="69"/>
    </row>
    <row r="677">
      <c r="A677" s="69"/>
      <c r="B677" s="67"/>
      <c r="C677" s="68"/>
      <c r="D677" s="69"/>
      <c r="E677" s="69"/>
      <c r="F677" s="67"/>
      <c r="G677" s="67"/>
      <c r="H677" s="67"/>
      <c r="I677" s="67"/>
      <c r="J677" s="67"/>
      <c r="K677" s="71"/>
      <c r="L677" s="71"/>
      <c r="M677" s="67"/>
      <c r="N677" s="67"/>
      <c r="O677" s="67"/>
      <c r="P677" s="67"/>
      <c r="Q677" s="67"/>
      <c r="R677" s="67"/>
      <c r="S677" s="77"/>
      <c r="T677" s="77"/>
      <c r="U677" s="78"/>
      <c r="V677" s="78"/>
      <c r="W677" s="78"/>
      <c r="X677" s="73"/>
      <c r="Y677" s="69"/>
    </row>
    <row r="678">
      <c r="A678" s="67"/>
      <c r="B678" s="67"/>
      <c r="C678" s="75"/>
      <c r="D678" s="67"/>
      <c r="E678" s="67"/>
      <c r="F678" s="67"/>
      <c r="G678" s="67"/>
      <c r="H678" s="67"/>
      <c r="I678" s="67"/>
      <c r="J678" s="67"/>
      <c r="K678" s="71"/>
      <c r="L678" s="71"/>
      <c r="M678" s="67"/>
      <c r="N678" s="67"/>
      <c r="O678" s="67"/>
      <c r="P678" s="67"/>
      <c r="Q678" s="67"/>
      <c r="R678" s="67"/>
      <c r="S678" s="77"/>
      <c r="T678" s="77"/>
      <c r="U678" s="78"/>
      <c r="V678" s="78"/>
      <c r="W678" s="78"/>
      <c r="X678" s="73"/>
      <c r="Y678" s="69"/>
    </row>
    <row r="679">
      <c r="A679" s="79"/>
      <c r="B679" s="67"/>
      <c r="C679" s="68"/>
      <c r="D679" s="69"/>
      <c r="E679" s="69"/>
      <c r="F679" s="67"/>
      <c r="G679" s="67"/>
      <c r="H679" s="67"/>
      <c r="I679" s="67"/>
      <c r="J679" s="67"/>
      <c r="K679" s="71"/>
      <c r="L679" s="71"/>
      <c r="M679" s="67"/>
      <c r="N679" s="67"/>
      <c r="O679" s="67"/>
      <c r="P679" s="67"/>
      <c r="Q679" s="67"/>
      <c r="R679" s="67"/>
      <c r="S679" s="77"/>
      <c r="T679" s="77"/>
      <c r="U679" s="78"/>
      <c r="V679" s="78"/>
      <c r="W679" s="78"/>
      <c r="X679" s="73"/>
      <c r="Y679" s="69"/>
    </row>
    <row r="680">
      <c r="A680" s="67"/>
      <c r="B680" s="67"/>
      <c r="C680" s="75"/>
      <c r="D680" s="67"/>
      <c r="E680" s="67"/>
      <c r="F680" s="67"/>
      <c r="G680" s="67"/>
      <c r="H680" s="67"/>
      <c r="I680" s="67"/>
      <c r="J680" s="67"/>
      <c r="K680" s="71"/>
      <c r="L680" s="71"/>
      <c r="M680" s="67"/>
      <c r="N680" s="67"/>
      <c r="O680" s="67"/>
      <c r="P680" s="67"/>
      <c r="Q680" s="67"/>
      <c r="R680" s="67"/>
      <c r="S680" s="77"/>
      <c r="T680" s="77"/>
      <c r="U680" s="78"/>
      <c r="V680" s="78"/>
      <c r="W680" s="78"/>
      <c r="X680" s="73"/>
      <c r="Y680" s="69"/>
    </row>
    <row r="681">
      <c r="A681" s="67"/>
      <c r="B681" s="67"/>
      <c r="C681" s="75"/>
      <c r="D681" s="67"/>
      <c r="E681" s="67"/>
      <c r="F681" s="67"/>
      <c r="G681" s="67"/>
      <c r="H681" s="67"/>
      <c r="I681" s="67"/>
      <c r="J681" s="67"/>
      <c r="K681" s="71"/>
      <c r="L681" s="71"/>
      <c r="M681" s="67"/>
      <c r="N681" s="67"/>
      <c r="O681" s="67"/>
      <c r="P681" s="67"/>
      <c r="Q681" s="67"/>
      <c r="R681" s="67"/>
      <c r="S681" s="68"/>
      <c r="T681" s="77"/>
      <c r="U681" s="78"/>
      <c r="V681" s="78"/>
      <c r="W681" s="78"/>
      <c r="X681" s="73"/>
      <c r="Y681" s="69"/>
    </row>
    <row r="682">
      <c r="A682" s="67"/>
      <c r="B682" s="67"/>
      <c r="C682" s="75"/>
      <c r="D682" s="67"/>
      <c r="E682" s="67"/>
      <c r="F682" s="67"/>
      <c r="G682" s="67"/>
      <c r="H682" s="67"/>
      <c r="I682" s="67"/>
      <c r="J682" s="67"/>
      <c r="K682" s="71"/>
      <c r="L682" s="71"/>
      <c r="M682" s="67"/>
      <c r="N682" s="67"/>
      <c r="O682" s="67"/>
      <c r="P682" s="67"/>
      <c r="Q682" s="67"/>
      <c r="R682" s="67"/>
      <c r="S682" s="77"/>
      <c r="T682" s="77"/>
      <c r="U682" s="78"/>
      <c r="V682" s="78"/>
      <c r="W682" s="78"/>
      <c r="X682" s="73"/>
      <c r="Y682" s="69"/>
    </row>
    <row r="683">
      <c r="A683" s="67"/>
      <c r="B683" s="67"/>
      <c r="C683" s="75"/>
      <c r="D683" s="67"/>
      <c r="E683" s="67"/>
      <c r="F683" s="67"/>
      <c r="G683" s="67"/>
      <c r="H683" s="67"/>
      <c r="I683" s="67"/>
      <c r="J683" s="67"/>
      <c r="K683" s="71"/>
      <c r="L683" s="71"/>
      <c r="M683" s="67"/>
      <c r="N683" s="67"/>
      <c r="O683" s="67"/>
      <c r="P683" s="67"/>
      <c r="Q683" s="67"/>
      <c r="R683" s="67"/>
      <c r="S683" s="77"/>
      <c r="T683" s="77"/>
      <c r="U683" s="78"/>
      <c r="V683" s="78"/>
      <c r="W683" s="78"/>
      <c r="X683" s="73"/>
      <c r="Y683" s="69"/>
    </row>
    <row r="684">
      <c r="A684" s="67"/>
      <c r="B684" s="67"/>
      <c r="C684" s="75"/>
      <c r="D684" s="67"/>
      <c r="E684" s="67"/>
      <c r="F684" s="67"/>
      <c r="G684" s="67"/>
      <c r="H684" s="67"/>
      <c r="I684" s="67"/>
      <c r="J684" s="67"/>
      <c r="K684" s="71"/>
      <c r="L684" s="71"/>
      <c r="M684" s="67"/>
      <c r="N684" s="67"/>
      <c r="O684" s="67"/>
      <c r="P684" s="67"/>
      <c r="Q684" s="67"/>
      <c r="R684" s="67"/>
      <c r="S684" s="68"/>
      <c r="T684" s="77"/>
      <c r="U684" s="78"/>
      <c r="V684" s="78"/>
      <c r="W684" s="78"/>
      <c r="X684" s="71"/>
      <c r="Y684" s="69"/>
    </row>
    <row r="685">
      <c r="A685" s="67"/>
      <c r="B685" s="67"/>
      <c r="C685" s="75"/>
      <c r="D685" s="67"/>
      <c r="E685" s="67"/>
      <c r="F685" s="67"/>
      <c r="G685" s="67"/>
      <c r="H685" s="67"/>
      <c r="I685" s="67"/>
      <c r="J685" s="67"/>
      <c r="K685" s="71"/>
      <c r="L685" s="71"/>
      <c r="M685" s="67"/>
      <c r="N685" s="67"/>
      <c r="O685" s="67"/>
      <c r="P685" s="67"/>
      <c r="Q685" s="67"/>
      <c r="R685" s="67"/>
      <c r="S685" s="77"/>
      <c r="T685" s="77"/>
      <c r="U685" s="78"/>
      <c r="V685" s="78"/>
      <c r="W685" s="78"/>
      <c r="X685" s="73"/>
      <c r="Y685" s="67"/>
    </row>
    <row r="686">
      <c r="A686" s="67"/>
      <c r="B686" s="67"/>
      <c r="C686" s="75"/>
      <c r="D686" s="67"/>
      <c r="E686" s="67"/>
      <c r="F686" s="67"/>
      <c r="G686" s="67"/>
      <c r="H686" s="67"/>
      <c r="I686" s="67"/>
      <c r="J686" s="67"/>
      <c r="K686" s="71"/>
      <c r="L686" s="71"/>
      <c r="M686" s="67"/>
      <c r="N686" s="67"/>
      <c r="O686" s="67"/>
      <c r="P686" s="67"/>
      <c r="Q686" s="67"/>
      <c r="R686" s="67"/>
      <c r="S686" s="77"/>
      <c r="T686" s="77"/>
      <c r="U686" s="78"/>
      <c r="V686" s="78"/>
      <c r="W686" s="78"/>
      <c r="X686" s="73"/>
      <c r="Y686" s="69"/>
    </row>
    <row r="687">
      <c r="A687" s="69"/>
      <c r="B687" s="67"/>
      <c r="C687" s="68"/>
      <c r="D687" s="69"/>
      <c r="E687" s="69"/>
      <c r="F687" s="67"/>
      <c r="G687" s="67"/>
      <c r="H687" s="67"/>
      <c r="I687" s="67"/>
      <c r="J687" s="67"/>
      <c r="K687" s="71"/>
      <c r="L687" s="71"/>
      <c r="M687" s="67"/>
      <c r="N687" s="67"/>
      <c r="O687" s="67"/>
      <c r="P687" s="67"/>
      <c r="Q687" s="67"/>
      <c r="R687" s="67"/>
      <c r="S687" s="77"/>
      <c r="T687" s="77"/>
      <c r="U687" s="78"/>
      <c r="V687" s="78"/>
      <c r="W687" s="78"/>
      <c r="X687" s="73"/>
      <c r="Y687" s="69"/>
    </row>
    <row r="688">
      <c r="A688" s="67"/>
      <c r="B688" s="67"/>
      <c r="C688" s="75"/>
      <c r="D688" s="67"/>
      <c r="E688" s="67"/>
      <c r="F688" s="67"/>
      <c r="G688" s="67"/>
      <c r="H688" s="67"/>
      <c r="I688" s="67"/>
      <c r="J688" s="67"/>
      <c r="K688" s="71"/>
      <c r="L688" s="71"/>
      <c r="M688" s="67"/>
      <c r="N688" s="67"/>
      <c r="O688" s="67"/>
      <c r="P688" s="67"/>
      <c r="Q688" s="67"/>
      <c r="R688" s="67"/>
      <c r="S688" s="77"/>
      <c r="T688" s="77"/>
      <c r="U688" s="78"/>
      <c r="V688" s="78"/>
      <c r="W688" s="78"/>
      <c r="X688" s="73"/>
      <c r="Y688" s="69"/>
    </row>
    <row r="689">
      <c r="A689" s="67"/>
      <c r="B689" s="67"/>
      <c r="C689" s="75"/>
      <c r="D689" s="67"/>
      <c r="E689" s="67"/>
      <c r="F689" s="67"/>
      <c r="G689" s="67"/>
      <c r="H689" s="67"/>
      <c r="I689" s="67"/>
      <c r="J689" s="67"/>
      <c r="K689" s="71"/>
      <c r="L689" s="71"/>
      <c r="M689" s="67"/>
      <c r="N689" s="67"/>
      <c r="O689" s="67"/>
      <c r="P689" s="71"/>
      <c r="Q689" s="67"/>
      <c r="R689" s="67"/>
      <c r="S689" s="77"/>
      <c r="T689" s="77"/>
      <c r="U689" s="78"/>
      <c r="V689" s="78"/>
      <c r="W689" s="78"/>
      <c r="X689" s="73"/>
      <c r="Y689" s="69"/>
    </row>
    <row r="690">
      <c r="A690" s="67"/>
      <c r="B690" s="67"/>
      <c r="C690" s="75"/>
      <c r="D690" s="67"/>
      <c r="E690" s="67"/>
      <c r="F690" s="67"/>
      <c r="G690" s="67"/>
      <c r="H690" s="67"/>
      <c r="I690" s="67"/>
      <c r="J690" s="67"/>
      <c r="K690" s="71"/>
      <c r="L690" s="71"/>
      <c r="M690" s="67"/>
      <c r="N690" s="67"/>
      <c r="O690" s="67"/>
      <c r="P690" s="67"/>
      <c r="Q690" s="67"/>
      <c r="R690" s="67"/>
      <c r="S690" s="77"/>
      <c r="T690" s="77"/>
      <c r="U690" s="78"/>
      <c r="V690" s="78"/>
      <c r="W690" s="78"/>
      <c r="X690" s="73"/>
      <c r="Y690" s="69"/>
    </row>
    <row r="691">
      <c r="A691" s="67"/>
      <c r="B691" s="67"/>
      <c r="C691" s="75"/>
      <c r="D691" s="67"/>
      <c r="E691" s="67"/>
      <c r="F691" s="67"/>
      <c r="G691" s="67"/>
      <c r="H691" s="67"/>
      <c r="I691" s="67"/>
      <c r="J691" s="67"/>
      <c r="K691" s="71"/>
      <c r="L691" s="71"/>
      <c r="M691" s="67"/>
      <c r="N691" s="67"/>
      <c r="O691" s="67"/>
      <c r="P691" s="67"/>
      <c r="Q691" s="67"/>
      <c r="R691" s="67"/>
      <c r="S691" s="77"/>
      <c r="T691" s="77"/>
      <c r="U691" s="78"/>
      <c r="V691" s="78"/>
      <c r="W691" s="78"/>
      <c r="X691" s="73"/>
      <c r="Y691" s="69"/>
    </row>
    <row r="692">
      <c r="A692" s="69"/>
      <c r="B692" s="67"/>
      <c r="C692" s="68"/>
      <c r="D692" s="69"/>
      <c r="E692" s="69"/>
      <c r="F692" s="67"/>
      <c r="G692" s="67"/>
      <c r="H692" s="67"/>
      <c r="I692" s="67"/>
      <c r="J692" s="67"/>
      <c r="K692" s="71"/>
      <c r="L692" s="71"/>
      <c r="M692" s="67"/>
      <c r="N692" s="67"/>
      <c r="O692" s="67"/>
      <c r="P692" s="67"/>
      <c r="Q692" s="67"/>
      <c r="R692" s="67"/>
      <c r="S692" s="77"/>
      <c r="T692" s="77"/>
      <c r="U692" s="78"/>
      <c r="V692" s="78"/>
      <c r="W692" s="78"/>
      <c r="X692" s="73"/>
      <c r="Y692" s="69"/>
    </row>
    <row r="693">
      <c r="A693" s="67"/>
      <c r="B693" s="67"/>
      <c r="C693" s="75"/>
      <c r="D693" s="67"/>
      <c r="E693" s="67"/>
      <c r="F693" s="67"/>
      <c r="G693" s="67"/>
      <c r="H693" s="67"/>
      <c r="I693" s="67"/>
      <c r="J693" s="67"/>
      <c r="K693" s="71"/>
      <c r="L693" s="71"/>
      <c r="M693" s="67"/>
      <c r="N693" s="67"/>
      <c r="O693" s="67"/>
      <c r="P693" s="67"/>
      <c r="Q693" s="67"/>
      <c r="R693" s="67"/>
      <c r="S693" s="77"/>
      <c r="T693" s="77"/>
      <c r="U693" s="78"/>
      <c r="V693" s="78"/>
      <c r="W693" s="78"/>
      <c r="X693" s="73"/>
      <c r="Y693" s="69"/>
    </row>
    <row r="694">
      <c r="A694" s="67"/>
      <c r="B694" s="67"/>
      <c r="C694" s="75"/>
      <c r="D694" s="67"/>
      <c r="E694" s="67"/>
      <c r="F694" s="67"/>
      <c r="G694" s="67"/>
      <c r="H694" s="67"/>
      <c r="I694" s="67"/>
      <c r="J694" s="67"/>
      <c r="K694" s="71"/>
      <c r="L694" s="71"/>
      <c r="M694" s="67"/>
      <c r="N694" s="67"/>
      <c r="O694" s="67"/>
      <c r="P694" s="67"/>
      <c r="Q694" s="67"/>
      <c r="R694" s="67"/>
      <c r="S694" s="68"/>
      <c r="T694" s="77"/>
      <c r="U694" s="78"/>
      <c r="V694" s="78"/>
      <c r="W694" s="78"/>
      <c r="X694" s="73"/>
      <c r="Y694" s="69"/>
    </row>
    <row r="695">
      <c r="A695" s="67"/>
      <c r="B695" s="67"/>
      <c r="C695" s="75"/>
      <c r="D695" s="67"/>
      <c r="E695" s="67"/>
      <c r="F695" s="67"/>
      <c r="G695" s="67"/>
      <c r="H695" s="67"/>
      <c r="I695" s="67"/>
      <c r="J695" s="67"/>
      <c r="K695" s="71"/>
      <c r="L695" s="71"/>
      <c r="M695" s="67"/>
      <c r="N695" s="67"/>
      <c r="O695" s="67"/>
      <c r="P695" s="67"/>
      <c r="Q695" s="67"/>
      <c r="R695" s="67"/>
      <c r="S695" s="77"/>
      <c r="T695" s="77"/>
      <c r="U695" s="78"/>
      <c r="V695" s="78"/>
      <c r="W695" s="78"/>
      <c r="X695" s="73"/>
      <c r="Y695" s="69"/>
    </row>
    <row r="696">
      <c r="A696" s="67"/>
      <c r="B696" s="67"/>
      <c r="C696" s="75"/>
      <c r="D696" s="67"/>
      <c r="E696" s="67"/>
      <c r="F696" s="67"/>
      <c r="G696" s="67"/>
      <c r="H696" s="67"/>
      <c r="I696" s="67"/>
      <c r="J696" s="67"/>
      <c r="K696" s="71"/>
      <c r="L696" s="71"/>
      <c r="M696" s="67"/>
      <c r="N696" s="67"/>
      <c r="O696" s="67"/>
      <c r="P696" s="67"/>
      <c r="Q696" s="67"/>
      <c r="R696" s="67"/>
      <c r="S696" s="77"/>
      <c r="T696" s="77"/>
      <c r="U696" s="78"/>
      <c r="V696" s="78"/>
      <c r="W696" s="78"/>
      <c r="X696" s="73"/>
      <c r="Y696" s="69"/>
    </row>
    <row r="697">
      <c r="A697" s="67"/>
      <c r="B697" s="67"/>
      <c r="C697" s="75"/>
      <c r="D697" s="67"/>
      <c r="E697" s="67"/>
      <c r="F697" s="67"/>
      <c r="G697" s="67"/>
      <c r="H697" s="67"/>
      <c r="I697" s="67"/>
      <c r="J697" s="67"/>
      <c r="K697" s="71"/>
      <c r="L697" s="71"/>
      <c r="M697" s="67"/>
      <c r="N697" s="67"/>
      <c r="O697" s="67"/>
      <c r="P697" s="67"/>
      <c r="Q697" s="67"/>
      <c r="R697" s="67"/>
      <c r="S697" s="77"/>
      <c r="T697" s="77"/>
      <c r="U697" s="78"/>
      <c r="V697" s="78"/>
      <c r="W697" s="78"/>
      <c r="X697" s="73"/>
      <c r="Y697" s="69"/>
    </row>
    <row r="698">
      <c r="A698" s="67"/>
      <c r="B698" s="67"/>
      <c r="C698" s="75"/>
      <c r="D698" s="67"/>
      <c r="E698" s="67"/>
      <c r="F698" s="67"/>
      <c r="G698" s="67"/>
      <c r="H698" s="67"/>
      <c r="I698" s="67"/>
      <c r="J698" s="67"/>
      <c r="K698" s="71"/>
      <c r="L698" s="71"/>
      <c r="M698" s="67"/>
      <c r="N698" s="67"/>
      <c r="O698" s="67"/>
      <c r="P698" s="67"/>
      <c r="Q698" s="67"/>
      <c r="R698" s="67"/>
      <c r="S698" s="77"/>
      <c r="T698" s="77"/>
      <c r="U698" s="78"/>
      <c r="V698" s="78"/>
      <c r="W698" s="78"/>
      <c r="X698" s="73"/>
      <c r="Y698" s="69"/>
    </row>
    <row r="699">
      <c r="A699" s="67"/>
      <c r="B699" s="67"/>
      <c r="C699" s="75"/>
      <c r="D699" s="67"/>
      <c r="E699" s="67"/>
      <c r="F699" s="67"/>
      <c r="G699" s="67"/>
      <c r="H699" s="67"/>
      <c r="I699" s="67"/>
      <c r="J699" s="67"/>
      <c r="K699" s="71"/>
      <c r="L699" s="71"/>
      <c r="M699" s="67"/>
      <c r="N699" s="67"/>
      <c r="O699" s="67"/>
      <c r="P699" s="71"/>
      <c r="Q699" s="67"/>
      <c r="R699" s="67"/>
      <c r="S699" s="77"/>
      <c r="T699" s="77"/>
      <c r="U699" s="78"/>
      <c r="V699" s="78"/>
      <c r="W699" s="78"/>
      <c r="X699" s="73"/>
      <c r="Y699" s="69"/>
    </row>
    <row r="700">
      <c r="A700" s="67"/>
      <c r="B700" s="67"/>
      <c r="C700" s="75"/>
      <c r="D700" s="67"/>
      <c r="E700" s="67"/>
      <c r="F700" s="67"/>
      <c r="G700" s="67"/>
      <c r="H700" s="67"/>
      <c r="I700" s="67"/>
      <c r="J700" s="67"/>
      <c r="K700" s="71"/>
      <c r="L700" s="71"/>
      <c r="M700" s="67"/>
      <c r="N700" s="67"/>
      <c r="O700" s="67"/>
      <c r="P700" s="71"/>
      <c r="Q700" s="67"/>
      <c r="R700" s="67"/>
      <c r="S700" s="77"/>
      <c r="T700" s="77"/>
      <c r="U700" s="78"/>
      <c r="V700" s="78"/>
      <c r="W700" s="78"/>
      <c r="X700" s="71"/>
      <c r="Y700" s="69"/>
    </row>
    <row r="701">
      <c r="A701" s="67"/>
      <c r="B701" s="67"/>
      <c r="C701" s="75"/>
      <c r="D701" s="67"/>
      <c r="E701" s="67"/>
      <c r="F701" s="67"/>
      <c r="G701" s="67"/>
      <c r="H701" s="67"/>
      <c r="I701" s="67"/>
      <c r="J701" s="67"/>
      <c r="K701" s="71"/>
      <c r="L701" s="71"/>
      <c r="M701" s="67"/>
      <c r="N701" s="67"/>
      <c r="O701" s="67"/>
      <c r="P701" s="67"/>
      <c r="Q701" s="67"/>
      <c r="R701" s="67"/>
      <c r="S701" s="77"/>
      <c r="T701" s="77"/>
      <c r="U701" s="78"/>
      <c r="V701" s="78"/>
      <c r="W701" s="78"/>
      <c r="X701" s="73"/>
      <c r="Y701" s="69"/>
    </row>
    <row r="702">
      <c r="A702" s="67"/>
      <c r="B702" s="67"/>
      <c r="C702" s="75"/>
      <c r="D702" s="67"/>
      <c r="E702" s="67"/>
      <c r="F702" s="67"/>
      <c r="G702" s="67"/>
      <c r="H702" s="67"/>
      <c r="I702" s="67"/>
      <c r="J702" s="67"/>
      <c r="K702" s="71"/>
      <c r="L702" s="71"/>
      <c r="M702" s="67"/>
      <c r="N702" s="67"/>
      <c r="O702" s="67"/>
      <c r="P702" s="67"/>
      <c r="Q702" s="67"/>
      <c r="R702" s="67"/>
      <c r="S702" s="77"/>
      <c r="T702" s="77"/>
      <c r="U702" s="78"/>
      <c r="V702" s="78"/>
      <c r="W702" s="78"/>
      <c r="X702" s="73"/>
      <c r="Y702" s="69"/>
    </row>
    <row r="703">
      <c r="A703" s="67"/>
      <c r="B703" s="67"/>
      <c r="C703" s="75"/>
      <c r="D703" s="67"/>
      <c r="E703" s="67"/>
      <c r="F703" s="67"/>
      <c r="G703" s="67"/>
      <c r="H703" s="67"/>
      <c r="I703" s="67"/>
      <c r="J703" s="67"/>
      <c r="K703" s="71"/>
      <c r="L703" s="71"/>
      <c r="M703" s="67"/>
      <c r="N703" s="67"/>
      <c r="O703" s="67"/>
      <c r="P703" s="67"/>
      <c r="Q703" s="67"/>
      <c r="R703" s="67"/>
      <c r="S703" s="77"/>
      <c r="T703" s="77"/>
      <c r="U703" s="78"/>
      <c r="V703" s="78"/>
      <c r="W703" s="78"/>
      <c r="X703" s="73"/>
      <c r="Y703" s="69"/>
    </row>
    <row r="704">
      <c r="A704" s="67"/>
      <c r="B704" s="67"/>
      <c r="C704" s="75"/>
      <c r="D704" s="67"/>
      <c r="E704" s="67"/>
      <c r="F704" s="67"/>
      <c r="G704" s="67"/>
      <c r="H704" s="67"/>
      <c r="I704" s="67"/>
      <c r="J704" s="67"/>
      <c r="K704" s="71"/>
      <c r="L704" s="71"/>
      <c r="M704" s="67"/>
      <c r="N704" s="67"/>
      <c r="O704" s="67"/>
      <c r="P704" s="67"/>
      <c r="Q704" s="67"/>
      <c r="R704" s="67"/>
      <c r="S704" s="77"/>
      <c r="T704" s="77"/>
      <c r="U704" s="78"/>
      <c r="V704" s="78"/>
      <c r="W704" s="78"/>
      <c r="X704" s="73"/>
      <c r="Y704" s="69"/>
    </row>
    <row r="705">
      <c r="A705" s="67"/>
      <c r="B705" s="67"/>
      <c r="C705" s="75"/>
      <c r="D705" s="67"/>
      <c r="E705" s="67"/>
      <c r="F705" s="67"/>
      <c r="G705" s="67"/>
      <c r="H705" s="67"/>
      <c r="I705" s="67"/>
      <c r="J705" s="67"/>
      <c r="K705" s="71"/>
      <c r="L705" s="71"/>
      <c r="M705" s="67"/>
      <c r="N705" s="67"/>
      <c r="O705" s="67"/>
      <c r="P705" s="67"/>
      <c r="Q705" s="67"/>
      <c r="R705" s="67"/>
      <c r="S705" s="77"/>
      <c r="T705" s="77"/>
      <c r="U705" s="78"/>
      <c r="V705" s="78"/>
      <c r="W705" s="78"/>
      <c r="X705" s="73"/>
      <c r="Y705" s="69"/>
    </row>
    <row r="706">
      <c r="A706" s="79"/>
      <c r="B706" s="67"/>
      <c r="C706" s="68"/>
      <c r="D706" s="69"/>
      <c r="E706" s="69"/>
      <c r="F706" s="67"/>
      <c r="G706" s="67"/>
      <c r="H706" s="67"/>
      <c r="I706" s="67"/>
      <c r="J706" s="67"/>
      <c r="K706" s="71"/>
      <c r="L706" s="71"/>
      <c r="M706" s="67"/>
      <c r="N706" s="67"/>
      <c r="O706" s="67"/>
      <c r="P706" s="67"/>
      <c r="Q706" s="67"/>
      <c r="R706" s="67"/>
      <c r="S706" s="77"/>
      <c r="T706" s="77"/>
      <c r="U706" s="78"/>
      <c r="V706" s="78"/>
      <c r="W706" s="78"/>
      <c r="X706" s="73"/>
      <c r="Y706" s="69"/>
    </row>
    <row r="707">
      <c r="A707" s="67"/>
      <c r="B707" s="67"/>
      <c r="C707" s="75"/>
      <c r="D707" s="67"/>
      <c r="E707" s="67"/>
      <c r="F707" s="67"/>
      <c r="G707" s="67"/>
      <c r="H707" s="67"/>
      <c r="I707" s="67"/>
      <c r="J707" s="67"/>
      <c r="K707" s="71"/>
      <c r="L707" s="71"/>
      <c r="M707" s="67"/>
      <c r="N707" s="67"/>
      <c r="O707" s="67"/>
      <c r="P707" s="67"/>
      <c r="Q707" s="67"/>
      <c r="R707" s="67"/>
      <c r="S707" s="77"/>
      <c r="T707" s="77"/>
      <c r="U707" s="78"/>
      <c r="V707" s="78"/>
      <c r="W707" s="78"/>
      <c r="X707" s="73"/>
      <c r="Y707" s="69"/>
    </row>
    <row r="708">
      <c r="A708" s="69"/>
      <c r="B708" s="67"/>
      <c r="C708" s="68"/>
      <c r="D708" s="69"/>
      <c r="E708" s="69"/>
      <c r="F708" s="67"/>
      <c r="G708" s="67"/>
      <c r="H708" s="67"/>
      <c r="I708" s="67"/>
      <c r="J708" s="67"/>
      <c r="K708" s="71"/>
      <c r="L708" s="71"/>
      <c r="M708" s="67"/>
      <c r="N708" s="67"/>
      <c r="O708" s="67"/>
      <c r="P708" s="71"/>
      <c r="Q708" s="67"/>
      <c r="R708" s="67"/>
      <c r="S708" s="77"/>
      <c r="T708" s="77"/>
      <c r="U708" s="78"/>
      <c r="V708" s="78"/>
      <c r="W708" s="78"/>
      <c r="X708" s="73"/>
      <c r="Y708" s="69"/>
    </row>
    <row r="709">
      <c r="A709" s="67"/>
      <c r="B709" s="67"/>
      <c r="C709" s="75"/>
      <c r="D709" s="67"/>
      <c r="E709" s="67"/>
      <c r="F709" s="67"/>
      <c r="G709" s="67"/>
      <c r="H709" s="67"/>
      <c r="I709" s="67"/>
      <c r="J709" s="67"/>
      <c r="K709" s="71"/>
      <c r="L709" s="71"/>
      <c r="M709" s="67"/>
      <c r="N709" s="67"/>
      <c r="O709" s="67"/>
      <c r="P709" s="67"/>
      <c r="Q709" s="67"/>
      <c r="R709" s="67"/>
      <c r="S709" s="77"/>
      <c r="T709" s="77"/>
      <c r="U709" s="78"/>
      <c r="V709" s="78"/>
      <c r="W709" s="78"/>
      <c r="X709" s="73"/>
      <c r="Y709" s="69"/>
    </row>
    <row r="710">
      <c r="A710" s="67"/>
      <c r="B710" s="67"/>
      <c r="C710" s="75"/>
      <c r="D710" s="67"/>
      <c r="E710" s="67"/>
      <c r="F710" s="67"/>
      <c r="G710" s="67"/>
      <c r="H710" s="67"/>
      <c r="I710" s="67"/>
      <c r="J710" s="67"/>
      <c r="K710" s="71"/>
      <c r="L710" s="71"/>
      <c r="M710" s="67"/>
      <c r="N710" s="67"/>
      <c r="O710" s="67"/>
      <c r="P710" s="67"/>
      <c r="Q710" s="67"/>
      <c r="R710" s="67"/>
      <c r="S710" s="77"/>
      <c r="T710" s="77"/>
      <c r="U710" s="78"/>
      <c r="V710" s="78"/>
      <c r="W710" s="78"/>
      <c r="X710" s="73"/>
      <c r="Y710" s="69"/>
    </row>
    <row r="711">
      <c r="A711" s="69"/>
      <c r="B711" s="67"/>
      <c r="C711" s="68"/>
      <c r="D711" s="69"/>
      <c r="E711" s="69"/>
      <c r="F711" s="67"/>
      <c r="G711" s="67"/>
      <c r="H711" s="67"/>
      <c r="I711" s="67"/>
      <c r="J711" s="67"/>
      <c r="K711" s="71"/>
      <c r="L711" s="71"/>
      <c r="M711" s="67"/>
      <c r="N711" s="67"/>
      <c r="O711" s="67"/>
      <c r="P711" s="67"/>
      <c r="Q711" s="67"/>
      <c r="R711" s="67"/>
      <c r="S711" s="77"/>
      <c r="T711" s="77"/>
      <c r="U711" s="78"/>
      <c r="V711" s="78"/>
      <c r="W711" s="78"/>
      <c r="X711" s="69"/>
      <c r="Y711" s="69"/>
    </row>
    <row r="712">
      <c r="A712" s="67"/>
      <c r="B712" s="67"/>
      <c r="C712" s="75"/>
      <c r="D712" s="67"/>
      <c r="E712" s="67"/>
      <c r="F712" s="67"/>
      <c r="G712" s="67"/>
      <c r="H712" s="67"/>
      <c r="I712" s="67"/>
      <c r="J712" s="67"/>
      <c r="K712" s="71"/>
      <c r="L712" s="71"/>
      <c r="M712" s="67"/>
      <c r="N712" s="67"/>
      <c r="O712" s="67"/>
      <c r="P712" s="67"/>
      <c r="Q712" s="67"/>
      <c r="R712" s="67"/>
      <c r="S712" s="77"/>
      <c r="T712" s="77"/>
      <c r="U712" s="78"/>
      <c r="V712" s="78"/>
      <c r="W712" s="78"/>
      <c r="X712" s="73"/>
      <c r="Y712" s="69"/>
    </row>
    <row r="713">
      <c r="A713" s="69"/>
      <c r="B713" s="67"/>
      <c r="C713" s="68"/>
      <c r="D713" s="69"/>
      <c r="E713" s="69"/>
      <c r="F713" s="67"/>
      <c r="G713" s="67"/>
      <c r="H713" s="67"/>
      <c r="I713" s="67"/>
      <c r="J713" s="67"/>
      <c r="K713" s="71"/>
      <c r="L713" s="71"/>
      <c r="M713" s="67"/>
      <c r="N713" s="67"/>
      <c r="O713" s="67"/>
      <c r="P713" s="67"/>
      <c r="Q713" s="67"/>
      <c r="R713" s="67"/>
      <c r="S713" s="77"/>
      <c r="T713" s="77"/>
      <c r="U713" s="78"/>
      <c r="V713" s="78"/>
      <c r="W713" s="78"/>
      <c r="X713" s="73"/>
      <c r="Y713" s="69"/>
    </row>
    <row r="714">
      <c r="A714" s="67"/>
      <c r="B714" s="67"/>
      <c r="C714" s="75"/>
      <c r="D714" s="67"/>
      <c r="E714" s="67"/>
      <c r="F714" s="67"/>
      <c r="G714" s="67"/>
      <c r="H714" s="67"/>
      <c r="I714" s="67"/>
      <c r="J714" s="67"/>
      <c r="K714" s="71"/>
      <c r="L714" s="71"/>
      <c r="M714" s="67"/>
      <c r="N714" s="67"/>
      <c r="O714" s="67"/>
      <c r="P714" s="67"/>
      <c r="Q714" s="67"/>
      <c r="R714" s="67"/>
      <c r="S714" s="77"/>
      <c r="T714" s="77"/>
      <c r="U714" s="78"/>
      <c r="V714" s="78"/>
      <c r="W714" s="78"/>
      <c r="X714" s="73"/>
      <c r="Y714" s="69"/>
    </row>
    <row r="715">
      <c r="A715" s="69"/>
      <c r="B715" s="67"/>
      <c r="C715" s="68"/>
      <c r="D715" s="69"/>
      <c r="E715" s="69"/>
      <c r="F715" s="67"/>
      <c r="G715" s="67"/>
      <c r="H715" s="67"/>
      <c r="I715" s="67"/>
      <c r="J715" s="67"/>
      <c r="K715" s="71"/>
      <c r="L715" s="71"/>
      <c r="M715" s="67"/>
      <c r="N715" s="67"/>
      <c r="O715" s="67"/>
      <c r="P715" s="67"/>
      <c r="Q715" s="67"/>
      <c r="R715" s="67"/>
      <c r="S715" s="77"/>
      <c r="T715" s="77"/>
      <c r="U715" s="78"/>
      <c r="V715" s="78"/>
      <c r="W715" s="78"/>
      <c r="X715" s="69"/>
      <c r="Y715" s="67"/>
    </row>
    <row r="716">
      <c r="A716" s="67"/>
      <c r="B716" s="67"/>
      <c r="C716" s="75"/>
      <c r="D716" s="67"/>
      <c r="E716" s="67"/>
      <c r="F716" s="67"/>
      <c r="G716" s="67"/>
      <c r="H716" s="67"/>
      <c r="I716" s="67"/>
      <c r="J716" s="67"/>
      <c r="K716" s="71"/>
      <c r="L716" s="71"/>
      <c r="M716" s="67"/>
      <c r="N716" s="67"/>
      <c r="O716" s="67"/>
      <c r="P716" s="67"/>
      <c r="Q716" s="67"/>
      <c r="R716" s="67"/>
      <c r="S716" s="77"/>
      <c r="T716" s="77"/>
      <c r="U716" s="78"/>
      <c r="V716" s="78"/>
      <c r="W716" s="78"/>
      <c r="X716" s="78"/>
      <c r="Y716" s="69"/>
    </row>
    <row r="717">
      <c r="A717" s="67"/>
      <c r="B717" s="67"/>
      <c r="C717" s="75"/>
      <c r="D717" s="67"/>
      <c r="E717" s="67"/>
      <c r="F717" s="67"/>
      <c r="G717" s="67"/>
      <c r="H717" s="67"/>
      <c r="I717" s="67"/>
      <c r="J717" s="67"/>
      <c r="K717" s="71"/>
      <c r="L717" s="71"/>
      <c r="M717" s="67"/>
      <c r="N717" s="67"/>
      <c r="O717" s="67"/>
      <c r="P717" s="67"/>
      <c r="Q717" s="67"/>
      <c r="R717" s="67"/>
      <c r="S717" s="77"/>
      <c r="T717" s="77"/>
      <c r="U717" s="78"/>
      <c r="V717" s="78"/>
      <c r="W717" s="78"/>
      <c r="X717" s="73"/>
      <c r="Y717" s="69"/>
    </row>
    <row r="718">
      <c r="A718" s="67"/>
      <c r="B718" s="67"/>
      <c r="C718" s="75"/>
      <c r="D718" s="67"/>
      <c r="E718" s="67"/>
      <c r="F718" s="67"/>
      <c r="G718" s="67"/>
      <c r="H718" s="67"/>
      <c r="I718" s="67"/>
      <c r="J718" s="67"/>
      <c r="K718" s="71"/>
      <c r="L718" s="71"/>
      <c r="M718" s="67"/>
      <c r="N718" s="67"/>
      <c r="O718" s="67"/>
      <c r="P718" s="67"/>
      <c r="Q718" s="67"/>
      <c r="R718" s="67"/>
      <c r="S718" s="77"/>
      <c r="T718" s="77"/>
      <c r="U718" s="78"/>
      <c r="V718" s="78"/>
      <c r="W718" s="78"/>
      <c r="X718" s="73"/>
      <c r="Y718" s="69"/>
    </row>
    <row r="719">
      <c r="A719" s="67"/>
      <c r="B719" s="67"/>
      <c r="C719" s="75"/>
      <c r="D719" s="67"/>
      <c r="E719" s="67"/>
      <c r="F719" s="67"/>
      <c r="G719" s="67"/>
      <c r="H719" s="67"/>
      <c r="I719" s="67"/>
      <c r="J719" s="67"/>
      <c r="K719" s="71"/>
      <c r="L719" s="71"/>
      <c r="M719" s="67"/>
      <c r="N719" s="67"/>
      <c r="O719" s="67"/>
      <c r="P719" s="67"/>
      <c r="Q719" s="67"/>
      <c r="R719" s="67"/>
      <c r="S719" s="77"/>
      <c r="T719" s="77"/>
      <c r="U719" s="78"/>
      <c r="V719" s="78"/>
      <c r="W719" s="78"/>
      <c r="X719" s="73"/>
      <c r="Y719" s="69"/>
    </row>
    <row r="720">
      <c r="A720" s="67"/>
      <c r="B720" s="67"/>
      <c r="C720" s="75"/>
      <c r="D720" s="67"/>
      <c r="E720" s="67"/>
      <c r="F720" s="67"/>
      <c r="G720" s="67"/>
      <c r="H720" s="67"/>
      <c r="I720" s="67"/>
      <c r="J720" s="67"/>
      <c r="K720" s="71"/>
      <c r="L720" s="71"/>
      <c r="M720" s="67"/>
      <c r="N720" s="67"/>
      <c r="O720" s="67"/>
      <c r="P720" s="67"/>
      <c r="Q720" s="67"/>
      <c r="R720" s="67"/>
      <c r="S720" s="68"/>
      <c r="T720" s="77"/>
      <c r="U720" s="78"/>
      <c r="V720" s="78"/>
      <c r="W720" s="78"/>
      <c r="X720" s="73"/>
      <c r="Y720" s="69"/>
    </row>
    <row r="721">
      <c r="A721" s="67"/>
      <c r="B721" s="67"/>
      <c r="C721" s="75"/>
      <c r="D721" s="67"/>
      <c r="E721" s="67"/>
      <c r="F721" s="67"/>
      <c r="G721" s="67"/>
      <c r="H721" s="67"/>
      <c r="I721" s="67"/>
      <c r="J721" s="67"/>
      <c r="K721" s="71"/>
      <c r="L721" s="71"/>
      <c r="M721" s="67"/>
      <c r="N721" s="67"/>
      <c r="O721" s="67"/>
      <c r="P721" s="67"/>
      <c r="Q721" s="67"/>
      <c r="R721" s="67"/>
      <c r="S721" s="77"/>
      <c r="T721" s="77"/>
      <c r="U721" s="78"/>
      <c r="V721" s="78"/>
      <c r="W721" s="78"/>
      <c r="X721" s="78"/>
      <c r="Y721" s="69"/>
    </row>
    <row r="722">
      <c r="A722" s="67"/>
      <c r="B722" s="67"/>
      <c r="C722" s="75"/>
      <c r="D722" s="67"/>
      <c r="E722" s="67"/>
      <c r="F722" s="67"/>
      <c r="G722" s="67"/>
      <c r="H722" s="67"/>
      <c r="I722" s="67"/>
      <c r="J722" s="67"/>
      <c r="K722" s="71"/>
      <c r="L722" s="71"/>
      <c r="M722" s="67"/>
      <c r="N722" s="67"/>
      <c r="O722" s="67"/>
      <c r="P722" s="67"/>
      <c r="Q722" s="67"/>
      <c r="R722" s="67"/>
      <c r="S722" s="77"/>
      <c r="T722" s="77"/>
      <c r="U722" s="78"/>
      <c r="V722" s="78"/>
      <c r="W722" s="78"/>
      <c r="X722" s="73"/>
      <c r="Y722" s="69"/>
    </row>
    <row r="723">
      <c r="A723" s="67"/>
      <c r="B723" s="67"/>
      <c r="C723" s="75"/>
      <c r="D723" s="67"/>
      <c r="E723" s="67"/>
      <c r="F723" s="67"/>
      <c r="G723" s="67"/>
      <c r="H723" s="67"/>
      <c r="I723" s="67"/>
      <c r="J723" s="67"/>
      <c r="K723" s="71"/>
      <c r="L723" s="71"/>
      <c r="M723" s="67"/>
      <c r="N723" s="67"/>
      <c r="O723" s="67"/>
      <c r="P723" s="67"/>
      <c r="Q723" s="67"/>
      <c r="R723" s="67"/>
      <c r="S723" s="77"/>
      <c r="T723" s="77"/>
      <c r="U723" s="78"/>
      <c r="V723" s="78"/>
      <c r="W723" s="78"/>
      <c r="X723" s="73"/>
      <c r="Y723" s="69"/>
    </row>
    <row r="724">
      <c r="A724" s="67"/>
      <c r="B724" s="67"/>
      <c r="C724" s="75"/>
      <c r="D724" s="67"/>
      <c r="E724" s="67"/>
      <c r="F724" s="67"/>
      <c r="G724" s="67"/>
      <c r="H724" s="67"/>
      <c r="I724" s="67"/>
      <c r="J724" s="67"/>
      <c r="K724" s="71"/>
      <c r="L724" s="71"/>
      <c r="M724" s="67"/>
      <c r="N724" s="67"/>
      <c r="O724" s="67"/>
      <c r="P724" s="67"/>
      <c r="Q724" s="67"/>
      <c r="R724" s="67"/>
      <c r="S724" s="77"/>
      <c r="T724" s="77"/>
      <c r="U724" s="78"/>
      <c r="V724" s="78"/>
      <c r="W724" s="78"/>
      <c r="X724" s="73"/>
      <c r="Y724" s="69"/>
    </row>
    <row r="725">
      <c r="A725" s="67"/>
      <c r="B725" s="67"/>
      <c r="C725" s="75"/>
      <c r="D725" s="67"/>
      <c r="E725" s="67"/>
      <c r="F725" s="67"/>
      <c r="G725" s="67"/>
      <c r="H725" s="67"/>
      <c r="I725" s="67"/>
      <c r="J725" s="67"/>
      <c r="K725" s="71"/>
      <c r="L725" s="71"/>
      <c r="M725" s="67"/>
      <c r="N725" s="67"/>
      <c r="O725" s="67"/>
      <c r="P725" s="71"/>
      <c r="Q725" s="67"/>
      <c r="R725" s="67"/>
      <c r="S725" s="77"/>
      <c r="T725" s="77"/>
      <c r="U725" s="78"/>
      <c r="V725" s="78"/>
      <c r="W725" s="78"/>
      <c r="X725" s="73"/>
      <c r="Y725" s="69"/>
    </row>
    <row r="726">
      <c r="A726" s="67"/>
      <c r="B726" s="67"/>
      <c r="C726" s="75"/>
      <c r="D726" s="67"/>
      <c r="E726" s="67"/>
      <c r="F726" s="67"/>
      <c r="G726" s="67"/>
      <c r="H726" s="67"/>
      <c r="I726" s="67"/>
      <c r="J726" s="67"/>
      <c r="K726" s="71"/>
      <c r="L726" s="71"/>
      <c r="M726" s="67"/>
      <c r="N726" s="67"/>
      <c r="O726" s="67"/>
      <c r="P726" s="67"/>
      <c r="Q726" s="67"/>
      <c r="R726" s="67"/>
      <c r="S726" s="77"/>
      <c r="T726" s="77"/>
      <c r="U726" s="78"/>
      <c r="V726" s="78"/>
      <c r="W726" s="78"/>
      <c r="X726" s="73"/>
      <c r="Y726" s="69"/>
    </row>
    <row r="727">
      <c r="A727" s="67"/>
      <c r="B727" s="67"/>
      <c r="C727" s="75"/>
      <c r="D727" s="67"/>
      <c r="E727" s="67"/>
      <c r="F727" s="67"/>
      <c r="G727" s="67"/>
      <c r="H727" s="67"/>
      <c r="I727" s="67"/>
      <c r="J727" s="67"/>
      <c r="K727" s="71"/>
      <c r="L727" s="71"/>
      <c r="M727" s="67"/>
      <c r="N727" s="67"/>
      <c r="O727" s="67"/>
      <c r="P727" s="71"/>
      <c r="Q727" s="67"/>
      <c r="R727" s="67"/>
      <c r="S727" s="77"/>
      <c r="T727" s="77"/>
      <c r="U727" s="78"/>
      <c r="V727" s="78"/>
      <c r="W727" s="78"/>
      <c r="X727" s="73"/>
      <c r="Y727" s="69"/>
    </row>
    <row r="728">
      <c r="A728" s="67"/>
      <c r="B728" s="67"/>
      <c r="C728" s="75"/>
      <c r="D728" s="67"/>
      <c r="E728" s="67"/>
      <c r="F728" s="67"/>
      <c r="G728" s="67"/>
      <c r="H728" s="67"/>
      <c r="I728" s="67"/>
      <c r="J728" s="67"/>
      <c r="K728" s="71"/>
      <c r="L728" s="71"/>
      <c r="M728" s="67"/>
      <c r="N728" s="67"/>
      <c r="O728" s="67"/>
      <c r="P728" s="67"/>
      <c r="Q728" s="67"/>
      <c r="R728" s="67"/>
      <c r="S728" s="77"/>
      <c r="T728" s="77"/>
      <c r="U728" s="78"/>
      <c r="V728" s="78"/>
      <c r="W728" s="78"/>
      <c r="X728" s="73"/>
      <c r="Y728" s="69"/>
    </row>
    <row r="729">
      <c r="A729" s="67"/>
      <c r="B729" s="67"/>
      <c r="C729" s="75"/>
      <c r="D729" s="67"/>
      <c r="E729" s="67"/>
      <c r="F729" s="67"/>
      <c r="G729" s="67"/>
      <c r="H729" s="67"/>
      <c r="I729" s="67"/>
      <c r="J729" s="67"/>
      <c r="K729" s="71"/>
      <c r="L729" s="71"/>
      <c r="M729" s="67"/>
      <c r="N729" s="67"/>
      <c r="O729" s="67"/>
      <c r="P729" s="67"/>
      <c r="Q729" s="67"/>
      <c r="R729" s="67"/>
      <c r="S729" s="77"/>
      <c r="T729" s="77"/>
      <c r="U729" s="78"/>
      <c r="V729" s="78"/>
      <c r="W729" s="78"/>
      <c r="X729" s="73"/>
      <c r="Y729" s="69"/>
    </row>
    <row r="730">
      <c r="A730" s="79"/>
      <c r="B730" s="67"/>
      <c r="C730" s="68"/>
      <c r="D730" s="69"/>
      <c r="E730" s="69"/>
      <c r="F730" s="67"/>
      <c r="G730" s="67"/>
      <c r="H730" s="67"/>
      <c r="I730" s="67"/>
      <c r="J730" s="67"/>
      <c r="K730" s="71"/>
      <c r="L730" s="71"/>
      <c r="M730" s="67"/>
      <c r="N730" s="67"/>
      <c r="O730" s="67"/>
      <c r="P730" s="67"/>
      <c r="Q730" s="67"/>
      <c r="R730" s="67"/>
      <c r="S730" s="77"/>
      <c r="T730" s="77"/>
      <c r="U730" s="78"/>
      <c r="V730" s="78"/>
      <c r="W730" s="78"/>
      <c r="X730" s="73"/>
      <c r="Y730" s="69"/>
    </row>
    <row r="731">
      <c r="A731" s="67"/>
      <c r="B731" s="67"/>
      <c r="C731" s="75"/>
      <c r="D731" s="67"/>
      <c r="E731" s="67"/>
      <c r="F731" s="67"/>
      <c r="G731" s="67"/>
      <c r="H731" s="67"/>
      <c r="I731" s="67"/>
      <c r="J731" s="67"/>
      <c r="K731" s="71"/>
      <c r="L731" s="71"/>
      <c r="M731" s="67"/>
      <c r="N731" s="67"/>
      <c r="O731" s="67"/>
      <c r="P731" s="71"/>
      <c r="Q731" s="67"/>
      <c r="R731" s="67"/>
      <c r="S731" s="68"/>
      <c r="T731" s="77"/>
      <c r="U731" s="78"/>
      <c r="V731" s="78"/>
      <c r="W731" s="78"/>
      <c r="X731" s="73"/>
      <c r="Y731" s="69"/>
    </row>
    <row r="732">
      <c r="A732" s="67"/>
      <c r="B732" s="67"/>
      <c r="C732" s="75"/>
      <c r="D732" s="67"/>
      <c r="E732" s="67"/>
      <c r="F732" s="67"/>
      <c r="G732" s="67"/>
      <c r="H732" s="67"/>
      <c r="I732" s="67"/>
      <c r="J732" s="67"/>
      <c r="K732" s="71"/>
      <c r="L732" s="71"/>
      <c r="M732" s="67"/>
      <c r="N732" s="67"/>
      <c r="O732" s="67"/>
      <c r="P732" s="67"/>
      <c r="Q732" s="67"/>
      <c r="R732" s="67"/>
      <c r="S732" s="77"/>
      <c r="T732" s="77"/>
      <c r="U732" s="78"/>
      <c r="V732" s="78"/>
      <c r="W732" s="78"/>
      <c r="X732" s="73"/>
      <c r="Y732" s="69"/>
    </row>
    <row r="733">
      <c r="A733" s="67"/>
      <c r="B733" s="67"/>
      <c r="C733" s="75"/>
      <c r="D733" s="67"/>
      <c r="E733" s="67"/>
      <c r="F733" s="67"/>
      <c r="G733" s="67"/>
      <c r="H733" s="67"/>
      <c r="I733" s="67"/>
      <c r="J733" s="67"/>
      <c r="K733" s="71"/>
      <c r="L733" s="71"/>
      <c r="M733" s="67"/>
      <c r="N733" s="67"/>
      <c r="O733" s="67"/>
      <c r="P733" s="67"/>
      <c r="Q733" s="67"/>
      <c r="R733" s="67"/>
      <c r="S733" s="77"/>
      <c r="T733" s="77"/>
      <c r="U733" s="78"/>
      <c r="V733" s="78"/>
      <c r="W733" s="78"/>
      <c r="X733" s="73"/>
      <c r="Y733" s="69"/>
    </row>
    <row r="734">
      <c r="A734" s="67"/>
      <c r="B734" s="67"/>
      <c r="C734" s="75"/>
      <c r="D734" s="67"/>
      <c r="E734" s="67"/>
      <c r="F734" s="67"/>
      <c r="G734" s="67"/>
      <c r="H734" s="67"/>
      <c r="I734" s="67"/>
      <c r="J734" s="67"/>
      <c r="K734" s="71"/>
      <c r="L734" s="71"/>
      <c r="M734" s="67"/>
      <c r="N734" s="67"/>
      <c r="O734" s="67"/>
      <c r="P734" s="67"/>
      <c r="Q734" s="67"/>
      <c r="R734" s="67"/>
      <c r="S734" s="77"/>
      <c r="T734" s="77"/>
      <c r="U734" s="78"/>
      <c r="V734" s="78"/>
      <c r="W734" s="78"/>
      <c r="X734" s="73"/>
      <c r="Y734" s="69"/>
    </row>
    <row r="735">
      <c r="A735" s="67"/>
      <c r="B735" s="67"/>
      <c r="C735" s="75"/>
      <c r="D735" s="67"/>
      <c r="E735" s="67"/>
      <c r="F735" s="67"/>
      <c r="G735" s="67"/>
      <c r="H735" s="67"/>
      <c r="I735" s="67"/>
      <c r="J735" s="67"/>
      <c r="K735" s="71"/>
      <c r="L735" s="71"/>
      <c r="M735" s="67"/>
      <c r="N735" s="67"/>
      <c r="O735" s="67"/>
      <c r="P735" s="67"/>
      <c r="Q735" s="67"/>
      <c r="R735" s="67"/>
      <c r="S735" s="77"/>
      <c r="T735" s="77"/>
      <c r="U735" s="78"/>
      <c r="V735" s="78"/>
      <c r="W735" s="78"/>
      <c r="X735" s="73"/>
      <c r="Y735" s="69"/>
    </row>
    <row r="736">
      <c r="A736" s="67"/>
      <c r="B736" s="67"/>
      <c r="C736" s="75"/>
      <c r="D736" s="67"/>
      <c r="E736" s="67"/>
      <c r="F736" s="67"/>
      <c r="G736" s="67"/>
      <c r="H736" s="67"/>
      <c r="I736" s="67"/>
      <c r="J736" s="67"/>
      <c r="K736" s="71"/>
      <c r="L736" s="71"/>
      <c r="M736" s="67"/>
      <c r="N736" s="67"/>
      <c r="O736" s="67"/>
      <c r="P736" s="67"/>
      <c r="Q736" s="67"/>
      <c r="R736" s="67"/>
      <c r="S736" s="77"/>
      <c r="T736" s="77"/>
      <c r="U736" s="78"/>
      <c r="V736" s="78"/>
      <c r="W736" s="78"/>
      <c r="X736" s="73"/>
      <c r="Y736" s="69"/>
    </row>
    <row r="737">
      <c r="A737" s="67"/>
      <c r="B737" s="67"/>
      <c r="C737" s="75"/>
      <c r="D737" s="67"/>
      <c r="E737" s="67"/>
      <c r="F737" s="67"/>
      <c r="G737" s="67"/>
      <c r="H737" s="67"/>
      <c r="I737" s="67"/>
      <c r="J737" s="67"/>
      <c r="K737" s="71"/>
      <c r="L737" s="71"/>
      <c r="M737" s="67"/>
      <c r="N737" s="67"/>
      <c r="O737" s="67"/>
      <c r="P737" s="67"/>
      <c r="Q737" s="67"/>
      <c r="R737" s="67"/>
      <c r="S737" s="68"/>
      <c r="T737" s="77"/>
      <c r="U737" s="78"/>
      <c r="V737" s="78"/>
      <c r="W737" s="78"/>
      <c r="X737" s="73"/>
      <c r="Y737" s="69"/>
    </row>
    <row r="738">
      <c r="A738" s="67"/>
      <c r="B738" s="67"/>
      <c r="C738" s="75"/>
      <c r="D738" s="67"/>
      <c r="E738" s="67"/>
      <c r="F738" s="67"/>
      <c r="G738" s="67"/>
      <c r="H738" s="67"/>
      <c r="I738" s="67"/>
      <c r="J738" s="67"/>
      <c r="K738" s="71"/>
      <c r="L738" s="71"/>
      <c r="M738" s="67"/>
      <c r="N738" s="67"/>
      <c r="O738" s="67"/>
      <c r="P738" s="67"/>
      <c r="Q738" s="67"/>
      <c r="R738" s="67"/>
      <c r="S738" s="77"/>
      <c r="T738" s="77"/>
      <c r="U738" s="78"/>
      <c r="V738" s="78"/>
      <c r="W738" s="78"/>
      <c r="X738" s="73"/>
      <c r="Y738" s="69"/>
    </row>
    <row r="739">
      <c r="A739" s="67"/>
      <c r="B739" s="67"/>
      <c r="C739" s="75"/>
      <c r="D739" s="67"/>
      <c r="E739" s="67"/>
      <c r="F739" s="67"/>
      <c r="G739" s="67"/>
      <c r="H739" s="67"/>
      <c r="I739" s="67"/>
      <c r="J739" s="67"/>
      <c r="K739" s="71"/>
      <c r="L739" s="71"/>
      <c r="M739" s="67"/>
      <c r="N739" s="67"/>
      <c r="O739" s="67"/>
      <c r="P739" s="67"/>
      <c r="Q739" s="67"/>
      <c r="R739" s="67"/>
      <c r="S739" s="77"/>
      <c r="T739" s="77"/>
      <c r="U739" s="78"/>
      <c r="V739" s="78"/>
      <c r="W739" s="78"/>
      <c r="X739" s="73"/>
      <c r="Y739" s="69"/>
    </row>
    <row r="740">
      <c r="A740" s="67"/>
      <c r="B740" s="67"/>
      <c r="C740" s="75"/>
      <c r="D740" s="67"/>
      <c r="E740" s="67"/>
      <c r="F740" s="67"/>
      <c r="G740" s="67"/>
      <c r="H740" s="67"/>
      <c r="I740" s="67"/>
      <c r="J740" s="67"/>
      <c r="K740" s="71"/>
      <c r="L740" s="71"/>
      <c r="M740" s="67"/>
      <c r="N740" s="67"/>
      <c r="O740" s="67"/>
      <c r="P740" s="67"/>
      <c r="Q740" s="67"/>
      <c r="R740" s="67"/>
      <c r="S740" s="77"/>
      <c r="T740" s="77"/>
      <c r="U740" s="78"/>
      <c r="V740" s="78"/>
      <c r="W740" s="78"/>
      <c r="X740" s="73"/>
      <c r="Y740" s="69"/>
    </row>
    <row r="741">
      <c r="A741" s="69"/>
      <c r="B741" s="67"/>
      <c r="C741" s="68"/>
      <c r="D741" s="69"/>
      <c r="E741" s="69"/>
      <c r="F741" s="67"/>
      <c r="G741" s="67"/>
      <c r="H741" s="67"/>
      <c r="I741" s="67"/>
      <c r="J741" s="67"/>
      <c r="K741" s="71"/>
      <c r="L741" s="71"/>
      <c r="M741" s="67"/>
      <c r="N741" s="67"/>
      <c r="O741" s="67"/>
      <c r="P741" s="71"/>
      <c r="Q741" s="67"/>
      <c r="R741" s="67"/>
      <c r="S741" s="77"/>
      <c r="T741" s="77"/>
      <c r="U741" s="78"/>
      <c r="V741" s="78"/>
      <c r="W741" s="78"/>
      <c r="X741" s="69"/>
      <c r="Y741" s="69"/>
    </row>
    <row r="742">
      <c r="A742" s="67"/>
      <c r="B742" s="67"/>
      <c r="C742" s="75"/>
      <c r="D742" s="67"/>
      <c r="E742" s="67"/>
      <c r="F742" s="67"/>
      <c r="G742" s="67"/>
      <c r="H742" s="67"/>
      <c r="I742" s="67"/>
      <c r="J742" s="67"/>
      <c r="K742" s="71"/>
      <c r="L742" s="71"/>
      <c r="M742" s="67"/>
      <c r="N742" s="67"/>
      <c r="O742" s="67"/>
      <c r="P742" s="67"/>
      <c r="Q742" s="67"/>
      <c r="R742" s="67"/>
      <c r="S742" s="77"/>
      <c r="T742" s="77"/>
      <c r="U742" s="78"/>
      <c r="V742" s="78"/>
      <c r="W742" s="78"/>
      <c r="X742" s="73"/>
      <c r="Y742" s="69"/>
    </row>
    <row r="743">
      <c r="A743" s="67"/>
      <c r="B743" s="67"/>
      <c r="C743" s="75"/>
      <c r="D743" s="67"/>
      <c r="E743" s="67"/>
      <c r="F743" s="67"/>
      <c r="G743" s="67"/>
      <c r="H743" s="67"/>
      <c r="I743" s="67"/>
      <c r="J743" s="67"/>
      <c r="K743" s="71"/>
      <c r="L743" s="71"/>
      <c r="M743" s="67"/>
      <c r="N743" s="67"/>
      <c r="O743" s="67"/>
      <c r="P743" s="67"/>
      <c r="Q743" s="67"/>
      <c r="R743" s="67"/>
      <c r="S743" s="77"/>
      <c r="T743" s="77"/>
      <c r="U743" s="78"/>
      <c r="V743" s="78"/>
      <c r="W743" s="78"/>
      <c r="X743" s="73"/>
      <c r="Y743" s="69"/>
    </row>
    <row r="744">
      <c r="A744" s="67"/>
      <c r="B744" s="67"/>
      <c r="C744" s="75"/>
      <c r="D744" s="67"/>
      <c r="E744" s="67"/>
      <c r="F744" s="67"/>
      <c r="G744" s="67"/>
      <c r="H744" s="67"/>
      <c r="I744" s="67"/>
      <c r="J744" s="67"/>
      <c r="K744" s="71"/>
      <c r="L744" s="71"/>
      <c r="M744" s="67"/>
      <c r="N744" s="67"/>
      <c r="O744" s="67"/>
      <c r="P744" s="67"/>
      <c r="Q744" s="67"/>
      <c r="R744" s="67"/>
      <c r="S744" s="77"/>
      <c r="T744" s="77"/>
      <c r="U744" s="78"/>
      <c r="V744" s="78"/>
      <c r="W744" s="78"/>
      <c r="X744" s="73"/>
      <c r="Y744" s="69"/>
    </row>
    <row r="745">
      <c r="A745" s="67"/>
      <c r="B745" s="67"/>
      <c r="C745" s="75"/>
      <c r="D745" s="67"/>
      <c r="E745" s="67"/>
      <c r="F745" s="67"/>
      <c r="G745" s="67"/>
      <c r="H745" s="67"/>
      <c r="I745" s="67"/>
      <c r="J745" s="67"/>
      <c r="K745" s="71"/>
      <c r="L745" s="71"/>
      <c r="M745" s="67"/>
      <c r="N745" s="67"/>
      <c r="O745" s="67"/>
      <c r="P745" s="67"/>
      <c r="Q745" s="67"/>
      <c r="R745" s="67"/>
      <c r="S745" s="77"/>
      <c r="T745" s="77"/>
      <c r="U745" s="78"/>
      <c r="V745" s="78"/>
      <c r="W745" s="78"/>
      <c r="X745" s="73"/>
      <c r="Y745" s="69"/>
    </row>
    <row r="746">
      <c r="A746" s="67"/>
      <c r="B746" s="67"/>
      <c r="C746" s="75"/>
      <c r="D746" s="67"/>
      <c r="E746" s="67"/>
      <c r="F746" s="67"/>
      <c r="G746" s="67"/>
      <c r="H746" s="67"/>
      <c r="I746" s="67"/>
      <c r="J746" s="67"/>
      <c r="K746" s="71"/>
      <c r="L746" s="71"/>
      <c r="M746" s="67"/>
      <c r="N746" s="67"/>
      <c r="O746" s="67"/>
      <c r="P746" s="67"/>
      <c r="Q746" s="67"/>
      <c r="R746" s="67"/>
      <c r="S746" s="77"/>
      <c r="T746" s="77"/>
      <c r="U746" s="78"/>
      <c r="V746" s="78"/>
      <c r="W746" s="78"/>
      <c r="X746" s="73"/>
      <c r="Y746" s="69"/>
    </row>
    <row r="747">
      <c r="A747" s="67"/>
      <c r="B747" s="67"/>
      <c r="C747" s="75"/>
      <c r="D747" s="67"/>
      <c r="E747" s="67"/>
      <c r="F747" s="67"/>
      <c r="G747" s="67"/>
      <c r="H747" s="67"/>
      <c r="I747" s="67"/>
      <c r="J747" s="67"/>
      <c r="K747" s="71"/>
      <c r="L747" s="71"/>
      <c r="M747" s="67"/>
      <c r="N747" s="67"/>
      <c r="O747" s="67"/>
      <c r="P747" s="67"/>
      <c r="Q747" s="67"/>
      <c r="R747" s="67"/>
      <c r="S747" s="77"/>
      <c r="T747" s="77"/>
      <c r="U747" s="78"/>
      <c r="V747" s="78"/>
      <c r="W747" s="78"/>
      <c r="X747" s="73"/>
      <c r="Y747" s="69"/>
    </row>
    <row r="748">
      <c r="A748" s="67"/>
      <c r="B748" s="67"/>
      <c r="C748" s="75"/>
      <c r="D748" s="67"/>
      <c r="E748" s="67"/>
      <c r="F748" s="67"/>
      <c r="G748" s="67"/>
      <c r="H748" s="67"/>
      <c r="I748" s="67"/>
      <c r="J748" s="67"/>
      <c r="K748" s="71"/>
      <c r="L748" s="71"/>
      <c r="M748" s="67"/>
      <c r="N748" s="67"/>
      <c r="O748" s="67"/>
      <c r="P748" s="67"/>
      <c r="Q748" s="67"/>
      <c r="R748" s="67"/>
      <c r="S748" s="77"/>
      <c r="T748" s="77"/>
      <c r="U748" s="78"/>
      <c r="V748" s="78"/>
      <c r="W748" s="78"/>
      <c r="X748" s="73"/>
      <c r="Y748" s="69"/>
    </row>
    <row r="749">
      <c r="A749" s="67"/>
      <c r="B749" s="67"/>
      <c r="C749" s="75"/>
      <c r="D749" s="67"/>
      <c r="E749" s="67"/>
      <c r="F749" s="67"/>
      <c r="G749" s="67"/>
      <c r="H749" s="67"/>
      <c r="I749" s="67"/>
      <c r="J749" s="67"/>
      <c r="K749" s="71"/>
      <c r="L749" s="71"/>
      <c r="M749" s="67"/>
      <c r="N749" s="67"/>
      <c r="O749" s="67"/>
      <c r="P749" s="67"/>
      <c r="Q749" s="67"/>
      <c r="R749" s="67"/>
      <c r="S749" s="77"/>
      <c r="T749" s="77"/>
      <c r="U749" s="78"/>
      <c r="V749" s="78"/>
      <c r="W749" s="78"/>
      <c r="X749" s="73"/>
      <c r="Y749" s="69"/>
    </row>
    <row r="750">
      <c r="A750" s="67"/>
      <c r="B750" s="67"/>
      <c r="C750" s="75"/>
      <c r="D750" s="67"/>
      <c r="E750" s="67"/>
      <c r="F750" s="67"/>
      <c r="G750" s="67"/>
      <c r="H750" s="67"/>
      <c r="I750" s="67"/>
      <c r="J750" s="67"/>
      <c r="K750" s="71"/>
      <c r="L750" s="71"/>
      <c r="M750" s="67"/>
      <c r="N750" s="67"/>
      <c r="O750" s="67"/>
      <c r="P750" s="67"/>
      <c r="Q750" s="67"/>
      <c r="R750" s="67"/>
      <c r="S750" s="77"/>
      <c r="T750" s="77"/>
      <c r="U750" s="78"/>
      <c r="V750" s="78"/>
      <c r="W750" s="78"/>
      <c r="X750" s="73"/>
      <c r="Y750" s="69"/>
    </row>
    <row r="751">
      <c r="A751" s="67"/>
      <c r="B751" s="67"/>
      <c r="C751" s="75"/>
      <c r="D751" s="67"/>
      <c r="E751" s="67"/>
      <c r="F751" s="67"/>
      <c r="G751" s="67"/>
      <c r="H751" s="67"/>
      <c r="I751" s="67"/>
      <c r="J751" s="67"/>
      <c r="K751" s="71"/>
      <c r="L751" s="71"/>
      <c r="M751" s="67"/>
      <c r="N751" s="67"/>
      <c r="O751" s="67"/>
      <c r="P751" s="71"/>
      <c r="Q751" s="67"/>
      <c r="R751" s="67"/>
      <c r="S751" s="77"/>
      <c r="T751" s="77"/>
      <c r="U751" s="78"/>
      <c r="V751" s="78"/>
      <c r="W751" s="78"/>
      <c r="X751" s="73"/>
      <c r="Y751" s="69"/>
    </row>
    <row r="752">
      <c r="A752" s="67"/>
      <c r="B752" s="67"/>
      <c r="C752" s="75"/>
      <c r="D752" s="67"/>
      <c r="E752" s="67"/>
      <c r="F752" s="67"/>
      <c r="G752" s="67"/>
      <c r="H752" s="67"/>
      <c r="I752" s="67"/>
      <c r="J752" s="67"/>
      <c r="K752" s="71"/>
      <c r="L752" s="71"/>
      <c r="M752" s="67"/>
      <c r="N752" s="67"/>
      <c r="O752" s="67"/>
      <c r="P752" s="71"/>
      <c r="Q752" s="67"/>
      <c r="R752" s="67"/>
      <c r="S752" s="77"/>
      <c r="T752" s="77"/>
      <c r="U752" s="78"/>
      <c r="V752" s="78"/>
      <c r="W752" s="78"/>
      <c r="X752" s="73"/>
      <c r="Y752" s="69"/>
    </row>
    <row r="753">
      <c r="A753" s="67"/>
      <c r="B753" s="67"/>
      <c r="C753" s="75"/>
      <c r="D753" s="67"/>
      <c r="E753" s="67"/>
      <c r="F753" s="67"/>
      <c r="G753" s="67"/>
      <c r="H753" s="67"/>
      <c r="I753" s="67"/>
      <c r="J753" s="67"/>
      <c r="K753" s="71"/>
      <c r="L753" s="71"/>
      <c r="M753" s="67"/>
      <c r="N753" s="67"/>
      <c r="O753" s="67"/>
      <c r="P753" s="67"/>
      <c r="Q753" s="67"/>
      <c r="R753" s="67"/>
      <c r="S753" s="77"/>
      <c r="T753" s="77"/>
      <c r="U753" s="78"/>
      <c r="V753" s="78"/>
      <c r="W753" s="78"/>
      <c r="X753" s="73"/>
      <c r="Y753" s="69"/>
    </row>
    <row r="754">
      <c r="A754" s="67"/>
      <c r="B754" s="67"/>
      <c r="C754" s="75"/>
      <c r="D754" s="67"/>
      <c r="E754" s="67"/>
      <c r="F754" s="67"/>
      <c r="G754" s="67"/>
      <c r="H754" s="67"/>
      <c r="I754" s="67"/>
      <c r="J754" s="67"/>
      <c r="K754" s="71"/>
      <c r="L754" s="71"/>
      <c r="M754" s="67"/>
      <c r="N754" s="67"/>
      <c r="O754" s="67"/>
      <c r="P754" s="67"/>
      <c r="Q754" s="67"/>
      <c r="R754" s="67"/>
      <c r="S754" s="77"/>
      <c r="T754" s="77"/>
      <c r="U754" s="78"/>
      <c r="V754" s="78"/>
      <c r="W754" s="78"/>
      <c r="X754" s="73"/>
      <c r="Y754" s="69"/>
    </row>
    <row r="755">
      <c r="A755" s="69"/>
      <c r="B755" s="67"/>
      <c r="C755" s="68"/>
      <c r="D755" s="69"/>
      <c r="E755" s="69"/>
      <c r="F755" s="67"/>
      <c r="G755" s="67"/>
      <c r="H755" s="67"/>
      <c r="I755" s="67"/>
      <c r="J755" s="67"/>
      <c r="K755" s="71"/>
      <c r="L755" s="71"/>
      <c r="M755" s="67"/>
      <c r="N755" s="67"/>
      <c r="O755" s="67"/>
      <c r="P755" s="67"/>
      <c r="Q755" s="67"/>
      <c r="R755" s="67"/>
      <c r="S755" s="77"/>
      <c r="T755" s="77"/>
      <c r="U755" s="78"/>
      <c r="V755" s="78"/>
      <c r="W755" s="78"/>
      <c r="X755" s="73"/>
      <c r="Y755" s="69"/>
    </row>
    <row r="756">
      <c r="A756" s="67"/>
      <c r="B756" s="67"/>
      <c r="C756" s="75"/>
      <c r="D756" s="67"/>
      <c r="E756" s="67"/>
      <c r="F756" s="67"/>
      <c r="G756" s="67"/>
      <c r="H756" s="67"/>
      <c r="I756" s="67"/>
      <c r="J756" s="67"/>
      <c r="K756" s="71"/>
      <c r="L756" s="71"/>
      <c r="M756" s="67"/>
      <c r="N756" s="67"/>
      <c r="O756" s="67"/>
      <c r="P756" s="67"/>
      <c r="Q756" s="67"/>
      <c r="R756" s="67"/>
      <c r="S756" s="77"/>
      <c r="T756" s="77"/>
      <c r="U756" s="78"/>
      <c r="V756" s="78"/>
      <c r="W756" s="78"/>
      <c r="X756" s="73"/>
      <c r="Y756" s="69"/>
    </row>
    <row r="757">
      <c r="A757" s="69"/>
      <c r="B757" s="67"/>
      <c r="C757" s="68"/>
      <c r="D757" s="69"/>
      <c r="E757" s="69"/>
      <c r="F757" s="67"/>
      <c r="G757" s="67"/>
      <c r="H757" s="67"/>
      <c r="I757" s="67"/>
      <c r="J757" s="67"/>
      <c r="K757" s="71"/>
      <c r="L757" s="71"/>
      <c r="M757" s="67"/>
      <c r="N757" s="67"/>
      <c r="O757" s="67"/>
      <c r="P757" s="71"/>
      <c r="Q757" s="67"/>
      <c r="R757" s="67"/>
      <c r="S757" s="77"/>
      <c r="T757" s="77"/>
      <c r="U757" s="78"/>
      <c r="V757" s="78"/>
      <c r="W757" s="78"/>
      <c r="X757" s="69"/>
      <c r="Y757" s="69"/>
    </row>
    <row r="758">
      <c r="A758" s="69"/>
      <c r="B758" s="67"/>
      <c r="C758" s="68"/>
      <c r="D758" s="69"/>
      <c r="E758" s="69"/>
      <c r="F758" s="67"/>
      <c r="G758" s="67"/>
      <c r="H758" s="67"/>
      <c r="I758" s="67"/>
      <c r="J758" s="67"/>
      <c r="K758" s="71"/>
      <c r="L758" s="71"/>
      <c r="M758" s="67"/>
      <c r="N758" s="67"/>
      <c r="O758" s="67"/>
      <c r="P758" s="71"/>
      <c r="Q758" s="67"/>
      <c r="R758" s="67"/>
      <c r="S758" s="77"/>
      <c r="T758" s="77"/>
      <c r="U758" s="78"/>
      <c r="V758" s="78"/>
      <c r="W758" s="78"/>
      <c r="X758" s="73"/>
      <c r="Y758" s="69"/>
    </row>
    <row r="759">
      <c r="A759" s="67"/>
      <c r="B759" s="67"/>
      <c r="C759" s="75"/>
      <c r="D759" s="67"/>
      <c r="E759" s="67"/>
      <c r="F759" s="67"/>
      <c r="G759" s="67"/>
      <c r="H759" s="67"/>
      <c r="I759" s="67"/>
      <c r="J759" s="67"/>
      <c r="K759" s="71"/>
      <c r="L759" s="71"/>
      <c r="M759" s="67"/>
      <c r="N759" s="67"/>
      <c r="O759" s="67"/>
      <c r="P759" s="71"/>
      <c r="Q759" s="67"/>
      <c r="R759" s="67"/>
      <c r="S759" s="77"/>
      <c r="T759" s="77"/>
      <c r="U759" s="78"/>
      <c r="V759" s="78"/>
      <c r="W759" s="78"/>
      <c r="X759" s="73"/>
      <c r="Y759" s="69"/>
    </row>
    <row r="760">
      <c r="A760" s="69"/>
      <c r="B760" s="67"/>
      <c r="C760" s="68"/>
      <c r="D760" s="69"/>
      <c r="E760" s="69"/>
      <c r="F760" s="67"/>
      <c r="G760" s="67"/>
      <c r="H760" s="67"/>
      <c r="I760" s="67"/>
      <c r="J760" s="67"/>
      <c r="K760" s="71"/>
      <c r="L760" s="71"/>
      <c r="M760" s="67"/>
      <c r="N760" s="67"/>
      <c r="O760" s="67"/>
      <c r="P760" s="67"/>
      <c r="Q760" s="67"/>
      <c r="R760" s="67"/>
      <c r="S760" s="77"/>
      <c r="T760" s="77"/>
      <c r="U760" s="78"/>
      <c r="V760" s="78"/>
      <c r="W760" s="78"/>
      <c r="X760" s="73"/>
      <c r="Y760" s="69"/>
    </row>
    <row r="761">
      <c r="A761" s="67"/>
      <c r="B761" s="67"/>
      <c r="C761" s="75"/>
      <c r="D761" s="67"/>
      <c r="E761" s="67"/>
      <c r="F761" s="67"/>
      <c r="G761" s="67"/>
      <c r="H761" s="67"/>
      <c r="I761" s="67"/>
      <c r="J761" s="67"/>
      <c r="K761" s="71"/>
      <c r="L761" s="71"/>
      <c r="M761" s="67"/>
      <c r="N761" s="67"/>
      <c r="O761" s="67"/>
      <c r="P761" s="67"/>
      <c r="Q761" s="67"/>
      <c r="R761" s="67"/>
      <c r="S761" s="77"/>
      <c r="T761" s="77"/>
      <c r="U761" s="78"/>
      <c r="V761" s="78"/>
      <c r="W761" s="78"/>
      <c r="X761" s="73"/>
      <c r="Y761" s="69"/>
    </row>
    <row r="762">
      <c r="A762" s="79"/>
      <c r="B762" s="67"/>
      <c r="C762" s="68"/>
      <c r="D762" s="69"/>
      <c r="E762" s="69"/>
      <c r="F762" s="67"/>
      <c r="G762" s="67"/>
      <c r="H762" s="67"/>
      <c r="I762" s="67"/>
      <c r="J762" s="67"/>
      <c r="K762" s="71"/>
      <c r="L762" s="71"/>
      <c r="M762" s="67"/>
      <c r="N762" s="67"/>
      <c r="O762" s="67"/>
      <c r="P762" s="67"/>
      <c r="Q762" s="67"/>
      <c r="R762" s="67"/>
      <c r="S762" s="77"/>
      <c r="T762" s="77"/>
      <c r="U762" s="78"/>
      <c r="V762" s="78"/>
      <c r="W762" s="78"/>
      <c r="X762" s="73"/>
      <c r="Y762" s="69"/>
    </row>
    <row r="763">
      <c r="A763" s="69"/>
      <c r="B763" s="67"/>
      <c r="C763" s="68"/>
      <c r="D763" s="69"/>
      <c r="E763" s="69"/>
      <c r="F763" s="67"/>
      <c r="G763" s="67"/>
      <c r="H763" s="67"/>
      <c r="I763" s="67"/>
      <c r="J763" s="67"/>
      <c r="K763" s="71"/>
      <c r="L763" s="71"/>
      <c r="M763" s="67"/>
      <c r="N763" s="67"/>
      <c r="O763" s="67"/>
      <c r="P763" s="67"/>
      <c r="Q763" s="67"/>
      <c r="R763" s="67"/>
      <c r="S763" s="77"/>
      <c r="T763" s="77"/>
      <c r="U763" s="78"/>
      <c r="V763" s="78"/>
      <c r="W763" s="78"/>
      <c r="X763" s="69"/>
      <c r="Y763" s="69"/>
    </row>
    <row r="764">
      <c r="A764" s="67"/>
      <c r="B764" s="67"/>
      <c r="C764" s="75"/>
      <c r="D764" s="67"/>
      <c r="E764" s="67"/>
      <c r="F764" s="67"/>
      <c r="G764" s="67"/>
      <c r="H764" s="67"/>
      <c r="I764" s="67"/>
      <c r="J764" s="67"/>
      <c r="K764" s="71"/>
      <c r="L764" s="71"/>
      <c r="M764" s="67"/>
      <c r="N764" s="67"/>
      <c r="O764" s="67"/>
      <c r="P764" s="67"/>
      <c r="Q764" s="67"/>
      <c r="R764" s="67"/>
      <c r="S764" s="77"/>
      <c r="T764" s="77"/>
      <c r="U764" s="78"/>
      <c r="V764" s="78"/>
      <c r="W764" s="78"/>
      <c r="X764" s="73"/>
      <c r="Y764" s="69"/>
    </row>
    <row r="765">
      <c r="A765" s="67"/>
      <c r="B765" s="67"/>
      <c r="C765" s="75"/>
      <c r="D765" s="67"/>
      <c r="E765" s="67"/>
      <c r="F765" s="67"/>
      <c r="G765" s="67"/>
      <c r="H765" s="67"/>
      <c r="I765" s="67"/>
      <c r="J765" s="67"/>
      <c r="K765" s="71"/>
      <c r="L765" s="71"/>
      <c r="M765" s="67"/>
      <c r="N765" s="67"/>
      <c r="O765" s="67"/>
      <c r="P765" s="67"/>
      <c r="Q765" s="67"/>
      <c r="R765" s="67"/>
      <c r="S765" s="77"/>
      <c r="T765" s="77"/>
      <c r="U765" s="78"/>
      <c r="V765" s="78"/>
      <c r="W765" s="78"/>
      <c r="X765" s="73"/>
      <c r="Y765" s="69"/>
    </row>
    <row r="766">
      <c r="A766" s="67"/>
      <c r="B766" s="67"/>
      <c r="C766" s="75"/>
      <c r="D766" s="67"/>
      <c r="E766" s="67"/>
      <c r="F766" s="67"/>
      <c r="G766" s="67"/>
      <c r="H766" s="67"/>
      <c r="I766" s="67"/>
      <c r="J766" s="67"/>
      <c r="K766" s="71"/>
      <c r="L766" s="71"/>
      <c r="M766" s="67"/>
      <c r="N766" s="67"/>
      <c r="O766" s="67"/>
      <c r="P766" s="67"/>
      <c r="Q766" s="67"/>
      <c r="R766" s="67"/>
      <c r="S766" s="77"/>
      <c r="T766" s="77"/>
      <c r="U766" s="78"/>
      <c r="V766" s="78"/>
      <c r="W766" s="78"/>
      <c r="X766" s="73"/>
      <c r="Y766" s="69"/>
    </row>
    <row r="767">
      <c r="A767" s="67"/>
      <c r="B767" s="67"/>
      <c r="C767" s="75"/>
      <c r="D767" s="67"/>
      <c r="E767" s="67"/>
      <c r="F767" s="67"/>
      <c r="G767" s="67"/>
      <c r="H767" s="67"/>
      <c r="I767" s="67"/>
      <c r="J767" s="67"/>
      <c r="K767" s="71"/>
      <c r="L767" s="71"/>
      <c r="M767" s="67"/>
      <c r="N767" s="67"/>
      <c r="O767" s="67"/>
      <c r="P767" s="71"/>
      <c r="Q767" s="67"/>
      <c r="R767" s="67"/>
      <c r="S767" s="77"/>
      <c r="T767" s="77"/>
      <c r="U767" s="78"/>
      <c r="V767" s="78"/>
      <c r="W767" s="78"/>
      <c r="X767" s="73"/>
      <c r="Y767" s="69"/>
    </row>
    <row r="768">
      <c r="A768" s="67"/>
      <c r="B768" s="67"/>
      <c r="C768" s="75"/>
      <c r="D768" s="67"/>
      <c r="E768" s="67"/>
      <c r="F768" s="67"/>
      <c r="G768" s="67"/>
      <c r="H768" s="67"/>
      <c r="I768" s="67"/>
      <c r="J768" s="67"/>
      <c r="K768" s="71"/>
      <c r="L768" s="71"/>
      <c r="M768" s="67"/>
      <c r="N768" s="67"/>
      <c r="O768" s="67"/>
      <c r="P768" s="67"/>
      <c r="Q768" s="67"/>
      <c r="R768" s="67"/>
      <c r="S768" s="77"/>
      <c r="T768" s="77"/>
      <c r="U768" s="78"/>
      <c r="V768" s="78"/>
      <c r="W768" s="78"/>
      <c r="X768" s="73"/>
      <c r="Y768" s="69"/>
    </row>
    <row r="769">
      <c r="A769" s="69"/>
      <c r="B769" s="67"/>
      <c r="C769" s="68"/>
      <c r="D769" s="69"/>
      <c r="E769" s="69"/>
      <c r="F769" s="67"/>
      <c r="G769" s="67"/>
      <c r="H769" s="67"/>
      <c r="I769" s="67"/>
      <c r="J769" s="67"/>
      <c r="K769" s="71"/>
      <c r="L769" s="71"/>
      <c r="M769" s="67"/>
      <c r="N769" s="67"/>
      <c r="O769" s="67"/>
      <c r="P769" s="67"/>
      <c r="Q769" s="67"/>
      <c r="R769" s="67"/>
      <c r="S769" s="77"/>
      <c r="T769" s="77"/>
      <c r="U769" s="78"/>
      <c r="V769" s="78"/>
      <c r="W769" s="78"/>
      <c r="X769" s="73"/>
      <c r="Y769" s="69"/>
    </row>
    <row r="770">
      <c r="A770" s="67"/>
      <c r="B770" s="67"/>
      <c r="C770" s="75"/>
      <c r="D770" s="67"/>
      <c r="E770" s="67"/>
      <c r="F770" s="67"/>
      <c r="G770" s="67"/>
      <c r="H770" s="67"/>
      <c r="I770" s="67"/>
      <c r="J770" s="67"/>
      <c r="K770" s="71"/>
      <c r="L770" s="71"/>
      <c r="M770" s="67"/>
      <c r="N770" s="67"/>
      <c r="O770" s="67"/>
      <c r="P770" s="71"/>
      <c r="Q770" s="67"/>
      <c r="R770" s="67"/>
      <c r="S770" s="77"/>
      <c r="T770" s="77"/>
      <c r="U770" s="78"/>
      <c r="V770" s="78"/>
      <c r="W770" s="78"/>
      <c r="X770" s="73"/>
      <c r="Y770" s="69"/>
    </row>
    <row r="771">
      <c r="A771" s="67"/>
      <c r="B771" s="67"/>
      <c r="C771" s="75"/>
      <c r="D771" s="67"/>
      <c r="E771" s="67"/>
      <c r="F771" s="67"/>
      <c r="G771" s="67"/>
      <c r="H771" s="67"/>
      <c r="I771" s="67"/>
      <c r="J771" s="67"/>
      <c r="K771" s="71"/>
      <c r="L771" s="71"/>
      <c r="M771" s="67"/>
      <c r="N771" s="67"/>
      <c r="O771" s="67"/>
      <c r="P771" s="67"/>
      <c r="Q771" s="67"/>
      <c r="R771" s="67"/>
      <c r="S771" s="77"/>
      <c r="T771" s="77"/>
      <c r="U771" s="78"/>
      <c r="V771" s="78"/>
      <c r="W771" s="78"/>
      <c r="X771" s="73"/>
      <c r="Y771" s="69"/>
    </row>
    <row r="772">
      <c r="A772" s="67"/>
      <c r="B772" s="67"/>
      <c r="C772" s="75"/>
      <c r="D772" s="67"/>
      <c r="E772" s="67"/>
      <c r="F772" s="67"/>
      <c r="G772" s="67"/>
      <c r="H772" s="67"/>
      <c r="I772" s="67"/>
      <c r="J772" s="67"/>
      <c r="K772" s="71"/>
      <c r="L772" s="71"/>
      <c r="M772" s="67"/>
      <c r="N772" s="67"/>
      <c r="O772" s="67"/>
      <c r="P772" s="71"/>
      <c r="Q772" s="67"/>
      <c r="R772" s="67"/>
      <c r="S772" s="77"/>
      <c r="T772" s="77"/>
      <c r="U772" s="78"/>
      <c r="V772" s="78"/>
      <c r="W772" s="78"/>
      <c r="X772" s="73"/>
      <c r="Y772" s="69"/>
    </row>
    <row r="773">
      <c r="A773" s="67"/>
      <c r="B773" s="67"/>
      <c r="C773" s="75"/>
      <c r="D773" s="67"/>
      <c r="E773" s="67"/>
      <c r="F773" s="67"/>
      <c r="G773" s="67"/>
      <c r="H773" s="67"/>
      <c r="I773" s="67"/>
      <c r="J773" s="67"/>
      <c r="K773" s="71"/>
      <c r="L773" s="71"/>
      <c r="M773" s="67"/>
      <c r="N773" s="67"/>
      <c r="O773" s="67"/>
      <c r="P773" s="67"/>
      <c r="Q773" s="67"/>
      <c r="R773" s="67"/>
      <c r="S773" s="77"/>
      <c r="T773" s="77"/>
      <c r="U773" s="78"/>
      <c r="V773" s="78"/>
      <c r="W773" s="78"/>
      <c r="X773" s="73"/>
      <c r="Y773" s="69"/>
    </row>
    <row r="774">
      <c r="A774" s="67"/>
      <c r="B774" s="67"/>
      <c r="C774" s="75"/>
      <c r="D774" s="67"/>
      <c r="E774" s="67"/>
      <c r="F774" s="67"/>
      <c r="G774" s="67"/>
      <c r="H774" s="67"/>
      <c r="I774" s="67"/>
      <c r="J774" s="67"/>
      <c r="K774" s="71"/>
      <c r="L774" s="71"/>
      <c r="M774" s="67"/>
      <c r="N774" s="67"/>
      <c r="O774" s="67"/>
      <c r="P774" s="67"/>
      <c r="Q774" s="67"/>
      <c r="R774" s="67"/>
      <c r="S774" s="77"/>
      <c r="T774" s="77"/>
      <c r="U774" s="78"/>
      <c r="V774" s="78"/>
      <c r="W774" s="78"/>
      <c r="X774" s="73"/>
      <c r="Y774" s="69"/>
    </row>
    <row r="775">
      <c r="A775" s="67"/>
      <c r="B775" s="67"/>
      <c r="C775" s="75"/>
      <c r="D775" s="67"/>
      <c r="E775" s="67"/>
      <c r="F775" s="67"/>
      <c r="G775" s="67"/>
      <c r="H775" s="67"/>
      <c r="I775" s="67"/>
      <c r="J775" s="67"/>
      <c r="K775" s="71"/>
      <c r="L775" s="71"/>
      <c r="M775" s="67"/>
      <c r="N775" s="67"/>
      <c r="O775" s="67"/>
      <c r="P775" s="67"/>
      <c r="Q775" s="67"/>
      <c r="R775" s="67"/>
      <c r="S775" s="77"/>
      <c r="T775" s="77"/>
      <c r="U775" s="78"/>
      <c r="V775" s="78"/>
      <c r="W775" s="78"/>
      <c r="X775" s="73"/>
      <c r="Y775" s="69"/>
    </row>
    <row r="776">
      <c r="A776" s="67"/>
      <c r="B776" s="67"/>
      <c r="C776" s="75"/>
      <c r="D776" s="67"/>
      <c r="E776" s="67"/>
      <c r="F776" s="67"/>
      <c r="G776" s="67"/>
      <c r="H776" s="67"/>
      <c r="I776" s="67"/>
      <c r="J776" s="67"/>
      <c r="K776" s="71"/>
      <c r="L776" s="71"/>
      <c r="M776" s="67"/>
      <c r="N776" s="67"/>
      <c r="O776" s="67"/>
      <c r="P776" s="67"/>
      <c r="Q776" s="67"/>
      <c r="R776" s="67"/>
      <c r="S776" s="77"/>
      <c r="T776" s="77"/>
      <c r="U776" s="78"/>
      <c r="V776" s="78"/>
      <c r="W776" s="78"/>
      <c r="X776" s="73"/>
      <c r="Y776" s="69"/>
    </row>
    <row r="777">
      <c r="A777" s="69"/>
      <c r="B777" s="67"/>
      <c r="C777" s="68"/>
      <c r="D777" s="69"/>
      <c r="E777" s="69"/>
      <c r="F777" s="67"/>
      <c r="G777" s="67"/>
      <c r="H777" s="67"/>
      <c r="I777" s="67"/>
      <c r="J777" s="67"/>
      <c r="K777" s="71"/>
      <c r="L777" s="71"/>
      <c r="M777" s="67"/>
      <c r="N777" s="67"/>
      <c r="O777" s="67"/>
      <c r="P777" s="67"/>
      <c r="Q777" s="67"/>
      <c r="R777" s="67"/>
      <c r="S777" s="77"/>
      <c r="T777" s="77"/>
      <c r="U777" s="78"/>
      <c r="V777" s="78"/>
      <c r="W777" s="78"/>
      <c r="X777" s="69"/>
      <c r="Y777" s="67"/>
    </row>
    <row r="778">
      <c r="A778" s="69"/>
      <c r="B778" s="67"/>
      <c r="C778" s="68"/>
      <c r="D778" s="69"/>
      <c r="E778" s="69"/>
      <c r="F778" s="67"/>
      <c r="G778" s="67"/>
      <c r="H778" s="67"/>
      <c r="I778" s="67"/>
      <c r="J778" s="67"/>
      <c r="K778" s="71"/>
      <c r="L778" s="71"/>
      <c r="M778" s="67"/>
      <c r="N778" s="67"/>
      <c r="O778" s="67"/>
      <c r="P778" s="71"/>
      <c r="Q778" s="67"/>
      <c r="R778" s="67"/>
      <c r="S778" s="77"/>
      <c r="T778" s="77"/>
      <c r="U778" s="78"/>
      <c r="V778" s="78"/>
      <c r="W778" s="78"/>
      <c r="X778" s="73"/>
      <c r="Y778" s="69"/>
    </row>
    <row r="779">
      <c r="A779" s="67"/>
      <c r="B779" s="67"/>
      <c r="C779" s="75"/>
      <c r="D779" s="67"/>
      <c r="E779" s="67"/>
      <c r="F779" s="67"/>
      <c r="G779" s="67"/>
      <c r="H779" s="67"/>
      <c r="I779" s="67"/>
      <c r="J779" s="67"/>
      <c r="K779" s="71"/>
      <c r="L779" s="71"/>
      <c r="M779" s="67"/>
      <c r="N779" s="67"/>
      <c r="O779" s="67"/>
      <c r="P779" s="67"/>
      <c r="Q779" s="67"/>
      <c r="R779" s="67"/>
      <c r="S779" s="77"/>
      <c r="T779" s="77"/>
      <c r="U779" s="78"/>
      <c r="V779" s="78"/>
      <c r="W779" s="78"/>
      <c r="X779" s="73"/>
      <c r="Y779" s="69"/>
    </row>
    <row r="780">
      <c r="A780" s="69"/>
      <c r="B780" s="67"/>
      <c r="C780" s="68"/>
      <c r="D780" s="69"/>
      <c r="E780" s="69"/>
      <c r="F780" s="67"/>
      <c r="G780" s="67"/>
      <c r="H780" s="67"/>
      <c r="I780" s="67"/>
      <c r="J780" s="67"/>
      <c r="K780" s="71"/>
      <c r="L780" s="71"/>
      <c r="M780" s="67"/>
      <c r="N780" s="67"/>
      <c r="O780" s="67"/>
      <c r="P780" s="67"/>
      <c r="Q780" s="67"/>
      <c r="R780" s="67"/>
      <c r="S780" s="77"/>
      <c r="T780" s="77"/>
      <c r="U780" s="78"/>
      <c r="V780" s="78"/>
      <c r="W780" s="78"/>
      <c r="X780" s="69"/>
      <c r="Y780" s="67"/>
    </row>
    <row r="781">
      <c r="A781" s="67"/>
      <c r="B781" s="67"/>
      <c r="C781" s="75"/>
      <c r="D781" s="67"/>
      <c r="E781" s="67"/>
      <c r="F781" s="67"/>
      <c r="G781" s="67"/>
      <c r="H781" s="67"/>
      <c r="I781" s="67"/>
      <c r="J781" s="67"/>
      <c r="K781" s="71"/>
      <c r="L781" s="71"/>
      <c r="M781" s="67"/>
      <c r="N781" s="67"/>
      <c r="O781" s="67"/>
      <c r="P781" s="71"/>
      <c r="Q781" s="67"/>
      <c r="R781" s="67"/>
      <c r="S781" s="77"/>
      <c r="T781" s="77"/>
      <c r="U781" s="78"/>
      <c r="V781" s="78"/>
      <c r="W781" s="78"/>
      <c r="X781" s="73"/>
      <c r="Y781" s="69"/>
    </row>
    <row r="782">
      <c r="A782" s="69"/>
      <c r="B782" s="67"/>
      <c r="C782" s="68"/>
      <c r="D782" s="69"/>
      <c r="E782" s="69"/>
      <c r="F782" s="67"/>
      <c r="G782" s="67"/>
      <c r="H782" s="67"/>
      <c r="I782" s="67"/>
      <c r="J782" s="67"/>
      <c r="K782" s="71"/>
      <c r="L782" s="71"/>
      <c r="M782" s="67"/>
      <c r="N782" s="67"/>
      <c r="O782" s="67"/>
      <c r="P782" s="67"/>
      <c r="Q782" s="67"/>
      <c r="R782" s="67"/>
      <c r="S782" s="77"/>
      <c r="T782" s="77"/>
      <c r="U782" s="78"/>
      <c r="V782" s="78"/>
      <c r="W782" s="78"/>
      <c r="X782" s="73"/>
      <c r="Y782" s="69"/>
    </row>
    <row r="783">
      <c r="A783" s="79"/>
      <c r="B783" s="67"/>
      <c r="C783" s="68"/>
      <c r="D783" s="69"/>
      <c r="E783" s="69"/>
      <c r="F783" s="67"/>
      <c r="G783" s="67"/>
      <c r="H783" s="67"/>
      <c r="I783" s="67"/>
      <c r="J783" s="67"/>
      <c r="K783" s="71"/>
      <c r="L783" s="71"/>
      <c r="M783" s="67"/>
      <c r="N783" s="67"/>
      <c r="O783" s="67"/>
      <c r="P783" s="67"/>
      <c r="Q783" s="67"/>
      <c r="R783" s="67"/>
      <c r="S783" s="77"/>
      <c r="T783" s="77"/>
      <c r="U783" s="78"/>
      <c r="V783" s="78"/>
      <c r="W783" s="78"/>
      <c r="X783" s="73"/>
      <c r="Y783" s="69"/>
    </row>
    <row r="784">
      <c r="A784" s="67"/>
      <c r="B784" s="67"/>
      <c r="C784" s="75"/>
      <c r="D784" s="67"/>
      <c r="E784" s="67"/>
      <c r="F784" s="67"/>
      <c r="G784" s="67"/>
      <c r="H784" s="67"/>
      <c r="I784" s="67"/>
      <c r="J784" s="67"/>
      <c r="K784" s="71"/>
      <c r="L784" s="71"/>
      <c r="M784" s="67"/>
      <c r="N784" s="67"/>
      <c r="O784" s="67"/>
      <c r="P784" s="71"/>
      <c r="Q784" s="67"/>
      <c r="R784" s="67"/>
      <c r="S784" s="77"/>
      <c r="T784" s="77"/>
      <c r="U784" s="78"/>
      <c r="V784" s="78"/>
      <c r="W784" s="78"/>
      <c r="X784" s="73"/>
      <c r="Y784" s="69"/>
    </row>
    <row r="785">
      <c r="A785" s="67"/>
      <c r="B785" s="67"/>
      <c r="C785" s="75"/>
      <c r="D785" s="67"/>
      <c r="E785" s="67"/>
      <c r="F785" s="67"/>
      <c r="G785" s="67"/>
      <c r="H785" s="67"/>
      <c r="I785" s="67"/>
      <c r="J785" s="67"/>
      <c r="K785" s="71"/>
      <c r="L785" s="71"/>
      <c r="M785" s="67"/>
      <c r="N785" s="67"/>
      <c r="O785" s="67"/>
      <c r="P785" s="67"/>
      <c r="Q785" s="67"/>
      <c r="R785" s="67"/>
      <c r="S785" s="77"/>
      <c r="T785" s="77"/>
      <c r="U785" s="78"/>
      <c r="V785" s="78"/>
      <c r="W785" s="78"/>
      <c r="X785" s="73"/>
      <c r="Y785" s="69"/>
    </row>
    <row r="786">
      <c r="A786" s="67"/>
      <c r="B786" s="67"/>
      <c r="C786" s="75"/>
      <c r="D786" s="67"/>
      <c r="E786" s="67"/>
      <c r="F786" s="67"/>
      <c r="G786" s="67"/>
      <c r="H786" s="67"/>
      <c r="I786" s="67"/>
      <c r="J786" s="67"/>
      <c r="K786" s="71"/>
      <c r="L786" s="71"/>
      <c r="M786" s="67"/>
      <c r="N786" s="67"/>
      <c r="O786" s="67"/>
      <c r="P786" s="71"/>
      <c r="Q786" s="67"/>
      <c r="R786" s="67"/>
      <c r="S786" s="77"/>
      <c r="T786" s="77"/>
      <c r="U786" s="78"/>
      <c r="V786" s="78"/>
      <c r="W786" s="78"/>
      <c r="X786" s="73"/>
      <c r="Y786" s="69"/>
    </row>
    <row r="787">
      <c r="A787" s="69"/>
      <c r="B787" s="67"/>
      <c r="C787" s="68"/>
      <c r="D787" s="69"/>
      <c r="E787" s="69"/>
      <c r="F787" s="67"/>
      <c r="G787" s="67"/>
      <c r="H787" s="67"/>
      <c r="I787" s="67"/>
      <c r="J787" s="67"/>
      <c r="K787" s="71"/>
      <c r="L787" s="71"/>
      <c r="M787" s="67"/>
      <c r="N787" s="67"/>
      <c r="O787" s="67"/>
      <c r="P787" s="67"/>
      <c r="Q787" s="67"/>
      <c r="R787" s="67"/>
      <c r="S787" s="77"/>
      <c r="T787" s="77"/>
      <c r="U787" s="78"/>
      <c r="V787" s="78"/>
      <c r="W787" s="78"/>
      <c r="X787" s="73"/>
      <c r="Y787" s="69"/>
    </row>
    <row r="788">
      <c r="A788" s="67"/>
      <c r="B788" s="67"/>
      <c r="C788" s="75"/>
      <c r="D788" s="67"/>
      <c r="E788" s="67"/>
      <c r="F788" s="67"/>
      <c r="G788" s="67"/>
      <c r="H788" s="67"/>
      <c r="I788" s="67"/>
      <c r="J788" s="67"/>
      <c r="K788" s="71"/>
      <c r="L788" s="71"/>
      <c r="M788" s="67"/>
      <c r="N788" s="67"/>
      <c r="O788" s="67"/>
      <c r="P788" s="67"/>
      <c r="Q788" s="67"/>
      <c r="R788" s="67"/>
      <c r="S788" s="77"/>
      <c r="T788" s="77"/>
      <c r="U788" s="78"/>
      <c r="V788" s="78"/>
      <c r="W788" s="78"/>
      <c r="X788" s="78"/>
      <c r="Y788" s="67"/>
    </row>
    <row r="789">
      <c r="A789" s="67"/>
      <c r="B789" s="67"/>
      <c r="C789" s="75"/>
      <c r="D789" s="67"/>
      <c r="E789" s="67"/>
      <c r="F789" s="67"/>
      <c r="G789" s="67"/>
      <c r="H789" s="67"/>
      <c r="I789" s="67"/>
      <c r="J789" s="67"/>
      <c r="K789" s="71"/>
      <c r="L789" s="71"/>
      <c r="M789" s="67"/>
      <c r="N789" s="67"/>
      <c r="O789" s="67"/>
      <c r="P789" s="67"/>
      <c r="Q789" s="67"/>
      <c r="R789" s="67"/>
      <c r="S789" s="77"/>
      <c r="T789" s="77"/>
      <c r="U789" s="78"/>
      <c r="V789" s="78"/>
      <c r="W789" s="78"/>
      <c r="X789" s="73"/>
      <c r="Y789" s="69"/>
    </row>
    <row r="790">
      <c r="A790" s="79"/>
      <c r="B790" s="67"/>
      <c r="C790" s="68"/>
      <c r="D790" s="69"/>
      <c r="E790" s="69"/>
      <c r="F790" s="67"/>
      <c r="G790" s="67"/>
      <c r="H790" s="67"/>
      <c r="I790" s="67"/>
      <c r="J790" s="67"/>
      <c r="K790" s="71"/>
      <c r="L790" s="71"/>
      <c r="M790" s="67"/>
      <c r="N790" s="67"/>
      <c r="O790" s="67"/>
      <c r="P790" s="67"/>
      <c r="Q790" s="67"/>
      <c r="R790" s="67"/>
      <c r="S790" s="77"/>
      <c r="T790" s="77"/>
      <c r="U790" s="78"/>
      <c r="V790" s="78"/>
      <c r="W790" s="78"/>
      <c r="X790" s="73"/>
      <c r="Y790" s="69"/>
    </row>
    <row r="791">
      <c r="A791" s="67"/>
      <c r="B791" s="67"/>
      <c r="C791" s="75"/>
      <c r="D791" s="67"/>
      <c r="E791" s="67"/>
      <c r="F791" s="67"/>
      <c r="G791" s="67"/>
      <c r="H791" s="67"/>
      <c r="I791" s="67"/>
      <c r="J791" s="67"/>
      <c r="K791" s="71"/>
      <c r="L791" s="71"/>
      <c r="M791" s="67"/>
      <c r="N791" s="67"/>
      <c r="O791" s="67"/>
      <c r="P791" s="67"/>
      <c r="Q791" s="67"/>
      <c r="R791" s="67"/>
      <c r="S791" s="77"/>
      <c r="T791" s="77"/>
      <c r="U791" s="78"/>
      <c r="V791" s="78"/>
      <c r="W791" s="78"/>
      <c r="X791" s="73"/>
      <c r="Y791" s="69"/>
    </row>
    <row r="792">
      <c r="A792" s="79"/>
      <c r="B792" s="67"/>
      <c r="C792" s="68"/>
      <c r="D792" s="69"/>
      <c r="E792" s="69"/>
      <c r="F792" s="67"/>
      <c r="G792" s="67"/>
      <c r="H792" s="67"/>
      <c r="I792" s="67"/>
      <c r="J792" s="67"/>
      <c r="K792" s="71"/>
      <c r="L792" s="71"/>
      <c r="M792" s="67"/>
      <c r="N792" s="67"/>
      <c r="O792" s="67"/>
      <c r="P792" s="67"/>
      <c r="Q792" s="67"/>
      <c r="R792" s="67"/>
      <c r="S792" s="77"/>
      <c r="T792" s="77"/>
      <c r="U792" s="78"/>
      <c r="V792" s="78"/>
      <c r="W792" s="78"/>
      <c r="X792" s="69"/>
      <c r="Y792" s="67"/>
    </row>
    <row r="793">
      <c r="A793" s="69"/>
      <c r="B793" s="67"/>
      <c r="C793" s="68"/>
      <c r="D793" s="69"/>
      <c r="E793" s="69"/>
      <c r="F793" s="67"/>
      <c r="G793" s="67"/>
      <c r="H793" s="67"/>
      <c r="I793" s="67"/>
      <c r="J793" s="67"/>
      <c r="K793" s="71"/>
      <c r="L793" s="71"/>
      <c r="M793" s="67"/>
      <c r="N793" s="67"/>
      <c r="O793" s="67"/>
      <c r="P793" s="67"/>
      <c r="Q793" s="67"/>
      <c r="R793" s="67"/>
      <c r="S793" s="77"/>
      <c r="T793" s="77"/>
      <c r="U793" s="78"/>
      <c r="V793" s="78"/>
      <c r="W793" s="78"/>
      <c r="X793" s="73"/>
      <c r="Y793" s="69"/>
    </row>
    <row r="794">
      <c r="A794" s="67"/>
      <c r="B794" s="67"/>
      <c r="C794" s="75"/>
      <c r="D794" s="67"/>
      <c r="E794" s="67"/>
      <c r="F794" s="67"/>
      <c r="G794" s="67"/>
      <c r="H794" s="67"/>
      <c r="I794" s="67"/>
      <c r="J794" s="67"/>
      <c r="K794" s="71"/>
      <c r="L794" s="71"/>
      <c r="M794" s="67"/>
      <c r="N794" s="67"/>
      <c r="O794" s="67"/>
      <c r="P794" s="67"/>
      <c r="Q794" s="67"/>
      <c r="R794" s="67"/>
      <c r="S794" s="77"/>
      <c r="T794" s="77"/>
      <c r="U794" s="78"/>
      <c r="V794" s="78"/>
      <c r="W794" s="78"/>
      <c r="X794" s="73"/>
      <c r="Y794" s="69"/>
    </row>
    <row r="795">
      <c r="A795" s="67"/>
      <c r="B795" s="67"/>
      <c r="C795" s="75"/>
      <c r="D795" s="67"/>
      <c r="E795" s="67"/>
      <c r="F795" s="67"/>
      <c r="G795" s="67"/>
      <c r="H795" s="67"/>
      <c r="I795" s="67"/>
      <c r="J795" s="67"/>
      <c r="K795" s="71"/>
      <c r="L795" s="71"/>
      <c r="M795" s="67"/>
      <c r="N795" s="67"/>
      <c r="O795" s="67"/>
      <c r="P795" s="67"/>
      <c r="Q795" s="67"/>
      <c r="R795" s="67"/>
      <c r="S795" s="68"/>
      <c r="T795" s="77"/>
      <c r="U795" s="78"/>
      <c r="V795" s="78"/>
      <c r="W795" s="78"/>
      <c r="X795" s="73"/>
      <c r="Y795" s="69"/>
    </row>
    <row r="796">
      <c r="A796" s="69"/>
      <c r="B796" s="67"/>
      <c r="C796" s="68"/>
      <c r="D796" s="69"/>
      <c r="E796" s="69"/>
      <c r="F796" s="67"/>
      <c r="G796" s="67"/>
      <c r="H796" s="67"/>
      <c r="I796" s="67"/>
      <c r="J796" s="67"/>
      <c r="K796" s="71"/>
      <c r="L796" s="71"/>
      <c r="M796" s="67"/>
      <c r="N796" s="67"/>
      <c r="O796" s="67"/>
      <c r="P796" s="71"/>
      <c r="Q796" s="67"/>
      <c r="R796" s="67"/>
      <c r="S796" s="77"/>
      <c r="T796" s="77"/>
      <c r="U796" s="78"/>
      <c r="V796" s="78"/>
      <c r="W796" s="78"/>
      <c r="X796" s="69"/>
      <c r="Y796" s="69"/>
    </row>
    <row r="797">
      <c r="A797" s="69"/>
      <c r="B797" s="67"/>
      <c r="C797" s="68"/>
      <c r="D797" s="69"/>
      <c r="E797" s="69"/>
      <c r="F797" s="67"/>
      <c r="G797" s="67"/>
      <c r="H797" s="67"/>
      <c r="I797" s="67"/>
      <c r="J797" s="67"/>
      <c r="K797" s="71"/>
      <c r="L797" s="71"/>
      <c r="M797" s="67"/>
      <c r="N797" s="67"/>
      <c r="O797" s="67"/>
      <c r="P797" s="67"/>
      <c r="Q797" s="67"/>
      <c r="R797" s="67"/>
      <c r="S797" s="77"/>
      <c r="T797" s="77"/>
      <c r="U797" s="78"/>
      <c r="V797" s="78"/>
      <c r="W797" s="78"/>
      <c r="X797" s="69"/>
      <c r="Y797" s="69"/>
    </row>
    <row r="798">
      <c r="A798" s="67"/>
      <c r="B798" s="67"/>
      <c r="C798" s="75"/>
      <c r="D798" s="67"/>
      <c r="E798" s="67"/>
      <c r="F798" s="67"/>
      <c r="G798" s="67"/>
      <c r="H798" s="67"/>
      <c r="I798" s="67"/>
      <c r="J798" s="67"/>
      <c r="K798" s="71"/>
      <c r="L798" s="71"/>
      <c r="M798" s="67"/>
      <c r="N798" s="67"/>
      <c r="O798" s="67"/>
      <c r="P798" s="67"/>
      <c r="Q798" s="67"/>
      <c r="R798" s="67"/>
      <c r="S798" s="68"/>
      <c r="T798" s="77"/>
      <c r="U798" s="78"/>
      <c r="V798" s="78"/>
      <c r="W798" s="78"/>
      <c r="X798" s="73"/>
      <c r="Y798" s="69"/>
    </row>
    <row r="799">
      <c r="A799" s="79"/>
      <c r="B799" s="67"/>
      <c r="C799" s="68"/>
      <c r="D799" s="69"/>
      <c r="E799" s="69"/>
      <c r="F799" s="67"/>
      <c r="G799" s="67"/>
      <c r="H799" s="67"/>
      <c r="I799" s="67"/>
      <c r="J799" s="67"/>
      <c r="K799" s="71"/>
      <c r="L799" s="71"/>
      <c r="M799" s="67"/>
      <c r="N799" s="67"/>
      <c r="O799" s="67"/>
      <c r="P799" s="67"/>
      <c r="Q799" s="67"/>
      <c r="R799" s="67"/>
      <c r="S799" s="77"/>
      <c r="T799" s="77"/>
      <c r="U799" s="78"/>
      <c r="V799" s="78"/>
      <c r="W799" s="78"/>
      <c r="X799" s="73"/>
      <c r="Y799" s="69"/>
    </row>
    <row r="800">
      <c r="A800" s="67"/>
      <c r="B800" s="67"/>
      <c r="C800" s="75"/>
      <c r="D800" s="67"/>
      <c r="E800" s="67"/>
      <c r="F800" s="67"/>
      <c r="G800" s="67"/>
      <c r="H800" s="67"/>
      <c r="I800" s="67"/>
      <c r="J800" s="67"/>
      <c r="K800" s="71"/>
      <c r="L800" s="71"/>
      <c r="M800" s="67"/>
      <c r="N800" s="67"/>
      <c r="O800" s="67"/>
      <c r="P800" s="67"/>
      <c r="Q800" s="67"/>
      <c r="R800" s="67"/>
      <c r="S800" s="77"/>
      <c r="T800" s="77"/>
      <c r="U800" s="78"/>
      <c r="V800" s="78"/>
      <c r="W800" s="78"/>
      <c r="X800" s="73"/>
      <c r="Y800" s="69"/>
    </row>
    <row r="801">
      <c r="A801" s="67"/>
      <c r="B801" s="67"/>
      <c r="C801" s="75"/>
      <c r="D801" s="67"/>
      <c r="E801" s="67"/>
      <c r="F801" s="67"/>
      <c r="G801" s="67"/>
      <c r="H801" s="67"/>
      <c r="I801" s="67"/>
      <c r="J801" s="67"/>
      <c r="K801" s="71"/>
      <c r="L801" s="71"/>
      <c r="M801" s="67"/>
      <c r="N801" s="67"/>
      <c r="O801" s="67"/>
      <c r="P801" s="71"/>
      <c r="Q801" s="67"/>
      <c r="R801" s="67"/>
      <c r="S801" s="77"/>
      <c r="T801" s="77"/>
      <c r="U801" s="78"/>
      <c r="V801" s="78"/>
      <c r="W801" s="78"/>
      <c r="X801" s="73"/>
      <c r="Y801" s="69"/>
    </row>
    <row r="802">
      <c r="A802" s="67"/>
      <c r="B802" s="67"/>
      <c r="C802" s="75"/>
      <c r="D802" s="67"/>
      <c r="E802" s="67"/>
      <c r="F802" s="67"/>
      <c r="G802" s="67"/>
      <c r="H802" s="67"/>
      <c r="I802" s="67"/>
      <c r="J802" s="67"/>
      <c r="K802" s="71"/>
      <c r="L802" s="71"/>
      <c r="M802" s="67"/>
      <c r="N802" s="67"/>
      <c r="O802" s="67"/>
      <c r="P802" s="67"/>
      <c r="Q802" s="67"/>
      <c r="R802" s="67"/>
      <c r="S802" s="77"/>
      <c r="T802" s="77"/>
      <c r="U802" s="78"/>
      <c r="V802" s="78"/>
      <c r="W802" s="78"/>
      <c r="X802" s="73"/>
      <c r="Y802" s="69"/>
    </row>
    <row r="803">
      <c r="A803" s="69"/>
      <c r="B803" s="67"/>
      <c r="C803" s="68"/>
      <c r="D803" s="69"/>
      <c r="E803" s="69"/>
      <c r="F803" s="67"/>
      <c r="G803" s="67"/>
      <c r="H803" s="67"/>
      <c r="I803" s="67"/>
      <c r="J803" s="67"/>
      <c r="K803" s="71"/>
      <c r="L803" s="71"/>
      <c r="M803" s="67"/>
      <c r="N803" s="67"/>
      <c r="O803" s="67"/>
      <c r="P803" s="67"/>
      <c r="Q803" s="67"/>
      <c r="R803" s="67"/>
      <c r="S803" s="77"/>
      <c r="T803" s="77"/>
      <c r="U803" s="78"/>
      <c r="V803" s="78"/>
      <c r="W803" s="78"/>
      <c r="X803" s="73"/>
      <c r="Y803" s="69"/>
    </row>
    <row r="804">
      <c r="A804" s="67"/>
      <c r="B804" s="67"/>
      <c r="C804" s="75"/>
      <c r="D804" s="67"/>
      <c r="E804" s="67"/>
      <c r="F804" s="67"/>
      <c r="G804" s="67"/>
      <c r="H804" s="67"/>
      <c r="I804" s="67"/>
      <c r="J804" s="67"/>
      <c r="K804" s="71"/>
      <c r="L804" s="71"/>
      <c r="M804" s="67"/>
      <c r="N804" s="67"/>
      <c r="O804" s="67"/>
      <c r="P804" s="67"/>
      <c r="Q804" s="67"/>
      <c r="R804" s="67"/>
      <c r="S804" s="77"/>
      <c r="T804" s="77"/>
      <c r="U804" s="78"/>
      <c r="V804" s="78"/>
      <c r="W804" s="78"/>
      <c r="X804" s="73"/>
      <c r="Y804" s="69"/>
    </row>
    <row r="805">
      <c r="A805" s="69"/>
      <c r="B805" s="67"/>
      <c r="C805" s="68"/>
      <c r="D805" s="69"/>
      <c r="E805" s="69"/>
      <c r="F805" s="67"/>
      <c r="G805" s="67"/>
      <c r="H805" s="67"/>
      <c r="I805" s="67"/>
      <c r="J805" s="67"/>
      <c r="K805" s="71"/>
      <c r="L805" s="71"/>
      <c r="M805" s="67"/>
      <c r="N805" s="67"/>
      <c r="O805" s="67"/>
      <c r="P805" s="71"/>
      <c r="Q805" s="67"/>
      <c r="R805" s="67"/>
      <c r="S805" s="77"/>
      <c r="T805" s="77"/>
      <c r="U805" s="78"/>
      <c r="V805" s="78"/>
      <c r="W805" s="78"/>
      <c r="X805" s="73"/>
      <c r="Y805" s="69"/>
    </row>
    <row r="806">
      <c r="A806" s="79"/>
      <c r="B806" s="67"/>
      <c r="C806" s="68"/>
      <c r="D806" s="69"/>
      <c r="E806" s="69"/>
      <c r="F806" s="67"/>
      <c r="G806" s="67"/>
      <c r="H806" s="67"/>
      <c r="I806" s="67"/>
      <c r="J806" s="67"/>
      <c r="K806" s="71"/>
      <c r="L806" s="71"/>
      <c r="M806" s="67"/>
      <c r="N806" s="67"/>
      <c r="O806" s="67"/>
      <c r="P806" s="71"/>
      <c r="Q806" s="67"/>
      <c r="R806" s="67"/>
      <c r="S806" s="77"/>
      <c r="T806" s="77"/>
      <c r="U806" s="78"/>
      <c r="V806" s="78"/>
      <c r="W806" s="78"/>
      <c r="X806" s="73"/>
      <c r="Y806" s="69"/>
    </row>
    <row r="807">
      <c r="A807" s="67"/>
      <c r="B807" s="67"/>
      <c r="C807" s="75"/>
      <c r="D807" s="67"/>
      <c r="E807" s="67"/>
      <c r="F807" s="67"/>
      <c r="G807" s="67"/>
      <c r="H807" s="67"/>
      <c r="I807" s="67"/>
      <c r="J807" s="67"/>
      <c r="K807" s="71"/>
      <c r="L807" s="71"/>
      <c r="M807" s="67"/>
      <c r="N807" s="67"/>
      <c r="O807" s="67"/>
      <c r="P807" s="67"/>
      <c r="Q807" s="67"/>
      <c r="R807" s="67"/>
      <c r="S807" s="77"/>
      <c r="T807" s="77"/>
      <c r="U807" s="78"/>
      <c r="V807" s="78"/>
      <c r="W807" s="78"/>
      <c r="X807" s="73"/>
      <c r="Y807" s="69"/>
    </row>
    <row r="808">
      <c r="A808" s="67"/>
      <c r="B808" s="67"/>
      <c r="C808" s="75"/>
      <c r="D808" s="67"/>
      <c r="E808" s="67"/>
      <c r="F808" s="67"/>
      <c r="G808" s="67"/>
      <c r="H808" s="67"/>
      <c r="I808" s="67"/>
      <c r="J808" s="67"/>
      <c r="K808" s="71"/>
      <c r="L808" s="71"/>
      <c r="M808" s="67"/>
      <c r="N808" s="67"/>
      <c r="O808" s="67"/>
      <c r="P808" s="67"/>
      <c r="Q808" s="67"/>
      <c r="R808" s="67"/>
      <c r="S808" s="77"/>
      <c r="T808" s="77"/>
      <c r="U808" s="78"/>
      <c r="V808" s="78"/>
      <c r="W808" s="78"/>
      <c r="X808" s="73"/>
      <c r="Y808" s="69"/>
    </row>
    <row r="809">
      <c r="A809" s="69"/>
      <c r="B809" s="67"/>
      <c r="C809" s="68"/>
      <c r="D809" s="69"/>
      <c r="E809" s="69"/>
      <c r="F809" s="67"/>
      <c r="G809" s="67"/>
      <c r="H809" s="67"/>
      <c r="I809" s="67"/>
      <c r="J809" s="67"/>
      <c r="K809" s="71"/>
      <c r="L809" s="71"/>
      <c r="M809" s="67"/>
      <c r="N809" s="67"/>
      <c r="O809" s="67"/>
      <c r="P809" s="67"/>
      <c r="Q809" s="67"/>
      <c r="R809" s="67"/>
      <c r="S809" s="77"/>
      <c r="T809" s="77"/>
      <c r="U809" s="78"/>
      <c r="V809" s="78"/>
      <c r="W809" s="78"/>
      <c r="X809" s="73"/>
      <c r="Y809" s="67"/>
    </row>
    <row r="810">
      <c r="A810" s="67"/>
      <c r="B810" s="67"/>
      <c r="C810" s="75"/>
      <c r="D810" s="67"/>
      <c r="E810" s="67"/>
      <c r="F810" s="67"/>
      <c r="G810" s="67"/>
      <c r="H810" s="67"/>
      <c r="I810" s="67"/>
      <c r="J810" s="67"/>
      <c r="K810" s="71"/>
      <c r="L810" s="71"/>
      <c r="M810" s="67"/>
      <c r="N810" s="67"/>
      <c r="O810" s="67"/>
      <c r="P810" s="67"/>
      <c r="Q810" s="67"/>
      <c r="R810" s="67"/>
      <c r="S810" s="77"/>
      <c r="T810" s="77"/>
      <c r="U810" s="78"/>
      <c r="V810" s="78"/>
      <c r="W810" s="78"/>
      <c r="X810" s="73"/>
      <c r="Y810" s="69"/>
    </row>
    <row r="811">
      <c r="A811" s="67"/>
      <c r="B811" s="67"/>
      <c r="C811" s="75"/>
      <c r="D811" s="67"/>
      <c r="E811" s="67"/>
      <c r="F811" s="67"/>
      <c r="G811" s="67"/>
      <c r="H811" s="67"/>
      <c r="I811" s="67"/>
      <c r="J811" s="67"/>
      <c r="K811" s="71"/>
      <c r="L811" s="71"/>
      <c r="M811" s="67"/>
      <c r="N811" s="67"/>
      <c r="O811" s="67"/>
      <c r="P811" s="67"/>
      <c r="Q811" s="67"/>
      <c r="R811" s="67"/>
      <c r="S811" s="77"/>
      <c r="T811" s="77"/>
      <c r="U811" s="78"/>
      <c r="V811" s="78"/>
      <c r="W811" s="78"/>
      <c r="X811" s="71"/>
      <c r="Y811" s="69"/>
    </row>
    <row r="812">
      <c r="A812" s="67"/>
      <c r="B812" s="67"/>
      <c r="C812" s="75"/>
      <c r="D812" s="67"/>
      <c r="E812" s="67"/>
      <c r="F812" s="67"/>
      <c r="G812" s="67"/>
      <c r="H812" s="67"/>
      <c r="I812" s="67"/>
      <c r="J812" s="67"/>
      <c r="K812" s="71"/>
      <c r="L812" s="71"/>
      <c r="M812" s="67"/>
      <c r="N812" s="67"/>
      <c r="O812" s="67"/>
      <c r="P812" s="67"/>
      <c r="Q812" s="67"/>
      <c r="R812" s="67"/>
      <c r="S812" s="77"/>
      <c r="T812" s="77"/>
      <c r="U812" s="78"/>
      <c r="V812" s="78"/>
      <c r="W812" s="78"/>
      <c r="X812" s="73"/>
      <c r="Y812" s="69"/>
    </row>
    <row r="813">
      <c r="A813" s="67"/>
      <c r="B813" s="67"/>
      <c r="C813" s="75"/>
      <c r="D813" s="67"/>
      <c r="E813" s="67"/>
      <c r="F813" s="67"/>
      <c r="G813" s="67"/>
      <c r="H813" s="67"/>
      <c r="I813" s="67"/>
      <c r="J813" s="67"/>
      <c r="K813" s="71"/>
      <c r="L813" s="71"/>
      <c r="M813" s="67"/>
      <c r="N813" s="67"/>
      <c r="O813" s="67"/>
      <c r="P813" s="67"/>
      <c r="Q813" s="67"/>
      <c r="R813" s="67"/>
      <c r="S813" s="77"/>
      <c r="T813" s="77"/>
      <c r="U813" s="78"/>
      <c r="V813" s="78"/>
      <c r="W813" s="78"/>
      <c r="X813" s="73"/>
      <c r="Y813" s="69"/>
    </row>
    <row r="814">
      <c r="A814" s="67"/>
      <c r="B814" s="67"/>
      <c r="C814" s="75"/>
      <c r="D814" s="67"/>
      <c r="E814" s="67"/>
      <c r="F814" s="67"/>
      <c r="G814" s="67"/>
      <c r="H814" s="67"/>
      <c r="I814" s="67"/>
      <c r="J814" s="67"/>
      <c r="K814" s="71"/>
      <c r="L814" s="71"/>
      <c r="M814" s="67"/>
      <c r="N814" s="67"/>
      <c r="O814" s="67"/>
      <c r="P814" s="67"/>
      <c r="Q814" s="67"/>
      <c r="R814" s="67"/>
      <c r="S814" s="77"/>
      <c r="T814" s="77"/>
      <c r="U814" s="78"/>
      <c r="V814" s="78"/>
      <c r="W814" s="78"/>
      <c r="X814" s="73"/>
      <c r="Y814" s="69"/>
    </row>
    <row r="815">
      <c r="A815" s="69"/>
      <c r="B815" s="67"/>
      <c r="C815" s="68"/>
      <c r="D815" s="69"/>
      <c r="E815" s="69"/>
      <c r="F815" s="67"/>
      <c r="G815" s="67"/>
      <c r="H815" s="67"/>
      <c r="I815" s="67"/>
      <c r="J815" s="67"/>
      <c r="K815" s="71"/>
      <c r="L815" s="71"/>
      <c r="M815" s="67"/>
      <c r="N815" s="67"/>
      <c r="O815" s="67"/>
      <c r="P815" s="71"/>
      <c r="Q815" s="67"/>
      <c r="R815" s="67"/>
      <c r="S815" s="77"/>
      <c r="T815" s="77"/>
      <c r="U815" s="78"/>
      <c r="V815" s="78"/>
      <c r="W815" s="78"/>
      <c r="X815" s="73"/>
      <c r="Y815" s="69"/>
    </row>
    <row r="816">
      <c r="A816" s="67"/>
      <c r="B816" s="67"/>
      <c r="C816" s="75"/>
      <c r="D816" s="67"/>
      <c r="E816" s="67"/>
      <c r="F816" s="67"/>
      <c r="G816" s="67"/>
      <c r="H816" s="67"/>
      <c r="I816" s="67"/>
      <c r="J816" s="67"/>
      <c r="K816" s="71"/>
      <c r="L816" s="71"/>
      <c r="M816" s="67"/>
      <c r="N816" s="67"/>
      <c r="O816" s="67"/>
      <c r="P816" s="67"/>
      <c r="Q816" s="67"/>
      <c r="R816" s="67"/>
      <c r="S816" s="77"/>
      <c r="T816" s="77"/>
      <c r="U816" s="78"/>
      <c r="V816" s="78"/>
      <c r="W816" s="78"/>
      <c r="X816" s="73"/>
      <c r="Y816" s="69"/>
    </row>
    <row r="817">
      <c r="A817" s="67"/>
      <c r="B817" s="67"/>
      <c r="C817" s="75"/>
      <c r="D817" s="67"/>
      <c r="E817" s="67"/>
      <c r="F817" s="67"/>
      <c r="G817" s="67"/>
      <c r="H817" s="67"/>
      <c r="I817" s="67"/>
      <c r="J817" s="67"/>
      <c r="K817" s="71"/>
      <c r="L817" s="71"/>
      <c r="M817" s="67"/>
      <c r="N817" s="67"/>
      <c r="O817" s="67"/>
      <c r="P817" s="67"/>
      <c r="Q817" s="67"/>
      <c r="R817" s="67"/>
      <c r="S817" s="77"/>
      <c r="T817" s="77"/>
      <c r="U817" s="78"/>
      <c r="V817" s="78"/>
      <c r="W817" s="78"/>
      <c r="X817" s="73"/>
      <c r="Y817" s="69"/>
    </row>
    <row r="818">
      <c r="A818" s="67"/>
      <c r="B818" s="67"/>
      <c r="C818" s="75"/>
      <c r="D818" s="67"/>
      <c r="E818" s="67"/>
      <c r="F818" s="67"/>
      <c r="G818" s="67"/>
      <c r="H818" s="67"/>
      <c r="I818" s="67"/>
      <c r="J818" s="67"/>
      <c r="K818" s="71"/>
      <c r="L818" s="71"/>
      <c r="M818" s="67"/>
      <c r="N818" s="67"/>
      <c r="O818" s="67"/>
      <c r="P818" s="67"/>
      <c r="Q818" s="67"/>
      <c r="R818" s="67"/>
      <c r="S818" s="77"/>
      <c r="T818" s="77"/>
      <c r="U818" s="78"/>
      <c r="V818" s="78"/>
      <c r="W818" s="78"/>
      <c r="X818" s="73"/>
      <c r="Y818" s="69"/>
    </row>
    <row r="819">
      <c r="A819" s="67"/>
      <c r="B819" s="67"/>
      <c r="C819" s="75"/>
      <c r="D819" s="67"/>
      <c r="E819" s="67"/>
      <c r="F819" s="67"/>
      <c r="G819" s="67"/>
      <c r="H819" s="67"/>
      <c r="I819" s="67"/>
      <c r="J819" s="67"/>
      <c r="K819" s="71"/>
      <c r="L819" s="71"/>
      <c r="M819" s="67"/>
      <c r="N819" s="67"/>
      <c r="O819" s="67"/>
      <c r="P819" s="67"/>
      <c r="Q819" s="67"/>
      <c r="R819" s="67"/>
      <c r="S819" s="77"/>
      <c r="T819" s="77"/>
      <c r="U819" s="78"/>
      <c r="V819" s="78"/>
      <c r="W819" s="78"/>
      <c r="X819" s="78"/>
      <c r="Y819" s="69"/>
    </row>
    <row r="820">
      <c r="A820" s="67"/>
      <c r="B820" s="67"/>
      <c r="C820" s="75"/>
      <c r="D820" s="67"/>
      <c r="E820" s="67"/>
      <c r="F820" s="67"/>
      <c r="G820" s="67"/>
      <c r="H820" s="67"/>
      <c r="I820" s="67"/>
      <c r="J820" s="67"/>
      <c r="K820" s="71"/>
      <c r="L820" s="71"/>
      <c r="M820" s="67"/>
      <c r="N820" s="67"/>
      <c r="O820" s="67"/>
      <c r="P820" s="67"/>
      <c r="Q820" s="67"/>
      <c r="R820" s="67"/>
      <c r="S820" s="77"/>
      <c r="T820" s="77"/>
      <c r="U820" s="78"/>
      <c r="V820" s="78"/>
      <c r="W820" s="78"/>
      <c r="X820" s="73"/>
      <c r="Y820" s="69"/>
    </row>
    <row r="821">
      <c r="A821" s="67"/>
      <c r="B821" s="67"/>
      <c r="C821" s="75"/>
      <c r="D821" s="67"/>
      <c r="E821" s="67"/>
      <c r="F821" s="67"/>
      <c r="G821" s="67"/>
      <c r="H821" s="67"/>
      <c r="I821" s="67"/>
      <c r="J821" s="67"/>
      <c r="K821" s="71"/>
      <c r="L821" s="71"/>
      <c r="M821" s="67"/>
      <c r="N821" s="67"/>
      <c r="O821" s="67"/>
      <c r="P821" s="67"/>
      <c r="Q821" s="67"/>
      <c r="R821" s="67"/>
      <c r="S821" s="77"/>
      <c r="T821" s="77"/>
      <c r="U821" s="78"/>
      <c r="V821" s="78"/>
      <c r="W821" s="78"/>
      <c r="X821" s="73"/>
      <c r="Y821" s="69"/>
    </row>
    <row r="822">
      <c r="A822" s="69"/>
      <c r="B822" s="67"/>
      <c r="C822" s="68"/>
      <c r="D822" s="69"/>
      <c r="E822" s="69"/>
      <c r="F822" s="67"/>
      <c r="G822" s="67"/>
      <c r="H822" s="67"/>
      <c r="I822" s="67"/>
      <c r="J822" s="67"/>
      <c r="K822" s="71"/>
      <c r="L822" s="71"/>
      <c r="M822" s="67"/>
      <c r="N822" s="67"/>
      <c r="O822" s="67"/>
      <c r="P822" s="67"/>
      <c r="Q822" s="67"/>
      <c r="R822" s="67"/>
      <c r="S822" s="77"/>
      <c r="T822" s="77"/>
      <c r="U822" s="78"/>
      <c r="V822" s="78"/>
      <c r="W822" s="78"/>
      <c r="X822" s="73"/>
      <c r="Y822" s="69"/>
    </row>
    <row r="823">
      <c r="A823" s="69"/>
      <c r="B823" s="67"/>
      <c r="C823" s="68"/>
      <c r="D823" s="69"/>
      <c r="E823" s="69"/>
      <c r="F823" s="67"/>
      <c r="G823" s="67"/>
      <c r="H823" s="67"/>
      <c r="I823" s="67"/>
      <c r="J823" s="67"/>
      <c r="K823" s="71"/>
      <c r="L823" s="71"/>
      <c r="M823" s="67"/>
      <c r="N823" s="67"/>
      <c r="O823" s="67"/>
      <c r="P823" s="67"/>
      <c r="Q823" s="67"/>
      <c r="R823" s="67"/>
      <c r="S823" s="77"/>
      <c r="T823" s="77"/>
      <c r="U823" s="78"/>
      <c r="V823" s="78"/>
      <c r="W823" s="78"/>
      <c r="X823" s="73"/>
      <c r="Y823" s="69"/>
    </row>
    <row r="824">
      <c r="A824" s="67"/>
      <c r="B824" s="67"/>
      <c r="C824" s="75"/>
      <c r="D824" s="67"/>
      <c r="E824" s="67"/>
      <c r="F824" s="67"/>
      <c r="G824" s="67"/>
      <c r="H824" s="67"/>
      <c r="I824" s="67"/>
      <c r="J824" s="67"/>
      <c r="K824" s="71"/>
      <c r="L824" s="71"/>
      <c r="M824" s="67"/>
      <c r="N824" s="67"/>
      <c r="O824" s="67"/>
      <c r="P824" s="67"/>
      <c r="Q824" s="67"/>
      <c r="R824" s="67"/>
      <c r="S824" s="77"/>
      <c r="T824" s="77"/>
      <c r="U824" s="78"/>
      <c r="V824" s="78"/>
      <c r="W824" s="78"/>
      <c r="X824" s="73"/>
      <c r="Y824" s="69"/>
    </row>
    <row r="825">
      <c r="A825" s="69"/>
      <c r="B825" s="67"/>
      <c r="C825" s="68"/>
      <c r="D825" s="69"/>
      <c r="E825" s="69"/>
      <c r="F825" s="67"/>
      <c r="G825" s="67"/>
      <c r="H825" s="67"/>
      <c r="I825" s="67"/>
      <c r="J825" s="67"/>
      <c r="K825" s="71"/>
      <c r="L825" s="71"/>
      <c r="M825" s="67"/>
      <c r="N825" s="67"/>
      <c r="O825" s="67"/>
      <c r="P825" s="67"/>
      <c r="Q825" s="67"/>
      <c r="R825" s="67"/>
      <c r="S825" s="77"/>
      <c r="T825" s="77"/>
      <c r="U825" s="78"/>
      <c r="V825" s="78"/>
      <c r="W825" s="78"/>
      <c r="X825" s="73"/>
      <c r="Y825" s="67"/>
    </row>
    <row r="826">
      <c r="A826" s="79"/>
      <c r="B826" s="67"/>
      <c r="C826" s="68"/>
      <c r="D826" s="69"/>
      <c r="E826" s="69"/>
      <c r="F826" s="67"/>
      <c r="G826" s="67"/>
      <c r="H826" s="67"/>
      <c r="I826" s="67"/>
      <c r="J826" s="67"/>
      <c r="K826" s="71"/>
      <c r="L826" s="71"/>
      <c r="M826" s="67"/>
      <c r="N826" s="67"/>
      <c r="O826" s="67"/>
      <c r="P826" s="67"/>
      <c r="Q826" s="67"/>
      <c r="R826" s="67"/>
      <c r="S826" s="77"/>
      <c r="T826" s="77"/>
      <c r="U826" s="78"/>
      <c r="V826" s="78"/>
      <c r="W826" s="78"/>
      <c r="X826" s="69"/>
      <c r="Y826" s="67"/>
    </row>
    <row r="827">
      <c r="A827" s="67"/>
      <c r="B827" s="67"/>
      <c r="C827" s="75"/>
      <c r="D827" s="67"/>
      <c r="E827" s="67"/>
      <c r="F827" s="67"/>
      <c r="G827" s="67"/>
      <c r="H827" s="67"/>
      <c r="I827" s="67"/>
      <c r="J827" s="67"/>
      <c r="K827" s="71"/>
      <c r="L827" s="71"/>
      <c r="M827" s="67"/>
      <c r="N827" s="67"/>
      <c r="O827" s="67"/>
      <c r="P827" s="67"/>
      <c r="Q827" s="67"/>
      <c r="R827" s="67"/>
      <c r="S827" s="77"/>
      <c r="T827" s="77"/>
      <c r="U827" s="78"/>
      <c r="V827" s="78"/>
      <c r="W827" s="78"/>
      <c r="X827" s="73"/>
      <c r="Y827" s="67"/>
    </row>
    <row r="828">
      <c r="A828" s="67"/>
      <c r="B828" s="67"/>
      <c r="C828" s="75"/>
      <c r="D828" s="67"/>
      <c r="E828" s="67"/>
      <c r="F828" s="67"/>
      <c r="G828" s="67"/>
      <c r="H828" s="67"/>
      <c r="I828" s="67"/>
      <c r="J828" s="67"/>
      <c r="K828" s="71"/>
      <c r="L828" s="71"/>
      <c r="M828" s="67"/>
      <c r="N828" s="67"/>
      <c r="O828" s="67"/>
      <c r="P828" s="67"/>
      <c r="Q828" s="67"/>
      <c r="R828" s="67"/>
      <c r="S828" s="77"/>
      <c r="T828" s="77"/>
      <c r="U828" s="78"/>
      <c r="V828" s="78"/>
      <c r="W828" s="78"/>
      <c r="X828" s="73"/>
      <c r="Y828" s="69"/>
    </row>
    <row r="829">
      <c r="A829" s="69"/>
      <c r="B829" s="67"/>
      <c r="C829" s="68"/>
      <c r="D829" s="69"/>
      <c r="E829" s="69"/>
      <c r="F829" s="67"/>
      <c r="G829" s="67"/>
      <c r="H829" s="67"/>
      <c r="I829" s="67"/>
      <c r="J829" s="67"/>
      <c r="K829" s="71"/>
      <c r="L829" s="71"/>
      <c r="M829" s="67"/>
      <c r="N829" s="67"/>
      <c r="O829" s="67"/>
      <c r="P829" s="67"/>
      <c r="Q829" s="67"/>
      <c r="R829" s="67"/>
      <c r="S829" s="77"/>
      <c r="T829" s="77"/>
      <c r="U829" s="78"/>
      <c r="V829" s="78"/>
      <c r="W829" s="78"/>
      <c r="X829" s="73"/>
      <c r="Y829" s="69"/>
    </row>
    <row r="830">
      <c r="A830" s="67"/>
      <c r="B830" s="67"/>
      <c r="C830" s="75"/>
      <c r="D830" s="67"/>
      <c r="E830" s="67"/>
      <c r="F830" s="67"/>
      <c r="G830" s="67"/>
      <c r="H830" s="67"/>
      <c r="I830" s="67"/>
      <c r="J830" s="67"/>
      <c r="K830" s="71"/>
      <c r="L830" s="71"/>
      <c r="M830" s="67"/>
      <c r="N830" s="67"/>
      <c r="O830" s="67"/>
      <c r="P830" s="67"/>
      <c r="Q830" s="67"/>
      <c r="R830" s="67"/>
      <c r="S830" s="77"/>
      <c r="T830" s="77"/>
      <c r="U830" s="78"/>
      <c r="V830" s="78"/>
      <c r="W830" s="78"/>
      <c r="X830" s="73"/>
      <c r="Y830" s="69"/>
    </row>
    <row r="831">
      <c r="A831" s="67"/>
      <c r="B831" s="67"/>
      <c r="C831" s="75"/>
      <c r="D831" s="67"/>
      <c r="E831" s="67"/>
      <c r="F831" s="67"/>
      <c r="G831" s="67"/>
      <c r="H831" s="67"/>
      <c r="I831" s="67"/>
      <c r="J831" s="67"/>
      <c r="K831" s="71"/>
      <c r="L831" s="71"/>
      <c r="M831" s="67"/>
      <c r="N831" s="67"/>
      <c r="O831" s="67"/>
      <c r="P831" s="67"/>
      <c r="Q831" s="67"/>
      <c r="R831" s="67"/>
      <c r="S831" s="77"/>
      <c r="T831" s="77"/>
      <c r="U831" s="78"/>
      <c r="V831" s="78"/>
      <c r="W831" s="78"/>
      <c r="X831" s="73"/>
      <c r="Y831" s="69"/>
    </row>
    <row r="832">
      <c r="A832" s="67"/>
      <c r="B832" s="67"/>
      <c r="C832" s="75"/>
      <c r="D832" s="67"/>
      <c r="E832" s="67"/>
      <c r="F832" s="67"/>
      <c r="G832" s="67"/>
      <c r="H832" s="67"/>
      <c r="I832" s="67"/>
      <c r="J832" s="67"/>
      <c r="K832" s="71"/>
      <c r="L832" s="71"/>
      <c r="M832" s="67"/>
      <c r="N832" s="67"/>
      <c r="O832" s="67"/>
      <c r="P832" s="67"/>
      <c r="Q832" s="67"/>
      <c r="R832" s="67"/>
      <c r="S832" s="77"/>
      <c r="T832" s="77"/>
      <c r="U832" s="78"/>
      <c r="V832" s="78"/>
      <c r="W832" s="78"/>
      <c r="X832" s="73"/>
      <c r="Y832" s="69"/>
    </row>
    <row r="833">
      <c r="A833" s="67"/>
      <c r="B833" s="67"/>
      <c r="C833" s="75"/>
      <c r="D833" s="67"/>
      <c r="E833" s="67"/>
      <c r="F833" s="67"/>
      <c r="G833" s="67"/>
      <c r="H833" s="67"/>
      <c r="I833" s="67"/>
      <c r="J833" s="67"/>
      <c r="K833" s="71"/>
      <c r="L833" s="71"/>
      <c r="M833" s="67"/>
      <c r="N833" s="67"/>
      <c r="O833" s="67"/>
      <c r="P833" s="71"/>
      <c r="Q833" s="67"/>
      <c r="R833" s="67"/>
      <c r="S833" s="68"/>
      <c r="T833" s="77"/>
      <c r="U833" s="78"/>
      <c r="V833" s="78"/>
      <c r="W833" s="78"/>
      <c r="X833" s="73"/>
      <c r="Y833" s="69"/>
    </row>
    <row r="834">
      <c r="A834" s="67"/>
      <c r="B834" s="67"/>
      <c r="C834" s="75"/>
      <c r="D834" s="67"/>
      <c r="E834" s="67"/>
      <c r="F834" s="67"/>
      <c r="G834" s="67"/>
      <c r="H834" s="67"/>
      <c r="I834" s="67"/>
      <c r="J834" s="67"/>
      <c r="K834" s="71"/>
      <c r="L834" s="71"/>
      <c r="M834" s="67"/>
      <c r="N834" s="67"/>
      <c r="O834" s="67"/>
      <c r="P834" s="67"/>
      <c r="Q834" s="67"/>
      <c r="R834" s="67"/>
      <c r="S834" s="77"/>
      <c r="T834" s="77"/>
      <c r="U834" s="78"/>
      <c r="V834" s="78"/>
      <c r="W834" s="78"/>
      <c r="X834" s="73"/>
      <c r="Y834" s="69"/>
    </row>
    <row r="835">
      <c r="A835" s="79"/>
      <c r="B835" s="67"/>
      <c r="C835" s="68"/>
      <c r="D835" s="69"/>
      <c r="E835" s="69"/>
      <c r="F835" s="67"/>
      <c r="G835" s="67"/>
      <c r="H835" s="67"/>
      <c r="I835" s="67"/>
      <c r="J835" s="67"/>
      <c r="K835" s="71"/>
      <c r="L835" s="71"/>
      <c r="M835" s="67"/>
      <c r="N835" s="67"/>
      <c r="O835" s="67"/>
      <c r="P835" s="71"/>
      <c r="Q835" s="67"/>
      <c r="R835" s="67"/>
      <c r="S835" s="77"/>
      <c r="T835" s="77"/>
      <c r="U835" s="78"/>
      <c r="V835" s="78"/>
      <c r="W835" s="78"/>
      <c r="X835" s="73"/>
      <c r="Y835" s="69"/>
    </row>
    <row r="836">
      <c r="A836" s="67"/>
      <c r="B836" s="67"/>
      <c r="C836" s="75"/>
      <c r="D836" s="67"/>
      <c r="E836" s="67"/>
      <c r="F836" s="67"/>
      <c r="G836" s="67"/>
      <c r="H836" s="67"/>
      <c r="I836" s="67"/>
      <c r="J836" s="67"/>
      <c r="K836" s="71"/>
      <c r="L836" s="71"/>
      <c r="M836" s="67"/>
      <c r="N836" s="67"/>
      <c r="O836" s="67"/>
      <c r="P836" s="67"/>
      <c r="Q836" s="67"/>
      <c r="R836" s="67"/>
      <c r="S836" s="77"/>
      <c r="T836" s="77"/>
      <c r="U836" s="78"/>
      <c r="V836" s="78"/>
      <c r="W836" s="78"/>
      <c r="X836" s="73"/>
      <c r="Y836" s="69"/>
    </row>
    <row r="837">
      <c r="A837" s="67"/>
      <c r="B837" s="67"/>
      <c r="C837" s="75"/>
      <c r="D837" s="67"/>
      <c r="E837" s="67"/>
      <c r="F837" s="67"/>
      <c r="G837" s="67"/>
      <c r="H837" s="67"/>
      <c r="I837" s="67"/>
      <c r="J837" s="67"/>
      <c r="K837" s="71"/>
      <c r="L837" s="71"/>
      <c r="M837" s="67"/>
      <c r="N837" s="67"/>
      <c r="O837" s="67"/>
      <c r="P837" s="67"/>
      <c r="Q837" s="67"/>
      <c r="R837" s="67"/>
      <c r="S837" s="77"/>
      <c r="T837" s="77"/>
      <c r="U837" s="78"/>
      <c r="V837" s="78"/>
      <c r="W837" s="78"/>
      <c r="X837" s="73"/>
      <c r="Y837" s="69"/>
    </row>
    <row r="838">
      <c r="A838" s="67"/>
      <c r="B838" s="67"/>
      <c r="C838" s="75"/>
      <c r="D838" s="67"/>
      <c r="E838" s="67"/>
      <c r="F838" s="67"/>
      <c r="G838" s="67"/>
      <c r="H838" s="67"/>
      <c r="I838" s="67"/>
      <c r="J838" s="67"/>
      <c r="K838" s="71"/>
      <c r="L838" s="71"/>
      <c r="M838" s="67"/>
      <c r="N838" s="67"/>
      <c r="O838" s="67"/>
      <c r="P838" s="67"/>
      <c r="Q838" s="67"/>
      <c r="R838" s="67"/>
      <c r="S838" s="77"/>
      <c r="T838" s="77"/>
      <c r="U838" s="78"/>
      <c r="V838" s="78"/>
      <c r="W838" s="78"/>
      <c r="X838" s="73"/>
      <c r="Y838" s="69"/>
    </row>
    <row r="839">
      <c r="A839" s="67"/>
      <c r="B839" s="67"/>
      <c r="C839" s="75"/>
      <c r="D839" s="67"/>
      <c r="E839" s="67"/>
      <c r="F839" s="67"/>
      <c r="G839" s="67"/>
      <c r="H839" s="67"/>
      <c r="I839" s="67"/>
      <c r="J839" s="67"/>
      <c r="K839" s="71"/>
      <c r="L839" s="71"/>
      <c r="M839" s="67"/>
      <c r="N839" s="67"/>
      <c r="O839" s="67"/>
      <c r="P839" s="67"/>
      <c r="Q839" s="67"/>
      <c r="R839" s="67"/>
      <c r="S839" s="68"/>
      <c r="T839" s="77"/>
      <c r="U839" s="78"/>
      <c r="V839" s="78"/>
      <c r="W839" s="78"/>
      <c r="X839" s="73"/>
      <c r="Y839" s="69"/>
    </row>
    <row r="840">
      <c r="A840" s="67"/>
      <c r="B840" s="67"/>
      <c r="C840" s="75"/>
      <c r="D840" s="67"/>
      <c r="E840" s="67"/>
      <c r="F840" s="67"/>
      <c r="G840" s="67"/>
      <c r="H840" s="67"/>
      <c r="I840" s="67"/>
      <c r="J840" s="67"/>
      <c r="K840" s="71"/>
      <c r="L840" s="71"/>
      <c r="M840" s="67"/>
      <c r="N840" s="67"/>
      <c r="O840" s="67"/>
      <c r="P840" s="71"/>
      <c r="Q840" s="67"/>
      <c r="R840" s="67"/>
      <c r="S840" s="77"/>
      <c r="T840" s="77"/>
      <c r="U840" s="78"/>
      <c r="V840" s="78"/>
      <c r="W840" s="78"/>
      <c r="X840" s="73"/>
      <c r="Y840" s="69"/>
    </row>
    <row r="841">
      <c r="A841" s="67"/>
      <c r="B841" s="67"/>
      <c r="C841" s="75"/>
      <c r="D841" s="67"/>
      <c r="E841" s="67"/>
      <c r="F841" s="67"/>
      <c r="G841" s="67"/>
      <c r="H841" s="67"/>
      <c r="I841" s="67"/>
      <c r="J841" s="67"/>
      <c r="K841" s="71"/>
      <c r="L841" s="71"/>
      <c r="M841" s="67"/>
      <c r="N841" s="67"/>
      <c r="O841" s="67"/>
      <c r="P841" s="67"/>
      <c r="Q841" s="67"/>
      <c r="R841" s="67"/>
      <c r="S841" s="77"/>
      <c r="T841" s="77"/>
      <c r="U841" s="78"/>
      <c r="V841" s="78"/>
      <c r="W841" s="78"/>
      <c r="X841" s="73"/>
      <c r="Y841" s="69"/>
    </row>
    <row r="842">
      <c r="A842" s="69"/>
      <c r="B842" s="67"/>
      <c r="C842" s="68"/>
      <c r="D842" s="69"/>
      <c r="E842" s="69"/>
      <c r="F842" s="67"/>
      <c r="G842" s="67"/>
      <c r="H842" s="67"/>
      <c r="I842" s="67"/>
      <c r="J842" s="67"/>
      <c r="K842" s="71"/>
      <c r="L842" s="71"/>
      <c r="M842" s="67"/>
      <c r="N842" s="67"/>
      <c r="O842" s="67"/>
      <c r="P842" s="67"/>
      <c r="Q842" s="67"/>
      <c r="R842" s="67"/>
      <c r="S842" s="77"/>
      <c r="T842" s="77"/>
      <c r="U842" s="78"/>
      <c r="V842" s="78"/>
      <c r="W842" s="78"/>
      <c r="X842" s="69"/>
      <c r="Y842" s="67"/>
    </row>
    <row r="843">
      <c r="A843" s="67"/>
      <c r="B843" s="67"/>
      <c r="C843" s="75"/>
      <c r="D843" s="67"/>
      <c r="E843" s="67"/>
      <c r="F843" s="67"/>
      <c r="G843" s="67"/>
      <c r="H843" s="67"/>
      <c r="I843" s="67"/>
      <c r="J843" s="67"/>
      <c r="K843" s="71"/>
      <c r="L843" s="71"/>
      <c r="M843" s="67"/>
      <c r="N843" s="67"/>
      <c r="O843" s="67"/>
      <c r="P843" s="71"/>
      <c r="Q843" s="67"/>
      <c r="R843" s="67"/>
      <c r="S843" s="77"/>
      <c r="T843" s="77"/>
      <c r="U843" s="78"/>
      <c r="V843" s="78"/>
      <c r="W843" s="78"/>
      <c r="X843" s="73"/>
      <c r="Y843" s="69"/>
    </row>
    <row r="844">
      <c r="A844" s="67"/>
      <c r="B844" s="67"/>
      <c r="C844" s="75"/>
      <c r="D844" s="67"/>
      <c r="E844" s="67"/>
      <c r="F844" s="67"/>
      <c r="G844" s="67"/>
      <c r="H844" s="67"/>
      <c r="I844" s="67"/>
      <c r="J844" s="67"/>
      <c r="K844" s="71"/>
      <c r="L844" s="71"/>
      <c r="M844" s="67"/>
      <c r="N844" s="67"/>
      <c r="O844" s="67"/>
      <c r="P844" s="67"/>
      <c r="Q844" s="67"/>
      <c r="R844" s="67"/>
      <c r="S844" s="77"/>
      <c r="T844" s="77"/>
      <c r="U844" s="78"/>
      <c r="V844" s="78"/>
      <c r="W844" s="78"/>
      <c r="X844" s="73"/>
      <c r="Y844" s="69"/>
    </row>
    <row r="845">
      <c r="A845" s="69"/>
      <c r="B845" s="67"/>
      <c r="C845" s="68"/>
      <c r="D845" s="69"/>
      <c r="E845" s="69"/>
      <c r="F845" s="67"/>
      <c r="G845" s="67"/>
      <c r="H845" s="67"/>
      <c r="I845" s="67"/>
      <c r="J845" s="67"/>
      <c r="K845" s="71"/>
      <c r="L845" s="71"/>
      <c r="M845" s="67"/>
      <c r="N845" s="67"/>
      <c r="O845" s="67"/>
      <c r="P845" s="71"/>
      <c r="Q845" s="67"/>
      <c r="R845" s="67"/>
      <c r="S845" s="77"/>
      <c r="T845" s="77"/>
      <c r="U845" s="78"/>
      <c r="V845" s="78"/>
      <c r="W845" s="78"/>
      <c r="X845" s="73"/>
      <c r="Y845" s="69"/>
    </row>
    <row r="846">
      <c r="A846" s="67"/>
      <c r="B846" s="67"/>
      <c r="C846" s="75"/>
      <c r="D846" s="67"/>
      <c r="E846" s="67"/>
      <c r="F846" s="67"/>
      <c r="G846" s="67"/>
      <c r="H846" s="67"/>
      <c r="I846" s="67"/>
      <c r="J846" s="67"/>
      <c r="K846" s="71"/>
      <c r="L846" s="71"/>
      <c r="M846" s="67"/>
      <c r="N846" s="67"/>
      <c r="O846" s="67"/>
      <c r="P846" s="71"/>
      <c r="Q846" s="67"/>
      <c r="R846" s="67"/>
      <c r="S846" s="77"/>
      <c r="T846" s="77"/>
      <c r="U846" s="78"/>
      <c r="V846" s="78"/>
      <c r="W846" s="78"/>
      <c r="X846" s="73"/>
      <c r="Y846" s="69"/>
    </row>
    <row r="847">
      <c r="A847" s="67"/>
      <c r="B847" s="67"/>
      <c r="C847" s="75"/>
      <c r="D847" s="67"/>
      <c r="E847" s="67"/>
      <c r="F847" s="67"/>
      <c r="G847" s="67"/>
      <c r="H847" s="67"/>
      <c r="I847" s="67"/>
      <c r="J847" s="67"/>
      <c r="K847" s="71"/>
      <c r="L847" s="71"/>
      <c r="M847" s="67"/>
      <c r="N847" s="67"/>
      <c r="O847" s="67"/>
      <c r="P847" s="67"/>
      <c r="Q847" s="67"/>
      <c r="R847" s="67"/>
      <c r="S847" s="77"/>
      <c r="T847" s="77"/>
      <c r="U847" s="78"/>
      <c r="V847" s="78"/>
      <c r="W847" s="78"/>
      <c r="X847" s="73"/>
      <c r="Y847" s="69"/>
    </row>
    <row r="848">
      <c r="A848" s="67"/>
      <c r="B848" s="67"/>
      <c r="C848" s="75"/>
      <c r="D848" s="67"/>
      <c r="E848" s="67"/>
      <c r="F848" s="67"/>
      <c r="G848" s="67"/>
      <c r="H848" s="67"/>
      <c r="I848" s="67"/>
      <c r="J848" s="67"/>
      <c r="K848" s="71"/>
      <c r="L848" s="71"/>
      <c r="M848" s="67"/>
      <c r="N848" s="67"/>
      <c r="O848" s="67"/>
      <c r="P848" s="71"/>
      <c r="Q848" s="67"/>
      <c r="R848" s="67"/>
      <c r="S848" s="77"/>
      <c r="T848" s="77"/>
      <c r="U848" s="78"/>
      <c r="V848" s="78"/>
      <c r="W848" s="78"/>
      <c r="X848" s="73"/>
      <c r="Y848" s="69"/>
    </row>
    <row r="849">
      <c r="A849" s="79"/>
      <c r="B849" s="67"/>
      <c r="C849" s="68"/>
      <c r="D849" s="69"/>
      <c r="E849" s="69"/>
      <c r="F849" s="67"/>
      <c r="G849" s="67"/>
      <c r="H849" s="67"/>
      <c r="I849" s="67"/>
      <c r="J849" s="67"/>
      <c r="K849" s="71"/>
      <c r="L849" s="71"/>
      <c r="M849" s="67"/>
      <c r="N849" s="67"/>
      <c r="O849" s="67"/>
      <c r="P849" s="67"/>
      <c r="Q849" s="67"/>
      <c r="R849" s="67"/>
      <c r="S849" s="77"/>
      <c r="T849" s="77"/>
      <c r="U849" s="78"/>
      <c r="V849" s="78"/>
      <c r="W849" s="78"/>
      <c r="X849" s="73"/>
      <c r="Y849" s="69"/>
    </row>
    <row r="850">
      <c r="A850" s="67"/>
      <c r="B850" s="67"/>
      <c r="C850" s="75"/>
      <c r="D850" s="67"/>
      <c r="E850" s="67"/>
      <c r="F850" s="67"/>
      <c r="G850" s="67"/>
      <c r="H850" s="67"/>
      <c r="I850" s="67"/>
      <c r="J850" s="67"/>
      <c r="K850" s="71"/>
      <c r="L850" s="71"/>
      <c r="M850" s="67"/>
      <c r="N850" s="67"/>
      <c r="O850" s="67"/>
      <c r="P850" s="67"/>
      <c r="Q850" s="67"/>
      <c r="R850" s="67"/>
      <c r="S850" s="77"/>
      <c r="T850" s="77"/>
      <c r="U850" s="78"/>
      <c r="V850" s="78"/>
      <c r="W850" s="78"/>
      <c r="X850" s="73"/>
      <c r="Y850" s="69"/>
    </row>
    <row r="851">
      <c r="A851" s="67"/>
      <c r="B851" s="67"/>
      <c r="C851" s="75"/>
      <c r="D851" s="67"/>
      <c r="E851" s="67"/>
      <c r="F851" s="67"/>
      <c r="G851" s="67"/>
      <c r="H851" s="67"/>
      <c r="I851" s="67"/>
      <c r="J851" s="67"/>
      <c r="K851" s="71"/>
      <c r="L851" s="71"/>
      <c r="M851" s="67"/>
      <c r="N851" s="67"/>
      <c r="O851" s="67"/>
      <c r="P851" s="67"/>
      <c r="Q851" s="67"/>
      <c r="R851" s="67"/>
      <c r="S851" s="77"/>
      <c r="T851" s="77"/>
      <c r="U851" s="78"/>
      <c r="V851" s="78"/>
      <c r="W851" s="78"/>
      <c r="X851" s="73"/>
      <c r="Y851" s="69"/>
    </row>
    <row r="852">
      <c r="A852" s="69"/>
      <c r="B852" s="67"/>
      <c r="C852" s="68"/>
      <c r="D852" s="69"/>
      <c r="E852" s="69"/>
      <c r="F852" s="67"/>
      <c r="G852" s="67"/>
      <c r="H852" s="67"/>
      <c r="I852" s="67"/>
      <c r="J852" s="67"/>
      <c r="K852" s="71"/>
      <c r="L852" s="71"/>
      <c r="M852" s="67"/>
      <c r="N852" s="67"/>
      <c r="O852" s="67"/>
      <c r="P852" s="67"/>
      <c r="Q852" s="67"/>
      <c r="R852" s="67"/>
      <c r="S852" s="77"/>
      <c r="T852" s="77"/>
      <c r="U852" s="78"/>
      <c r="V852" s="78"/>
      <c r="W852" s="78"/>
      <c r="X852" s="73"/>
      <c r="Y852" s="69"/>
    </row>
    <row r="853">
      <c r="A853" s="67"/>
      <c r="B853" s="67"/>
      <c r="C853" s="75"/>
      <c r="D853" s="67"/>
      <c r="E853" s="67"/>
      <c r="F853" s="67"/>
      <c r="G853" s="67"/>
      <c r="H853" s="67"/>
      <c r="I853" s="67"/>
      <c r="J853" s="67"/>
      <c r="K853" s="71"/>
      <c r="L853" s="71"/>
      <c r="M853" s="67"/>
      <c r="N853" s="67"/>
      <c r="O853" s="67"/>
      <c r="P853" s="67"/>
      <c r="Q853" s="67"/>
      <c r="R853" s="67"/>
      <c r="S853" s="77"/>
      <c r="T853" s="77"/>
      <c r="U853" s="78"/>
      <c r="V853" s="78"/>
      <c r="W853" s="78"/>
      <c r="X853" s="73"/>
      <c r="Y853" s="69"/>
    </row>
    <row r="854">
      <c r="A854" s="67"/>
      <c r="B854" s="67"/>
      <c r="C854" s="75"/>
      <c r="D854" s="67"/>
      <c r="E854" s="67"/>
      <c r="F854" s="67"/>
      <c r="G854" s="67"/>
      <c r="H854" s="67"/>
      <c r="I854" s="67"/>
      <c r="J854" s="67"/>
      <c r="K854" s="71"/>
      <c r="L854" s="71"/>
      <c r="M854" s="67"/>
      <c r="N854" s="67"/>
      <c r="O854" s="67"/>
      <c r="P854" s="71"/>
      <c r="Q854" s="67"/>
      <c r="R854" s="67"/>
      <c r="S854" s="77"/>
      <c r="T854" s="77"/>
      <c r="U854" s="78"/>
      <c r="V854" s="78"/>
      <c r="W854" s="78"/>
      <c r="X854" s="73"/>
      <c r="Y854" s="69"/>
    </row>
    <row r="855">
      <c r="A855" s="67"/>
      <c r="B855" s="67"/>
      <c r="C855" s="75"/>
      <c r="D855" s="67"/>
      <c r="E855" s="67"/>
      <c r="F855" s="67"/>
      <c r="G855" s="67"/>
      <c r="H855" s="67"/>
      <c r="I855" s="67"/>
      <c r="J855" s="67"/>
      <c r="K855" s="71"/>
      <c r="L855" s="71"/>
      <c r="M855" s="67"/>
      <c r="N855" s="67"/>
      <c r="O855" s="67"/>
      <c r="P855" s="67"/>
      <c r="Q855" s="67"/>
      <c r="R855" s="67"/>
      <c r="S855" s="77"/>
      <c r="T855" s="77"/>
      <c r="U855" s="78"/>
      <c r="V855" s="78"/>
      <c r="W855" s="78"/>
      <c r="X855" s="73"/>
      <c r="Y855" s="69"/>
    </row>
    <row r="856">
      <c r="A856" s="67"/>
      <c r="B856" s="67"/>
      <c r="C856" s="75"/>
      <c r="D856" s="67"/>
      <c r="E856" s="67"/>
      <c r="F856" s="67"/>
      <c r="G856" s="67"/>
      <c r="H856" s="67"/>
      <c r="I856" s="67"/>
      <c r="J856" s="67"/>
      <c r="K856" s="71"/>
      <c r="L856" s="71"/>
      <c r="M856" s="67"/>
      <c r="N856" s="67"/>
      <c r="O856" s="67"/>
      <c r="P856" s="67"/>
      <c r="Q856" s="67"/>
      <c r="R856" s="67"/>
      <c r="S856" s="77"/>
      <c r="T856" s="77"/>
      <c r="U856" s="78"/>
      <c r="V856" s="78"/>
      <c r="W856" s="78"/>
      <c r="X856" s="73"/>
      <c r="Y856" s="69"/>
    </row>
    <row r="857">
      <c r="A857" s="79"/>
      <c r="B857" s="67"/>
      <c r="C857" s="68"/>
      <c r="D857" s="69"/>
      <c r="E857" s="69"/>
      <c r="F857" s="67"/>
      <c r="G857" s="67"/>
      <c r="H857" s="67"/>
      <c r="I857" s="67"/>
      <c r="J857" s="67"/>
      <c r="K857" s="71"/>
      <c r="L857" s="71"/>
      <c r="M857" s="67"/>
      <c r="N857" s="67"/>
      <c r="O857" s="67"/>
      <c r="P857" s="67"/>
      <c r="Q857" s="67"/>
      <c r="R857" s="67"/>
      <c r="S857" s="77"/>
      <c r="T857" s="77"/>
      <c r="U857" s="78"/>
      <c r="V857" s="78"/>
      <c r="W857" s="78"/>
      <c r="X857" s="69"/>
      <c r="Y857" s="69"/>
    </row>
    <row r="858">
      <c r="A858" s="67"/>
      <c r="B858" s="67"/>
      <c r="C858" s="75"/>
      <c r="D858" s="67"/>
      <c r="E858" s="67"/>
      <c r="F858" s="67"/>
      <c r="G858" s="67"/>
      <c r="H858" s="67"/>
      <c r="I858" s="67"/>
      <c r="J858" s="67"/>
      <c r="K858" s="71"/>
      <c r="L858" s="71"/>
      <c r="M858" s="67"/>
      <c r="N858" s="67"/>
      <c r="O858" s="67"/>
      <c r="P858" s="67"/>
      <c r="Q858" s="67"/>
      <c r="R858" s="67"/>
      <c r="S858" s="77"/>
      <c r="T858" s="77"/>
      <c r="U858" s="78"/>
      <c r="V858" s="78"/>
      <c r="W858" s="78"/>
      <c r="X858" s="73"/>
      <c r="Y858" s="69"/>
    </row>
    <row r="859">
      <c r="A859" s="67"/>
      <c r="B859" s="67"/>
      <c r="C859" s="75"/>
      <c r="D859" s="67"/>
      <c r="E859" s="67"/>
      <c r="F859" s="67"/>
      <c r="G859" s="67"/>
      <c r="H859" s="67"/>
      <c r="I859" s="67"/>
      <c r="J859" s="67"/>
      <c r="K859" s="71"/>
      <c r="L859" s="71"/>
      <c r="M859" s="67"/>
      <c r="N859" s="67"/>
      <c r="O859" s="67"/>
      <c r="P859" s="67"/>
      <c r="Q859" s="67"/>
      <c r="R859" s="67"/>
      <c r="S859" s="77"/>
      <c r="T859" s="77"/>
      <c r="U859" s="78"/>
      <c r="V859" s="78"/>
      <c r="W859" s="78"/>
      <c r="X859" s="73"/>
      <c r="Y859" s="69"/>
    </row>
    <row r="860">
      <c r="A860" s="69"/>
      <c r="B860" s="67"/>
      <c r="C860" s="68"/>
      <c r="D860" s="69"/>
      <c r="E860" s="69"/>
      <c r="F860" s="67"/>
      <c r="G860" s="67"/>
      <c r="H860" s="67"/>
      <c r="I860" s="67"/>
      <c r="J860" s="67"/>
      <c r="K860" s="71"/>
      <c r="L860" s="71"/>
      <c r="M860" s="67"/>
      <c r="N860" s="67"/>
      <c r="O860" s="67"/>
      <c r="P860" s="71"/>
      <c r="Q860" s="67"/>
      <c r="R860" s="67"/>
      <c r="S860" s="77"/>
      <c r="T860" s="77"/>
      <c r="U860" s="78"/>
      <c r="V860" s="78"/>
      <c r="W860" s="78"/>
      <c r="X860" s="73"/>
      <c r="Y860" s="67"/>
    </row>
    <row r="861">
      <c r="A861" s="67"/>
      <c r="B861" s="67"/>
      <c r="C861" s="75"/>
      <c r="D861" s="67"/>
      <c r="E861" s="67"/>
      <c r="F861" s="67"/>
      <c r="G861" s="67"/>
      <c r="H861" s="67"/>
      <c r="I861" s="67"/>
      <c r="J861" s="67"/>
      <c r="K861" s="71"/>
      <c r="L861" s="71"/>
      <c r="M861" s="67"/>
      <c r="N861" s="67"/>
      <c r="O861" s="67"/>
      <c r="P861" s="71"/>
      <c r="Q861" s="67"/>
      <c r="R861" s="67"/>
      <c r="S861" s="77"/>
      <c r="T861" s="77"/>
      <c r="U861" s="78"/>
      <c r="V861" s="78"/>
      <c r="W861" s="78"/>
      <c r="X861" s="73"/>
      <c r="Y861" s="69"/>
    </row>
    <row r="862">
      <c r="A862" s="67"/>
      <c r="B862" s="67"/>
      <c r="C862" s="75"/>
      <c r="D862" s="67"/>
      <c r="E862" s="67"/>
      <c r="F862" s="67"/>
      <c r="G862" s="67"/>
      <c r="H862" s="67"/>
      <c r="I862" s="67"/>
      <c r="J862" s="67"/>
      <c r="K862" s="71"/>
      <c r="L862" s="71"/>
      <c r="M862" s="67"/>
      <c r="N862" s="67"/>
      <c r="O862" s="67"/>
      <c r="P862" s="67"/>
      <c r="Q862" s="67"/>
      <c r="R862" s="67"/>
      <c r="S862" s="77"/>
      <c r="T862" s="77"/>
      <c r="U862" s="78"/>
      <c r="V862" s="78"/>
      <c r="W862" s="78"/>
      <c r="X862" s="73"/>
      <c r="Y862" s="69"/>
    </row>
    <row r="863">
      <c r="A863" s="67"/>
      <c r="B863" s="67"/>
      <c r="C863" s="75"/>
      <c r="D863" s="67"/>
      <c r="E863" s="67"/>
      <c r="F863" s="67"/>
      <c r="G863" s="67"/>
      <c r="H863" s="67"/>
      <c r="I863" s="67"/>
      <c r="J863" s="67"/>
      <c r="K863" s="71"/>
      <c r="L863" s="71"/>
      <c r="M863" s="67"/>
      <c r="N863" s="67"/>
      <c r="O863" s="67"/>
      <c r="P863" s="67"/>
      <c r="Q863" s="67"/>
      <c r="R863" s="67"/>
      <c r="S863" s="77"/>
      <c r="T863" s="77"/>
      <c r="U863" s="78"/>
      <c r="V863" s="78"/>
      <c r="W863" s="78"/>
      <c r="X863" s="73"/>
      <c r="Y863" s="69"/>
    </row>
    <row r="864">
      <c r="A864" s="67"/>
      <c r="B864" s="67"/>
      <c r="C864" s="75"/>
      <c r="D864" s="67"/>
      <c r="E864" s="67"/>
      <c r="F864" s="67"/>
      <c r="G864" s="67"/>
      <c r="H864" s="67"/>
      <c r="I864" s="67"/>
      <c r="J864" s="67"/>
      <c r="K864" s="71"/>
      <c r="L864" s="71"/>
      <c r="M864" s="67"/>
      <c r="N864" s="67"/>
      <c r="O864" s="67"/>
      <c r="P864" s="67"/>
      <c r="Q864" s="67"/>
      <c r="R864" s="67"/>
      <c r="S864" s="77"/>
      <c r="T864" s="77"/>
      <c r="U864" s="78"/>
      <c r="V864" s="78"/>
      <c r="W864" s="78"/>
      <c r="X864" s="73"/>
      <c r="Y864" s="69"/>
    </row>
    <row r="865">
      <c r="A865" s="79"/>
      <c r="B865" s="67"/>
      <c r="C865" s="68"/>
      <c r="D865" s="69"/>
      <c r="E865" s="69"/>
      <c r="F865" s="67"/>
      <c r="G865" s="67"/>
      <c r="H865" s="67"/>
      <c r="I865" s="67"/>
      <c r="J865" s="67"/>
      <c r="K865" s="71"/>
      <c r="L865" s="71"/>
      <c r="M865" s="67"/>
      <c r="N865" s="67"/>
      <c r="O865" s="67"/>
      <c r="P865" s="67"/>
      <c r="Q865" s="67"/>
      <c r="R865" s="67"/>
      <c r="S865" s="77"/>
      <c r="T865" s="77"/>
      <c r="U865" s="78"/>
      <c r="V865" s="78"/>
      <c r="W865" s="78"/>
      <c r="X865" s="73"/>
      <c r="Y865" s="69"/>
    </row>
    <row r="866">
      <c r="A866" s="67"/>
      <c r="B866" s="67"/>
      <c r="C866" s="75"/>
      <c r="D866" s="67"/>
      <c r="E866" s="67"/>
      <c r="F866" s="67"/>
      <c r="G866" s="67"/>
      <c r="H866" s="67"/>
      <c r="I866" s="67"/>
      <c r="J866" s="67"/>
      <c r="K866" s="71"/>
      <c r="L866" s="71"/>
      <c r="M866" s="67"/>
      <c r="N866" s="67"/>
      <c r="O866" s="67"/>
      <c r="P866" s="71"/>
      <c r="Q866" s="67"/>
      <c r="R866" s="67"/>
      <c r="S866" s="77"/>
      <c r="T866" s="77"/>
      <c r="U866" s="78"/>
      <c r="V866" s="78"/>
      <c r="W866" s="78"/>
      <c r="X866" s="73"/>
      <c r="Y866" s="69"/>
    </row>
    <row r="867">
      <c r="A867" s="67"/>
      <c r="B867" s="67"/>
      <c r="C867" s="75"/>
      <c r="D867" s="67"/>
      <c r="E867" s="67"/>
      <c r="F867" s="67"/>
      <c r="G867" s="67"/>
      <c r="H867" s="67"/>
      <c r="I867" s="67"/>
      <c r="J867" s="67"/>
      <c r="K867" s="71"/>
      <c r="L867" s="71"/>
      <c r="M867" s="67"/>
      <c r="N867" s="67"/>
      <c r="O867" s="67"/>
      <c r="P867" s="67"/>
      <c r="Q867" s="67"/>
      <c r="R867" s="67"/>
      <c r="S867" s="77"/>
      <c r="T867" s="77"/>
      <c r="U867" s="78"/>
      <c r="V867" s="78"/>
      <c r="W867" s="78"/>
      <c r="X867" s="73"/>
      <c r="Y867" s="69"/>
    </row>
    <row r="868">
      <c r="A868" s="79"/>
      <c r="B868" s="67"/>
      <c r="C868" s="68"/>
      <c r="D868" s="69"/>
      <c r="E868" s="69"/>
      <c r="F868" s="67"/>
      <c r="G868" s="67"/>
      <c r="H868" s="67"/>
      <c r="I868" s="67"/>
      <c r="J868" s="67"/>
      <c r="K868" s="71"/>
      <c r="L868" s="71"/>
      <c r="M868" s="67"/>
      <c r="N868" s="67"/>
      <c r="O868" s="67"/>
      <c r="P868" s="67"/>
      <c r="Q868" s="67"/>
      <c r="R868" s="67"/>
      <c r="S868" s="77"/>
      <c r="T868" s="77"/>
      <c r="U868" s="78"/>
      <c r="V868" s="78"/>
      <c r="W868" s="78"/>
      <c r="X868" s="69"/>
      <c r="Y868" s="67"/>
    </row>
    <row r="869">
      <c r="A869" s="67"/>
      <c r="B869" s="67"/>
      <c r="C869" s="75"/>
      <c r="D869" s="67"/>
      <c r="E869" s="67"/>
      <c r="F869" s="67"/>
      <c r="G869" s="67"/>
      <c r="H869" s="67"/>
      <c r="I869" s="67"/>
      <c r="J869" s="67"/>
      <c r="K869" s="71"/>
      <c r="L869" s="71"/>
      <c r="M869" s="67"/>
      <c r="N869" s="67"/>
      <c r="O869" s="67"/>
      <c r="P869" s="67"/>
      <c r="Q869" s="67"/>
      <c r="R869" s="67"/>
      <c r="S869" s="77"/>
      <c r="T869" s="77"/>
      <c r="U869" s="78"/>
      <c r="V869" s="78"/>
      <c r="W869" s="78"/>
      <c r="X869" s="73"/>
      <c r="Y869" s="69"/>
    </row>
    <row r="870">
      <c r="A870" s="79"/>
      <c r="B870" s="67"/>
      <c r="C870" s="68"/>
      <c r="D870" s="69"/>
      <c r="E870" s="69"/>
      <c r="F870" s="67"/>
      <c r="G870" s="67"/>
      <c r="H870" s="67"/>
      <c r="I870" s="67"/>
      <c r="J870" s="67"/>
      <c r="K870" s="71"/>
      <c r="L870" s="71"/>
      <c r="M870" s="67"/>
      <c r="N870" s="67"/>
      <c r="O870" s="67"/>
      <c r="P870" s="71"/>
      <c r="Q870" s="67"/>
      <c r="R870" s="67"/>
      <c r="S870" s="77"/>
      <c r="T870" s="77"/>
      <c r="U870" s="78"/>
      <c r="V870" s="78"/>
      <c r="W870" s="78"/>
      <c r="X870" s="73"/>
      <c r="Y870" s="69"/>
    </row>
    <row r="871">
      <c r="A871" s="67"/>
      <c r="B871" s="67"/>
      <c r="C871" s="75"/>
      <c r="D871" s="67"/>
      <c r="E871" s="67"/>
      <c r="F871" s="67"/>
      <c r="G871" s="67"/>
      <c r="H871" s="67"/>
      <c r="I871" s="67"/>
      <c r="J871" s="67"/>
      <c r="K871" s="71"/>
      <c r="L871" s="71"/>
      <c r="M871" s="67"/>
      <c r="N871" s="67"/>
      <c r="O871" s="67"/>
      <c r="P871" s="67"/>
      <c r="Q871" s="67"/>
      <c r="R871" s="67"/>
      <c r="S871" s="77"/>
      <c r="T871" s="77"/>
      <c r="U871" s="78"/>
      <c r="V871" s="78"/>
      <c r="W871" s="78"/>
      <c r="X871" s="73"/>
      <c r="Y871" s="69"/>
    </row>
    <row r="872">
      <c r="A872" s="69"/>
      <c r="B872" s="67"/>
      <c r="C872" s="68"/>
      <c r="D872" s="69"/>
      <c r="E872" s="69"/>
      <c r="F872" s="67"/>
      <c r="G872" s="67"/>
      <c r="H872" s="67"/>
      <c r="I872" s="67"/>
      <c r="J872" s="67"/>
      <c r="K872" s="71"/>
      <c r="L872" s="71"/>
      <c r="M872" s="67"/>
      <c r="N872" s="67"/>
      <c r="O872" s="67"/>
      <c r="P872" s="67"/>
      <c r="Q872" s="67"/>
      <c r="R872" s="67"/>
      <c r="S872" s="77"/>
      <c r="T872" s="77"/>
      <c r="U872" s="78"/>
      <c r="V872" s="78"/>
      <c r="W872" s="78"/>
      <c r="X872" s="69"/>
      <c r="Y872" s="67"/>
    </row>
    <row r="873">
      <c r="A873" s="67"/>
      <c r="B873" s="67"/>
      <c r="C873" s="75"/>
      <c r="D873" s="67"/>
      <c r="E873" s="67"/>
      <c r="F873" s="67"/>
      <c r="G873" s="67"/>
      <c r="H873" s="67"/>
      <c r="I873" s="67"/>
      <c r="J873" s="67"/>
      <c r="K873" s="71"/>
      <c r="L873" s="71"/>
      <c r="M873" s="67"/>
      <c r="N873" s="67"/>
      <c r="O873" s="67"/>
      <c r="P873" s="67"/>
      <c r="Q873" s="67"/>
      <c r="R873" s="67"/>
      <c r="S873" s="77"/>
      <c r="T873" s="77"/>
      <c r="U873" s="78"/>
      <c r="V873" s="78"/>
      <c r="W873" s="78"/>
      <c r="X873" s="73"/>
      <c r="Y873" s="69"/>
    </row>
    <row r="874">
      <c r="A874" s="67"/>
      <c r="B874" s="67"/>
      <c r="C874" s="75"/>
      <c r="D874" s="67"/>
      <c r="E874" s="67"/>
      <c r="F874" s="67"/>
      <c r="G874" s="67"/>
      <c r="H874" s="67"/>
      <c r="I874" s="67"/>
      <c r="J874" s="67"/>
      <c r="K874" s="71"/>
      <c r="L874" s="71"/>
      <c r="M874" s="67"/>
      <c r="N874" s="67"/>
      <c r="O874" s="67"/>
      <c r="P874" s="71"/>
      <c r="Q874" s="67"/>
      <c r="R874" s="67"/>
      <c r="S874" s="77"/>
      <c r="T874" s="77"/>
      <c r="U874" s="78"/>
      <c r="V874" s="78"/>
      <c r="W874" s="78"/>
      <c r="X874" s="73"/>
      <c r="Y874" s="69"/>
    </row>
    <row r="875">
      <c r="A875" s="67"/>
      <c r="B875" s="67"/>
      <c r="C875" s="75"/>
      <c r="D875" s="67"/>
      <c r="E875" s="67"/>
      <c r="F875" s="67"/>
      <c r="G875" s="67"/>
      <c r="H875" s="67"/>
      <c r="I875" s="67"/>
      <c r="J875" s="67"/>
      <c r="K875" s="71"/>
      <c r="L875" s="71"/>
      <c r="M875" s="67"/>
      <c r="N875" s="67"/>
      <c r="O875" s="67"/>
      <c r="P875" s="67"/>
      <c r="Q875" s="67"/>
      <c r="R875" s="67"/>
      <c r="S875" s="77"/>
      <c r="T875" s="77"/>
      <c r="U875" s="78"/>
      <c r="V875" s="78"/>
      <c r="W875" s="78"/>
      <c r="X875" s="73"/>
      <c r="Y875" s="69"/>
    </row>
    <row r="876">
      <c r="A876" s="67"/>
      <c r="B876" s="67"/>
      <c r="C876" s="75"/>
      <c r="D876" s="67"/>
      <c r="E876" s="67"/>
      <c r="F876" s="67"/>
      <c r="G876" s="67"/>
      <c r="H876" s="67"/>
      <c r="I876" s="67"/>
      <c r="J876" s="67"/>
      <c r="K876" s="71"/>
      <c r="L876" s="71"/>
      <c r="M876" s="67"/>
      <c r="N876" s="67"/>
      <c r="O876" s="67"/>
      <c r="P876" s="67"/>
      <c r="Q876" s="67"/>
      <c r="R876" s="67"/>
      <c r="S876" s="77"/>
      <c r="T876" s="77"/>
      <c r="U876" s="78"/>
      <c r="V876" s="78"/>
      <c r="W876" s="78"/>
      <c r="X876" s="73"/>
      <c r="Y876" s="69"/>
    </row>
    <row r="877">
      <c r="A877" s="67"/>
      <c r="B877" s="67"/>
      <c r="C877" s="75"/>
      <c r="D877" s="67"/>
      <c r="E877" s="67"/>
      <c r="F877" s="67"/>
      <c r="G877" s="67"/>
      <c r="H877" s="67"/>
      <c r="I877" s="67"/>
      <c r="J877" s="67"/>
      <c r="K877" s="71"/>
      <c r="L877" s="71"/>
      <c r="M877" s="67"/>
      <c r="N877" s="67"/>
      <c r="O877" s="67"/>
      <c r="P877" s="67"/>
      <c r="Q877" s="67"/>
      <c r="R877" s="67"/>
      <c r="S877" s="77"/>
      <c r="T877" s="77"/>
      <c r="U877" s="78"/>
      <c r="V877" s="78"/>
      <c r="W877" s="78"/>
      <c r="X877" s="73"/>
      <c r="Y877" s="69"/>
    </row>
    <row r="878">
      <c r="A878" s="67"/>
      <c r="B878" s="67"/>
      <c r="C878" s="75"/>
      <c r="D878" s="67"/>
      <c r="E878" s="67"/>
      <c r="F878" s="67"/>
      <c r="G878" s="67"/>
      <c r="H878" s="67"/>
      <c r="I878" s="67"/>
      <c r="J878" s="67"/>
      <c r="K878" s="71"/>
      <c r="L878" s="71"/>
      <c r="M878" s="67"/>
      <c r="N878" s="67"/>
      <c r="O878" s="67"/>
      <c r="P878" s="67"/>
      <c r="Q878" s="67"/>
      <c r="R878" s="67"/>
      <c r="S878" s="77"/>
      <c r="T878" s="77"/>
      <c r="U878" s="78"/>
      <c r="V878" s="78"/>
      <c r="W878" s="78"/>
      <c r="X878" s="73"/>
      <c r="Y878" s="69"/>
    </row>
    <row r="879">
      <c r="A879" s="67"/>
      <c r="B879" s="67"/>
      <c r="C879" s="75"/>
      <c r="D879" s="67"/>
      <c r="E879" s="67"/>
      <c r="F879" s="67"/>
      <c r="G879" s="67"/>
      <c r="H879" s="67"/>
      <c r="I879" s="67"/>
      <c r="J879" s="67"/>
      <c r="K879" s="71"/>
      <c r="L879" s="71"/>
      <c r="M879" s="67"/>
      <c r="N879" s="67"/>
      <c r="O879" s="67"/>
      <c r="P879" s="67"/>
      <c r="Q879" s="67"/>
      <c r="R879" s="67"/>
      <c r="S879" s="77"/>
      <c r="T879" s="77"/>
      <c r="U879" s="78"/>
      <c r="V879" s="78"/>
      <c r="W879" s="78"/>
      <c r="X879" s="73"/>
      <c r="Y879" s="69"/>
    </row>
    <row r="880">
      <c r="A880" s="67"/>
      <c r="B880" s="67"/>
      <c r="C880" s="75"/>
      <c r="D880" s="67"/>
      <c r="E880" s="67"/>
      <c r="F880" s="67"/>
      <c r="G880" s="67"/>
      <c r="H880" s="67"/>
      <c r="I880" s="67"/>
      <c r="J880" s="67"/>
      <c r="K880" s="71"/>
      <c r="L880" s="71"/>
      <c r="M880" s="67"/>
      <c r="N880" s="67"/>
      <c r="O880" s="67"/>
      <c r="P880" s="67"/>
      <c r="Q880" s="67"/>
      <c r="R880" s="67"/>
      <c r="S880" s="77"/>
      <c r="T880" s="77"/>
      <c r="U880" s="78"/>
      <c r="V880" s="78"/>
      <c r="W880" s="78"/>
      <c r="X880" s="78"/>
      <c r="Y880" s="69"/>
    </row>
    <row r="881">
      <c r="A881" s="67"/>
      <c r="B881" s="67"/>
      <c r="C881" s="75"/>
      <c r="D881" s="67"/>
      <c r="E881" s="67"/>
      <c r="F881" s="67"/>
      <c r="G881" s="67"/>
      <c r="H881" s="67"/>
      <c r="I881" s="67"/>
      <c r="J881" s="67"/>
      <c r="K881" s="71"/>
      <c r="L881" s="71"/>
      <c r="M881" s="67"/>
      <c r="N881" s="67"/>
      <c r="O881" s="67"/>
      <c r="P881" s="67"/>
      <c r="Q881" s="67"/>
      <c r="R881" s="67"/>
      <c r="S881" s="77"/>
      <c r="T881" s="77"/>
      <c r="U881" s="78"/>
      <c r="V881" s="78"/>
      <c r="W881" s="78"/>
      <c r="X881" s="73"/>
      <c r="Y881" s="69"/>
    </row>
    <row r="882">
      <c r="A882" s="67"/>
      <c r="B882" s="67"/>
      <c r="C882" s="75"/>
      <c r="D882" s="67"/>
      <c r="E882" s="67"/>
      <c r="F882" s="67"/>
      <c r="G882" s="67"/>
      <c r="H882" s="67"/>
      <c r="I882" s="67"/>
      <c r="J882" s="67"/>
      <c r="K882" s="71"/>
      <c r="L882" s="71"/>
      <c r="M882" s="67"/>
      <c r="N882" s="67"/>
      <c r="O882" s="67"/>
      <c r="P882" s="67"/>
      <c r="Q882" s="67"/>
      <c r="R882" s="67"/>
      <c r="S882" s="77"/>
      <c r="T882" s="77"/>
      <c r="U882" s="78"/>
      <c r="V882" s="78"/>
      <c r="W882" s="78"/>
      <c r="X882" s="73"/>
      <c r="Y882" s="69"/>
    </row>
    <row r="883">
      <c r="A883" s="79"/>
      <c r="B883" s="67"/>
      <c r="C883" s="68"/>
      <c r="D883" s="69"/>
      <c r="E883" s="69"/>
      <c r="F883" s="67"/>
      <c r="G883" s="67"/>
      <c r="H883" s="67"/>
      <c r="I883" s="67"/>
      <c r="J883" s="67"/>
      <c r="K883" s="71"/>
      <c r="L883" s="71"/>
      <c r="M883" s="67"/>
      <c r="N883" s="67"/>
      <c r="O883" s="67"/>
      <c r="P883" s="67"/>
      <c r="Q883" s="67"/>
      <c r="R883" s="67"/>
      <c r="S883" s="77"/>
      <c r="T883" s="77"/>
      <c r="U883" s="78"/>
      <c r="V883" s="78"/>
      <c r="W883" s="78"/>
      <c r="X883" s="73"/>
      <c r="Y883" s="69"/>
    </row>
    <row r="884">
      <c r="A884" s="67"/>
      <c r="B884" s="67"/>
      <c r="C884" s="75"/>
      <c r="D884" s="67"/>
      <c r="E884" s="67"/>
      <c r="F884" s="67"/>
      <c r="G884" s="67"/>
      <c r="H884" s="67"/>
      <c r="I884" s="67"/>
      <c r="J884" s="67"/>
      <c r="K884" s="71"/>
      <c r="L884" s="71"/>
      <c r="M884" s="67"/>
      <c r="N884" s="67"/>
      <c r="O884" s="67"/>
      <c r="P884" s="67"/>
      <c r="Q884" s="67"/>
      <c r="R884" s="67"/>
      <c r="S884" s="77"/>
      <c r="T884" s="77"/>
      <c r="U884" s="78"/>
      <c r="V884" s="78"/>
      <c r="W884" s="78"/>
      <c r="X884" s="73"/>
      <c r="Y884" s="69"/>
    </row>
    <row r="885">
      <c r="A885" s="67"/>
      <c r="B885" s="67"/>
      <c r="C885" s="75"/>
      <c r="D885" s="67"/>
      <c r="E885" s="67"/>
      <c r="F885" s="67"/>
      <c r="G885" s="67"/>
      <c r="H885" s="67"/>
      <c r="I885" s="67"/>
      <c r="J885" s="67"/>
      <c r="K885" s="71"/>
      <c r="L885" s="71"/>
      <c r="M885" s="67"/>
      <c r="N885" s="67"/>
      <c r="O885" s="67"/>
      <c r="P885" s="67"/>
      <c r="Q885" s="67"/>
      <c r="R885" s="67"/>
      <c r="S885" s="77"/>
      <c r="T885" s="77"/>
      <c r="U885" s="78"/>
      <c r="V885" s="78"/>
      <c r="W885" s="78"/>
      <c r="X885" s="73"/>
      <c r="Y885" s="69"/>
    </row>
    <row r="886">
      <c r="A886" s="67"/>
      <c r="B886" s="67"/>
      <c r="C886" s="75"/>
      <c r="D886" s="67"/>
      <c r="E886" s="67"/>
      <c r="F886" s="67"/>
      <c r="G886" s="67"/>
      <c r="H886" s="67"/>
      <c r="I886" s="67"/>
      <c r="J886" s="67"/>
      <c r="K886" s="71"/>
      <c r="L886" s="71"/>
      <c r="M886" s="67"/>
      <c r="N886" s="67"/>
      <c r="O886" s="67"/>
      <c r="P886" s="71"/>
      <c r="Q886" s="67"/>
      <c r="R886" s="67"/>
      <c r="S886" s="77"/>
      <c r="T886" s="77"/>
      <c r="U886" s="78"/>
      <c r="V886" s="78"/>
      <c r="W886" s="78"/>
      <c r="X886" s="71"/>
      <c r="Y886" s="69"/>
    </row>
    <row r="887">
      <c r="A887" s="67"/>
      <c r="B887" s="67"/>
      <c r="C887" s="75"/>
      <c r="D887" s="67"/>
      <c r="E887" s="67"/>
      <c r="F887" s="67"/>
      <c r="G887" s="67"/>
      <c r="H887" s="67"/>
      <c r="I887" s="67"/>
      <c r="J887" s="67"/>
      <c r="K887" s="71"/>
      <c r="L887" s="71"/>
      <c r="M887" s="67"/>
      <c r="N887" s="67"/>
      <c r="O887" s="67"/>
      <c r="P887" s="71"/>
      <c r="Q887" s="67"/>
      <c r="R887" s="67"/>
      <c r="S887" s="77"/>
      <c r="T887" s="77"/>
      <c r="U887" s="78"/>
      <c r="V887" s="78"/>
      <c r="W887" s="78"/>
      <c r="X887" s="73"/>
      <c r="Y887" s="69"/>
    </row>
    <row r="888">
      <c r="A888" s="67"/>
      <c r="B888" s="67"/>
      <c r="C888" s="75"/>
      <c r="D888" s="67"/>
      <c r="E888" s="67"/>
      <c r="F888" s="67"/>
      <c r="G888" s="67"/>
      <c r="H888" s="67"/>
      <c r="I888" s="67"/>
      <c r="J888" s="67"/>
      <c r="K888" s="71"/>
      <c r="L888" s="71"/>
      <c r="M888" s="67"/>
      <c r="N888" s="67"/>
      <c r="O888" s="67"/>
      <c r="P888" s="71"/>
      <c r="Q888" s="67"/>
      <c r="R888" s="67"/>
      <c r="S888" s="77"/>
      <c r="T888" s="77"/>
      <c r="U888" s="78"/>
      <c r="V888" s="78"/>
      <c r="W888" s="78"/>
      <c r="X888" s="73"/>
      <c r="Y888" s="69"/>
    </row>
    <row r="889">
      <c r="A889" s="67"/>
      <c r="B889" s="67"/>
      <c r="C889" s="75"/>
      <c r="D889" s="67"/>
      <c r="E889" s="67"/>
      <c r="F889" s="67"/>
      <c r="G889" s="67"/>
      <c r="H889" s="67"/>
      <c r="I889" s="67"/>
      <c r="J889" s="67"/>
      <c r="K889" s="71"/>
      <c r="L889" s="71"/>
      <c r="M889" s="67"/>
      <c r="N889" s="67"/>
      <c r="O889" s="67"/>
      <c r="P889" s="67"/>
      <c r="Q889" s="67"/>
      <c r="R889" s="67"/>
      <c r="S889" s="77"/>
      <c r="T889" s="77"/>
      <c r="U889" s="78"/>
      <c r="V889" s="78"/>
      <c r="W889" s="78"/>
      <c r="X889" s="73"/>
      <c r="Y889" s="69"/>
    </row>
    <row r="890">
      <c r="A890" s="67"/>
      <c r="B890" s="67"/>
      <c r="C890" s="75"/>
      <c r="D890" s="67"/>
      <c r="E890" s="67"/>
      <c r="F890" s="67"/>
      <c r="G890" s="67"/>
      <c r="H890" s="67"/>
      <c r="I890" s="67"/>
      <c r="J890" s="67"/>
      <c r="K890" s="71"/>
      <c r="L890" s="71"/>
      <c r="M890" s="67"/>
      <c r="N890" s="67"/>
      <c r="O890" s="67"/>
      <c r="P890" s="67"/>
      <c r="Q890" s="67"/>
      <c r="R890" s="67"/>
      <c r="S890" s="77"/>
      <c r="T890" s="77"/>
      <c r="U890" s="78"/>
      <c r="V890" s="78"/>
      <c r="W890" s="78"/>
      <c r="X890" s="73"/>
      <c r="Y890" s="69"/>
    </row>
    <row r="891">
      <c r="A891" s="67"/>
      <c r="B891" s="67"/>
      <c r="C891" s="75"/>
      <c r="D891" s="67"/>
      <c r="E891" s="67"/>
      <c r="F891" s="67"/>
      <c r="G891" s="67"/>
      <c r="H891" s="67"/>
      <c r="I891" s="67"/>
      <c r="J891" s="67"/>
      <c r="K891" s="71"/>
      <c r="L891" s="71"/>
      <c r="M891" s="67"/>
      <c r="N891" s="67"/>
      <c r="O891" s="67"/>
      <c r="P891" s="71"/>
      <c r="Q891" s="67"/>
      <c r="R891" s="67"/>
      <c r="S891" s="77"/>
      <c r="T891" s="77"/>
      <c r="U891" s="78"/>
      <c r="V891" s="78"/>
      <c r="W891" s="78"/>
      <c r="X891" s="73"/>
      <c r="Y891" s="69"/>
    </row>
    <row r="892">
      <c r="A892" s="67"/>
      <c r="B892" s="67"/>
      <c r="C892" s="75"/>
      <c r="D892" s="67"/>
      <c r="E892" s="67"/>
      <c r="F892" s="67"/>
      <c r="G892" s="67"/>
      <c r="H892" s="67"/>
      <c r="I892" s="67"/>
      <c r="J892" s="67"/>
      <c r="K892" s="71"/>
      <c r="L892" s="71"/>
      <c r="M892" s="67"/>
      <c r="N892" s="67"/>
      <c r="O892" s="67"/>
      <c r="P892" s="67"/>
      <c r="Q892" s="67"/>
      <c r="R892" s="67"/>
      <c r="S892" s="77"/>
      <c r="T892" s="77"/>
      <c r="U892" s="78"/>
      <c r="V892" s="78"/>
      <c r="W892" s="78"/>
      <c r="X892" s="73"/>
      <c r="Y892" s="69"/>
    </row>
    <row r="893">
      <c r="A893" s="67"/>
      <c r="B893" s="67"/>
      <c r="C893" s="75"/>
      <c r="D893" s="67"/>
      <c r="E893" s="67"/>
      <c r="F893" s="67"/>
      <c r="G893" s="67"/>
      <c r="H893" s="67"/>
      <c r="I893" s="67"/>
      <c r="J893" s="67"/>
      <c r="K893" s="71"/>
      <c r="L893" s="71"/>
      <c r="M893" s="67"/>
      <c r="N893" s="67"/>
      <c r="O893" s="67"/>
      <c r="P893" s="71"/>
      <c r="Q893" s="67"/>
      <c r="R893" s="67"/>
      <c r="S893" s="68"/>
      <c r="T893" s="77"/>
      <c r="U893" s="78"/>
      <c r="V893" s="78"/>
      <c r="W893" s="78"/>
      <c r="X893" s="73"/>
      <c r="Y893" s="69"/>
    </row>
    <row r="894">
      <c r="A894" s="67"/>
      <c r="B894" s="67"/>
      <c r="C894" s="75"/>
      <c r="D894" s="67"/>
      <c r="E894" s="67"/>
      <c r="F894" s="67"/>
      <c r="G894" s="67"/>
      <c r="H894" s="67"/>
      <c r="I894" s="67"/>
      <c r="J894" s="67"/>
      <c r="K894" s="71"/>
      <c r="L894" s="71"/>
      <c r="M894" s="67"/>
      <c r="N894" s="67"/>
      <c r="O894" s="67"/>
      <c r="P894" s="71"/>
      <c r="Q894" s="67"/>
      <c r="R894" s="67"/>
      <c r="S894" s="77"/>
      <c r="T894" s="77"/>
      <c r="U894" s="78"/>
      <c r="V894" s="78"/>
      <c r="W894" s="78"/>
      <c r="X894" s="78"/>
      <c r="Y894" s="69"/>
    </row>
    <row r="895">
      <c r="A895" s="67"/>
      <c r="B895" s="67"/>
      <c r="C895" s="75"/>
      <c r="D895" s="67"/>
      <c r="E895" s="67"/>
      <c r="F895" s="67"/>
      <c r="G895" s="67"/>
      <c r="H895" s="67"/>
      <c r="I895" s="67"/>
      <c r="J895" s="67"/>
      <c r="K895" s="71"/>
      <c r="L895" s="71"/>
      <c r="M895" s="67"/>
      <c r="N895" s="67"/>
      <c r="O895" s="67"/>
      <c r="P895" s="67"/>
      <c r="Q895" s="67"/>
      <c r="R895" s="67"/>
      <c r="S895" s="77"/>
      <c r="T895" s="77"/>
      <c r="U895" s="78"/>
      <c r="V895" s="78"/>
      <c r="W895" s="78"/>
      <c r="X895" s="71"/>
      <c r="Y895" s="67"/>
    </row>
    <row r="896">
      <c r="A896" s="67"/>
      <c r="B896" s="67"/>
      <c r="C896" s="75"/>
      <c r="D896" s="67"/>
      <c r="E896" s="67"/>
      <c r="F896" s="67"/>
      <c r="G896" s="67"/>
      <c r="H896" s="67"/>
      <c r="I896" s="67"/>
      <c r="J896" s="67"/>
      <c r="K896" s="71"/>
      <c r="L896" s="71"/>
      <c r="M896" s="67"/>
      <c r="N896" s="67"/>
      <c r="O896" s="67"/>
      <c r="P896" s="67"/>
      <c r="Q896" s="67"/>
      <c r="R896" s="67"/>
      <c r="S896" s="77"/>
      <c r="T896" s="77"/>
      <c r="U896" s="78"/>
      <c r="V896" s="78"/>
      <c r="W896" s="78"/>
      <c r="X896" s="73"/>
      <c r="Y896" s="69"/>
    </row>
    <row r="897">
      <c r="A897" s="67"/>
      <c r="B897" s="67"/>
      <c r="C897" s="75"/>
      <c r="D897" s="67"/>
      <c r="E897" s="67"/>
      <c r="F897" s="67"/>
      <c r="G897" s="67"/>
      <c r="H897" s="67"/>
      <c r="I897" s="67"/>
      <c r="J897" s="67"/>
      <c r="K897" s="71"/>
      <c r="L897" s="71"/>
      <c r="M897" s="67"/>
      <c r="N897" s="67"/>
      <c r="O897" s="67"/>
      <c r="P897" s="67"/>
      <c r="Q897" s="67"/>
      <c r="R897" s="67"/>
      <c r="S897" s="77"/>
      <c r="T897" s="77"/>
      <c r="U897" s="78"/>
      <c r="V897" s="78"/>
      <c r="W897" s="78"/>
      <c r="X897" s="73"/>
      <c r="Y897" s="69"/>
    </row>
    <row r="898">
      <c r="A898" s="67"/>
      <c r="B898" s="67"/>
      <c r="C898" s="75"/>
      <c r="D898" s="67"/>
      <c r="E898" s="67"/>
      <c r="F898" s="67"/>
      <c r="G898" s="67"/>
      <c r="H898" s="67"/>
      <c r="I898" s="67"/>
      <c r="J898" s="67"/>
      <c r="K898" s="71"/>
      <c r="L898" s="71"/>
      <c r="M898" s="67"/>
      <c r="N898" s="67"/>
      <c r="O898" s="67"/>
      <c r="P898" s="71"/>
      <c r="Q898" s="67"/>
      <c r="R898" s="67"/>
      <c r="S898" s="77"/>
      <c r="T898" s="77"/>
      <c r="U898" s="78"/>
      <c r="V898" s="78"/>
      <c r="W898" s="78"/>
      <c r="X898" s="73"/>
      <c r="Y898" s="67"/>
    </row>
    <row r="899">
      <c r="A899" s="67"/>
      <c r="B899" s="67"/>
      <c r="C899" s="75"/>
      <c r="D899" s="67"/>
      <c r="E899" s="67"/>
      <c r="F899" s="67"/>
      <c r="G899" s="67"/>
      <c r="H899" s="67"/>
      <c r="I899" s="67"/>
      <c r="J899" s="67"/>
      <c r="K899" s="71"/>
      <c r="L899" s="71"/>
      <c r="M899" s="67"/>
      <c r="N899" s="67"/>
      <c r="O899" s="67"/>
      <c r="P899" s="71"/>
      <c r="Q899" s="67"/>
      <c r="R899" s="67"/>
      <c r="S899" s="77"/>
      <c r="T899" s="77"/>
      <c r="U899" s="78"/>
      <c r="V899" s="78"/>
      <c r="W899" s="78"/>
      <c r="X899" s="73"/>
      <c r="Y899" s="69"/>
    </row>
    <row r="900">
      <c r="A900" s="67"/>
      <c r="B900" s="67"/>
      <c r="C900" s="75"/>
      <c r="D900" s="67"/>
      <c r="E900" s="67"/>
      <c r="F900" s="67"/>
      <c r="G900" s="67"/>
      <c r="H900" s="67"/>
      <c r="I900" s="67"/>
      <c r="J900" s="67"/>
      <c r="K900" s="71"/>
      <c r="L900" s="71"/>
      <c r="M900" s="67"/>
      <c r="N900" s="67"/>
      <c r="O900" s="67"/>
      <c r="P900" s="67"/>
      <c r="Q900" s="67"/>
      <c r="R900" s="67"/>
      <c r="S900" s="77"/>
      <c r="T900" s="77"/>
      <c r="U900" s="78"/>
      <c r="V900" s="78"/>
      <c r="W900" s="78"/>
      <c r="X900" s="71"/>
      <c r="Y900" s="69"/>
    </row>
    <row r="901">
      <c r="A901" s="67"/>
      <c r="B901" s="67"/>
      <c r="C901" s="75"/>
      <c r="D901" s="67"/>
      <c r="E901" s="67"/>
      <c r="F901" s="67"/>
      <c r="G901" s="67"/>
      <c r="H901" s="67"/>
      <c r="I901" s="67"/>
      <c r="J901" s="67"/>
      <c r="K901" s="71"/>
      <c r="L901" s="71"/>
      <c r="M901" s="67"/>
      <c r="N901" s="67"/>
      <c r="O901" s="67"/>
      <c r="P901" s="67"/>
      <c r="Q901" s="67"/>
      <c r="R901" s="67"/>
      <c r="S901" s="77"/>
      <c r="T901" s="77"/>
      <c r="U901" s="78"/>
      <c r="V901" s="78"/>
      <c r="W901" s="78"/>
      <c r="X901" s="73"/>
      <c r="Y901" s="69"/>
    </row>
    <row r="902">
      <c r="A902" s="79"/>
      <c r="B902" s="67"/>
      <c r="C902" s="68"/>
      <c r="D902" s="69"/>
      <c r="E902" s="69"/>
      <c r="F902" s="67"/>
      <c r="G902" s="67"/>
      <c r="H902" s="67"/>
      <c r="I902" s="67"/>
      <c r="J902" s="67"/>
      <c r="K902" s="71"/>
      <c r="L902" s="71"/>
      <c r="M902" s="67"/>
      <c r="N902" s="67"/>
      <c r="O902" s="67"/>
      <c r="P902" s="67"/>
      <c r="Q902" s="67"/>
      <c r="R902" s="67"/>
      <c r="S902" s="77"/>
      <c r="T902" s="77"/>
      <c r="U902" s="78"/>
      <c r="V902" s="78"/>
      <c r="W902" s="78"/>
      <c r="X902" s="69"/>
      <c r="Y902" s="67"/>
    </row>
    <row r="903">
      <c r="A903" s="69"/>
      <c r="B903" s="67"/>
      <c r="C903" s="68"/>
      <c r="D903" s="69"/>
      <c r="E903" s="69"/>
      <c r="F903" s="67"/>
      <c r="G903" s="67"/>
      <c r="H903" s="67"/>
      <c r="I903" s="67"/>
      <c r="J903" s="67"/>
      <c r="K903" s="71"/>
      <c r="L903" s="71"/>
      <c r="M903" s="67"/>
      <c r="N903" s="67"/>
      <c r="O903" s="67"/>
      <c r="P903" s="67"/>
      <c r="Q903" s="67"/>
      <c r="R903" s="67"/>
      <c r="S903" s="77"/>
      <c r="T903" s="77"/>
      <c r="U903" s="78"/>
      <c r="V903" s="78"/>
      <c r="W903" s="78"/>
      <c r="X903" s="69"/>
      <c r="Y903" s="67"/>
    </row>
    <row r="904">
      <c r="A904" s="67"/>
      <c r="B904" s="67"/>
      <c r="C904" s="75"/>
      <c r="D904" s="67"/>
      <c r="E904" s="67"/>
      <c r="F904" s="67"/>
      <c r="G904" s="67"/>
      <c r="H904" s="67"/>
      <c r="I904" s="67"/>
      <c r="J904" s="67"/>
      <c r="K904" s="71"/>
      <c r="L904" s="71"/>
      <c r="M904" s="67"/>
      <c r="N904" s="67"/>
      <c r="O904" s="67"/>
      <c r="P904" s="67"/>
      <c r="Q904" s="67"/>
      <c r="R904" s="67"/>
      <c r="S904" s="77"/>
      <c r="T904" s="77"/>
      <c r="U904" s="78"/>
      <c r="V904" s="78"/>
      <c r="W904" s="78"/>
      <c r="X904" s="71"/>
      <c r="Y904" s="69"/>
    </row>
    <row r="905">
      <c r="A905" s="67"/>
      <c r="B905" s="67"/>
      <c r="C905" s="75"/>
      <c r="D905" s="67"/>
      <c r="E905" s="67"/>
      <c r="F905" s="67"/>
      <c r="G905" s="67"/>
      <c r="H905" s="67"/>
      <c r="I905" s="67"/>
      <c r="J905" s="67"/>
      <c r="K905" s="71"/>
      <c r="L905" s="71"/>
      <c r="M905" s="67"/>
      <c r="N905" s="67"/>
      <c r="O905" s="67"/>
      <c r="P905" s="67"/>
      <c r="Q905" s="67"/>
      <c r="R905" s="67"/>
      <c r="S905" s="77"/>
      <c r="T905" s="77"/>
      <c r="U905" s="78"/>
      <c r="V905" s="78"/>
      <c r="W905" s="78"/>
      <c r="X905" s="73"/>
      <c r="Y905" s="69"/>
    </row>
    <row r="906">
      <c r="A906" s="67"/>
      <c r="B906" s="67"/>
      <c r="C906" s="75"/>
      <c r="D906" s="67"/>
      <c r="E906" s="67"/>
      <c r="F906" s="67"/>
      <c r="G906" s="67"/>
      <c r="H906" s="67"/>
      <c r="I906" s="67"/>
      <c r="J906" s="67"/>
      <c r="K906" s="71"/>
      <c r="L906" s="71"/>
      <c r="M906" s="67"/>
      <c r="N906" s="67"/>
      <c r="O906" s="67"/>
      <c r="P906" s="67"/>
      <c r="Q906" s="67"/>
      <c r="R906" s="67"/>
      <c r="S906" s="77"/>
      <c r="T906" s="77"/>
      <c r="U906" s="78"/>
      <c r="V906" s="78"/>
      <c r="W906" s="78"/>
      <c r="X906" s="73"/>
      <c r="Y906" s="69"/>
    </row>
    <row r="907">
      <c r="A907" s="67"/>
      <c r="B907" s="67"/>
      <c r="C907" s="75"/>
      <c r="D907" s="67"/>
      <c r="E907" s="67"/>
      <c r="F907" s="67"/>
      <c r="G907" s="67"/>
      <c r="H907" s="67"/>
      <c r="I907" s="67"/>
      <c r="J907" s="67"/>
      <c r="K907" s="71"/>
      <c r="L907" s="71"/>
      <c r="M907" s="67"/>
      <c r="N907" s="67"/>
      <c r="O907" s="67"/>
      <c r="P907" s="67"/>
      <c r="Q907" s="67"/>
      <c r="R907" s="67"/>
      <c r="S907" s="77"/>
      <c r="T907" s="77"/>
      <c r="U907" s="78"/>
      <c r="V907" s="78"/>
      <c r="W907" s="78"/>
      <c r="X907" s="73"/>
      <c r="Y907" s="69"/>
    </row>
    <row r="908">
      <c r="A908" s="69"/>
      <c r="B908" s="67"/>
      <c r="C908" s="68"/>
      <c r="D908" s="69"/>
      <c r="E908" s="69"/>
      <c r="F908" s="67"/>
      <c r="G908" s="67"/>
      <c r="H908" s="67"/>
      <c r="I908" s="67"/>
      <c r="J908" s="67"/>
      <c r="K908" s="71"/>
      <c r="L908" s="71"/>
      <c r="M908" s="67"/>
      <c r="N908" s="67"/>
      <c r="O908" s="67"/>
      <c r="P908" s="67"/>
      <c r="Q908" s="67"/>
      <c r="R908" s="67"/>
      <c r="S908" s="77"/>
      <c r="T908" s="77"/>
      <c r="U908" s="78"/>
      <c r="V908" s="78"/>
      <c r="W908" s="78"/>
      <c r="X908" s="69"/>
      <c r="Y908" s="67"/>
    </row>
    <row r="909">
      <c r="A909" s="67"/>
      <c r="B909" s="67"/>
      <c r="C909" s="75"/>
      <c r="D909" s="67"/>
      <c r="E909" s="67"/>
      <c r="F909" s="67"/>
      <c r="G909" s="67"/>
      <c r="H909" s="67"/>
      <c r="I909" s="67"/>
      <c r="J909" s="67"/>
      <c r="K909" s="71"/>
      <c r="L909" s="71"/>
      <c r="M909" s="67"/>
      <c r="N909" s="67"/>
      <c r="O909" s="67"/>
      <c r="P909" s="67"/>
      <c r="Q909" s="67"/>
      <c r="R909" s="67"/>
      <c r="S909" s="77"/>
      <c r="T909" s="77"/>
      <c r="U909" s="78"/>
      <c r="V909" s="78"/>
      <c r="W909" s="78"/>
      <c r="X909" s="73"/>
      <c r="Y909" s="69"/>
    </row>
    <row r="910">
      <c r="A910" s="67"/>
      <c r="B910" s="67"/>
      <c r="C910" s="75"/>
      <c r="D910" s="67"/>
      <c r="E910" s="67"/>
      <c r="F910" s="67"/>
      <c r="G910" s="67"/>
      <c r="H910" s="67"/>
      <c r="I910" s="67"/>
      <c r="J910" s="67"/>
      <c r="K910" s="71"/>
      <c r="L910" s="71"/>
      <c r="M910" s="67"/>
      <c r="N910" s="67"/>
      <c r="O910" s="67"/>
      <c r="P910" s="67"/>
      <c r="Q910" s="67"/>
      <c r="R910" s="67"/>
      <c r="S910" s="77"/>
      <c r="T910" s="77"/>
      <c r="U910" s="78"/>
      <c r="V910" s="78"/>
      <c r="W910" s="78"/>
      <c r="X910" s="73"/>
      <c r="Y910" s="69"/>
    </row>
    <row r="911">
      <c r="A911" s="67"/>
      <c r="B911" s="67"/>
      <c r="C911" s="75"/>
      <c r="D911" s="67"/>
      <c r="E911" s="67"/>
      <c r="F911" s="67"/>
      <c r="G911" s="67"/>
      <c r="H911" s="67"/>
      <c r="I911" s="67"/>
      <c r="J911" s="67"/>
      <c r="K911" s="71"/>
      <c r="L911" s="71"/>
      <c r="M911" s="67"/>
      <c r="N911" s="67"/>
      <c r="O911" s="67"/>
      <c r="P911" s="67"/>
      <c r="Q911" s="67"/>
      <c r="R911" s="67"/>
      <c r="S911" s="77"/>
      <c r="T911" s="77"/>
      <c r="U911" s="78"/>
      <c r="V911" s="78"/>
      <c r="W911" s="78"/>
      <c r="X911" s="71"/>
      <c r="Y911" s="67"/>
    </row>
    <row r="912">
      <c r="A912" s="67"/>
      <c r="B912" s="67"/>
      <c r="C912" s="75"/>
      <c r="D912" s="67"/>
      <c r="E912" s="67"/>
      <c r="F912" s="67"/>
      <c r="G912" s="67"/>
      <c r="H912" s="67"/>
      <c r="I912" s="67"/>
      <c r="J912" s="67"/>
      <c r="K912" s="71"/>
      <c r="L912" s="71"/>
      <c r="M912" s="67"/>
      <c r="N912" s="67"/>
      <c r="O912" s="67"/>
      <c r="P912" s="67"/>
      <c r="Q912" s="67"/>
      <c r="R912" s="67"/>
      <c r="S912" s="77"/>
      <c r="T912" s="77"/>
      <c r="U912" s="78"/>
      <c r="V912" s="78"/>
      <c r="W912" s="78"/>
      <c r="X912" s="73"/>
      <c r="Y912" s="69"/>
    </row>
    <row r="913">
      <c r="A913" s="79"/>
      <c r="B913" s="67"/>
      <c r="C913" s="68"/>
      <c r="D913" s="69"/>
      <c r="E913" s="69"/>
      <c r="F913" s="67"/>
      <c r="G913" s="67"/>
      <c r="H913" s="67"/>
      <c r="I913" s="67"/>
      <c r="J913" s="67"/>
      <c r="K913" s="71"/>
      <c r="L913" s="71"/>
      <c r="M913" s="67"/>
      <c r="N913" s="67"/>
      <c r="O913" s="67"/>
      <c r="P913" s="67"/>
      <c r="Q913" s="67"/>
      <c r="R913" s="67"/>
      <c r="S913" s="77"/>
      <c r="T913" s="77"/>
      <c r="U913" s="78"/>
      <c r="V913" s="78"/>
      <c r="W913" s="78"/>
      <c r="X913" s="73"/>
      <c r="Y913" s="69"/>
    </row>
    <row r="914">
      <c r="A914" s="79"/>
      <c r="B914" s="67"/>
      <c r="C914" s="68"/>
      <c r="D914" s="69"/>
      <c r="E914" s="69"/>
      <c r="F914" s="67"/>
      <c r="G914" s="67"/>
      <c r="H914" s="67"/>
      <c r="I914" s="67"/>
      <c r="J914" s="67"/>
      <c r="K914" s="71"/>
      <c r="L914" s="71"/>
      <c r="M914" s="67"/>
      <c r="N914" s="67"/>
      <c r="O914" s="67"/>
      <c r="P914" s="67"/>
      <c r="Q914" s="67"/>
      <c r="R914" s="67"/>
      <c r="S914" s="77"/>
      <c r="T914" s="77"/>
      <c r="U914" s="78"/>
      <c r="V914" s="78"/>
      <c r="W914" s="78"/>
      <c r="X914" s="73"/>
      <c r="Y914" s="69"/>
    </row>
    <row r="915">
      <c r="A915" s="69"/>
      <c r="B915" s="67"/>
      <c r="C915" s="68"/>
      <c r="D915" s="69"/>
      <c r="E915" s="69"/>
      <c r="F915" s="67"/>
      <c r="G915" s="67"/>
      <c r="H915" s="67"/>
      <c r="I915" s="67"/>
      <c r="J915" s="67"/>
      <c r="K915" s="71"/>
      <c r="L915" s="71"/>
      <c r="M915" s="67"/>
      <c r="N915" s="67"/>
      <c r="O915" s="67"/>
      <c r="P915" s="67"/>
      <c r="Q915" s="67"/>
      <c r="R915" s="67"/>
      <c r="S915" s="77"/>
      <c r="T915" s="77"/>
      <c r="U915" s="78"/>
      <c r="V915" s="78"/>
      <c r="W915" s="78"/>
      <c r="X915" s="69"/>
      <c r="Y915" s="67"/>
    </row>
    <row r="916">
      <c r="A916" s="69"/>
      <c r="B916" s="67"/>
      <c r="C916" s="68"/>
      <c r="D916" s="69"/>
      <c r="E916" s="69"/>
      <c r="F916" s="67"/>
      <c r="G916" s="67"/>
      <c r="H916" s="67"/>
      <c r="I916" s="67"/>
      <c r="J916" s="67"/>
      <c r="K916" s="71"/>
      <c r="L916" s="71"/>
      <c r="M916" s="67"/>
      <c r="N916" s="67"/>
      <c r="O916" s="67"/>
      <c r="P916" s="71"/>
      <c r="Q916" s="67"/>
      <c r="R916" s="67"/>
      <c r="S916" s="77"/>
      <c r="T916" s="77"/>
      <c r="U916" s="78"/>
      <c r="V916" s="78"/>
      <c r="W916" s="78"/>
      <c r="X916" s="73"/>
      <c r="Y916" s="69"/>
    </row>
    <row r="917">
      <c r="A917" s="67"/>
      <c r="B917" s="67"/>
      <c r="C917" s="75"/>
      <c r="D917" s="67"/>
      <c r="E917" s="67"/>
      <c r="F917" s="67"/>
      <c r="G917" s="67"/>
      <c r="H917" s="67"/>
      <c r="I917" s="67"/>
      <c r="J917" s="67"/>
      <c r="K917" s="71"/>
      <c r="L917" s="71"/>
      <c r="M917" s="67"/>
      <c r="N917" s="67"/>
      <c r="O917" s="67"/>
      <c r="P917" s="67"/>
      <c r="Q917" s="67"/>
      <c r="R917" s="67"/>
      <c r="S917" s="77"/>
      <c r="T917" s="77"/>
      <c r="U917" s="78"/>
      <c r="V917" s="78"/>
      <c r="W917" s="78"/>
      <c r="X917" s="73"/>
      <c r="Y917" s="69"/>
    </row>
    <row r="918">
      <c r="A918" s="67"/>
      <c r="B918" s="67"/>
      <c r="C918" s="75"/>
      <c r="D918" s="67"/>
      <c r="E918" s="67"/>
      <c r="F918" s="67"/>
      <c r="G918" s="67"/>
      <c r="H918" s="67"/>
      <c r="I918" s="67"/>
      <c r="J918" s="67"/>
      <c r="K918" s="71"/>
      <c r="L918" s="71"/>
      <c r="M918" s="67"/>
      <c r="N918" s="67"/>
      <c r="O918" s="67"/>
      <c r="P918" s="67"/>
      <c r="Q918" s="67"/>
      <c r="R918" s="67"/>
      <c r="S918" s="77"/>
      <c r="T918" s="77"/>
      <c r="U918" s="78"/>
      <c r="V918" s="78"/>
      <c r="W918" s="78"/>
      <c r="X918" s="73"/>
      <c r="Y918" s="69"/>
    </row>
    <row r="919">
      <c r="A919" s="67"/>
      <c r="B919" s="67"/>
      <c r="C919" s="75"/>
      <c r="D919" s="67"/>
      <c r="E919" s="67"/>
      <c r="F919" s="67"/>
      <c r="G919" s="67"/>
      <c r="H919" s="67"/>
      <c r="I919" s="67"/>
      <c r="J919" s="67"/>
      <c r="K919" s="71"/>
      <c r="L919" s="71"/>
      <c r="M919" s="67"/>
      <c r="N919" s="67"/>
      <c r="O919" s="67"/>
      <c r="P919" s="67"/>
      <c r="Q919" s="67"/>
      <c r="R919" s="67"/>
      <c r="S919" s="77"/>
      <c r="T919" s="77"/>
      <c r="U919" s="78"/>
      <c r="V919" s="78"/>
      <c r="W919" s="78"/>
      <c r="X919" s="73"/>
      <c r="Y919" s="69"/>
    </row>
    <row r="920">
      <c r="A920" s="67"/>
      <c r="B920" s="67"/>
      <c r="C920" s="75"/>
      <c r="D920" s="67"/>
      <c r="E920" s="67"/>
      <c r="F920" s="67"/>
      <c r="G920" s="67"/>
      <c r="H920" s="67"/>
      <c r="I920" s="67"/>
      <c r="J920" s="67"/>
      <c r="K920" s="71"/>
      <c r="L920" s="71"/>
      <c r="M920" s="67"/>
      <c r="N920" s="67"/>
      <c r="O920" s="67"/>
      <c r="P920" s="67"/>
      <c r="Q920" s="67"/>
      <c r="R920" s="67"/>
      <c r="S920" s="77"/>
      <c r="T920" s="77"/>
      <c r="U920" s="78"/>
      <c r="V920" s="78"/>
      <c r="W920" s="78"/>
      <c r="X920" s="73"/>
      <c r="Y920" s="69"/>
    </row>
    <row r="921">
      <c r="A921" s="69"/>
      <c r="B921" s="67"/>
      <c r="C921" s="68"/>
      <c r="D921" s="69"/>
      <c r="E921" s="69"/>
      <c r="F921" s="67"/>
      <c r="G921" s="67"/>
      <c r="H921" s="67"/>
      <c r="I921" s="67"/>
      <c r="J921" s="67"/>
      <c r="K921" s="71"/>
      <c r="L921" s="71"/>
      <c r="M921" s="67"/>
      <c r="N921" s="67"/>
      <c r="O921" s="67"/>
      <c r="P921" s="67"/>
      <c r="Q921" s="67"/>
      <c r="R921" s="67"/>
      <c r="S921" s="77"/>
      <c r="T921" s="77"/>
      <c r="U921" s="78"/>
      <c r="V921" s="78"/>
      <c r="W921" s="78"/>
      <c r="X921" s="73"/>
      <c r="Y921" s="69"/>
    </row>
    <row r="922">
      <c r="A922" s="67"/>
      <c r="B922" s="67"/>
      <c r="C922" s="75"/>
      <c r="D922" s="67"/>
      <c r="E922" s="67"/>
      <c r="F922" s="67"/>
      <c r="G922" s="67"/>
      <c r="H922" s="67"/>
      <c r="I922" s="67"/>
      <c r="J922" s="67"/>
      <c r="K922" s="71"/>
      <c r="L922" s="71"/>
      <c r="M922" s="67"/>
      <c r="N922" s="67"/>
      <c r="O922" s="67"/>
      <c r="P922" s="67"/>
      <c r="Q922" s="67"/>
      <c r="R922" s="67"/>
      <c r="S922" s="77"/>
      <c r="T922" s="77"/>
      <c r="U922" s="78"/>
      <c r="V922" s="78"/>
      <c r="W922" s="78"/>
      <c r="X922" s="73"/>
      <c r="Y922" s="69"/>
    </row>
    <row r="923">
      <c r="A923" s="69"/>
      <c r="B923" s="67"/>
      <c r="C923" s="68"/>
      <c r="D923" s="69"/>
      <c r="E923" s="69"/>
      <c r="F923" s="67"/>
      <c r="G923" s="67"/>
      <c r="H923" s="67"/>
      <c r="I923" s="67"/>
      <c r="J923" s="67"/>
      <c r="K923" s="71"/>
      <c r="L923" s="71"/>
      <c r="M923" s="67"/>
      <c r="N923" s="67"/>
      <c r="O923" s="67"/>
      <c r="P923" s="67"/>
      <c r="Q923" s="67"/>
      <c r="R923" s="67"/>
      <c r="S923" s="77"/>
      <c r="T923" s="77"/>
      <c r="U923" s="78"/>
      <c r="V923" s="78"/>
      <c r="W923" s="78"/>
      <c r="X923" s="73"/>
      <c r="Y923" s="69"/>
    </row>
    <row r="924">
      <c r="A924" s="67"/>
      <c r="B924" s="67"/>
      <c r="C924" s="75"/>
      <c r="D924" s="67"/>
      <c r="E924" s="67"/>
      <c r="F924" s="67"/>
      <c r="G924" s="67"/>
      <c r="H924" s="67"/>
      <c r="I924" s="67"/>
      <c r="J924" s="67"/>
      <c r="K924" s="71"/>
      <c r="L924" s="71"/>
      <c r="M924" s="67"/>
      <c r="N924" s="67"/>
      <c r="O924" s="67"/>
      <c r="P924" s="67"/>
      <c r="Q924" s="67"/>
      <c r="R924" s="67"/>
      <c r="S924" s="77"/>
      <c r="T924" s="77"/>
      <c r="U924" s="78"/>
      <c r="V924" s="78"/>
      <c r="W924" s="78"/>
      <c r="X924" s="73"/>
      <c r="Y924" s="69"/>
    </row>
    <row r="925">
      <c r="A925" s="67"/>
      <c r="B925" s="67"/>
      <c r="C925" s="75"/>
      <c r="D925" s="67"/>
      <c r="E925" s="67"/>
      <c r="F925" s="67"/>
      <c r="G925" s="67"/>
      <c r="H925" s="67"/>
      <c r="I925" s="67"/>
      <c r="J925" s="67"/>
      <c r="K925" s="71"/>
      <c r="L925" s="71"/>
      <c r="M925" s="67"/>
      <c r="N925" s="67"/>
      <c r="O925" s="67"/>
      <c r="P925" s="67"/>
      <c r="Q925" s="67"/>
      <c r="R925" s="67"/>
      <c r="S925" s="77"/>
      <c r="T925" s="77"/>
      <c r="U925" s="78"/>
      <c r="V925" s="78"/>
      <c r="W925" s="78"/>
      <c r="X925" s="73"/>
      <c r="Y925" s="69"/>
    </row>
    <row r="926">
      <c r="A926" s="67"/>
      <c r="B926" s="67"/>
      <c r="C926" s="75"/>
      <c r="D926" s="67"/>
      <c r="E926" s="67"/>
      <c r="F926" s="67"/>
      <c r="G926" s="67"/>
      <c r="H926" s="67"/>
      <c r="I926" s="67"/>
      <c r="J926" s="67"/>
      <c r="K926" s="71"/>
      <c r="L926" s="71"/>
      <c r="M926" s="67"/>
      <c r="N926" s="67"/>
      <c r="O926" s="67"/>
      <c r="P926" s="71"/>
      <c r="Q926" s="67"/>
      <c r="R926" s="67"/>
      <c r="S926" s="77"/>
      <c r="T926" s="77"/>
      <c r="U926" s="78"/>
      <c r="V926" s="78"/>
      <c r="W926" s="78"/>
      <c r="X926" s="73"/>
      <c r="Y926" s="69"/>
    </row>
    <row r="927">
      <c r="A927" s="67"/>
      <c r="B927" s="67"/>
      <c r="C927" s="75"/>
      <c r="D927" s="67"/>
      <c r="E927" s="67"/>
      <c r="F927" s="67"/>
      <c r="G927" s="67"/>
      <c r="H927" s="67"/>
      <c r="I927" s="67"/>
      <c r="J927" s="67"/>
      <c r="K927" s="71"/>
      <c r="L927" s="71"/>
      <c r="M927" s="67"/>
      <c r="N927" s="67"/>
      <c r="O927" s="67"/>
      <c r="P927" s="67"/>
      <c r="Q927" s="67"/>
      <c r="R927" s="67"/>
      <c r="S927" s="77"/>
      <c r="T927" s="77"/>
      <c r="U927" s="78"/>
      <c r="V927" s="78"/>
      <c r="W927" s="78"/>
      <c r="X927" s="73"/>
      <c r="Y927" s="69"/>
    </row>
    <row r="928">
      <c r="A928" s="69"/>
      <c r="B928" s="67"/>
      <c r="C928" s="68"/>
      <c r="D928" s="69"/>
      <c r="E928" s="69"/>
      <c r="F928" s="67"/>
      <c r="G928" s="67"/>
      <c r="H928" s="67"/>
      <c r="I928" s="67"/>
      <c r="J928" s="67"/>
      <c r="K928" s="71"/>
      <c r="L928" s="71"/>
      <c r="M928" s="67"/>
      <c r="N928" s="67"/>
      <c r="O928" s="67"/>
      <c r="P928" s="71"/>
      <c r="Q928" s="67"/>
      <c r="R928" s="67"/>
      <c r="S928" s="68"/>
      <c r="T928" s="77"/>
      <c r="U928" s="78"/>
      <c r="V928" s="78"/>
      <c r="W928" s="78"/>
      <c r="X928" s="73"/>
      <c r="Y928" s="69"/>
    </row>
    <row r="929">
      <c r="A929" s="67"/>
      <c r="B929" s="67"/>
      <c r="C929" s="75"/>
      <c r="D929" s="67"/>
      <c r="E929" s="67"/>
      <c r="F929" s="67"/>
      <c r="G929" s="67"/>
      <c r="H929" s="67"/>
      <c r="I929" s="67"/>
      <c r="J929" s="67"/>
      <c r="K929" s="71"/>
      <c r="L929" s="71"/>
      <c r="M929" s="67"/>
      <c r="N929" s="67"/>
      <c r="O929" s="67"/>
      <c r="P929" s="67"/>
      <c r="Q929" s="67"/>
      <c r="R929" s="67"/>
      <c r="S929" s="77"/>
      <c r="T929" s="77"/>
      <c r="U929" s="78"/>
      <c r="V929" s="78"/>
      <c r="W929" s="78"/>
      <c r="X929" s="73"/>
      <c r="Y929" s="69"/>
    </row>
    <row r="930">
      <c r="A930" s="67"/>
      <c r="B930" s="67"/>
      <c r="C930" s="75"/>
      <c r="D930" s="67"/>
      <c r="E930" s="67"/>
      <c r="F930" s="67"/>
      <c r="G930" s="67"/>
      <c r="H930" s="67"/>
      <c r="I930" s="67"/>
      <c r="J930" s="67"/>
      <c r="K930" s="71"/>
      <c r="L930" s="71"/>
      <c r="M930" s="67"/>
      <c r="N930" s="67"/>
      <c r="O930" s="67"/>
      <c r="P930" s="67"/>
      <c r="Q930" s="67"/>
      <c r="R930" s="67"/>
      <c r="S930" s="77"/>
      <c r="T930" s="77"/>
      <c r="U930" s="78"/>
      <c r="V930" s="78"/>
      <c r="W930" s="78"/>
      <c r="X930" s="73"/>
      <c r="Y930" s="69"/>
    </row>
    <row r="931">
      <c r="A931" s="67"/>
      <c r="B931" s="67"/>
      <c r="C931" s="75"/>
      <c r="D931" s="67"/>
      <c r="E931" s="67"/>
      <c r="F931" s="67"/>
      <c r="G931" s="67"/>
      <c r="H931" s="67"/>
      <c r="I931" s="67"/>
      <c r="J931" s="67"/>
      <c r="K931" s="71"/>
      <c r="L931" s="71"/>
      <c r="M931" s="67"/>
      <c r="N931" s="67"/>
      <c r="O931" s="67"/>
      <c r="P931" s="67"/>
      <c r="Q931" s="67"/>
      <c r="R931" s="67"/>
      <c r="S931" s="68"/>
      <c r="T931" s="77"/>
      <c r="U931" s="78"/>
      <c r="V931" s="78"/>
      <c r="W931" s="78"/>
      <c r="X931" s="73"/>
      <c r="Y931" s="69"/>
    </row>
    <row r="932">
      <c r="A932" s="67"/>
      <c r="B932" s="67"/>
      <c r="C932" s="75"/>
      <c r="D932" s="67"/>
      <c r="E932" s="67"/>
      <c r="F932" s="67"/>
      <c r="G932" s="67"/>
      <c r="H932" s="67"/>
      <c r="I932" s="67"/>
      <c r="J932" s="67"/>
      <c r="K932" s="71"/>
      <c r="L932" s="71"/>
      <c r="M932" s="67"/>
      <c r="N932" s="67"/>
      <c r="O932" s="67"/>
      <c r="P932" s="67"/>
      <c r="Q932" s="67"/>
      <c r="R932" s="67"/>
      <c r="S932" s="77"/>
      <c r="T932" s="77"/>
      <c r="U932" s="78"/>
      <c r="V932" s="78"/>
      <c r="W932" s="78"/>
      <c r="X932" s="71"/>
      <c r="Y932" s="67"/>
    </row>
    <row r="933">
      <c r="A933" s="67"/>
      <c r="B933" s="67"/>
      <c r="C933" s="75"/>
      <c r="D933" s="67"/>
      <c r="E933" s="67"/>
      <c r="F933" s="67"/>
      <c r="G933" s="67"/>
      <c r="H933" s="67"/>
      <c r="I933" s="67"/>
      <c r="J933" s="67"/>
      <c r="K933" s="71"/>
      <c r="L933" s="71"/>
      <c r="M933" s="67"/>
      <c r="N933" s="67"/>
      <c r="O933" s="67"/>
      <c r="P933" s="67"/>
      <c r="Q933" s="67"/>
      <c r="R933" s="67"/>
      <c r="S933" s="77"/>
      <c r="T933" s="77"/>
      <c r="U933" s="78"/>
      <c r="V933" s="78"/>
      <c r="W933" s="78"/>
      <c r="X933" s="73"/>
      <c r="Y933" s="69"/>
    </row>
    <row r="934">
      <c r="A934" s="67"/>
      <c r="B934" s="67"/>
      <c r="C934" s="75"/>
      <c r="D934" s="67"/>
      <c r="E934" s="67"/>
      <c r="F934" s="67"/>
      <c r="G934" s="67"/>
      <c r="H934" s="67"/>
      <c r="I934" s="67"/>
      <c r="J934" s="67"/>
      <c r="K934" s="71"/>
      <c r="L934" s="71"/>
      <c r="M934" s="67"/>
      <c r="N934" s="67"/>
      <c r="O934" s="67"/>
      <c r="P934" s="67"/>
      <c r="Q934" s="67"/>
      <c r="R934" s="67"/>
      <c r="S934" s="77"/>
      <c r="T934" s="77"/>
      <c r="U934" s="78"/>
      <c r="V934" s="78"/>
      <c r="W934" s="78"/>
      <c r="X934" s="73"/>
      <c r="Y934" s="69"/>
    </row>
    <row r="935">
      <c r="A935" s="67"/>
      <c r="B935" s="67"/>
      <c r="C935" s="75"/>
      <c r="D935" s="67"/>
      <c r="E935" s="67"/>
      <c r="F935" s="67"/>
      <c r="G935" s="67"/>
      <c r="H935" s="67"/>
      <c r="I935" s="67"/>
      <c r="J935" s="67"/>
      <c r="K935" s="71"/>
      <c r="L935" s="71"/>
      <c r="M935" s="67"/>
      <c r="N935" s="67"/>
      <c r="O935" s="67"/>
      <c r="P935" s="71"/>
      <c r="Q935" s="67"/>
      <c r="R935" s="67"/>
      <c r="S935" s="77"/>
      <c r="T935" s="77"/>
      <c r="U935" s="78"/>
      <c r="V935" s="78"/>
      <c r="W935" s="78"/>
      <c r="X935" s="73"/>
      <c r="Y935" s="69"/>
    </row>
    <row r="936">
      <c r="A936" s="67"/>
      <c r="B936" s="67"/>
      <c r="C936" s="75"/>
      <c r="D936" s="67"/>
      <c r="E936" s="67"/>
      <c r="F936" s="67"/>
      <c r="G936" s="67"/>
      <c r="H936" s="67"/>
      <c r="I936" s="67"/>
      <c r="J936" s="67"/>
      <c r="K936" s="71"/>
      <c r="L936" s="71"/>
      <c r="M936" s="67"/>
      <c r="N936" s="67"/>
      <c r="O936" s="67"/>
      <c r="P936" s="67"/>
      <c r="Q936" s="67"/>
      <c r="R936" s="67"/>
      <c r="S936" s="77"/>
      <c r="T936" s="77"/>
      <c r="U936" s="78"/>
      <c r="V936" s="78"/>
      <c r="W936" s="78"/>
      <c r="X936" s="73"/>
      <c r="Y936" s="69"/>
    </row>
    <row r="937">
      <c r="A937" s="67"/>
      <c r="B937" s="67"/>
      <c r="C937" s="75"/>
      <c r="D937" s="67"/>
      <c r="E937" s="67"/>
      <c r="F937" s="67"/>
      <c r="G937" s="67"/>
      <c r="H937" s="67"/>
      <c r="I937" s="67"/>
      <c r="J937" s="67"/>
      <c r="K937" s="71"/>
      <c r="L937" s="71"/>
      <c r="M937" s="67"/>
      <c r="N937" s="67"/>
      <c r="O937" s="67"/>
      <c r="P937" s="71"/>
      <c r="Q937" s="67"/>
      <c r="R937" s="67"/>
      <c r="S937" s="77"/>
      <c r="T937" s="77"/>
      <c r="U937" s="78"/>
      <c r="V937" s="78"/>
      <c r="W937" s="78"/>
      <c r="X937" s="73"/>
      <c r="Y937" s="69"/>
    </row>
    <row r="938">
      <c r="A938" s="67"/>
      <c r="B938" s="67"/>
      <c r="C938" s="75"/>
      <c r="D938" s="67"/>
      <c r="E938" s="67"/>
      <c r="F938" s="67"/>
      <c r="G938" s="67"/>
      <c r="H938" s="67"/>
      <c r="I938" s="67"/>
      <c r="J938" s="67"/>
      <c r="K938" s="71"/>
      <c r="L938" s="71"/>
      <c r="M938" s="67"/>
      <c r="N938" s="67"/>
      <c r="O938" s="67"/>
      <c r="P938" s="67"/>
      <c r="Q938" s="67"/>
      <c r="R938" s="67"/>
      <c r="S938" s="77"/>
      <c r="T938" s="77"/>
      <c r="U938" s="78"/>
      <c r="V938" s="78"/>
      <c r="W938" s="78"/>
      <c r="X938" s="73"/>
      <c r="Y938" s="67"/>
    </row>
    <row r="939">
      <c r="A939" s="67"/>
      <c r="B939" s="67"/>
      <c r="C939" s="75"/>
      <c r="D939" s="67"/>
      <c r="E939" s="67"/>
      <c r="F939" s="67"/>
      <c r="G939" s="67"/>
      <c r="H939" s="67"/>
      <c r="I939" s="67"/>
      <c r="J939" s="67"/>
      <c r="K939" s="71"/>
      <c r="L939" s="71"/>
      <c r="M939" s="67"/>
      <c r="N939" s="67"/>
      <c r="O939" s="67"/>
      <c r="P939" s="67"/>
      <c r="Q939" s="67"/>
      <c r="R939" s="67"/>
      <c r="S939" s="77"/>
      <c r="T939" s="77"/>
      <c r="U939" s="78"/>
      <c r="V939" s="78"/>
      <c r="W939" s="78"/>
      <c r="X939" s="73"/>
      <c r="Y939" s="69"/>
    </row>
    <row r="940">
      <c r="A940" s="67"/>
      <c r="B940" s="67"/>
      <c r="C940" s="75"/>
      <c r="D940" s="67"/>
      <c r="E940" s="67"/>
      <c r="F940" s="67"/>
      <c r="G940" s="67"/>
      <c r="H940" s="67"/>
      <c r="I940" s="67"/>
      <c r="J940" s="67"/>
      <c r="K940" s="71"/>
      <c r="L940" s="71"/>
      <c r="M940" s="67"/>
      <c r="N940" s="67"/>
      <c r="O940" s="67"/>
      <c r="P940" s="67"/>
      <c r="Q940" s="67"/>
      <c r="R940" s="67"/>
      <c r="S940" s="77"/>
      <c r="T940" s="77"/>
      <c r="U940" s="78"/>
      <c r="V940" s="78"/>
      <c r="W940" s="78"/>
      <c r="X940" s="73"/>
      <c r="Y940" s="69"/>
    </row>
    <row r="941">
      <c r="A941" s="67"/>
      <c r="B941" s="67"/>
      <c r="C941" s="75"/>
      <c r="D941" s="67"/>
      <c r="E941" s="67"/>
      <c r="F941" s="67"/>
      <c r="G941" s="67"/>
      <c r="H941" s="67"/>
      <c r="I941" s="67"/>
      <c r="J941" s="67"/>
      <c r="K941" s="71"/>
      <c r="L941" s="71"/>
      <c r="M941" s="67"/>
      <c r="N941" s="67"/>
      <c r="O941" s="67"/>
      <c r="P941" s="67"/>
      <c r="Q941" s="67"/>
      <c r="R941" s="67"/>
      <c r="S941" s="77"/>
      <c r="T941" s="77"/>
      <c r="U941" s="78"/>
      <c r="V941" s="78"/>
      <c r="W941" s="78"/>
      <c r="X941" s="73"/>
      <c r="Y941" s="69"/>
    </row>
    <row r="942">
      <c r="A942" s="67"/>
      <c r="B942" s="67"/>
      <c r="C942" s="75"/>
      <c r="D942" s="67"/>
      <c r="E942" s="67"/>
      <c r="F942" s="67"/>
      <c r="G942" s="67"/>
      <c r="H942" s="67"/>
      <c r="I942" s="67"/>
      <c r="J942" s="67"/>
      <c r="K942" s="71"/>
      <c r="L942" s="71"/>
      <c r="M942" s="67"/>
      <c r="N942" s="67"/>
      <c r="O942" s="67"/>
      <c r="P942" s="67"/>
      <c r="Q942" s="67"/>
      <c r="R942" s="67"/>
      <c r="S942" s="77"/>
      <c r="T942" s="77"/>
      <c r="U942" s="78"/>
      <c r="V942" s="78"/>
      <c r="W942" s="78"/>
      <c r="X942" s="73"/>
      <c r="Y942" s="69"/>
    </row>
    <row r="943">
      <c r="A943" s="69"/>
      <c r="B943" s="67"/>
      <c r="C943" s="68"/>
      <c r="D943" s="69"/>
      <c r="E943" s="69"/>
      <c r="F943" s="67"/>
      <c r="G943" s="67"/>
      <c r="H943" s="67"/>
      <c r="I943" s="67"/>
      <c r="J943" s="67"/>
      <c r="K943" s="71"/>
      <c r="L943" s="71"/>
      <c r="M943" s="67"/>
      <c r="N943" s="67"/>
      <c r="O943" s="67"/>
      <c r="P943" s="67"/>
      <c r="Q943" s="67"/>
      <c r="R943" s="67"/>
      <c r="S943" s="77"/>
      <c r="T943" s="77"/>
      <c r="U943" s="78"/>
      <c r="V943" s="78"/>
      <c r="W943" s="78"/>
      <c r="X943" s="73"/>
      <c r="Y943" s="69"/>
    </row>
    <row r="944">
      <c r="A944" s="69"/>
      <c r="B944" s="67"/>
      <c r="C944" s="68"/>
      <c r="D944" s="69"/>
      <c r="E944" s="69"/>
      <c r="F944" s="67"/>
      <c r="G944" s="67"/>
      <c r="H944" s="67"/>
      <c r="I944" s="67"/>
      <c r="J944" s="67"/>
      <c r="K944" s="71"/>
      <c r="L944" s="71"/>
      <c r="M944" s="67"/>
      <c r="N944" s="67"/>
      <c r="O944" s="67"/>
      <c r="P944" s="67"/>
      <c r="Q944" s="67"/>
      <c r="R944" s="67"/>
      <c r="S944" s="77"/>
      <c r="T944" s="77"/>
      <c r="U944" s="78"/>
      <c r="V944" s="78"/>
      <c r="W944" s="78"/>
      <c r="X944" s="73"/>
      <c r="Y944" s="69"/>
    </row>
    <row r="945">
      <c r="A945" s="67"/>
      <c r="B945" s="67"/>
      <c r="C945" s="75"/>
      <c r="D945" s="67"/>
      <c r="E945" s="67"/>
      <c r="F945" s="67"/>
      <c r="G945" s="67"/>
      <c r="H945" s="67"/>
      <c r="I945" s="67"/>
      <c r="J945" s="67"/>
      <c r="K945" s="71"/>
      <c r="L945" s="71"/>
      <c r="M945" s="67"/>
      <c r="N945" s="67"/>
      <c r="O945" s="67"/>
      <c r="P945" s="67"/>
      <c r="Q945" s="67"/>
      <c r="R945" s="67"/>
      <c r="S945" s="77"/>
      <c r="T945" s="77"/>
      <c r="U945" s="78"/>
      <c r="V945" s="78"/>
      <c r="W945" s="78"/>
      <c r="X945" s="73"/>
      <c r="Y945" s="69"/>
    </row>
    <row r="946">
      <c r="A946" s="67"/>
      <c r="B946" s="67"/>
      <c r="C946" s="75"/>
      <c r="D946" s="67"/>
      <c r="E946" s="67"/>
      <c r="F946" s="67"/>
      <c r="G946" s="67"/>
      <c r="H946" s="67"/>
      <c r="I946" s="67"/>
      <c r="J946" s="67"/>
      <c r="K946" s="71"/>
      <c r="L946" s="71"/>
      <c r="M946" s="67"/>
      <c r="N946" s="67"/>
      <c r="O946" s="67"/>
      <c r="P946" s="67"/>
      <c r="Q946" s="67"/>
      <c r="R946" s="67"/>
      <c r="S946" s="77"/>
      <c r="T946" s="77"/>
      <c r="U946" s="78"/>
      <c r="V946" s="78"/>
      <c r="W946" s="78"/>
      <c r="X946" s="73"/>
      <c r="Y946" s="69"/>
    </row>
    <row r="947">
      <c r="A947" s="67"/>
      <c r="B947" s="67"/>
      <c r="C947" s="75"/>
      <c r="D947" s="67"/>
      <c r="E947" s="67"/>
      <c r="F947" s="67"/>
      <c r="G947" s="67"/>
      <c r="H947" s="67"/>
      <c r="I947" s="67"/>
      <c r="J947" s="67"/>
      <c r="K947" s="71"/>
      <c r="L947" s="71"/>
      <c r="M947" s="67"/>
      <c r="N947" s="67"/>
      <c r="O947" s="67"/>
      <c r="P947" s="67"/>
      <c r="Q947" s="67"/>
      <c r="R947" s="67"/>
      <c r="S947" s="77"/>
      <c r="T947" s="77"/>
      <c r="U947" s="78"/>
      <c r="V947" s="78"/>
      <c r="W947" s="78"/>
      <c r="X947" s="73"/>
      <c r="Y947" s="69"/>
    </row>
    <row r="948">
      <c r="A948" s="67"/>
      <c r="B948" s="67"/>
      <c r="C948" s="75"/>
      <c r="D948" s="67"/>
      <c r="E948" s="67"/>
      <c r="F948" s="67"/>
      <c r="G948" s="67"/>
      <c r="H948" s="67"/>
      <c r="I948" s="67"/>
      <c r="J948" s="67"/>
      <c r="K948" s="71"/>
      <c r="L948" s="71"/>
      <c r="M948" s="67"/>
      <c r="N948" s="67"/>
      <c r="O948" s="67"/>
      <c r="P948" s="67"/>
      <c r="Q948" s="67"/>
      <c r="R948" s="67"/>
      <c r="S948" s="77"/>
      <c r="T948" s="77"/>
      <c r="U948" s="78"/>
      <c r="V948" s="78"/>
      <c r="W948" s="78"/>
      <c r="X948" s="73"/>
      <c r="Y948" s="69"/>
    </row>
    <row r="949">
      <c r="A949" s="67"/>
      <c r="B949" s="67"/>
      <c r="C949" s="75"/>
      <c r="D949" s="67"/>
      <c r="E949" s="67"/>
      <c r="F949" s="67"/>
      <c r="G949" s="67"/>
      <c r="H949" s="67"/>
      <c r="I949" s="67"/>
      <c r="J949" s="67"/>
      <c r="K949" s="71"/>
      <c r="L949" s="71"/>
      <c r="M949" s="67"/>
      <c r="N949" s="67"/>
      <c r="O949" s="67"/>
      <c r="P949" s="67"/>
      <c r="Q949" s="67"/>
      <c r="R949" s="67"/>
      <c r="S949" s="77"/>
      <c r="T949" s="77"/>
      <c r="U949" s="78"/>
      <c r="V949" s="78"/>
      <c r="W949" s="78"/>
      <c r="X949" s="73"/>
      <c r="Y949" s="69"/>
    </row>
    <row r="950">
      <c r="A950" s="67"/>
      <c r="B950" s="67"/>
      <c r="C950" s="75"/>
      <c r="D950" s="67"/>
      <c r="E950" s="67"/>
      <c r="F950" s="67"/>
      <c r="G950" s="67"/>
      <c r="H950" s="67"/>
      <c r="I950" s="67"/>
      <c r="J950" s="67"/>
      <c r="K950" s="71"/>
      <c r="L950" s="71"/>
      <c r="M950" s="67"/>
      <c r="N950" s="67"/>
      <c r="O950" s="67"/>
      <c r="P950" s="67"/>
      <c r="Q950" s="67"/>
      <c r="R950" s="67"/>
      <c r="S950" s="77"/>
      <c r="T950" s="77"/>
      <c r="U950" s="78"/>
      <c r="V950" s="78"/>
      <c r="W950" s="78"/>
      <c r="X950" s="73"/>
      <c r="Y950" s="69"/>
    </row>
    <row r="951">
      <c r="A951" s="69"/>
      <c r="B951" s="67"/>
      <c r="C951" s="68"/>
      <c r="D951" s="69"/>
      <c r="E951" s="69"/>
      <c r="F951" s="67"/>
      <c r="G951" s="67"/>
      <c r="H951" s="67"/>
      <c r="I951" s="67"/>
      <c r="J951" s="67"/>
      <c r="K951" s="71"/>
      <c r="L951" s="71"/>
      <c r="M951" s="67"/>
      <c r="N951" s="67"/>
      <c r="O951" s="67"/>
      <c r="P951" s="67"/>
      <c r="Q951" s="67"/>
      <c r="R951" s="67"/>
      <c r="S951" s="77"/>
      <c r="T951" s="77"/>
      <c r="U951" s="78"/>
      <c r="V951" s="78"/>
      <c r="W951" s="78"/>
      <c r="X951" s="73"/>
      <c r="Y951" s="69"/>
    </row>
    <row r="952">
      <c r="A952" s="69"/>
      <c r="B952" s="67"/>
      <c r="C952" s="68"/>
      <c r="D952" s="69"/>
      <c r="E952" s="69"/>
      <c r="F952" s="67"/>
      <c r="G952" s="67"/>
      <c r="H952" s="67"/>
      <c r="I952" s="67"/>
      <c r="J952" s="67"/>
      <c r="K952" s="71"/>
      <c r="L952" s="71"/>
      <c r="M952" s="67"/>
      <c r="N952" s="67"/>
      <c r="O952" s="67"/>
      <c r="P952" s="71"/>
      <c r="Q952" s="67"/>
      <c r="R952" s="67"/>
      <c r="S952" s="68"/>
      <c r="T952" s="77"/>
      <c r="U952" s="78"/>
      <c r="V952" s="78"/>
      <c r="W952" s="78"/>
      <c r="X952" s="73"/>
      <c r="Y952" s="69"/>
    </row>
    <row r="953">
      <c r="A953" s="67"/>
      <c r="B953" s="67"/>
      <c r="C953" s="75"/>
      <c r="D953" s="67"/>
      <c r="E953" s="67"/>
      <c r="F953" s="67"/>
      <c r="G953" s="67"/>
      <c r="H953" s="67"/>
      <c r="I953" s="67"/>
      <c r="J953" s="67"/>
      <c r="K953" s="71"/>
      <c r="L953" s="71"/>
      <c r="M953" s="67"/>
      <c r="N953" s="67"/>
      <c r="O953" s="67"/>
      <c r="P953" s="67"/>
      <c r="Q953" s="67"/>
      <c r="R953" s="67"/>
      <c r="S953" s="77"/>
      <c r="T953" s="77"/>
      <c r="U953" s="78"/>
      <c r="V953" s="78"/>
      <c r="W953" s="78"/>
      <c r="X953" s="73"/>
      <c r="Y953" s="69"/>
    </row>
    <row r="954">
      <c r="A954" s="67"/>
      <c r="B954" s="67"/>
      <c r="C954" s="75"/>
      <c r="D954" s="67"/>
      <c r="E954" s="67"/>
      <c r="F954" s="67"/>
      <c r="G954" s="67"/>
      <c r="H954" s="67"/>
      <c r="I954" s="67"/>
      <c r="J954" s="67"/>
      <c r="K954" s="71"/>
      <c r="L954" s="71"/>
      <c r="M954" s="67"/>
      <c r="N954" s="67"/>
      <c r="O954" s="67"/>
      <c r="P954" s="67"/>
      <c r="Q954" s="67"/>
      <c r="R954" s="67"/>
      <c r="S954" s="77"/>
      <c r="T954" s="77"/>
      <c r="U954" s="78"/>
      <c r="V954" s="78"/>
      <c r="W954" s="78"/>
      <c r="X954" s="73"/>
      <c r="Y954" s="69"/>
    </row>
    <row r="955">
      <c r="A955" s="67"/>
      <c r="B955" s="67"/>
      <c r="C955" s="75"/>
      <c r="D955" s="67"/>
      <c r="E955" s="67"/>
      <c r="F955" s="67"/>
      <c r="G955" s="67"/>
      <c r="H955" s="67"/>
      <c r="I955" s="67"/>
      <c r="J955" s="67"/>
      <c r="K955" s="71"/>
      <c r="L955" s="71"/>
      <c r="M955" s="67"/>
      <c r="N955" s="67"/>
      <c r="O955" s="67"/>
      <c r="P955" s="67"/>
      <c r="Q955" s="67"/>
      <c r="R955" s="67"/>
      <c r="S955" s="77"/>
      <c r="T955" s="77"/>
      <c r="U955" s="78"/>
      <c r="V955" s="78"/>
      <c r="W955" s="78"/>
      <c r="X955" s="73"/>
      <c r="Y955" s="69"/>
    </row>
    <row r="956">
      <c r="A956" s="67"/>
      <c r="B956" s="67"/>
      <c r="C956" s="75"/>
      <c r="D956" s="67"/>
      <c r="E956" s="67"/>
      <c r="F956" s="67"/>
      <c r="G956" s="67"/>
      <c r="H956" s="67"/>
      <c r="I956" s="67"/>
      <c r="J956" s="67"/>
      <c r="K956" s="71"/>
      <c r="L956" s="71"/>
      <c r="M956" s="67"/>
      <c r="N956" s="67"/>
      <c r="O956" s="67"/>
      <c r="P956" s="71"/>
      <c r="Q956" s="67"/>
      <c r="R956" s="67"/>
      <c r="S956" s="77"/>
      <c r="T956" s="77"/>
      <c r="U956" s="78"/>
      <c r="V956" s="78"/>
      <c r="W956" s="78"/>
      <c r="X956" s="73"/>
      <c r="Y956" s="67"/>
    </row>
    <row r="957">
      <c r="A957" s="67"/>
      <c r="B957" s="67"/>
      <c r="C957" s="75"/>
      <c r="D957" s="67"/>
      <c r="E957" s="67"/>
      <c r="F957" s="67"/>
      <c r="G957" s="67"/>
      <c r="H957" s="67"/>
      <c r="I957" s="67"/>
      <c r="J957" s="67"/>
      <c r="K957" s="71"/>
      <c r="L957" s="71"/>
      <c r="M957" s="67"/>
      <c r="N957" s="67"/>
      <c r="O957" s="67"/>
      <c r="P957" s="67"/>
      <c r="Q957" s="67"/>
      <c r="R957" s="67"/>
      <c r="S957" s="77"/>
      <c r="T957" s="77"/>
      <c r="U957" s="78"/>
      <c r="V957" s="78"/>
      <c r="W957" s="78"/>
      <c r="X957" s="73"/>
      <c r="Y957" s="69"/>
    </row>
    <row r="958">
      <c r="A958" s="67"/>
      <c r="B958" s="67"/>
      <c r="C958" s="75"/>
      <c r="D958" s="67"/>
      <c r="E958" s="67"/>
      <c r="F958" s="67"/>
      <c r="G958" s="67"/>
      <c r="H958" s="67"/>
      <c r="I958" s="67"/>
      <c r="J958" s="67"/>
      <c r="K958" s="71"/>
      <c r="L958" s="71"/>
      <c r="M958" s="67"/>
      <c r="N958" s="67"/>
      <c r="O958" s="67"/>
      <c r="P958" s="71"/>
      <c r="Q958" s="67"/>
      <c r="R958" s="67"/>
      <c r="S958" s="77"/>
      <c r="T958" s="77"/>
      <c r="U958" s="78"/>
      <c r="V958" s="78"/>
      <c r="W958" s="78"/>
      <c r="X958" s="73"/>
      <c r="Y958" s="69"/>
    </row>
    <row r="959">
      <c r="A959" s="67"/>
      <c r="B959" s="67"/>
      <c r="C959" s="75"/>
      <c r="D959" s="67"/>
      <c r="E959" s="67"/>
      <c r="F959" s="67"/>
      <c r="G959" s="67"/>
      <c r="H959" s="67"/>
      <c r="I959" s="67"/>
      <c r="J959" s="67"/>
      <c r="K959" s="71"/>
      <c r="L959" s="71"/>
      <c r="M959" s="67"/>
      <c r="N959" s="67"/>
      <c r="O959" s="67"/>
      <c r="P959" s="67"/>
      <c r="Q959" s="67"/>
      <c r="R959" s="67"/>
      <c r="S959" s="77"/>
      <c r="T959" s="77"/>
      <c r="U959" s="78"/>
      <c r="V959" s="78"/>
      <c r="W959" s="78"/>
      <c r="X959" s="73"/>
      <c r="Y959" s="67"/>
    </row>
    <row r="960">
      <c r="A960" s="67"/>
      <c r="B960" s="67"/>
      <c r="C960" s="75"/>
      <c r="D960" s="67"/>
      <c r="E960" s="67"/>
      <c r="F960" s="67"/>
      <c r="G960" s="67"/>
      <c r="H960" s="67"/>
      <c r="I960" s="67"/>
      <c r="J960" s="67"/>
      <c r="K960" s="71"/>
      <c r="L960" s="71"/>
      <c r="M960" s="67"/>
      <c r="N960" s="67"/>
      <c r="O960" s="67"/>
      <c r="P960" s="67"/>
      <c r="Q960" s="67"/>
      <c r="R960" s="67"/>
      <c r="S960" s="77"/>
      <c r="T960" s="77"/>
      <c r="U960" s="78"/>
      <c r="V960" s="78"/>
      <c r="W960" s="78"/>
      <c r="X960" s="73"/>
      <c r="Y960" s="69"/>
    </row>
    <row r="961">
      <c r="A961" s="67"/>
      <c r="B961" s="67"/>
      <c r="C961" s="75"/>
      <c r="D961" s="67"/>
      <c r="E961" s="67"/>
      <c r="F961" s="67"/>
      <c r="G961" s="67"/>
      <c r="H961" s="67"/>
      <c r="I961" s="67"/>
      <c r="J961" s="67"/>
      <c r="K961" s="71"/>
      <c r="L961" s="71"/>
      <c r="M961" s="67"/>
      <c r="N961" s="67"/>
      <c r="O961" s="67"/>
      <c r="P961" s="67"/>
      <c r="Q961" s="67"/>
      <c r="R961" s="67"/>
      <c r="S961" s="77"/>
      <c r="T961" s="77"/>
      <c r="U961" s="78"/>
      <c r="V961" s="78"/>
      <c r="W961" s="78"/>
      <c r="X961" s="73"/>
      <c r="Y961" s="69"/>
    </row>
    <row r="962">
      <c r="A962" s="67"/>
      <c r="B962" s="67"/>
      <c r="C962" s="75"/>
      <c r="D962" s="67"/>
      <c r="E962" s="67"/>
      <c r="F962" s="67"/>
      <c r="G962" s="67"/>
      <c r="H962" s="67"/>
      <c r="I962" s="67"/>
      <c r="J962" s="67"/>
      <c r="K962" s="71"/>
      <c r="L962" s="71"/>
      <c r="M962" s="67"/>
      <c r="N962" s="67"/>
      <c r="O962" s="67"/>
      <c r="P962" s="67"/>
      <c r="Q962" s="67"/>
      <c r="R962" s="67"/>
      <c r="S962" s="77"/>
      <c r="T962" s="77"/>
      <c r="U962" s="78"/>
      <c r="V962" s="78"/>
      <c r="W962" s="78"/>
      <c r="X962" s="73"/>
      <c r="Y962" s="69"/>
    </row>
    <row r="963">
      <c r="A963" s="67"/>
      <c r="B963" s="67"/>
      <c r="C963" s="75"/>
      <c r="D963" s="67"/>
      <c r="E963" s="67"/>
      <c r="F963" s="67"/>
      <c r="G963" s="67"/>
      <c r="H963" s="67"/>
      <c r="I963" s="67"/>
      <c r="J963" s="67"/>
      <c r="K963" s="71"/>
      <c r="L963" s="71"/>
      <c r="M963" s="67"/>
      <c r="N963" s="67"/>
      <c r="O963" s="67"/>
      <c r="P963" s="71"/>
      <c r="Q963" s="67"/>
      <c r="R963" s="67"/>
      <c r="S963" s="77"/>
      <c r="T963" s="77"/>
      <c r="U963" s="78"/>
      <c r="V963" s="78"/>
      <c r="W963" s="78"/>
      <c r="X963" s="73"/>
      <c r="Y963" s="69"/>
    </row>
    <row r="964">
      <c r="A964" s="67"/>
      <c r="B964" s="67"/>
      <c r="C964" s="75"/>
      <c r="D964" s="67"/>
      <c r="E964" s="67"/>
      <c r="F964" s="67"/>
      <c r="G964" s="67"/>
      <c r="H964" s="67"/>
      <c r="I964" s="67"/>
      <c r="J964" s="67"/>
      <c r="K964" s="71"/>
      <c r="L964" s="71"/>
      <c r="M964" s="67"/>
      <c r="N964" s="67"/>
      <c r="O964" s="67"/>
      <c r="P964" s="67"/>
      <c r="Q964" s="67"/>
      <c r="R964" s="67"/>
      <c r="S964" s="77"/>
      <c r="T964" s="77"/>
      <c r="U964" s="78"/>
      <c r="V964" s="78"/>
      <c r="W964" s="78"/>
      <c r="X964" s="73"/>
      <c r="Y964" s="69"/>
    </row>
    <row r="965">
      <c r="A965" s="69"/>
      <c r="B965" s="67"/>
      <c r="C965" s="68"/>
      <c r="D965" s="69"/>
      <c r="E965" s="69"/>
      <c r="F965" s="67"/>
      <c r="G965" s="67"/>
      <c r="H965" s="67"/>
      <c r="I965" s="67"/>
      <c r="J965" s="67"/>
      <c r="K965" s="71"/>
      <c r="L965" s="71"/>
      <c r="M965" s="67"/>
      <c r="N965" s="67"/>
      <c r="O965" s="67"/>
      <c r="P965" s="67"/>
      <c r="Q965" s="67"/>
      <c r="R965" s="67"/>
      <c r="S965" s="77"/>
      <c r="T965" s="77"/>
      <c r="U965" s="78"/>
      <c r="V965" s="78"/>
      <c r="W965" s="78"/>
      <c r="X965" s="73"/>
      <c r="Y965" s="69"/>
    </row>
    <row r="966">
      <c r="A966" s="67"/>
      <c r="B966" s="67"/>
      <c r="C966" s="75"/>
      <c r="D966" s="67"/>
      <c r="E966" s="67"/>
      <c r="F966" s="67"/>
      <c r="G966" s="67"/>
      <c r="H966" s="67"/>
      <c r="I966" s="67"/>
      <c r="J966" s="67"/>
      <c r="K966" s="71"/>
      <c r="L966" s="71"/>
      <c r="M966" s="67"/>
      <c r="N966" s="67"/>
      <c r="O966" s="67"/>
      <c r="P966" s="71"/>
      <c r="Q966" s="67"/>
      <c r="R966" s="67"/>
      <c r="S966" s="77"/>
      <c r="T966" s="77"/>
      <c r="U966" s="78"/>
      <c r="V966" s="78"/>
      <c r="W966" s="78"/>
      <c r="X966" s="73"/>
      <c r="Y966" s="69"/>
    </row>
    <row r="967">
      <c r="A967" s="69"/>
      <c r="B967" s="67"/>
      <c r="C967" s="68"/>
      <c r="D967" s="69"/>
      <c r="E967" s="69"/>
      <c r="F967" s="67"/>
      <c r="G967" s="67"/>
      <c r="H967" s="67"/>
      <c r="I967" s="67"/>
      <c r="J967" s="67"/>
      <c r="K967" s="71"/>
      <c r="L967" s="71"/>
      <c r="M967" s="67"/>
      <c r="N967" s="67"/>
      <c r="O967" s="67"/>
      <c r="P967" s="67"/>
      <c r="Q967" s="67"/>
      <c r="R967" s="67"/>
      <c r="S967" s="77"/>
      <c r="T967" s="77"/>
      <c r="U967" s="78"/>
      <c r="V967" s="78"/>
      <c r="W967" s="78"/>
      <c r="X967" s="73"/>
      <c r="Y967" s="67"/>
    </row>
    <row r="968">
      <c r="A968" s="69"/>
      <c r="B968" s="67"/>
      <c r="C968" s="68"/>
      <c r="D968" s="69"/>
      <c r="E968" s="69"/>
      <c r="F968" s="67"/>
      <c r="G968" s="67"/>
      <c r="H968" s="67"/>
      <c r="I968" s="67"/>
      <c r="J968" s="67"/>
      <c r="K968" s="71"/>
      <c r="L968" s="71"/>
      <c r="M968" s="67"/>
      <c r="N968" s="67"/>
      <c r="O968" s="67"/>
      <c r="P968" s="67"/>
      <c r="Q968" s="67"/>
      <c r="R968" s="67"/>
      <c r="S968" s="72"/>
      <c r="T968" s="72"/>
      <c r="U968" s="78"/>
      <c r="V968" s="78"/>
      <c r="W968" s="78"/>
      <c r="X968" s="69"/>
      <c r="Y968" s="69"/>
    </row>
    <row r="969">
      <c r="A969" s="79"/>
      <c r="B969" s="67"/>
      <c r="C969" s="68"/>
      <c r="D969" s="69"/>
      <c r="E969" s="69"/>
      <c r="F969" s="67"/>
      <c r="G969" s="67"/>
      <c r="H969" s="67"/>
      <c r="I969" s="67"/>
      <c r="J969" s="67"/>
      <c r="K969" s="71"/>
      <c r="L969" s="71"/>
      <c r="M969" s="67"/>
      <c r="N969" s="67"/>
      <c r="O969" s="67"/>
      <c r="P969" s="71"/>
      <c r="Q969" s="67"/>
      <c r="R969" s="67"/>
      <c r="S969" s="77"/>
      <c r="T969" s="77"/>
      <c r="U969" s="78"/>
      <c r="V969" s="78"/>
      <c r="W969" s="78"/>
      <c r="X969" s="73"/>
      <c r="Y969" s="69"/>
    </row>
    <row r="970">
      <c r="A970" s="67"/>
      <c r="B970" s="67"/>
      <c r="C970" s="75"/>
      <c r="D970" s="67"/>
      <c r="E970" s="67"/>
      <c r="F970" s="67"/>
      <c r="G970" s="67"/>
      <c r="H970" s="67"/>
      <c r="I970" s="67"/>
      <c r="J970" s="67"/>
      <c r="K970" s="71"/>
      <c r="L970" s="71"/>
      <c r="M970" s="67"/>
      <c r="N970" s="67"/>
      <c r="O970" s="67"/>
      <c r="P970" s="67"/>
      <c r="Q970" s="67"/>
      <c r="R970" s="67"/>
      <c r="S970" s="77"/>
      <c r="T970" s="72"/>
      <c r="U970" s="78"/>
      <c r="V970" s="78"/>
      <c r="W970" s="78"/>
      <c r="X970" s="73"/>
      <c r="Y970" s="69"/>
    </row>
    <row r="971">
      <c r="A971" s="67"/>
      <c r="B971" s="67"/>
      <c r="C971" s="75"/>
      <c r="D971" s="67"/>
      <c r="E971" s="67"/>
      <c r="F971" s="67"/>
      <c r="G971" s="67"/>
      <c r="H971" s="67"/>
      <c r="I971" s="67"/>
      <c r="J971" s="67"/>
      <c r="K971" s="71"/>
      <c r="L971" s="71"/>
      <c r="M971" s="67"/>
      <c r="N971" s="67"/>
      <c r="O971" s="67"/>
      <c r="P971" s="71"/>
      <c r="Q971" s="67"/>
      <c r="R971" s="67"/>
      <c r="S971" s="80"/>
      <c r="T971" s="72"/>
      <c r="U971" s="78"/>
      <c r="V971" s="78"/>
      <c r="W971" s="78"/>
      <c r="X971" s="73"/>
      <c r="Y971" s="69"/>
    </row>
    <row r="972">
      <c r="A972" s="67"/>
      <c r="B972" s="67"/>
      <c r="C972" s="75"/>
      <c r="D972" s="67"/>
      <c r="E972" s="67"/>
      <c r="F972" s="67"/>
      <c r="G972" s="67"/>
      <c r="H972" s="67"/>
      <c r="I972" s="67"/>
      <c r="J972" s="67"/>
      <c r="K972" s="71"/>
      <c r="L972" s="71"/>
      <c r="M972" s="67"/>
      <c r="N972" s="67"/>
      <c r="O972" s="67"/>
      <c r="P972" s="71"/>
      <c r="Q972" s="67"/>
      <c r="R972" s="67"/>
      <c r="S972" s="68"/>
      <c r="T972" s="68"/>
      <c r="U972" s="78"/>
      <c r="V972" s="78"/>
      <c r="W972" s="78"/>
      <c r="X972" s="73"/>
      <c r="Y972" s="69"/>
    </row>
    <row r="973">
      <c r="A973" s="67"/>
      <c r="B973" s="67"/>
      <c r="C973" s="75"/>
      <c r="D973" s="67"/>
      <c r="E973" s="67"/>
      <c r="F973" s="67"/>
      <c r="G973" s="67"/>
      <c r="H973" s="67"/>
      <c r="I973" s="67"/>
      <c r="J973" s="67"/>
      <c r="K973" s="71"/>
      <c r="L973" s="71"/>
      <c r="M973" s="67"/>
      <c r="N973" s="67"/>
      <c r="O973" s="67"/>
      <c r="P973" s="71"/>
      <c r="Q973" s="67"/>
      <c r="R973" s="67"/>
      <c r="S973" s="77"/>
      <c r="T973" s="77"/>
      <c r="U973" s="78"/>
      <c r="V973" s="78"/>
      <c r="W973" s="78"/>
      <c r="X973" s="73"/>
      <c r="Y973" s="69"/>
    </row>
    <row r="974">
      <c r="A974" s="67"/>
      <c r="B974" s="67"/>
      <c r="C974" s="75"/>
      <c r="D974" s="67"/>
      <c r="E974" s="67"/>
      <c r="F974" s="67"/>
      <c r="G974" s="67"/>
      <c r="H974" s="67"/>
      <c r="I974" s="67"/>
      <c r="J974" s="67"/>
      <c r="K974" s="71"/>
      <c r="L974" s="71"/>
      <c r="M974" s="67"/>
      <c r="N974" s="67"/>
      <c r="O974" s="67"/>
      <c r="P974" s="71"/>
      <c r="Q974" s="67"/>
      <c r="R974" s="67"/>
      <c r="S974" s="77"/>
      <c r="T974" s="77"/>
      <c r="U974" s="78"/>
      <c r="V974" s="78"/>
      <c r="W974" s="78"/>
      <c r="X974" s="73"/>
      <c r="Y974" s="69"/>
    </row>
    <row r="975">
      <c r="A975" s="67"/>
      <c r="B975" s="67"/>
      <c r="C975" s="75"/>
      <c r="D975" s="67"/>
      <c r="E975" s="67"/>
      <c r="F975" s="67"/>
      <c r="G975" s="67"/>
      <c r="H975" s="67"/>
      <c r="I975" s="67"/>
      <c r="J975" s="67"/>
      <c r="K975" s="71"/>
      <c r="L975" s="71"/>
      <c r="M975" s="67"/>
      <c r="N975" s="67"/>
      <c r="O975" s="67"/>
      <c r="P975" s="71"/>
      <c r="Q975" s="67"/>
      <c r="R975" s="67"/>
      <c r="S975" s="68"/>
      <c r="T975" s="77"/>
      <c r="U975" s="78"/>
      <c r="V975" s="78"/>
      <c r="W975" s="78"/>
      <c r="X975" s="78"/>
      <c r="Y975" s="67"/>
    </row>
    <row r="976">
      <c r="A976" s="67"/>
      <c r="B976" s="67"/>
      <c r="C976" s="75"/>
      <c r="D976" s="67"/>
      <c r="E976" s="67"/>
      <c r="F976" s="67"/>
      <c r="G976" s="67"/>
      <c r="H976" s="67"/>
      <c r="I976" s="67"/>
      <c r="J976" s="67"/>
      <c r="K976" s="71"/>
      <c r="L976" s="71"/>
      <c r="M976" s="67"/>
      <c r="N976" s="67"/>
      <c r="O976" s="67"/>
      <c r="P976" s="67"/>
      <c r="Q976" s="67"/>
      <c r="R976" s="67"/>
      <c r="S976" s="77"/>
      <c r="T976" s="77"/>
      <c r="U976" s="78"/>
      <c r="V976" s="78"/>
      <c r="W976" s="78"/>
      <c r="X976" s="73"/>
      <c r="Y976" s="69"/>
    </row>
    <row r="977">
      <c r="A977" s="67"/>
      <c r="B977" s="67"/>
      <c r="C977" s="75"/>
      <c r="D977" s="67"/>
      <c r="E977" s="67"/>
      <c r="F977" s="67"/>
      <c r="G977" s="67"/>
      <c r="H977" s="67"/>
      <c r="I977" s="67"/>
      <c r="J977" s="67"/>
      <c r="K977" s="71"/>
      <c r="L977" s="71"/>
      <c r="M977" s="67"/>
      <c r="N977" s="67"/>
      <c r="O977" s="67"/>
      <c r="P977" s="71"/>
      <c r="Q977" s="67"/>
      <c r="R977" s="67"/>
      <c r="S977" s="80"/>
      <c r="T977" s="72"/>
      <c r="U977" s="78"/>
      <c r="V977" s="78"/>
      <c r="W977" s="78"/>
      <c r="X977" s="73"/>
      <c r="Y977" s="69"/>
    </row>
    <row r="978">
      <c r="A978" s="67"/>
      <c r="B978" s="67"/>
      <c r="C978" s="75"/>
      <c r="D978" s="67"/>
      <c r="E978" s="67"/>
      <c r="F978" s="67"/>
      <c r="G978" s="67"/>
      <c r="H978" s="67"/>
      <c r="I978" s="67"/>
      <c r="J978" s="67"/>
      <c r="K978" s="71"/>
      <c r="L978" s="71"/>
      <c r="M978" s="67"/>
      <c r="N978" s="67"/>
      <c r="O978" s="67"/>
      <c r="P978" s="67"/>
      <c r="Q978" s="67"/>
      <c r="R978" s="67"/>
      <c r="S978" s="80"/>
      <c r="T978" s="72"/>
      <c r="U978" s="78"/>
      <c r="V978" s="78"/>
      <c r="W978" s="78"/>
      <c r="X978" s="73"/>
      <c r="Y978" s="69"/>
    </row>
    <row r="979">
      <c r="A979" s="67"/>
      <c r="B979" s="67"/>
      <c r="C979" s="75"/>
      <c r="D979" s="67"/>
      <c r="E979" s="67"/>
      <c r="F979" s="67"/>
      <c r="G979" s="67"/>
      <c r="H979" s="67"/>
      <c r="I979" s="67"/>
      <c r="J979" s="67"/>
      <c r="K979" s="71"/>
      <c r="L979" s="71"/>
      <c r="M979" s="67"/>
      <c r="N979" s="67"/>
      <c r="O979" s="67"/>
      <c r="P979" s="71"/>
      <c r="Q979" s="67"/>
      <c r="R979" s="67"/>
      <c r="S979" s="77"/>
      <c r="T979" s="77"/>
      <c r="U979" s="78"/>
      <c r="V979" s="78"/>
      <c r="W979" s="78"/>
      <c r="X979" s="73"/>
      <c r="Y979" s="69"/>
    </row>
    <row r="980">
      <c r="A980" s="69"/>
      <c r="B980" s="67"/>
      <c r="C980" s="68"/>
      <c r="D980" s="69"/>
      <c r="E980" s="69"/>
      <c r="F980" s="67"/>
      <c r="G980" s="67"/>
      <c r="H980" s="67"/>
      <c r="I980" s="67"/>
      <c r="J980" s="67"/>
      <c r="K980" s="71"/>
      <c r="L980" s="71"/>
      <c r="M980" s="67"/>
      <c r="N980" s="67"/>
      <c r="O980" s="67"/>
      <c r="P980" s="71"/>
      <c r="Q980" s="67"/>
      <c r="R980" s="67"/>
      <c r="S980" s="80"/>
      <c r="T980" s="72"/>
      <c r="U980" s="78"/>
      <c r="V980" s="78"/>
      <c r="W980" s="78"/>
      <c r="X980" s="73"/>
      <c r="Y980" s="69"/>
    </row>
    <row r="981">
      <c r="A981" s="67"/>
      <c r="B981" s="67"/>
      <c r="C981" s="75"/>
      <c r="D981" s="67"/>
      <c r="E981" s="67"/>
      <c r="F981" s="67"/>
      <c r="G981" s="67"/>
      <c r="H981" s="67"/>
      <c r="I981" s="67"/>
      <c r="J981" s="67"/>
      <c r="K981" s="71"/>
      <c r="L981" s="71"/>
      <c r="M981" s="67"/>
      <c r="N981" s="67"/>
      <c r="O981" s="67"/>
      <c r="P981" s="67"/>
      <c r="Q981" s="67"/>
      <c r="R981" s="67"/>
      <c r="S981" s="80"/>
      <c r="T981" s="72"/>
      <c r="U981" s="78"/>
      <c r="V981" s="78"/>
      <c r="W981" s="78"/>
      <c r="X981" s="73"/>
      <c r="Y981" s="69"/>
    </row>
    <row r="982">
      <c r="A982" s="67"/>
      <c r="B982" s="67"/>
      <c r="C982" s="75"/>
      <c r="D982" s="67"/>
      <c r="E982" s="67"/>
      <c r="F982" s="67"/>
      <c r="G982" s="67"/>
      <c r="H982" s="67"/>
      <c r="I982" s="67"/>
      <c r="J982" s="67"/>
      <c r="K982" s="71"/>
      <c r="L982" s="71"/>
      <c r="M982" s="67"/>
      <c r="N982" s="67"/>
      <c r="O982" s="67"/>
      <c r="P982" s="71"/>
      <c r="Q982" s="67"/>
      <c r="R982" s="67"/>
      <c r="S982" s="77"/>
      <c r="T982" s="77"/>
      <c r="U982" s="78"/>
      <c r="V982" s="78"/>
      <c r="W982" s="78"/>
      <c r="X982" s="73"/>
      <c r="Y982" s="69"/>
    </row>
    <row r="983">
      <c r="A983" s="67"/>
      <c r="B983" s="67"/>
      <c r="C983" s="75"/>
      <c r="D983" s="67"/>
      <c r="E983" s="67"/>
      <c r="F983" s="67"/>
      <c r="G983" s="67"/>
      <c r="H983" s="67"/>
      <c r="I983" s="67"/>
      <c r="J983" s="67"/>
      <c r="K983" s="71"/>
      <c r="L983" s="71"/>
      <c r="M983" s="67"/>
      <c r="N983" s="67"/>
      <c r="O983" s="67"/>
      <c r="P983" s="67"/>
      <c r="Q983" s="67"/>
      <c r="R983" s="67"/>
      <c r="S983" s="77"/>
      <c r="T983" s="77"/>
      <c r="U983" s="78"/>
      <c r="V983" s="78"/>
      <c r="W983" s="78"/>
      <c r="X983" s="78"/>
      <c r="Y983" s="67"/>
    </row>
    <row r="984">
      <c r="A984" s="67"/>
      <c r="B984" s="67"/>
      <c r="C984" s="75"/>
      <c r="D984" s="67"/>
      <c r="E984" s="67"/>
      <c r="F984" s="67"/>
      <c r="G984" s="67"/>
      <c r="H984" s="67"/>
      <c r="I984" s="67"/>
      <c r="J984" s="67"/>
      <c r="K984" s="71"/>
      <c r="L984" s="71"/>
      <c r="M984" s="67"/>
      <c r="N984" s="67"/>
      <c r="O984" s="67"/>
      <c r="P984" s="67"/>
      <c r="Q984" s="67"/>
      <c r="R984" s="67"/>
      <c r="S984" s="77"/>
      <c r="T984" s="77"/>
      <c r="U984" s="78"/>
      <c r="V984" s="78"/>
      <c r="W984" s="78"/>
      <c r="X984" s="73"/>
      <c r="Y984" s="69"/>
    </row>
    <row r="985">
      <c r="A985" s="69"/>
      <c r="B985" s="67"/>
      <c r="C985" s="68"/>
      <c r="D985" s="69"/>
      <c r="E985" s="69"/>
      <c r="F985" s="67"/>
      <c r="G985" s="67"/>
      <c r="H985" s="67"/>
      <c r="I985" s="67"/>
      <c r="J985" s="67"/>
      <c r="K985" s="71"/>
      <c r="L985" s="71"/>
      <c r="M985" s="67"/>
      <c r="N985" s="67"/>
      <c r="O985" s="67"/>
      <c r="P985" s="71"/>
      <c r="Q985" s="67"/>
      <c r="R985" s="67"/>
      <c r="S985" s="77"/>
      <c r="T985" s="77"/>
      <c r="U985" s="78"/>
      <c r="V985" s="78"/>
      <c r="W985" s="78"/>
      <c r="X985" s="73"/>
      <c r="Y985" s="69"/>
    </row>
    <row r="986">
      <c r="A986" s="69"/>
      <c r="B986" s="67"/>
      <c r="C986" s="68"/>
      <c r="D986" s="69"/>
      <c r="E986" s="69"/>
      <c r="F986" s="67"/>
      <c r="G986" s="67"/>
      <c r="H986" s="67"/>
      <c r="I986" s="67"/>
      <c r="J986" s="67"/>
      <c r="K986" s="71"/>
      <c r="L986" s="71"/>
      <c r="M986" s="67"/>
      <c r="N986" s="67"/>
      <c r="O986" s="67"/>
      <c r="P986" s="71"/>
      <c r="Q986" s="67"/>
      <c r="R986" s="67"/>
      <c r="S986" s="77"/>
      <c r="T986" s="77"/>
      <c r="U986" s="78"/>
      <c r="V986" s="78"/>
      <c r="W986" s="78"/>
      <c r="X986" s="73"/>
      <c r="Y986" s="69"/>
    </row>
    <row r="987">
      <c r="A987" s="69"/>
      <c r="B987" s="67"/>
      <c r="C987" s="68"/>
      <c r="D987" s="69"/>
      <c r="E987" s="69"/>
      <c r="F987" s="67"/>
      <c r="G987" s="67"/>
      <c r="H987" s="67"/>
      <c r="I987" s="67"/>
      <c r="J987" s="67"/>
      <c r="K987" s="71"/>
      <c r="L987" s="71"/>
      <c r="M987" s="67"/>
      <c r="N987" s="67"/>
      <c r="O987" s="67"/>
      <c r="P987" s="67"/>
      <c r="Q987" s="67"/>
      <c r="R987" s="67"/>
      <c r="S987" s="80"/>
      <c r="T987" s="72"/>
      <c r="U987" s="78"/>
      <c r="V987" s="78"/>
      <c r="W987" s="78"/>
      <c r="X987" s="73"/>
      <c r="Y987" s="69"/>
    </row>
    <row r="988">
      <c r="A988" s="69"/>
      <c r="B988" s="67"/>
      <c r="C988" s="68"/>
      <c r="D988" s="69"/>
      <c r="E988" s="69"/>
      <c r="F988" s="67"/>
      <c r="G988" s="67"/>
      <c r="H988" s="67"/>
      <c r="I988" s="67"/>
      <c r="J988" s="67"/>
      <c r="K988" s="71"/>
      <c r="L988" s="71"/>
      <c r="M988" s="67"/>
      <c r="N988" s="67"/>
      <c r="O988" s="67"/>
      <c r="P988" s="67"/>
      <c r="Q988" s="67"/>
      <c r="R988" s="67"/>
      <c r="S988" s="77"/>
      <c r="T988" s="77"/>
      <c r="U988" s="78"/>
      <c r="V988" s="78"/>
      <c r="W988" s="78"/>
      <c r="X988" s="69"/>
      <c r="Y988" s="69"/>
    </row>
    <row r="989">
      <c r="A989" s="67"/>
      <c r="B989" s="67"/>
      <c r="C989" s="75"/>
      <c r="D989" s="67"/>
      <c r="E989" s="67"/>
      <c r="F989" s="67"/>
      <c r="G989" s="67"/>
      <c r="H989" s="67"/>
      <c r="I989" s="67"/>
      <c r="J989" s="67"/>
      <c r="K989" s="71"/>
      <c r="L989" s="71"/>
      <c r="M989" s="67"/>
      <c r="N989" s="67"/>
      <c r="O989" s="67"/>
      <c r="P989" s="67"/>
      <c r="Q989" s="67"/>
      <c r="R989" s="67"/>
      <c r="S989" s="77"/>
      <c r="T989" s="77"/>
      <c r="U989" s="78"/>
      <c r="V989" s="78"/>
      <c r="W989" s="78"/>
      <c r="X989" s="73"/>
      <c r="Y989" s="69"/>
    </row>
    <row r="990">
      <c r="A990" s="69"/>
      <c r="B990" s="67"/>
      <c r="C990" s="68"/>
      <c r="D990" s="69"/>
      <c r="E990" s="69"/>
      <c r="F990" s="67"/>
      <c r="G990" s="67"/>
      <c r="H990" s="67"/>
      <c r="I990" s="67"/>
      <c r="J990" s="67"/>
      <c r="K990" s="71"/>
      <c r="L990" s="71"/>
      <c r="M990" s="67"/>
      <c r="N990" s="67"/>
      <c r="O990" s="67"/>
      <c r="P990" s="67"/>
      <c r="Q990" s="67"/>
      <c r="R990" s="67"/>
      <c r="S990" s="77"/>
      <c r="T990" s="77"/>
      <c r="U990" s="78"/>
      <c r="V990" s="78"/>
      <c r="W990" s="78"/>
      <c r="X990" s="73"/>
      <c r="Y990" s="67"/>
    </row>
    <row r="991">
      <c r="A991" s="67"/>
      <c r="B991" s="67"/>
      <c r="C991" s="75"/>
      <c r="D991" s="67"/>
      <c r="E991" s="67"/>
      <c r="F991" s="67"/>
      <c r="G991" s="67"/>
      <c r="H991" s="67"/>
      <c r="I991" s="67"/>
      <c r="J991" s="67"/>
      <c r="K991" s="71"/>
      <c r="L991" s="71"/>
      <c r="M991" s="67"/>
      <c r="N991" s="67"/>
      <c r="O991" s="67"/>
      <c r="P991" s="71"/>
      <c r="Q991" s="67"/>
      <c r="R991" s="67"/>
      <c r="S991" s="77"/>
      <c r="T991" s="77"/>
      <c r="U991" s="78"/>
      <c r="V991" s="78"/>
      <c r="W991" s="78"/>
      <c r="X991" s="78"/>
      <c r="Y991" s="67"/>
    </row>
    <row r="992">
      <c r="A992" s="67"/>
      <c r="B992" s="67"/>
      <c r="C992" s="75"/>
      <c r="D992" s="67"/>
      <c r="E992" s="67"/>
      <c r="F992" s="67"/>
      <c r="G992" s="67"/>
      <c r="H992" s="67"/>
      <c r="I992" s="67"/>
      <c r="J992" s="67"/>
      <c r="K992" s="71"/>
      <c r="L992" s="71"/>
      <c r="M992" s="67"/>
      <c r="N992" s="67"/>
      <c r="O992" s="67"/>
      <c r="P992" s="67"/>
      <c r="Q992" s="67"/>
      <c r="R992" s="67"/>
      <c r="S992" s="77"/>
      <c r="T992" s="77"/>
      <c r="U992" s="78"/>
      <c r="V992" s="78"/>
      <c r="W992" s="78"/>
      <c r="X992" s="73"/>
      <c r="Y992" s="69"/>
    </row>
    <row r="993">
      <c r="A993" s="67"/>
      <c r="B993" s="67"/>
      <c r="C993" s="75"/>
      <c r="D993" s="67"/>
      <c r="E993" s="67"/>
      <c r="F993" s="67"/>
      <c r="G993" s="67"/>
      <c r="H993" s="67"/>
      <c r="I993" s="67"/>
      <c r="J993" s="67"/>
      <c r="K993" s="71"/>
      <c r="L993" s="71"/>
      <c r="M993" s="67"/>
      <c r="N993" s="67"/>
      <c r="O993" s="67"/>
      <c r="P993" s="71"/>
      <c r="Q993" s="67"/>
      <c r="R993" s="67"/>
      <c r="S993" s="77"/>
      <c r="T993" s="77"/>
      <c r="U993" s="78"/>
      <c r="V993" s="78"/>
      <c r="W993" s="78"/>
      <c r="X993" s="73"/>
      <c r="Y993" s="69"/>
    </row>
    <row r="994">
      <c r="A994" s="79"/>
      <c r="B994" s="67"/>
      <c r="C994" s="68"/>
      <c r="D994" s="69"/>
      <c r="E994" s="69"/>
      <c r="F994" s="67"/>
      <c r="G994" s="67"/>
      <c r="H994" s="67"/>
      <c r="I994" s="67"/>
      <c r="J994" s="67"/>
      <c r="K994" s="71"/>
      <c r="L994" s="71"/>
      <c r="M994" s="67"/>
      <c r="N994" s="67"/>
      <c r="O994" s="67"/>
      <c r="P994" s="67"/>
      <c r="Q994" s="67"/>
      <c r="R994" s="67"/>
      <c r="S994" s="80"/>
      <c r="T994" s="72"/>
      <c r="U994" s="78"/>
      <c r="V994" s="78"/>
      <c r="W994" s="78"/>
      <c r="X994" s="73"/>
      <c r="Y994" s="69"/>
    </row>
    <row r="995">
      <c r="A995" s="67"/>
      <c r="B995" s="67"/>
      <c r="C995" s="75"/>
      <c r="D995" s="67"/>
      <c r="E995" s="67"/>
      <c r="F995" s="67"/>
      <c r="G995" s="67"/>
      <c r="H995" s="67"/>
      <c r="I995" s="67"/>
      <c r="J995" s="67"/>
      <c r="K995" s="71"/>
      <c r="L995" s="71"/>
      <c r="M995" s="67"/>
      <c r="N995" s="67"/>
      <c r="O995" s="67"/>
      <c r="P995" s="67"/>
      <c r="Q995" s="67"/>
      <c r="R995" s="67"/>
      <c r="S995" s="77"/>
      <c r="T995" s="77"/>
      <c r="U995" s="78"/>
      <c r="V995" s="78"/>
      <c r="W995" s="78"/>
      <c r="X995" s="73"/>
      <c r="Y995" s="69"/>
    </row>
    <row r="996">
      <c r="A996" s="67"/>
      <c r="B996" s="67"/>
      <c r="C996" s="75"/>
      <c r="D996" s="67"/>
      <c r="E996" s="67"/>
      <c r="F996" s="67"/>
      <c r="G996" s="67"/>
      <c r="H996" s="67"/>
      <c r="I996" s="67"/>
      <c r="J996" s="67"/>
      <c r="K996" s="71"/>
      <c r="L996" s="71"/>
      <c r="M996" s="67"/>
      <c r="N996" s="67"/>
      <c r="O996" s="67"/>
      <c r="P996" s="67"/>
      <c r="Q996" s="67"/>
      <c r="R996" s="67"/>
      <c r="S996" s="77"/>
      <c r="T996" s="77"/>
      <c r="U996" s="78"/>
      <c r="V996" s="78"/>
      <c r="W996" s="78"/>
      <c r="X996" s="73"/>
      <c r="Y996" s="69"/>
    </row>
    <row r="997">
      <c r="A997" s="67"/>
      <c r="B997" s="67"/>
      <c r="C997" s="75"/>
      <c r="D997" s="67"/>
      <c r="E997" s="67"/>
      <c r="F997" s="67"/>
      <c r="G997" s="67"/>
      <c r="H997" s="67"/>
      <c r="I997" s="67"/>
      <c r="J997" s="67"/>
      <c r="K997" s="71"/>
      <c r="L997" s="71"/>
      <c r="M997" s="67"/>
      <c r="N997" s="67"/>
      <c r="O997" s="67"/>
      <c r="P997" s="71"/>
      <c r="Q997" s="67"/>
      <c r="R997" s="67"/>
      <c r="S997" s="77"/>
      <c r="T997" s="77"/>
      <c r="U997" s="78"/>
      <c r="V997" s="78"/>
      <c r="W997" s="78"/>
      <c r="X997" s="73"/>
      <c r="Y997" s="69"/>
    </row>
    <row r="998">
      <c r="A998" s="67"/>
      <c r="B998" s="67"/>
      <c r="C998" s="75"/>
      <c r="D998" s="67"/>
      <c r="E998" s="67"/>
      <c r="F998" s="67"/>
      <c r="G998" s="67"/>
      <c r="H998" s="67"/>
      <c r="I998" s="67"/>
      <c r="J998" s="67"/>
      <c r="K998" s="71"/>
      <c r="L998" s="71"/>
      <c r="M998" s="67"/>
      <c r="N998" s="67"/>
      <c r="O998" s="67"/>
      <c r="P998" s="71"/>
      <c r="Q998" s="67"/>
      <c r="R998" s="67"/>
      <c r="S998" s="77"/>
      <c r="T998" s="77"/>
      <c r="U998" s="78"/>
      <c r="V998" s="78"/>
      <c r="W998" s="78"/>
      <c r="X998" s="73"/>
      <c r="Y998" s="67"/>
    </row>
    <row r="999">
      <c r="A999" s="67"/>
      <c r="B999" s="67"/>
      <c r="C999" s="75"/>
      <c r="D999" s="67"/>
      <c r="E999" s="67"/>
      <c r="F999" s="67"/>
      <c r="G999" s="67"/>
      <c r="H999" s="67"/>
      <c r="I999" s="67"/>
      <c r="J999" s="67"/>
      <c r="K999" s="71"/>
      <c r="L999" s="71"/>
      <c r="M999" s="67"/>
      <c r="N999" s="67"/>
      <c r="O999" s="67"/>
      <c r="P999" s="67"/>
      <c r="Q999" s="67"/>
      <c r="R999" s="67"/>
      <c r="S999" s="77"/>
      <c r="T999" s="77"/>
      <c r="U999" s="78"/>
      <c r="V999" s="78"/>
      <c r="W999" s="78"/>
      <c r="X999" s="73"/>
      <c r="Y999" s="69"/>
    </row>
    <row r="1000">
      <c r="A1000" s="67"/>
      <c r="B1000" s="67"/>
      <c r="C1000" s="75"/>
      <c r="D1000" s="67"/>
      <c r="E1000" s="67"/>
      <c r="F1000" s="67"/>
      <c r="G1000" s="67"/>
      <c r="H1000" s="67"/>
      <c r="I1000" s="67"/>
      <c r="J1000" s="67"/>
      <c r="K1000" s="71"/>
      <c r="L1000" s="71"/>
      <c r="M1000" s="67"/>
      <c r="N1000" s="67"/>
      <c r="O1000" s="67"/>
      <c r="P1000" s="67"/>
      <c r="Q1000" s="67"/>
      <c r="R1000" s="67"/>
      <c r="S1000" s="77"/>
      <c r="T1000" s="77"/>
      <c r="U1000" s="78"/>
      <c r="V1000" s="78"/>
      <c r="W1000" s="78"/>
      <c r="X1000" s="73"/>
      <c r="Y1000" s="67"/>
    </row>
    <row r="1001">
      <c r="A1001" s="67"/>
      <c r="B1001" s="67"/>
      <c r="C1001" s="75"/>
      <c r="D1001" s="67"/>
      <c r="E1001" s="67"/>
      <c r="F1001" s="67"/>
      <c r="G1001" s="67"/>
      <c r="H1001" s="67"/>
      <c r="I1001" s="67"/>
      <c r="J1001" s="67"/>
      <c r="K1001" s="71"/>
      <c r="L1001" s="71"/>
      <c r="M1001" s="67"/>
      <c r="N1001" s="67"/>
      <c r="O1001" s="67"/>
      <c r="P1001" s="71"/>
      <c r="Q1001" s="67"/>
      <c r="R1001" s="67"/>
      <c r="S1001" s="77"/>
      <c r="T1001" s="77"/>
      <c r="U1001" s="78"/>
      <c r="V1001" s="78"/>
      <c r="W1001" s="78"/>
      <c r="X1001" s="71"/>
      <c r="Y1001" s="67"/>
    </row>
    <row r="1002">
      <c r="A1002" s="79"/>
      <c r="B1002" s="67"/>
      <c r="C1002" s="68"/>
      <c r="D1002" s="69"/>
      <c r="E1002" s="69"/>
      <c r="F1002" s="67"/>
      <c r="G1002" s="67"/>
      <c r="H1002" s="67"/>
      <c r="I1002" s="67"/>
      <c r="J1002" s="67"/>
      <c r="K1002" s="71"/>
      <c r="L1002" s="71"/>
      <c r="M1002" s="67"/>
      <c r="N1002" s="67"/>
      <c r="O1002" s="67"/>
      <c r="P1002" s="67"/>
      <c r="Q1002" s="67"/>
      <c r="R1002" s="67"/>
      <c r="S1002" s="80"/>
      <c r="T1002" s="72"/>
      <c r="U1002" s="78"/>
      <c r="V1002" s="78"/>
      <c r="W1002" s="78"/>
      <c r="X1002" s="73"/>
      <c r="Y1002" s="67"/>
    </row>
    <row r="1003">
      <c r="A1003" s="79"/>
      <c r="B1003" s="67"/>
      <c r="C1003" s="68"/>
      <c r="D1003" s="69"/>
      <c r="E1003" s="69"/>
      <c r="F1003" s="67"/>
      <c r="G1003" s="67"/>
      <c r="H1003" s="67"/>
      <c r="I1003" s="67"/>
      <c r="J1003" s="67"/>
      <c r="K1003" s="71"/>
      <c r="L1003" s="71"/>
      <c r="M1003" s="67"/>
      <c r="N1003" s="67"/>
      <c r="O1003" s="67"/>
      <c r="P1003" s="71"/>
      <c r="Q1003" s="67"/>
      <c r="R1003" s="67"/>
      <c r="S1003" s="68"/>
      <c r="T1003" s="68"/>
      <c r="U1003" s="78"/>
      <c r="V1003" s="78"/>
      <c r="W1003" s="78"/>
      <c r="X1003" s="73"/>
      <c r="Y1003" s="67"/>
    </row>
    <row r="1004">
      <c r="A1004" s="67"/>
      <c r="B1004" s="67"/>
      <c r="C1004" s="75"/>
      <c r="D1004" s="67"/>
      <c r="E1004" s="67"/>
      <c r="F1004" s="67"/>
      <c r="G1004" s="67"/>
      <c r="H1004" s="67"/>
      <c r="I1004" s="67"/>
      <c r="J1004" s="67"/>
      <c r="K1004" s="71"/>
      <c r="L1004" s="71"/>
      <c r="M1004" s="67"/>
      <c r="N1004" s="67"/>
      <c r="O1004" s="67"/>
      <c r="P1004" s="71"/>
      <c r="Q1004" s="67"/>
      <c r="R1004" s="67"/>
      <c r="S1004" s="77"/>
      <c r="T1004" s="77"/>
      <c r="U1004" s="78"/>
      <c r="V1004" s="78"/>
      <c r="W1004" s="78"/>
      <c r="X1004" s="73"/>
      <c r="Y1004" s="69"/>
    </row>
    <row r="1005">
      <c r="A1005" s="67"/>
      <c r="B1005" s="67"/>
      <c r="C1005" s="75"/>
      <c r="D1005" s="67"/>
      <c r="E1005" s="67"/>
      <c r="F1005" s="67"/>
      <c r="G1005" s="67"/>
      <c r="H1005" s="67"/>
      <c r="I1005" s="67"/>
      <c r="J1005" s="67"/>
      <c r="K1005" s="71"/>
      <c r="L1005" s="71"/>
      <c r="M1005" s="67"/>
      <c r="N1005" s="67"/>
      <c r="O1005" s="67"/>
      <c r="P1005" s="71"/>
      <c r="Q1005" s="67"/>
      <c r="R1005" s="67"/>
      <c r="S1005" s="77"/>
      <c r="T1005" s="77"/>
      <c r="U1005" s="78"/>
      <c r="V1005" s="78"/>
      <c r="W1005" s="78"/>
      <c r="X1005" s="73"/>
      <c r="Y1005" s="67"/>
    </row>
    <row r="1006">
      <c r="A1006" s="69"/>
      <c r="B1006" s="67"/>
      <c r="C1006" s="68"/>
      <c r="D1006" s="69"/>
      <c r="E1006" s="69"/>
      <c r="F1006" s="67"/>
      <c r="G1006" s="67"/>
      <c r="H1006" s="67"/>
      <c r="I1006" s="67"/>
      <c r="J1006" s="67"/>
      <c r="K1006" s="71"/>
      <c r="L1006" s="71"/>
      <c r="M1006" s="67"/>
      <c r="N1006" s="67"/>
      <c r="O1006" s="67"/>
      <c r="P1006" s="71"/>
      <c r="Q1006" s="67"/>
      <c r="R1006" s="67"/>
      <c r="S1006" s="77"/>
      <c r="T1006" s="77"/>
      <c r="U1006" s="78"/>
      <c r="V1006" s="78"/>
      <c r="W1006" s="78"/>
      <c r="X1006" s="73"/>
      <c r="Y1006" s="67"/>
    </row>
    <row r="1007">
      <c r="A1007" s="67"/>
      <c r="B1007" s="67"/>
      <c r="C1007" s="75"/>
      <c r="D1007" s="67"/>
      <c r="E1007" s="67"/>
      <c r="F1007" s="67"/>
      <c r="G1007" s="67"/>
      <c r="H1007" s="67"/>
      <c r="I1007" s="67"/>
      <c r="J1007" s="67"/>
      <c r="K1007" s="71"/>
      <c r="L1007" s="71"/>
      <c r="M1007" s="67"/>
      <c r="N1007" s="67"/>
      <c r="O1007" s="67"/>
      <c r="P1007" s="71"/>
      <c r="Q1007" s="67"/>
      <c r="R1007" s="67"/>
      <c r="S1007" s="80"/>
      <c r="T1007" s="72"/>
      <c r="U1007" s="78"/>
      <c r="V1007" s="78"/>
      <c r="W1007" s="78"/>
      <c r="X1007" s="73"/>
      <c r="Y1007" s="67"/>
    </row>
    <row r="1008">
      <c r="A1008" s="79"/>
      <c r="B1008" s="67"/>
      <c r="C1008" s="68"/>
      <c r="D1008" s="69"/>
      <c r="E1008" s="69"/>
      <c r="F1008" s="67"/>
      <c r="G1008" s="67"/>
      <c r="H1008" s="67"/>
      <c r="I1008" s="67"/>
      <c r="J1008" s="67"/>
      <c r="K1008" s="71"/>
      <c r="L1008" s="71"/>
      <c r="M1008" s="67"/>
      <c r="N1008" s="67"/>
      <c r="O1008" s="67"/>
      <c r="P1008" s="67"/>
      <c r="Q1008" s="67"/>
      <c r="R1008" s="67"/>
      <c r="S1008" s="68"/>
      <c r="T1008" s="68"/>
      <c r="U1008" s="78"/>
      <c r="V1008" s="78"/>
      <c r="W1008" s="78"/>
      <c r="X1008" s="73"/>
      <c r="Y1008" s="67"/>
    </row>
    <row r="1009">
      <c r="A1009" s="69"/>
      <c r="B1009" s="67"/>
      <c r="C1009" s="68"/>
      <c r="D1009" s="69"/>
      <c r="E1009" s="69"/>
      <c r="F1009" s="67"/>
      <c r="G1009" s="67"/>
      <c r="H1009" s="67"/>
      <c r="I1009" s="67"/>
      <c r="J1009" s="67"/>
      <c r="K1009" s="71"/>
      <c r="L1009" s="71"/>
      <c r="M1009" s="67"/>
      <c r="N1009" s="67"/>
      <c r="O1009" s="67"/>
      <c r="P1009" s="71"/>
      <c r="Q1009" s="67"/>
      <c r="R1009" s="67"/>
      <c r="S1009" s="77"/>
      <c r="T1009" s="77"/>
      <c r="U1009" s="78"/>
      <c r="V1009" s="78"/>
      <c r="W1009" s="78"/>
      <c r="X1009" s="73"/>
      <c r="Y1009" s="67"/>
    </row>
    <row r="1010">
      <c r="A1010" s="69"/>
      <c r="B1010" s="67"/>
      <c r="C1010" s="68"/>
      <c r="D1010" s="69"/>
      <c r="E1010" s="69"/>
      <c r="F1010" s="67"/>
      <c r="G1010" s="67"/>
      <c r="H1010" s="67"/>
      <c r="I1010" s="67"/>
      <c r="J1010" s="67"/>
      <c r="K1010" s="71"/>
      <c r="L1010" s="71"/>
      <c r="M1010" s="67"/>
      <c r="N1010" s="67"/>
      <c r="O1010" s="67"/>
      <c r="P1010" s="71"/>
      <c r="Q1010" s="67"/>
      <c r="R1010" s="67"/>
      <c r="S1010" s="77"/>
      <c r="T1010" s="77"/>
      <c r="U1010" s="78"/>
      <c r="V1010" s="78"/>
      <c r="W1010" s="78"/>
      <c r="X1010" s="73"/>
      <c r="Y1010" s="67"/>
    </row>
    <row r="1011">
      <c r="A1011" s="79"/>
      <c r="B1011" s="67"/>
      <c r="C1011" s="68"/>
      <c r="D1011" s="69"/>
      <c r="E1011" s="69"/>
      <c r="F1011" s="67"/>
      <c r="G1011" s="67"/>
      <c r="H1011" s="67"/>
      <c r="I1011" s="67"/>
      <c r="J1011" s="67"/>
      <c r="K1011" s="71"/>
      <c r="L1011" s="71"/>
      <c r="M1011" s="67"/>
      <c r="N1011" s="67"/>
      <c r="O1011" s="67"/>
      <c r="P1011" s="71"/>
      <c r="Q1011" s="67"/>
      <c r="R1011" s="67"/>
      <c r="S1011" s="77"/>
      <c r="T1011" s="77"/>
      <c r="U1011" s="78"/>
      <c r="V1011" s="78"/>
      <c r="W1011" s="78"/>
      <c r="X1011" s="73"/>
      <c r="Y1011" s="67"/>
    </row>
    <row r="1012">
      <c r="A1012" s="69"/>
      <c r="B1012" s="67"/>
      <c r="C1012" s="68"/>
      <c r="D1012" s="69"/>
      <c r="E1012" s="69"/>
      <c r="F1012" s="67"/>
      <c r="G1012" s="67"/>
      <c r="H1012" s="67"/>
      <c r="I1012" s="67"/>
      <c r="J1012" s="67"/>
      <c r="K1012" s="71"/>
      <c r="L1012" s="71"/>
      <c r="M1012" s="67"/>
      <c r="N1012" s="67"/>
      <c r="O1012" s="67"/>
      <c r="P1012" s="67"/>
      <c r="Q1012" s="67"/>
      <c r="R1012" s="67"/>
      <c r="S1012" s="77"/>
      <c r="T1012" s="77"/>
      <c r="U1012" s="78"/>
      <c r="V1012" s="78"/>
      <c r="W1012" s="78"/>
      <c r="X1012" s="73"/>
      <c r="Y1012" s="67"/>
    </row>
    <row r="1013">
      <c r="A1013" s="79"/>
      <c r="B1013" s="67"/>
      <c r="C1013" s="68"/>
      <c r="D1013" s="69"/>
      <c r="E1013" s="69"/>
      <c r="F1013" s="67"/>
      <c r="G1013" s="67"/>
      <c r="H1013" s="67"/>
      <c r="I1013" s="67"/>
      <c r="J1013" s="67"/>
      <c r="K1013" s="71"/>
      <c r="L1013" s="71"/>
      <c r="M1013" s="67"/>
      <c r="N1013" s="67"/>
      <c r="O1013" s="67"/>
      <c r="P1013" s="71"/>
      <c r="Q1013" s="67"/>
      <c r="R1013" s="67"/>
      <c r="S1013" s="77"/>
      <c r="T1013" s="77"/>
      <c r="U1013" s="78"/>
      <c r="V1013" s="78"/>
      <c r="W1013" s="78"/>
      <c r="X1013" s="73"/>
      <c r="Y1013" s="67"/>
    </row>
    <row r="1014">
      <c r="A1014" s="79"/>
      <c r="B1014" s="67"/>
      <c r="C1014" s="68"/>
      <c r="D1014" s="69"/>
      <c r="E1014" s="69"/>
      <c r="F1014" s="67"/>
      <c r="G1014" s="67"/>
      <c r="H1014" s="67"/>
      <c r="I1014" s="67"/>
      <c r="J1014" s="67"/>
      <c r="K1014" s="71"/>
      <c r="L1014" s="71"/>
      <c r="M1014" s="67"/>
      <c r="N1014" s="67"/>
      <c r="O1014" s="67"/>
      <c r="P1014" s="67"/>
      <c r="Q1014" s="67"/>
      <c r="R1014" s="67"/>
      <c r="S1014" s="68"/>
      <c r="T1014" s="68"/>
      <c r="U1014" s="78"/>
      <c r="V1014" s="78"/>
      <c r="W1014" s="78"/>
      <c r="X1014" s="73"/>
      <c r="Y1014" s="67"/>
    </row>
    <row r="1015">
      <c r="A1015" s="69"/>
      <c r="B1015" s="67"/>
      <c r="C1015" s="68"/>
      <c r="D1015" s="69"/>
      <c r="E1015" s="69"/>
      <c r="F1015" s="67"/>
      <c r="G1015" s="67"/>
      <c r="H1015" s="67"/>
      <c r="I1015" s="67"/>
      <c r="J1015" s="67"/>
      <c r="K1015" s="71"/>
      <c r="L1015" s="71"/>
      <c r="M1015" s="67"/>
      <c r="N1015" s="67"/>
      <c r="O1015" s="67"/>
      <c r="P1015" s="71"/>
      <c r="Q1015" s="67"/>
      <c r="R1015" s="67"/>
      <c r="S1015" s="77"/>
      <c r="T1015" s="77"/>
      <c r="U1015" s="78"/>
      <c r="V1015" s="78"/>
      <c r="W1015" s="78"/>
      <c r="X1015" s="73"/>
      <c r="Y1015" s="67"/>
    </row>
    <row r="1016">
      <c r="A1016" s="79"/>
      <c r="B1016" s="67"/>
      <c r="C1016" s="68"/>
      <c r="D1016" s="69"/>
      <c r="E1016" s="69"/>
      <c r="F1016" s="67"/>
      <c r="G1016" s="67"/>
      <c r="H1016" s="67"/>
      <c r="I1016" s="67"/>
      <c r="J1016" s="67"/>
      <c r="K1016" s="71"/>
      <c r="L1016" s="71"/>
      <c r="M1016" s="67"/>
      <c r="N1016" s="67"/>
      <c r="O1016" s="67"/>
      <c r="P1016" s="71"/>
      <c r="Q1016" s="67"/>
      <c r="R1016" s="67"/>
      <c r="S1016" s="80"/>
      <c r="T1016" s="72"/>
      <c r="U1016" s="78"/>
      <c r="V1016" s="78"/>
      <c r="W1016" s="78"/>
      <c r="X1016" s="73"/>
      <c r="Y1016" s="67"/>
    </row>
    <row r="1017">
      <c r="A1017" s="69"/>
      <c r="B1017" s="67"/>
      <c r="C1017" s="68"/>
      <c r="D1017" s="69"/>
      <c r="E1017" s="69"/>
      <c r="F1017" s="67"/>
      <c r="G1017" s="67"/>
      <c r="H1017" s="67"/>
      <c r="I1017" s="67"/>
      <c r="J1017" s="67"/>
      <c r="K1017" s="71"/>
      <c r="L1017" s="71"/>
      <c r="M1017" s="67"/>
      <c r="N1017" s="67"/>
      <c r="O1017" s="67"/>
      <c r="P1017" s="71"/>
      <c r="Q1017" s="67"/>
      <c r="R1017" s="67"/>
      <c r="S1017" s="77"/>
      <c r="T1017" s="77"/>
      <c r="U1017" s="78"/>
      <c r="V1017" s="78"/>
      <c r="W1017" s="78"/>
      <c r="X1017" s="73"/>
      <c r="Y1017" s="67"/>
    </row>
    <row r="1018">
      <c r="A1018" s="69"/>
      <c r="B1018" s="67"/>
      <c r="C1018" s="68"/>
      <c r="D1018" s="69"/>
      <c r="E1018" s="69"/>
      <c r="F1018" s="67"/>
      <c r="G1018" s="67"/>
      <c r="H1018" s="67"/>
      <c r="I1018" s="67"/>
      <c r="J1018" s="67"/>
      <c r="K1018" s="71"/>
      <c r="L1018" s="71"/>
      <c r="M1018" s="67"/>
      <c r="N1018" s="67"/>
      <c r="O1018" s="67"/>
      <c r="P1018" s="71"/>
      <c r="Q1018" s="67"/>
      <c r="R1018" s="67"/>
      <c r="S1018" s="77"/>
      <c r="T1018" s="77"/>
      <c r="U1018" s="78"/>
      <c r="V1018" s="78"/>
      <c r="W1018" s="78"/>
      <c r="X1018" s="73"/>
      <c r="Y1018" s="67"/>
    </row>
    <row r="1019">
      <c r="A1019" s="69"/>
      <c r="B1019" s="67"/>
      <c r="C1019" s="68"/>
      <c r="D1019" s="69"/>
      <c r="E1019" s="69"/>
      <c r="F1019" s="67"/>
      <c r="G1019" s="67"/>
      <c r="H1019" s="67"/>
      <c r="I1019" s="67"/>
      <c r="J1019" s="67"/>
      <c r="K1019" s="71"/>
      <c r="L1019" s="71"/>
      <c r="M1019" s="67"/>
      <c r="N1019" s="67"/>
      <c r="O1019" s="67"/>
      <c r="P1019" s="71"/>
      <c r="Q1019" s="67"/>
      <c r="R1019" s="67"/>
      <c r="S1019" s="77"/>
      <c r="T1019" s="77"/>
      <c r="U1019" s="78"/>
      <c r="V1019" s="78"/>
      <c r="W1019" s="78"/>
      <c r="X1019" s="73"/>
      <c r="Y1019" s="67"/>
    </row>
    <row r="1020">
      <c r="A1020" s="79"/>
      <c r="B1020" s="67"/>
      <c r="C1020" s="68"/>
      <c r="D1020" s="69"/>
      <c r="E1020" s="69"/>
      <c r="F1020" s="67"/>
      <c r="G1020" s="67"/>
      <c r="H1020" s="67"/>
      <c r="I1020" s="67"/>
      <c r="J1020" s="67"/>
      <c r="K1020" s="71"/>
      <c r="L1020" s="71"/>
      <c r="M1020" s="67"/>
      <c r="N1020" s="67"/>
      <c r="O1020" s="67"/>
      <c r="P1020" s="71"/>
      <c r="Q1020" s="67"/>
      <c r="R1020" s="67"/>
      <c r="S1020" s="77"/>
      <c r="T1020" s="77"/>
      <c r="U1020" s="78"/>
      <c r="V1020" s="78"/>
      <c r="W1020" s="78"/>
      <c r="X1020" s="73"/>
      <c r="Y1020" s="67"/>
    </row>
    <row r="1021">
      <c r="A1021" s="69"/>
      <c r="B1021" s="67"/>
      <c r="C1021" s="68"/>
      <c r="D1021" s="69"/>
      <c r="E1021" s="69"/>
      <c r="F1021" s="67"/>
      <c r="G1021" s="67"/>
      <c r="H1021" s="67"/>
      <c r="I1021" s="67"/>
      <c r="J1021" s="67"/>
      <c r="K1021" s="71"/>
      <c r="L1021" s="71"/>
      <c r="M1021" s="67"/>
      <c r="N1021" s="67"/>
      <c r="O1021" s="67"/>
      <c r="P1021" s="71"/>
      <c r="Q1021" s="67"/>
      <c r="R1021" s="67"/>
      <c r="S1021" s="77"/>
      <c r="T1021" s="77"/>
      <c r="U1021" s="78"/>
      <c r="V1021" s="78"/>
      <c r="W1021" s="78"/>
      <c r="X1021" s="73"/>
      <c r="Y1021" s="67"/>
    </row>
    <row r="1022">
      <c r="A1022" s="69"/>
      <c r="B1022" s="67"/>
      <c r="C1022" s="68"/>
      <c r="D1022" s="69"/>
      <c r="E1022" s="69"/>
      <c r="F1022" s="67"/>
      <c r="G1022" s="67"/>
      <c r="H1022" s="67"/>
      <c r="I1022" s="67"/>
      <c r="J1022" s="67"/>
      <c r="K1022" s="71"/>
      <c r="L1022" s="71"/>
      <c r="M1022" s="67"/>
      <c r="N1022" s="67"/>
      <c r="O1022" s="67"/>
      <c r="P1022" s="71"/>
      <c r="Q1022" s="67"/>
      <c r="R1022" s="67"/>
      <c r="S1022" s="77"/>
      <c r="T1022" s="77"/>
      <c r="U1022" s="78"/>
      <c r="V1022" s="78"/>
      <c r="W1022" s="78"/>
      <c r="X1022" s="73"/>
      <c r="Y1022" s="67"/>
    </row>
    <row r="1023">
      <c r="A1023" s="79"/>
      <c r="B1023" s="67"/>
      <c r="C1023" s="68"/>
      <c r="D1023" s="69"/>
      <c r="E1023" s="69"/>
      <c r="F1023" s="67"/>
      <c r="G1023" s="67"/>
      <c r="H1023" s="67"/>
      <c r="I1023" s="67"/>
      <c r="J1023" s="67"/>
      <c r="K1023" s="71"/>
      <c r="L1023" s="71"/>
      <c r="M1023" s="67"/>
      <c r="N1023" s="67"/>
      <c r="O1023" s="67"/>
      <c r="P1023" s="67"/>
      <c r="Q1023" s="67"/>
      <c r="R1023" s="67"/>
      <c r="S1023" s="77"/>
      <c r="T1023" s="77"/>
      <c r="U1023" s="78"/>
      <c r="V1023" s="78"/>
      <c r="W1023" s="78"/>
      <c r="X1023" s="73"/>
      <c r="Y1023" s="67"/>
    </row>
    <row r="1024">
      <c r="A1024" s="69"/>
      <c r="B1024" s="67"/>
      <c r="C1024" s="68"/>
      <c r="D1024" s="69"/>
      <c r="E1024" s="69"/>
      <c r="F1024" s="67"/>
      <c r="G1024" s="67"/>
      <c r="H1024" s="67"/>
      <c r="I1024" s="67"/>
      <c r="J1024" s="67"/>
      <c r="K1024" s="71"/>
      <c r="L1024" s="71"/>
      <c r="M1024" s="67"/>
      <c r="N1024" s="67"/>
      <c r="O1024" s="67"/>
      <c r="P1024" s="67"/>
      <c r="Q1024" s="67"/>
      <c r="R1024" s="67"/>
      <c r="S1024" s="77"/>
      <c r="T1024" s="77"/>
      <c r="U1024" s="78"/>
      <c r="V1024" s="78"/>
      <c r="W1024" s="78"/>
      <c r="X1024" s="73"/>
      <c r="Y1024" s="67"/>
    </row>
    <row r="1025">
      <c r="A1025" s="69"/>
      <c r="B1025" s="67"/>
      <c r="C1025" s="68"/>
      <c r="D1025" s="69"/>
      <c r="E1025" s="69"/>
      <c r="F1025" s="67"/>
      <c r="G1025" s="67"/>
      <c r="H1025" s="67"/>
      <c r="I1025" s="67"/>
      <c r="J1025" s="67"/>
      <c r="K1025" s="71"/>
      <c r="L1025" s="71"/>
      <c r="M1025" s="67"/>
      <c r="N1025" s="67"/>
      <c r="O1025" s="67"/>
      <c r="P1025" s="67"/>
      <c r="Q1025" s="67"/>
      <c r="R1025" s="67"/>
      <c r="S1025" s="80"/>
      <c r="T1025" s="72"/>
      <c r="U1025" s="78"/>
      <c r="V1025" s="78"/>
      <c r="W1025" s="78"/>
      <c r="X1025" s="73"/>
      <c r="Y1025" s="67"/>
    </row>
    <row r="1026">
      <c r="A1026" s="69"/>
      <c r="B1026" s="67"/>
      <c r="C1026" s="68"/>
      <c r="D1026" s="69"/>
      <c r="E1026" s="69"/>
      <c r="F1026" s="67"/>
      <c r="G1026" s="67"/>
      <c r="H1026" s="67"/>
      <c r="I1026" s="67"/>
      <c r="J1026" s="67"/>
      <c r="K1026" s="71"/>
      <c r="L1026" s="71"/>
      <c r="M1026" s="67"/>
      <c r="N1026" s="67"/>
      <c r="O1026" s="67"/>
      <c r="P1026" s="67"/>
      <c r="Q1026" s="67"/>
      <c r="R1026" s="67"/>
      <c r="S1026" s="80"/>
      <c r="T1026" s="72"/>
      <c r="U1026" s="78"/>
      <c r="V1026" s="78"/>
      <c r="W1026" s="78"/>
      <c r="X1026" s="73"/>
      <c r="Y1026" s="67"/>
    </row>
    <row r="1027">
      <c r="A1027" s="67"/>
      <c r="B1027" s="67"/>
      <c r="C1027" s="75"/>
      <c r="D1027" s="67"/>
      <c r="E1027" s="67"/>
      <c r="F1027" s="67"/>
      <c r="G1027" s="67"/>
      <c r="H1027" s="67"/>
      <c r="I1027" s="67"/>
      <c r="J1027" s="67"/>
      <c r="K1027" s="71"/>
      <c r="L1027" s="71"/>
      <c r="M1027" s="67"/>
      <c r="N1027" s="67"/>
      <c r="O1027" s="67"/>
      <c r="P1027" s="71"/>
      <c r="Q1027" s="67"/>
      <c r="R1027" s="67"/>
      <c r="S1027" s="77"/>
      <c r="T1027" s="77"/>
      <c r="U1027" s="78"/>
      <c r="V1027" s="78"/>
      <c r="W1027" s="78"/>
      <c r="X1027" s="78"/>
      <c r="Y1027" s="67"/>
    </row>
    <row r="1028">
      <c r="A1028" s="79"/>
      <c r="B1028" s="67"/>
      <c r="C1028" s="68"/>
      <c r="D1028" s="69"/>
      <c r="E1028" s="69"/>
      <c r="F1028" s="67"/>
      <c r="G1028" s="67"/>
      <c r="H1028" s="67"/>
      <c r="I1028" s="67"/>
      <c r="J1028" s="67"/>
      <c r="K1028" s="71"/>
      <c r="L1028" s="71"/>
      <c r="M1028" s="67"/>
      <c r="N1028" s="67"/>
      <c r="O1028" s="67"/>
      <c r="P1028" s="67"/>
      <c r="Q1028" s="67"/>
      <c r="R1028" s="67"/>
      <c r="S1028" s="77"/>
      <c r="T1028" s="77"/>
      <c r="U1028" s="78"/>
      <c r="V1028" s="78"/>
      <c r="W1028" s="78"/>
      <c r="X1028" s="73"/>
      <c r="Y1028" s="67"/>
    </row>
    <row r="1029">
      <c r="A1029" s="69"/>
      <c r="B1029" s="67"/>
      <c r="C1029" s="68"/>
      <c r="D1029" s="69"/>
      <c r="E1029" s="69"/>
      <c r="F1029" s="67"/>
      <c r="G1029" s="67"/>
      <c r="H1029" s="67"/>
      <c r="I1029" s="67"/>
      <c r="J1029" s="67"/>
      <c r="K1029" s="71"/>
      <c r="L1029" s="71"/>
      <c r="M1029" s="67"/>
      <c r="N1029" s="67"/>
      <c r="O1029" s="67"/>
      <c r="P1029" s="67"/>
      <c r="Q1029" s="67"/>
      <c r="R1029" s="67"/>
      <c r="S1029" s="77"/>
      <c r="T1029" s="77"/>
      <c r="U1029" s="78"/>
      <c r="V1029" s="78"/>
      <c r="W1029" s="78"/>
      <c r="X1029" s="73"/>
      <c r="Y1029" s="67"/>
    </row>
    <row r="1030">
      <c r="A1030" s="67"/>
      <c r="B1030" s="67"/>
      <c r="C1030" s="75"/>
      <c r="D1030" s="67"/>
      <c r="E1030" s="67"/>
      <c r="F1030" s="67"/>
      <c r="G1030" s="67"/>
      <c r="H1030" s="67"/>
      <c r="I1030" s="67"/>
      <c r="J1030" s="67"/>
      <c r="K1030" s="71"/>
      <c r="L1030" s="71"/>
      <c r="M1030" s="67"/>
      <c r="N1030" s="67"/>
      <c r="O1030" s="67"/>
      <c r="P1030" s="67"/>
      <c r="Q1030" s="67"/>
      <c r="R1030" s="67"/>
      <c r="S1030" s="77"/>
      <c r="T1030" s="77"/>
      <c r="U1030" s="78"/>
      <c r="V1030" s="78"/>
      <c r="W1030" s="78"/>
      <c r="X1030" s="73"/>
      <c r="Y1030" s="67"/>
    </row>
    <row r="1031">
      <c r="A1031" s="79"/>
      <c r="B1031" s="67"/>
      <c r="C1031" s="68"/>
      <c r="D1031" s="69"/>
      <c r="E1031" s="69"/>
      <c r="F1031" s="67"/>
      <c r="G1031" s="67"/>
      <c r="H1031" s="67"/>
      <c r="I1031" s="67"/>
      <c r="J1031" s="67"/>
      <c r="K1031" s="71"/>
      <c r="L1031" s="71"/>
      <c r="M1031" s="67"/>
      <c r="N1031" s="67"/>
      <c r="O1031" s="67"/>
      <c r="P1031" s="67"/>
      <c r="Q1031" s="67"/>
      <c r="R1031" s="67"/>
      <c r="S1031" s="80"/>
      <c r="T1031" s="72"/>
      <c r="U1031" s="78"/>
      <c r="V1031" s="78"/>
      <c r="W1031" s="78"/>
      <c r="X1031" s="73"/>
      <c r="Y1031" s="67"/>
    </row>
    <row r="1032">
      <c r="A1032" s="69"/>
      <c r="B1032" s="67"/>
      <c r="C1032" s="68"/>
      <c r="D1032" s="69"/>
      <c r="E1032" s="69"/>
      <c r="F1032" s="67"/>
      <c r="G1032" s="67"/>
      <c r="H1032" s="67"/>
      <c r="I1032" s="67"/>
      <c r="J1032" s="67"/>
      <c r="K1032" s="71"/>
      <c r="L1032" s="71"/>
      <c r="M1032" s="67"/>
      <c r="N1032" s="67"/>
      <c r="O1032" s="67"/>
      <c r="P1032" s="67"/>
      <c r="Q1032" s="67"/>
      <c r="R1032" s="67"/>
      <c r="S1032" s="80"/>
      <c r="T1032" s="72"/>
      <c r="U1032" s="78"/>
      <c r="V1032" s="78"/>
      <c r="W1032" s="78"/>
      <c r="X1032" s="73"/>
      <c r="Y1032" s="67"/>
    </row>
    <row r="1033">
      <c r="A1033" s="67"/>
      <c r="B1033" s="67"/>
      <c r="C1033" s="75"/>
      <c r="D1033" s="67"/>
      <c r="E1033" s="67"/>
      <c r="F1033" s="67"/>
      <c r="G1033" s="67"/>
      <c r="H1033" s="67"/>
      <c r="I1033" s="67"/>
      <c r="J1033" s="67"/>
      <c r="K1033" s="71"/>
      <c r="L1033" s="71"/>
      <c r="M1033" s="67"/>
      <c r="N1033" s="67"/>
      <c r="O1033" s="67"/>
      <c r="P1033" s="67"/>
      <c r="Q1033" s="67"/>
      <c r="R1033" s="67"/>
      <c r="S1033" s="77"/>
      <c r="T1033" s="77"/>
      <c r="U1033" s="78"/>
      <c r="V1033" s="78"/>
      <c r="W1033" s="78"/>
      <c r="X1033" s="73"/>
      <c r="Y1033" s="69"/>
    </row>
    <row r="1034">
      <c r="A1034" s="67"/>
      <c r="B1034" s="67"/>
      <c r="C1034" s="75"/>
      <c r="D1034" s="67"/>
      <c r="E1034" s="67"/>
      <c r="F1034" s="67"/>
      <c r="G1034" s="67"/>
      <c r="H1034" s="67"/>
      <c r="I1034" s="67"/>
      <c r="J1034" s="67"/>
      <c r="K1034" s="71"/>
      <c r="L1034" s="71"/>
      <c r="M1034" s="67"/>
      <c r="N1034" s="67"/>
      <c r="O1034" s="67"/>
      <c r="P1034" s="67"/>
      <c r="Q1034" s="67"/>
      <c r="R1034" s="67"/>
      <c r="S1034" s="77"/>
      <c r="T1034" s="77"/>
      <c r="U1034" s="78"/>
      <c r="V1034" s="78"/>
      <c r="W1034" s="78"/>
      <c r="X1034" s="73"/>
      <c r="Y1034" s="69"/>
    </row>
    <row r="1035">
      <c r="A1035" s="69"/>
      <c r="B1035" s="67"/>
      <c r="C1035" s="68"/>
      <c r="D1035" s="69"/>
      <c r="E1035" s="69"/>
      <c r="F1035" s="67"/>
      <c r="G1035" s="67"/>
      <c r="H1035" s="67"/>
      <c r="I1035" s="67"/>
      <c r="J1035" s="67"/>
      <c r="K1035" s="71"/>
      <c r="L1035" s="71"/>
      <c r="M1035" s="67"/>
      <c r="N1035" s="67"/>
      <c r="O1035" s="67"/>
      <c r="P1035" s="71"/>
      <c r="Q1035" s="67"/>
      <c r="R1035" s="67"/>
      <c r="S1035" s="77"/>
      <c r="T1035" s="77"/>
      <c r="U1035" s="78"/>
      <c r="V1035" s="78"/>
      <c r="W1035" s="78"/>
      <c r="X1035" s="73"/>
      <c r="Y1035" s="67"/>
    </row>
    <row r="1036">
      <c r="A1036" s="69"/>
      <c r="B1036" s="67"/>
      <c r="C1036" s="68"/>
      <c r="D1036" s="69"/>
      <c r="E1036" s="69"/>
      <c r="F1036" s="67"/>
      <c r="G1036" s="67"/>
      <c r="H1036" s="67"/>
      <c r="I1036" s="67"/>
      <c r="J1036" s="67"/>
      <c r="K1036" s="71"/>
      <c r="L1036" s="71"/>
      <c r="M1036" s="67"/>
      <c r="N1036" s="67"/>
      <c r="O1036" s="67"/>
      <c r="P1036" s="67"/>
      <c r="Q1036" s="67"/>
      <c r="R1036" s="67"/>
      <c r="S1036" s="68"/>
      <c r="T1036" s="68"/>
      <c r="U1036" s="78"/>
      <c r="V1036" s="78"/>
      <c r="W1036" s="78"/>
      <c r="X1036" s="73"/>
      <c r="Y1036" s="67"/>
    </row>
    <row r="1037">
      <c r="A1037" s="67"/>
      <c r="B1037" s="67"/>
      <c r="C1037" s="75"/>
      <c r="D1037" s="67"/>
      <c r="E1037" s="67"/>
      <c r="F1037" s="67"/>
      <c r="G1037" s="67"/>
      <c r="H1037" s="67"/>
      <c r="I1037" s="67"/>
      <c r="J1037" s="67"/>
      <c r="K1037" s="71"/>
      <c r="L1037" s="71"/>
      <c r="M1037" s="67"/>
      <c r="N1037" s="67"/>
      <c r="O1037" s="67"/>
      <c r="P1037" s="67"/>
      <c r="Q1037" s="67"/>
      <c r="R1037" s="67"/>
      <c r="S1037" s="77"/>
      <c r="T1037" s="77"/>
      <c r="U1037" s="78"/>
      <c r="V1037" s="78"/>
      <c r="W1037" s="78"/>
      <c r="X1037" s="73"/>
      <c r="Y1037" s="67"/>
    </row>
    <row r="1038">
      <c r="A1038" s="79"/>
      <c r="B1038" s="67"/>
      <c r="C1038" s="68"/>
      <c r="D1038" s="69"/>
      <c r="E1038" s="69"/>
      <c r="F1038" s="67"/>
      <c r="G1038" s="67"/>
      <c r="H1038" s="67"/>
      <c r="I1038" s="67"/>
      <c r="J1038" s="67"/>
      <c r="K1038" s="71"/>
      <c r="L1038" s="71"/>
      <c r="M1038" s="67"/>
      <c r="N1038" s="67"/>
      <c r="O1038" s="67"/>
      <c r="P1038" s="71"/>
      <c r="Q1038" s="67"/>
      <c r="R1038" s="67"/>
      <c r="S1038" s="77"/>
      <c r="T1038" s="77"/>
      <c r="U1038" s="78"/>
      <c r="V1038" s="78"/>
      <c r="W1038" s="78"/>
      <c r="X1038" s="73"/>
      <c r="Y1038" s="67"/>
    </row>
    <row r="1039">
      <c r="A1039" s="67"/>
      <c r="B1039" s="67"/>
      <c r="C1039" s="75"/>
      <c r="D1039" s="67"/>
      <c r="E1039" s="67"/>
      <c r="F1039" s="67"/>
      <c r="G1039" s="67"/>
      <c r="H1039" s="67"/>
      <c r="I1039" s="67"/>
      <c r="J1039" s="67"/>
      <c r="K1039" s="71"/>
      <c r="L1039" s="71"/>
      <c r="M1039" s="67"/>
      <c r="N1039" s="67"/>
      <c r="O1039" s="67"/>
      <c r="P1039" s="67"/>
      <c r="Q1039" s="67"/>
      <c r="R1039" s="67"/>
      <c r="S1039" s="77"/>
      <c r="T1039" s="77"/>
      <c r="U1039" s="78"/>
      <c r="V1039" s="78"/>
      <c r="W1039" s="78"/>
      <c r="X1039" s="73"/>
      <c r="Y1039" s="67"/>
    </row>
    <row r="1040">
      <c r="A1040" s="67"/>
      <c r="B1040" s="67"/>
      <c r="C1040" s="75"/>
      <c r="D1040" s="67"/>
      <c r="E1040" s="67"/>
      <c r="F1040" s="67"/>
      <c r="G1040" s="67"/>
      <c r="H1040" s="67"/>
      <c r="I1040" s="67"/>
      <c r="J1040" s="67"/>
      <c r="K1040" s="71"/>
      <c r="L1040" s="71"/>
      <c r="M1040" s="67"/>
      <c r="N1040" s="67"/>
      <c r="O1040" s="67"/>
      <c r="P1040" s="67"/>
      <c r="Q1040" s="67"/>
      <c r="R1040" s="67"/>
      <c r="S1040" s="77"/>
      <c r="T1040" s="77"/>
      <c r="U1040" s="78"/>
      <c r="V1040" s="78"/>
      <c r="W1040" s="78"/>
      <c r="X1040" s="73"/>
      <c r="Y1040" s="67"/>
    </row>
    <row r="1041">
      <c r="A1041" s="69"/>
      <c r="B1041" s="67"/>
      <c r="C1041" s="68"/>
      <c r="D1041" s="69"/>
      <c r="E1041" s="69"/>
      <c r="F1041" s="67"/>
      <c r="G1041" s="67"/>
      <c r="H1041" s="67"/>
      <c r="I1041" s="67"/>
      <c r="J1041" s="67"/>
      <c r="K1041" s="71"/>
      <c r="L1041" s="71"/>
      <c r="M1041" s="67"/>
      <c r="N1041" s="67"/>
      <c r="O1041" s="67"/>
      <c r="P1041" s="71"/>
      <c r="Q1041" s="67"/>
      <c r="R1041" s="67"/>
      <c r="S1041" s="80"/>
      <c r="T1041" s="72"/>
      <c r="U1041" s="78"/>
      <c r="V1041" s="78"/>
      <c r="W1041" s="78"/>
      <c r="X1041" s="73"/>
      <c r="Y1041" s="67"/>
    </row>
    <row r="1042">
      <c r="A1042" s="67"/>
      <c r="B1042" s="67"/>
      <c r="C1042" s="75"/>
      <c r="D1042" s="67"/>
      <c r="E1042" s="67"/>
      <c r="F1042" s="67"/>
      <c r="G1042" s="67"/>
      <c r="H1042" s="67"/>
      <c r="I1042" s="67"/>
      <c r="J1042" s="67"/>
      <c r="K1042" s="71"/>
      <c r="L1042" s="71"/>
      <c r="M1042" s="67"/>
      <c r="N1042" s="67"/>
      <c r="O1042" s="67"/>
      <c r="P1042" s="67"/>
      <c r="Q1042" s="67"/>
      <c r="R1042" s="67"/>
      <c r="S1042" s="77"/>
      <c r="T1042" s="77"/>
      <c r="U1042" s="78"/>
      <c r="V1042" s="78"/>
      <c r="W1042" s="78"/>
      <c r="X1042" s="71"/>
      <c r="Y1042" s="67"/>
    </row>
    <row r="1043">
      <c r="A1043" s="67"/>
      <c r="B1043" s="67"/>
      <c r="C1043" s="75"/>
      <c r="D1043" s="67"/>
      <c r="E1043" s="67"/>
      <c r="F1043" s="67"/>
      <c r="G1043" s="67"/>
      <c r="H1043" s="67"/>
      <c r="I1043" s="67"/>
      <c r="J1043" s="67"/>
      <c r="K1043" s="71"/>
      <c r="L1043" s="71"/>
      <c r="M1043" s="67"/>
      <c r="N1043" s="67"/>
      <c r="O1043" s="67"/>
      <c r="P1043" s="67"/>
      <c r="Q1043" s="67"/>
      <c r="R1043" s="67"/>
      <c r="S1043" s="77"/>
      <c r="T1043" s="77"/>
      <c r="U1043" s="78"/>
      <c r="V1043" s="78"/>
      <c r="W1043" s="78"/>
      <c r="X1043" s="78"/>
      <c r="Y1043" s="67"/>
    </row>
    <row r="1044">
      <c r="A1044" s="67"/>
      <c r="B1044" s="67"/>
      <c r="C1044" s="75"/>
      <c r="D1044" s="67"/>
      <c r="E1044" s="67"/>
      <c r="F1044" s="67"/>
      <c r="G1044" s="67"/>
      <c r="H1044" s="67"/>
      <c r="I1044" s="67"/>
      <c r="J1044" s="67"/>
      <c r="K1044" s="71"/>
      <c r="L1044" s="71"/>
      <c r="M1044" s="67"/>
      <c r="N1044" s="67"/>
      <c r="O1044" s="67"/>
      <c r="P1044" s="71"/>
      <c r="Q1044" s="67"/>
      <c r="R1044" s="67"/>
      <c r="S1044" s="68"/>
      <c r="T1044" s="77"/>
      <c r="U1044" s="78"/>
      <c r="V1044" s="78"/>
      <c r="W1044" s="78"/>
      <c r="X1044" s="71"/>
      <c r="Y1044" s="67"/>
    </row>
    <row r="1045">
      <c r="A1045" s="67"/>
      <c r="B1045" s="67"/>
      <c r="C1045" s="75"/>
      <c r="D1045" s="67"/>
      <c r="E1045" s="67"/>
      <c r="F1045" s="67"/>
      <c r="G1045" s="67"/>
      <c r="H1045" s="67"/>
      <c r="I1045" s="67"/>
      <c r="J1045" s="67"/>
      <c r="K1045" s="71"/>
      <c r="L1045" s="71"/>
      <c r="M1045" s="67"/>
      <c r="N1045" s="67"/>
      <c r="O1045" s="67"/>
      <c r="P1045" s="67"/>
      <c r="Q1045" s="67"/>
      <c r="R1045" s="67"/>
      <c r="S1045" s="77"/>
      <c r="T1045" s="77"/>
      <c r="U1045" s="78"/>
      <c r="V1045" s="78"/>
      <c r="W1045" s="78"/>
      <c r="X1045" s="73"/>
      <c r="Y1045" s="67"/>
    </row>
    <row r="1046">
      <c r="A1046" s="67"/>
      <c r="B1046" s="67"/>
      <c r="C1046" s="75"/>
      <c r="D1046" s="67"/>
      <c r="E1046" s="67"/>
      <c r="F1046" s="67"/>
      <c r="G1046" s="67"/>
      <c r="H1046" s="67"/>
      <c r="I1046" s="67"/>
      <c r="J1046" s="67"/>
      <c r="K1046" s="71"/>
      <c r="L1046" s="71"/>
      <c r="M1046" s="67"/>
      <c r="N1046" s="67"/>
      <c r="O1046" s="67"/>
      <c r="P1046" s="71"/>
      <c r="Q1046" s="67"/>
      <c r="R1046" s="67"/>
      <c r="S1046" s="77"/>
      <c r="T1046" s="77"/>
      <c r="U1046" s="78"/>
      <c r="V1046" s="78"/>
      <c r="W1046" s="78"/>
      <c r="X1046" s="73"/>
      <c r="Y1046" s="69"/>
    </row>
    <row r="1047">
      <c r="A1047" s="67"/>
      <c r="B1047" s="67"/>
      <c r="C1047" s="75"/>
      <c r="D1047" s="67"/>
      <c r="E1047" s="67"/>
      <c r="F1047" s="67"/>
      <c r="G1047" s="67"/>
      <c r="H1047" s="67"/>
      <c r="I1047" s="67"/>
      <c r="J1047" s="67"/>
      <c r="K1047" s="71"/>
      <c r="L1047" s="71"/>
      <c r="M1047" s="67"/>
      <c r="N1047" s="67"/>
      <c r="O1047" s="67"/>
      <c r="P1047" s="67"/>
      <c r="Q1047" s="67"/>
      <c r="R1047" s="67"/>
      <c r="S1047" s="80"/>
      <c r="T1047" s="72"/>
      <c r="U1047" s="78"/>
      <c r="V1047" s="78"/>
      <c r="W1047" s="78"/>
      <c r="X1047" s="73"/>
      <c r="Y1047" s="67"/>
    </row>
    <row r="1048">
      <c r="A1048" s="67"/>
      <c r="B1048" s="67"/>
      <c r="C1048" s="75"/>
      <c r="D1048" s="67"/>
      <c r="E1048" s="67"/>
      <c r="F1048" s="67"/>
      <c r="G1048" s="67"/>
      <c r="H1048" s="67"/>
      <c r="I1048" s="67"/>
      <c r="J1048" s="67"/>
      <c r="K1048" s="71"/>
      <c r="L1048" s="71"/>
      <c r="M1048" s="67"/>
      <c r="N1048" s="67"/>
      <c r="O1048" s="67"/>
      <c r="P1048" s="71"/>
      <c r="Q1048" s="67"/>
      <c r="R1048" s="67"/>
      <c r="S1048" s="68"/>
      <c r="T1048" s="68"/>
      <c r="U1048" s="78"/>
      <c r="V1048" s="78"/>
      <c r="W1048" s="78"/>
      <c r="X1048" s="73"/>
      <c r="Y1048" s="67"/>
    </row>
    <row r="1049">
      <c r="A1049" s="69"/>
      <c r="B1049" s="67"/>
      <c r="C1049" s="68"/>
      <c r="D1049" s="69"/>
      <c r="E1049" s="69"/>
      <c r="F1049" s="67"/>
      <c r="G1049" s="67"/>
      <c r="H1049" s="67"/>
      <c r="I1049" s="67"/>
      <c r="J1049" s="67"/>
      <c r="K1049" s="71"/>
      <c r="L1049" s="71"/>
      <c r="M1049" s="67"/>
      <c r="N1049" s="67"/>
      <c r="O1049" s="67"/>
      <c r="P1049" s="71"/>
      <c r="Q1049" s="67"/>
      <c r="R1049" s="67"/>
      <c r="S1049" s="77"/>
      <c r="T1049" s="77"/>
      <c r="U1049" s="78"/>
      <c r="V1049" s="78"/>
      <c r="W1049" s="78"/>
      <c r="X1049" s="73"/>
      <c r="Y1049" s="67"/>
    </row>
    <row r="1050">
      <c r="A1050" s="69"/>
      <c r="B1050" s="67"/>
      <c r="C1050" s="68"/>
      <c r="D1050" s="69"/>
      <c r="E1050" s="69"/>
      <c r="F1050" s="67"/>
      <c r="G1050" s="67"/>
      <c r="H1050" s="67"/>
      <c r="I1050" s="67"/>
      <c r="J1050" s="67"/>
      <c r="K1050" s="71"/>
      <c r="L1050" s="71"/>
      <c r="M1050" s="67"/>
      <c r="N1050" s="67"/>
      <c r="O1050" s="67"/>
      <c r="P1050" s="67"/>
      <c r="Q1050" s="67"/>
      <c r="R1050" s="67"/>
      <c r="S1050" s="77"/>
      <c r="T1050" s="77"/>
      <c r="U1050" s="78"/>
      <c r="V1050" s="78"/>
      <c r="W1050" s="78"/>
      <c r="X1050" s="73"/>
      <c r="Y1050" s="67"/>
    </row>
    <row r="1051">
      <c r="A1051" s="79"/>
      <c r="B1051" s="67"/>
      <c r="C1051" s="68"/>
      <c r="D1051" s="69"/>
      <c r="E1051" s="69"/>
      <c r="F1051" s="67"/>
      <c r="G1051" s="67"/>
      <c r="H1051" s="67"/>
      <c r="I1051" s="67"/>
      <c r="J1051" s="67"/>
      <c r="K1051" s="71"/>
      <c r="L1051" s="71"/>
      <c r="M1051" s="67"/>
      <c r="N1051" s="67"/>
      <c r="O1051" s="67"/>
      <c r="P1051" s="71"/>
      <c r="Q1051" s="67"/>
      <c r="R1051" s="67"/>
      <c r="S1051" s="77"/>
      <c r="T1051" s="77"/>
      <c r="U1051" s="78"/>
      <c r="V1051" s="78"/>
      <c r="W1051" s="78"/>
      <c r="X1051" s="73"/>
      <c r="Y1051" s="67"/>
    </row>
    <row r="1052">
      <c r="A1052" s="69"/>
      <c r="B1052" s="67"/>
      <c r="C1052" s="68"/>
      <c r="D1052" s="69"/>
      <c r="E1052" s="69"/>
      <c r="F1052" s="67"/>
      <c r="G1052" s="67"/>
      <c r="H1052" s="67"/>
      <c r="I1052" s="67"/>
      <c r="J1052" s="67"/>
      <c r="K1052" s="71"/>
      <c r="L1052" s="71"/>
      <c r="M1052" s="67"/>
      <c r="N1052" s="67"/>
      <c r="O1052" s="67"/>
      <c r="P1052" s="67"/>
      <c r="Q1052" s="67"/>
      <c r="R1052" s="67"/>
      <c r="S1052" s="77"/>
      <c r="T1052" s="77"/>
      <c r="U1052" s="78"/>
      <c r="V1052" s="78"/>
      <c r="W1052" s="78"/>
      <c r="X1052" s="73"/>
      <c r="Y1052" s="67"/>
    </row>
    <row r="1053">
      <c r="A1053" s="67"/>
      <c r="B1053" s="67"/>
      <c r="C1053" s="75"/>
      <c r="D1053" s="67"/>
      <c r="E1053" s="67"/>
      <c r="F1053" s="67"/>
      <c r="G1053" s="67"/>
      <c r="H1053" s="67"/>
      <c r="I1053" s="67"/>
      <c r="J1053" s="67"/>
      <c r="K1053" s="71"/>
      <c r="L1053" s="71"/>
      <c r="M1053" s="67"/>
      <c r="N1053" s="67"/>
      <c r="O1053" s="67"/>
      <c r="P1053" s="67"/>
      <c r="Q1053" s="67"/>
      <c r="R1053" s="67"/>
      <c r="S1053" s="77"/>
      <c r="T1053" s="77"/>
      <c r="U1053" s="78"/>
      <c r="V1053" s="78"/>
      <c r="W1053" s="78"/>
      <c r="X1053" s="73"/>
      <c r="Y1053" s="67"/>
    </row>
    <row r="1054">
      <c r="A1054" s="69"/>
      <c r="B1054" s="67"/>
      <c r="C1054" s="68"/>
      <c r="D1054" s="69"/>
      <c r="E1054" s="69"/>
      <c r="F1054" s="67"/>
      <c r="G1054" s="67"/>
      <c r="H1054" s="67"/>
      <c r="I1054" s="67"/>
      <c r="J1054" s="67"/>
      <c r="K1054" s="71"/>
      <c r="L1054" s="71"/>
      <c r="M1054" s="67"/>
      <c r="N1054" s="67"/>
      <c r="O1054" s="67"/>
      <c r="P1054" s="67"/>
      <c r="Q1054" s="67"/>
      <c r="R1054" s="67"/>
      <c r="S1054" s="77"/>
      <c r="T1054" s="77"/>
      <c r="U1054" s="78"/>
      <c r="V1054" s="78"/>
      <c r="W1054" s="78"/>
      <c r="X1054" s="73"/>
      <c r="Y1054" s="67"/>
    </row>
    <row r="1055">
      <c r="A1055" s="79"/>
      <c r="B1055" s="67"/>
      <c r="C1055" s="68"/>
      <c r="D1055" s="69"/>
      <c r="E1055" s="69"/>
      <c r="F1055" s="67"/>
      <c r="G1055" s="67"/>
      <c r="H1055" s="67"/>
      <c r="I1055" s="67"/>
      <c r="J1055" s="67"/>
      <c r="K1055" s="71"/>
      <c r="L1055" s="71"/>
      <c r="M1055" s="67"/>
      <c r="N1055" s="67"/>
      <c r="O1055" s="67"/>
      <c r="P1055" s="67"/>
      <c r="Q1055" s="67"/>
      <c r="R1055" s="67"/>
      <c r="S1055" s="77"/>
      <c r="T1055" s="77"/>
      <c r="U1055" s="78"/>
      <c r="V1055" s="78"/>
      <c r="W1055" s="78"/>
      <c r="X1055" s="73"/>
      <c r="Y1055" s="67"/>
    </row>
    <row r="1056">
      <c r="A1056" s="67"/>
      <c r="B1056" s="67"/>
      <c r="C1056" s="75"/>
      <c r="D1056" s="67"/>
      <c r="E1056" s="67"/>
      <c r="F1056" s="67"/>
      <c r="G1056" s="67"/>
      <c r="H1056" s="67"/>
      <c r="I1056" s="67"/>
      <c r="J1056" s="67"/>
      <c r="K1056" s="71"/>
      <c r="L1056" s="71"/>
      <c r="M1056" s="67"/>
      <c r="N1056" s="67"/>
      <c r="O1056" s="67"/>
      <c r="P1056" s="67"/>
      <c r="Q1056" s="67"/>
      <c r="R1056" s="67"/>
      <c r="S1056" s="77"/>
      <c r="T1056" s="77"/>
      <c r="U1056" s="78"/>
      <c r="V1056" s="78"/>
      <c r="W1056" s="78"/>
      <c r="X1056" s="73"/>
      <c r="Y1056" s="67"/>
    </row>
    <row r="1057">
      <c r="A1057" s="69"/>
      <c r="B1057" s="67"/>
      <c r="C1057" s="68"/>
      <c r="D1057" s="69"/>
      <c r="E1057" s="69"/>
      <c r="F1057" s="67"/>
      <c r="G1057" s="67"/>
      <c r="H1057" s="67"/>
      <c r="I1057" s="67"/>
      <c r="J1057" s="67"/>
      <c r="K1057" s="71"/>
      <c r="L1057" s="71"/>
      <c r="M1057" s="67"/>
      <c r="N1057" s="67"/>
      <c r="O1057" s="67"/>
      <c r="P1057" s="67"/>
      <c r="Q1057" s="67"/>
      <c r="R1057" s="67"/>
      <c r="S1057" s="77"/>
      <c r="T1057" s="77"/>
      <c r="U1057" s="78"/>
      <c r="V1057" s="78"/>
      <c r="W1057" s="78"/>
      <c r="X1057" s="73"/>
      <c r="Y1057" s="67"/>
    </row>
    <row r="1058">
      <c r="A1058" s="67"/>
      <c r="B1058" s="67"/>
      <c r="C1058" s="75"/>
      <c r="D1058" s="67"/>
      <c r="E1058" s="67"/>
      <c r="F1058" s="67"/>
      <c r="G1058" s="67"/>
      <c r="H1058" s="67"/>
      <c r="I1058" s="67"/>
      <c r="J1058" s="67"/>
      <c r="K1058" s="71"/>
      <c r="L1058" s="71"/>
      <c r="M1058" s="67"/>
      <c r="N1058" s="67"/>
      <c r="O1058" s="67"/>
      <c r="P1058" s="71"/>
      <c r="Q1058" s="67"/>
      <c r="R1058" s="67"/>
      <c r="S1058" s="77"/>
      <c r="T1058" s="77"/>
      <c r="U1058" s="78"/>
      <c r="V1058" s="78"/>
      <c r="W1058" s="78"/>
      <c r="X1058" s="78"/>
      <c r="Y1058" s="67"/>
    </row>
    <row r="1059">
      <c r="A1059" s="69"/>
      <c r="B1059" s="67"/>
      <c r="C1059" s="68"/>
      <c r="D1059" s="69"/>
      <c r="E1059" s="69"/>
      <c r="F1059" s="67"/>
      <c r="G1059" s="67"/>
      <c r="H1059" s="67"/>
      <c r="I1059" s="67"/>
      <c r="J1059" s="67"/>
      <c r="K1059" s="71"/>
      <c r="L1059" s="71"/>
      <c r="M1059" s="67"/>
      <c r="N1059" s="67"/>
      <c r="O1059" s="67"/>
      <c r="P1059" s="67"/>
      <c r="Q1059" s="67"/>
      <c r="R1059" s="67"/>
      <c r="S1059" s="77"/>
      <c r="T1059" s="77"/>
      <c r="U1059" s="78"/>
      <c r="V1059" s="78"/>
      <c r="W1059" s="78"/>
      <c r="X1059" s="73"/>
      <c r="Y1059" s="67"/>
    </row>
    <row r="1060">
      <c r="A1060" s="79"/>
      <c r="B1060" s="67"/>
      <c r="C1060" s="68"/>
      <c r="D1060" s="69"/>
      <c r="E1060" s="69"/>
      <c r="F1060" s="67"/>
      <c r="G1060" s="67"/>
      <c r="H1060" s="67"/>
      <c r="I1060" s="67"/>
      <c r="J1060" s="67"/>
      <c r="K1060" s="71"/>
      <c r="L1060" s="71"/>
      <c r="M1060" s="67"/>
      <c r="N1060" s="67"/>
      <c r="O1060" s="67"/>
      <c r="P1060" s="67"/>
      <c r="Q1060" s="67"/>
      <c r="R1060" s="67"/>
      <c r="S1060" s="80"/>
      <c r="T1060" s="72"/>
      <c r="U1060" s="78"/>
      <c r="V1060" s="78"/>
      <c r="W1060" s="78"/>
      <c r="X1060" s="73"/>
      <c r="Y1060" s="67"/>
    </row>
    <row r="1061">
      <c r="A1061" s="79"/>
      <c r="B1061" s="67"/>
      <c r="C1061" s="68"/>
      <c r="D1061" s="69"/>
      <c r="E1061" s="69"/>
      <c r="F1061" s="67"/>
      <c r="G1061" s="67"/>
      <c r="H1061" s="67"/>
      <c r="I1061" s="67"/>
      <c r="J1061" s="67"/>
      <c r="K1061" s="71"/>
      <c r="L1061" s="71"/>
      <c r="M1061" s="67"/>
      <c r="N1061" s="67"/>
      <c r="O1061" s="67"/>
      <c r="P1061" s="71"/>
      <c r="Q1061" s="67"/>
      <c r="R1061" s="67"/>
      <c r="S1061" s="77"/>
      <c r="T1061" s="77"/>
      <c r="U1061" s="78"/>
      <c r="V1061" s="78"/>
      <c r="W1061" s="78"/>
      <c r="X1061" s="73"/>
      <c r="Y1061" s="67"/>
    </row>
    <row r="1062">
      <c r="A1062" s="67"/>
      <c r="B1062" s="67"/>
      <c r="C1062" s="75"/>
      <c r="D1062" s="67"/>
      <c r="E1062" s="67"/>
      <c r="F1062" s="67"/>
      <c r="G1062" s="67"/>
      <c r="H1062" s="67"/>
      <c r="I1062" s="67"/>
      <c r="J1062" s="67"/>
      <c r="K1062" s="71"/>
      <c r="L1062" s="71"/>
      <c r="M1062" s="67"/>
      <c r="N1062" s="67"/>
      <c r="O1062" s="67"/>
      <c r="P1062" s="67"/>
      <c r="Q1062" s="67"/>
      <c r="R1062" s="67"/>
      <c r="S1062" s="77"/>
      <c r="T1062" s="77"/>
      <c r="U1062" s="78"/>
      <c r="V1062" s="78"/>
      <c r="W1062" s="78"/>
      <c r="X1062" s="73"/>
      <c r="Y1062" s="67"/>
    </row>
    <row r="1063">
      <c r="A1063" s="79"/>
      <c r="B1063" s="67"/>
      <c r="C1063" s="68"/>
      <c r="D1063" s="69"/>
      <c r="E1063" s="69"/>
      <c r="F1063" s="67"/>
      <c r="G1063" s="67"/>
      <c r="H1063" s="67"/>
      <c r="I1063" s="67"/>
      <c r="J1063" s="67"/>
      <c r="K1063" s="71"/>
      <c r="L1063" s="71"/>
      <c r="M1063" s="67"/>
      <c r="N1063" s="67"/>
      <c r="O1063" s="67"/>
      <c r="P1063" s="71"/>
      <c r="Q1063" s="67"/>
      <c r="R1063" s="67"/>
      <c r="S1063" s="77"/>
      <c r="T1063" s="77"/>
      <c r="U1063" s="78"/>
      <c r="V1063" s="78"/>
      <c r="W1063" s="78"/>
      <c r="X1063" s="73"/>
      <c r="Y1063" s="67"/>
    </row>
    <row r="1064">
      <c r="A1064" s="79"/>
      <c r="B1064" s="67"/>
      <c r="C1064" s="68"/>
      <c r="D1064" s="69"/>
      <c r="E1064" s="69"/>
      <c r="F1064" s="67"/>
      <c r="G1064" s="67"/>
      <c r="H1064" s="67"/>
      <c r="I1064" s="67"/>
      <c r="J1064" s="67"/>
      <c r="K1064" s="71"/>
      <c r="L1064" s="71"/>
      <c r="M1064" s="67"/>
      <c r="N1064" s="67"/>
      <c r="O1064" s="67"/>
      <c r="P1064" s="67"/>
      <c r="Q1064" s="67"/>
      <c r="R1064" s="67"/>
      <c r="S1064" s="77"/>
      <c r="T1064" s="77"/>
      <c r="U1064" s="78"/>
      <c r="V1064" s="78"/>
      <c r="W1064" s="78"/>
      <c r="X1064" s="73"/>
      <c r="Y1064" s="67"/>
    </row>
    <row r="1065">
      <c r="A1065" s="67"/>
      <c r="B1065" s="67"/>
      <c r="C1065" s="75"/>
      <c r="D1065" s="67"/>
      <c r="E1065" s="67"/>
      <c r="F1065" s="67"/>
      <c r="G1065" s="67"/>
      <c r="H1065" s="67"/>
      <c r="I1065" s="67"/>
      <c r="J1065" s="67"/>
      <c r="K1065" s="71"/>
      <c r="L1065" s="71"/>
      <c r="M1065" s="67"/>
      <c r="N1065" s="67"/>
      <c r="O1065" s="67"/>
      <c r="P1065" s="71"/>
      <c r="Q1065" s="67"/>
      <c r="R1065" s="67"/>
      <c r="S1065" s="77"/>
      <c r="T1065" s="77"/>
      <c r="U1065" s="78"/>
      <c r="V1065" s="78"/>
      <c r="W1065" s="78"/>
      <c r="X1065" s="73"/>
      <c r="Y1065" s="67"/>
    </row>
    <row r="1066">
      <c r="A1066" s="79"/>
      <c r="B1066" s="67"/>
      <c r="C1066" s="68"/>
      <c r="D1066" s="69"/>
      <c r="E1066" s="69"/>
      <c r="F1066" s="67"/>
      <c r="G1066" s="67"/>
      <c r="H1066" s="67"/>
      <c r="I1066" s="67"/>
      <c r="J1066" s="67"/>
      <c r="K1066" s="71"/>
      <c r="L1066" s="71"/>
      <c r="M1066" s="67"/>
      <c r="N1066" s="67"/>
      <c r="O1066" s="67"/>
      <c r="P1066" s="67"/>
      <c r="Q1066" s="67"/>
      <c r="R1066" s="67"/>
      <c r="S1066" s="77"/>
      <c r="T1066" s="77"/>
      <c r="U1066" s="78"/>
      <c r="V1066" s="78"/>
      <c r="W1066" s="78"/>
      <c r="X1066" s="73"/>
      <c r="Y1066" s="67"/>
    </row>
    <row r="1067">
      <c r="A1067" s="67"/>
      <c r="B1067" s="67"/>
      <c r="C1067" s="75"/>
      <c r="D1067" s="67"/>
      <c r="E1067" s="67"/>
      <c r="F1067" s="67"/>
      <c r="G1067" s="67"/>
      <c r="H1067" s="67"/>
      <c r="I1067" s="67"/>
      <c r="J1067" s="67"/>
      <c r="K1067" s="71"/>
      <c r="L1067" s="71"/>
      <c r="M1067" s="67"/>
      <c r="N1067" s="67"/>
      <c r="O1067" s="67"/>
      <c r="P1067" s="71"/>
      <c r="Q1067" s="67"/>
      <c r="R1067" s="67"/>
      <c r="S1067" s="77"/>
      <c r="T1067" s="77"/>
      <c r="U1067" s="78"/>
      <c r="V1067" s="78"/>
      <c r="W1067" s="78"/>
      <c r="X1067" s="73"/>
      <c r="Y1067" s="67"/>
    </row>
    <row r="1068">
      <c r="A1068" s="79"/>
      <c r="B1068" s="67"/>
      <c r="C1068" s="68"/>
      <c r="D1068" s="69"/>
      <c r="E1068" s="69"/>
      <c r="F1068" s="67"/>
      <c r="G1068" s="67"/>
      <c r="H1068" s="67"/>
      <c r="I1068" s="67"/>
      <c r="J1068" s="67"/>
      <c r="K1068" s="71"/>
      <c r="L1068" s="71"/>
      <c r="M1068" s="67"/>
      <c r="N1068" s="67"/>
      <c r="O1068" s="67"/>
      <c r="P1068" s="67"/>
      <c r="Q1068" s="67"/>
      <c r="R1068" s="67"/>
      <c r="S1068" s="77"/>
      <c r="T1068" s="77"/>
      <c r="U1068" s="78"/>
      <c r="V1068" s="78"/>
      <c r="W1068" s="78"/>
      <c r="X1068" s="73"/>
      <c r="Y1068" s="67"/>
    </row>
    <row r="1069">
      <c r="A1069" s="69"/>
      <c r="B1069" s="67"/>
      <c r="C1069" s="68"/>
      <c r="D1069" s="69"/>
      <c r="E1069" s="69"/>
      <c r="F1069" s="67"/>
      <c r="G1069" s="67"/>
      <c r="H1069" s="67"/>
      <c r="I1069" s="67"/>
      <c r="J1069" s="67"/>
      <c r="K1069" s="71"/>
      <c r="L1069" s="71"/>
      <c r="M1069" s="67"/>
      <c r="N1069" s="67"/>
      <c r="O1069" s="67"/>
      <c r="P1069" s="71"/>
      <c r="Q1069" s="67"/>
      <c r="R1069" s="67"/>
      <c r="S1069" s="77"/>
      <c r="T1069" s="77"/>
      <c r="U1069" s="78"/>
      <c r="V1069" s="78"/>
      <c r="W1069" s="78"/>
      <c r="X1069" s="73"/>
      <c r="Y1069" s="67"/>
    </row>
    <row r="1070">
      <c r="A1070" s="69"/>
      <c r="B1070" s="67"/>
      <c r="C1070" s="68"/>
      <c r="D1070" s="69"/>
      <c r="E1070" s="69"/>
      <c r="F1070" s="67"/>
      <c r="G1070" s="67"/>
      <c r="H1070" s="67"/>
      <c r="I1070" s="67"/>
      <c r="J1070" s="67"/>
      <c r="K1070" s="71"/>
      <c r="L1070" s="71"/>
      <c r="M1070" s="67"/>
      <c r="N1070" s="67"/>
      <c r="O1070" s="67"/>
      <c r="P1070" s="67"/>
      <c r="Q1070" s="67"/>
      <c r="R1070" s="67"/>
      <c r="S1070" s="77"/>
      <c r="T1070" s="77"/>
      <c r="U1070" s="78"/>
      <c r="V1070" s="78"/>
      <c r="W1070" s="78"/>
      <c r="X1070" s="73"/>
      <c r="Y1070" s="67"/>
    </row>
    <row r="1071">
      <c r="A1071" s="69"/>
      <c r="B1071" s="67"/>
      <c r="C1071" s="68"/>
      <c r="D1071" s="69"/>
      <c r="E1071" s="69"/>
      <c r="F1071" s="67"/>
      <c r="G1071" s="67"/>
      <c r="H1071" s="67"/>
      <c r="I1071" s="67"/>
      <c r="J1071" s="67"/>
      <c r="K1071" s="71"/>
      <c r="L1071" s="71"/>
      <c r="M1071" s="67"/>
      <c r="N1071" s="67"/>
      <c r="O1071" s="67"/>
      <c r="P1071" s="67"/>
      <c r="Q1071" s="67"/>
      <c r="R1071" s="67"/>
      <c r="S1071" s="77"/>
      <c r="T1071" s="77"/>
      <c r="U1071" s="78"/>
      <c r="V1071" s="78"/>
      <c r="W1071" s="78"/>
      <c r="X1071" s="73"/>
      <c r="Y1071" s="67"/>
    </row>
    <row r="1072">
      <c r="A1072" s="79"/>
      <c r="B1072" s="67"/>
      <c r="C1072" s="68"/>
      <c r="D1072" s="69"/>
      <c r="E1072" s="69"/>
      <c r="F1072" s="67"/>
      <c r="G1072" s="67"/>
      <c r="H1072" s="67"/>
      <c r="I1072" s="67"/>
      <c r="J1072" s="67"/>
      <c r="K1072" s="71"/>
      <c r="L1072" s="71"/>
      <c r="M1072" s="67"/>
      <c r="N1072" s="67"/>
      <c r="O1072" s="67"/>
      <c r="P1072" s="71"/>
      <c r="Q1072" s="67"/>
      <c r="R1072" s="67"/>
      <c r="S1072" s="77"/>
      <c r="T1072" s="77"/>
      <c r="U1072" s="78"/>
      <c r="V1072" s="78"/>
      <c r="W1072" s="78"/>
      <c r="X1072" s="73"/>
      <c r="Y1072" s="67"/>
    </row>
    <row r="1073">
      <c r="A1073" s="79"/>
      <c r="B1073" s="67"/>
      <c r="C1073" s="68"/>
      <c r="D1073" s="69"/>
      <c r="E1073" s="69"/>
      <c r="F1073" s="67"/>
      <c r="G1073" s="67"/>
      <c r="H1073" s="67"/>
      <c r="I1073" s="67"/>
      <c r="J1073" s="67"/>
      <c r="K1073" s="71"/>
      <c r="L1073" s="71"/>
      <c r="M1073" s="67"/>
      <c r="N1073" s="67"/>
      <c r="O1073" s="67"/>
      <c r="P1073" s="67"/>
      <c r="Q1073" s="67"/>
      <c r="R1073" s="67"/>
      <c r="S1073" s="77"/>
      <c r="T1073" s="77"/>
      <c r="U1073" s="78"/>
      <c r="V1073" s="78"/>
      <c r="W1073" s="78"/>
      <c r="X1073" s="73"/>
      <c r="Y1073" s="67"/>
    </row>
    <row r="1074">
      <c r="A1074" s="79"/>
      <c r="B1074" s="67"/>
      <c r="C1074" s="68"/>
      <c r="D1074" s="69"/>
      <c r="E1074" s="69"/>
      <c r="F1074" s="67"/>
      <c r="G1074" s="67"/>
      <c r="H1074" s="67"/>
      <c r="I1074" s="67"/>
      <c r="J1074" s="67"/>
      <c r="K1074" s="71"/>
      <c r="L1074" s="71"/>
      <c r="M1074" s="67"/>
      <c r="N1074" s="67"/>
      <c r="O1074" s="67"/>
      <c r="P1074" s="71"/>
      <c r="Q1074" s="67"/>
      <c r="R1074" s="67"/>
      <c r="S1074" s="77"/>
      <c r="T1074" s="77"/>
      <c r="U1074" s="78"/>
      <c r="V1074" s="78"/>
      <c r="W1074" s="78"/>
      <c r="X1074" s="73"/>
      <c r="Y1074" s="67"/>
    </row>
    <row r="1075">
      <c r="A1075" s="69"/>
      <c r="B1075" s="67"/>
      <c r="C1075" s="68"/>
      <c r="D1075" s="69"/>
      <c r="E1075" s="69"/>
      <c r="F1075" s="67"/>
      <c r="G1075" s="67"/>
      <c r="H1075" s="67"/>
      <c r="I1075" s="67"/>
      <c r="J1075" s="67"/>
      <c r="K1075" s="71"/>
      <c r="L1075" s="71"/>
      <c r="M1075" s="67"/>
      <c r="N1075" s="67"/>
      <c r="O1075" s="67"/>
      <c r="P1075" s="71"/>
      <c r="Q1075" s="67"/>
      <c r="R1075" s="67"/>
      <c r="S1075" s="77"/>
      <c r="T1075" s="77"/>
      <c r="U1075" s="78"/>
      <c r="V1075" s="78"/>
      <c r="W1075" s="78"/>
      <c r="X1075" s="73"/>
      <c r="Y1075" s="67"/>
    </row>
    <row r="1076">
      <c r="A1076" s="67"/>
      <c r="B1076" s="67"/>
      <c r="C1076" s="75"/>
      <c r="D1076" s="67"/>
      <c r="E1076" s="67"/>
      <c r="F1076" s="67"/>
      <c r="G1076" s="67"/>
      <c r="H1076" s="67"/>
      <c r="I1076" s="67"/>
      <c r="J1076" s="67"/>
      <c r="K1076" s="71"/>
      <c r="L1076" s="71"/>
      <c r="M1076" s="67"/>
      <c r="N1076" s="67"/>
      <c r="O1076" s="67"/>
      <c r="P1076" s="67"/>
      <c r="Q1076" s="67"/>
      <c r="R1076" s="67"/>
      <c r="S1076" s="80"/>
      <c r="T1076" s="72"/>
      <c r="U1076" s="78"/>
      <c r="V1076" s="78"/>
      <c r="W1076" s="78"/>
      <c r="X1076" s="73"/>
      <c r="Y1076" s="67"/>
    </row>
    <row r="1077">
      <c r="A1077" s="79"/>
      <c r="B1077" s="67"/>
      <c r="C1077" s="68"/>
      <c r="D1077" s="69"/>
      <c r="E1077" s="69"/>
      <c r="F1077" s="67"/>
      <c r="G1077" s="67"/>
      <c r="H1077" s="67"/>
      <c r="I1077" s="67"/>
      <c r="J1077" s="67"/>
      <c r="K1077" s="71"/>
      <c r="L1077" s="71"/>
      <c r="M1077" s="67"/>
      <c r="N1077" s="67"/>
      <c r="O1077" s="67"/>
      <c r="P1077" s="67"/>
      <c r="Q1077" s="67"/>
      <c r="R1077" s="67"/>
      <c r="S1077" s="80"/>
      <c r="T1077" s="72"/>
      <c r="U1077" s="78"/>
      <c r="V1077" s="78"/>
      <c r="W1077" s="78"/>
      <c r="X1077" s="73"/>
      <c r="Y1077" s="67"/>
    </row>
    <row r="1078">
      <c r="A1078" s="69"/>
      <c r="B1078" s="67"/>
      <c r="C1078" s="68"/>
      <c r="D1078" s="69"/>
      <c r="E1078" s="69"/>
      <c r="F1078" s="67"/>
      <c r="G1078" s="67"/>
      <c r="H1078" s="67"/>
      <c r="I1078" s="67"/>
      <c r="J1078" s="67"/>
      <c r="K1078" s="71"/>
      <c r="L1078" s="71"/>
      <c r="M1078" s="67"/>
      <c r="N1078" s="67"/>
      <c r="O1078" s="67"/>
      <c r="P1078" s="67"/>
      <c r="Q1078" s="67"/>
      <c r="R1078" s="67"/>
      <c r="S1078" s="77"/>
      <c r="T1078" s="77"/>
      <c r="U1078" s="78"/>
      <c r="V1078" s="78"/>
      <c r="W1078" s="78"/>
      <c r="X1078" s="73"/>
      <c r="Y1078" s="67"/>
    </row>
    <row r="1079">
      <c r="A1079" s="69"/>
      <c r="B1079" s="67"/>
      <c r="C1079" s="68"/>
      <c r="D1079" s="69"/>
      <c r="E1079" s="69"/>
      <c r="F1079" s="67"/>
      <c r="G1079" s="67"/>
      <c r="H1079" s="67"/>
      <c r="I1079" s="67"/>
      <c r="J1079" s="67"/>
      <c r="K1079" s="71"/>
      <c r="L1079" s="71"/>
      <c r="M1079" s="67"/>
      <c r="N1079" s="67"/>
      <c r="O1079" s="67"/>
      <c r="P1079" s="67"/>
      <c r="Q1079" s="67"/>
      <c r="R1079" s="67"/>
      <c r="S1079" s="77"/>
      <c r="T1079" s="77"/>
      <c r="U1079" s="78"/>
      <c r="V1079" s="78"/>
      <c r="W1079" s="78"/>
      <c r="X1079" s="73"/>
      <c r="Y1079" s="67"/>
    </row>
    <row r="1080">
      <c r="A1080" s="69"/>
      <c r="B1080" s="67"/>
      <c r="C1080" s="68"/>
      <c r="D1080" s="69"/>
      <c r="E1080" s="69"/>
      <c r="F1080" s="67"/>
      <c r="G1080" s="67"/>
      <c r="H1080" s="67"/>
      <c r="I1080" s="67"/>
      <c r="J1080" s="67"/>
      <c r="K1080" s="71"/>
      <c r="L1080" s="71"/>
      <c r="M1080" s="67"/>
      <c r="N1080" s="67"/>
      <c r="O1080" s="67"/>
      <c r="P1080" s="67"/>
      <c r="Q1080" s="67"/>
      <c r="R1080" s="67"/>
      <c r="S1080" s="77"/>
      <c r="T1080" s="77"/>
      <c r="U1080" s="78"/>
      <c r="V1080" s="78"/>
      <c r="W1080" s="78"/>
      <c r="X1080" s="73"/>
      <c r="Y1080" s="67"/>
    </row>
    <row r="1081">
      <c r="A1081" s="79"/>
      <c r="B1081" s="67"/>
      <c r="C1081" s="68"/>
      <c r="D1081" s="69"/>
      <c r="E1081" s="69"/>
      <c r="F1081" s="67"/>
      <c r="G1081" s="67"/>
      <c r="H1081" s="67"/>
      <c r="I1081" s="67"/>
      <c r="J1081" s="67"/>
      <c r="K1081" s="71"/>
      <c r="L1081" s="71"/>
      <c r="M1081" s="67"/>
      <c r="N1081" s="67"/>
      <c r="O1081" s="67"/>
      <c r="P1081" s="67"/>
      <c r="Q1081" s="67"/>
      <c r="R1081" s="67"/>
      <c r="S1081" s="80"/>
      <c r="T1081" s="72"/>
      <c r="U1081" s="78"/>
      <c r="V1081" s="78"/>
      <c r="W1081" s="78"/>
      <c r="X1081" s="73"/>
      <c r="Y1081" s="67"/>
    </row>
    <row r="1082">
      <c r="A1082" s="69"/>
      <c r="B1082" s="67"/>
      <c r="C1082" s="68"/>
      <c r="D1082" s="69"/>
      <c r="E1082" s="69"/>
      <c r="F1082" s="67"/>
      <c r="G1082" s="67"/>
      <c r="H1082" s="67"/>
      <c r="I1082" s="67"/>
      <c r="J1082" s="67"/>
      <c r="K1082" s="71"/>
      <c r="L1082" s="71"/>
      <c r="M1082" s="67"/>
      <c r="N1082" s="67"/>
      <c r="O1082" s="67"/>
      <c r="P1082" s="67"/>
      <c r="Q1082" s="67"/>
      <c r="R1082" s="67"/>
      <c r="S1082" s="77"/>
      <c r="T1082" s="77"/>
      <c r="U1082" s="78"/>
      <c r="V1082" s="78"/>
      <c r="W1082" s="78"/>
      <c r="X1082" s="73"/>
      <c r="Y1082" s="67"/>
    </row>
    <row r="1083">
      <c r="A1083" s="79"/>
      <c r="B1083" s="67"/>
      <c r="C1083" s="68"/>
      <c r="D1083" s="69"/>
      <c r="E1083" s="69"/>
      <c r="F1083" s="67"/>
      <c r="G1083" s="67"/>
      <c r="H1083" s="67"/>
      <c r="I1083" s="67"/>
      <c r="J1083" s="67"/>
      <c r="K1083" s="71"/>
      <c r="L1083" s="71"/>
      <c r="M1083" s="67"/>
      <c r="N1083" s="67"/>
      <c r="O1083" s="67"/>
      <c r="P1083" s="67"/>
      <c r="Q1083" s="67"/>
      <c r="R1083" s="67"/>
      <c r="S1083" s="80"/>
      <c r="T1083" s="72"/>
      <c r="U1083" s="78"/>
      <c r="V1083" s="78"/>
      <c r="W1083" s="78"/>
      <c r="X1083" s="73"/>
      <c r="Y1083" s="67"/>
    </row>
    <row r="1084">
      <c r="A1084" s="79"/>
      <c r="B1084" s="67"/>
      <c r="C1084" s="68"/>
      <c r="D1084" s="69"/>
      <c r="E1084" s="69"/>
      <c r="F1084" s="67"/>
      <c r="G1084" s="67"/>
      <c r="H1084" s="67"/>
      <c r="I1084" s="67"/>
      <c r="J1084" s="67"/>
      <c r="K1084" s="71"/>
      <c r="L1084" s="71"/>
      <c r="M1084" s="67"/>
      <c r="N1084" s="67"/>
      <c r="O1084" s="67"/>
      <c r="P1084" s="67"/>
      <c r="Q1084" s="67"/>
      <c r="R1084" s="67"/>
      <c r="S1084" s="77"/>
      <c r="T1084" s="77"/>
      <c r="U1084" s="78"/>
      <c r="V1084" s="78"/>
      <c r="W1084" s="78"/>
      <c r="X1084" s="73"/>
      <c r="Y1084" s="67"/>
    </row>
    <row r="1085">
      <c r="A1085" s="79"/>
      <c r="B1085" s="67"/>
      <c r="C1085" s="68"/>
      <c r="D1085" s="69"/>
      <c r="E1085" s="69"/>
      <c r="F1085" s="67"/>
      <c r="G1085" s="67"/>
      <c r="H1085" s="67"/>
      <c r="I1085" s="67"/>
      <c r="J1085" s="67"/>
      <c r="K1085" s="71"/>
      <c r="L1085" s="71"/>
      <c r="M1085" s="67"/>
      <c r="N1085" s="67"/>
      <c r="O1085" s="67"/>
      <c r="P1085" s="67"/>
      <c r="Q1085" s="67"/>
      <c r="R1085" s="67"/>
      <c r="S1085" s="80"/>
      <c r="T1085" s="72"/>
      <c r="U1085" s="78"/>
      <c r="V1085" s="78"/>
      <c r="W1085" s="78"/>
      <c r="X1085" s="73"/>
      <c r="Y1085" s="67"/>
    </row>
    <row r="1086">
      <c r="A1086" s="69"/>
      <c r="B1086" s="67"/>
      <c r="C1086" s="68"/>
      <c r="D1086" s="69"/>
      <c r="E1086" s="69"/>
      <c r="F1086" s="67"/>
      <c r="G1086" s="67"/>
      <c r="H1086" s="67"/>
      <c r="I1086" s="67"/>
      <c r="J1086" s="67"/>
      <c r="K1086" s="71"/>
      <c r="L1086" s="71"/>
      <c r="M1086" s="67"/>
      <c r="N1086" s="67"/>
      <c r="O1086" s="67"/>
      <c r="P1086" s="67"/>
      <c r="Q1086" s="67"/>
      <c r="R1086" s="67"/>
      <c r="S1086" s="80"/>
      <c r="T1086" s="72"/>
      <c r="U1086" s="78"/>
      <c r="V1086" s="78"/>
      <c r="W1086" s="78"/>
      <c r="X1086" s="73"/>
      <c r="Y1086" s="67"/>
    </row>
    <row r="1087">
      <c r="A1087" s="67"/>
      <c r="B1087" s="67"/>
      <c r="C1087" s="75"/>
      <c r="D1087" s="67"/>
      <c r="E1087" s="67"/>
      <c r="F1087" s="67"/>
      <c r="G1087" s="67"/>
      <c r="H1087" s="67"/>
      <c r="I1087" s="67"/>
      <c r="J1087" s="67"/>
      <c r="K1087" s="71"/>
      <c r="L1087" s="71"/>
      <c r="M1087" s="67"/>
      <c r="N1087" s="67"/>
      <c r="O1087" s="67"/>
      <c r="P1087" s="67"/>
      <c r="Q1087" s="67"/>
      <c r="R1087" s="67"/>
      <c r="S1087" s="77"/>
      <c r="T1087" s="77"/>
      <c r="U1087" s="78"/>
      <c r="V1087" s="78"/>
      <c r="W1087" s="78"/>
      <c r="X1087" s="73"/>
      <c r="Y1087" s="67"/>
    </row>
    <row r="1088">
      <c r="A1088" s="69"/>
      <c r="B1088" s="67"/>
      <c r="C1088" s="68"/>
      <c r="D1088" s="69"/>
      <c r="E1088" s="69"/>
      <c r="F1088" s="67"/>
      <c r="G1088" s="67"/>
      <c r="H1088" s="67"/>
      <c r="I1088" s="67"/>
      <c r="J1088" s="67"/>
      <c r="K1088" s="71"/>
      <c r="L1088" s="71"/>
      <c r="M1088" s="67"/>
      <c r="N1088" s="67"/>
      <c r="O1088" s="67"/>
      <c r="P1088" s="71"/>
      <c r="Q1088" s="67"/>
      <c r="R1088" s="67"/>
      <c r="S1088" s="77"/>
      <c r="T1088" s="77"/>
      <c r="U1088" s="78"/>
      <c r="V1088" s="78"/>
      <c r="W1088" s="78"/>
      <c r="X1088" s="73"/>
      <c r="Y1088" s="67"/>
    </row>
    <row r="1089">
      <c r="A1089" s="67"/>
      <c r="B1089" s="67"/>
      <c r="C1089" s="75"/>
      <c r="D1089" s="67"/>
      <c r="E1089" s="67"/>
      <c r="F1089" s="67"/>
      <c r="G1089" s="67"/>
      <c r="H1089" s="67"/>
      <c r="I1089" s="67"/>
      <c r="J1089" s="67"/>
      <c r="K1089" s="71"/>
      <c r="L1089" s="71"/>
      <c r="M1089" s="67"/>
      <c r="N1089" s="67"/>
      <c r="O1089" s="67"/>
      <c r="P1089" s="67"/>
      <c r="Q1089" s="67"/>
      <c r="R1089" s="67"/>
      <c r="S1089" s="77"/>
      <c r="T1089" s="77"/>
      <c r="U1089" s="78"/>
      <c r="V1089" s="78"/>
      <c r="W1089" s="78"/>
      <c r="X1089" s="73"/>
      <c r="Y1089" s="67"/>
    </row>
    <row r="1090">
      <c r="A1090" s="69"/>
      <c r="B1090" s="67"/>
      <c r="C1090" s="68"/>
      <c r="D1090" s="69"/>
      <c r="E1090" s="69"/>
      <c r="F1090" s="67"/>
      <c r="G1090" s="67"/>
      <c r="H1090" s="67"/>
      <c r="I1090" s="67"/>
      <c r="J1090" s="67"/>
      <c r="K1090" s="71"/>
      <c r="L1090" s="71"/>
      <c r="M1090" s="67"/>
      <c r="N1090" s="67"/>
      <c r="O1090" s="67"/>
      <c r="P1090" s="67"/>
      <c r="Q1090" s="67"/>
      <c r="R1090" s="67"/>
      <c r="S1090" s="80"/>
      <c r="T1090" s="72"/>
      <c r="U1090" s="78"/>
      <c r="V1090" s="78"/>
      <c r="W1090" s="78"/>
      <c r="X1090" s="73"/>
      <c r="Y1090" s="67"/>
    </row>
    <row r="1091">
      <c r="A1091" s="69"/>
      <c r="B1091" s="67"/>
      <c r="C1091" s="68"/>
      <c r="D1091" s="69"/>
      <c r="E1091" s="69"/>
      <c r="F1091" s="67"/>
      <c r="G1091" s="67"/>
      <c r="H1091" s="67"/>
      <c r="I1091" s="67"/>
      <c r="J1091" s="67"/>
      <c r="K1091" s="71"/>
      <c r="L1091" s="71"/>
      <c r="M1091" s="67"/>
      <c r="N1091" s="67"/>
      <c r="O1091" s="67"/>
      <c r="P1091" s="67"/>
      <c r="Q1091" s="67"/>
      <c r="R1091" s="67"/>
      <c r="S1091" s="77"/>
      <c r="T1091" s="77"/>
      <c r="U1091" s="78"/>
      <c r="V1091" s="78"/>
      <c r="W1091" s="78"/>
      <c r="X1091" s="73"/>
      <c r="Y1091" s="67"/>
    </row>
    <row r="1092">
      <c r="A1092" s="79"/>
      <c r="B1092" s="67"/>
      <c r="C1092" s="68"/>
      <c r="D1092" s="69"/>
      <c r="E1092" s="69"/>
      <c r="F1092" s="67"/>
      <c r="G1092" s="67"/>
      <c r="H1092" s="67"/>
      <c r="I1092" s="67"/>
      <c r="J1092" s="67"/>
      <c r="K1092" s="71"/>
      <c r="L1092" s="71"/>
      <c r="M1092" s="67"/>
      <c r="N1092" s="67"/>
      <c r="O1092" s="67"/>
      <c r="P1092" s="71"/>
      <c r="Q1092" s="67"/>
      <c r="R1092" s="67"/>
      <c r="S1092" s="77"/>
      <c r="T1092" s="77"/>
      <c r="U1092" s="78"/>
      <c r="V1092" s="78"/>
      <c r="W1092" s="78"/>
      <c r="X1092" s="73"/>
      <c r="Y1092" s="67"/>
    </row>
    <row r="1093">
      <c r="A1093" s="69"/>
      <c r="B1093" s="67"/>
      <c r="C1093" s="68"/>
      <c r="D1093" s="69"/>
      <c r="E1093" s="69"/>
      <c r="F1093" s="67"/>
      <c r="G1093" s="67"/>
      <c r="H1093" s="67"/>
      <c r="I1093" s="67"/>
      <c r="J1093" s="67"/>
      <c r="K1093" s="71"/>
      <c r="L1093" s="71"/>
      <c r="M1093" s="67"/>
      <c r="N1093" s="67"/>
      <c r="O1093" s="67"/>
      <c r="P1093" s="67"/>
      <c r="Q1093" s="67"/>
      <c r="R1093" s="67"/>
      <c r="S1093" s="77"/>
      <c r="T1093" s="77"/>
      <c r="U1093" s="78"/>
      <c r="V1093" s="78"/>
      <c r="W1093" s="78"/>
      <c r="X1093" s="73"/>
      <c r="Y1093" s="67"/>
    </row>
    <row r="1094">
      <c r="A1094" s="67"/>
      <c r="B1094" s="67"/>
      <c r="C1094" s="75"/>
      <c r="D1094" s="67"/>
      <c r="E1094" s="67"/>
      <c r="F1094" s="67"/>
      <c r="G1094" s="67"/>
      <c r="H1094" s="67"/>
      <c r="I1094" s="67"/>
      <c r="J1094" s="67"/>
      <c r="K1094" s="71"/>
      <c r="L1094" s="71"/>
      <c r="M1094" s="67"/>
      <c r="N1094" s="67"/>
      <c r="O1094" s="67"/>
      <c r="P1094" s="67"/>
      <c r="Q1094" s="67"/>
      <c r="R1094" s="67"/>
      <c r="S1094" s="77"/>
      <c r="T1094" s="77"/>
      <c r="U1094" s="78"/>
      <c r="V1094" s="78"/>
      <c r="W1094" s="78"/>
      <c r="X1094" s="73"/>
      <c r="Y1094" s="67"/>
    </row>
    <row r="1095">
      <c r="A1095" s="69"/>
      <c r="B1095" s="67"/>
      <c r="C1095" s="68"/>
      <c r="D1095" s="69"/>
      <c r="E1095" s="69"/>
      <c r="F1095" s="67"/>
      <c r="G1095" s="67"/>
      <c r="H1095" s="67"/>
      <c r="I1095" s="67"/>
      <c r="J1095" s="67"/>
      <c r="K1095" s="71"/>
      <c r="L1095" s="71"/>
      <c r="M1095" s="67"/>
      <c r="N1095" s="67"/>
      <c r="O1095" s="67"/>
      <c r="P1095" s="67"/>
      <c r="Q1095" s="67"/>
      <c r="R1095" s="67"/>
      <c r="S1095" s="77"/>
      <c r="T1095" s="77"/>
      <c r="U1095" s="78"/>
      <c r="V1095" s="78"/>
      <c r="W1095" s="78"/>
      <c r="X1095" s="73"/>
      <c r="Y1095" s="67"/>
    </row>
    <row r="1096">
      <c r="A1096" s="69"/>
      <c r="B1096" s="67"/>
      <c r="C1096" s="68"/>
      <c r="D1096" s="69"/>
      <c r="E1096" s="69"/>
      <c r="F1096" s="67"/>
      <c r="G1096" s="67"/>
      <c r="H1096" s="67"/>
      <c r="I1096" s="67"/>
      <c r="J1096" s="67"/>
      <c r="K1096" s="71"/>
      <c r="L1096" s="71"/>
      <c r="M1096" s="67"/>
      <c r="N1096" s="67"/>
      <c r="O1096" s="67"/>
      <c r="P1096" s="67"/>
      <c r="Q1096" s="67"/>
      <c r="R1096" s="67"/>
      <c r="S1096" s="80"/>
      <c r="T1096" s="72"/>
      <c r="U1096" s="78"/>
      <c r="V1096" s="78"/>
      <c r="W1096" s="78"/>
      <c r="X1096" s="73"/>
      <c r="Y1096" s="67"/>
    </row>
    <row r="1097">
      <c r="A1097" s="69"/>
      <c r="B1097" s="67"/>
      <c r="C1097" s="68"/>
      <c r="D1097" s="69"/>
      <c r="E1097" s="69"/>
      <c r="F1097" s="67"/>
      <c r="G1097" s="67"/>
      <c r="H1097" s="67"/>
      <c r="I1097" s="67"/>
      <c r="J1097" s="67"/>
      <c r="K1097" s="71"/>
      <c r="L1097" s="71"/>
      <c r="M1097" s="67"/>
      <c r="N1097" s="67"/>
      <c r="O1097" s="67"/>
      <c r="P1097" s="67"/>
      <c r="Q1097" s="67"/>
      <c r="R1097" s="67"/>
      <c r="S1097" s="80"/>
      <c r="T1097" s="72"/>
      <c r="U1097" s="78"/>
      <c r="V1097" s="78"/>
      <c r="W1097" s="78"/>
      <c r="X1097" s="73"/>
      <c r="Y1097" s="67"/>
    </row>
    <row r="1098">
      <c r="A1098" s="79"/>
      <c r="B1098" s="67"/>
      <c r="C1098" s="68"/>
      <c r="D1098" s="69"/>
      <c r="E1098" s="69"/>
      <c r="F1098" s="67"/>
      <c r="G1098" s="67"/>
      <c r="H1098" s="67"/>
      <c r="I1098" s="67"/>
      <c r="J1098" s="67"/>
      <c r="K1098" s="71"/>
      <c r="L1098" s="71"/>
      <c r="M1098" s="67"/>
      <c r="N1098" s="67"/>
      <c r="O1098" s="67"/>
      <c r="P1098" s="67"/>
      <c r="Q1098" s="67"/>
      <c r="R1098" s="67"/>
      <c r="S1098" s="77"/>
      <c r="T1098" s="77"/>
      <c r="U1098" s="78"/>
      <c r="V1098" s="78"/>
      <c r="W1098" s="78"/>
      <c r="X1098" s="73"/>
      <c r="Y1098" s="67"/>
    </row>
    <row r="1099">
      <c r="A1099" s="79"/>
      <c r="B1099" s="67"/>
      <c r="C1099" s="68"/>
      <c r="D1099" s="69"/>
      <c r="E1099" s="69"/>
      <c r="F1099" s="67"/>
      <c r="G1099" s="67"/>
      <c r="H1099" s="67"/>
      <c r="I1099" s="67"/>
      <c r="J1099" s="67"/>
      <c r="K1099" s="71"/>
      <c r="L1099" s="71"/>
      <c r="M1099" s="67"/>
      <c r="N1099" s="67"/>
      <c r="O1099" s="67"/>
      <c r="P1099" s="71"/>
      <c r="Q1099" s="67"/>
      <c r="R1099" s="67"/>
      <c r="S1099" s="77"/>
      <c r="T1099" s="77"/>
      <c r="U1099" s="78"/>
      <c r="V1099" s="78"/>
      <c r="W1099" s="78"/>
      <c r="X1099" s="73"/>
      <c r="Y1099" s="67"/>
    </row>
    <row r="1100">
      <c r="A1100" s="69"/>
      <c r="B1100" s="67"/>
      <c r="C1100" s="68"/>
      <c r="D1100" s="69"/>
      <c r="E1100" s="69"/>
      <c r="F1100" s="67"/>
      <c r="G1100" s="67"/>
      <c r="H1100" s="67"/>
      <c r="I1100" s="67"/>
      <c r="J1100" s="67"/>
      <c r="K1100" s="71"/>
      <c r="L1100" s="71"/>
      <c r="M1100" s="67"/>
      <c r="N1100" s="67"/>
      <c r="O1100" s="67"/>
      <c r="P1100" s="71"/>
      <c r="Q1100" s="67"/>
      <c r="R1100" s="67"/>
      <c r="S1100" s="80"/>
      <c r="T1100" s="72"/>
      <c r="U1100" s="78"/>
      <c r="V1100" s="78"/>
      <c r="W1100" s="78"/>
      <c r="X1100" s="73"/>
      <c r="Y1100" s="67"/>
    </row>
    <row r="1101">
      <c r="A1101" s="69"/>
      <c r="B1101" s="67"/>
      <c r="C1101" s="68"/>
      <c r="D1101" s="69"/>
      <c r="E1101" s="69"/>
      <c r="F1101" s="67"/>
      <c r="G1101" s="67"/>
      <c r="H1101" s="67"/>
      <c r="I1101" s="67"/>
      <c r="J1101" s="67"/>
      <c r="K1101" s="71"/>
      <c r="L1101" s="71"/>
      <c r="M1101" s="67"/>
      <c r="N1101" s="67"/>
      <c r="O1101" s="67"/>
      <c r="P1101" s="71"/>
      <c r="Q1101" s="67"/>
      <c r="R1101" s="67"/>
      <c r="S1101" s="77"/>
      <c r="T1101" s="77"/>
      <c r="U1101" s="78"/>
      <c r="V1101" s="78"/>
      <c r="W1101" s="78"/>
      <c r="X1101" s="73"/>
      <c r="Y1101" s="67"/>
    </row>
    <row r="1102">
      <c r="A1102" s="67"/>
      <c r="B1102" s="67"/>
      <c r="C1102" s="75"/>
      <c r="D1102" s="67"/>
      <c r="E1102" s="67"/>
      <c r="F1102" s="67"/>
      <c r="G1102" s="67"/>
      <c r="H1102" s="67"/>
      <c r="I1102" s="67"/>
      <c r="J1102" s="67"/>
      <c r="K1102" s="71"/>
      <c r="L1102" s="71"/>
      <c r="M1102" s="67"/>
      <c r="N1102" s="67"/>
      <c r="O1102" s="67"/>
      <c r="P1102" s="67"/>
      <c r="Q1102" s="67"/>
      <c r="R1102" s="67"/>
      <c r="S1102" s="77"/>
      <c r="T1102" s="77"/>
      <c r="U1102" s="78"/>
      <c r="V1102" s="78"/>
      <c r="W1102" s="78"/>
      <c r="X1102" s="73"/>
      <c r="Y1102" s="69"/>
    </row>
    <row r="1103">
      <c r="A1103" s="67"/>
      <c r="B1103" s="67"/>
      <c r="C1103" s="75"/>
      <c r="D1103" s="67"/>
      <c r="E1103" s="67"/>
      <c r="F1103" s="67"/>
      <c r="G1103" s="67"/>
      <c r="H1103" s="67"/>
      <c r="I1103" s="67"/>
      <c r="J1103" s="67"/>
      <c r="K1103" s="71"/>
      <c r="L1103" s="71"/>
      <c r="M1103" s="67"/>
      <c r="N1103" s="67"/>
      <c r="O1103" s="67"/>
      <c r="P1103" s="67"/>
      <c r="Q1103" s="67"/>
      <c r="R1103" s="67"/>
      <c r="S1103" s="77"/>
      <c r="T1103" s="77"/>
      <c r="U1103" s="78"/>
      <c r="V1103" s="78"/>
      <c r="W1103" s="78"/>
      <c r="X1103" s="73"/>
      <c r="Y1103" s="69"/>
    </row>
    <row r="1104">
      <c r="A1104" s="69"/>
      <c r="B1104" s="67"/>
      <c r="C1104" s="68"/>
      <c r="D1104" s="69"/>
      <c r="E1104" s="69"/>
      <c r="F1104" s="67"/>
      <c r="G1104" s="67"/>
      <c r="H1104" s="67"/>
      <c r="I1104" s="67"/>
      <c r="J1104" s="67"/>
      <c r="K1104" s="71"/>
      <c r="L1104" s="71"/>
      <c r="M1104" s="67"/>
      <c r="N1104" s="67"/>
      <c r="O1104" s="67"/>
      <c r="P1104" s="71"/>
      <c r="Q1104" s="67"/>
      <c r="R1104" s="67"/>
      <c r="S1104" s="77"/>
      <c r="T1104" s="77"/>
      <c r="U1104" s="78"/>
      <c r="V1104" s="78"/>
      <c r="W1104" s="78"/>
      <c r="X1104" s="73"/>
      <c r="Y1104" s="67"/>
    </row>
    <row r="1105">
      <c r="A1105" s="79"/>
      <c r="B1105" s="67"/>
      <c r="C1105" s="68"/>
      <c r="D1105" s="69"/>
      <c r="E1105" s="69"/>
      <c r="F1105" s="67"/>
      <c r="G1105" s="67"/>
      <c r="H1105" s="67"/>
      <c r="I1105" s="67"/>
      <c r="J1105" s="67"/>
      <c r="K1105" s="71"/>
      <c r="L1105" s="71"/>
      <c r="M1105" s="67"/>
      <c r="N1105" s="67"/>
      <c r="O1105" s="67"/>
      <c r="P1105" s="67"/>
      <c r="Q1105" s="67"/>
      <c r="R1105" s="67"/>
      <c r="S1105" s="77"/>
      <c r="T1105" s="77"/>
      <c r="U1105" s="78"/>
      <c r="V1105" s="78"/>
      <c r="W1105" s="78"/>
      <c r="X1105" s="73"/>
      <c r="Y1105" s="67"/>
    </row>
    <row r="1106">
      <c r="A1106" s="79"/>
      <c r="B1106" s="67"/>
      <c r="C1106" s="68"/>
      <c r="D1106" s="69"/>
      <c r="E1106" s="69"/>
      <c r="F1106" s="67"/>
      <c r="G1106" s="67"/>
      <c r="H1106" s="67"/>
      <c r="I1106" s="67"/>
      <c r="J1106" s="67"/>
      <c r="K1106" s="71"/>
      <c r="L1106" s="71"/>
      <c r="M1106" s="67"/>
      <c r="N1106" s="67"/>
      <c r="O1106" s="67"/>
      <c r="P1106" s="67"/>
      <c r="Q1106" s="67"/>
      <c r="R1106" s="67"/>
      <c r="S1106" s="80"/>
      <c r="T1106" s="72"/>
      <c r="U1106" s="78"/>
      <c r="V1106" s="78"/>
      <c r="W1106" s="78"/>
      <c r="X1106" s="73"/>
      <c r="Y1106" s="67"/>
    </row>
    <row r="1107">
      <c r="A1107" s="69"/>
      <c r="B1107" s="67"/>
      <c r="C1107" s="68"/>
      <c r="D1107" s="69"/>
      <c r="E1107" s="69"/>
      <c r="F1107" s="67"/>
      <c r="G1107" s="67"/>
      <c r="H1107" s="67"/>
      <c r="I1107" s="67"/>
      <c r="J1107" s="67"/>
      <c r="K1107" s="71"/>
      <c r="L1107" s="71"/>
      <c r="M1107" s="67"/>
      <c r="N1107" s="67"/>
      <c r="O1107" s="67"/>
      <c r="P1107" s="71"/>
      <c r="Q1107" s="67"/>
      <c r="R1107" s="67"/>
      <c r="S1107" s="77"/>
      <c r="T1107" s="77"/>
      <c r="U1107" s="78"/>
      <c r="V1107" s="78"/>
      <c r="W1107" s="78"/>
      <c r="X1107" s="73"/>
      <c r="Y1107" s="67"/>
    </row>
    <row r="1108">
      <c r="A1108" s="69"/>
      <c r="B1108" s="67"/>
      <c r="C1108" s="68"/>
      <c r="D1108" s="69"/>
      <c r="E1108" s="69"/>
      <c r="F1108" s="67"/>
      <c r="G1108" s="67"/>
      <c r="H1108" s="67"/>
      <c r="I1108" s="67"/>
      <c r="J1108" s="67"/>
      <c r="K1108" s="71"/>
      <c r="L1108" s="71"/>
      <c r="M1108" s="67"/>
      <c r="N1108" s="67"/>
      <c r="O1108" s="67"/>
      <c r="P1108" s="71"/>
      <c r="Q1108" s="67"/>
      <c r="R1108" s="67"/>
      <c r="S1108" s="77"/>
      <c r="T1108" s="77"/>
      <c r="U1108" s="78"/>
      <c r="V1108" s="78"/>
      <c r="W1108" s="78"/>
      <c r="X1108" s="73"/>
      <c r="Y1108" s="67"/>
    </row>
    <row r="1109">
      <c r="A1109" s="69"/>
      <c r="B1109" s="67"/>
      <c r="C1109" s="68"/>
      <c r="D1109" s="69"/>
      <c r="E1109" s="69"/>
      <c r="F1109" s="67"/>
      <c r="G1109" s="67"/>
      <c r="H1109" s="67"/>
      <c r="I1109" s="67"/>
      <c r="J1109" s="67"/>
      <c r="K1109" s="71"/>
      <c r="L1109" s="71"/>
      <c r="M1109" s="67"/>
      <c r="N1109" s="67"/>
      <c r="O1109" s="67"/>
      <c r="P1109" s="67"/>
      <c r="Q1109" s="67"/>
      <c r="R1109" s="67"/>
      <c r="S1109" s="77"/>
      <c r="T1109" s="77"/>
      <c r="U1109" s="78"/>
      <c r="V1109" s="78"/>
      <c r="W1109" s="78"/>
      <c r="X1109" s="73"/>
      <c r="Y1109" s="67"/>
    </row>
    <row r="1110">
      <c r="A1110" s="69"/>
      <c r="B1110" s="67"/>
      <c r="C1110" s="68"/>
      <c r="D1110" s="69"/>
      <c r="E1110" s="69"/>
      <c r="F1110" s="67"/>
      <c r="G1110" s="67"/>
      <c r="H1110" s="67"/>
      <c r="I1110" s="67"/>
      <c r="J1110" s="67"/>
      <c r="K1110" s="71"/>
      <c r="L1110" s="71"/>
      <c r="M1110" s="67"/>
      <c r="N1110" s="67"/>
      <c r="O1110" s="67"/>
      <c r="P1110" s="71"/>
      <c r="Q1110" s="67"/>
      <c r="R1110" s="67"/>
      <c r="S1110" s="77"/>
      <c r="T1110" s="77"/>
      <c r="U1110" s="78"/>
      <c r="V1110" s="78"/>
      <c r="W1110" s="78"/>
      <c r="X1110" s="73"/>
      <c r="Y1110" s="67"/>
    </row>
    <row r="1111">
      <c r="A1111" s="69"/>
      <c r="B1111" s="67"/>
      <c r="C1111" s="68"/>
      <c r="D1111" s="69"/>
      <c r="E1111" s="69"/>
      <c r="F1111" s="67"/>
      <c r="G1111" s="67"/>
      <c r="H1111" s="67"/>
      <c r="I1111" s="67"/>
      <c r="J1111" s="67"/>
      <c r="K1111" s="71"/>
      <c r="L1111" s="71"/>
      <c r="M1111" s="67"/>
      <c r="N1111" s="67"/>
      <c r="O1111" s="67"/>
      <c r="P1111" s="71"/>
      <c r="Q1111" s="67"/>
      <c r="R1111" s="67"/>
      <c r="S1111" s="80"/>
      <c r="T1111" s="72"/>
      <c r="U1111" s="78"/>
      <c r="V1111" s="78"/>
      <c r="W1111" s="78"/>
      <c r="X1111" s="73"/>
      <c r="Y1111" s="67"/>
    </row>
    <row r="1112">
      <c r="A1112" s="67"/>
      <c r="B1112" s="67"/>
      <c r="C1112" s="75"/>
      <c r="D1112" s="67"/>
      <c r="E1112" s="67"/>
      <c r="F1112" s="67"/>
      <c r="G1112" s="67"/>
      <c r="H1112" s="67"/>
      <c r="I1112" s="67"/>
      <c r="J1112" s="67"/>
      <c r="K1112" s="71"/>
      <c r="L1112" s="71"/>
      <c r="M1112" s="67"/>
      <c r="N1112" s="67"/>
      <c r="O1112" s="67"/>
      <c r="P1112" s="71"/>
      <c r="Q1112" s="67"/>
      <c r="R1112" s="67"/>
      <c r="S1112" s="68"/>
      <c r="T1112" s="77"/>
      <c r="U1112" s="78"/>
      <c r="V1112" s="78"/>
      <c r="W1112" s="78"/>
      <c r="X1112" s="78"/>
      <c r="Y1112" s="69"/>
    </row>
    <row r="1113">
      <c r="A1113" s="69"/>
      <c r="B1113" s="67"/>
      <c r="C1113" s="68"/>
      <c r="D1113" s="69"/>
      <c r="E1113" s="69"/>
      <c r="F1113" s="67"/>
      <c r="G1113" s="67"/>
      <c r="H1113" s="67"/>
      <c r="I1113" s="67"/>
      <c r="J1113" s="67"/>
      <c r="K1113" s="71"/>
      <c r="L1113" s="71"/>
      <c r="M1113" s="67"/>
      <c r="N1113" s="67"/>
      <c r="O1113" s="67"/>
      <c r="P1113" s="67"/>
      <c r="Q1113" s="67"/>
      <c r="R1113" s="67"/>
      <c r="S1113" s="77"/>
      <c r="T1113" s="77"/>
      <c r="U1113" s="78"/>
      <c r="V1113" s="78"/>
      <c r="W1113" s="78"/>
      <c r="X1113" s="73"/>
      <c r="Y1113" s="67"/>
    </row>
    <row r="1114">
      <c r="A1114" s="69"/>
      <c r="B1114" s="67"/>
      <c r="C1114" s="68"/>
      <c r="D1114" s="69"/>
      <c r="E1114" s="69"/>
      <c r="F1114" s="67"/>
      <c r="G1114" s="67"/>
      <c r="H1114" s="67"/>
      <c r="I1114" s="67"/>
      <c r="J1114" s="67"/>
      <c r="K1114" s="71"/>
      <c r="L1114" s="71"/>
      <c r="M1114" s="67"/>
      <c r="N1114" s="67"/>
      <c r="O1114" s="67"/>
      <c r="P1114" s="71"/>
      <c r="Q1114" s="67"/>
      <c r="R1114" s="67"/>
      <c r="S1114" s="68"/>
      <c r="T1114" s="68"/>
      <c r="U1114" s="78"/>
      <c r="V1114" s="78"/>
      <c r="W1114" s="78"/>
      <c r="X1114" s="73"/>
      <c r="Y1114" s="67"/>
    </row>
    <row r="1115">
      <c r="A1115" s="69"/>
      <c r="B1115" s="67"/>
      <c r="C1115" s="68"/>
      <c r="D1115" s="69"/>
      <c r="E1115" s="69"/>
      <c r="F1115" s="67"/>
      <c r="G1115" s="67"/>
      <c r="H1115" s="67"/>
      <c r="I1115" s="67"/>
      <c r="J1115" s="67"/>
      <c r="K1115" s="71"/>
      <c r="L1115" s="71"/>
      <c r="M1115" s="67"/>
      <c r="N1115" s="67"/>
      <c r="O1115" s="67"/>
      <c r="P1115" s="71"/>
      <c r="Q1115" s="67"/>
      <c r="R1115" s="67"/>
      <c r="S1115" s="80"/>
      <c r="T1115" s="72"/>
      <c r="U1115" s="78"/>
      <c r="V1115" s="78"/>
      <c r="W1115" s="78"/>
      <c r="X1115" s="73"/>
      <c r="Y1115" s="67"/>
    </row>
    <row r="1116">
      <c r="A1116" s="69"/>
      <c r="B1116" s="67"/>
      <c r="C1116" s="68"/>
      <c r="D1116" s="69"/>
      <c r="E1116" s="69"/>
      <c r="F1116" s="67"/>
      <c r="G1116" s="67"/>
      <c r="H1116" s="67"/>
      <c r="I1116" s="67"/>
      <c r="J1116" s="67"/>
      <c r="K1116" s="71"/>
      <c r="L1116" s="71"/>
      <c r="M1116" s="67"/>
      <c r="N1116" s="67"/>
      <c r="O1116" s="67"/>
      <c r="P1116" s="67"/>
      <c r="Q1116" s="67"/>
      <c r="R1116" s="67"/>
      <c r="S1116" s="77"/>
      <c r="T1116" s="77"/>
      <c r="U1116" s="78"/>
      <c r="V1116" s="78"/>
      <c r="W1116" s="78"/>
      <c r="X1116" s="73"/>
      <c r="Y1116" s="67"/>
    </row>
    <row r="1117">
      <c r="A1117" s="69"/>
      <c r="B1117" s="67"/>
      <c r="C1117" s="68"/>
      <c r="D1117" s="69"/>
      <c r="E1117" s="69"/>
      <c r="F1117" s="67"/>
      <c r="G1117" s="67"/>
      <c r="H1117" s="67"/>
      <c r="I1117" s="67"/>
      <c r="J1117" s="67"/>
      <c r="K1117" s="71"/>
      <c r="L1117" s="71"/>
      <c r="M1117" s="67"/>
      <c r="N1117" s="67"/>
      <c r="O1117" s="67"/>
      <c r="P1117" s="67"/>
      <c r="Q1117" s="67"/>
      <c r="R1117" s="67"/>
      <c r="S1117" s="80"/>
      <c r="T1117" s="72"/>
      <c r="U1117" s="78"/>
      <c r="V1117" s="78"/>
      <c r="W1117" s="78"/>
      <c r="X1117" s="73"/>
      <c r="Y1117" s="67"/>
    </row>
    <row r="1118">
      <c r="A1118" s="69"/>
      <c r="B1118" s="67"/>
      <c r="C1118" s="68"/>
      <c r="D1118" s="69"/>
      <c r="E1118" s="69"/>
      <c r="F1118" s="67"/>
      <c r="G1118" s="67"/>
      <c r="H1118" s="67"/>
      <c r="I1118" s="67"/>
      <c r="J1118" s="67"/>
      <c r="K1118" s="71"/>
      <c r="L1118" s="71"/>
      <c r="M1118" s="67"/>
      <c r="N1118" s="67"/>
      <c r="O1118" s="67"/>
      <c r="P1118" s="71"/>
      <c r="Q1118" s="67"/>
      <c r="R1118" s="67"/>
      <c r="S1118" s="77"/>
      <c r="T1118" s="77"/>
      <c r="U1118" s="78"/>
      <c r="V1118" s="78"/>
      <c r="W1118" s="78"/>
      <c r="X1118" s="73"/>
      <c r="Y1118" s="67"/>
    </row>
    <row r="1119">
      <c r="A1119" s="67"/>
      <c r="B1119" s="67"/>
      <c r="C1119" s="75"/>
      <c r="D1119" s="67"/>
      <c r="E1119" s="67"/>
      <c r="F1119" s="67"/>
      <c r="G1119" s="67"/>
      <c r="H1119" s="67"/>
      <c r="I1119" s="67"/>
      <c r="J1119" s="67"/>
      <c r="K1119" s="71"/>
      <c r="L1119" s="71"/>
      <c r="M1119" s="67"/>
      <c r="N1119" s="67"/>
      <c r="O1119" s="67"/>
      <c r="P1119" s="71"/>
      <c r="Q1119" s="67"/>
      <c r="R1119" s="67"/>
      <c r="S1119" s="77"/>
      <c r="T1119" s="77"/>
      <c r="U1119" s="78"/>
      <c r="V1119" s="78"/>
      <c r="W1119" s="78"/>
      <c r="X1119" s="73"/>
      <c r="Y1119" s="69"/>
    </row>
    <row r="1120">
      <c r="A1120" s="69"/>
      <c r="B1120" s="67"/>
      <c r="C1120" s="68"/>
      <c r="D1120" s="69"/>
      <c r="E1120" s="69"/>
      <c r="F1120" s="67"/>
      <c r="G1120" s="67"/>
      <c r="H1120" s="67"/>
      <c r="I1120" s="67"/>
      <c r="J1120" s="67"/>
      <c r="K1120" s="71"/>
      <c r="L1120" s="71"/>
      <c r="M1120" s="67"/>
      <c r="N1120" s="67"/>
      <c r="O1120" s="67"/>
      <c r="P1120" s="67"/>
      <c r="Q1120" s="67"/>
      <c r="R1120" s="67"/>
      <c r="S1120" s="77"/>
      <c r="T1120" s="77"/>
      <c r="U1120" s="78"/>
      <c r="V1120" s="78"/>
      <c r="W1120" s="78"/>
      <c r="X1120" s="73"/>
      <c r="Y1120" s="67"/>
    </row>
    <row r="1121">
      <c r="A1121" s="79"/>
      <c r="B1121" s="67"/>
      <c r="C1121" s="68"/>
      <c r="D1121" s="69"/>
      <c r="E1121" s="69"/>
      <c r="F1121" s="67"/>
      <c r="G1121" s="67"/>
      <c r="H1121" s="67"/>
      <c r="I1121" s="67"/>
      <c r="J1121" s="67"/>
      <c r="K1121" s="71"/>
      <c r="L1121" s="71"/>
      <c r="M1121" s="67"/>
      <c r="N1121" s="67"/>
      <c r="O1121" s="67"/>
      <c r="P1121" s="67"/>
      <c r="Q1121" s="67"/>
      <c r="R1121" s="67"/>
      <c r="S1121" s="80"/>
      <c r="T1121" s="72"/>
      <c r="U1121" s="78"/>
      <c r="V1121" s="78"/>
      <c r="W1121" s="78"/>
      <c r="X1121" s="73"/>
      <c r="Y1121" s="67"/>
    </row>
    <row r="1122">
      <c r="A1122" s="69"/>
      <c r="B1122" s="67"/>
      <c r="C1122" s="68"/>
      <c r="D1122" s="69"/>
      <c r="E1122" s="69"/>
      <c r="F1122" s="67"/>
      <c r="G1122" s="67"/>
      <c r="H1122" s="67"/>
      <c r="I1122" s="67"/>
      <c r="J1122" s="67"/>
      <c r="K1122" s="71"/>
      <c r="L1122" s="71"/>
      <c r="M1122" s="67"/>
      <c r="N1122" s="67"/>
      <c r="O1122" s="67"/>
      <c r="P1122" s="67"/>
      <c r="Q1122" s="67"/>
      <c r="R1122" s="67"/>
      <c r="S1122" s="77"/>
      <c r="T1122" s="77"/>
      <c r="U1122" s="78"/>
      <c r="V1122" s="78"/>
      <c r="W1122" s="78"/>
      <c r="X1122" s="73"/>
      <c r="Y1122" s="67"/>
    </row>
    <row r="1123">
      <c r="A1123" s="69"/>
      <c r="B1123" s="67"/>
      <c r="C1123" s="68"/>
      <c r="D1123" s="69"/>
      <c r="E1123" s="69"/>
      <c r="F1123" s="67"/>
      <c r="G1123" s="67"/>
      <c r="H1123" s="67"/>
      <c r="I1123" s="67"/>
      <c r="J1123" s="67"/>
      <c r="K1123" s="71"/>
      <c r="L1123" s="71"/>
      <c r="M1123" s="67"/>
      <c r="N1123" s="67"/>
      <c r="O1123" s="67"/>
      <c r="P1123" s="67"/>
      <c r="Q1123" s="67"/>
      <c r="R1123" s="67"/>
      <c r="S1123" s="77"/>
      <c r="T1123" s="77"/>
      <c r="U1123" s="78"/>
      <c r="V1123" s="78"/>
      <c r="W1123" s="78"/>
      <c r="X1123" s="73"/>
      <c r="Y1123" s="67"/>
    </row>
    <row r="1124">
      <c r="A1124" s="69"/>
      <c r="B1124" s="67"/>
      <c r="C1124" s="68"/>
      <c r="D1124" s="69"/>
      <c r="E1124" s="69"/>
      <c r="F1124" s="67"/>
      <c r="G1124" s="67"/>
      <c r="H1124" s="67"/>
      <c r="I1124" s="67"/>
      <c r="J1124" s="67"/>
      <c r="K1124" s="71"/>
      <c r="L1124" s="71"/>
      <c r="M1124" s="67"/>
      <c r="N1124" s="67"/>
      <c r="O1124" s="67"/>
      <c r="P1124" s="67"/>
      <c r="Q1124" s="67"/>
      <c r="R1124" s="67"/>
      <c r="S1124" s="77"/>
      <c r="T1124" s="77"/>
      <c r="U1124" s="78"/>
      <c r="V1124" s="78"/>
      <c r="W1124" s="78"/>
      <c r="X1124" s="73"/>
      <c r="Y1124" s="67"/>
    </row>
    <row r="1125">
      <c r="A1125" s="69"/>
      <c r="B1125" s="67"/>
      <c r="C1125" s="68"/>
      <c r="D1125" s="69"/>
      <c r="E1125" s="69"/>
      <c r="F1125" s="67"/>
      <c r="G1125" s="67"/>
      <c r="H1125" s="67"/>
      <c r="I1125" s="67"/>
      <c r="J1125" s="67"/>
      <c r="K1125" s="71"/>
      <c r="L1125" s="71"/>
      <c r="M1125" s="67"/>
      <c r="N1125" s="67"/>
      <c r="O1125" s="67"/>
      <c r="P1125" s="71"/>
      <c r="Q1125" s="67"/>
      <c r="R1125" s="67"/>
      <c r="S1125" s="68"/>
      <c r="T1125" s="68"/>
      <c r="U1125" s="78"/>
      <c r="V1125" s="78"/>
      <c r="W1125" s="78"/>
      <c r="X1125" s="73"/>
      <c r="Y1125" s="67"/>
    </row>
    <row r="1126">
      <c r="A1126" s="67"/>
      <c r="B1126" s="67"/>
      <c r="C1126" s="75"/>
      <c r="D1126" s="67"/>
      <c r="E1126" s="67"/>
      <c r="F1126" s="67"/>
      <c r="G1126" s="67"/>
      <c r="H1126" s="67"/>
      <c r="I1126" s="67"/>
      <c r="J1126" s="67"/>
      <c r="K1126" s="71"/>
      <c r="L1126" s="71"/>
      <c r="M1126" s="67"/>
      <c r="N1126" s="67"/>
      <c r="O1126" s="67"/>
      <c r="P1126" s="71"/>
      <c r="Q1126" s="67"/>
      <c r="R1126" s="67"/>
      <c r="S1126" s="80"/>
      <c r="T1126" s="72"/>
      <c r="U1126" s="78"/>
      <c r="V1126" s="78"/>
      <c r="W1126" s="78"/>
      <c r="X1126" s="73"/>
      <c r="Y1126" s="67"/>
    </row>
    <row r="1127">
      <c r="A1127" s="67"/>
      <c r="B1127" s="67"/>
      <c r="C1127" s="75"/>
      <c r="D1127" s="67"/>
      <c r="E1127" s="67"/>
      <c r="F1127" s="67"/>
      <c r="G1127" s="67"/>
      <c r="H1127" s="67"/>
      <c r="I1127" s="67"/>
      <c r="J1127" s="67"/>
      <c r="K1127" s="71"/>
      <c r="L1127" s="71"/>
      <c r="M1127" s="67"/>
      <c r="N1127" s="67"/>
      <c r="O1127" s="67"/>
      <c r="P1127" s="67"/>
      <c r="Q1127" s="67"/>
      <c r="R1127" s="67"/>
      <c r="S1127" s="77"/>
      <c r="T1127" s="77"/>
      <c r="U1127" s="78"/>
      <c r="V1127" s="78"/>
      <c r="W1127" s="78"/>
      <c r="X1127" s="73"/>
      <c r="Y1127" s="67"/>
    </row>
    <row r="1128">
      <c r="A1128" s="79"/>
      <c r="B1128" s="67"/>
      <c r="C1128" s="68"/>
      <c r="D1128" s="69"/>
      <c r="E1128" s="69"/>
      <c r="F1128" s="67"/>
      <c r="G1128" s="67"/>
      <c r="H1128" s="67"/>
      <c r="I1128" s="67"/>
      <c r="J1128" s="67"/>
      <c r="K1128" s="71"/>
      <c r="L1128" s="71"/>
      <c r="M1128" s="67"/>
      <c r="N1128" s="67"/>
      <c r="O1128" s="67"/>
      <c r="P1128" s="67"/>
      <c r="Q1128" s="67"/>
      <c r="R1128" s="67"/>
      <c r="S1128" s="80"/>
      <c r="T1128" s="72"/>
      <c r="U1128" s="78"/>
      <c r="V1128" s="78"/>
      <c r="W1128" s="78"/>
      <c r="X1128" s="73"/>
      <c r="Y1128" s="67"/>
    </row>
    <row r="1129">
      <c r="A1129" s="79"/>
      <c r="B1129" s="67"/>
      <c r="C1129" s="68"/>
      <c r="D1129" s="69"/>
      <c r="E1129" s="69"/>
      <c r="F1129" s="67"/>
      <c r="G1129" s="67"/>
      <c r="H1129" s="67"/>
      <c r="I1129" s="67"/>
      <c r="J1129" s="67"/>
      <c r="K1129" s="71"/>
      <c r="L1129" s="71"/>
      <c r="M1129" s="67"/>
      <c r="N1129" s="67"/>
      <c r="O1129" s="67"/>
      <c r="P1129" s="71"/>
      <c r="Q1129" s="67"/>
      <c r="R1129" s="67"/>
      <c r="S1129" s="77"/>
      <c r="T1129" s="77"/>
      <c r="U1129" s="78"/>
      <c r="V1129" s="78"/>
      <c r="W1129" s="78"/>
      <c r="X1129" s="73"/>
      <c r="Y1129" s="67"/>
    </row>
    <row r="1130">
      <c r="A1130" s="79"/>
      <c r="B1130" s="67"/>
      <c r="C1130" s="68"/>
      <c r="D1130" s="69"/>
      <c r="E1130" s="69"/>
      <c r="F1130" s="67"/>
      <c r="G1130" s="67"/>
      <c r="H1130" s="67"/>
      <c r="I1130" s="67"/>
      <c r="J1130" s="67"/>
      <c r="K1130" s="71"/>
      <c r="L1130" s="71"/>
      <c r="M1130" s="67"/>
      <c r="N1130" s="67"/>
      <c r="O1130" s="67"/>
      <c r="P1130" s="67"/>
      <c r="Q1130" s="67"/>
      <c r="R1130" s="67"/>
      <c r="S1130" s="77"/>
      <c r="T1130" s="77"/>
      <c r="U1130" s="78"/>
      <c r="V1130" s="78"/>
      <c r="W1130" s="78"/>
      <c r="X1130" s="73"/>
      <c r="Y1130" s="67"/>
    </row>
    <row r="1131">
      <c r="A1131" s="69"/>
      <c r="B1131" s="67"/>
      <c r="C1131" s="68"/>
      <c r="D1131" s="69"/>
      <c r="E1131" s="69"/>
      <c r="F1131" s="67"/>
      <c r="G1131" s="67"/>
      <c r="H1131" s="67"/>
      <c r="I1131" s="67"/>
      <c r="J1131" s="67"/>
      <c r="K1131" s="71"/>
      <c r="L1131" s="71"/>
      <c r="M1131" s="67"/>
      <c r="N1131" s="67"/>
      <c r="O1131" s="67"/>
      <c r="P1131" s="67"/>
      <c r="Q1131" s="67"/>
      <c r="R1131" s="67"/>
      <c r="S1131" s="77"/>
      <c r="T1131" s="77"/>
      <c r="U1131" s="78"/>
      <c r="V1131" s="78"/>
      <c r="W1131" s="78"/>
      <c r="X1131" s="73"/>
      <c r="Y1131" s="67"/>
    </row>
    <row r="1132">
      <c r="A1132" s="69"/>
      <c r="B1132" s="67"/>
      <c r="C1132" s="68"/>
      <c r="D1132" s="69"/>
      <c r="E1132" s="69"/>
      <c r="F1132" s="67"/>
      <c r="G1132" s="67"/>
      <c r="H1132" s="67"/>
      <c r="I1132" s="67"/>
      <c r="J1132" s="67"/>
      <c r="K1132" s="71"/>
      <c r="L1132" s="71"/>
      <c r="M1132" s="67"/>
      <c r="N1132" s="67"/>
      <c r="O1132" s="67"/>
      <c r="P1132" s="67"/>
      <c r="Q1132" s="67"/>
      <c r="R1132" s="67"/>
      <c r="S1132" s="77"/>
      <c r="T1132" s="77"/>
      <c r="U1132" s="78"/>
      <c r="V1132" s="78"/>
      <c r="W1132" s="78"/>
      <c r="X1132" s="73"/>
      <c r="Y1132" s="67"/>
    </row>
    <row r="1133">
      <c r="A1133" s="67"/>
      <c r="B1133" s="67"/>
      <c r="C1133" s="75"/>
      <c r="D1133" s="67"/>
      <c r="E1133" s="67"/>
      <c r="F1133" s="67"/>
      <c r="G1133" s="67"/>
      <c r="H1133" s="67"/>
      <c r="I1133" s="67"/>
      <c r="J1133" s="67"/>
      <c r="K1133" s="71"/>
      <c r="L1133" s="71"/>
      <c r="M1133" s="67"/>
      <c r="N1133" s="67"/>
      <c r="O1133" s="67"/>
      <c r="P1133" s="71"/>
      <c r="Q1133" s="67"/>
      <c r="R1133" s="67"/>
      <c r="S1133" s="77"/>
      <c r="T1133" s="77"/>
      <c r="U1133" s="78"/>
      <c r="V1133" s="78"/>
      <c r="W1133" s="78"/>
      <c r="X1133" s="73"/>
      <c r="Y1133" s="69"/>
    </row>
    <row r="1134">
      <c r="A1134" s="79"/>
      <c r="B1134" s="67"/>
      <c r="C1134" s="68"/>
      <c r="D1134" s="69"/>
      <c r="E1134" s="69"/>
      <c r="F1134" s="67"/>
      <c r="G1134" s="67"/>
      <c r="H1134" s="67"/>
      <c r="I1134" s="67"/>
      <c r="J1134" s="67"/>
      <c r="K1134" s="71"/>
      <c r="L1134" s="71"/>
      <c r="M1134" s="67"/>
      <c r="N1134" s="67"/>
      <c r="O1134" s="67"/>
      <c r="P1134" s="71"/>
      <c r="Q1134" s="67"/>
      <c r="R1134" s="67"/>
      <c r="S1134" s="77"/>
      <c r="T1134" s="77"/>
      <c r="U1134" s="78"/>
      <c r="V1134" s="78"/>
      <c r="W1134" s="78"/>
      <c r="X1134" s="73"/>
      <c r="Y1134" s="67"/>
    </row>
    <row r="1135">
      <c r="A1135" s="69"/>
      <c r="B1135" s="67"/>
      <c r="C1135" s="68"/>
      <c r="D1135" s="69"/>
      <c r="E1135" s="69"/>
      <c r="F1135" s="67"/>
      <c r="G1135" s="67"/>
      <c r="H1135" s="67"/>
      <c r="I1135" s="67"/>
      <c r="J1135" s="67"/>
      <c r="K1135" s="71"/>
      <c r="L1135" s="71"/>
      <c r="M1135" s="67"/>
      <c r="N1135" s="67"/>
      <c r="O1135" s="67"/>
      <c r="P1135" s="67"/>
      <c r="Q1135" s="67"/>
      <c r="R1135" s="67"/>
      <c r="S1135" s="77"/>
      <c r="T1135" s="77"/>
      <c r="U1135" s="78"/>
      <c r="V1135" s="78"/>
      <c r="W1135" s="78"/>
      <c r="X1135" s="73"/>
      <c r="Y1135" s="67"/>
    </row>
    <row r="1136">
      <c r="A1136" s="69"/>
      <c r="B1136" s="67"/>
      <c r="C1136" s="68"/>
      <c r="D1136" s="69"/>
      <c r="E1136" s="69"/>
      <c r="F1136" s="67"/>
      <c r="G1136" s="67"/>
      <c r="H1136" s="67"/>
      <c r="I1136" s="67"/>
      <c r="J1136" s="67"/>
      <c r="K1136" s="71"/>
      <c r="L1136" s="71"/>
      <c r="M1136" s="67"/>
      <c r="N1136" s="67"/>
      <c r="O1136" s="67"/>
      <c r="P1136" s="71"/>
      <c r="Q1136" s="67"/>
      <c r="R1136" s="67"/>
      <c r="S1136" s="80"/>
      <c r="T1136" s="72"/>
      <c r="U1136" s="78"/>
      <c r="V1136" s="78"/>
      <c r="W1136" s="78"/>
      <c r="X1136" s="73"/>
      <c r="Y1136" s="67"/>
    </row>
    <row r="1137">
      <c r="A1137" s="67"/>
      <c r="B1137" s="67"/>
      <c r="C1137" s="75"/>
      <c r="D1137" s="67"/>
      <c r="E1137" s="67"/>
      <c r="F1137" s="67"/>
      <c r="G1137" s="67"/>
      <c r="H1137" s="67"/>
      <c r="I1137" s="67"/>
      <c r="J1137" s="67"/>
      <c r="K1137" s="71"/>
      <c r="L1137" s="71"/>
      <c r="M1137" s="67"/>
      <c r="N1137" s="67"/>
      <c r="O1137" s="67"/>
      <c r="P1137" s="67"/>
      <c r="Q1137" s="67"/>
      <c r="R1137" s="67"/>
      <c r="S1137" s="68"/>
      <c r="T1137" s="77"/>
      <c r="U1137" s="78"/>
      <c r="V1137" s="78"/>
      <c r="W1137" s="78"/>
      <c r="X1137" s="71"/>
      <c r="Y1137" s="69"/>
    </row>
    <row r="1138">
      <c r="A1138" s="67"/>
      <c r="B1138" s="67"/>
      <c r="C1138" s="75"/>
      <c r="D1138" s="67"/>
      <c r="E1138" s="67"/>
      <c r="F1138" s="67"/>
      <c r="G1138" s="67"/>
      <c r="H1138" s="67"/>
      <c r="I1138" s="67"/>
      <c r="J1138" s="67"/>
      <c r="K1138" s="71"/>
      <c r="L1138" s="71"/>
      <c r="M1138" s="67"/>
      <c r="N1138" s="67"/>
      <c r="O1138" s="67"/>
      <c r="P1138" s="67"/>
      <c r="Q1138" s="67"/>
      <c r="R1138" s="67"/>
      <c r="S1138" s="80"/>
      <c r="T1138" s="72"/>
      <c r="U1138" s="78"/>
      <c r="V1138" s="78"/>
      <c r="W1138" s="78"/>
      <c r="X1138" s="71"/>
      <c r="Y1138" s="67"/>
    </row>
    <row r="1139">
      <c r="A1139" s="79"/>
      <c r="B1139" s="67"/>
      <c r="C1139" s="68"/>
      <c r="D1139" s="69"/>
      <c r="E1139" s="69"/>
      <c r="F1139" s="67"/>
      <c r="G1139" s="67"/>
      <c r="H1139" s="67"/>
      <c r="I1139" s="67"/>
      <c r="J1139" s="67"/>
      <c r="K1139" s="71"/>
      <c r="L1139" s="71"/>
      <c r="M1139" s="67"/>
      <c r="N1139" s="67"/>
      <c r="O1139" s="67"/>
      <c r="P1139" s="67"/>
      <c r="Q1139" s="67"/>
      <c r="R1139" s="67"/>
      <c r="S1139" s="68"/>
      <c r="T1139" s="68"/>
      <c r="U1139" s="78"/>
      <c r="V1139" s="78"/>
      <c r="W1139" s="78"/>
      <c r="X1139" s="73"/>
      <c r="Y1139" s="67"/>
    </row>
    <row r="1140">
      <c r="A1140" s="69"/>
      <c r="B1140" s="67"/>
      <c r="C1140" s="68"/>
      <c r="D1140" s="69"/>
      <c r="E1140" s="69"/>
      <c r="F1140" s="67"/>
      <c r="G1140" s="67"/>
      <c r="H1140" s="67"/>
      <c r="I1140" s="67"/>
      <c r="J1140" s="67"/>
      <c r="K1140" s="71"/>
      <c r="L1140" s="71"/>
      <c r="M1140" s="67"/>
      <c r="N1140" s="67"/>
      <c r="O1140" s="67"/>
      <c r="P1140" s="71"/>
      <c r="Q1140" s="67"/>
      <c r="R1140" s="67"/>
      <c r="S1140" s="77"/>
      <c r="T1140" s="77"/>
      <c r="U1140" s="78"/>
      <c r="V1140" s="78"/>
      <c r="W1140" s="78"/>
      <c r="X1140" s="73"/>
      <c r="Y1140" s="67"/>
    </row>
    <row r="1141">
      <c r="A1141" s="79"/>
      <c r="B1141" s="67"/>
      <c r="C1141" s="68"/>
      <c r="D1141" s="69"/>
      <c r="E1141" s="69"/>
      <c r="F1141" s="67"/>
      <c r="G1141" s="67"/>
      <c r="H1141" s="67"/>
      <c r="I1141" s="67"/>
      <c r="J1141" s="67"/>
      <c r="K1141" s="71"/>
      <c r="L1141" s="71"/>
      <c r="M1141" s="67"/>
      <c r="N1141" s="67"/>
      <c r="O1141" s="67"/>
      <c r="P1141" s="67"/>
      <c r="Q1141" s="67"/>
      <c r="R1141" s="67"/>
      <c r="S1141" s="80"/>
      <c r="T1141" s="72"/>
      <c r="U1141" s="78"/>
      <c r="V1141" s="78"/>
      <c r="W1141" s="78"/>
      <c r="X1141" s="73"/>
      <c r="Y1141" s="67"/>
    </row>
    <row r="1142">
      <c r="A1142" s="69"/>
      <c r="B1142" s="67"/>
      <c r="C1142" s="68"/>
      <c r="D1142" s="69"/>
      <c r="E1142" s="69"/>
      <c r="F1142" s="67"/>
      <c r="G1142" s="67"/>
      <c r="H1142" s="67"/>
      <c r="I1142" s="67"/>
      <c r="J1142" s="67"/>
      <c r="K1142" s="71"/>
      <c r="L1142" s="71"/>
      <c r="M1142" s="67"/>
      <c r="N1142" s="67"/>
      <c r="O1142" s="67"/>
      <c r="P1142" s="67"/>
      <c r="Q1142" s="67"/>
      <c r="R1142" s="67"/>
      <c r="S1142" s="80"/>
      <c r="T1142" s="72"/>
      <c r="U1142" s="78"/>
      <c r="V1142" s="78"/>
      <c r="W1142" s="78"/>
      <c r="X1142" s="73"/>
      <c r="Y1142" s="67"/>
    </row>
    <row r="1143">
      <c r="A1143" s="69"/>
      <c r="B1143" s="67"/>
      <c r="C1143" s="68"/>
      <c r="D1143" s="69"/>
      <c r="E1143" s="69"/>
      <c r="F1143" s="67"/>
      <c r="G1143" s="67"/>
      <c r="H1143" s="67"/>
      <c r="I1143" s="67"/>
      <c r="J1143" s="67"/>
      <c r="K1143" s="71"/>
      <c r="L1143" s="71"/>
      <c r="M1143" s="67"/>
      <c r="N1143" s="67"/>
      <c r="O1143" s="67"/>
      <c r="P1143" s="67"/>
      <c r="Q1143" s="67"/>
      <c r="R1143" s="67"/>
      <c r="S1143" s="77"/>
      <c r="T1143" s="77"/>
      <c r="U1143" s="78"/>
      <c r="V1143" s="78"/>
      <c r="W1143" s="78"/>
      <c r="X1143" s="73"/>
      <c r="Y1143" s="67"/>
    </row>
    <row r="1144">
      <c r="A1144" s="69"/>
      <c r="B1144" s="67"/>
      <c r="C1144" s="68"/>
      <c r="D1144" s="69"/>
      <c r="E1144" s="69"/>
      <c r="F1144" s="67"/>
      <c r="G1144" s="67"/>
      <c r="H1144" s="67"/>
      <c r="I1144" s="67"/>
      <c r="J1144" s="67"/>
      <c r="K1144" s="71"/>
      <c r="L1144" s="71"/>
      <c r="M1144" s="67"/>
      <c r="N1144" s="67"/>
      <c r="O1144" s="67"/>
      <c r="P1144" s="67"/>
      <c r="Q1144" s="67"/>
      <c r="R1144" s="67"/>
      <c r="S1144" s="77"/>
      <c r="T1144" s="77"/>
      <c r="U1144" s="78"/>
      <c r="V1144" s="78"/>
      <c r="W1144" s="78"/>
      <c r="X1144" s="73"/>
      <c r="Y1144" s="67"/>
    </row>
    <row r="1145">
      <c r="A1145" s="69"/>
      <c r="B1145" s="67"/>
      <c r="C1145" s="68"/>
      <c r="D1145" s="69"/>
      <c r="E1145" s="69"/>
      <c r="F1145" s="67"/>
      <c r="G1145" s="67"/>
      <c r="H1145" s="67"/>
      <c r="I1145" s="67"/>
      <c r="J1145" s="67"/>
      <c r="K1145" s="71"/>
      <c r="L1145" s="71"/>
      <c r="M1145" s="67"/>
      <c r="N1145" s="67"/>
      <c r="O1145" s="67"/>
      <c r="P1145" s="67"/>
      <c r="Q1145" s="67"/>
      <c r="R1145" s="67"/>
      <c r="S1145" s="68"/>
      <c r="T1145" s="68"/>
      <c r="U1145" s="78"/>
      <c r="V1145" s="78"/>
      <c r="W1145" s="78"/>
      <c r="X1145" s="73"/>
      <c r="Y1145" s="67"/>
    </row>
    <row r="1146">
      <c r="A1146" s="69"/>
      <c r="B1146" s="67"/>
      <c r="C1146" s="68"/>
      <c r="D1146" s="69"/>
      <c r="E1146" s="69"/>
      <c r="F1146" s="67"/>
      <c r="G1146" s="67"/>
      <c r="H1146" s="67"/>
      <c r="I1146" s="67"/>
      <c r="J1146" s="67"/>
      <c r="K1146" s="71"/>
      <c r="L1146" s="71"/>
      <c r="M1146" s="67"/>
      <c r="N1146" s="67"/>
      <c r="O1146" s="67"/>
      <c r="P1146" s="67"/>
      <c r="Q1146" s="67"/>
      <c r="R1146" s="67"/>
      <c r="S1146" s="77"/>
      <c r="T1146" s="77"/>
      <c r="U1146" s="78"/>
      <c r="V1146" s="78"/>
      <c r="W1146" s="78"/>
      <c r="X1146" s="73"/>
      <c r="Y1146" s="67"/>
    </row>
    <row r="1147">
      <c r="A1147" s="79"/>
      <c r="B1147" s="67"/>
      <c r="C1147" s="68"/>
      <c r="D1147" s="69"/>
      <c r="E1147" s="69"/>
      <c r="F1147" s="67"/>
      <c r="G1147" s="67"/>
      <c r="H1147" s="67"/>
      <c r="I1147" s="67"/>
      <c r="J1147" s="67"/>
      <c r="K1147" s="71"/>
      <c r="L1147" s="71"/>
      <c r="M1147" s="67"/>
      <c r="N1147" s="67"/>
      <c r="O1147" s="67"/>
      <c r="P1147" s="67"/>
      <c r="Q1147" s="67"/>
      <c r="R1147" s="67"/>
      <c r="S1147" s="68"/>
      <c r="T1147" s="68"/>
      <c r="U1147" s="78"/>
      <c r="V1147" s="78"/>
      <c r="W1147" s="78"/>
      <c r="X1147" s="73"/>
      <c r="Y1147" s="67"/>
    </row>
    <row r="1148">
      <c r="A1148" s="79"/>
      <c r="B1148" s="67"/>
      <c r="C1148" s="68"/>
      <c r="D1148" s="69"/>
      <c r="E1148" s="69"/>
      <c r="F1148" s="67"/>
      <c r="G1148" s="67"/>
      <c r="H1148" s="67"/>
      <c r="I1148" s="67"/>
      <c r="J1148" s="67"/>
      <c r="K1148" s="71"/>
      <c r="L1148" s="71"/>
      <c r="M1148" s="67"/>
      <c r="N1148" s="67"/>
      <c r="O1148" s="67"/>
      <c r="P1148" s="71"/>
      <c r="Q1148" s="67"/>
      <c r="R1148" s="67"/>
      <c r="S1148" s="68"/>
      <c r="T1148" s="77"/>
      <c r="U1148" s="78"/>
      <c r="V1148" s="78"/>
      <c r="W1148" s="78"/>
      <c r="X1148" s="69"/>
      <c r="Y1148" s="67"/>
    </row>
    <row r="1149">
      <c r="A1149" s="69"/>
      <c r="B1149" s="67"/>
      <c r="C1149" s="68"/>
      <c r="D1149" s="69"/>
      <c r="E1149" s="69"/>
      <c r="F1149" s="67"/>
      <c r="G1149" s="67"/>
      <c r="H1149" s="67"/>
      <c r="I1149" s="67"/>
      <c r="J1149" s="67"/>
      <c r="K1149" s="71"/>
      <c r="L1149" s="71"/>
      <c r="M1149" s="67"/>
      <c r="N1149" s="67"/>
      <c r="O1149" s="67"/>
      <c r="P1149" s="67"/>
      <c r="Q1149" s="67"/>
      <c r="R1149" s="67"/>
      <c r="S1149" s="80"/>
      <c r="T1149" s="72"/>
      <c r="U1149" s="78"/>
      <c r="V1149" s="78"/>
      <c r="W1149" s="78"/>
      <c r="X1149" s="73"/>
      <c r="Y1149" s="67"/>
    </row>
    <row r="1150">
      <c r="A1150" s="69"/>
      <c r="B1150" s="67"/>
      <c r="C1150" s="68"/>
      <c r="D1150" s="69"/>
      <c r="E1150" s="69"/>
      <c r="F1150" s="67"/>
      <c r="G1150" s="67"/>
      <c r="H1150" s="67"/>
      <c r="I1150" s="67"/>
      <c r="J1150" s="67"/>
      <c r="K1150" s="71"/>
      <c r="L1150" s="71"/>
      <c r="M1150" s="67"/>
      <c r="N1150" s="67"/>
      <c r="O1150" s="67"/>
      <c r="P1150" s="67"/>
      <c r="Q1150" s="67"/>
      <c r="R1150" s="67"/>
      <c r="S1150" s="77"/>
      <c r="T1150" s="77"/>
      <c r="U1150" s="78"/>
      <c r="V1150" s="78"/>
      <c r="W1150" s="78"/>
      <c r="X1150" s="73"/>
      <c r="Y1150" s="67"/>
    </row>
    <row r="1151">
      <c r="A1151" s="67"/>
      <c r="B1151" s="67"/>
      <c r="C1151" s="75"/>
      <c r="D1151" s="67"/>
      <c r="E1151" s="67"/>
      <c r="F1151" s="67"/>
      <c r="G1151" s="67"/>
      <c r="H1151" s="67"/>
      <c r="I1151" s="67"/>
      <c r="J1151" s="67"/>
      <c r="K1151" s="71"/>
      <c r="L1151" s="71"/>
      <c r="M1151" s="67"/>
      <c r="N1151" s="67"/>
      <c r="O1151" s="67"/>
      <c r="P1151" s="67"/>
      <c r="Q1151" s="67"/>
      <c r="R1151" s="67"/>
      <c r="S1151" s="77"/>
      <c r="T1151" s="77"/>
      <c r="U1151" s="78"/>
      <c r="V1151" s="78"/>
      <c r="W1151" s="78"/>
      <c r="X1151" s="73"/>
      <c r="Y1151" s="69"/>
    </row>
    <row r="1152">
      <c r="A1152" s="69"/>
      <c r="B1152" s="67"/>
      <c r="C1152" s="68"/>
      <c r="D1152" s="69"/>
      <c r="E1152" s="69"/>
      <c r="F1152" s="67"/>
      <c r="G1152" s="67"/>
      <c r="H1152" s="67"/>
      <c r="I1152" s="67"/>
      <c r="J1152" s="67"/>
      <c r="K1152" s="71"/>
      <c r="L1152" s="71"/>
      <c r="M1152" s="67"/>
      <c r="N1152" s="67"/>
      <c r="O1152" s="67"/>
      <c r="P1152" s="67"/>
      <c r="Q1152" s="67"/>
      <c r="R1152" s="67"/>
      <c r="S1152" s="77"/>
      <c r="T1152" s="77"/>
      <c r="U1152" s="78"/>
      <c r="V1152" s="78"/>
      <c r="W1152" s="78"/>
      <c r="X1152" s="73"/>
      <c r="Y1152" s="67"/>
    </row>
    <row r="1153">
      <c r="A1153" s="69"/>
      <c r="B1153" s="67"/>
      <c r="C1153" s="68"/>
      <c r="D1153" s="69"/>
      <c r="E1153" s="69"/>
      <c r="F1153" s="67"/>
      <c r="G1153" s="67"/>
      <c r="H1153" s="67"/>
      <c r="I1153" s="67"/>
      <c r="J1153" s="67"/>
      <c r="K1153" s="71"/>
      <c r="L1153" s="71"/>
      <c r="M1153" s="67"/>
      <c r="N1153" s="67"/>
      <c r="O1153" s="67"/>
      <c r="P1153" s="67"/>
      <c r="Q1153" s="67"/>
      <c r="R1153" s="67"/>
      <c r="S1153" s="77"/>
      <c r="T1153" s="77"/>
      <c r="U1153" s="78"/>
      <c r="V1153" s="78"/>
      <c r="W1153" s="78"/>
      <c r="X1153" s="73"/>
      <c r="Y1153" s="67"/>
    </row>
    <row r="1154">
      <c r="A1154" s="69"/>
      <c r="B1154" s="67"/>
      <c r="C1154" s="68"/>
      <c r="D1154" s="69"/>
      <c r="E1154" s="69"/>
      <c r="F1154" s="67"/>
      <c r="G1154" s="67"/>
      <c r="H1154" s="67"/>
      <c r="I1154" s="67"/>
      <c r="J1154" s="67"/>
      <c r="K1154" s="71"/>
      <c r="L1154" s="71"/>
      <c r="M1154" s="67"/>
      <c r="N1154" s="67"/>
      <c r="O1154" s="67"/>
      <c r="P1154" s="67"/>
      <c r="Q1154" s="67"/>
      <c r="R1154" s="67"/>
      <c r="S1154" s="80"/>
      <c r="T1154" s="72"/>
      <c r="U1154" s="78"/>
      <c r="V1154" s="78"/>
      <c r="W1154" s="78"/>
      <c r="X1154" s="73"/>
      <c r="Y1154" s="67"/>
    </row>
    <row r="1155">
      <c r="A1155" s="67"/>
      <c r="B1155" s="67"/>
      <c r="C1155" s="75"/>
      <c r="D1155" s="67"/>
      <c r="E1155" s="67"/>
      <c r="F1155" s="67"/>
      <c r="G1155" s="67"/>
      <c r="H1155" s="67"/>
      <c r="I1155" s="67"/>
      <c r="J1155" s="67"/>
      <c r="K1155" s="71"/>
      <c r="L1155" s="71"/>
      <c r="M1155" s="67"/>
      <c r="N1155" s="67"/>
      <c r="O1155" s="67"/>
      <c r="P1155" s="67"/>
      <c r="Q1155" s="67"/>
      <c r="R1155" s="67"/>
      <c r="S1155" s="77"/>
      <c r="T1155" s="77"/>
      <c r="U1155" s="78"/>
      <c r="V1155" s="78"/>
      <c r="W1155" s="78"/>
      <c r="X1155" s="73"/>
      <c r="Y1155" s="67"/>
    </row>
    <row r="1156">
      <c r="A1156" s="67"/>
      <c r="B1156" s="67"/>
      <c r="C1156" s="75"/>
      <c r="D1156" s="67"/>
      <c r="E1156" s="67"/>
      <c r="F1156" s="67"/>
      <c r="G1156" s="67"/>
      <c r="H1156" s="67"/>
      <c r="I1156" s="67"/>
      <c r="J1156" s="67"/>
      <c r="K1156" s="71"/>
      <c r="L1156" s="71"/>
      <c r="M1156" s="67"/>
      <c r="N1156" s="67"/>
      <c r="O1156" s="67"/>
      <c r="P1156" s="67"/>
      <c r="Q1156" s="67"/>
      <c r="R1156" s="67"/>
      <c r="S1156" s="77"/>
      <c r="T1156" s="77"/>
      <c r="U1156" s="78"/>
      <c r="V1156" s="78"/>
      <c r="W1156" s="78"/>
      <c r="X1156" s="73"/>
      <c r="Y1156" s="69"/>
    </row>
    <row r="1157">
      <c r="A1157" s="69"/>
      <c r="B1157" s="67"/>
      <c r="C1157" s="68"/>
      <c r="D1157" s="69"/>
      <c r="E1157" s="69"/>
      <c r="F1157" s="67"/>
      <c r="G1157" s="67"/>
      <c r="H1157" s="67"/>
      <c r="I1157" s="67"/>
      <c r="J1157" s="67"/>
      <c r="K1157" s="71"/>
      <c r="L1157" s="71"/>
      <c r="M1157" s="67"/>
      <c r="N1157" s="67"/>
      <c r="O1157" s="67"/>
      <c r="P1157" s="67"/>
      <c r="Q1157" s="67"/>
      <c r="R1157" s="67"/>
      <c r="S1157" s="77"/>
      <c r="T1157" s="77"/>
      <c r="U1157" s="78"/>
      <c r="V1157" s="78"/>
      <c r="W1157" s="78"/>
      <c r="X1157" s="73"/>
      <c r="Y1157" s="67"/>
    </row>
    <row r="1158">
      <c r="A1158" s="69"/>
      <c r="B1158" s="67"/>
      <c r="C1158" s="68"/>
      <c r="D1158" s="69"/>
      <c r="E1158" s="69"/>
      <c r="F1158" s="67"/>
      <c r="G1158" s="67"/>
      <c r="H1158" s="67"/>
      <c r="I1158" s="67"/>
      <c r="J1158" s="67"/>
      <c r="K1158" s="71"/>
      <c r="L1158" s="71"/>
      <c r="M1158" s="67"/>
      <c r="N1158" s="67"/>
      <c r="O1158" s="67"/>
      <c r="P1158" s="71"/>
      <c r="Q1158" s="67"/>
      <c r="R1158" s="67"/>
      <c r="S1158" s="77"/>
      <c r="T1158" s="77"/>
      <c r="U1158" s="78"/>
      <c r="V1158" s="78"/>
      <c r="W1158" s="78"/>
      <c r="X1158" s="73"/>
      <c r="Y1158" s="69"/>
    </row>
    <row r="1159">
      <c r="A1159" s="69"/>
      <c r="B1159" s="67"/>
      <c r="C1159" s="68"/>
      <c r="D1159" s="69"/>
      <c r="E1159" s="69"/>
      <c r="F1159" s="67"/>
      <c r="G1159" s="67"/>
      <c r="H1159" s="67"/>
      <c r="I1159" s="67"/>
      <c r="J1159" s="67"/>
      <c r="K1159" s="71"/>
      <c r="L1159" s="71"/>
      <c r="M1159" s="67"/>
      <c r="N1159" s="67"/>
      <c r="O1159" s="67"/>
      <c r="P1159" s="67"/>
      <c r="Q1159" s="67"/>
      <c r="R1159" s="67"/>
      <c r="S1159" s="80"/>
      <c r="T1159" s="72"/>
      <c r="U1159" s="78"/>
      <c r="V1159" s="78"/>
      <c r="W1159" s="78"/>
      <c r="X1159" s="73"/>
      <c r="Y1159" s="67"/>
    </row>
    <row r="1160">
      <c r="A1160" s="79"/>
      <c r="B1160" s="67"/>
      <c r="C1160" s="68"/>
      <c r="D1160" s="69"/>
      <c r="E1160" s="69"/>
      <c r="F1160" s="67"/>
      <c r="G1160" s="67"/>
      <c r="H1160" s="67"/>
      <c r="I1160" s="67"/>
      <c r="J1160" s="67"/>
      <c r="K1160" s="71"/>
      <c r="L1160" s="71"/>
      <c r="M1160" s="67"/>
      <c r="N1160" s="67"/>
      <c r="O1160" s="67"/>
      <c r="P1160" s="71"/>
      <c r="Q1160" s="67"/>
      <c r="R1160" s="67"/>
      <c r="S1160" s="80"/>
      <c r="T1160" s="72"/>
      <c r="U1160" s="78"/>
      <c r="V1160" s="78"/>
      <c r="W1160" s="78"/>
      <c r="X1160" s="73"/>
      <c r="Y1160" s="67"/>
    </row>
    <row r="1161">
      <c r="A1161" s="69"/>
      <c r="B1161" s="67"/>
      <c r="C1161" s="68"/>
      <c r="D1161" s="69"/>
      <c r="E1161" s="69"/>
      <c r="F1161" s="67"/>
      <c r="G1161" s="67"/>
      <c r="H1161" s="67"/>
      <c r="I1161" s="67"/>
      <c r="J1161" s="67"/>
      <c r="K1161" s="71"/>
      <c r="L1161" s="71"/>
      <c r="M1161" s="67"/>
      <c r="N1161" s="67"/>
      <c r="O1161" s="67"/>
      <c r="P1161" s="67"/>
      <c r="Q1161" s="67"/>
      <c r="R1161" s="67"/>
      <c r="S1161" s="77"/>
      <c r="T1161" s="77"/>
      <c r="U1161" s="78"/>
      <c r="V1161" s="78"/>
      <c r="W1161" s="78"/>
      <c r="X1161" s="73"/>
      <c r="Y1161" s="67"/>
    </row>
    <row r="1162">
      <c r="A1162" s="79"/>
      <c r="B1162" s="67"/>
      <c r="C1162" s="68"/>
      <c r="D1162" s="69"/>
      <c r="E1162" s="69"/>
      <c r="F1162" s="67"/>
      <c r="G1162" s="67"/>
      <c r="H1162" s="67"/>
      <c r="I1162" s="67"/>
      <c r="J1162" s="67"/>
      <c r="K1162" s="71"/>
      <c r="L1162" s="71"/>
      <c r="M1162" s="67"/>
      <c r="N1162" s="67"/>
      <c r="O1162" s="67"/>
      <c r="P1162" s="67"/>
      <c r="Q1162" s="67"/>
      <c r="R1162" s="67"/>
      <c r="S1162" s="77"/>
      <c r="T1162" s="77"/>
      <c r="U1162" s="78"/>
      <c r="V1162" s="78"/>
      <c r="W1162" s="78"/>
      <c r="X1162" s="73"/>
      <c r="Y1162" s="67"/>
    </row>
    <row r="1163">
      <c r="A1163" s="69"/>
      <c r="B1163" s="67"/>
      <c r="C1163" s="68"/>
      <c r="D1163" s="69"/>
      <c r="E1163" s="69"/>
      <c r="F1163" s="67"/>
      <c r="G1163" s="67"/>
      <c r="H1163" s="67"/>
      <c r="I1163" s="67"/>
      <c r="J1163" s="67"/>
      <c r="K1163" s="71"/>
      <c r="L1163" s="71"/>
      <c r="M1163" s="67"/>
      <c r="N1163" s="67"/>
      <c r="O1163" s="67"/>
      <c r="P1163" s="67"/>
      <c r="Q1163" s="67"/>
      <c r="R1163" s="67"/>
      <c r="S1163" s="77"/>
      <c r="T1163" s="77"/>
      <c r="U1163" s="78"/>
      <c r="V1163" s="78"/>
      <c r="W1163" s="78"/>
      <c r="X1163" s="73"/>
      <c r="Y1163" s="67"/>
    </row>
    <row r="1164">
      <c r="A1164" s="67"/>
      <c r="B1164" s="67"/>
      <c r="C1164" s="75"/>
      <c r="D1164" s="67"/>
      <c r="E1164" s="67"/>
      <c r="F1164" s="67"/>
      <c r="G1164" s="67"/>
      <c r="H1164" s="67"/>
      <c r="I1164" s="67"/>
      <c r="J1164" s="67"/>
      <c r="K1164" s="71"/>
      <c r="L1164" s="71"/>
      <c r="M1164" s="67"/>
      <c r="N1164" s="67"/>
      <c r="O1164" s="67"/>
      <c r="P1164" s="67"/>
      <c r="Q1164" s="67"/>
      <c r="R1164" s="67"/>
      <c r="S1164" s="77"/>
      <c r="T1164" s="77"/>
      <c r="U1164" s="78"/>
      <c r="V1164" s="78"/>
      <c r="W1164" s="78"/>
      <c r="X1164" s="78"/>
      <c r="Y1164" s="67"/>
    </row>
    <row r="1165">
      <c r="A1165" s="79"/>
      <c r="B1165" s="67"/>
      <c r="C1165" s="68"/>
      <c r="D1165" s="69"/>
      <c r="E1165" s="69"/>
      <c r="F1165" s="67"/>
      <c r="G1165" s="67"/>
      <c r="H1165" s="67"/>
      <c r="I1165" s="67"/>
      <c r="J1165" s="67"/>
      <c r="K1165" s="71"/>
      <c r="L1165" s="71"/>
      <c r="M1165" s="67"/>
      <c r="N1165" s="67"/>
      <c r="O1165" s="67"/>
      <c r="P1165" s="67"/>
      <c r="Q1165" s="67"/>
      <c r="R1165" s="67"/>
      <c r="S1165" s="77"/>
      <c r="T1165" s="77"/>
      <c r="U1165" s="78"/>
      <c r="V1165" s="78"/>
      <c r="W1165" s="78"/>
      <c r="X1165" s="73"/>
      <c r="Y1165" s="67"/>
    </row>
    <row r="1166">
      <c r="A1166" s="67"/>
      <c r="B1166" s="67"/>
      <c r="C1166" s="75"/>
      <c r="D1166" s="67"/>
      <c r="E1166" s="67"/>
      <c r="F1166" s="67"/>
      <c r="G1166" s="67"/>
      <c r="H1166" s="67"/>
      <c r="I1166" s="67"/>
      <c r="J1166" s="67"/>
      <c r="K1166" s="71"/>
      <c r="L1166" s="71"/>
      <c r="M1166" s="67"/>
      <c r="N1166" s="67"/>
      <c r="O1166" s="67"/>
      <c r="P1166" s="67"/>
      <c r="Q1166" s="67"/>
      <c r="R1166" s="67"/>
      <c r="S1166" s="77"/>
      <c r="T1166" s="77"/>
      <c r="U1166" s="78"/>
      <c r="V1166" s="78"/>
      <c r="W1166" s="78"/>
      <c r="X1166" s="73"/>
      <c r="Y1166" s="67"/>
    </row>
    <row r="1167">
      <c r="A1167" s="69"/>
      <c r="B1167" s="67"/>
      <c r="C1167" s="68"/>
      <c r="D1167" s="69"/>
      <c r="E1167" s="69"/>
      <c r="F1167" s="67"/>
      <c r="G1167" s="67"/>
      <c r="H1167" s="67"/>
      <c r="I1167" s="67"/>
      <c r="J1167" s="67"/>
      <c r="K1167" s="71"/>
      <c r="L1167" s="71"/>
      <c r="M1167" s="67"/>
      <c r="N1167" s="67"/>
      <c r="O1167" s="67"/>
      <c r="P1167" s="71"/>
      <c r="Q1167" s="67"/>
      <c r="R1167" s="67"/>
      <c r="S1167" s="77"/>
      <c r="T1167" s="77"/>
      <c r="U1167" s="78"/>
      <c r="V1167" s="78"/>
      <c r="W1167" s="78"/>
      <c r="X1167" s="73"/>
      <c r="Y1167" s="67"/>
    </row>
    <row r="1168">
      <c r="A1168" s="79"/>
      <c r="B1168" s="67"/>
      <c r="C1168" s="68"/>
      <c r="D1168" s="69"/>
      <c r="E1168" s="69"/>
      <c r="F1168" s="67"/>
      <c r="G1168" s="67"/>
      <c r="H1168" s="67"/>
      <c r="I1168" s="67"/>
      <c r="J1168" s="67"/>
      <c r="K1168" s="71"/>
      <c r="L1168" s="71"/>
      <c r="M1168" s="67"/>
      <c r="N1168" s="67"/>
      <c r="O1168" s="67"/>
      <c r="P1168" s="67"/>
      <c r="Q1168" s="67"/>
      <c r="R1168" s="67"/>
      <c r="S1168" s="77"/>
      <c r="T1168" s="77"/>
      <c r="U1168" s="78"/>
      <c r="V1168" s="78"/>
      <c r="W1168" s="78"/>
      <c r="X1168" s="73"/>
      <c r="Y1168" s="67"/>
    </row>
    <row r="1169">
      <c r="A1169" s="69"/>
      <c r="B1169" s="67"/>
      <c r="C1169" s="68"/>
      <c r="D1169" s="69"/>
      <c r="E1169" s="69"/>
      <c r="F1169" s="67"/>
      <c r="G1169" s="67"/>
      <c r="H1169" s="67"/>
      <c r="I1169" s="67"/>
      <c r="J1169" s="67"/>
      <c r="K1169" s="71"/>
      <c r="L1169" s="71"/>
      <c r="M1169" s="67"/>
      <c r="N1169" s="67"/>
      <c r="O1169" s="67"/>
      <c r="P1169" s="71"/>
      <c r="Q1169" s="67"/>
      <c r="R1169" s="67"/>
      <c r="S1169" s="77"/>
      <c r="T1169" s="77"/>
      <c r="U1169" s="78"/>
      <c r="V1169" s="78"/>
      <c r="W1169" s="78"/>
      <c r="X1169" s="73"/>
      <c r="Y1169" s="67"/>
    </row>
    <row r="1170">
      <c r="A1170" s="69"/>
      <c r="B1170" s="67"/>
      <c r="C1170" s="68"/>
      <c r="D1170" s="69"/>
      <c r="E1170" s="69"/>
      <c r="F1170" s="67"/>
      <c r="G1170" s="67"/>
      <c r="H1170" s="67"/>
      <c r="I1170" s="67"/>
      <c r="J1170" s="67"/>
      <c r="K1170" s="71"/>
      <c r="L1170" s="71"/>
      <c r="M1170" s="67"/>
      <c r="N1170" s="67"/>
      <c r="O1170" s="67"/>
      <c r="P1170" s="71"/>
      <c r="Q1170" s="67"/>
      <c r="R1170" s="67"/>
      <c r="S1170" s="80"/>
      <c r="T1170" s="72"/>
      <c r="U1170" s="78"/>
      <c r="V1170" s="78"/>
      <c r="W1170" s="78"/>
      <c r="X1170" s="73"/>
      <c r="Y1170" s="67"/>
    </row>
    <row r="1171">
      <c r="A1171" s="69"/>
      <c r="B1171" s="67"/>
      <c r="C1171" s="68"/>
      <c r="D1171" s="69"/>
      <c r="E1171" s="69"/>
      <c r="F1171" s="67"/>
      <c r="G1171" s="67"/>
      <c r="H1171" s="67"/>
      <c r="I1171" s="67"/>
      <c r="J1171" s="67"/>
      <c r="K1171" s="71"/>
      <c r="L1171" s="71"/>
      <c r="M1171" s="67"/>
      <c r="N1171" s="67"/>
      <c r="O1171" s="67"/>
      <c r="P1171" s="67"/>
      <c r="Q1171" s="67"/>
      <c r="R1171" s="67"/>
      <c r="S1171" s="77"/>
      <c r="T1171" s="77"/>
      <c r="U1171" s="78"/>
      <c r="V1171" s="78"/>
      <c r="W1171" s="78"/>
      <c r="X1171" s="73"/>
      <c r="Y1171" s="69"/>
    </row>
    <row r="1172">
      <c r="A1172" s="67"/>
      <c r="B1172" s="67"/>
      <c r="C1172" s="75"/>
      <c r="D1172" s="67"/>
      <c r="E1172" s="67"/>
      <c r="F1172" s="67"/>
      <c r="G1172" s="67"/>
      <c r="H1172" s="67"/>
      <c r="I1172" s="67"/>
      <c r="J1172" s="67"/>
      <c r="K1172" s="71"/>
      <c r="L1172" s="71"/>
      <c r="M1172" s="67"/>
      <c r="N1172" s="67"/>
      <c r="O1172" s="67"/>
      <c r="P1172" s="71"/>
      <c r="Q1172" s="67"/>
      <c r="R1172" s="67"/>
      <c r="S1172" s="77"/>
      <c r="T1172" s="77"/>
      <c r="U1172" s="78"/>
      <c r="V1172" s="78"/>
      <c r="W1172" s="78"/>
      <c r="X1172" s="73"/>
      <c r="Y1172" s="67"/>
    </row>
    <row r="1173">
      <c r="A1173" s="69"/>
      <c r="B1173" s="67"/>
      <c r="C1173" s="68"/>
      <c r="D1173" s="69"/>
      <c r="E1173" s="69"/>
      <c r="F1173" s="67"/>
      <c r="G1173" s="67"/>
      <c r="H1173" s="67"/>
      <c r="I1173" s="67"/>
      <c r="J1173" s="67"/>
      <c r="K1173" s="71"/>
      <c r="L1173" s="71"/>
      <c r="M1173" s="67"/>
      <c r="N1173" s="67"/>
      <c r="O1173" s="67"/>
      <c r="P1173" s="67"/>
      <c r="Q1173" s="67"/>
      <c r="R1173" s="67"/>
      <c r="S1173" s="80"/>
      <c r="T1173" s="72"/>
      <c r="U1173" s="78"/>
      <c r="V1173" s="78"/>
      <c r="W1173" s="78"/>
      <c r="X1173" s="73"/>
      <c r="Y1173" s="67"/>
    </row>
    <row r="1174">
      <c r="A1174" s="69"/>
      <c r="B1174" s="67"/>
      <c r="C1174" s="68"/>
      <c r="D1174" s="69"/>
      <c r="E1174" s="69"/>
      <c r="F1174" s="67"/>
      <c r="G1174" s="67"/>
      <c r="H1174" s="67"/>
      <c r="I1174" s="67"/>
      <c r="J1174" s="67"/>
      <c r="K1174" s="71"/>
      <c r="L1174" s="71"/>
      <c r="M1174" s="67"/>
      <c r="N1174" s="67"/>
      <c r="O1174" s="67"/>
      <c r="P1174" s="67"/>
      <c r="Q1174" s="67"/>
      <c r="R1174" s="67"/>
      <c r="S1174" s="80"/>
      <c r="T1174" s="72"/>
      <c r="U1174" s="78"/>
      <c r="V1174" s="78"/>
      <c r="W1174" s="78"/>
      <c r="X1174" s="73"/>
      <c r="Y1174" s="67"/>
    </row>
    <row r="1175">
      <c r="A1175" s="69"/>
      <c r="B1175" s="67"/>
      <c r="C1175" s="68"/>
      <c r="D1175" s="69"/>
      <c r="E1175" s="69"/>
      <c r="F1175" s="67"/>
      <c r="G1175" s="67"/>
      <c r="H1175" s="67"/>
      <c r="I1175" s="67"/>
      <c r="J1175" s="67"/>
      <c r="K1175" s="71"/>
      <c r="L1175" s="71"/>
      <c r="M1175" s="67"/>
      <c r="N1175" s="67"/>
      <c r="O1175" s="67"/>
      <c r="P1175" s="67"/>
      <c r="Q1175" s="67"/>
      <c r="R1175" s="67"/>
      <c r="S1175" s="77"/>
      <c r="T1175" s="77"/>
      <c r="U1175" s="78"/>
      <c r="V1175" s="78"/>
      <c r="W1175" s="78"/>
      <c r="X1175" s="73"/>
      <c r="Y1175" s="69"/>
    </row>
    <row r="1176">
      <c r="A1176" s="69"/>
      <c r="B1176" s="67"/>
      <c r="C1176" s="68"/>
      <c r="D1176" s="69"/>
      <c r="E1176" s="69"/>
      <c r="F1176" s="67"/>
      <c r="G1176" s="67"/>
      <c r="H1176" s="67"/>
      <c r="I1176" s="67"/>
      <c r="J1176" s="67"/>
      <c r="K1176" s="71"/>
      <c r="L1176" s="71"/>
      <c r="M1176" s="67"/>
      <c r="N1176" s="67"/>
      <c r="O1176" s="67"/>
      <c r="P1176" s="67"/>
      <c r="Q1176" s="67"/>
      <c r="R1176" s="67"/>
      <c r="S1176" s="77"/>
      <c r="T1176" s="77"/>
      <c r="U1176" s="78"/>
      <c r="V1176" s="78"/>
      <c r="W1176" s="78"/>
      <c r="X1176" s="73"/>
      <c r="Y1176" s="67"/>
    </row>
    <row r="1177">
      <c r="A1177" s="67"/>
      <c r="B1177" s="67"/>
      <c r="C1177" s="75"/>
      <c r="D1177" s="67"/>
      <c r="E1177" s="67"/>
      <c r="F1177" s="67"/>
      <c r="G1177" s="67"/>
      <c r="H1177" s="67"/>
      <c r="I1177" s="67"/>
      <c r="J1177" s="67"/>
      <c r="K1177" s="71"/>
      <c r="L1177" s="71"/>
      <c r="M1177" s="67"/>
      <c r="N1177" s="67"/>
      <c r="O1177" s="67"/>
      <c r="P1177" s="67"/>
      <c r="Q1177" s="67"/>
      <c r="R1177" s="67"/>
      <c r="S1177" s="77"/>
      <c r="T1177" s="77"/>
      <c r="U1177" s="78"/>
      <c r="V1177" s="78"/>
      <c r="W1177" s="78"/>
      <c r="X1177" s="73"/>
      <c r="Y1177" s="67"/>
    </row>
    <row r="1178">
      <c r="A1178" s="69"/>
      <c r="B1178" s="67"/>
      <c r="C1178" s="68"/>
      <c r="D1178" s="69"/>
      <c r="E1178" s="69"/>
      <c r="F1178" s="67"/>
      <c r="G1178" s="67"/>
      <c r="H1178" s="67"/>
      <c r="I1178" s="67"/>
      <c r="J1178" s="67"/>
      <c r="K1178" s="71"/>
      <c r="L1178" s="71"/>
      <c r="M1178" s="67"/>
      <c r="N1178" s="67"/>
      <c r="O1178" s="67"/>
      <c r="P1178" s="67"/>
      <c r="Q1178" s="67"/>
      <c r="R1178" s="67"/>
      <c r="S1178" s="80"/>
      <c r="T1178" s="72"/>
      <c r="U1178" s="78"/>
      <c r="V1178" s="78"/>
      <c r="W1178" s="78"/>
      <c r="X1178" s="73"/>
      <c r="Y1178" s="67"/>
    </row>
    <row r="1179">
      <c r="A1179" s="67"/>
      <c r="B1179" s="67"/>
      <c r="C1179" s="75"/>
      <c r="D1179" s="67"/>
      <c r="E1179" s="67"/>
      <c r="F1179" s="67"/>
      <c r="G1179" s="67"/>
      <c r="H1179" s="67"/>
      <c r="I1179" s="67"/>
      <c r="J1179" s="67"/>
      <c r="K1179" s="71"/>
      <c r="L1179" s="71"/>
      <c r="M1179" s="67"/>
      <c r="N1179" s="67"/>
      <c r="O1179" s="67"/>
      <c r="P1179" s="71"/>
      <c r="Q1179" s="67"/>
      <c r="R1179" s="67"/>
      <c r="S1179" s="77"/>
      <c r="T1179" s="77"/>
      <c r="U1179" s="78"/>
      <c r="V1179" s="78"/>
      <c r="W1179" s="78"/>
      <c r="X1179" s="73"/>
      <c r="Y1179" s="67"/>
    </row>
    <row r="1180">
      <c r="A1180" s="69"/>
      <c r="B1180" s="67"/>
      <c r="C1180" s="68"/>
      <c r="D1180" s="69"/>
      <c r="E1180" s="69"/>
      <c r="F1180" s="67"/>
      <c r="G1180" s="67"/>
      <c r="H1180" s="67"/>
      <c r="I1180" s="67"/>
      <c r="J1180" s="67"/>
      <c r="K1180" s="71"/>
      <c r="L1180" s="71"/>
      <c r="M1180" s="67"/>
      <c r="N1180" s="67"/>
      <c r="O1180" s="67"/>
      <c r="P1180" s="67"/>
      <c r="Q1180" s="67"/>
      <c r="R1180" s="67"/>
      <c r="S1180" s="80"/>
      <c r="T1180" s="72"/>
      <c r="U1180" s="78"/>
      <c r="V1180" s="78"/>
      <c r="W1180" s="78"/>
      <c r="X1180" s="73"/>
      <c r="Y1180" s="67"/>
    </row>
    <row r="1181">
      <c r="A1181" s="69"/>
      <c r="B1181" s="67"/>
      <c r="C1181" s="68"/>
      <c r="D1181" s="69"/>
      <c r="E1181" s="69"/>
      <c r="F1181" s="67"/>
      <c r="G1181" s="67"/>
      <c r="H1181" s="67"/>
      <c r="I1181" s="67"/>
      <c r="J1181" s="67"/>
      <c r="K1181" s="71"/>
      <c r="L1181" s="71"/>
      <c r="M1181" s="67"/>
      <c r="N1181" s="67"/>
      <c r="O1181" s="67"/>
      <c r="P1181" s="67"/>
      <c r="Q1181" s="67"/>
      <c r="R1181" s="67"/>
      <c r="S1181" s="77"/>
      <c r="T1181" s="77"/>
      <c r="U1181" s="78"/>
      <c r="V1181" s="78"/>
      <c r="W1181" s="78"/>
      <c r="X1181" s="73"/>
      <c r="Y1181" s="67"/>
    </row>
    <row r="1182">
      <c r="A1182" s="67"/>
      <c r="B1182" s="67"/>
      <c r="C1182" s="75"/>
      <c r="D1182" s="67"/>
      <c r="E1182" s="67"/>
      <c r="F1182" s="67"/>
      <c r="G1182" s="67"/>
      <c r="H1182" s="67"/>
      <c r="I1182" s="67"/>
      <c r="J1182" s="67"/>
      <c r="K1182" s="71"/>
      <c r="L1182" s="71"/>
      <c r="M1182" s="67"/>
      <c r="N1182" s="67"/>
      <c r="O1182" s="67"/>
      <c r="P1182" s="71"/>
      <c r="Q1182" s="67"/>
      <c r="R1182" s="67"/>
      <c r="S1182" s="77"/>
      <c r="T1182" s="77"/>
      <c r="U1182" s="78"/>
      <c r="V1182" s="78"/>
      <c r="W1182" s="78"/>
      <c r="X1182" s="73"/>
      <c r="Y1182" s="67"/>
    </row>
    <row r="1183">
      <c r="A1183" s="69"/>
      <c r="B1183" s="67"/>
      <c r="C1183" s="68"/>
      <c r="D1183" s="69"/>
      <c r="E1183" s="69"/>
      <c r="F1183" s="67"/>
      <c r="G1183" s="67"/>
      <c r="H1183" s="67"/>
      <c r="I1183" s="67"/>
      <c r="J1183" s="67"/>
      <c r="K1183" s="71"/>
      <c r="L1183" s="71"/>
      <c r="M1183" s="67"/>
      <c r="N1183" s="67"/>
      <c r="O1183" s="67"/>
      <c r="P1183" s="71"/>
      <c r="Q1183" s="67"/>
      <c r="R1183" s="67"/>
      <c r="S1183" s="77"/>
      <c r="T1183" s="77"/>
      <c r="U1183" s="78"/>
      <c r="V1183" s="78"/>
      <c r="W1183" s="78"/>
      <c r="X1183" s="73"/>
      <c r="Y1183" s="67"/>
    </row>
    <row r="1184">
      <c r="A1184" s="67"/>
      <c r="B1184" s="67"/>
      <c r="C1184" s="75"/>
      <c r="D1184" s="67"/>
      <c r="E1184" s="67"/>
      <c r="F1184" s="67"/>
      <c r="G1184" s="67"/>
      <c r="H1184" s="67"/>
      <c r="I1184" s="67"/>
      <c r="J1184" s="67"/>
      <c r="K1184" s="71"/>
      <c r="L1184" s="71"/>
      <c r="M1184" s="67"/>
      <c r="N1184" s="67"/>
      <c r="O1184" s="67"/>
      <c r="P1184" s="71"/>
      <c r="Q1184" s="67"/>
      <c r="R1184" s="67"/>
      <c r="S1184" s="77"/>
      <c r="T1184" s="77"/>
      <c r="U1184" s="78"/>
      <c r="V1184" s="78"/>
      <c r="W1184" s="78"/>
      <c r="X1184" s="78"/>
      <c r="Y1184" s="67"/>
    </row>
    <row r="1185">
      <c r="A1185" s="67"/>
      <c r="B1185" s="67"/>
      <c r="C1185" s="75"/>
      <c r="D1185" s="67"/>
      <c r="E1185" s="67"/>
      <c r="F1185" s="67"/>
      <c r="G1185" s="67"/>
      <c r="H1185" s="67"/>
      <c r="I1185" s="67"/>
      <c r="J1185" s="67"/>
      <c r="K1185" s="71"/>
      <c r="L1185" s="71"/>
      <c r="M1185" s="67"/>
      <c r="N1185" s="67"/>
      <c r="O1185" s="67"/>
      <c r="P1185" s="71"/>
      <c r="Q1185" s="67"/>
      <c r="R1185" s="67"/>
      <c r="S1185" s="77"/>
      <c r="T1185" s="77"/>
      <c r="U1185" s="78"/>
      <c r="V1185" s="78"/>
      <c r="W1185" s="78"/>
      <c r="X1185" s="73"/>
      <c r="Y1185" s="69"/>
    </row>
    <row r="1186">
      <c r="A1186" s="67"/>
      <c r="B1186" s="67"/>
      <c r="C1186" s="75"/>
      <c r="D1186" s="67"/>
      <c r="E1186" s="67"/>
      <c r="F1186" s="67"/>
      <c r="G1186" s="67"/>
      <c r="H1186" s="67"/>
      <c r="I1186" s="67"/>
      <c r="J1186" s="67"/>
      <c r="K1186" s="71"/>
      <c r="L1186" s="71"/>
      <c r="M1186" s="67"/>
      <c r="N1186" s="67"/>
      <c r="O1186" s="67"/>
      <c r="P1186" s="67"/>
      <c r="Q1186" s="67"/>
      <c r="R1186" s="67"/>
      <c r="S1186" s="77"/>
      <c r="T1186" s="77"/>
      <c r="U1186" s="78"/>
      <c r="V1186" s="78"/>
      <c r="W1186" s="78"/>
      <c r="X1186" s="73"/>
      <c r="Y1186" s="69"/>
    </row>
    <row r="1187">
      <c r="A1187" s="67"/>
      <c r="B1187" s="67"/>
      <c r="C1187" s="75"/>
      <c r="D1187" s="67"/>
      <c r="E1187" s="67"/>
      <c r="F1187" s="67"/>
      <c r="G1187" s="67"/>
      <c r="H1187" s="67"/>
      <c r="I1187" s="67"/>
      <c r="J1187" s="67"/>
      <c r="K1187" s="71"/>
      <c r="L1187" s="71"/>
      <c r="M1187" s="67"/>
      <c r="N1187" s="67"/>
      <c r="O1187" s="67"/>
      <c r="P1187" s="67"/>
      <c r="Q1187" s="67"/>
      <c r="R1187" s="67"/>
      <c r="S1187" s="77"/>
      <c r="T1187" s="77"/>
      <c r="U1187" s="78"/>
      <c r="V1187" s="78"/>
      <c r="W1187" s="78"/>
      <c r="X1187" s="73"/>
      <c r="Y1187" s="67"/>
    </row>
    <row r="1188">
      <c r="A1188" s="69"/>
      <c r="B1188" s="67"/>
      <c r="C1188" s="68"/>
      <c r="D1188" s="69"/>
      <c r="E1188" s="69"/>
      <c r="F1188" s="67"/>
      <c r="G1188" s="67"/>
      <c r="H1188" s="67"/>
      <c r="I1188" s="67"/>
      <c r="J1188" s="67"/>
      <c r="K1188" s="71"/>
      <c r="L1188" s="71"/>
      <c r="M1188" s="67"/>
      <c r="N1188" s="67"/>
      <c r="O1188" s="67"/>
      <c r="P1188" s="67"/>
      <c r="Q1188" s="67"/>
      <c r="R1188" s="67"/>
      <c r="S1188" s="68"/>
      <c r="T1188" s="68"/>
      <c r="U1188" s="78"/>
      <c r="V1188" s="78"/>
      <c r="W1188" s="78"/>
      <c r="X1188" s="73"/>
      <c r="Y1188" s="67"/>
    </row>
    <row r="1189">
      <c r="A1189" s="69"/>
      <c r="B1189" s="67"/>
      <c r="C1189" s="68"/>
      <c r="D1189" s="69"/>
      <c r="E1189" s="69"/>
      <c r="F1189" s="67"/>
      <c r="G1189" s="67"/>
      <c r="H1189" s="67"/>
      <c r="I1189" s="67"/>
      <c r="J1189" s="67"/>
      <c r="K1189" s="71"/>
      <c r="L1189" s="71"/>
      <c r="M1189" s="67"/>
      <c r="N1189" s="67"/>
      <c r="O1189" s="67"/>
      <c r="P1189" s="67"/>
      <c r="Q1189" s="67"/>
      <c r="R1189" s="67"/>
      <c r="S1189" s="77"/>
      <c r="T1189" s="77"/>
      <c r="U1189" s="78"/>
      <c r="V1189" s="78"/>
      <c r="W1189" s="78"/>
      <c r="X1189" s="73"/>
      <c r="Y1189" s="67"/>
    </row>
    <row r="1190">
      <c r="A1190" s="69"/>
      <c r="B1190" s="67"/>
      <c r="C1190" s="68"/>
      <c r="D1190" s="69"/>
      <c r="E1190" s="69"/>
      <c r="F1190" s="67"/>
      <c r="G1190" s="67"/>
      <c r="H1190" s="67"/>
      <c r="I1190" s="67"/>
      <c r="J1190" s="67"/>
      <c r="K1190" s="71"/>
      <c r="L1190" s="71"/>
      <c r="M1190" s="67"/>
      <c r="N1190" s="67"/>
      <c r="O1190" s="67"/>
      <c r="P1190" s="67"/>
      <c r="Q1190" s="67"/>
      <c r="R1190" s="67"/>
      <c r="S1190" s="68"/>
      <c r="T1190" s="68"/>
      <c r="U1190" s="78"/>
      <c r="V1190" s="78"/>
      <c r="W1190" s="78"/>
      <c r="X1190" s="73"/>
      <c r="Y1190" s="67"/>
    </row>
    <row r="1191">
      <c r="A1191" s="67"/>
      <c r="B1191" s="67"/>
      <c r="C1191" s="75"/>
      <c r="D1191" s="67"/>
      <c r="E1191" s="67"/>
      <c r="F1191" s="67"/>
      <c r="G1191" s="67"/>
      <c r="H1191" s="67"/>
      <c r="I1191" s="67"/>
      <c r="J1191" s="67"/>
      <c r="K1191" s="71"/>
      <c r="L1191" s="71"/>
      <c r="M1191" s="67"/>
      <c r="N1191" s="67"/>
      <c r="O1191" s="67"/>
      <c r="P1191" s="71"/>
      <c r="Q1191" s="67"/>
      <c r="R1191" s="67"/>
      <c r="S1191" s="77"/>
      <c r="T1191" s="77"/>
      <c r="U1191" s="78"/>
      <c r="V1191" s="78"/>
      <c r="W1191" s="78"/>
      <c r="X1191" s="73"/>
      <c r="Y1191" s="69"/>
    </row>
    <row r="1192">
      <c r="A1192" s="67"/>
      <c r="B1192" s="67"/>
      <c r="C1192" s="75"/>
      <c r="D1192" s="67"/>
      <c r="E1192" s="67"/>
      <c r="F1192" s="67"/>
      <c r="G1192" s="67"/>
      <c r="H1192" s="67"/>
      <c r="I1192" s="67"/>
      <c r="J1192" s="67"/>
      <c r="K1192" s="71"/>
      <c r="L1192" s="71"/>
      <c r="M1192" s="67"/>
      <c r="N1192" s="67"/>
      <c r="O1192" s="67"/>
      <c r="P1192" s="67"/>
      <c r="Q1192" s="67"/>
      <c r="R1192" s="67"/>
      <c r="S1192" s="77"/>
      <c r="T1192" s="77"/>
      <c r="U1192" s="78"/>
      <c r="V1192" s="78"/>
      <c r="W1192" s="78"/>
      <c r="X1192" s="73"/>
      <c r="Y1192" s="67"/>
    </row>
    <row r="1193">
      <c r="A1193" s="67"/>
      <c r="B1193" s="67"/>
      <c r="C1193" s="75"/>
      <c r="D1193" s="67"/>
      <c r="E1193" s="67"/>
      <c r="F1193" s="67"/>
      <c r="G1193" s="67"/>
      <c r="H1193" s="67"/>
      <c r="I1193" s="67"/>
      <c r="J1193" s="67"/>
      <c r="K1193" s="71"/>
      <c r="L1193" s="71"/>
      <c r="M1193" s="67"/>
      <c r="N1193" s="67"/>
      <c r="O1193" s="67"/>
      <c r="P1193" s="71"/>
      <c r="Q1193" s="67"/>
      <c r="R1193" s="67"/>
      <c r="S1193" s="77"/>
      <c r="T1193" s="77"/>
      <c r="U1193" s="78"/>
      <c r="V1193" s="78"/>
      <c r="W1193" s="78"/>
      <c r="X1193" s="78"/>
      <c r="Y1193" s="67"/>
    </row>
    <row r="1194">
      <c r="A1194" s="67"/>
      <c r="B1194" s="67"/>
      <c r="C1194" s="75"/>
      <c r="D1194" s="67"/>
      <c r="E1194" s="67"/>
      <c r="F1194" s="67"/>
      <c r="G1194" s="67"/>
      <c r="H1194" s="67"/>
      <c r="I1194" s="67"/>
      <c r="J1194" s="67"/>
      <c r="K1194" s="71"/>
      <c r="L1194" s="71"/>
      <c r="M1194" s="67"/>
      <c r="N1194" s="67"/>
      <c r="O1194" s="67"/>
      <c r="P1194" s="67"/>
      <c r="Q1194" s="67"/>
      <c r="R1194" s="67"/>
      <c r="S1194" s="77"/>
      <c r="T1194" s="77"/>
      <c r="U1194" s="78"/>
      <c r="V1194" s="78"/>
      <c r="W1194" s="78"/>
      <c r="X1194" s="73"/>
      <c r="Y1194" s="67"/>
    </row>
    <row r="1195">
      <c r="A1195" s="69"/>
      <c r="B1195" s="67"/>
      <c r="C1195" s="68"/>
      <c r="D1195" s="69"/>
      <c r="E1195" s="69"/>
      <c r="F1195" s="67"/>
      <c r="G1195" s="67"/>
      <c r="H1195" s="67"/>
      <c r="I1195" s="67"/>
      <c r="J1195" s="67"/>
      <c r="K1195" s="71"/>
      <c r="L1195" s="71"/>
      <c r="M1195" s="67"/>
      <c r="N1195" s="67"/>
      <c r="O1195" s="67"/>
      <c r="P1195" s="67"/>
      <c r="Q1195" s="67"/>
      <c r="R1195" s="67"/>
      <c r="S1195" s="80"/>
      <c r="T1195" s="72"/>
      <c r="U1195" s="78"/>
      <c r="V1195" s="78"/>
      <c r="W1195" s="78"/>
      <c r="X1195" s="73"/>
      <c r="Y1195" s="67"/>
    </row>
    <row r="1196">
      <c r="A1196" s="69"/>
      <c r="B1196" s="67"/>
      <c r="C1196" s="68"/>
      <c r="D1196" s="69"/>
      <c r="E1196" s="69"/>
      <c r="F1196" s="67"/>
      <c r="G1196" s="67"/>
      <c r="H1196" s="67"/>
      <c r="I1196" s="67"/>
      <c r="J1196" s="67"/>
      <c r="K1196" s="71"/>
      <c r="L1196" s="71"/>
      <c r="M1196" s="67"/>
      <c r="N1196" s="67"/>
      <c r="O1196" s="67"/>
      <c r="P1196" s="67"/>
      <c r="Q1196" s="67"/>
      <c r="R1196" s="67"/>
      <c r="S1196" s="77"/>
      <c r="T1196" s="77"/>
      <c r="U1196" s="78"/>
      <c r="V1196" s="78"/>
      <c r="W1196" s="78"/>
      <c r="X1196" s="73"/>
      <c r="Y1196" s="67"/>
    </row>
    <row r="1197">
      <c r="A1197" s="69"/>
      <c r="B1197" s="67"/>
      <c r="C1197" s="68"/>
      <c r="D1197" s="69"/>
      <c r="E1197" s="69"/>
      <c r="F1197" s="67"/>
      <c r="G1197" s="67"/>
      <c r="H1197" s="67"/>
      <c r="I1197" s="67"/>
      <c r="J1197" s="67"/>
      <c r="K1197" s="71"/>
      <c r="L1197" s="71"/>
      <c r="M1197" s="67"/>
      <c r="N1197" s="67"/>
      <c r="O1197" s="67"/>
      <c r="P1197" s="71"/>
      <c r="Q1197" s="67"/>
      <c r="R1197" s="67"/>
      <c r="S1197" s="77"/>
      <c r="T1197" s="77"/>
      <c r="U1197" s="78"/>
      <c r="V1197" s="78"/>
      <c r="W1197" s="78"/>
      <c r="X1197" s="73"/>
      <c r="Y1197" s="67"/>
    </row>
    <row r="1198">
      <c r="A1198" s="69"/>
      <c r="B1198" s="67"/>
      <c r="C1198" s="68"/>
      <c r="D1198" s="69"/>
      <c r="E1198" s="69"/>
      <c r="F1198" s="67"/>
      <c r="G1198" s="67"/>
      <c r="H1198" s="67"/>
      <c r="I1198" s="67"/>
      <c r="J1198" s="67"/>
      <c r="K1198" s="71"/>
      <c r="L1198" s="71"/>
      <c r="M1198" s="67"/>
      <c r="N1198" s="67"/>
      <c r="O1198" s="67"/>
      <c r="P1198" s="71"/>
      <c r="Q1198" s="67"/>
      <c r="R1198" s="67"/>
      <c r="S1198" s="77"/>
      <c r="T1198" s="77"/>
      <c r="U1198" s="78"/>
      <c r="V1198" s="78"/>
      <c r="W1198" s="78"/>
      <c r="X1198" s="73"/>
      <c r="Y1198" s="67"/>
    </row>
    <row r="1199">
      <c r="A1199" s="69"/>
      <c r="B1199" s="67"/>
      <c r="C1199" s="68"/>
      <c r="D1199" s="69"/>
      <c r="E1199" s="69"/>
      <c r="F1199" s="67"/>
      <c r="G1199" s="67"/>
      <c r="H1199" s="67"/>
      <c r="I1199" s="67"/>
      <c r="J1199" s="67"/>
      <c r="K1199" s="71"/>
      <c r="L1199" s="71"/>
      <c r="M1199" s="67"/>
      <c r="N1199" s="67"/>
      <c r="O1199" s="67"/>
      <c r="P1199" s="71"/>
      <c r="Q1199" s="67"/>
      <c r="R1199" s="67"/>
      <c r="S1199" s="80"/>
      <c r="T1199" s="72"/>
      <c r="U1199" s="78"/>
      <c r="V1199" s="78"/>
      <c r="W1199" s="78"/>
      <c r="X1199" s="73"/>
      <c r="Y1199" s="67"/>
    </row>
    <row r="1200">
      <c r="A1200" s="79"/>
      <c r="B1200" s="67"/>
      <c r="C1200" s="68"/>
      <c r="D1200" s="69"/>
      <c r="E1200" s="69"/>
      <c r="F1200" s="67"/>
      <c r="G1200" s="67"/>
      <c r="H1200" s="67"/>
      <c r="I1200" s="67"/>
      <c r="J1200" s="67"/>
      <c r="K1200" s="71"/>
      <c r="L1200" s="71"/>
      <c r="M1200" s="67"/>
      <c r="N1200" s="67"/>
      <c r="O1200" s="67"/>
      <c r="P1200" s="71"/>
      <c r="Q1200" s="67"/>
      <c r="R1200" s="67"/>
      <c r="S1200" s="77"/>
      <c r="T1200" s="77"/>
      <c r="U1200" s="78"/>
      <c r="V1200" s="78"/>
      <c r="W1200" s="78"/>
      <c r="X1200" s="73"/>
      <c r="Y1200" s="67"/>
    </row>
    <row r="1201">
      <c r="A1201" s="69"/>
      <c r="B1201" s="67"/>
      <c r="C1201" s="68"/>
      <c r="D1201" s="69"/>
      <c r="E1201" s="69"/>
      <c r="F1201" s="67"/>
      <c r="G1201" s="67"/>
      <c r="H1201" s="67"/>
      <c r="I1201" s="67"/>
      <c r="J1201" s="67"/>
      <c r="K1201" s="71"/>
      <c r="L1201" s="71"/>
      <c r="M1201" s="67"/>
      <c r="N1201" s="67"/>
      <c r="O1201" s="67"/>
      <c r="P1201" s="67"/>
      <c r="Q1201" s="67"/>
      <c r="R1201" s="67"/>
      <c r="S1201" s="80"/>
      <c r="T1201" s="72"/>
      <c r="U1201" s="78"/>
      <c r="V1201" s="78"/>
      <c r="W1201" s="78"/>
      <c r="X1201" s="73"/>
      <c r="Y1201" s="67"/>
    </row>
    <row r="1202">
      <c r="A1202" s="69"/>
      <c r="B1202" s="67"/>
      <c r="C1202" s="68"/>
      <c r="D1202" s="69"/>
      <c r="E1202" s="69"/>
      <c r="F1202" s="67"/>
      <c r="G1202" s="67"/>
      <c r="H1202" s="67"/>
      <c r="I1202" s="67"/>
      <c r="J1202" s="67"/>
      <c r="K1202" s="71"/>
      <c r="L1202" s="71"/>
      <c r="M1202" s="67"/>
      <c r="N1202" s="67"/>
      <c r="O1202" s="67"/>
      <c r="P1202" s="71"/>
      <c r="Q1202" s="67"/>
      <c r="R1202" s="67"/>
      <c r="S1202" s="77"/>
      <c r="T1202" s="77"/>
      <c r="U1202" s="78"/>
      <c r="V1202" s="78"/>
      <c r="W1202" s="78"/>
      <c r="X1202" s="73"/>
      <c r="Y1202" s="67"/>
    </row>
    <row r="1203">
      <c r="A1203" s="69"/>
      <c r="B1203" s="67"/>
      <c r="C1203" s="68"/>
      <c r="D1203" s="69"/>
      <c r="E1203" s="69"/>
      <c r="F1203" s="67"/>
      <c r="G1203" s="67"/>
      <c r="H1203" s="67"/>
      <c r="I1203" s="67"/>
      <c r="J1203" s="67"/>
      <c r="K1203" s="71"/>
      <c r="L1203" s="71"/>
      <c r="M1203" s="67"/>
      <c r="N1203" s="67"/>
      <c r="O1203" s="67"/>
      <c r="P1203" s="71"/>
      <c r="Q1203" s="67"/>
      <c r="R1203" s="67"/>
      <c r="S1203" s="77"/>
      <c r="T1203" s="77"/>
      <c r="U1203" s="78"/>
      <c r="V1203" s="78"/>
      <c r="W1203" s="78"/>
      <c r="X1203" s="73"/>
      <c r="Y1203" s="67"/>
    </row>
    <row r="1204">
      <c r="A1204" s="79"/>
      <c r="B1204" s="67"/>
      <c r="C1204" s="68"/>
      <c r="D1204" s="69"/>
      <c r="E1204" s="69"/>
      <c r="F1204" s="67"/>
      <c r="G1204" s="67"/>
      <c r="H1204" s="67"/>
      <c r="I1204" s="67"/>
      <c r="J1204" s="67"/>
      <c r="K1204" s="71"/>
      <c r="L1204" s="71"/>
      <c r="M1204" s="67"/>
      <c r="N1204" s="67"/>
      <c r="O1204" s="67"/>
      <c r="P1204" s="67"/>
      <c r="Q1204" s="67"/>
      <c r="R1204" s="67"/>
      <c r="S1204" s="77"/>
      <c r="T1204" s="77"/>
      <c r="U1204" s="78"/>
      <c r="V1204" s="78"/>
      <c r="W1204" s="78"/>
      <c r="X1204" s="73"/>
      <c r="Y1204" s="67"/>
    </row>
    <row r="1205">
      <c r="A1205" s="69"/>
      <c r="B1205" s="67"/>
      <c r="C1205" s="68"/>
      <c r="D1205" s="69"/>
      <c r="E1205" s="69"/>
      <c r="F1205" s="67"/>
      <c r="G1205" s="67"/>
      <c r="H1205" s="67"/>
      <c r="I1205" s="67"/>
      <c r="J1205" s="67"/>
      <c r="K1205" s="71"/>
      <c r="L1205" s="71"/>
      <c r="M1205" s="67"/>
      <c r="N1205" s="67"/>
      <c r="O1205" s="67"/>
      <c r="P1205" s="67"/>
      <c r="Q1205" s="67"/>
      <c r="R1205" s="67"/>
      <c r="S1205" s="80"/>
      <c r="T1205" s="72"/>
      <c r="U1205" s="78"/>
      <c r="V1205" s="78"/>
      <c r="W1205" s="78"/>
      <c r="X1205" s="73"/>
      <c r="Y1205" s="67"/>
    </row>
    <row r="1206">
      <c r="A1206" s="69"/>
      <c r="B1206" s="67"/>
      <c r="C1206" s="68"/>
      <c r="D1206" s="69"/>
      <c r="E1206" s="69"/>
      <c r="F1206" s="67"/>
      <c r="G1206" s="67"/>
      <c r="H1206" s="67"/>
      <c r="I1206" s="67"/>
      <c r="J1206" s="67"/>
      <c r="K1206" s="71"/>
      <c r="L1206" s="71"/>
      <c r="M1206" s="67"/>
      <c r="N1206" s="67"/>
      <c r="O1206" s="67"/>
      <c r="P1206" s="67"/>
      <c r="Q1206" s="67"/>
      <c r="R1206" s="67"/>
      <c r="S1206" s="77"/>
      <c r="T1206" s="77"/>
      <c r="U1206" s="78"/>
      <c r="V1206" s="78"/>
      <c r="W1206" s="78"/>
      <c r="X1206" s="73"/>
      <c r="Y1206" s="67"/>
    </row>
    <row r="1207">
      <c r="A1207" s="79"/>
      <c r="B1207" s="67"/>
      <c r="C1207" s="68"/>
      <c r="D1207" s="69"/>
      <c r="E1207" s="69"/>
      <c r="F1207" s="67"/>
      <c r="G1207" s="67"/>
      <c r="H1207" s="67"/>
      <c r="I1207" s="67"/>
      <c r="J1207" s="67"/>
      <c r="K1207" s="71"/>
      <c r="L1207" s="71"/>
      <c r="M1207" s="67"/>
      <c r="N1207" s="67"/>
      <c r="O1207" s="67"/>
      <c r="P1207" s="67"/>
      <c r="Q1207" s="67"/>
      <c r="R1207" s="67"/>
      <c r="S1207" s="77"/>
      <c r="T1207" s="77"/>
      <c r="U1207" s="78"/>
      <c r="V1207" s="78"/>
      <c r="W1207" s="78"/>
      <c r="X1207" s="73"/>
      <c r="Y1207" s="67"/>
    </row>
    <row r="1208">
      <c r="A1208" s="69"/>
      <c r="B1208" s="67"/>
      <c r="C1208" s="68"/>
      <c r="D1208" s="69"/>
      <c r="E1208" s="69"/>
      <c r="F1208" s="67"/>
      <c r="G1208" s="67"/>
      <c r="H1208" s="67"/>
      <c r="I1208" s="67"/>
      <c r="J1208" s="67"/>
      <c r="K1208" s="71"/>
      <c r="L1208" s="71"/>
      <c r="M1208" s="67"/>
      <c r="N1208" s="67"/>
      <c r="O1208" s="67"/>
      <c r="P1208" s="71"/>
      <c r="Q1208" s="67"/>
      <c r="R1208" s="67"/>
      <c r="S1208" s="77"/>
      <c r="T1208" s="77"/>
      <c r="U1208" s="78"/>
      <c r="V1208" s="78"/>
      <c r="W1208" s="78"/>
      <c r="X1208" s="73"/>
      <c r="Y1208" s="67"/>
    </row>
    <row r="1209">
      <c r="A1209" s="67"/>
      <c r="B1209" s="67"/>
      <c r="C1209" s="75"/>
      <c r="D1209" s="67"/>
      <c r="E1209" s="67"/>
      <c r="F1209" s="67"/>
      <c r="G1209" s="67"/>
      <c r="H1209" s="67"/>
      <c r="I1209" s="67"/>
      <c r="J1209" s="67"/>
      <c r="K1209" s="71"/>
      <c r="L1209" s="71"/>
      <c r="M1209" s="67"/>
      <c r="N1209" s="67"/>
      <c r="O1209" s="67"/>
      <c r="P1209" s="67"/>
      <c r="Q1209" s="67"/>
      <c r="R1209" s="67"/>
      <c r="S1209" s="77"/>
      <c r="T1209" s="77"/>
      <c r="U1209" s="78"/>
      <c r="V1209" s="78"/>
      <c r="W1209" s="78"/>
      <c r="X1209" s="73"/>
      <c r="Y1209" s="69"/>
    </row>
    <row r="1210">
      <c r="A1210" s="69"/>
      <c r="B1210" s="67"/>
      <c r="C1210" s="68"/>
      <c r="D1210" s="69"/>
      <c r="E1210" s="69"/>
      <c r="F1210" s="67"/>
      <c r="G1210" s="67"/>
      <c r="H1210" s="67"/>
      <c r="I1210" s="67"/>
      <c r="J1210" s="67"/>
      <c r="K1210" s="71"/>
      <c r="L1210" s="71"/>
      <c r="M1210" s="67"/>
      <c r="N1210" s="67"/>
      <c r="O1210" s="67"/>
      <c r="P1210" s="67"/>
      <c r="Q1210" s="67"/>
      <c r="R1210" s="67"/>
      <c r="S1210" s="77"/>
      <c r="T1210" s="77"/>
      <c r="U1210" s="78"/>
      <c r="V1210" s="78"/>
      <c r="W1210" s="78"/>
      <c r="X1210" s="73"/>
      <c r="Y1210" s="67"/>
    </row>
    <row r="1211">
      <c r="A1211" s="79"/>
      <c r="B1211" s="67"/>
      <c r="C1211" s="68"/>
      <c r="D1211" s="69"/>
      <c r="E1211" s="69"/>
      <c r="F1211" s="67"/>
      <c r="G1211" s="67"/>
      <c r="H1211" s="67"/>
      <c r="I1211" s="67"/>
      <c r="J1211" s="67"/>
      <c r="K1211" s="71"/>
      <c r="L1211" s="71"/>
      <c r="M1211" s="67"/>
      <c r="N1211" s="67"/>
      <c r="O1211" s="67"/>
      <c r="P1211" s="67"/>
      <c r="Q1211" s="67"/>
      <c r="R1211" s="67"/>
      <c r="S1211" s="77"/>
      <c r="T1211" s="77"/>
      <c r="U1211" s="78"/>
      <c r="V1211" s="78"/>
      <c r="W1211" s="78"/>
      <c r="X1211" s="73"/>
      <c r="Y1211" s="67"/>
    </row>
    <row r="1212">
      <c r="A1212" s="69"/>
      <c r="B1212" s="67"/>
      <c r="C1212" s="68"/>
      <c r="D1212" s="69"/>
      <c r="E1212" s="69"/>
      <c r="F1212" s="67"/>
      <c r="G1212" s="67"/>
      <c r="H1212" s="67"/>
      <c r="I1212" s="67"/>
      <c r="J1212" s="67"/>
      <c r="K1212" s="71"/>
      <c r="L1212" s="71"/>
      <c r="M1212" s="67"/>
      <c r="N1212" s="67"/>
      <c r="O1212" s="67"/>
      <c r="P1212" s="71"/>
      <c r="Q1212" s="67"/>
      <c r="R1212" s="67"/>
      <c r="S1212" s="77"/>
      <c r="T1212" s="77"/>
      <c r="U1212" s="78"/>
      <c r="V1212" s="78"/>
      <c r="W1212" s="78"/>
      <c r="X1212" s="73"/>
      <c r="Y1212" s="67"/>
    </row>
    <row r="1213">
      <c r="A1213" s="79"/>
      <c r="B1213" s="67"/>
      <c r="C1213" s="68"/>
      <c r="D1213" s="69"/>
      <c r="E1213" s="69"/>
      <c r="F1213" s="67"/>
      <c r="G1213" s="67"/>
      <c r="H1213" s="67"/>
      <c r="I1213" s="67"/>
      <c r="J1213" s="67"/>
      <c r="K1213" s="71"/>
      <c r="L1213" s="71"/>
      <c r="M1213" s="67"/>
      <c r="N1213" s="67"/>
      <c r="O1213" s="67"/>
      <c r="P1213" s="67"/>
      <c r="Q1213" s="67"/>
      <c r="R1213" s="67"/>
      <c r="S1213" s="77"/>
      <c r="T1213" s="77"/>
      <c r="U1213" s="78"/>
      <c r="V1213" s="78"/>
      <c r="W1213" s="78"/>
      <c r="X1213" s="73"/>
      <c r="Y1213" s="67"/>
    </row>
    <row r="1214">
      <c r="A1214" s="79"/>
      <c r="B1214" s="67"/>
      <c r="C1214" s="68"/>
      <c r="D1214" s="69"/>
      <c r="E1214" s="69"/>
      <c r="F1214" s="67"/>
      <c r="G1214" s="67"/>
      <c r="H1214" s="67"/>
      <c r="I1214" s="67"/>
      <c r="J1214" s="67"/>
      <c r="K1214" s="71"/>
      <c r="L1214" s="71"/>
      <c r="M1214" s="67"/>
      <c r="N1214" s="67"/>
      <c r="O1214" s="67"/>
      <c r="P1214" s="67"/>
      <c r="Q1214" s="67"/>
      <c r="R1214" s="67"/>
      <c r="S1214" s="80"/>
      <c r="T1214" s="72"/>
      <c r="U1214" s="78"/>
      <c r="V1214" s="78"/>
      <c r="W1214" s="78"/>
      <c r="X1214" s="73"/>
      <c r="Y1214" s="67"/>
    </row>
    <row r="1215">
      <c r="A1215" s="67"/>
      <c r="B1215" s="67"/>
      <c r="C1215" s="75"/>
      <c r="D1215" s="67"/>
      <c r="E1215" s="67"/>
      <c r="F1215" s="67"/>
      <c r="G1215" s="67"/>
      <c r="H1215" s="67"/>
      <c r="I1215" s="67"/>
      <c r="J1215" s="67"/>
      <c r="K1215" s="71"/>
      <c r="L1215" s="71"/>
      <c r="M1215" s="67"/>
      <c r="N1215" s="67"/>
      <c r="O1215" s="67"/>
      <c r="P1215" s="71"/>
      <c r="Q1215" s="67"/>
      <c r="R1215" s="67"/>
      <c r="S1215" s="77"/>
      <c r="T1215" s="77"/>
      <c r="U1215" s="78"/>
      <c r="V1215" s="78"/>
      <c r="W1215" s="78"/>
      <c r="X1215" s="73"/>
      <c r="Y1215" s="69"/>
    </row>
    <row r="1216">
      <c r="A1216" s="67"/>
      <c r="B1216" s="67"/>
      <c r="C1216" s="75"/>
      <c r="D1216" s="67"/>
      <c r="E1216" s="67"/>
      <c r="F1216" s="67"/>
      <c r="G1216" s="67"/>
      <c r="H1216" s="67"/>
      <c r="I1216" s="67"/>
      <c r="J1216" s="67"/>
      <c r="K1216" s="71"/>
      <c r="L1216" s="71"/>
      <c r="M1216" s="67"/>
      <c r="N1216" s="67"/>
      <c r="O1216" s="67"/>
      <c r="P1216" s="67"/>
      <c r="Q1216" s="67"/>
      <c r="R1216" s="67"/>
      <c r="S1216" s="68"/>
      <c r="T1216" s="77"/>
      <c r="U1216" s="78"/>
      <c r="V1216" s="78"/>
      <c r="W1216" s="78"/>
      <c r="X1216" s="78"/>
      <c r="Y1216" s="67"/>
    </row>
    <row r="1217">
      <c r="A1217" s="79"/>
      <c r="B1217" s="67"/>
      <c r="C1217" s="68"/>
      <c r="D1217" s="69"/>
      <c r="E1217" s="69"/>
      <c r="F1217" s="67"/>
      <c r="G1217" s="67"/>
      <c r="H1217" s="67"/>
      <c r="I1217" s="67"/>
      <c r="J1217" s="67"/>
      <c r="K1217" s="71"/>
      <c r="L1217" s="71"/>
      <c r="M1217" s="67"/>
      <c r="N1217" s="67"/>
      <c r="O1217" s="67"/>
      <c r="P1217" s="67"/>
      <c r="Q1217" s="67"/>
      <c r="R1217" s="67"/>
      <c r="S1217" s="77"/>
      <c r="T1217" s="77"/>
      <c r="U1217" s="78"/>
      <c r="V1217" s="78"/>
      <c r="W1217" s="78"/>
      <c r="X1217" s="69"/>
      <c r="Y1217" s="67"/>
    </row>
    <row r="1218">
      <c r="A1218" s="79"/>
      <c r="B1218" s="67"/>
      <c r="C1218" s="68"/>
      <c r="D1218" s="69"/>
      <c r="E1218" s="69"/>
      <c r="F1218" s="67"/>
      <c r="G1218" s="67"/>
      <c r="H1218" s="67"/>
      <c r="I1218" s="67"/>
      <c r="J1218" s="67"/>
      <c r="K1218" s="71"/>
      <c r="L1218" s="71"/>
      <c r="M1218" s="67"/>
      <c r="N1218" s="67"/>
      <c r="O1218" s="67"/>
      <c r="P1218" s="67"/>
      <c r="Q1218" s="67"/>
      <c r="R1218" s="67"/>
      <c r="S1218" s="77"/>
      <c r="T1218" s="77"/>
      <c r="U1218" s="78"/>
      <c r="V1218" s="78"/>
      <c r="W1218" s="78"/>
      <c r="X1218" s="73"/>
      <c r="Y1218" s="67"/>
    </row>
    <row r="1219">
      <c r="A1219" s="69"/>
      <c r="B1219" s="67"/>
      <c r="C1219" s="68"/>
      <c r="D1219" s="69"/>
      <c r="E1219" s="69"/>
      <c r="F1219" s="67"/>
      <c r="G1219" s="67"/>
      <c r="H1219" s="67"/>
      <c r="I1219" s="67"/>
      <c r="J1219" s="67"/>
      <c r="K1219" s="71"/>
      <c r="L1219" s="71"/>
      <c r="M1219" s="67"/>
      <c r="N1219" s="67"/>
      <c r="O1219" s="67"/>
      <c r="P1219" s="67"/>
      <c r="Q1219" s="67"/>
      <c r="R1219" s="67"/>
      <c r="S1219" s="80"/>
      <c r="T1219" s="72"/>
      <c r="U1219" s="78"/>
      <c r="V1219" s="78"/>
      <c r="W1219" s="78"/>
      <c r="X1219" s="73"/>
      <c r="Y1219" s="67"/>
    </row>
    <row r="1220">
      <c r="A1220" s="69"/>
      <c r="B1220" s="67"/>
      <c r="C1220" s="68"/>
      <c r="D1220" s="69"/>
      <c r="E1220" s="69"/>
      <c r="F1220" s="67"/>
      <c r="G1220" s="67"/>
      <c r="H1220" s="67"/>
      <c r="I1220" s="67"/>
      <c r="J1220" s="67"/>
      <c r="K1220" s="71"/>
      <c r="L1220" s="71"/>
      <c r="M1220" s="67"/>
      <c r="N1220" s="67"/>
      <c r="O1220" s="67"/>
      <c r="P1220" s="71"/>
      <c r="Q1220" s="67"/>
      <c r="R1220" s="67"/>
      <c r="S1220" s="80"/>
      <c r="T1220" s="72"/>
      <c r="U1220" s="78"/>
      <c r="V1220" s="78"/>
      <c r="W1220" s="78"/>
      <c r="X1220" s="73"/>
      <c r="Y1220" s="67"/>
    </row>
    <row r="1221">
      <c r="A1221" s="69"/>
      <c r="B1221" s="67"/>
      <c r="C1221" s="68"/>
      <c r="D1221" s="69"/>
      <c r="E1221" s="69"/>
      <c r="F1221" s="67"/>
      <c r="G1221" s="67"/>
      <c r="H1221" s="67"/>
      <c r="I1221" s="67"/>
      <c r="J1221" s="67"/>
      <c r="K1221" s="71"/>
      <c r="L1221" s="71"/>
      <c r="M1221" s="67"/>
      <c r="N1221" s="67"/>
      <c r="O1221" s="67"/>
      <c r="P1221" s="67"/>
      <c r="Q1221" s="67"/>
      <c r="R1221" s="67"/>
      <c r="S1221" s="77"/>
      <c r="T1221" s="77"/>
      <c r="U1221" s="78"/>
      <c r="V1221" s="78"/>
      <c r="W1221" s="78"/>
      <c r="X1221" s="73"/>
      <c r="Y1221" s="67"/>
    </row>
    <row r="1222">
      <c r="A1222" s="69"/>
      <c r="B1222" s="67"/>
      <c r="C1222" s="68"/>
      <c r="D1222" s="69"/>
      <c r="E1222" s="69"/>
      <c r="F1222" s="67"/>
      <c r="G1222" s="67"/>
      <c r="H1222" s="67"/>
      <c r="I1222" s="67"/>
      <c r="J1222" s="67"/>
      <c r="K1222" s="71"/>
      <c r="L1222" s="71"/>
      <c r="M1222" s="67"/>
      <c r="N1222" s="67"/>
      <c r="O1222" s="67"/>
      <c r="P1222" s="71"/>
      <c r="Q1222" s="67"/>
      <c r="R1222" s="67"/>
      <c r="S1222" s="68"/>
      <c r="T1222" s="68"/>
      <c r="U1222" s="78"/>
      <c r="V1222" s="78"/>
      <c r="W1222" s="78"/>
      <c r="X1222" s="73"/>
      <c r="Y1222" s="67"/>
    </row>
    <row r="1223">
      <c r="A1223" s="79"/>
      <c r="B1223" s="67"/>
      <c r="C1223" s="68"/>
      <c r="D1223" s="69"/>
      <c r="E1223" s="69"/>
      <c r="F1223" s="67"/>
      <c r="G1223" s="67"/>
      <c r="H1223" s="67"/>
      <c r="I1223" s="67"/>
      <c r="J1223" s="67"/>
      <c r="K1223" s="71"/>
      <c r="L1223" s="71"/>
      <c r="M1223" s="67"/>
      <c r="N1223" s="67"/>
      <c r="O1223" s="67"/>
      <c r="P1223" s="71"/>
      <c r="Q1223" s="67"/>
      <c r="R1223" s="67"/>
      <c r="S1223" s="77"/>
      <c r="T1223" s="77"/>
      <c r="U1223" s="78"/>
      <c r="V1223" s="78"/>
      <c r="W1223" s="78"/>
      <c r="X1223" s="73"/>
      <c r="Y1223" s="67"/>
    </row>
    <row r="1224">
      <c r="A1224" s="69"/>
      <c r="B1224" s="67"/>
      <c r="C1224" s="68"/>
      <c r="D1224" s="69"/>
      <c r="E1224" s="69"/>
      <c r="F1224" s="67"/>
      <c r="G1224" s="67"/>
      <c r="H1224" s="67"/>
      <c r="I1224" s="67"/>
      <c r="J1224" s="67"/>
      <c r="K1224" s="71"/>
      <c r="L1224" s="71"/>
      <c r="M1224" s="67"/>
      <c r="N1224" s="67"/>
      <c r="O1224" s="67"/>
      <c r="P1224" s="67"/>
      <c r="Q1224" s="67"/>
      <c r="R1224" s="67"/>
      <c r="S1224" s="77"/>
      <c r="T1224" s="77"/>
      <c r="U1224" s="78"/>
      <c r="V1224" s="78"/>
      <c r="W1224" s="78"/>
      <c r="X1224" s="73"/>
      <c r="Y1224" s="67"/>
    </row>
    <row r="1225">
      <c r="A1225" s="79"/>
      <c r="B1225" s="67"/>
      <c r="C1225" s="68"/>
      <c r="D1225" s="69"/>
      <c r="E1225" s="69"/>
      <c r="F1225" s="67"/>
      <c r="G1225" s="67"/>
      <c r="H1225" s="67"/>
      <c r="I1225" s="67"/>
      <c r="J1225" s="67"/>
      <c r="K1225" s="71"/>
      <c r="L1225" s="71"/>
      <c r="M1225" s="67"/>
      <c r="N1225" s="67"/>
      <c r="O1225" s="67"/>
      <c r="P1225" s="67"/>
      <c r="Q1225" s="67"/>
      <c r="R1225" s="67"/>
      <c r="S1225" s="77"/>
      <c r="T1225" s="77"/>
      <c r="U1225" s="78"/>
      <c r="V1225" s="78"/>
      <c r="W1225" s="78"/>
      <c r="X1225" s="73"/>
      <c r="Y1225" s="67"/>
    </row>
    <row r="1226">
      <c r="A1226" s="69"/>
      <c r="B1226" s="67"/>
      <c r="C1226" s="68"/>
      <c r="D1226" s="69"/>
      <c r="E1226" s="69"/>
      <c r="F1226" s="67"/>
      <c r="G1226" s="67"/>
      <c r="H1226" s="67"/>
      <c r="I1226" s="67"/>
      <c r="J1226" s="67"/>
      <c r="K1226" s="71"/>
      <c r="L1226" s="71"/>
      <c r="M1226" s="67"/>
      <c r="N1226" s="67"/>
      <c r="O1226" s="67"/>
      <c r="P1226" s="67"/>
      <c r="Q1226" s="67"/>
      <c r="R1226" s="67"/>
      <c r="S1226" s="77"/>
      <c r="T1226" s="77"/>
      <c r="U1226" s="78"/>
      <c r="V1226" s="78"/>
      <c r="W1226" s="78"/>
      <c r="X1226" s="73"/>
      <c r="Y1226" s="67"/>
    </row>
    <row r="1227">
      <c r="A1227" s="69"/>
      <c r="B1227" s="67"/>
      <c r="C1227" s="68"/>
      <c r="D1227" s="69"/>
      <c r="E1227" s="69"/>
      <c r="F1227" s="67"/>
      <c r="G1227" s="67"/>
      <c r="H1227" s="67"/>
      <c r="I1227" s="67"/>
      <c r="J1227" s="67"/>
      <c r="K1227" s="71"/>
      <c r="L1227" s="71"/>
      <c r="M1227" s="67"/>
      <c r="N1227" s="67"/>
      <c r="O1227" s="67"/>
      <c r="P1227" s="67"/>
      <c r="Q1227" s="67"/>
      <c r="R1227" s="67"/>
      <c r="S1227" s="77"/>
      <c r="T1227" s="77"/>
      <c r="U1227" s="78"/>
      <c r="V1227" s="78"/>
      <c r="W1227" s="78"/>
      <c r="X1227" s="73"/>
      <c r="Y1227" s="67"/>
    </row>
    <row r="1228">
      <c r="A1228" s="79"/>
      <c r="B1228" s="67"/>
      <c r="C1228" s="68"/>
      <c r="D1228" s="69"/>
      <c r="E1228" s="69"/>
      <c r="F1228" s="67"/>
      <c r="G1228" s="67"/>
      <c r="H1228" s="67"/>
      <c r="I1228" s="67"/>
      <c r="J1228" s="67"/>
      <c r="K1228" s="71"/>
      <c r="L1228" s="71"/>
      <c r="M1228" s="67"/>
      <c r="N1228" s="67"/>
      <c r="O1228" s="67"/>
      <c r="P1228" s="71"/>
      <c r="Q1228" s="67"/>
      <c r="R1228" s="67"/>
      <c r="S1228" s="77"/>
      <c r="T1228" s="77"/>
      <c r="U1228" s="78"/>
      <c r="V1228" s="78"/>
      <c r="W1228" s="78"/>
      <c r="X1228" s="73"/>
      <c r="Y1228" s="67"/>
    </row>
    <row r="1229">
      <c r="A1229" s="79"/>
      <c r="B1229" s="67"/>
      <c r="C1229" s="68"/>
      <c r="D1229" s="69"/>
      <c r="E1229" s="69"/>
      <c r="F1229" s="67"/>
      <c r="G1229" s="67"/>
      <c r="H1229" s="67"/>
      <c r="I1229" s="67"/>
      <c r="J1229" s="67"/>
      <c r="K1229" s="71"/>
      <c r="L1229" s="71"/>
      <c r="M1229" s="67"/>
      <c r="N1229" s="67"/>
      <c r="O1229" s="67"/>
      <c r="P1229" s="71"/>
      <c r="Q1229" s="67"/>
      <c r="R1229" s="67"/>
      <c r="S1229" s="77"/>
      <c r="T1229" s="77"/>
      <c r="U1229" s="78"/>
      <c r="V1229" s="78"/>
      <c r="W1229" s="78"/>
      <c r="X1229" s="73"/>
      <c r="Y1229" s="67"/>
    </row>
    <row r="1230">
      <c r="A1230" s="69"/>
      <c r="B1230" s="67"/>
      <c r="C1230" s="68"/>
      <c r="D1230" s="69"/>
      <c r="E1230" s="69"/>
      <c r="F1230" s="67"/>
      <c r="G1230" s="67"/>
      <c r="H1230" s="67"/>
      <c r="I1230" s="67"/>
      <c r="J1230" s="67"/>
      <c r="K1230" s="71"/>
      <c r="L1230" s="71"/>
      <c r="M1230" s="67"/>
      <c r="N1230" s="67"/>
      <c r="O1230" s="67"/>
      <c r="P1230" s="67"/>
      <c r="Q1230" s="67"/>
      <c r="R1230" s="67"/>
      <c r="S1230" s="68"/>
      <c r="T1230" s="68"/>
      <c r="U1230" s="78"/>
      <c r="V1230" s="78"/>
      <c r="W1230" s="78"/>
      <c r="X1230" s="73"/>
      <c r="Y1230" s="67"/>
    </row>
    <row r="1231">
      <c r="A1231" s="69"/>
      <c r="B1231" s="67"/>
      <c r="C1231" s="68"/>
      <c r="D1231" s="69"/>
      <c r="E1231" s="69"/>
      <c r="F1231" s="67"/>
      <c r="G1231" s="67"/>
      <c r="H1231" s="67"/>
      <c r="I1231" s="67"/>
      <c r="J1231" s="67"/>
      <c r="K1231" s="71"/>
      <c r="L1231" s="71"/>
      <c r="M1231" s="67"/>
      <c r="N1231" s="67"/>
      <c r="O1231" s="67"/>
      <c r="P1231" s="67"/>
      <c r="Q1231" s="67"/>
      <c r="R1231" s="67"/>
      <c r="S1231" s="68"/>
      <c r="T1231" s="68"/>
      <c r="U1231" s="78"/>
      <c r="V1231" s="78"/>
      <c r="W1231" s="78"/>
      <c r="X1231" s="73"/>
      <c r="Y1231" s="67"/>
    </row>
    <row r="1232">
      <c r="A1232" s="67"/>
      <c r="B1232" s="67"/>
      <c r="C1232" s="75"/>
      <c r="D1232" s="67"/>
      <c r="E1232" s="67"/>
      <c r="F1232" s="67"/>
      <c r="G1232" s="67"/>
      <c r="H1232" s="67"/>
      <c r="I1232" s="67"/>
      <c r="J1232" s="67"/>
      <c r="K1232" s="71"/>
      <c r="L1232" s="71"/>
      <c r="M1232" s="67"/>
      <c r="N1232" s="67"/>
      <c r="O1232" s="67"/>
      <c r="P1232" s="67"/>
      <c r="Q1232" s="67"/>
      <c r="R1232" s="67"/>
      <c r="S1232" s="77"/>
      <c r="T1232" s="77"/>
      <c r="U1232" s="78"/>
      <c r="V1232" s="78"/>
      <c r="W1232" s="78"/>
      <c r="X1232" s="73"/>
      <c r="Y1232" s="67"/>
    </row>
    <row r="1233">
      <c r="A1233" s="67"/>
      <c r="B1233" s="67"/>
      <c r="C1233" s="75"/>
      <c r="D1233" s="67"/>
      <c r="E1233" s="67"/>
      <c r="F1233" s="67"/>
      <c r="G1233" s="67"/>
      <c r="H1233" s="67"/>
      <c r="I1233" s="67"/>
      <c r="J1233" s="67"/>
      <c r="K1233" s="71"/>
      <c r="L1233" s="71"/>
      <c r="M1233" s="67"/>
      <c r="N1233" s="67"/>
      <c r="O1233" s="67"/>
      <c r="P1233" s="67"/>
      <c r="Q1233" s="67"/>
      <c r="R1233" s="67"/>
      <c r="S1233" s="80"/>
      <c r="T1233" s="72"/>
      <c r="U1233" s="78"/>
      <c r="V1233" s="78"/>
      <c r="W1233" s="78"/>
      <c r="X1233" s="73"/>
      <c r="Y1233" s="67"/>
    </row>
    <row r="1234">
      <c r="A1234" s="67"/>
      <c r="B1234" s="67"/>
      <c r="C1234" s="75"/>
      <c r="D1234" s="67"/>
      <c r="E1234" s="67"/>
      <c r="F1234" s="67"/>
      <c r="G1234" s="67"/>
      <c r="H1234" s="67"/>
      <c r="I1234" s="67"/>
      <c r="J1234" s="67"/>
      <c r="K1234" s="71"/>
      <c r="L1234" s="71"/>
      <c r="M1234" s="67"/>
      <c r="N1234" s="67"/>
      <c r="O1234" s="67"/>
      <c r="P1234" s="67"/>
      <c r="Q1234" s="67"/>
      <c r="R1234" s="67"/>
      <c r="S1234" s="77"/>
      <c r="T1234" s="77"/>
      <c r="U1234" s="78"/>
      <c r="V1234" s="78"/>
      <c r="W1234" s="78"/>
      <c r="X1234" s="78"/>
      <c r="Y1234" s="67"/>
    </row>
    <row r="1235">
      <c r="A1235" s="69"/>
      <c r="B1235" s="67"/>
      <c r="C1235" s="68"/>
      <c r="D1235" s="69"/>
      <c r="E1235" s="69"/>
      <c r="F1235" s="67"/>
      <c r="G1235" s="67"/>
      <c r="H1235" s="67"/>
      <c r="I1235" s="67"/>
      <c r="J1235" s="67"/>
      <c r="K1235" s="71"/>
      <c r="L1235" s="71"/>
      <c r="M1235" s="67"/>
      <c r="N1235" s="67"/>
      <c r="O1235" s="67"/>
      <c r="P1235" s="67"/>
      <c r="Q1235" s="67"/>
      <c r="R1235" s="67"/>
      <c r="S1235" s="77"/>
      <c r="T1235" s="77"/>
      <c r="U1235" s="78"/>
      <c r="V1235" s="78"/>
      <c r="W1235" s="78"/>
      <c r="X1235" s="73"/>
      <c r="Y1235" s="67"/>
    </row>
    <row r="1236">
      <c r="A1236" s="69"/>
      <c r="B1236" s="67"/>
      <c r="C1236" s="68"/>
      <c r="D1236" s="69"/>
      <c r="E1236" s="69"/>
      <c r="F1236" s="67"/>
      <c r="G1236" s="67"/>
      <c r="H1236" s="67"/>
      <c r="I1236" s="67"/>
      <c r="J1236" s="67"/>
      <c r="K1236" s="71"/>
      <c r="L1236" s="71"/>
      <c r="M1236" s="67"/>
      <c r="N1236" s="67"/>
      <c r="O1236" s="67"/>
      <c r="P1236" s="67"/>
      <c r="Q1236" s="67"/>
      <c r="R1236" s="67"/>
      <c r="S1236" s="77"/>
      <c r="T1236" s="77"/>
      <c r="U1236" s="78"/>
      <c r="V1236" s="78"/>
      <c r="W1236" s="78"/>
      <c r="X1236" s="73"/>
      <c r="Y1236" s="67"/>
    </row>
    <row r="1237">
      <c r="A1237" s="67"/>
      <c r="B1237" s="67"/>
      <c r="C1237" s="75"/>
      <c r="D1237" s="67"/>
      <c r="E1237" s="67"/>
      <c r="F1237" s="67"/>
      <c r="G1237" s="67"/>
      <c r="H1237" s="67"/>
      <c r="I1237" s="67"/>
      <c r="J1237" s="67"/>
      <c r="K1237" s="71"/>
      <c r="L1237" s="71"/>
      <c r="M1237" s="67"/>
      <c r="N1237" s="67"/>
      <c r="O1237" s="67"/>
      <c r="P1237" s="67"/>
      <c r="Q1237" s="67"/>
      <c r="R1237" s="67"/>
      <c r="S1237" s="77"/>
      <c r="T1237" s="77"/>
      <c r="U1237" s="78"/>
      <c r="V1237" s="78"/>
      <c r="W1237" s="78"/>
      <c r="X1237" s="71"/>
      <c r="Y1237" s="67"/>
    </row>
    <row r="1238">
      <c r="A1238" s="69"/>
      <c r="B1238" s="67"/>
      <c r="C1238" s="68"/>
      <c r="D1238" s="69"/>
      <c r="E1238" s="69"/>
      <c r="F1238" s="67"/>
      <c r="G1238" s="67"/>
      <c r="H1238" s="67"/>
      <c r="I1238" s="67"/>
      <c r="J1238" s="67"/>
      <c r="K1238" s="71"/>
      <c r="L1238" s="71"/>
      <c r="M1238" s="67"/>
      <c r="N1238" s="67"/>
      <c r="O1238" s="67"/>
      <c r="P1238" s="67"/>
      <c r="Q1238" s="67"/>
      <c r="R1238" s="67"/>
      <c r="S1238" s="77"/>
      <c r="T1238" s="77"/>
      <c r="U1238" s="78"/>
      <c r="V1238" s="78"/>
      <c r="W1238" s="78"/>
      <c r="X1238" s="73"/>
      <c r="Y1238" s="67"/>
    </row>
    <row r="1239">
      <c r="A1239" s="79"/>
      <c r="B1239" s="67"/>
      <c r="C1239" s="68"/>
      <c r="D1239" s="69"/>
      <c r="E1239" s="69"/>
      <c r="F1239" s="67"/>
      <c r="G1239" s="67"/>
      <c r="H1239" s="67"/>
      <c r="I1239" s="67"/>
      <c r="J1239" s="67"/>
      <c r="K1239" s="71"/>
      <c r="L1239" s="71"/>
      <c r="M1239" s="67"/>
      <c r="N1239" s="67"/>
      <c r="O1239" s="67"/>
      <c r="P1239" s="67"/>
      <c r="Q1239" s="67"/>
      <c r="R1239" s="67"/>
      <c r="S1239" s="77"/>
      <c r="T1239" s="77"/>
      <c r="U1239" s="78"/>
      <c r="V1239" s="78"/>
      <c r="W1239" s="78"/>
      <c r="X1239" s="73"/>
      <c r="Y1239" s="67"/>
    </row>
    <row r="1240">
      <c r="A1240" s="69"/>
      <c r="B1240" s="67"/>
      <c r="C1240" s="68"/>
      <c r="D1240" s="69"/>
      <c r="E1240" s="69"/>
      <c r="F1240" s="67"/>
      <c r="G1240" s="67"/>
      <c r="H1240" s="67"/>
      <c r="I1240" s="67"/>
      <c r="J1240" s="67"/>
      <c r="K1240" s="71"/>
      <c r="L1240" s="71"/>
      <c r="M1240" s="67"/>
      <c r="N1240" s="67"/>
      <c r="O1240" s="67"/>
      <c r="P1240" s="67"/>
      <c r="Q1240" s="67"/>
      <c r="R1240" s="67"/>
      <c r="S1240" s="77"/>
      <c r="T1240" s="77"/>
      <c r="U1240" s="78"/>
      <c r="V1240" s="78"/>
      <c r="W1240" s="78"/>
      <c r="X1240" s="73"/>
      <c r="Y1240" s="67"/>
    </row>
    <row r="1241">
      <c r="A1241" s="69"/>
      <c r="B1241" s="67"/>
      <c r="C1241" s="68"/>
      <c r="D1241" s="69"/>
      <c r="E1241" s="69"/>
      <c r="F1241" s="67"/>
      <c r="G1241" s="67"/>
      <c r="H1241" s="67"/>
      <c r="I1241" s="67"/>
      <c r="J1241" s="67"/>
      <c r="K1241" s="71"/>
      <c r="L1241" s="71"/>
      <c r="M1241" s="67"/>
      <c r="N1241" s="67"/>
      <c r="O1241" s="67"/>
      <c r="P1241" s="67"/>
      <c r="Q1241" s="67"/>
      <c r="R1241" s="67"/>
      <c r="S1241" s="80"/>
      <c r="T1241" s="72"/>
      <c r="U1241" s="78"/>
      <c r="V1241" s="78"/>
      <c r="W1241" s="78"/>
      <c r="X1241" s="73"/>
      <c r="Y1241" s="67"/>
    </row>
    <row r="1242">
      <c r="A1242" s="69"/>
      <c r="B1242" s="67"/>
      <c r="C1242" s="68"/>
      <c r="D1242" s="69"/>
      <c r="E1242" s="69"/>
      <c r="F1242" s="67"/>
      <c r="G1242" s="67"/>
      <c r="H1242" s="67"/>
      <c r="I1242" s="67"/>
      <c r="J1242" s="67"/>
      <c r="K1242" s="71"/>
      <c r="L1242" s="71"/>
      <c r="M1242" s="67"/>
      <c r="N1242" s="67"/>
      <c r="O1242" s="67"/>
      <c r="P1242" s="67"/>
      <c r="Q1242" s="67"/>
      <c r="R1242" s="67"/>
      <c r="S1242" s="77"/>
      <c r="T1242" s="77"/>
      <c r="U1242" s="78"/>
      <c r="V1242" s="78"/>
      <c r="W1242" s="78"/>
      <c r="X1242" s="73"/>
      <c r="Y1242" s="67"/>
    </row>
    <row r="1243">
      <c r="A1243" s="69"/>
      <c r="B1243" s="67"/>
      <c r="C1243" s="68"/>
      <c r="D1243" s="69"/>
      <c r="E1243" s="69"/>
      <c r="F1243" s="67"/>
      <c r="G1243" s="67"/>
      <c r="H1243" s="67"/>
      <c r="I1243" s="67"/>
      <c r="J1243" s="67"/>
      <c r="K1243" s="71"/>
      <c r="L1243" s="71"/>
      <c r="M1243" s="67"/>
      <c r="N1243" s="67"/>
      <c r="O1243" s="67"/>
      <c r="P1243" s="67"/>
      <c r="Q1243" s="67"/>
      <c r="R1243" s="67"/>
      <c r="S1243" s="68"/>
      <c r="T1243" s="72"/>
      <c r="U1243" s="78"/>
      <c r="V1243" s="78"/>
      <c r="W1243" s="78"/>
      <c r="X1243" s="73"/>
      <c r="Y1243" s="67"/>
    </row>
    <row r="1244">
      <c r="A1244" s="69"/>
      <c r="B1244" s="67"/>
      <c r="C1244" s="68"/>
      <c r="D1244" s="69"/>
      <c r="E1244" s="69"/>
      <c r="F1244" s="67"/>
      <c r="G1244" s="67"/>
      <c r="H1244" s="67"/>
      <c r="I1244" s="67"/>
      <c r="J1244" s="67"/>
      <c r="K1244" s="71"/>
      <c r="L1244" s="71"/>
      <c r="M1244" s="67"/>
      <c r="N1244" s="67"/>
      <c r="O1244" s="67"/>
      <c r="P1244" s="71"/>
      <c r="Q1244" s="67"/>
      <c r="R1244" s="67"/>
      <c r="S1244" s="77"/>
      <c r="T1244" s="77"/>
      <c r="U1244" s="78"/>
      <c r="V1244" s="78"/>
      <c r="W1244" s="78"/>
      <c r="X1244" s="73"/>
      <c r="Y1244" s="67"/>
    </row>
    <row r="1245">
      <c r="A1245" s="69"/>
      <c r="B1245" s="67"/>
      <c r="C1245" s="68"/>
      <c r="D1245" s="69"/>
      <c r="E1245" s="69"/>
      <c r="F1245" s="67"/>
      <c r="G1245" s="67"/>
      <c r="H1245" s="67"/>
      <c r="I1245" s="67"/>
      <c r="J1245" s="67"/>
      <c r="K1245" s="71"/>
      <c r="L1245" s="71"/>
      <c r="M1245" s="67"/>
      <c r="N1245" s="67"/>
      <c r="O1245" s="67"/>
      <c r="P1245" s="67"/>
      <c r="Q1245" s="67"/>
      <c r="R1245" s="67"/>
      <c r="S1245" s="77"/>
      <c r="T1245" s="77"/>
      <c r="U1245" s="78"/>
      <c r="V1245" s="78"/>
      <c r="W1245" s="78"/>
      <c r="X1245" s="73"/>
      <c r="Y1245" s="67"/>
    </row>
    <row r="1246">
      <c r="A1246" s="79"/>
      <c r="B1246" s="67"/>
      <c r="C1246" s="68"/>
      <c r="D1246" s="69"/>
      <c r="E1246" s="69"/>
      <c r="F1246" s="67"/>
      <c r="G1246" s="67"/>
      <c r="H1246" s="67"/>
      <c r="I1246" s="67"/>
      <c r="J1246" s="67"/>
      <c r="K1246" s="71"/>
      <c r="L1246" s="71"/>
      <c r="M1246" s="67"/>
      <c r="N1246" s="67"/>
      <c r="O1246" s="67"/>
      <c r="P1246" s="67"/>
      <c r="Q1246" s="67"/>
      <c r="R1246" s="67"/>
      <c r="S1246" s="77"/>
      <c r="T1246" s="77"/>
      <c r="U1246" s="78"/>
      <c r="V1246" s="78"/>
      <c r="W1246" s="78"/>
      <c r="X1246" s="73"/>
      <c r="Y1246" s="67"/>
    </row>
    <row r="1247">
      <c r="A1247" s="79"/>
      <c r="B1247" s="67"/>
      <c r="C1247" s="68"/>
      <c r="D1247" s="69"/>
      <c r="E1247" s="69"/>
      <c r="F1247" s="67"/>
      <c r="G1247" s="67"/>
      <c r="H1247" s="67"/>
      <c r="I1247" s="67"/>
      <c r="J1247" s="67"/>
      <c r="K1247" s="71"/>
      <c r="L1247" s="71"/>
      <c r="M1247" s="67"/>
      <c r="N1247" s="67"/>
      <c r="O1247" s="67"/>
      <c r="P1247" s="71"/>
      <c r="Q1247" s="67"/>
      <c r="R1247" s="67"/>
      <c r="S1247" s="77"/>
      <c r="T1247" s="77"/>
      <c r="U1247" s="78"/>
      <c r="V1247" s="78"/>
      <c r="W1247" s="78"/>
      <c r="X1247" s="73"/>
      <c r="Y1247" s="67"/>
    </row>
    <row r="1248">
      <c r="A1248" s="67"/>
      <c r="B1248" s="67"/>
      <c r="C1248" s="75"/>
      <c r="D1248" s="67"/>
      <c r="E1248" s="67"/>
      <c r="F1248" s="67"/>
      <c r="G1248" s="67"/>
      <c r="H1248" s="67"/>
      <c r="I1248" s="67"/>
      <c r="J1248" s="67"/>
      <c r="K1248" s="71"/>
      <c r="L1248" s="71"/>
      <c r="M1248" s="67"/>
      <c r="N1248" s="67"/>
      <c r="O1248" s="67"/>
      <c r="P1248" s="71"/>
      <c r="Q1248" s="67"/>
      <c r="R1248" s="67"/>
      <c r="S1248" s="77"/>
      <c r="T1248" s="77"/>
      <c r="U1248" s="78"/>
      <c r="V1248" s="78"/>
      <c r="W1248" s="78"/>
      <c r="X1248" s="73"/>
      <c r="Y1248" s="67"/>
    </row>
    <row r="1249">
      <c r="A1249" s="69"/>
      <c r="B1249" s="67"/>
      <c r="C1249" s="68"/>
      <c r="D1249" s="69"/>
      <c r="E1249" s="69"/>
      <c r="F1249" s="67"/>
      <c r="G1249" s="67"/>
      <c r="H1249" s="67"/>
      <c r="I1249" s="67"/>
      <c r="J1249" s="67"/>
      <c r="K1249" s="71"/>
      <c r="L1249" s="71"/>
      <c r="M1249" s="67"/>
      <c r="N1249" s="67"/>
      <c r="O1249" s="67"/>
      <c r="P1249" s="67"/>
      <c r="Q1249" s="67"/>
      <c r="R1249" s="67"/>
      <c r="S1249" s="77"/>
      <c r="T1249" s="77"/>
      <c r="U1249" s="78"/>
      <c r="V1249" s="78"/>
      <c r="W1249" s="78"/>
      <c r="X1249" s="73"/>
      <c r="Y1249" s="67"/>
    </row>
    <row r="1250">
      <c r="A1250" s="69"/>
      <c r="B1250" s="67"/>
      <c r="C1250" s="68"/>
      <c r="D1250" s="69"/>
      <c r="E1250" s="69"/>
      <c r="F1250" s="67"/>
      <c r="G1250" s="67"/>
      <c r="H1250" s="67"/>
      <c r="I1250" s="67"/>
      <c r="J1250" s="67"/>
      <c r="K1250" s="71"/>
      <c r="L1250" s="71"/>
      <c r="M1250" s="67"/>
      <c r="N1250" s="67"/>
      <c r="O1250" s="67"/>
      <c r="P1250" s="67"/>
      <c r="Q1250" s="67"/>
      <c r="R1250" s="67"/>
      <c r="S1250" s="77"/>
      <c r="T1250" s="77"/>
      <c r="U1250" s="78"/>
      <c r="V1250" s="78"/>
      <c r="W1250" s="78"/>
      <c r="X1250" s="73"/>
      <c r="Y1250" s="67"/>
    </row>
    <row r="1251">
      <c r="A1251" s="67"/>
      <c r="B1251" s="67"/>
      <c r="C1251" s="75"/>
      <c r="D1251" s="67"/>
      <c r="E1251" s="67"/>
      <c r="F1251" s="67"/>
      <c r="G1251" s="67"/>
      <c r="H1251" s="67"/>
      <c r="I1251" s="67"/>
      <c r="J1251" s="67"/>
      <c r="K1251" s="71"/>
      <c r="L1251" s="71"/>
      <c r="M1251" s="67"/>
      <c r="N1251" s="67"/>
      <c r="O1251" s="67"/>
      <c r="P1251" s="67"/>
      <c r="Q1251" s="67"/>
      <c r="R1251" s="67"/>
      <c r="S1251" s="77"/>
      <c r="T1251" s="77"/>
      <c r="U1251" s="78"/>
      <c r="V1251" s="78"/>
      <c r="W1251" s="78"/>
      <c r="X1251" s="73"/>
      <c r="Y1251" s="67"/>
    </row>
    <row r="1252">
      <c r="A1252" s="67"/>
      <c r="B1252" s="67"/>
      <c r="C1252" s="75"/>
      <c r="D1252" s="67"/>
      <c r="E1252" s="67"/>
      <c r="F1252" s="67"/>
      <c r="G1252" s="67"/>
      <c r="H1252" s="67"/>
      <c r="I1252" s="67"/>
      <c r="J1252" s="67"/>
      <c r="K1252" s="71"/>
      <c r="L1252" s="71"/>
      <c r="M1252" s="67"/>
      <c r="N1252" s="67"/>
      <c r="O1252" s="67"/>
      <c r="P1252" s="67"/>
      <c r="Q1252" s="67"/>
      <c r="R1252" s="67"/>
      <c r="S1252" s="77"/>
      <c r="T1252" s="77"/>
      <c r="U1252" s="78"/>
      <c r="V1252" s="78"/>
      <c r="W1252" s="78"/>
      <c r="X1252" s="73"/>
      <c r="Y1252" s="67"/>
    </row>
    <row r="1253">
      <c r="A1253" s="69"/>
      <c r="B1253" s="67"/>
      <c r="C1253" s="68"/>
      <c r="D1253" s="69"/>
      <c r="E1253" s="69"/>
      <c r="F1253" s="67"/>
      <c r="G1253" s="67"/>
      <c r="H1253" s="67"/>
      <c r="I1253" s="67"/>
      <c r="J1253" s="67"/>
      <c r="K1253" s="71"/>
      <c r="L1253" s="71"/>
      <c r="M1253" s="67"/>
      <c r="N1253" s="67"/>
      <c r="O1253" s="67"/>
      <c r="P1253" s="67"/>
      <c r="Q1253" s="67"/>
      <c r="R1253" s="67"/>
      <c r="S1253" s="80"/>
      <c r="T1253" s="72"/>
      <c r="U1253" s="78"/>
      <c r="V1253" s="78"/>
      <c r="W1253" s="78"/>
      <c r="X1253" s="73"/>
      <c r="Y1253" s="67"/>
    </row>
    <row r="1254">
      <c r="A1254" s="69"/>
      <c r="B1254" s="67"/>
      <c r="C1254" s="68"/>
      <c r="D1254" s="69"/>
      <c r="E1254" s="69"/>
      <c r="F1254" s="67"/>
      <c r="G1254" s="67"/>
      <c r="H1254" s="67"/>
      <c r="I1254" s="67"/>
      <c r="J1254" s="67"/>
      <c r="K1254" s="71"/>
      <c r="L1254" s="71"/>
      <c r="M1254" s="67"/>
      <c r="N1254" s="67"/>
      <c r="O1254" s="67"/>
      <c r="P1254" s="67"/>
      <c r="Q1254" s="67"/>
      <c r="R1254" s="67"/>
      <c r="S1254" s="77"/>
      <c r="T1254" s="77"/>
      <c r="U1254" s="78"/>
      <c r="V1254" s="78"/>
      <c r="W1254" s="78"/>
      <c r="X1254" s="73"/>
      <c r="Y1254" s="67"/>
    </row>
    <row r="1255">
      <c r="A1255" s="67"/>
      <c r="B1255" s="67"/>
      <c r="C1255" s="75"/>
      <c r="D1255" s="67"/>
      <c r="E1255" s="67"/>
      <c r="F1255" s="67"/>
      <c r="G1255" s="67"/>
      <c r="H1255" s="67"/>
      <c r="I1255" s="67"/>
      <c r="J1255" s="67"/>
      <c r="K1255" s="71"/>
      <c r="L1255" s="71"/>
      <c r="M1255" s="67"/>
      <c r="N1255" s="67"/>
      <c r="O1255" s="67"/>
      <c r="P1255" s="67"/>
      <c r="Q1255" s="67"/>
      <c r="R1255" s="67"/>
      <c r="S1255" s="77"/>
      <c r="T1255" s="77"/>
      <c r="U1255" s="78"/>
      <c r="V1255" s="78"/>
      <c r="W1255" s="78"/>
      <c r="X1255" s="73"/>
      <c r="Y1255" s="67"/>
    </row>
    <row r="1256">
      <c r="A1256" s="69"/>
      <c r="B1256" s="67"/>
      <c r="C1256" s="68"/>
      <c r="D1256" s="69"/>
      <c r="E1256" s="69"/>
      <c r="F1256" s="67"/>
      <c r="G1256" s="67"/>
      <c r="H1256" s="67"/>
      <c r="I1256" s="67"/>
      <c r="J1256" s="67"/>
      <c r="K1256" s="71"/>
      <c r="L1256" s="71"/>
      <c r="M1256" s="67"/>
      <c r="N1256" s="67"/>
      <c r="O1256" s="67"/>
      <c r="P1256" s="67"/>
      <c r="Q1256" s="67"/>
      <c r="R1256" s="67"/>
      <c r="S1256" s="80"/>
      <c r="T1256" s="72"/>
      <c r="U1256" s="78"/>
      <c r="V1256" s="78"/>
      <c r="W1256" s="78"/>
      <c r="X1256" s="73"/>
      <c r="Y1256" s="67"/>
    </row>
    <row r="1257">
      <c r="A1257" s="79"/>
      <c r="B1257" s="67"/>
      <c r="C1257" s="68"/>
      <c r="D1257" s="69"/>
      <c r="E1257" s="69"/>
      <c r="F1257" s="67"/>
      <c r="G1257" s="67"/>
      <c r="H1257" s="67"/>
      <c r="I1257" s="67"/>
      <c r="J1257" s="67"/>
      <c r="K1257" s="71"/>
      <c r="L1257" s="71"/>
      <c r="M1257" s="67"/>
      <c r="N1257" s="67"/>
      <c r="O1257" s="67"/>
      <c r="P1257" s="71"/>
      <c r="Q1257" s="67"/>
      <c r="R1257" s="67"/>
      <c r="S1257" s="77"/>
      <c r="T1257" s="77"/>
      <c r="U1257" s="78"/>
      <c r="V1257" s="78"/>
      <c r="W1257" s="78"/>
      <c r="X1257" s="73"/>
      <c r="Y1257" s="67"/>
    </row>
    <row r="1258">
      <c r="A1258" s="67"/>
      <c r="B1258" s="67"/>
      <c r="C1258" s="75"/>
      <c r="D1258" s="67"/>
      <c r="E1258" s="67"/>
      <c r="F1258" s="67"/>
      <c r="G1258" s="67"/>
      <c r="H1258" s="67"/>
      <c r="I1258" s="67"/>
      <c r="J1258" s="67"/>
      <c r="K1258" s="71"/>
      <c r="L1258" s="71"/>
      <c r="M1258" s="67"/>
      <c r="N1258" s="67"/>
      <c r="O1258" s="67"/>
      <c r="P1258" s="71"/>
      <c r="Q1258" s="67"/>
      <c r="R1258" s="67"/>
      <c r="S1258" s="77"/>
      <c r="T1258" s="77"/>
      <c r="U1258" s="78"/>
      <c r="V1258" s="78"/>
      <c r="W1258" s="78"/>
      <c r="X1258" s="78"/>
      <c r="Y1258" s="67"/>
    </row>
    <row r="1259">
      <c r="A1259" s="69"/>
      <c r="B1259" s="67"/>
      <c r="C1259" s="68"/>
      <c r="D1259" s="69"/>
      <c r="E1259" s="69"/>
      <c r="F1259" s="67"/>
      <c r="G1259" s="67"/>
      <c r="H1259" s="67"/>
      <c r="I1259" s="67"/>
      <c r="J1259" s="67"/>
      <c r="K1259" s="71"/>
      <c r="L1259" s="71"/>
      <c r="M1259" s="67"/>
      <c r="N1259" s="67"/>
      <c r="O1259" s="67"/>
      <c r="P1259" s="67"/>
      <c r="Q1259" s="67"/>
      <c r="R1259" s="67"/>
      <c r="S1259" s="77"/>
      <c r="T1259" s="77"/>
      <c r="U1259" s="78"/>
      <c r="V1259" s="78"/>
      <c r="W1259" s="78"/>
      <c r="X1259" s="73"/>
      <c r="Y1259" s="67"/>
    </row>
    <row r="1260">
      <c r="A1260" s="67"/>
      <c r="B1260" s="67"/>
      <c r="C1260" s="75"/>
      <c r="D1260" s="67"/>
      <c r="E1260" s="67"/>
      <c r="F1260" s="67"/>
      <c r="G1260" s="67"/>
      <c r="H1260" s="67"/>
      <c r="I1260" s="67"/>
      <c r="J1260" s="67"/>
      <c r="K1260" s="71"/>
      <c r="L1260" s="71"/>
      <c r="M1260" s="67"/>
      <c r="N1260" s="67"/>
      <c r="O1260" s="67"/>
      <c r="P1260" s="67"/>
      <c r="Q1260" s="67"/>
      <c r="R1260" s="67"/>
      <c r="S1260" s="77"/>
      <c r="T1260" s="77"/>
      <c r="U1260" s="78"/>
      <c r="V1260" s="78"/>
      <c r="W1260" s="78"/>
      <c r="X1260" s="73"/>
      <c r="Y1260" s="69"/>
    </row>
    <row r="1261">
      <c r="A1261" s="69"/>
      <c r="B1261" s="67"/>
      <c r="C1261" s="68"/>
      <c r="D1261" s="69"/>
      <c r="E1261" s="69"/>
      <c r="F1261" s="67"/>
      <c r="G1261" s="67"/>
      <c r="H1261" s="67"/>
      <c r="I1261" s="67"/>
      <c r="J1261" s="67"/>
      <c r="K1261" s="71"/>
      <c r="L1261" s="71"/>
      <c r="M1261" s="67"/>
      <c r="N1261" s="67"/>
      <c r="O1261" s="67"/>
      <c r="P1261" s="67"/>
      <c r="Q1261" s="67"/>
      <c r="R1261" s="67"/>
      <c r="S1261" s="77"/>
      <c r="T1261" s="77"/>
      <c r="U1261" s="78"/>
      <c r="V1261" s="78"/>
      <c r="W1261" s="78"/>
      <c r="X1261" s="73"/>
      <c r="Y1261" s="67"/>
    </row>
    <row r="1262">
      <c r="A1262" s="69"/>
      <c r="B1262" s="67"/>
      <c r="C1262" s="68"/>
      <c r="D1262" s="69"/>
      <c r="E1262" s="69"/>
      <c r="F1262" s="67"/>
      <c r="G1262" s="67"/>
      <c r="H1262" s="67"/>
      <c r="I1262" s="67"/>
      <c r="J1262" s="67"/>
      <c r="K1262" s="71"/>
      <c r="L1262" s="71"/>
      <c r="M1262" s="67"/>
      <c r="N1262" s="67"/>
      <c r="O1262" s="67"/>
      <c r="P1262" s="67"/>
      <c r="Q1262" s="67"/>
      <c r="R1262" s="67"/>
      <c r="S1262" s="77"/>
      <c r="T1262" s="77"/>
      <c r="U1262" s="78"/>
      <c r="V1262" s="78"/>
      <c r="W1262" s="78"/>
      <c r="X1262" s="73"/>
      <c r="Y1262" s="67"/>
    </row>
    <row r="1263">
      <c r="A1263" s="79"/>
      <c r="B1263" s="67"/>
      <c r="C1263" s="68"/>
      <c r="D1263" s="69"/>
      <c r="E1263" s="69"/>
      <c r="F1263" s="67"/>
      <c r="G1263" s="67"/>
      <c r="H1263" s="67"/>
      <c r="I1263" s="67"/>
      <c r="J1263" s="67"/>
      <c r="K1263" s="71"/>
      <c r="L1263" s="71"/>
      <c r="M1263" s="67"/>
      <c r="N1263" s="67"/>
      <c r="O1263" s="67"/>
      <c r="P1263" s="67"/>
      <c r="Q1263" s="67"/>
      <c r="R1263" s="67"/>
      <c r="S1263" s="77"/>
      <c r="T1263" s="77"/>
      <c r="U1263" s="78"/>
      <c r="V1263" s="78"/>
      <c r="W1263" s="78"/>
      <c r="X1263" s="73"/>
      <c r="Y1263" s="67"/>
    </row>
    <row r="1264">
      <c r="A1264" s="69"/>
      <c r="B1264" s="67"/>
      <c r="C1264" s="68"/>
      <c r="D1264" s="69"/>
      <c r="E1264" s="69"/>
      <c r="F1264" s="67"/>
      <c r="G1264" s="67"/>
      <c r="H1264" s="67"/>
      <c r="I1264" s="67"/>
      <c r="J1264" s="67"/>
      <c r="K1264" s="71"/>
      <c r="L1264" s="71"/>
      <c r="M1264" s="67"/>
      <c r="N1264" s="67"/>
      <c r="O1264" s="67"/>
      <c r="P1264" s="67"/>
      <c r="Q1264" s="67"/>
      <c r="R1264" s="67"/>
      <c r="S1264" s="77"/>
      <c r="T1264" s="77"/>
      <c r="U1264" s="78"/>
      <c r="V1264" s="78"/>
      <c r="W1264" s="78"/>
      <c r="X1264" s="73"/>
      <c r="Y1264" s="67"/>
    </row>
    <row r="1265">
      <c r="A1265" s="67"/>
      <c r="B1265" s="67"/>
      <c r="C1265" s="75"/>
      <c r="D1265" s="67"/>
      <c r="E1265" s="67"/>
      <c r="F1265" s="67"/>
      <c r="G1265" s="67"/>
      <c r="H1265" s="67"/>
      <c r="I1265" s="67"/>
      <c r="J1265" s="67"/>
      <c r="K1265" s="71"/>
      <c r="L1265" s="71"/>
      <c r="M1265" s="67"/>
      <c r="N1265" s="67"/>
      <c r="O1265" s="67"/>
      <c r="P1265" s="67"/>
      <c r="Q1265" s="67"/>
      <c r="R1265" s="67"/>
      <c r="S1265" s="77"/>
      <c r="T1265" s="77"/>
      <c r="U1265" s="78"/>
      <c r="V1265" s="78"/>
      <c r="W1265" s="78"/>
      <c r="X1265" s="73"/>
      <c r="Y1265" s="69"/>
    </row>
    <row r="1266">
      <c r="A1266" s="67"/>
      <c r="B1266" s="67"/>
      <c r="C1266" s="75"/>
      <c r="D1266" s="67"/>
      <c r="E1266" s="67"/>
      <c r="F1266" s="67"/>
      <c r="G1266" s="67"/>
      <c r="H1266" s="67"/>
      <c r="I1266" s="67"/>
      <c r="J1266" s="67"/>
      <c r="K1266" s="71"/>
      <c r="L1266" s="71"/>
      <c r="M1266" s="67"/>
      <c r="N1266" s="67"/>
      <c r="O1266" s="67"/>
      <c r="P1266" s="67"/>
      <c r="Q1266" s="67"/>
      <c r="R1266" s="67"/>
      <c r="S1266" s="77"/>
      <c r="T1266" s="77"/>
      <c r="U1266" s="78"/>
      <c r="V1266" s="78"/>
      <c r="W1266" s="78"/>
      <c r="X1266" s="73"/>
      <c r="Y1266" s="67"/>
    </row>
    <row r="1267">
      <c r="A1267" s="67"/>
      <c r="B1267" s="67"/>
      <c r="C1267" s="75"/>
      <c r="D1267" s="67"/>
      <c r="E1267" s="67"/>
      <c r="F1267" s="67"/>
      <c r="G1267" s="67"/>
      <c r="H1267" s="67"/>
      <c r="I1267" s="67"/>
      <c r="J1267" s="67"/>
      <c r="K1267" s="71"/>
      <c r="L1267" s="71"/>
      <c r="M1267" s="67"/>
      <c r="N1267" s="67"/>
      <c r="O1267" s="67"/>
      <c r="P1267" s="71"/>
      <c r="Q1267" s="67"/>
      <c r="R1267" s="67"/>
      <c r="S1267" s="77"/>
      <c r="T1267" s="77"/>
      <c r="U1267" s="78"/>
      <c r="V1267" s="78"/>
      <c r="W1267" s="78"/>
      <c r="X1267" s="73"/>
      <c r="Y1267" s="67"/>
    </row>
    <row r="1268">
      <c r="A1268" s="67"/>
      <c r="B1268" s="67"/>
      <c r="C1268" s="75"/>
      <c r="D1268" s="67"/>
      <c r="E1268" s="67"/>
      <c r="F1268" s="67"/>
      <c r="G1268" s="67"/>
      <c r="H1268" s="67"/>
      <c r="I1268" s="67"/>
      <c r="J1268" s="67"/>
      <c r="K1268" s="71"/>
      <c r="L1268" s="71"/>
      <c r="M1268" s="67"/>
      <c r="N1268" s="67"/>
      <c r="O1268" s="67"/>
      <c r="P1268" s="67"/>
      <c r="Q1268" s="67"/>
      <c r="R1268" s="67"/>
      <c r="S1268" s="77"/>
      <c r="T1268" s="77"/>
      <c r="U1268" s="78"/>
      <c r="V1268" s="78"/>
      <c r="W1268" s="78"/>
      <c r="X1268" s="71"/>
      <c r="Y1268" s="67"/>
    </row>
    <row r="1269">
      <c r="A1269" s="69"/>
      <c r="B1269" s="67"/>
      <c r="C1269" s="68"/>
      <c r="D1269" s="69"/>
      <c r="E1269" s="69"/>
      <c r="F1269" s="67"/>
      <c r="G1269" s="67"/>
      <c r="H1269" s="67"/>
      <c r="I1269" s="67"/>
      <c r="J1269" s="67"/>
      <c r="K1269" s="71"/>
      <c r="L1269" s="71"/>
      <c r="M1269" s="67"/>
      <c r="N1269" s="67"/>
      <c r="O1269" s="67"/>
      <c r="P1269" s="67"/>
      <c r="Q1269" s="67"/>
      <c r="R1269" s="67"/>
      <c r="S1269" s="77"/>
      <c r="T1269" s="77"/>
      <c r="U1269" s="78"/>
      <c r="V1269" s="78"/>
      <c r="W1269" s="78"/>
      <c r="X1269" s="73"/>
      <c r="Y1269" s="67"/>
    </row>
    <row r="1270">
      <c r="A1270" s="79"/>
      <c r="B1270" s="67"/>
      <c r="C1270" s="68"/>
      <c r="D1270" s="69"/>
      <c r="E1270" s="69"/>
      <c r="F1270" s="67"/>
      <c r="G1270" s="67"/>
      <c r="H1270" s="67"/>
      <c r="I1270" s="67"/>
      <c r="J1270" s="67"/>
      <c r="K1270" s="71"/>
      <c r="L1270" s="71"/>
      <c r="M1270" s="67"/>
      <c r="N1270" s="67"/>
      <c r="O1270" s="67"/>
      <c r="P1270" s="67"/>
      <c r="Q1270" s="67"/>
      <c r="R1270" s="67"/>
      <c r="S1270" s="77"/>
      <c r="T1270" s="77"/>
      <c r="U1270" s="78"/>
      <c r="V1270" s="78"/>
      <c r="W1270" s="78"/>
      <c r="X1270" s="73"/>
      <c r="Y1270" s="67"/>
    </row>
    <row r="1271">
      <c r="A1271" s="69"/>
      <c r="B1271" s="67"/>
      <c r="C1271" s="68"/>
      <c r="D1271" s="69"/>
      <c r="E1271" s="69"/>
      <c r="F1271" s="67"/>
      <c r="G1271" s="67"/>
      <c r="H1271" s="67"/>
      <c r="I1271" s="67"/>
      <c r="J1271" s="67"/>
      <c r="K1271" s="71"/>
      <c r="L1271" s="71"/>
      <c r="M1271" s="67"/>
      <c r="N1271" s="67"/>
      <c r="O1271" s="67"/>
      <c r="P1271" s="67"/>
      <c r="Q1271" s="67"/>
      <c r="R1271" s="67"/>
      <c r="S1271" s="77"/>
      <c r="T1271" s="77"/>
      <c r="U1271" s="78"/>
      <c r="V1271" s="78"/>
      <c r="W1271" s="78"/>
      <c r="X1271" s="73"/>
      <c r="Y1271" s="67"/>
    </row>
    <row r="1272">
      <c r="A1272" s="69"/>
      <c r="B1272" s="67"/>
      <c r="C1272" s="68"/>
      <c r="D1272" s="69"/>
      <c r="E1272" s="69"/>
      <c r="F1272" s="67"/>
      <c r="G1272" s="67"/>
      <c r="H1272" s="67"/>
      <c r="I1272" s="67"/>
      <c r="J1272" s="67"/>
      <c r="K1272" s="71"/>
      <c r="L1272" s="71"/>
      <c r="M1272" s="67"/>
      <c r="N1272" s="67"/>
      <c r="O1272" s="67"/>
      <c r="P1272" s="67"/>
      <c r="Q1272" s="67"/>
      <c r="R1272" s="67"/>
      <c r="S1272" s="77"/>
      <c r="T1272" s="77"/>
      <c r="U1272" s="78"/>
      <c r="V1272" s="78"/>
      <c r="W1272" s="78"/>
      <c r="X1272" s="73"/>
      <c r="Y1272" s="67"/>
    </row>
    <row r="1273">
      <c r="A1273" s="67"/>
      <c r="B1273" s="67"/>
      <c r="C1273" s="75"/>
      <c r="D1273" s="67"/>
      <c r="E1273" s="67"/>
      <c r="F1273" s="67"/>
      <c r="G1273" s="67"/>
      <c r="H1273" s="67"/>
      <c r="I1273" s="67"/>
      <c r="J1273" s="67"/>
      <c r="K1273" s="71"/>
      <c r="L1273" s="71"/>
      <c r="M1273" s="67"/>
      <c r="N1273" s="67"/>
      <c r="O1273" s="67"/>
      <c r="P1273" s="67"/>
      <c r="Q1273" s="67"/>
      <c r="R1273" s="67"/>
      <c r="S1273" s="77"/>
      <c r="T1273" s="77"/>
      <c r="U1273" s="78"/>
      <c r="V1273" s="78"/>
      <c r="W1273" s="78"/>
      <c r="X1273" s="73"/>
      <c r="Y1273" s="67"/>
    </row>
    <row r="1274">
      <c r="A1274" s="79"/>
      <c r="B1274" s="67"/>
      <c r="C1274" s="68"/>
      <c r="D1274" s="69"/>
      <c r="E1274" s="69"/>
      <c r="F1274" s="67"/>
      <c r="G1274" s="67"/>
      <c r="H1274" s="67"/>
      <c r="I1274" s="67"/>
      <c r="J1274" s="67"/>
      <c r="K1274" s="71"/>
      <c r="L1274" s="71"/>
      <c r="M1274" s="67"/>
      <c r="N1274" s="67"/>
      <c r="O1274" s="67"/>
      <c r="P1274" s="67"/>
      <c r="Q1274" s="67"/>
      <c r="R1274" s="67"/>
      <c r="S1274" s="77"/>
      <c r="T1274" s="77"/>
      <c r="U1274" s="78"/>
      <c r="V1274" s="78"/>
      <c r="W1274" s="78"/>
      <c r="X1274" s="73"/>
      <c r="Y1274" s="67"/>
    </row>
    <row r="1275">
      <c r="A1275" s="69"/>
      <c r="B1275" s="67"/>
      <c r="C1275" s="68"/>
      <c r="D1275" s="69"/>
      <c r="E1275" s="69"/>
      <c r="F1275" s="67"/>
      <c r="G1275" s="67"/>
      <c r="H1275" s="67"/>
      <c r="I1275" s="67"/>
      <c r="J1275" s="67"/>
      <c r="K1275" s="71"/>
      <c r="L1275" s="71"/>
      <c r="M1275" s="67"/>
      <c r="N1275" s="67"/>
      <c r="O1275" s="67"/>
      <c r="P1275" s="67"/>
      <c r="Q1275" s="67"/>
      <c r="R1275" s="67"/>
      <c r="S1275" s="68"/>
      <c r="T1275" s="68"/>
      <c r="U1275" s="78"/>
      <c r="V1275" s="78"/>
      <c r="W1275" s="78"/>
      <c r="X1275" s="73"/>
      <c r="Y1275" s="67"/>
    </row>
    <row r="1276">
      <c r="A1276" s="69"/>
      <c r="B1276" s="67"/>
      <c r="C1276" s="68"/>
      <c r="D1276" s="69"/>
      <c r="E1276" s="69"/>
      <c r="F1276" s="67"/>
      <c r="G1276" s="67"/>
      <c r="H1276" s="67"/>
      <c r="I1276" s="67"/>
      <c r="J1276" s="67"/>
      <c r="K1276" s="71"/>
      <c r="L1276" s="71"/>
      <c r="M1276" s="67"/>
      <c r="N1276" s="67"/>
      <c r="O1276" s="67"/>
      <c r="P1276" s="67"/>
      <c r="Q1276" s="67"/>
      <c r="R1276" s="67"/>
      <c r="S1276" s="77"/>
      <c r="T1276" s="77"/>
      <c r="U1276" s="78"/>
      <c r="V1276" s="78"/>
      <c r="W1276" s="78"/>
      <c r="X1276" s="73"/>
      <c r="Y1276" s="67"/>
    </row>
    <row r="1277">
      <c r="A1277" s="67"/>
      <c r="B1277" s="67"/>
      <c r="C1277" s="75"/>
      <c r="D1277" s="67"/>
      <c r="E1277" s="67"/>
      <c r="F1277" s="67"/>
      <c r="G1277" s="67"/>
      <c r="H1277" s="67"/>
      <c r="I1277" s="67"/>
      <c r="J1277" s="67"/>
      <c r="K1277" s="71"/>
      <c r="L1277" s="71"/>
      <c r="M1277" s="67"/>
      <c r="N1277" s="67"/>
      <c r="O1277" s="67"/>
      <c r="P1277" s="67"/>
      <c r="Q1277" s="67"/>
      <c r="R1277" s="67"/>
      <c r="S1277" s="77"/>
      <c r="T1277" s="77"/>
      <c r="U1277" s="78"/>
      <c r="V1277" s="78"/>
      <c r="W1277" s="78"/>
      <c r="X1277" s="71"/>
      <c r="Y1277" s="67"/>
    </row>
    <row r="1278">
      <c r="A1278" s="67"/>
      <c r="B1278" s="67"/>
      <c r="C1278" s="75"/>
      <c r="D1278" s="67"/>
      <c r="E1278" s="67"/>
      <c r="F1278" s="67"/>
      <c r="G1278" s="67"/>
      <c r="H1278" s="67"/>
      <c r="I1278" s="67"/>
      <c r="J1278" s="67"/>
      <c r="K1278" s="71"/>
      <c r="L1278" s="71"/>
      <c r="M1278" s="67"/>
      <c r="N1278" s="67"/>
      <c r="O1278" s="67"/>
      <c r="P1278" s="67"/>
      <c r="Q1278" s="67"/>
      <c r="R1278" s="67"/>
      <c r="S1278" s="80"/>
      <c r="T1278" s="72"/>
      <c r="U1278" s="78"/>
      <c r="V1278" s="78"/>
      <c r="W1278" s="78"/>
      <c r="X1278" s="71"/>
      <c r="Y1278" s="67"/>
    </row>
    <row r="1279">
      <c r="A1279" s="67"/>
      <c r="B1279" s="67"/>
      <c r="C1279" s="75"/>
      <c r="D1279" s="67"/>
      <c r="E1279" s="67"/>
      <c r="F1279" s="67"/>
      <c r="G1279" s="67"/>
      <c r="H1279" s="67"/>
      <c r="I1279" s="67"/>
      <c r="J1279" s="67"/>
      <c r="K1279" s="71"/>
      <c r="L1279" s="71"/>
      <c r="M1279" s="67"/>
      <c r="N1279" s="67"/>
      <c r="O1279" s="67"/>
      <c r="P1279" s="67"/>
      <c r="Q1279" s="67"/>
      <c r="R1279" s="67"/>
      <c r="S1279" s="77"/>
      <c r="T1279" s="77"/>
      <c r="U1279" s="78"/>
      <c r="V1279" s="78"/>
      <c r="W1279" s="78"/>
      <c r="X1279" s="73"/>
      <c r="Y1279" s="67"/>
    </row>
    <row r="1280">
      <c r="A1280" s="67"/>
      <c r="B1280" s="67"/>
      <c r="C1280" s="75"/>
      <c r="D1280" s="67"/>
      <c r="E1280" s="67"/>
      <c r="F1280" s="67"/>
      <c r="G1280" s="67"/>
      <c r="H1280" s="67"/>
      <c r="I1280" s="67"/>
      <c r="J1280" s="67"/>
      <c r="K1280" s="71"/>
      <c r="L1280" s="71"/>
      <c r="M1280" s="67"/>
      <c r="N1280" s="67"/>
      <c r="O1280" s="67"/>
      <c r="P1280" s="67"/>
      <c r="Q1280" s="67"/>
      <c r="R1280" s="67"/>
      <c r="S1280" s="80"/>
      <c r="T1280" s="72"/>
      <c r="U1280" s="78"/>
      <c r="V1280" s="78"/>
      <c r="W1280" s="78"/>
      <c r="X1280" s="73"/>
      <c r="Y1280" s="67"/>
    </row>
    <row r="1281">
      <c r="A1281" s="67"/>
      <c r="B1281" s="67"/>
      <c r="C1281" s="75"/>
      <c r="D1281" s="67"/>
      <c r="E1281" s="67"/>
      <c r="F1281" s="67"/>
      <c r="G1281" s="67"/>
      <c r="H1281" s="67"/>
      <c r="I1281" s="67"/>
      <c r="J1281" s="67"/>
      <c r="K1281" s="71"/>
      <c r="L1281" s="71"/>
      <c r="M1281" s="67"/>
      <c r="N1281" s="67"/>
      <c r="O1281" s="67"/>
      <c r="P1281" s="67"/>
      <c r="Q1281" s="67"/>
      <c r="R1281" s="67"/>
      <c r="S1281" s="77"/>
      <c r="T1281" s="77"/>
      <c r="U1281" s="78"/>
      <c r="V1281" s="78"/>
      <c r="W1281" s="78"/>
      <c r="X1281" s="73"/>
      <c r="Y1281" s="69"/>
    </row>
    <row r="1282">
      <c r="A1282" s="69"/>
      <c r="B1282" s="67"/>
      <c r="C1282" s="68"/>
      <c r="D1282" s="69"/>
      <c r="E1282" s="69"/>
      <c r="F1282" s="67"/>
      <c r="G1282" s="67"/>
      <c r="H1282" s="67"/>
      <c r="I1282" s="67"/>
      <c r="J1282" s="67"/>
      <c r="K1282" s="71"/>
      <c r="L1282" s="71"/>
      <c r="M1282" s="67"/>
      <c r="N1282" s="67"/>
      <c r="O1282" s="67"/>
      <c r="P1282" s="67"/>
      <c r="Q1282" s="67"/>
      <c r="R1282" s="67"/>
      <c r="S1282" s="80"/>
      <c r="T1282" s="72"/>
      <c r="U1282" s="78"/>
      <c r="V1282" s="78"/>
      <c r="W1282" s="78"/>
      <c r="X1282" s="73"/>
      <c r="Y1282" s="67"/>
    </row>
    <row r="1283">
      <c r="A1283" s="69"/>
      <c r="B1283" s="67"/>
      <c r="C1283" s="68"/>
      <c r="D1283" s="69"/>
      <c r="E1283" s="69"/>
      <c r="F1283" s="67"/>
      <c r="G1283" s="67"/>
      <c r="H1283" s="67"/>
      <c r="I1283" s="67"/>
      <c r="J1283" s="67"/>
      <c r="K1283" s="71"/>
      <c r="L1283" s="71"/>
      <c r="M1283" s="67"/>
      <c r="N1283" s="67"/>
      <c r="O1283" s="67"/>
      <c r="P1283" s="67"/>
      <c r="Q1283" s="67"/>
      <c r="R1283" s="67"/>
      <c r="S1283" s="80"/>
      <c r="T1283" s="72"/>
      <c r="U1283" s="78"/>
      <c r="V1283" s="78"/>
      <c r="W1283" s="78"/>
      <c r="X1283" s="73"/>
      <c r="Y1283" s="67"/>
    </row>
    <row r="1284">
      <c r="A1284" s="67"/>
      <c r="B1284" s="67"/>
      <c r="C1284" s="75"/>
      <c r="D1284" s="67"/>
      <c r="E1284" s="67"/>
      <c r="F1284" s="67"/>
      <c r="G1284" s="67"/>
      <c r="H1284" s="67"/>
      <c r="I1284" s="67"/>
      <c r="J1284" s="67"/>
      <c r="K1284" s="71"/>
      <c r="L1284" s="71"/>
      <c r="M1284" s="67"/>
      <c r="N1284" s="67"/>
      <c r="O1284" s="67"/>
      <c r="P1284" s="67"/>
      <c r="Q1284" s="67"/>
      <c r="R1284" s="67"/>
      <c r="S1284" s="77"/>
      <c r="T1284" s="77"/>
      <c r="U1284" s="78"/>
      <c r="V1284" s="78"/>
      <c r="W1284" s="78"/>
      <c r="X1284" s="73"/>
      <c r="Y1284" s="67"/>
    </row>
    <row r="1285">
      <c r="A1285" s="79"/>
      <c r="B1285" s="67"/>
      <c r="C1285" s="68"/>
      <c r="D1285" s="69"/>
      <c r="E1285" s="69"/>
      <c r="F1285" s="67"/>
      <c r="G1285" s="67"/>
      <c r="H1285" s="67"/>
      <c r="I1285" s="67"/>
      <c r="J1285" s="67"/>
      <c r="K1285" s="71"/>
      <c r="L1285" s="71"/>
      <c r="M1285" s="67"/>
      <c r="N1285" s="67"/>
      <c r="O1285" s="67"/>
      <c r="P1285" s="67"/>
      <c r="Q1285" s="67"/>
      <c r="R1285" s="67"/>
      <c r="S1285" s="77"/>
      <c r="T1285" s="77"/>
      <c r="U1285" s="78"/>
      <c r="V1285" s="78"/>
      <c r="W1285" s="78"/>
      <c r="X1285" s="69"/>
      <c r="Y1285" s="67"/>
    </row>
    <row r="1286">
      <c r="A1286" s="67"/>
      <c r="B1286" s="67"/>
      <c r="C1286" s="75"/>
      <c r="D1286" s="67"/>
      <c r="E1286" s="67"/>
      <c r="F1286" s="67"/>
      <c r="G1286" s="67"/>
      <c r="H1286" s="67"/>
      <c r="I1286" s="67"/>
      <c r="J1286" s="67"/>
      <c r="K1286" s="71"/>
      <c r="L1286" s="71"/>
      <c r="M1286" s="67"/>
      <c r="N1286" s="67"/>
      <c r="O1286" s="67"/>
      <c r="P1286" s="67"/>
      <c r="Q1286" s="67"/>
      <c r="R1286" s="67"/>
      <c r="S1286" s="68"/>
      <c r="T1286" s="68"/>
      <c r="U1286" s="78"/>
      <c r="V1286" s="78"/>
      <c r="W1286" s="78"/>
      <c r="X1286" s="73"/>
      <c r="Y1286" s="67"/>
    </row>
    <row r="1287">
      <c r="A1287" s="69"/>
      <c r="B1287" s="67"/>
      <c r="C1287" s="68"/>
      <c r="D1287" s="69"/>
      <c r="E1287" s="69"/>
      <c r="F1287" s="67"/>
      <c r="G1287" s="67"/>
      <c r="H1287" s="67"/>
      <c r="I1287" s="67"/>
      <c r="J1287" s="67"/>
      <c r="K1287" s="71"/>
      <c r="L1287" s="71"/>
      <c r="M1287" s="67"/>
      <c r="N1287" s="67"/>
      <c r="O1287" s="67"/>
      <c r="P1287" s="67"/>
      <c r="Q1287" s="67"/>
      <c r="R1287" s="67"/>
      <c r="S1287" s="77"/>
      <c r="T1287" s="77"/>
      <c r="U1287" s="78"/>
      <c r="V1287" s="78"/>
      <c r="W1287" s="78"/>
      <c r="X1287" s="73"/>
      <c r="Y1287" s="67"/>
    </row>
    <row r="1288">
      <c r="A1288" s="67"/>
      <c r="B1288" s="67"/>
      <c r="C1288" s="75"/>
      <c r="D1288" s="67"/>
      <c r="E1288" s="67"/>
      <c r="F1288" s="67"/>
      <c r="G1288" s="67"/>
      <c r="H1288" s="67"/>
      <c r="I1288" s="67"/>
      <c r="J1288" s="67"/>
      <c r="K1288" s="71"/>
      <c r="L1288" s="71"/>
      <c r="M1288" s="67"/>
      <c r="N1288" s="67"/>
      <c r="O1288" s="67"/>
      <c r="P1288" s="67"/>
      <c r="Q1288" s="67"/>
      <c r="R1288" s="67"/>
      <c r="S1288" s="77"/>
      <c r="T1288" s="77"/>
      <c r="U1288" s="78"/>
      <c r="V1288" s="78"/>
      <c r="W1288" s="78"/>
      <c r="X1288" s="73"/>
      <c r="Y1288" s="67"/>
    </row>
    <row r="1289">
      <c r="A1289" s="69"/>
      <c r="B1289" s="67"/>
      <c r="C1289" s="68"/>
      <c r="D1289" s="69"/>
      <c r="E1289" s="69"/>
      <c r="F1289" s="67"/>
      <c r="G1289" s="67"/>
      <c r="H1289" s="67"/>
      <c r="I1289" s="67"/>
      <c r="J1289" s="67"/>
      <c r="K1289" s="71"/>
      <c r="L1289" s="71"/>
      <c r="M1289" s="67"/>
      <c r="N1289" s="67"/>
      <c r="O1289" s="67"/>
      <c r="P1289" s="71"/>
      <c r="Q1289" s="67"/>
      <c r="R1289" s="67"/>
      <c r="S1289" s="77"/>
      <c r="T1289" s="77"/>
      <c r="U1289" s="78"/>
      <c r="V1289" s="78"/>
      <c r="W1289" s="78"/>
      <c r="X1289" s="73"/>
      <c r="Y1289" s="67"/>
    </row>
    <row r="1290">
      <c r="A1290" s="69"/>
      <c r="B1290" s="67"/>
      <c r="C1290" s="68"/>
      <c r="D1290" s="69"/>
      <c r="E1290" s="69"/>
      <c r="F1290" s="67"/>
      <c r="G1290" s="67"/>
      <c r="H1290" s="67"/>
      <c r="I1290" s="67"/>
      <c r="J1290" s="67"/>
      <c r="K1290" s="71"/>
      <c r="L1290" s="71"/>
      <c r="M1290" s="67"/>
      <c r="N1290" s="67"/>
      <c r="O1290" s="67"/>
      <c r="P1290" s="67"/>
      <c r="Q1290" s="67"/>
      <c r="R1290" s="67"/>
      <c r="S1290" s="68"/>
      <c r="T1290" s="68"/>
      <c r="U1290" s="78"/>
      <c r="V1290" s="78"/>
      <c r="W1290" s="78"/>
      <c r="X1290" s="73"/>
      <c r="Y1290" s="67"/>
    </row>
    <row r="1291">
      <c r="A1291" s="69"/>
      <c r="B1291" s="67"/>
      <c r="C1291" s="68"/>
      <c r="D1291" s="69"/>
      <c r="E1291" s="69"/>
      <c r="F1291" s="67"/>
      <c r="G1291" s="67"/>
      <c r="H1291" s="67"/>
      <c r="I1291" s="67"/>
      <c r="J1291" s="67"/>
      <c r="K1291" s="71"/>
      <c r="L1291" s="71"/>
      <c r="M1291" s="67"/>
      <c r="N1291" s="67"/>
      <c r="O1291" s="67"/>
      <c r="P1291" s="67"/>
      <c r="Q1291" s="67"/>
      <c r="R1291" s="67"/>
      <c r="S1291" s="80"/>
      <c r="T1291" s="72"/>
      <c r="U1291" s="78"/>
      <c r="V1291" s="78"/>
      <c r="W1291" s="78"/>
      <c r="X1291" s="73"/>
      <c r="Y1291" s="67"/>
    </row>
    <row r="1292">
      <c r="A1292" s="79"/>
      <c r="B1292" s="67"/>
      <c r="C1292" s="68"/>
      <c r="D1292" s="69"/>
      <c r="E1292" s="69"/>
      <c r="F1292" s="67"/>
      <c r="G1292" s="67"/>
      <c r="H1292" s="67"/>
      <c r="I1292" s="67"/>
      <c r="J1292" s="67"/>
      <c r="K1292" s="71"/>
      <c r="L1292" s="71"/>
      <c r="M1292" s="67"/>
      <c r="N1292" s="67"/>
      <c r="O1292" s="67"/>
      <c r="P1292" s="67"/>
      <c r="Q1292" s="67"/>
      <c r="R1292" s="67"/>
      <c r="S1292" s="77"/>
      <c r="T1292" s="77"/>
      <c r="U1292" s="78"/>
      <c r="V1292" s="78"/>
      <c r="W1292" s="78"/>
      <c r="X1292" s="73"/>
      <c r="Y1292" s="67"/>
    </row>
    <row r="1293">
      <c r="A1293" s="69"/>
      <c r="B1293" s="67"/>
      <c r="C1293" s="68"/>
      <c r="D1293" s="69"/>
      <c r="E1293" s="69"/>
      <c r="F1293" s="67"/>
      <c r="G1293" s="67"/>
      <c r="H1293" s="67"/>
      <c r="I1293" s="67"/>
      <c r="J1293" s="67"/>
      <c r="K1293" s="71"/>
      <c r="L1293" s="71"/>
      <c r="M1293" s="67"/>
      <c r="N1293" s="67"/>
      <c r="O1293" s="67"/>
      <c r="P1293" s="71"/>
      <c r="Q1293" s="67"/>
      <c r="R1293" s="67"/>
      <c r="S1293" s="77"/>
      <c r="T1293" s="77"/>
      <c r="U1293" s="78"/>
      <c r="V1293" s="78"/>
      <c r="W1293" s="78"/>
      <c r="X1293" s="73"/>
      <c r="Y1293" s="67"/>
    </row>
    <row r="1294">
      <c r="A1294" s="67"/>
      <c r="B1294" s="67"/>
      <c r="C1294" s="75"/>
      <c r="D1294" s="67"/>
      <c r="E1294" s="67"/>
      <c r="F1294" s="67"/>
      <c r="G1294" s="67"/>
      <c r="H1294" s="67"/>
      <c r="I1294" s="67"/>
      <c r="J1294" s="67"/>
      <c r="K1294" s="71"/>
      <c r="L1294" s="71"/>
      <c r="M1294" s="67"/>
      <c r="N1294" s="67"/>
      <c r="O1294" s="67"/>
      <c r="P1294" s="71"/>
      <c r="Q1294" s="67"/>
      <c r="R1294" s="67"/>
      <c r="S1294" s="77"/>
      <c r="T1294" s="77"/>
      <c r="U1294" s="78"/>
      <c r="V1294" s="78"/>
      <c r="W1294" s="78"/>
      <c r="X1294" s="73"/>
      <c r="Y1294" s="67"/>
    </row>
    <row r="1295">
      <c r="A1295" s="79"/>
      <c r="B1295" s="67"/>
      <c r="C1295" s="68"/>
      <c r="D1295" s="69"/>
      <c r="E1295" s="69"/>
      <c r="F1295" s="67"/>
      <c r="G1295" s="67"/>
      <c r="H1295" s="67"/>
      <c r="I1295" s="67"/>
      <c r="J1295" s="67"/>
      <c r="K1295" s="71"/>
      <c r="L1295" s="71"/>
      <c r="M1295" s="67"/>
      <c r="N1295" s="67"/>
      <c r="O1295" s="67"/>
      <c r="P1295" s="67"/>
      <c r="Q1295" s="67"/>
      <c r="R1295" s="67"/>
      <c r="S1295" s="80"/>
      <c r="T1295" s="72"/>
      <c r="U1295" s="78"/>
      <c r="V1295" s="78"/>
      <c r="W1295" s="78"/>
      <c r="X1295" s="73"/>
      <c r="Y1295" s="67"/>
    </row>
    <row r="1296">
      <c r="A1296" s="69"/>
      <c r="B1296" s="67"/>
      <c r="C1296" s="68"/>
      <c r="D1296" s="69"/>
      <c r="E1296" s="69"/>
      <c r="F1296" s="67"/>
      <c r="G1296" s="67"/>
      <c r="H1296" s="67"/>
      <c r="I1296" s="67"/>
      <c r="J1296" s="67"/>
      <c r="K1296" s="71"/>
      <c r="L1296" s="71"/>
      <c r="M1296" s="67"/>
      <c r="N1296" s="67"/>
      <c r="O1296" s="67"/>
      <c r="P1296" s="67"/>
      <c r="Q1296" s="67"/>
      <c r="R1296" s="67"/>
      <c r="S1296" s="77"/>
      <c r="T1296" s="77"/>
      <c r="U1296" s="78"/>
      <c r="V1296" s="78"/>
      <c r="W1296" s="78"/>
      <c r="X1296" s="73"/>
      <c r="Y1296" s="67"/>
    </row>
    <row r="1297">
      <c r="A1297" s="79"/>
      <c r="B1297" s="67"/>
      <c r="C1297" s="68"/>
      <c r="D1297" s="69"/>
      <c r="E1297" s="69"/>
      <c r="F1297" s="67"/>
      <c r="G1297" s="67"/>
      <c r="H1297" s="67"/>
      <c r="I1297" s="67"/>
      <c r="J1297" s="67"/>
      <c r="K1297" s="71"/>
      <c r="L1297" s="71"/>
      <c r="M1297" s="67"/>
      <c r="N1297" s="67"/>
      <c r="O1297" s="67"/>
      <c r="P1297" s="71"/>
      <c r="Q1297" s="67"/>
      <c r="R1297" s="67"/>
      <c r="S1297" s="77"/>
      <c r="T1297" s="77"/>
      <c r="U1297" s="78"/>
      <c r="V1297" s="78"/>
      <c r="W1297" s="78"/>
      <c r="X1297" s="73"/>
      <c r="Y1297" s="69"/>
    </row>
    <row r="1298">
      <c r="A1298" s="79"/>
      <c r="B1298" s="67"/>
      <c r="C1298" s="68"/>
      <c r="D1298" s="69"/>
      <c r="E1298" s="69"/>
      <c r="F1298" s="67"/>
      <c r="G1298" s="67"/>
      <c r="H1298" s="67"/>
      <c r="I1298" s="67"/>
      <c r="J1298" s="67"/>
      <c r="K1298" s="71"/>
      <c r="L1298" s="71"/>
      <c r="M1298" s="67"/>
      <c r="N1298" s="67"/>
      <c r="O1298" s="67"/>
      <c r="P1298" s="67"/>
      <c r="Q1298" s="67"/>
      <c r="R1298" s="67"/>
      <c r="S1298" s="77"/>
      <c r="T1298" s="77"/>
      <c r="U1298" s="78"/>
      <c r="V1298" s="78"/>
      <c r="W1298" s="78"/>
      <c r="X1298" s="73"/>
      <c r="Y1298" s="67"/>
    </row>
    <row r="1299">
      <c r="A1299" s="79"/>
      <c r="B1299" s="67"/>
      <c r="C1299" s="68"/>
      <c r="D1299" s="69"/>
      <c r="E1299" s="69"/>
      <c r="F1299" s="67"/>
      <c r="G1299" s="67"/>
      <c r="H1299" s="67"/>
      <c r="I1299" s="67"/>
      <c r="J1299" s="67"/>
      <c r="K1299" s="71"/>
      <c r="L1299" s="71"/>
      <c r="M1299" s="67"/>
      <c r="N1299" s="67"/>
      <c r="O1299" s="67"/>
      <c r="P1299" s="67"/>
      <c r="Q1299" s="67"/>
      <c r="R1299" s="67"/>
      <c r="S1299" s="80"/>
      <c r="T1299" s="72"/>
      <c r="U1299" s="78"/>
      <c r="V1299" s="78"/>
      <c r="W1299" s="78"/>
      <c r="X1299" s="73"/>
      <c r="Y1299" s="67"/>
    </row>
    <row r="1300">
      <c r="A1300" s="79"/>
      <c r="B1300" s="67"/>
      <c r="C1300" s="68"/>
      <c r="D1300" s="69"/>
      <c r="E1300" s="69"/>
      <c r="F1300" s="67"/>
      <c r="G1300" s="67"/>
      <c r="H1300" s="67"/>
      <c r="I1300" s="67"/>
      <c r="J1300" s="67"/>
      <c r="K1300" s="71"/>
      <c r="L1300" s="71"/>
      <c r="M1300" s="67"/>
      <c r="N1300" s="67"/>
      <c r="O1300" s="67"/>
      <c r="P1300" s="67"/>
      <c r="Q1300" s="67"/>
      <c r="R1300" s="67"/>
      <c r="S1300" s="77"/>
      <c r="T1300" s="77"/>
      <c r="U1300" s="78"/>
      <c r="V1300" s="78"/>
      <c r="W1300" s="78"/>
      <c r="X1300" s="73"/>
      <c r="Y1300" s="67"/>
    </row>
    <row r="1301">
      <c r="A1301" s="67"/>
      <c r="B1301" s="67"/>
      <c r="C1301" s="75"/>
      <c r="D1301" s="67"/>
      <c r="E1301" s="67"/>
      <c r="F1301" s="67"/>
      <c r="G1301" s="67"/>
      <c r="H1301" s="67"/>
      <c r="I1301" s="67"/>
      <c r="J1301" s="67"/>
      <c r="K1301" s="71"/>
      <c r="L1301" s="71"/>
      <c r="M1301" s="67"/>
      <c r="N1301" s="67"/>
      <c r="O1301" s="67"/>
      <c r="P1301" s="67"/>
      <c r="Q1301" s="67"/>
      <c r="R1301" s="67"/>
      <c r="S1301" s="77"/>
      <c r="T1301" s="77"/>
      <c r="U1301" s="78"/>
      <c r="V1301" s="78"/>
      <c r="W1301" s="78"/>
      <c r="X1301" s="73"/>
      <c r="Y1301" s="69"/>
    </row>
    <row r="1302">
      <c r="A1302" s="69"/>
      <c r="B1302" s="67"/>
      <c r="C1302" s="68"/>
      <c r="D1302" s="69"/>
      <c r="E1302" s="69"/>
      <c r="F1302" s="67"/>
      <c r="G1302" s="67"/>
      <c r="H1302" s="67"/>
      <c r="I1302" s="67"/>
      <c r="J1302" s="67"/>
      <c r="K1302" s="71"/>
      <c r="L1302" s="71"/>
      <c r="M1302" s="67"/>
      <c r="N1302" s="67"/>
      <c r="O1302" s="67"/>
      <c r="P1302" s="67"/>
      <c r="Q1302" s="67"/>
      <c r="R1302" s="67"/>
      <c r="S1302" s="80"/>
      <c r="T1302" s="72"/>
      <c r="U1302" s="78"/>
      <c r="V1302" s="78"/>
      <c r="W1302" s="78"/>
      <c r="X1302" s="73"/>
      <c r="Y1302" s="67"/>
    </row>
    <row r="1303">
      <c r="A1303" s="69"/>
      <c r="B1303" s="67"/>
      <c r="C1303" s="68"/>
      <c r="D1303" s="69"/>
      <c r="E1303" s="69"/>
      <c r="F1303" s="67"/>
      <c r="G1303" s="67"/>
      <c r="H1303" s="67"/>
      <c r="I1303" s="67"/>
      <c r="J1303" s="67"/>
      <c r="K1303" s="71"/>
      <c r="L1303" s="71"/>
      <c r="M1303" s="67"/>
      <c r="N1303" s="67"/>
      <c r="O1303" s="67"/>
      <c r="P1303" s="67"/>
      <c r="Q1303" s="67"/>
      <c r="R1303" s="67"/>
      <c r="S1303" s="77"/>
      <c r="T1303" s="77"/>
      <c r="U1303" s="78"/>
      <c r="V1303" s="78"/>
      <c r="W1303" s="78"/>
      <c r="X1303" s="73"/>
      <c r="Y1303" s="67"/>
    </row>
    <row r="1304">
      <c r="A1304" s="69"/>
      <c r="B1304" s="67"/>
      <c r="C1304" s="68"/>
      <c r="D1304" s="69"/>
      <c r="E1304" s="69"/>
      <c r="F1304" s="67"/>
      <c r="G1304" s="67"/>
      <c r="H1304" s="67"/>
      <c r="I1304" s="67"/>
      <c r="J1304" s="67"/>
      <c r="K1304" s="71"/>
      <c r="L1304" s="71"/>
      <c r="M1304" s="67"/>
      <c r="N1304" s="67"/>
      <c r="O1304" s="67"/>
      <c r="P1304" s="67"/>
      <c r="Q1304" s="67"/>
      <c r="R1304" s="67"/>
      <c r="S1304" s="80"/>
      <c r="T1304" s="72"/>
      <c r="U1304" s="78"/>
      <c r="V1304" s="78"/>
      <c r="W1304" s="78"/>
      <c r="X1304" s="73"/>
      <c r="Y1304" s="67"/>
    </row>
    <row r="1305">
      <c r="A1305" s="67"/>
      <c r="B1305" s="67"/>
      <c r="C1305" s="75"/>
      <c r="D1305" s="67"/>
      <c r="E1305" s="67"/>
      <c r="F1305" s="67"/>
      <c r="G1305" s="67"/>
      <c r="H1305" s="67"/>
      <c r="I1305" s="67"/>
      <c r="J1305" s="67"/>
      <c r="K1305" s="71"/>
      <c r="L1305" s="71"/>
      <c r="M1305" s="67"/>
      <c r="N1305" s="67"/>
      <c r="O1305" s="67"/>
      <c r="P1305" s="67"/>
      <c r="Q1305" s="67"/>
      <c r="R1305" s="67"/>
      <c r="S1305" s="77"/>
      <c r="T1305" s="77"/>
      <c r="U1305" s="78"/>
      <c r="V1305" s="78"/>
      <c r="W1305" s="78"/>
      <c r="X1305" s="73"/>
      <c r="Y1305" s="69"/>
    </row>
    <row r="1306">
      <c r="A1306" s="69"/>
      <c r="B1306" s="67"/>
      <c r="C1306" s="68"/>
      <c r="D1306" s="69"/>
      <c r="E1306" s="69"/>
      <c r="F1306" s="67"/>
      <c r="G1306" s="67"/>
      <c r="H1306" s="67"/>
      <c r="I1306" s="67"/>
      <c r="J1306" s="67"/>
      <c r="K1306" s="71"/>
      <c r="L1306" s="71"/>
      <c r="M1306" s="67"/>
      <c r="N1306" s="67"/>
      <c r="O1306" s="67"/>
      <c r="P1306" s="67"/>
      <c r="Q1306" s="67"/>
      <c r="R1306" s="67"/>
      <c r="S1306" s="80"/>
      <c r="T1306" s="72"/>
      <c r="U1306" s="78"/>
      <c r="V1306" s="78"/>
      <c r="W1306" s="78"/>
      <c r="X1306" s="73"/>
      <c r="Y1306" s="67"/>
    </row>
    <row r="1307">
      <c r="A1307" s="79"/>
      <c r="B1307" s="67"/>
      <c r="C1307" s="68"/>
      <c r="D1307" s="69"/>
      <c r="E1307" s="69"/>
      <c r="F1307" s="67"/>
      <c r="G1307" s="67"/>
      <c r="H1307" s="67"/>
      <c r="I1307" s="67"/>
      <c r="J1307" s="67"/>
      <c r="K1307" s="71"/>
      <c r="L1307" s="71"/>
      <c r="M1307" s="67"/>
      <c r="N1307" s="67"/>
      <c r="O1307" s="67"/>
      <c r="P1307" s="71"/>
      <c r="Q1307" s="67"/>
      <c r="R1307" s="67"/>
      <c r="S1307" s="77"/>
      <c r="T1307" s="77"/>
      <c r="U1307" s="78"/>
      <c r="V1307" s="78"/>
      <c r="W1307" s="78"/>
      <c r="X1307" s="73"/>
      <c r="Y1307" s="69"/>
    </row>
    <row r="1308">
      <c r="A1308" s="67"/>
      <c r="B1308" s="67"/>
      <c r="C1308" s="75"/>
      <c r="D1308" s="67"/>
      <c r="E1308" s="67"/>
      <c r="F1308" s="67"/>
      <c r="G1308" s="67"/>
      <c r="H1308" s="67"/>
      <c r="I1308" s="67"/>
      <c r="J1308" s="67"/>
      <c r="K1308" s="71"/>
      <c r="L1308" s="71"/>
      <c r="M1308" s="67"/>
      <c r="N1308" s="67"/>
      <c r="O1308" s="67"/>
      <c r="P1308" s="67"/>
      <c r="Q1308" s="67"/>
      <c r="R1308" s="67"/>
      <c r="S1308" s="77"/>
      <c r="T1308" s="77"/>
      <c r="U1308" s="78"/>
      <c r="V1308" s="78"/>
      <c r="W1308" s="78"/>
      <c r="X1308" s="73"/>
      <c r="Y1308" s="69"/>
    </row>
    <row r="1309">
      <c r="A1309" s="67"/>
      <c r="B1309" s="67"/>
      <c r="C1309" s="75"/>
      <c r="D1309" s="67"/>
      <c r="E1309" s="67"/>
      <c r="F1309" s="67"/>
      <c r="G1309" s="67"/>
      <c r="H1309" s="67"/>
      <c r="I1309" s="67"/>
      <c r="J1309" s="67"/>
      <c r="K1309" s="71"/>
      <c r="L1309" s="71"/>
      <c r="M1309" s="67"/>
      <c r="N1309" s="67"/>
      <c r="O1309" s="67"/>
      <c r="P1309" s="67"/>
      <c r="Q1309" s="67"/>
      <c r="R1309" s="67"/>
      <c r="S1309" s="77"/>
      <c r="T1309" s="77"/>
      <c r="U1309" s="78"/>
      <c r="V1309" s="78"/>
      <c r="W1309" s="78"/>
      <c r="X1309" s="73"/>
      <c r="Y1309" s="69"/>
    </row>
    <row r="1310">
      <c r="A1310" s="69"/>
      <c r="B1310" s="67"/>
      <c r="C1310" s="68"/>
      <c r="D1310" s="69"/>
      <c r="E1310" s="69"/>
      <c r="F1310" s="67"/>
      <c r="G1310" s="67"/>
      <c r="H1310" s="67"/>
      <c r="I1310" s="67"/>
      <c r="J1310" s="67"/>
      <c r="K1310" s="71"/>
      <c r="L1310" s="71"/>
      <c r="M1310" s="67"/>
      <c r="N1310" s="67"/>
      <c r="O1310" s="67"/>
      <c r="P1310" s="67"/>
      <c r="Q1310" s="67"/>
      <c r="R1310" s="67"/>
      <c r="S1310" s="77"/>
      <c r="T1310" s="77"/>
      <c r="U1310" s="78"/>
      <c r="V1310" s="78"/>
      <c r="W1310" s="78"/>
      <c r="X1310" s="73"/>
      <c r="Y1310" s="67"/>
    </row>
    <row r="1311">
      <c r="A1311" s="79"/>
      <c r="B1311" s="67"/>
      <c r="C1311" s="68"/>
      <c r="D1311" s="69"/>
      <c r="E1311" s="69"/>
      <c r="F1311" s="67"/>
      <c r="G1311" s="67"/>
      <c r="H1311" s="67"/>
      <c r="I1311" s="67"/>
      <c r="J1311" s="67"/>
      <c r="K1311" s="71"/>
      <c r="L1311" s="71"/>
      <c r="M1311" s="67"/>
      <c r="N1311" s="67"/>
      <c r="O1311" s="67"/>
      <c r="P1311" s="67"/>
      <c r="Q1311" s="67"/>
      <c r="R1311" s="67"/>
      <c r="S1311" s="80"/>
      <c r="T1311" s="72"/>
      <c r="U1311" s="78"/>
      <c r="V1311" s="78"/>
      <c r="W1311" s="78"/>
      <c r="X1311" s="73"/>
      <c r="Y1311" s="67"/>
    </row>
    <row r="1312">
      <c r="A1312" s="79"/>
      <c r="B1312" s="67"/>
      <c r="C1312" s="68"/>
      <c r="D1312" s="69"/>
      <c r="E1312" s="69"/>
      <c r="F1312" s="67"/>
      <c r="G1312" s="67"/>
      <c r="H1312" s="67"/>
      <c r="I1312" s="67"/>
      <c r="J1312" s="67"/>
      <c r="K1312" s="71"/>
      <c r="L1312" s="71"/>
      <c r="M1312" s="67"/>
      <c r="N1312" s="67"/>
      <c r="O1312" s="67"/>
      <c r="P1312" s="67"/>
      <c r="Q1312" s="67"/>
      <c r="R1312" s="67"/>
      <c r="S1312" s="80"/>
      <c r="T1312" s="72"/>
      <c r="U1312" s="78"/>
      <c r="V1312" s="78"/>
      <c r="W1312" s="78"/>
      <c r="X1312" s="73"/>
      <c r="Y1312" s="67"/>
    </row>
    <row r="1313">
      <c r="A1313" s="69"/>
      <c r="B1313" s="67"/>
      <c r="C1313" s="68"/>
      <c r="D1313" s="69"/>
      <c r="E1313" s="69"/>
      <c r="F1313" s="67"/>
      <c r="G1313" s="67"/>
      <c r="H1313" s="67"/>
      <c r="I1313" s="67"/>
      <c r="J1313" s="67"/>
      <c r="K1313" s="71"/>
      <c r="L1313" s="71"/>
      <c r="M1313" s="67"/>
      <c r="N1313" s="67"/>
      <c r="O1313" s="67"/>
      <c r="P1313" s="67"/>
      <c r="Q1313" s="67"/>
      <c r="R1313" s="67"/>
      <c r="S1313" s="77"/>
      <c r="T1313" s="77"/>
      <c r="U1313" s="78"/>
      <c r="V1313" s="78"/>
      <c r="W1313" s="78"/>
      <c r="X1313" s="73"/>
      <c r="Y1313" s="67"/>
    </row>
    <row r="1314">
      <c r="A1314" s="69"/>
      <c r="B1314" s="67"/>
      <c r="C1314" s="68"/>
      <c r="D1314" s="69"/>
      <c r="E1314" s="69"/>
      <c r="F1314" s="67"/>
      <c r="G1314" s="67"/>
      <c r="H1314" s="67"/>
      <c r="I1314" s="67"/>
      <c r="J1314" s="67"/>
      <c r="K1314" s="71"/>
      <c r="L1314" s="71"/>
      <c r="M1314" s="67"/>
      <c r="N1314" s="67"/>
      <c r="O1314" s="67"/>
      <c r="P1314" s="67"/>
      <c r="Q1314" s="67"/>
      <c r="R1314" s="67"/>
      <c r="S1314" s="80"/>
      <c r="T1314" s="72"/>
      <c r="U1314" s="78"/>
      <c r="V1314" s="78"/>
      <c r="W1314" s="78"/>
      <c r="X1314" s="73"/>
      <c r="Y1314" s="67"/>
    </row>
    <row r="1315">
      <c r="A1315" s="69"/>
      <c r="B1315" s="67"/>
      <c r="C1315" s="68"/>
      <c r="D1315" s="69"/>
      <c r="E1315" s="69"/>
      <c r="F1315" s="67"/>
      <c r="G1315" s="67"/>
      <c r="H1315" s="67"/>
      <c r="I1315" s="67"/>
      <c r="J1315" s="67"/>
      <c r="K1315" s="71"/>
      <c r="L1315" s="71"/>
      <c r="M1315" s="67"/>
      <c r="N1315" s="67"/>
      <c r="O1315" s="67"/>
      <c r="P1315" s="71"/>
      <c r="Q1315" s="67"/>
      <c r="R1315" s="67"/>
      <c r="S1315" s="77"/>
      <c r="T1315" s="77"/>
      <c r="U1315" s="78"/>
      <c r="V1315" s="78"/>
      <c r="W1315" s="78"/>
      <c r="X1315" s="69"/>
      <c r="Y1315" s="67"/>
    </row>
    <row r="1316">
      <c r="A1316" s="69"/>
      <c r="B1316" s="67"/>
      <c r="C1316" s="68"/>
      <c r="D1316" s="69"/>
      <c r="E1316" s="69"/>
      <c r="F1316" s="67"/>
      <c r="G1316" s="67"/>
      <c r="H1316" s="67"/>
      <c r="I1316" s="67"/>
      <c r="J1316" s="67"/>
      <c r="K1316" s="71"/>
      <c r="L1316" s="71"/>
      <c r="M1316" s="67"/>
      <c r="N1316" s="67"/>
      <c r="O1316" s="67"/>
      <c r="P1316" s="67"/>
      <c r="Q1316" s="67"/>
      <c r="R1316" s="67"/>
      <c r="S1316" s="80"/>
      <c r="T1316" s="72"/>
      <c r="U1316" s="78"/>
      <c r="V1316" s="78"/>
      <c r="W1316" s="78"/>
      <c r="X1316" s="73"/>
      <c r="Y1316" s="67"/>
    </row>
    <row r="1317">
      <c r="A1317" s="67"/>
      <c r="B1317" s="67"/>
      <c r="C1317" s="75"/>
      <c r="D1317" s="67"/>
      <c r="E1317" s="67"/>
      <c r="F1317" s="67"/>
      <c r="G1317" s="67"/>
      <c r="H1317" s="67"/>
      <c r="I1317" s="67"/>
      <c r="J1317" s="67"/>
      <c r="K1317" s="71"/>
      <c r="L1317" s="71"/>
      <c r="M1317" s="67"/>
      <c r="N1317" s="67"/>
      <c r="O1317" s="67"/>
      <c r="P1317" s="67"/>
      <c r="Q1317" s="67"/>
      <c r="R1317" s="67"/>
      <c r="S1317" s="77"/>
      <c r="T1317" s="77"/>
      <c r="U1317" s="78"/>
      <c r="V1317" s="78"/>
      <c r="W1317" s="78"/>
      <c r="X1317" s="73"/>
      <c r="Y1317" s="69"/>
    </row>
    <row r="1318">
      <c r="A1318" s="69"/>
      <c r="B1318" s="67"/>
      <c r="C1318" s="68"/>
      <c r="D1318" s="69"/>
      <c r="E1318" s="69"/>
      <c r="F1318" s="67"/>
      <c r="G1318" s="67"/>
      <c r="H1318" s="67"/>
      <c r="I1318" s="67"/>
      <c r="J1318" s="67"/>
      <c r="K1318" s="71"/>
      <c r="L1318" s="71"/>
      <c r="M1318" s="67"/>
      <c r="N1318" s="67"/>
      <c r="O1318" s="67"/>
      <c r="P1318" s="67"/>
      <c r="Q1318" s="67"/>
      <c r="R1318" s="67"/>
      <c r="S1318" s="77"/>
      <c r="T1318" s="77"/>
      <c r="U1318" s="78"/>
      <c r="V1318" s="78"/>
      <c r="W1318" s="78"/>
      <c r="X1318" s="73"/>
      <c r="Y1318" s="67"/>
    </row>
    <row r="1319">
      <c r="A1319" s="69"/>
      <c r="B1319" s="67"/>
      <c r="C1319" s="68"/>
      <c r="D1319" s="69"/>
      <c r="E1319" s="69"/>
      <c r="F1319" s="67"/>
      <c r="G1319" s="67"/>
      <c r="H1319" s="67"/>
      <c r="I1319" s="67"/>
      <c r="J1319" s="67"/>
      <c r="K1319" s="71"/>
      <c r="L1319" s="71"/>
      <c r="M1319" s="67"/>
      <c r="N1319" s="67"/>
      <c r="O1319" s="67"/>
      <c r="P1319" s="67"/>
      <c r="Q1319" s="67"/>
      <c r="R1319" s="67"/>
      <c r="S1319" s="80"/>
      <c r="T1319" s="72"/>
      <c r="U1319" s="78"/>
      <c r="V1319" s="78"/>
      <c r="W1319" s="78"/>
      <c r="X1319" s="73"/>
      <c r="Y1319" s="67"/>
    </row>
    <row r="1320">
      <c r="A1320" s="69"/>
      <c r="B1320" s="67"/>
      <c r="C1320" s="68"/>
      <c r="D1320" s="69"/>
      <c r="E1320" s="69"/>
      <c r="F1320" s="67"/>
      <c r="G1320" s="67"/>
      <c r="H1320" s="67"/>
      <c r="I1320" s="67"/>
      <c r="J1320" s="67"/>
      <c r="K1320" s="71"/>
      <c r="L1320" s="71"/>
      <c r="M1320" s="67"/>
      <c r="N1320" s="67"/>
      <c r="O1320" s="67"/>
      <c r="P1320" s="67"/>
      <c r="Q1320" s="67"/>
      <c r="R1320" s="67"/>
      <c r="S1320" s="77"/>
      <c r="T1320" s="77"/>
      <c r="U1320" s="78"/>
      <c r="V1320" s="78"/>
      <c r="W1320" s="78"/>
      <c r="X1320" s="73"/>
      <c r="Y1320" s="67"/>
    </row>
    <row r="1321">
      <c r="A1321" s="67"/>
      <c r="B1321" s="67"/>
      <c r="C1321" s="75"/>
      <c r="D1321" s="67"/>
      <c r="E1321" s="67"/>
      <c r="F1321" s="67"/>
      <c r="G1321" s="67"/>
      <c r="H1321" s="67"/>
      <c r="I1321" s="67"/>
      <c r="J1321" s="67"/>
      <c r="K1321" s="71"/>
      <c r="L1321" s="71"/>
      <c r="M1321" s="67"/>
      <c r="N1321" s="67"/>
      <c r="O1321" s="67"/>
      <c r="P1321" s="67"/>
      <c r="Q1321" s="67"/>
      <c r="R1321" s="67"/>
      <c r="S1321" s="77"/>
      <c r="T1321" s="77"/>
      <c r="U1321" s="78"/>
      <c r="V1321" s="78"/>
      <c r="W1321" s="78"/>
      <c r="X1321" s="73"/>
      <c r="Y1321" s="67"/>
    </row>
    <row r="1322">
      <c r="A1322" s="69"/>
      <c r="B1322" s="67"/>
      <c r="C1322" s="68"/>
      <c r="D1322" s="69"/>
      <c r="E1322" s="69"/>
      <c r="F1322" s="67"/>
      <c r="G1322" s="67"/>
      <c r="H1322" s="67"/>
      <c r="I1322" s="67"/>
      <c r="J1322" s="67"/>
      <c r="K1322" s="71"/>
      <c r="L1322" s="71"/>
      <c r="M1322" s="67"/>
      <c r="N1322" s="67"/>
      <c r="O1322" s="67"/>
      <c r="P1322" s="67"/>
      <c r="Q1322" s="67"/>
      <c r="R1322" s="67"/>
      <c r="S1322" s="77"/>
      <c r="T1322" s="77"/>
      <c r="U1322" s="78"/>
      <c r="V1322" s="78"/>
      <c r="W1322" s="78"/>
      <c r="X1322" s="73"/>
      <c r="Y1322" s="67"/>
    </row>
    <row r="1323">
      <c r="A1323" s="67"/>
      <c r="B1323" s="67"/>
      <c r="C1323" s="75"/>
      <c r="D1323" s="67"/>
      <c r="E1323" s="67"/>
      <c r="F1323" s="67"/>
      <c r="G1323" s="67"/>
      <c r="H1323" s="67"/>
      <c r="I1323" s="67"/>
      <c r="J1323" s="67"/>
      <c r="K1323" s="71"/>
      <c r="L1323" s="71"/>
      <c r="M1323" s="67"/>
      <c r="N1323" s="67"/>
      <c r="O1323" s="67"/>
      <c r="P1323" s="67"/>
      <c r="Q1323" s="67"/>
      <c r="R1323" s="67"/>
      <c r="S1323" s="77"/>
      <c r="T1323" s="77"/>
      <c r="U1323" s="78"/>
      <c r="V1323" s="78"/>
      <c r="W1323" s="78"/>
      <c r="X1323" s="73"/>
      <c r="Y1323" s="69"/>
    </row>
    <row r="1324">
      <c r="A1324" s="67"/>
      <c r="B1324" s="67"/>
      <c r="C1324" s="75"/>
      <c r="D1324" s="67"/>
      <c r="E1324" s="67"/>
      <c r="F1324" s="67"/>
      <c r="G1324" s="67"/>
      <c r="H1324" s="67"/>
      <c r="I1324" s="67"/>
      <c r="J1324" s="67"/>
      <c r="K1324" s="71"/>
      <c r="L1324" s="71"/>
      <c r="M1324" s="67"/>
      <c r="N1324" s="67"/>
      <c r="O1324" s="67"/>
      <c r="P1324" s="67"/>
      <c r="Q1324" s="67"/>
      <c r="R1324" s="67"/>
      <c r="S1324" s="77"/>
      <c r="T1324" s="77"/>
      <c r="U1324" s="78"/>
      <c r="V1324" s="78"/>
      <c r="W1324" s="78"/>
      <c r="X1324" s="73"/>
      <c r="Y1324" s="67"/>
    </row>
    <row r="1325">
      <c r="A1325" s="67"/>
      <c r="B1325" s="67"/>
      <c r="C1325" s="75"/>
      <c r="D1325" s="67"/>
      <c r="E1325" s="67"/>
      <c r="F1325" s="67"/>
      <c r="G1325" s="67"/>
      <c r="H1325" s="67"/>
      <c r="I1325" s="67"/>
      <c r="J1325" s="67"/>
      <c r="K1325" s="71"/>
      <c r="L1325" s="71"/>
      <c r="M1325" s="67"/>
      <c r="N1325" s="67"/>
      <c r="O1325" s="67"/>
      <c r="P1325" s="71"/>
      <c r="Q1325" s="67"/>
      <c r="R1325" s="67"/>
      <c r="S1325" s="77"/>
      <c r="T1325" s="77"/>
      <c r="U1325" s="78"/>
      <c r="V1325" s="78"/>
      <c r="W1325" s="78"/>
      <c r="X1325" s="78"/>
      <c r="Y1325" s="67"/>
    </row>
    <row r="1326">
      <c r="A1326" s="69"/>
      <c r="B1326" s="67"/>
      <c r="C1326" s="68"/>
      <c r="D1326" s="69"/>
      <c r="E1326" s="69"/>
      <c r="F1326" s="67"/>
      <c r="G1326" s="67"/>
      <c r="H1326" s="67"/>
      <c r="I1326" s="67"/>
      <c r="J1326" s="67"/>
      <c r="K1326" s="71"/>
      <c r="L1326" s="71"/>
      <c r="M1326" s="67"/>
      <c r="N1326" s="67"/>
      <c r="O1326" s="67"/>
      <c r="P1326" s="67"/>
      <c r="Q1326" s="67"/>
      <c r="R1326" s="67"/>
      <c r="S1326" s="80"/>
      <c r="T1326" s="72"/>
      <c r="U1326" s="78"/>
      <c r="V1326" s="78"/>
      <c r="W1326" s="78"/>
      <c r="X1326" s="73"/>
      <c r="Y1326" s="67"/>
    </row>
    <row r="1327">
      <c r="A1327" s="69"/>
      <c r="B1327" s="67"/>
      <c r="C1327" s="68"/>
      <c r="D1327" s="69"/>
      <c r="E1327" s="69"/>
      <c r="F1327" s="67"/>
      <c r="G1327" s="67"/>
      <c r="H1327" s="67"/>
      <c r="I1327" s="67"/>
      <c r="J1327" s="67"/>
      <c r="K1327" s="71"/>
      <c r="L1327" s="71"/>
      <c r="M1327" s="67"/>
      <c r="N1327" s="67"/>
      <c r="O1327" s="67"/>
      <c r="P1327" s="67"/>
      <c r="Q1327" s="67"/>
      <c r="R1327" s="67"/>
      <c r="S1327" s="77"/>
      <c r="T1327" s="77"/>
      <c r="U1327" s="78"/>
      <c r="V1327" s="78"/>
      <c r="W1327" s="78"/>
      <c r="X1327" s="73"/>
      <c r="Y1327" s="67"/>
    </row>
    <row r="1328">
      <c r="A1328" s="69"/>
      <c r="B1328" s="67"/>
      <c r="C1328" s="68"/>
      <c r="D1328" s="69"/>
      <c r="E1328" s="69"/>
      <c r="F1328" s="67"/>
      <c r="G1328" s="67"/>
      <c r="H1328" s="67"/>
      <c r="I1328" s="67"/>
      <c r="J1328" s="67"/>
      <c r="K1328" s="71"/>
      <c r="L1328" s="71"/>
      <c r="M1328" s="67"/>
      <c r="N1328" s="67"/>
      <c r="O1328" s="67"/>
      <c r="P1328" s="67"/>
      <c r="Q1328" s="67"/>
      <c r="R1328" s="67"/>
      <c r="S1328" s="77"/>
      <c r="T1328" s="77"/>
      <c r="U1328" s="78"/>
      <c r="V1328" s="78"/>
      <c r="W1328" s="78"/>
      <c r="X1328" s="73"/>
      <c r="Y1328" s="67"/>
    </row>
    <row r="1329">
      <c r="A1329" s="79"/>
      <c r="B1329" s="67"/>
      <c r="C1329" s="68"/>
      <c r="D1329" s="69"/>
      <c r="E1329" s="69"/>
      <c r="F1329" s="67"/>
      <c r="G1329" s="67"/>
      <c r="H1329" s="67"/>
      <c r="I1329" s="67"/>
      <c r="J1329" s="67"/>
      <c r="K1329" s="71"/>
      <c r="L1329" s="71"/>
      <c r="M1329" s="67"/>
      <c r="N1329" s="67"/>
      <c r="O1329" s="67"/>
      <c r="P1329" s="67"/>
      <c r="Q1329" s="67"/>
      <c r="R1329" s="67"/>
      <c r="S1329" s="80"/>
      <c r="T1329" s="72"/>
      <c r="U1329" s="78"/>
      <c r="V1329" s="78"/>
      <c r="W1329" s="78"/>
      <c r="X1329" s="73"/>
      <c r="Y1329" s="67"/>
    </row>
    <row r="1330">
      <c r="A1330" s="79"/>
      <c r="B1330" s="67"/>
      <c r="C1330" s="68"/>
      <c r="D1330" s="69"/>
      <c r="E1330" s="69"/>
      <c r="F1330" s="67"/>
      <c r="G1330" s="67"/>
      <c r="H1330" s="67"/>
      <c r="I1330" s="67"/>
      <c r="J1330" s="67"/>
      <c r="K1330" s="71"/>
      <c r="L1330" s="71"/>
      <c r="M1330" s="67"/>
      <c r="N1330" s="67"/>
      <c r="O1330" s="67"/>
      <c r="P1330" s="71"/>
      <c r="Q1330" s="67"/>
      <c r="R1330" s="67"/>
      <c r="S1330" s="77"/>
      <c r="T1330" s="77"/>
      <c r="U1330" s="78"/>
      <c r="V1330" s="78"/>
      <c r="W1330" s="78"/>
      <c r="X1330" s="73"/>
      <c r="Y1330" s="67"/>
    </row>
    <row r="1331">
      <c r="A1331" s="79"/>
      <c r="B1331" s="67"/>
      <c r="C1331" s="68"/>
      <c r="D1331" s="69"/>
      <c r="E1331" s="69"/>
      <c r="F1331" s="67"/>
      <c r="G1331" s="67"/>
      <c r="H1331" s="67"/>
      <c r="I1331" s="67"/>
      <c r="J1331" s="67"/>
      <c r="K1331" s="71"/>
      <c r="L1331" s="71"/>
      <c r="M1331" s="67"/>
      <c r="N1331" s="67"/>
      <c r="O1331" s="67"/>
      <c r="P1331" s="67"/>
      <c r="Q1331" s="67"/>
      <c r="R1331" s="67"/>
      <c r="S1331" s="80"/>
      <c r="T1331" s="72"/>
      <c r="U1331" s="78"/>
      <c r="V1331" s="78"/>
      <c r="W1331" s="78"/>
      <c r="X1331" s="73"/>
      <c r="Y1331" s="67"/>
    </row>
    <row r="1332">
      <c r="A1332" s="67"/>
      <c r="B1332" s="67"/>
      <c r="C1332" s="75"/>
      <c r="D1332" s="67"/>
      <c r="E1332" s="67"/>
      <c r="F1332" s="67"/>
      <c r="G1332" s="67"/>
      <c r="H1332" s="67"/>
      <c r="I1332" s="67"/>
      <c r="J1332" s="67"/>
      <c r="K1332" s="71"/>
      <c r="L1332" s="71"/>
      <c r="M1332" s="67"/>
      <c r="N1332" s="67"/>
      <c r="O1332" s="67"/>
      <c r="P1332" s="71"/>
      <c r="Q1332" s="67"/>
      <c r="R1332" s="67"/>
      <c r="S1332" s="77"/>
      <c r="T1332" s="77"/>
      <c r="U1332" s="78"/>
      <c r="V1332" s="78"/>
      <c r="W1332" s="78"/>
      <c r="X1332" s="73"/>
      <c r="Y1332" s="69"/>
    </row>
    <row r="1333">
      <c r="A1333" s="79"/>
      <c r="B1333" s="67"/>
      <c r="C1333" s="68"/>
      <c r="D1333" s="69"/>
      <c r="E1333" s="69"/>
      <c r="F1333" s="67"/>
      <c r="G1333" s="67"/>
      <c r="H1333" s="67"/>
      <c r="I1333" s="67"/>
      <c r="J1333" s="67"/>
      <c r="K1333" s="71"/>
      <c r="L1333" s="71"/>
      <c r="M1333" s="67"/>
      <c r="N1333" s="67"/>
      <c r="O1333" s="67"/>
      <c r="P1333" s="67"/>
      <c r="Q1333" s="67"/>
      <c r="R1333" s="67"/>
      <c r="S1333" s="77"/>
      <c r="T1333" s="77"/>
      <c r="U1333" s="78"/>
      <c r="V1333" s="78"/>
      <c r="W1333" s="78"/>
      <c r="X1333" s="73"/>
      <c r="Y1333" s="67"/>
    </row>
    <row r="1334">
      <c r="A1334" s="67"/>
      <c r="B1334" s="67"/>
      <c r="C1334" s="75"/>
      <c r="D1334" s="67"/>
      <c r="E1334" s="67"/>
      <c r="F1334" s="67"/>
      <c r="G1334" s="67"/>
      <c r="H1334" s="67"/>
      <c r="I1334" s="67"/>
      <c r="J1334" s="67"/>
      <c r="K1334" s="71"/>
      <c r="L1334" s="71"/>
      <c r="M1334" s="67"/>
      <c r="N1334" s="67"/>
      <c r="O1334" s="67"/>
      <c r="P1334" s="67"/>
      <c r="Q1334" s="67"/>
      <c r="R1334" s="67"/>
      <c r="S1334" s="77"/>
      <c r="T1334" s="77"/>
      <c r="U1334" s="78"/>
      <c r="V1334" s="78"/>
      <c r="W1334" s="78"/>
      <c r="X1334" s="73"/>
      <c r="Y1334" s="67"/>
    </row>
    <row r="1335">
      <c r="A1335" s="67"/>
      <c r="B1335" s="67"/>
      <c r="C1335" s="75"/>
      <c r="D1335" s="67"/>
      <c r="E1335" s="67"/>
      <c r="F1335" s="67"/>
      <c r="G1335" s="67"/>
      <c r="H1335" s="67"/>
      <c r="I1335" s="67"/>
      <c r="J1335" s="67"/>
      <c r="K1335" s="71"/>
      <c r="L1335" s="71"/>
      <c r="M1335" s="67"/>
      <c r="N1335" s="67"/>
      <c r="O1335" s="67"/>
      <c r="P1335" s="67"/>
      <c r="Q1335" s="67"/>
      <c r="R1335" s="67"/>
      <c r="S1335" s="81"/>
      <c r="T1335" s="72"/>
      <c r="U1335" s="78"/>
      <c r="V1335" s="78"/>
      <c r="W1335" s="78"/>
      <c r="X1335" s="78"/>
      <c r="Y1335" s="67"/>
    </row>
    <row r="1336">
      <c r="A1336" s="67"/>
      <c r="B1336" s="67"/>
      <c r="C1336" s="75"/>
      <c r="D1336" s="67"/>
      <c r="E1336" s="67"/>
      <c r="F1336" s="67"/>
      <c r="G1336" s="67"/>
      <c r="H1336" s="67"/>
      <c r="I1336" s="67"/>
      <c r="J1336" s="67"/>
      <c r="K1336" s="71"/>
      <c r="L1336" s="71"/>
      <c r="M1336" s="67"/>
      <c r="N1336" s="67"/>
      <c r="O1336" s="67"/>
      <c r="P1336" s="71"/>
      <c r="Q1336" s="67"/>
      <c r="R1336" s="67"/>
      <c r="S1336" s="77"/>
      <c r="T1336" s="77"/>
      <c r="U1336" s="78"/>
      <c r="V1336" s="78"/>
      <c r="W1336" s="78"/>
      <c r="X1336" s="78"/>
      <c r="Y1336" s="67"/>
    </row>
    <row r="1337">
      <c r="A1337" s="67"/>
      <c r="B1337" s="67"/>
      <c r="C1337" s="75"/>
      <c r="D1337" s="67"/>
      <c r="E1337" s="67"/>
      <c r="F1337" s="67"/>
      <c r="G1337" s="67"/>
      <c r="H1337" s="67"/>
      <c r="I1337" s="67"/>
      <c r="J1337" s="67"/>
      <c r="K1337" s="71"/>
      <c r="L1337" s="71"/>
      <c r="M1337" s="67"/>
      <c r="N1337" s="67"/>
      <c r="O1337" s="67"/>
      <c r="P1337" s="71"/>
      <c r="Q1337" s="67"/>
      <c r="R1337" s="67"/>
      <c r="S1337" s="77"/>
      <c r="T1337" s="77"/>
      <c r="U1337" s="78"/>
      <c r="V1337" s="78"/>
      <c r="W1337" s="78"/>
      <c r="X1337" s="71"/>
      <c r="Y1337" s="67"/>
    </row>
    <row r="1338">
      <c r="A1338" s="67"/>
      <c r="B1338" s="67"/>
      <c r="C1338" s="75"/>
      <c r="D1338" s="67"/>
      <c r="E1338" s="67"/>
      <c r="F1338" s="67"/>
      <c r="G1338" s="67"/>
      <c r="H1338" s="67"/>
      <c r="I1338" s="67"/>
      <c r="J1338" s="67"/>
      <c r="K1338" s="71"/>
      <c r="L1338" s="71"/>
      <c r="M1338" s="67"/>
      <c r="N1338" s="67"/>
      <c r="O1338" s="67"/>
      <c r="P1338" s="67"/>
      <c r="Q1338" s="67"/>
      <c r="R1338" s="67"/>
      <c r="S1338" s="77"/>
      <c r="T1338" s="77"/>
      <c r="U1338" s="78"/>
      <c r="V1338" s="78"/>
      <c r="W1338" s="78"/>
      <c r="X1338" s="73"/>
      <c r="Y1338" s="67"/>
    </row>
    <row r="1339">
      <c r="A1339" s="67"/>
      <c r="B1339" s="67"/>
      <c r="C1339" s="75"/>
      <c r="D1339" s="67"/>
      <c r="E1339" s="67"/>
      <c r="F1339" s="67"/>
      <c r="G1339" s="67"/>
      <c r="H1339" s="67"/>
      <c r="I1339" s="67"/>
      <c r="J1339" s="67"/>
      <c r="K1339" s="71"/>
      <c r="L1339" s="71"/>
      <c r="M1339" s="67"/>
      <c r="N1339" s="67"/>
      <c r="O1339" s="67"/>
      <c r="P1339" s="67"/>
      <c r="Q1339" s="67"/>
      <c r="R1339" s="67"/>
      <c r="S1339" s="77"/>
      <c r="T1339" s="77"/>
      <c r="U1339" s="78"/>
      <c r="V1339" s="78"/>
      <c r="W1339" s="78"/>
      <c r="X1339" s="73"/>
      <c r="Y1339" s="67"/>
    </row>
    <row r="1340">
      <c r="A1340" s="67"/>
      <c r="B1340" s="67"/>
      <c r="C1340" s="75"/>
      <c r="D1340" s="67"/>
      <c r="E1340" s="67"/>
      <c r="F1340" s="67"/>
      <c r="G1340" s="67"/>
      <c r="H1340" s="67"/>
      <c r="I1340" s="67"/>
      <c r="J1340" s="67"/>
      <c r="K1340" s="71"/>
      <c r="L1340" s="71"/>
      <c r="M1340" s="67"/>
      <c r="N1340" s="67"/>
      <c r="O1340" s="67"/>
      <c r="P1340" s="67"/>
      <c r="Q1340" s="67"/>
      <c r="R1340" s="67"/>
      <c r="S1340" s="77"/>
      <c r="T1340" s="77"/>
      <c r="U1340" s="78"/>
      <c r="V1340" s="78"/>
      <c r="W1340" s="78"/>
      <c r="X1340" s="73"/>
      <c r="Y1340" s="67"/>
    </row>
    <row r="1341">
      <c r="A1341" s="69"/>
      <c r="B1341" s="67"/>
      <c r="C1341" s="68"/>
      <c r="D1341" s="69"/>
      <c r="E1341" s="69"/>
      <c r="F1341" s="67"/>
      <c r="G1341" s="67"/>
      <c r="H1341" s="67"/>
      <c r="I1341" s="67"/>
      <c r="J1341" s="67"/>
      <c r="K1341" s="71"/>
      <c r="L1341" s="71"/>
      <c r="M1341" s="67"/>
      <c r="N1341" s="67"/>
      <c r="O1341" s="67"/>
      <c r="P1341" s="71"/>
      <c r="Q1341" s="67"/>
      <c r="R1341" s="67"/>
      <c r="S1341" s="80"/>
      <c r="T1341" s="72"/>
      <c r="U1341" s="78"/>
      <c r="V1341" s="78"/>
      <c r="W1341" s="78"/>
      <c r="X1341" s="73"/>
      <c r="Y1341" s="67"/>
    </row>
    <row r="1342">
      <c r="A1342" s="67"/>
      <c r="B1342" s="67"/>
      <c r="C1342" s="75"/>
      <c r="D1342" s="67"/>
      <c r="E1342" s="67"/>
      <c r="F1342" s="67"/>
      <c r="G1342" s="67"/>
      <c r="H1342" s="67"/>
      <c r="I1342" s="67"/>
      <c r="J1342" s="67"/>
      <c r="K1342" s="71"/>
      <c r="L1342" s="71"/>
      <c r="M1342" s="67"/>
      <c r="N1342" s="67"/>
      <c r="O1342" s="67"/>
      <c r="P1342" s="67"/>
      <c r="Q1342" s="67"/>
      <c r="R1342" s="67"/>
      <c r="S1342" s="80"/>
      <c r="T1342" s="72"/>
      <c r="U1342" s="78"/>
      <c r="V1342" s="78"/>
      <c r="W1342" s="78"/>
      <c r="X1342" s="73"/>
      <c r="Y1342" s="67"/>
    </row>
    <row r="1343">
      <c r="A1343" s="69"/>
      <c r="B1343" s="67"/>
      <c r="C1343" s="68"/>
      <c r="D1343" s="69"/>
      <c r="E1343" s="69"/>
      <c r="F1343" s="67"/>
      <c r="G1343" s="67"/>
      <c r="H1343" s="67"/>
      <c r="I1343" s="67"/>
      <c r="J1343" s="67"/>
      <c r="K1343" s="71"/>
      <c r="L1343" s="71"/>
      <c r="M1343" s="67"/>
      <c r="N1343" s="67"/>
      <c r="O1343" s="67"/>
      <c r="P1343" s="67"/>
      <c r="Q1343" s="67"/>
      <c r="R1343" s="67"/>
      <c r="S1343" s="77"/>
      <c r="T1343" s="77"/>
      <c r="U1343" s="78"/>
      <c r="V1343" s="78"/>
      <c r="W1343" s="78"/>
      <c r="X1343" s="73"/>
      <c r="Y1343" s="67"/>
    </row>
    <row r="1344">
      <c r="A1344" s="69"/>
      <c r="B1344" s="67"/>
      <c r="C1344" s="68"/>
      <c r="D1344" s="69"/>
      <c r="E1344" s="69"/>
      <c r="F1344" s="67"/>
      <c r="G1344" s="67"/>
      <c r="H1344" s="67"/>
      <c r="I1344" s="67"/>
      <c r="J1344" s="67"/>
      <c r="K1344" s="71"/>
      <c r="L1344" s="71"/>
      <c r="M1344" s="67"/>
      <c r="N1344" s="67"/>
      <c r="O1344" s="67"/>
      <c r="P1344" s="67"/>
      <c r="Q1344" s="67"/>
      <c r="R1344" s="67"/>
      <c r="S1344" s="77"/>
      <c r="T1344" s="77"/>
      <c r="U1344" s="78"/>
      <c r="V1344" s="78"/>
      <c r="W1344" s="78"/>
      <c r="X1344" s="73"/>
      <c r="Y1344" s="67"/>
    </row>
    <row r="1345">
      <c r="A1345" s="67"/>
      <c r="B1345" s="67"/>
      <c r="C1345" s="75"/>
      <c r="D1345" s="67"/>
      <c r="E1345" s="67"/>
      <c r="F1345" s="67"/>
      <c r="G1345" s="67"/>
      <c r="H1345" s="67"/>
      <c r="I1345" s="67"/>
      <c r="J1345" s="67"/>
      <c r="K1345" s="71"/>
      <c r="L1345" s="71"/>
      <c r="M1345" s="67"/>
      <c r="N1345" s="67"/>
      <c r="O1345" s="67"/>
      <c r="P1345" s="67"/>
      <c r="Q1345" s="67"/>
      <c r="R1345" s="67"/>
      <c r="S1345" s="81"/>
      <c r="T1345" s="72"/>
      <c r="U1345" s="78"/>
      <c r="V1345" s="78"/>
      <c r="W1345" s="78"/>
      <c r="X1345" s="71"/>
      <c r="Y1345" s="67"/>
    </row>
    <row r="1346">
      <c r="A1346" s="69"/>
      <c r="B1346" s="67"/>
      <c r="C1346" s="68"/>
      <c r="D1346" s="69"/>
      <c r="E1346" s="69"/>
      <c r="F1346" s="67"/>
      <c r="G1346" s="67"/>
      <c r="H1346" s="67"/>
      <c r="I1346" s="67"/>
      <c r="J1346" s="67"/>
      <c r="K1346" s="71"/>
      <c r="L1346" s="71"/>
      <c r="M1346" s="67"/>
      <c r="N1346" s="67"/>
      <c r="O1346" s="67"/>
      <c r="P1346" s="67"/>
      <c r="Q1346" s="67"/>
      <c r="R1346" s="67"/>
      <c r="S1346" s="77"/>
      <c r="T1346" s="77"/>
      <c r="U1346" s="78"/>
      <c r="V1346" s="78"/>
      <c r="W1346" s="78"/>
      <c r="X1346" s="73"/>
      <c r="Y1346" s="67"/>
    </row>
    <row r="1347">
      <c r="A1347" s="79"/>
      <c r="B1347" s="67"/>
      <c r="C1347" s="68"/>
      <c r="D1347" s="69"/>
      <c r="E1347" s="69"/>
      <c r="F1347" s="67"/>
      <c r="G1347" s="67"/>
      <c r="H1347" s="67"/>
      <c r="I1347" s="67"/>
      <c r="J1347" s="67"/>
      <c r="K1347" s="71"/>
      <c r="L1347" s="71"/>
      <c r="M1347" s="67"/>
      <c r="N1347" s="67"/>
      <c r="O1347" s="67"/>
      <c r="P1347" s="67"/>
      <c r="Q1347" s="67"/>
      <c r="R1347" s="67"/>
      <c r="S1347" s="68"/>
      <c r="T1347" s="68"/>
      <c r="U1347" s="78"/>
      <c r="V1347" s="78"/>
      <c r="W1347" s="78"/>
      <c r="X1347" s="73"/>
      <c r="Y1347" s="67"/>
    </row>
    <row r="1348">
      <c r="A1348" s="79"/>
      <c r="B1348" s="67"/>
      <c r="C1348" s="68"/>
      <c r="D1348" s="69"/>
      <c r="E1348" s="69"/>
      <c r="F1348" s="67"/>
      <c r="G1348" s="67"/>
      <c r="H1348" s="67"/>
      <c r="I1348" s="67"/>
      <c r="J1348" s="67"/>
      <c r="K1348" s="71"/>
      <c r="L1348" s="71"/>
      <c r="M1348" s="67"/>
      <c r="N1348" s="67"/>
      <c r="O1348" s="67"/>
      <c r="P1348" s="67"/>
      <c r="Q1348" s="67"/>
      <c r="R1348" s="67"/>
      <c r="S1348" s="80"/>
      <c r="T1348" s="72"/>
      <c r="U1348" s="78"/>
      <c r="V1348" s="78"/>
      <c r="W1348" s="78"/>
      <c r="X1348" s="73"/>
      <c r="Y1348" s="67"/>
    </row>
    <row r="1349">
      <c r="A1349" s="79"/>
      <c r="B1349" s="67"/>
      <c r="C1349" s="68"/>
      <c r="D1349" s="69"/>
      <c r="E1349" s="69"/>
      <c r="F1349" s="67"/>
      <c r="G1349" s="67"/>
      <c r="H1349" s="67"/>
      <c r="I1349" s="67"/>
      <c r="J1349" s="67"/>
      <c r="K1349" s="71"/>
      <c r="L1349" s="71"/>
      <c r="M1349" s="67"/>
      <c r="N1349" s="67"/>
      <c r="O1349" s="67"/>
      <c r="P1349" s="67"/>
      <c r="Q1349" s="67"/>
      <c r="R1349" s="67"/>
      <c r="S1349" s="80"/>
      <c r="T1349" s="72"/>
      <c r="U1349" s="78"/>
      <c r="V1349" s="78"/>
      <c r="W1349" s="78"/>
      <c r="X1349" s="73"/>
      <c r="Y1349" s="67"/>
    </row>
    <row r="1350">
      <c r="A1350" s="67"/>
      <c r="B1350" s="67"/>
      <c r="C1350" s="75"/>
      <c r="D1350" s="67"/>
      <c r="E1350" s="67"/>
      <c r="F1350" s="67"/>
      <c r="G1350" s="67"/>
      <c r="H1350" s="67"/>
      <c r="I1350" s="67"/>
      <c r="J1350" s="67"/>
      <c r="K1350" s="71"/>
      <c r="L1350" s="71"/>
      <c r="M1350" s="67"/>
      <c r="N1350" s="67"/>
      <c r="O1350" s="67"/>
      <c r="P1350" s="71"/>
      <c r="Q1350" s="67"/>
      <c r="R1350" s="67"/>
      <c r="S1350" s="77"/>
      <c r="T1350" s="77"/>
      <c r="U1350" s="78"/>
      <c r="V1350" s="78"/>
      <c r="W1350" s="78"/>
      <c r="X1350" s="73"/>
      <c r="Y1350" s="69"/>
    </row>
    <row r="1351">
      <c r="A1351" s="79"/>
      <c r="B1351" s="67"/>
      <c r="C1351" s="68"/>
      <c r="D1351" s="69"/>
      <c r="E1351" s="69"/>
      <c r="F1351" s="67"/>
      <c r="G1351" s="67"/>
      <c r="H1351" s="67"/>
      <c r="I1351" s="67"/>
      <c r="J1351" s="67"/>
      <c r="K1351" s="71"/>
      <c r="L1351" s="71"/>
      <c r="M1351" s="67"/>
      <c r="N1351" s="67"/>
      <c r="O1351" s="67"/>
      <c r="P1351" s="67"/>
      <c r="Q1351" s="67"/>
      <c r="R1351" s="67"/>
      <c r="S1351" s="77"/>
      <c r="T1351" s="77"/>
      <c r="U1351" s="78"/>
      <c r="V1351" s="78"/>
      <c r="W1351" s="78"/>
      <c r="X1351" s="73"/>
      <c r="Y1351" s="67"/>
    </row>
    <row r="1352">
      <c r="A1352" s="69"/>
      <c r="B1352" s="67"/>
      <c r="C1352" s="68"/>
      <c r="D1352" s="69"/>
      <c r="E1352" s="69"/>
      <c r="F1352" s="67"/>
      <c r="G1352" s="67"/>
      <c r="H1352" s="67"/>
      <c r="I1352" s="67"/>
      <c r="J1352" s="67"/>
      <c r="K1352" s="71"/>
      <c r="L1352" s="71"/>
      <c r="M1352" s="67"/>
      <c r="N1352" s="67"/>
      <c r="O1352" s="67"/>
      <c r="P1352" s="67"/>
      <c r="Q1352" s="67"/>
      <c r="R1352" s="67"/>
      <c r="S1352" s="77"/>
      <c r="T1352" s="77"/>
      <c r="U1352" s="78"/>
      <c r="V1352" s="78"/>
      <c r="W1352" s="78"/>
      <c r="X1352" s="73"/>
      <c r="Y1352" s="67"/>
    </row>
    <row r="1353">
      <c r="A1353" s="67"/>
      <c r="B1353" s="67"/>
      <c r="C1353" s="75"/>
      <c r="D1353" s="67"/>
      <c r="E1353" s="67"/>
      <c r="F1353" s="67"/>
      <c r="G1353" s="67"/>
      <c r="H1353" s="67"/>
      <c r="I1353" s="67"/>
      <c r="J1353" s="67"/>
      <c r="K1353" s="71"/>
      <c r="L1353" s="71"/>
      <c r="M1353" s="67"/>
      <c r="N1353" s="67"/>
      <c r="O1353" s="67"/>
      <c r="P1353" s="67"/>
      <c r="Q1353" s="67"/>
      <c r="R1353" s="67"/>
      <c r="S1353" s="68"/>
      <c r="T1353" s="77"/>
      <c r="U1353" s="78"/>
      <c r="V1353" s="78"/>
      <c r="W1353" s="78"/>
      <c r="X1353" s="71"/>
      <c r="Y1353" s="67"/>
    </row>
    <row r="1354">
      <c r="A1354" s="67"/>
      <c r="B1354" s="67"/>
      <c r="C1354" s="75"/>
      <c r="D1354" s="67"/>
      <c r="E1354" s="67"/>
      <c r="F1354" s="67"/>
      <c r="G1354" s="67"/>
      <c r="H1354" s="67"/>
      <c r="I1354" s="67"/>
      <c r="J1354" s="67"/>
      <c r="K1354" s="71"/>
      <c r="L1354" s="71"/>
      <c r="M1354" s="67"/>
      <c r="N1354" s="67"/>
      <c r="O1354" s="67"/>
      <c r="P1354" s="67"/>
      <c r="Q1354" s="67"/>
      <c r="R1354" s="67"/>
      <c r="S1354" s="77"/>
      <c r="T1354" s="77"/>
      <c r="U1354" s="78"/>
      <c r="V1354" s="78"/>
      <c r="W1354" s="78"/>
      <c r="X1354" s="71"/>
      <c r="Y1354" s="67"/>
    </row>
    <row r="1355">
      <c r="A1355" s="67"/>
      <c r="B1355" s="67"/>
      <c r="C1355" s="75"/>
      <c r="D1355" s="67"/>
      <c r="E1355" s="67"/>
      <c r="F1355" s="67"/>
      <c r="G1355" s="67"/>
      <c r="H1355" s="67"/>
      <c r="I1355" s="67"/>
      <c r="J1355" s="67"/>
      <c r="K1355" s="71"/>
      <c r="L1355" s="71"/>
      <c r="M1355" s="67"/>
      <c r="N1355" s="67"/>
      <c r="O1355" s="67"/>
      <c r="P1355" s="71"/>
      <c r="Q1355" s="67"/>
      <c r="R1355" s="67"/>
      <c r="S1355" s="68"/>
      <c r="T1355" s="77"/>
      <c r="U1355" s="78"/>
      <c r="V1355" s="78"/>
      <c r="W1355" s="78"/>
      <c r="X1355" s="78"/>
      <c r="Y1355" s="67"/>
    </row>
    <row r="1356">
      <c r="A1356" s="67"/>
      <c r="B1356" s="67"/>
      <c r="C1356" s="75"/>
      <c r="D1356" s="67"/>
      <c r="E1356" s="67"/>
      <c r="F1356" s="67"/>
      <c r="G1356" s="67"/>
      <c r="H1356" s="67"/>
      <c r="I1356" s="67"/>
      <c r="J1356" s="67"/>
      <c r="K1356" s="71"/>
      <c r="L1356" s="71"/>
      <c r="M1356" s="67"/>
      <c r="N1356" s="67"/>
      <c r="O1356" s="67"/>
      <c r="P1356" s="67"/>
      <c r="Q1356" s="67"/>
      <c r="R1356" s="67"/>
      <c r="S1356" s="77"/>
      <c r="T1356" s="77"/>
      <c r="U1356" s="78"/>
      <c r="V1356" s="78"/>
      <c r="W1356" s="78"/>
      <c r="X1356" s="73"/>
      <c r="Y1356" s="69"/>
    </row>
    <row r="1357">
      <c r="A1357" s="67"/>
      <c r="B1357" s="67"/>
      <c r="C1357" s="75"/>
      <c r="D1357" s="67"/>
      <c r="E1357" s="67"/>
      <c r="F1357" s="67"/>
      <c r="G1357" s="67"/>
      <c r="H1357" s="67"/>
      <c r="I1357" s="67"/>
      <c r="J1357" s="67"/>
      <c r="K1357" s="71"/>
      <c r="L1357" s="71"/>
      <c r="M1357" s="67"/>
      <c r="N1357" s="67"/>
      <c r="O1357" s="67"/>
      <c r="P1357" s="67"/>
      <c r="Q1357" s="67"/>
      <c r="R1357" s="67"/>
      <c r="S1357" s="77"/>
      <c r="T1357" s="77"/>
      <c r="U1357" s="78"/>
      <c r="V1357" s="78"/>
      <c r="W1357" s="78"/>
      <c r="X1357" s="71"/>
      <c r="Y1357" s="67"/>
    </row>
    <row r="1358">
      <c r="A1358" s="67"/>
      <c r="B1358" s="67"/>
      <c r="C1358" s="75"/>
      <c r="D1358" s="67"/>
      <c r="E1358" s="67"/>
      <c r="F1358" s="67"/>
      <c r="G1358" s="67"/>
      <c r="H1358" s="67"/>
      <c r="I1358" s="67"/>
      <c r="J1358" s="67"/>
      <c r="K1358" s="71"/>
      <c r="L1358" s="71"/>
      <c r="M1358" s="67"/>
      <c r="N1358" s="67"/>
      <c r="O1358" s="67"/>
      <c r="P1358" s="67"/>
      <c r="Q1358" s="67"/>
      <c r="R1358" s="67"/>
      <c r="S1358" s="68"/>
      <c r="T1358" s="77"/>
      <c r="U1358" s="78"/>
      <c r="V1358" s="78"/>
      <c r="W1358" s="78"/>
      <c r="X1358" s="71"/>
      <c r="Y1358" s="67"/>
    </row>
    <row r="1359">
      <c r="A1359" s="69"/>
      <c r="B1359" s="67"/>
      <c r="C1359" s="68"/>
      <c r="D1359" s="69"/>
      <c r="E1359" s="69"/>
      <c r="F1359" s="67"/>
      <c r="G1359" s="67"/>
      <c r="H1359" s="67"/>
      <c r="I1359" s="67"/>
      <c r="J1359" s="67"/>
      <c r="K1359" s="71"/>
      <c r="L1359" s="71"/>
      <c r="M1359" s="67"/>
      <c r="N1359" s="67"/>
      <c r="O1359" s="67"/>
      <c r="P1359" s="67"/>
      <c r="Q1359" s="67"/>
      <c r="R1359" s="67"/>
      <c r="S1359" s="77"/>
      <c r="T1359" s="77"/>
      <c r="U1359" s="78"/>
      <c r="V1359" s="78"/>
      <c r="W1359" s="78"/>
      <c r="X1359" s="73"/>
      <c r="Y1359" s="67"/>
    </row>
    <row r="1360">
      <c r="A1360" s="67"/>
      <c r="B1360" s="67"/>
      <c r="C1360" s="75"/>
      <c r="D1360" s="67"/>
      <c r="E1360" s="67"/>
      <c r="F1360" s="67"/>
      <c r="G1360" s="67"/>
      <c r="H1360" s="67"/>
      <c r="I1360" s="67"/>
      <c r="J1360" s="67"/>
      <c r="K1360" s="71"/>
      <c r="L1360" s="71"/>
      <c r="M1360" s="67"/>
      <c r="N1360" s="67"/>
      <c r="O1360" s="67"/>
      <c r="P1360" s="67"/>
      <c r="Q1360" s="67"/>
      <c r="R1360" s="67"/>
      <c r="S1360" s="77"/>
      <c r="T1360" s="77"/>
      <c r="U1360" s="78"/>
      <c r="V1360" s="78"/>
      <c r="W1360" s="78"/>
      <c r="X1360" s="71"/>
      <c r="Y1360" s="67"/>
    </row>
    <row r="1361">
      <c r="A1361" s="67"/>
      <c r="B1361" s="67"/>
      <c r="C1361" s="75"/>
      <c r="D1361" s="67"/>
      <c r="E1361" s="67"/>
      <c r="F1361" s="67"/>
      <c r="G1361" s="67"/>
      <c r="H1361" s="67"/>
      <c r="I1361" s="67"/>
      <c r="J1361" s="67"/>
      <c r="K1361" s="71"/>
      <c r="L1361" s="71"/>
      <c r="M1361" s="67"/>
      <c r="N1361" s="67"/>
      <c r="O1361" s="67"/>
      <c r="P1361" s="67"/>
      <c r="Q1361" s="67"/>
      <c r="R1361" s="67"/>
      <c r="S1361" s="68"/>
      <c r="T1361" s="68"/>
      <c r="U1361" s="78"/>
      <c r="V1361" s="78"/>
      <c r="W1361" s="78"/>
      <c r="X1361" s="78"/>
      <c r="Y1361" s="67"/>
    </row>
    <row r="1362">
      <c r="A1362" s="69"/>
      <c r="B1362" s="67"/>
      <c r="C1362" s="68"/>
      <c r="D1362" s="69"/>
      <c r="E1362" s="69"/>
      <c r="F1362" s="67"/>
      <c r="G1362" s="67"/>
      <c r="H1362" s="67"/>
      <c r="I1362" s="67"/>
      <c r="J1362" s="67"/>
      <c r="K1362" s="71"/>
      <c r="L1362" s="71"/>
      <c r="M1362" s="67"/>
      <c r="N1362" s="67"/>
      <c r="O1362" s="67"/>
      <c r="P1362" s="67"/>
      <c r="Q1362" s="67"/>
      <c r="R1362" s="67"/>
      <c r="S1362" s="80"/>
      <c r="T1362" s="72"/>
      <c r="U1362" s="78"/>
      <c r="V1362" s="78"/>
      <c r="W1362" s="78"/>
      <c r="X1362" s="73"/>
      <c r="Y1362" s="67"/>
    </row>
    <row r="1363">
      <c r="A1363" s="67"/>
      <c r="B1363" s="67"/>
      <c r="C1363" s="75"/>
      <c r="D1363" s="67"/>
      <c r="E1363" s="67"/>
      <c r="F1363" s="67"/>
      <c r="G1363" s="67"/>
      <c r="H1363" s="67"/>
      <c r="I1363" s="67"/>
      <c r="J1363" s="67"/>
      <c r="K1363" s="71"/>
      <c r="L1363" s="71"/>
      <c r="M1363" s="67"/>
      <c r="N1363" s="67"/>
      <c r="O1363" s="67"/>
      <c r="P1363" s="67"/>
      <c r="Q1363" s="67"/>
      <c r="R1363" s="67"/>
      <c r="S1363" s="68"/>
      <c r="T1363" s="68"/>
      <c r="U1363" s="78"/>
      <c r="V1363" s="78"/>
      <c r="W1363" s="78"/>
      <c r="X1363" s="73"/>
      <c r="Y1363" s="67"/>
    </row>
    <row r="1364">
      <c r="A1364" s="79"/>
      <c r="B1364" s="67"/>
      <c r="C1364" s="68"/>
      <c r="D1364" s="69"/>
      <c r="E1364" s="69"/>
      <c r="F1364" s="67"/>
      <c r="G1364" s="67"/>
      <c r="H1364" s="67"/>
      <c r="I1364" s="67"/>
      <c r="J1364" s="67"/>
      <c r="K1364" s="71"/>
      <c r="L1364" s="71"/>
      <c r="M1364" s="67"/>
      <c r="N1364" s="67"/>
      <c r="O1364" s="67"/>
      <c r="P1364" s="67"/>
      <c r="Q1364" s="67"/>
      <c r="R1364" s="67"/>
      <c r="S1364" s="80"/>
      <c r="T1364" s="72"/>
      <c r="U1364" s="78"/>
      <c r="V1364" s="78"/>
      <c r="W1364" s="78"/>
      <c r="X1364" s="73"/>
      <c r="Y1364" s="67"/>
    </row>
    <row r="1365">
      <c r="A1365" s="69"/>
      <c r="B1365" s="67"/>
      <c r="C1365" s="68"/>
      <c r="D1365" s="69"/>
      <c r="E1365" s="69"/>
      <c r="F1365" s="67"/>
      <c r="G1365" s="67"/>
      <c r="H1365" s="67"/>
      <c r="I1365" s="67"/>
      <c r="J1365" s="67"/>
      <c r="K1365" s="71"/>
      <c r="L1365" s="71"/>
      <c r="M1365" s="67"/>
      <c r="N1365" s="67"/>
      <c r="O1365" s="67"/>
      <c r="P1365" s="71"/>
      <c r="Q1365" s="67"/>
      <c r="R1365" s="67"/>
      <c r="S1365" s="77"/>
      <c r="T1365" s="77"/>
      <c r="U1365" s="78"/>
      <c r="V1365" s="78"/>
      <c r="W1365" s="78"/>
      <c r="X1365" s="73"/>
      <c r="Y1365" s="67"/>
    </row>
    <row r="1366">
      <c r="A1366" s="67"/>
      <c r="B1366" s="67"/>
      <c r="C1366" s="75"/>
      <c r="D1366" s="67"/>
      <c r="E1366" s="67"/>
      <c r="F1366" s="67"/>
      <c r="G1366" s="67"/>
      <c r="H1366" s="67"/>
      <c r="I1366" s="67"/>
      <c r="J1366" s="67"/>
      <c r="K1366" s="71"/>
      <c r="L1366" s="71"/>
      <c r="M1366" s="67"/>
      <c r="N1366" s="67"/>
      <c r="O1366" s="67"/>
      <c r="P1366" s="67"/>
      <c r="Q1366" s="67"/>
      <c r="R1366" s="67"/>
      <c r="S1366" s="77"/>
      <c r="T1366" s="77"/>
      <c r="U1366" s="78"/>
      <c r="V1366" s="78"/>
      <c r="W1366" s="78"/>
      <c r="X1366" s="73"/>
      <c r="Y1366" s="67"/>
    </row>
    <row r="1367">
      <c r="A1367" s="67"/>
      <c r="B1367" s="67"/>
      <c r="C1367" s="75"/>
      <c r="D1367" s="67"/>
      <c r="E1367" s="67"/>
      <c r="F1367" s="67"/>
      <c r="G1367" s="67"/>
      <c r="H1367" s="67"/>
      <c r="I1367" s="67"/>
      <c r="J1367" s="67"/>
      <c r="K1367" s="71"/>
      <c r="L1367" s="71"/>
      <c r="M1367" s="67"/>
      <c r="N1367" s="67"/>
      <c r="O1367" s="67"/>
      <c r="P1367" s="67"/>
      <c r="Q1367" s="67"/>
      <c r="R1367" s="67"/>
      <c r="S1367" s="77"/>
      <c r="T1367" s="77"/>
      <c r="U1367" s="78"/>
      <c r="V1367" s="78"/>
      <c r="W1367" s="78"/>
      <c r="X1367" s="73"/>
      <c r="Y1367" s="69"/>
    </row>
    <row r="1368">
      <c r="A1368" s="67"/>
      <c r="B1368" s="67"/>
      <c r="C1368" s="75"/>
      <c r="D1368" s="67"/>
      <c r="E1368" s="67"/>
      <c r="F1368" s="67"/>
      <c r="G1368" s="67"/>
      <c r="H1368" s="67"/>
      <c r="I1368" s="67"/>
      <c r="J1368" s="67"/>
      <c r="K1368" s="71"/>
      <c r="L1368" s="71"/>
      <c r="M1368" s="67"/>
      <c r="N1368" s="67"/>
      <c r="O1368" s="67"/>
      <c r="P1368" s="71"/>
      <c r="Q1368" s="67"/>
      <c r="R1368" s="67"/>
      <c r="S1368" s="77"/>
      <c r="T1368" s="77"/>
      <c r="U1368" s="78"/>
      <c r="V1368" s="78"/>
      <c r="W1368" s="78"/>
      <c r="X1368" s="78"/>
      <c r="Y1368" s="67"/>
    </row>
    <row r="1369">
      <c r="A1369" s="67"/>
      <c r="B1369" s="67"/>
      <c r="C1369" s="75"/>
      <c r="D1369" s="67"/>
      <c r="E1369" s="67"/>
      <c r="F1369" s="67"/>
      <c r="G1369" s="67"/>
      <c r="H1369" s="67"/>
      <c r="I1369" s="67"/>
      <c r="J1369" s="67"/>
      <c r="K1369" s="71"/>
      <c r="L1369" s="71"/>
      <c r="M1369" s="67"/>
      <c r="N1369" s="67"/>
      <c r="O1369" s="67"/>
      <c r="P1369" s="67"/>
      <c r="Q1369" s="67"/>
      <c r="R1369" s="67"/>
      <c r="S1369" s="77"/>
      <c r="T1369" s="77"/>
      <c r="U1369" s="78"/>
      <c r="V1369" s="78"/>
      <c r="W1369" s="78"/>
      <c r="X1369" s="73"/>
      <c r="Y1369" s="67"/>
    </row>
    <row r="1370">
      <c r="A1370" s="79"/>
      <c r="B1370" s="67"/>
      <c r="C1370" s="68"/>
      <c r="D1370" s="69"/>
      <c r="E1370" s="69"/>
      <c r="F1370" s="67"/>
      <c r="G1370" s="67"/>
      <c r="H1370" s="67"/>
      <c r="I1370" s="67"/>
      <c r="J1370" s="67"/>
      <c r="K1370" s="71"/>
      <c r="L1370" s="71"/>
      <c r="M1370" s="67"/>
      <c r="N1370" s="67"/>
      <c r="O1370" s="67"/>
      <c r="P1370" s="67"/>
      <c r="Q1370" s="67"/>
      <c r="R1370" s="67"/>
      <c r="S1370" s="80"/>
      <c r="T1370" s="72"/>
      <c r="U1370" s="78"/>
      <c r="V1370" s="78"/>
      <c r="W1370" s="78"/>
      <c r="X1370" s="73"/>
      <c r="Y1370" s="67"/>
    </row>
    <row r="1371">
      <c r="A1371" s="69"/>
      <c r="B1371" s="67"/>
      <c r="C1371" s="68"/>
      <c r="D1371" s="69"/>
      <c r="E1371" s="69"/>
      <c r="F1371" s="67"/>
      <c r="G1371" s="67"/>
      <c r="H1371" s="67"/>
      <c r="I1371" s="67"/>
      <c r="J1371" s="67"/>
      <c r="K1371" s="71"/>
      <c r="L1371" s="71"/>
      <c r="M1371" s="67"/>
      <c r="N1371" s="67"/>
      <c r="O1371" s="67"/>
      <c r="P1371" s="71"/>
      <c r="Q1371" s="67"/>
      <c r="R1371" s="67"/>
      <c r="S1371" s="77"/>
      <c r="T1371" s="77"/>
      <c r="U1371" s="78"/>
      <c r="V1371" s="78"/>
      <c r="W1371" s="78"/>
      <c r="X1371" s="73"/>
      <c r="Y1371" s="67"/>
    </row>
    <row r="1372">
      <c r="A1372" s="69"/>
      <c r="B1372" s="67"/>
      <c r="C1372" s="68"/>
      <c r="D1372" s="69"/>
      <c r="E1372" s="69"/>
      <c r="F1372" s="67"/>
      <c r="G1372" s="67"/>
      <c r="H1372" s="67"/>
      <c r="I1372" s="67"/>
      <c r="J1372" s="67"/>
      <c r="K1372" s="71"/>
      <c r="L1372" s="71"/>
      <c r="M1372" s="67"/>
      <c r="N1372" s="67"/>
      <c r="O1372" s="67"/>
      <c r="P1372" s="71"/>
      <c r="Q1372" s="67"/>
      <c r="R1372" s="67"/>
      <c r="S1372" s="72"/>
      <c r="T1372" s="72"/>
      <c r="U1372" s="78"/>
      <c r="V1372" s="78"/>
      <c r="W1372" s="78"/>
      <c r="X1372" s="73"/>
      <c r="Y1372" s="67"/>
    </row>
    <row r="1373">
      <c r="A1373" s="69"/>
      <c r="B1373" s="67"/>
      <c r="C1373" s="68"/>
      <c r="D1373" s="69"/>
      <c r="E1373" s="69"/>
      <c r="F1373" s="67"/>
      <c r="G1373" s="67"/>
      <c r="H1373" s="67"/>
      <c r="I1373" s="67"/>
      <c r="J1373" s="67"/>
      <c r="K1373" s="71"/>
      <c r="L1373" s="71"/>
      <c r="M1373" s="67"/>
      <c r="N1373" s="67"/>
      <c r="O1373" s="67"/>
      <c r="P1373" s="67"/>
      <c r="Q1373" s="67"/>
      <c r="R1373" s="67"/>
      <c r="S1373" s="72"/>
      <c r="T1373" s="72"/>
      <c r="U1373" s="78"/>
      <c r="V1373" s="78"/>
      <c r="W1373" s="78"/>
      <c r="X1373" s="73"/>
      <c r="Y1373" s="67"/>
    </row>
    <row r="1374">
      <c r="A1374" s="79"/>
      <c r="B1374" s="67"/>
      <c r="C1374" s="68"/>
      <c r="D1374" s="69"/>
      <c r="E1374" s="69"/>
      <c r="F1374" s="67"/>
      <c r="G1374" s="67"/>
      <c r="H1374" s="67"/>
      <c r="I1374" s="67"/>
      <c r="J1374" s="67"/>
      <c r="K1374" s="71"/>
      <c r="L1374" s="71"/>
      <c r="M1374" s="67"/>
      <c r="N1374" s="67"/>
      <c r="O1374" s="67"/>
      <c r="P1374" s="71"/>
      <c r="Q1374" s="67"/>
      <c r="R1374" s="67"/>
      <c r="S1374" s="77"/>
      <c r="T1374" s="77"/>
      <c r="U1374" s="78"/>
      <c r="V1374" s="78"/>
      <c r="W1374" s="78"/>
      <c r="X1374" s="73"/>
      <c r="Y1374" s="67"/>
    </row>
    <row r="1375">
      <c r="A1375" s="67"/>
      <c r="B1375" s="67"/>
      <c r="C1375" s="75"/>
      <c r="D1375" s="67"/>
      <c r="E1375" s="67"/>
      <c r="F1375" s="67"/>
      <c r="G1375" s="67"/>
      <c r="H1375" s="67"/>
      <c r="I1375" s="67"/>
      <c r="J1375" s="67"/>
      <c r="K1375" s="71"/>
      <c r="L1375" s="71"/>
      <c r="M1375" s="67"/>
      <c r="N1375" s="67"/>
      <c r="O1375" s="67"/>
      <c r="P1375" s="71"/>
      <c r="Q1375" s="67"/>
      <c r="R1375" s="67"/>
      <c r="S1375" s="77"/>
      <c r="T1375" s="77"/>
      <c r="U1375" s="78"/>
      <c r="V1375" s="78"/>
      <c r="W1375" s="78"/>
      <c r="X1375" s="73"/>
      <c r="Y1375" s="67"/>
    </row>
    <row r="1376">
      <c r="A1376" s="69"/>
      <c r="B1376" s="67"/>
      <c r="C1376" s="68"/>
      <c r="D1376" s="69"/>
      <c r="E1376" s="69"/>
      <c r="F1376" s="67"/>
      <c r="G1376" s="67"/>
      <c r="H1376" s="67"/>
      <c r="I1376" s="67"/>
      <c r="J1376" s="67"/>
      <c r="K1376" s="71"/>
      <c r="L1376" s="71"/>
      <c r="M1376" s="67"/>
      <c r="N1376" s="67"/>
      <c r="O1376" s="67"/>
      <c r="P1376" s="67"/>
      <c r="Q1376" s="67"/>
      <c r="R1376" s="67"/>
      <c r="S1376" s="77"/>
      <c r="T1376" s="77"/>
      <c r="U1376" s="78"/>
      <c r="V1376" s="78"/>
      <c r="W1376" s="78"/>
      <c r="X1376" s="73"/>
      <c r="Y1376" s="67"/>
    </row>
    <row r="1377">
      <c r="A1377" s="69"/>
      <c r="B1377" s="67"/>
      <c r="C1377" s="68"/>
      <c r="D1377" s="69"/>
      <c r="E1377" s="69"/>
      <c r="F1377" s="67"/>
      <c r="G1377" s="67"/>
      <c r="H1377" s="67"/>
      <c r="I1377" s="67"/>
      <c r="J1377" s="67"/>
      <c r="K1377" s="71"/>
      <c r="L1377" s="71"/>
      <c r="M1377" s="67"/>
      <c r="N1377" s="67"/>
      <c r="O1377" s="67"/>
      <c r="P1377" s="67"/>
      <c r="Q1377" s="67"/>
      <c r="R1377" s="67"/>
      <c r="S1377" s="77"/>
      <c r="T1377" s="77"/>
      <c r="U1377" s="78"/>
      <c r="V1377" s="78"/>
      <c r="W1377" s="78"/>
      <c r="X1377" s="73"/>
      <c r="Y1377" s="67"/>
    </row>
    <row r="1378">
      <c r="A1378" s="67"/>
      <c r="B1378" s="67"/>
      <c r="C1378" s="75"/>
      <c r="D1378" s="67"/>
      <c r="E1378" s="67"/>
      <c r="F1378" s="67"/>
      <c r="G1378" s="67"/>
      <c r="H1378" s="67"/>
      <c r="I1378" s="67"/>
      <c r="J1378" s="67"/>
      <c r="K1378" s="71"/>
      <c r="L1378" s="71"/>
      <c r="M1378" s="67"/>
      <c r="N1378" s="67"/>
      <c r="O1378" s="67"/>
      <c r="P1378" s="67"/>
      <c r="Q1378" s="67"/>
      <c r="R1378" s="67"/>
      <c r="S1378" s="77"/>
      <c r="T1378" s="77"/>
      <c r="U1378" s="78"/>
      <c r="V1378" s="78"/>
      <c r="W1378" s="78"/>
      <c r="X1378" s="73"/>
      <c r="Y1378" s="67"/>
    </row>
    <row r="1379">
      <c r="A1379" s="69"/>
      <c r="B1379" s="67"/>
      <c r="C1379" s="68"/>
      <c r="D1379" s="69"/>
      <c r="E1379" s="69"/>
      <c r="F1379" s="67"/>
      <c r="G1379" s="67"/>
      <c r="H1379" s="67"/>
      <c r="I1379" s="67"/>
      <c r="J1379" s="67"/>
      <c r="K1379" s="71"/>
      <c r="L1379" s="71"/>
      <c r="M1379" s="67"/>
      <c r="N1379" s="67"/>
      <c r="O1379" s="67"/>
      <c r="P1379" s="67"/>
      <c r="Q1379" s="67"/>
      <c r="R1379" s="67"/>
      <c r="S1379" s="72"/>
      <c r="T1379" s="72"/>
      <c r="U1379" s="78"/>
      <c r="V1379" s="78"/>
      <c r="W1379" s="78"/>
      <c r="X1379" s="73"/>
      <c r="Y1379" s="67"/>
    </row>
    <row r="1380">
      <c r="A1380" s="69"/>
      <c r="B1380" s="67"/>
      <c r="C1380" s="68"/>
      <c r="D1380" s="69"/>
      <c r="E1380" s="69"/>
      <c r="F1380" s="67"/>
      <c r="G1380" s="67"/>
      <c r="H1380" s="67"/>
      <c r="I1380" s="67"/>
      <c r="J1380" s="67"/>
      <c r="K1380" s="71"/>
      <c r="L1380" s="71"/>
      <c r="M1380" s="67"/>
      <c r="N1380" s="67"/>
      <c r="O1380" s="67"/>
      <c r="P1380" s="71"/>
      <c r="Q1380" s="67"/>
      <c r="R1380" s="67"/>
      <c r="S1380" s="77"/>
      <c r="T1380" s="77"/>
      <c r="U1380" s="78"/>
      <c r="V1380" s="78"/>
      <c r="W1380" s="78"/>
      <c r="X1380" s="73"/>
      <c r="Y1380" s="67"/>
    </row>
    <row r="1381">
      <c r="A1381" s="79"/>
      <c r="B1381" s="67"/>
      <c r="C1381" s="68"/>
      <c r="D1381" s="69"/>
      <c r="E1381" s="69"/>
      <c r="F1381" s="67"/>
      <c r="G1381" s="67"/>
      <c r="H1381" s="67"/>
      <c r="I1381" s="67"/>
      <c r="J1381" s="67"/>
      <c r="K1381" s="71"/>
      <c r="L1381" s="71"/>
      <c r="M1381" s="67"/>
      <c r="N1381" s="67"/>
      <c r="O1381" s="67"/>
      <c r="P1381" s="71"/>
      <c r="Q1381" s="67"/>
      <c r="R1381" s="67"/>
      <c r="S1381" s="72"/>
      <c r="T1381" s="72"/>
      <c r="U1381" s="78"/>
      <c r="V1381" s="78"/>
      <c r="W1381" s="78"/>
      <c r="X1381" s="73"/>
      <c r="Y1381" s="67"/>
    </row>
    <row r="1382">
      <c r="A1382" s="67"/>
      <c r="B1382" s="67"/>
      <c r="C1382" s="75"/>
      <c r="D1382" s="67"/>
      <c r="E1382" s="67"/>
      <c r="F1382" s="67"/>
      <c r="G1382" s="67"/>
      <c r="H1382" s="67"/>
      <c r="I1382" s="67"/>
      <c r="J1382" s="67"/>
      <c r="K1382" s="71"/>
      <c r="L1382" s="71"/>
      <c r="M1382" s="67"/>
      <c r="N1382" s="67"/>
      <c r="O1382" s="67"/>
      <c r="P1382" s="67"/>
      <c r="Q1382" s="67"/>
      <c r="R1382" s="67"/>
      <c r="S1382" s="72"/>
      <c r="T1382" s="72"/>
      <c r="U1382" s="78"/>
      <c r="V1382" s="78"/>
      <c r="W1382" s="78"/>
      <c r="X1382" s="73"/>
      <c r="Y1382" s="67"/>
    </row>
    <row r="1383">
      <c r="A1383" s="69"/>
      <c r="B1383" s="67"/>
      <c r="C1383" s="68"/>
      <c r="D1383" s="69"/>
      <c r="E1383" s="69"/>
      <c r="F1383" s="67"/>
      <c r="G1383" s="67"/>
      <c r="H1383" s="67"/>
      <c r="I1383" s="67"/>
      <c r="J1383" s="67"/>
      <c r="K1383" s="71"/>
      <c r="L1383" s="71"/>
      <c r="M1383" s="67"/>
      <c r="N1383" s="67"/>
      <c r="O1383" s="67"/>
      <c r="P1383" s="67"/>
      <c r="Q1383" s="67"/>
      <c r="R1383" s="67"/>
      <c r="S1383" s="72"/>
      <c r="T1383" s="72"/>
      <c r="U1383" s="78"/>
      <c r="V1383" s="78"/>
      <c r="W1383" s="78"/>
      <c r="X1383" s="73"/>
      <c r="Y1383" s="67"/>
    </row>
    <row r="1384">
      <c r="A1384" s="69"/>
      <c r="B1384" s="67"/>
      <c r="C1384" s="68"/>
      <c r="D1384" s="69"/>
      <c r="E1384" s="69"/>
      <c r="F1384" s="67"/>
      <c r="G1384" s="67"/>
      <c r="H1384" s="67"/>
      <c r="I1384" s="67"/>
      <c r="J1384" s="67"/>
      <c r="K1384" s="71"/>
      <c r="L1384" s="71"/>
      <c r="M1384" s="67"/>
      <c r="N1384" s="67"/>
      <c r="O1384" s="67"/>
      <c r="P1384" s="67"/>
      <c r="Q1384" s="67"/>
      <c r="R1384" s="67"/>
      <c r="S1384" s="77"/>
      <c r="T1384" s="77"/>
      <c r="U1384" s="78"/>
      <c r="V1384" s="78"/>
      <c r="W1384" s="78"/>
      <c r="X1384" s="73"/>
      <c r="Y1384" s="67"/>
    </row>
    <row r="1385">
      <c r="A1385" s="69"/>
      <c r="B1385" s="67"/>
      <c r="C1385" s="68"/>
      <c r="D1385" s="69"/>
      <c r="E1385" s="69"/>
      <c r="F1385" s="67"/>
      <c r="G1385" s="67"/>
      <c r="H1385" s="67"/>
      <c r="I1385" s="67"/>
      <c r="J1385" s="67"/>
      <c r="K1385" s="71"/>
      <c r="L1385" s="71"/>
      <c r="M1385" s="67"/>
      <c r="N1385" s="67"/>
      <c r="O1385" s="67"/>
      <c r="P1385" s="67"/>
      <c r="Q1385" s="67"/>
      <c r="R1385" s="67"/>
      <c r="S1385" s="72"/>
      <c r="T1385" s="72"/>
      <c r="U1385" s="78"/>
      <c r="V1385" s="78"/>
      <c r="W1385" s="78"/>
      <c r="X1385" s="73"/>
      <c r="Y1385" s="67"/>
    </row>
    <row r="1386">
      <c r="A1386" s="67"/>
      <c r="B1386" s="67"/>
      <c r="C1386" s="75"/>
      <c r="D1386" s="67"/>
      <c r="E1386" s="67"/>
      <c r="F1386" s="67"/>
      <c r="G1386" s="67"/>
      <c r="H1386" s="67"/>
      <c r="I1386" s="67"/>
      <c r="J1386" s="67"/>
      <c r="K1386" s="71"/>
      <c r="L1386" s="71"/>
      <c r="M1386" s="67"/>
      <c r="N1386" s="67"/>
      <c r="O1386" s="67"/>
      <c r="P1386" s="71"/>
      <c r="Q1386" s="67"/>
      <c r="R1386" s="67"/>
      <c r="S1386" s="77"/>
      <c r="T1386" s="77"/>
      <c r="U1386" s="78"/>
      <c r="V1386" s="78"/>
      <c r="W1386" s="78"/>
      <c r="X1386" s="73"/>
      <c r="Y1386" s="69"/>
    </row>
    <row r="1387">
      <c r="A1387" s="69"/>
      <c r="B1387" s="67"/>
      <c r="C1387" s="68"/>
      <c r="D1387" s="69"/>
      <c r="E1387" s="69"/>
      <c r="F1387" s="67"/>
      <c r="G1387" s="67"/>
      <c r="H1387" s="67"/>
      <c r="I1387" s="67"/>
      <c r="J1387" s="67"/>
      <c r="K1387" s="71"/>
      <c r="L1387" s="71"/>
      <c r="M1387" s="67"/>
      <c r="N1387" s="67"/>
      <c r="O1387" s="67"/>
      <c r="P1387" s="67"/>
      <c r="Q1387" s="67"/>
      <c r="R1387" s="67"/>
      <c r="S1387" s="72"/>
      <c r="T1387" s="72"/>
      <c r="U1387" s="78"/>
      <c r="V1387" s="78"/>
      <c r="W1387" s="78"/>
      <c r="X1387" s="73"/>
      <c r="Y1387" s="67"/>
    </row>
    <row r="1388">
      <c r="A1388" s="69"/>
      <c r="B1388" s="67"/>
      <c r="C1388" s="68"/>
      <c r="D1388" s="69"/>
      <c r="E1388" s="69"/>
      <c r="F1388" s="67"/>
      <c r="G1388" s="67"/>
      <c r="H1388" s="67"/>
      <c r="I1388" s="67"/>
      <c r="J1388" s="67"/>
      <c r="K1388" s="71"/>
      <c r="L1388" s="71"/>
      <c r="M1388" s="67"/>
      <c r="N1388" s="67"/>
      <c r="O1388" s="67"/>
      <c r="P1388" s="67"/>
      <c r="Q1388" s="67"/>
      <c r="R1388" s="67"/>
      <c r="S1388" s="68"/>
      <c r="T1388" s="68"/>
      <c r="U1388" s="78"/>
      <c r="V1388" s="78"/>
      <c r="W1388" s="78"/>
      <c r="X1388" s="73"/>
      <c r="Y1388" s="67"/>
    </row>
    <row r="1389">
      <c r="A1389" s="67"/>
      <c r="B1389" s="67"/>
      <c r="C1389" s="75"/>
      <c r="D1389" s="67"/>
      <c r="E1389" s="67"/>
      <c r="F1389" s="67"/>
      <c r="G1389" s="67"/>
      <c r="H1389" s="67"/>
      <c r="I1389" s="67"/>
      <c r="J1389" s="67"/>
      <c r="K1389" s="71"/>
      <c r="L1389" s="71"/>
      <c r="M1389" s="67"/>
      <c r="N1389" s="67"/>
      <c r="O1389" s="67"/>
      <c r="P1389" s="67"/>
      <c r="Q1389" s="67"/>
      <c r="R1389" s="67"/>
      <c r="S1389" s="77"/>
      <c r="T1389" s="77"/>
      <c r="U1389" s="78"/>
      <c r="V1389" s="78"/>
      <c r="W1389" s="78"/>
      <c r="X1389" s="73"/>
      <c r="Y1389" s="67"/>
    </row>
    <row r="1390">
      <c r="A1390" s="79"/>
      <c r="B1390" s="67"/>
      <c r="C1390" s="68"/>
      <c r="D1390" s="69"/>
      <c r="E1390" s="69"/>
      <c r="F1390" s="67"/>
      <c r="G1390" s="67"/>
      <c r="H1390" s="67"/>
      <c r="I1390" s="67"/>
      <c r="J1390" s="67"/>
      <c r="K1390" s="71"/>
      <c r="L1390" s="71"/>
      <c r="M1390" s="67"/>
      <c r="N1390" s="67"/>
      <c r="O1390" s="67"/>
      <c r="P1390" s="71"/>
      <c r="Q1390" s="67"/>
      <c r="R1390" s="67"/>
      <c r="S1390" s="77"/>
      <c r="T1390" s="77"/>
      <c r="U1390" s="78"/>
      <c r="V1390" s="78"/>
      <c r="W1390" s="78"/>
      <c r="X1390" s="73"/>
      <c r="Y1390" s="67"/>
    </row>
    <row r="1391">
      <c r="A1391" s="67"/>
      <c r="B1391" s="67"/>
      <c r="C1391" s="75"/>
      <c r="D1391" s="67"/>
      <c r="E1391" s="67"/>
      <c r="F1391" s="67"/>
      <c r="G1391" s="67"/>
      <c r="H1391" s="67"/>
      <c r="I1391" s="67"/>
      <c r="J1391" s="67"/>
      <c r="K1391" s="71"/>
      <c r="L1391" s="71"/>
      <c r="M1391" s="67"/>
      <c r="N1391" s="67"/>
      <c r="O1391" s="67"/>
      <c r="P1391" s="71"/>
      <c r="Q1391" s="67"/>
      <c r="R1391" s="67"/>
      <c r="S1391" s="77"/>
      <c r="T1391" s="77"/>
      <c r="U1391" s="78"/>
      <c r="V1391" s="78"/>
      <c r="W1391" s="78"/>
      <c r="X1391" s="73"/>
      <c r="Y1391" s="67"/>
    </row>
    <row r="1392">
      <c r="A1392" s="67"/>
      <c r="B1392" s="67"/>
      <c r="C1392" s="75"/>
      <c r="D1392" s="67"/>
      <c r="E1392" s="67"/>
      <c r="F1392" s="67"/>
      <c r="G1392" s="67"/>
      <c r="H1392" s="67"/>
      <c r="I1392" s="67"/>
      <c r="J1392" s="67"/>
      <c r="K1392" s="71"/>
      <c r="L1392" s="71"/>
      <c r="M1392" s="67"/>
      <c r="N1392" s="67"/>
      <c r="O1392" s="67"/>
      <c r="P1392" s="71"/>
      <c r="Q1392" s="67"/>
      <c r="R1392" s="67"/>
      <c r="S1392" s="72"/>
      <c r="T1392" s="72"/>
      <c r="U1392" s="78"/>
      <c r="V1392" s="78"/>
      <c r="W1392" s="78"/>
      <c r="X1392" s="73"/>
      <c r="Y1392" s="67"/>
    </row>
    <row r="1393">
      <c r="A1393" s="67"/>
      <c r="B1393" s="67"/>
      <c r="C1393" s="75"/>
      <c r="D1393" s="67"/>
      <c r="E1393" s="67"/>
      <c r="F1393" s="67"/>
      <c r="G1393" s="67"/>
      <c r="H1393" s="67"/>
      <c r="I1393" s="67"/>
      <c r="J1393" s="67"/>
      <c r="K1393" s="71"/>
      <c r="L1393" s="71"/>
      <c r="M1393" s="67"/>
      <c r="N1393" s="67"/>
      <c r="O1393" s="67"/>
      <c r="P1393" s="71"/>
      <c r="Q1393" s="67"/>
      <c r="R1393" s="67"/>
      <c r="S1393" s="77"/>
      <c r="T1393" s="77"/>
      <c r="U1393" s="78"/>
      <c r="V1393" s="78"/>
      <c r="W1393" s="78"/>
      <c r="X1393" s="73"/>
      <c r="Y1393" s="67"/>
    </row>
    <row r="1394">
      <c r="A1394" s="79"/>
      <c r="B1394" s="67"/>
      <c r="C1394" s="68"/>
      <c r="D1394" s="69"/>
      <c r="E1394" s="69"/>
      <c r="F1394" s="67"/>
      <c r="G1394" s="67"/>
      <c r="H1394" s="67"/>
      <c r="I1394" s="67"/>
      <c r="J1394" s="67"/>
      <c r="K1394" s="71"/>
      <c r="L1394" s="71"/>
      <c r="M1394" s="67"/>
      <c r="N1394" s="67"/>
      <c r="O1394" s="67"/>
      <c r="P1394" s="71"/>
      <c r="Q1394" s="67"/>
      <c r="R1394" s="67"/>
      <c r="S1394" s="72"/>
      <c r="T1394" s="72"/>
      <c r="U1394" s="78"/>
      <c r="V1394" s="78"/>
      <c r="W1394" s="78"/>
      <c r="X1394" s="73"/>
      <c r="Y1394" s="67"/>
    </row>
    <row r="1395">
      <c r="A1395" s="69"/>
      <c r="B1395" s="67"/>
      <c r="C1395" s="68"/>
      <c r="D1395" s="69"/>
      <c r="E1395" s="69"/>
      <c r="F1395" s="67"/>
      <c r="G1395" s="67"/>
      <c r="H1395" s="67"/>
      <c r="I1395" s="67"/>
      <c r="J1395" s="67"/>
      <c r="K1395" s="71"/>
      <c r="L1395" s="71"/>
      <c r="M1395" s="67"/>
      <c r="N1395" s="67"/>
      <c r="O1395" s="67"/>
      <c r="P1395" s="67"/>
      <c r="Q1395" s="67"/>
      <c r="R1395" s="67"/>
      <c r="S1395" s="72"/>
      <c r="T1395" s="72"/>
      <c r="U1395" s="78"/>
      <c r="V1395" s="78"/>
      <c r="W1395" s="78"/>
      <c r="X1395" s="73"/>
      <c r="Y1395" s="67"/>
    </row>
    <row r="1396">
      <c r="A1396" s="69"/>
      <c r="B1396" s="67"/>
      <c r="C1396" s="68"/>
      <c r="D1396" s="69"/>
      <c r="E1396" s="69"/>
      <c r="F1396" s="67"/>
      <c r="G1396" s="67"/>
      <c r="H1396" s="67"/>
      <c r="I1396" s="67"/>
      <c r="J1396" s="67"/>
      <c r="K1396" s="71"/>
      <c r="L1396" s="71"/>
      <c r="M1396" s="67"/>
      <c r="N1396" s="67"/>
      <c r="O1396" s="67"/>
      <c r="P1396" s="67"/>
      <c r="Q1396" s="67"/>
      <c r="R1396" s="67"/>
      <c r="S1396" s="77"/>
      <c r="T1396" s="77"/>
      <c r="U1396" s="78"/>
      <c r="V1396" s="78"/>
      <c r="W1396" s="78"/>
      <c r="X1396" s="73"/>
      <c r="Y1396" s="67"/>
    </row>
    <row r="1397">
      <c r="A1397" s="69"/>
      <c r="B1397" s="67"/>
      <c r="C1397" s="68"/>
      <c r="D1397" s="69"/>
      <c r="E1397" s="69"/>
      <c r="F1397" s="67"/>
      <c r="G1397" s="67"/>
      <c r="H1397" s="67"/>
      <c r="I1397" s="67"/>
      <c r="J1397" s="67"/>
      <c r="K1397" s="71"/>
      <c r="L1397" s="71"/>
      <c r="M1397" s="67"/>
      <c r="N1397" s="67"/>
      <c r="O1397" s="67"/>
      <c r="P1397" s="67"/>
      <c r="Q1397" s="67"/>
      <c r="R1397" s="67"/>
      <c r="S1397" s="72"/>
      <c r="T1397" s="72"/>
      <c r="U1397" s="78"/>
      <c r="V1397" s="78"/>
      <c r="W1397" s="78"/>
      <c r="X1397" s="73"/>
      <c r="Y1397" s="67"/>
    </row>
    <row r="1398">
      <c r="A1398" s="69"/>
      <c r="B1398" s="67"/>
      <c r="C1398" s="68"/>
      <c r="D1398" s="69"/>
      <c r="E1398" s="69"/>
      <c r="F1398" s="67"/>
      <c r="G1398" s="67"/>
      <c r="H1398" s="67"/>
      <c r="I1398" s="67"/>
      <c r="J1398" s="67"/>
      <c r="K1398" s="71"/>
      <c r="L1398" s="71"/>
      <c r="M1398" s="67"/>
      <c r="N1398" s="67"/>
      <c r="O1398" s="67"/>
      <c r="P1398" s="67"/>
      <c r="Q1398" s="67"/>
      <c r="R1398" s="67"/>
      <c r="S1398" s="77"/>
      <c r="T1398" s="77"/>
      <c r="U1398" s="78"/>
      <c r="V1398" s="78"/>
      <c r="W1398" s="78"/>
      <c r="X1398" s="73"/>
      <c r="Y1398" s="67"/>
    </row>
    <row r="1399">
      <c r="A1399" s="79"/>
      <c r="B1399" s="67"/>
      <c r="C1399" s="68"/>
      <c r="D1399" s="69"/>
      <c r="E1399" s="69"/>
      <c r="F1399" s="67"/>
      <c r="G1399" s="67"/>
      <c r="H1399" s="67"/>
      <c r="I1399" s="67"/>
      <c r="J1399" s="67"/>
      <c r="K1399" s="71"/>
      <c r="L1399" s="71"/>
      <c r="M1399" s="67"/>
      <c r="N1399" s="67"/>
      <c r="O1399" s="67"/>
      <c r="P1399" s="67"/>
      <c r="Q1399" s="67"/>
      <c r="R1399" s="67"/>
      <c r="S1399" s="77"/>
      <c r="T1399" s="77"/>
      <c r="U1399" s="78"/>
      <c r="V1399" s="78"/>
      <c r="W1399" s="78"/>
      <c r="X1399" s="73"/>
      <c r="Y1399" s="67"/>
    </row>
    <row r="1400">
      <c r="A1400" s="67"/>
      <c r="B1400" s="67"/>
      <c r="C1400" s="75"/>
      <c r="D1400" s="67"/>
      <c r="E1400" s="67"/>
      <c r="F1400" s="67"/>
      <c r="G1400" s="67"/>
      <c r="H1400" s="67"/>
      <c r="I1400" s="67"/>
      <c r="J1400" s="67"/>
      <c r="K1400" s="71"/>
      <c r="L1400" s="71"/>
      <c r="M1400" s="67"/>
      <c r="N1400" s="67"/>
      <c r="O1400" s="67"/>
      <c r="P1400" s="71"/>
      <c r="Q1400" s="67"/>
      <c r="R1400" s="67"/>
      <c r="S1400" s="77"/>
      <c r="T1400" s="77"/>
      <c r="U1400" s="78"/>
      <c r="V1400" s="78"/>
      <c r="W1400" s="78"/>
      <c r="X1400" s="73"/>
      <c r="Y1400" s="69"/>
    </row>
    <row r="1401">
      <c r="A1401" s="79"/>
      <c r="B1401" s="67"/>
      <c r="C1401" s="68"/>
      <c r="D1401" s="69"/>
      <c r="E1401" s="69"/>
      <c r="F1401" s="67"/>
      <c r="G1401" s="67"/>
      <c r="H1401" s="67"/>
      <c r="I1401" s="67"/>
      <c r="J1401" s="67"/>
      <c r="K1401" s="71"/>
      <c r="L1401" s="71"/>
      <c r="M1401" s="67"/>
      <c r="N1401" s="67"/>
      <c r="O1401" s="67"/>
      <c r="P1401" s="67"/>
      <c r="Q1401" s="67"/>
      <c r="R1401" s="67"/>
      <c r="S1401" s="77"/>
      <c r="T1401" s="77"/>
      <c r="U1401" s="78"/>
      <c r="V1401" s="78"/>
      <c r="W1401" s="78"/>
      <c r="X1401" s="73"/>
      <c r="Y1401" s="67"/>
    </row>
    <row r="1402">
      <c r="A1402" s="69"/>
      <c r="B1402" s="67"/>
      <c r="C1402" s="68"/>
      <c r="D1402" s="69"/>
      <c r="E1402" s="69"/>
      <c r="F1402" s="67"/>
      <c r="G1402" s="67"/>
      <c r="H1402" s="67"/>
      <c r="I1402" s="67"/>
      <c r="J1402" s="67"/>
      <c r="K1402" s="71"/>
      <c r="L1402" s="71"/>
      <c r="M1402" s="67"/>
      <c r="N1402" s="67"/>
      <c r="O1402" s="67"/>
      <c r="P1402" s="67"/>
      <c r="Q1402" s="67"/>
      <c r="R1402" s="67"/>
      <c r="S1402" s="72"/>
      <c r="T1402" s="72"/>
      <c r="U1402" s="78"/>
      <c r="V1402" s="78"/>
      <c r="W1402" s="78"/>
      <c r="X1402" s="73"/>
      <c r="Y1402" s="67"/>
    </row>
    <row r="1403">
      <c r="A1403" s="69"/>
      <c r="B1403" s="67"/>
      <c r="C1403" s="68"/>
      <c r="D1403" s="69"/>
      <c r="E1403" s="69"/>
      <c r="F1403" s="67"/>
      <c r="G1403" s="67"/>
      <c r="H1403" s="67"/>
      <c r="I1403" s="67"/>
      <c r="J1403" s="67"/>
      <c r="K1403" s="71"/>
      <c r="L1403" s="71"/>
      <c r="M1403" s="67"/>
      <c r="N1403" s="67"/>
      <c r="O1403" s="67"/>
      <c r="P1403" s="67"/>
      <c r="Q1403" s="67"/>
      <c r="R1403" s="67"/>
      <c r="S1403" s="77"/>
      <c r="T1403" s="77"/>
      <c r="U1403" s="78"/>
      <c r="V1403" s="78"/>
      <c r="W1403" s="78"/>
      <c r="X1403" s="73"/>
      <c r="Y1403" s="67"/>
    </row>
    <row r="1404">
      <c r="A1404" s="69"/>
      <c r="B1404" s="67"/>
      <c r="C1404" s="68"/>
      <c r="D1404" s="69"/>
      <c r="E1404" s="69"/>
      <c r="F1404" s="67"/>
      <c r="G1404" s="67"/>
      <c r="H1404" s="67"/>
      <c r="I1404" s="67"/>
      <c r="J1404" s="67"/>
      <c r="K1404" s="71"/>
      <c r="L1404" s="71"/>
      <c r="M1404" s="67"/>
      <c r="N1404" s="67"/>
      <c r="O1404" s="67"/>
      <c r="P1404" s="67"/>
      <c r="Q1404" s="67"/>
      <c r="R1404" s="67"/>
      <c r="S1404" s="72"/>
      <c r="T1404" s="72"/>
      <c r="U1404" s="78"/>
      <c r="V1404" s="78"/>
      <c r="W1404" s="78"/>
      <c r="X1404" s="73"/>
      <c r="Y1404" s="67"/>
    </row>
    <row r="1405">
      <c r="A1405" s="69"/>
      <c r="B1405" s="67"/>
      <c r="C1405" s="68"/>
      <c r="D1405" s="69"/>
      <c r="E1405" s="69"/>
      <c r="F1405" s="67"/>
      <c r="G1405" s="67"/>
      <c r="H1405" s="67"/>
      <c r="I1405" s="67"/>
      <c r="J1405" s="67"/>
      <c r="K1405" s="71"/>
      <c r="L1405" s="71"/>
      <c r="M1405" s="67"/>
      <c r="N1405" s="67"/>
      <c r="O1405" s="67"/>
      <c r="P1405" s="71"/>
      <c r="Q1405" s="67"/>
      <c r="R1405" s="67"/>
      <c r="S1405" s="77"/>
      <c r="T1405" s="77"/>
      <c r="U1405" s="78"/>
      <c r="V1405" s="78"/>
      <c r="W1405" s="78"/>
      <c r="X1405" s="73"/>
      <c r="Y1405" s="67"/>
    </row>
    <row r="1406">
      <c r="A1406" s="79"/>
      <c r="B1406" s="67"/>
      <c r="C1406" s="68"/>
      <c r="D1406" s="69"/>
      <c r="E1406" s="69"/>
      <c r="F1406" s="67"/>
      <c r="G1406" s="67"/>
      <c r="H1406" s="67"/>
      <c r="I1406" s="67"/>
      <c r="J1406" s="67"/>
      <c r="K1406" s="71"/>
      <c r="L1406" s="71"/>
      <c r="M1406" s="67"/>
      <c r="N1406" s="67"/>
      <c r="O1406" s="67"/>
      <c r="P1406" s="71"/>
      <c r="Q1406" s="67"/>
      <c r="R1406" s="67"/>
      <c r="S1406" s="77"/>
      <c r="T1406" s="77"/>
      <c r="U1406" s="78"/>
      <c r="V1406" s="78"/>
      <c r="W1406" s="78"/>
      <c r="X1406" s="73"/>
      <c r="Y1406" s="67"/>
    </row>
    <row r="1407">
      <c r="A1407" s="69"/>
      <c r="B1407" s="67"/>
      <c r="C1407" s="68"/>
      <c r="D1407" s="69"/>
      <c r="E1407" s="69"/>
      <c r="F1407" s="67"/>
      <c r="G1407" s="67"/>
      <c r="H1407" s="67"/>
      <c r="I1407" s="67"/>
      <c r="J1407" s="67"/>
      <c r="K1407" s="71"/>
      <c r="L1407" s="71"/>
      <c r="M1407" s="67"/>
      <c r="N1407" s="67"/>
      <c r="O1407" s="67"/>
      <c r="P1407" s="67"/>
      <c r="Q1407" s="67"/>
      <c r="R1407" s="67"/>
      <c r="S1407" s="72"/>
      <c r="T1407" s="72"/>
      <c r="U1407" s="78"/>
      <c r="V1407" s="78"/>
      <c r="W1407" s="78"/>
      <c r="X1407" s="73"/>
      <c r="Y1407" s="67"/>
    </row>
    <row r="1408">
      <c r="A1408" s="79"/>
      <c r="B1408" s="67"/>
      <c r="C1408" s="68"/>
      <c r="D1408" s="69"/>
      <c r="E1408" s="69"/>
      <c r="F1408" s="67"/>
      <c r="G1408" s="67"/>
      <c r="H1408" s="67"/>
      <c r="I1408" s="67"/>
      <c r="J1408" s="67"/>
      <c r="K1408" s="71"/>
      <c r="L1408" s="71"/>
      <c r="M1408" s="67"/>
      <c r="N1408" s="67"/>
      <c r="O1408" s="67"/>
      <c r="P1408" s="71"/>
      <c r="Q1408" s="67"/>
      <c r="R1408" s="67"/>
      <c r="S1408" s="77"/>
      <c r="T1408" s="77"/>
      <c r="U1408" s="78"/>
      <c r="V1408" s="78"/>
      <c r="W1408" s="78"/>
      <c r="X1408" s="73"/>
      <c r="Y1408" s="67"/>
    </row>
    <row r="1409">
      <c r="A1409" s="69"/>
      <c r="B1409" s="67"/>
      <c r="C1409" s="68"/>
      <c r="D1409" s="69"/>
      <c r="E1409" s="69"/>
      <c r="F1409" s="67"/>
      <c r="G1409" s="67"/>
      <c r="H1409" s="67"/>
      <c r="I1409" s="67"/>
      <c r="J1409" s="67"/>
      <c r="K1409" s="71"/>
      <c r="L1409" s="71"/>
      <c r="M1409" s="67"/>
      <c r="N1409" s="67"/>
      <c r="O1409" s="67"/>
      <c r="P1409" s="71"/>
      <c r="Q1409" s="67"/>
      <c r="R1409" s="67"/>
      <c r="S1409" s="72"/>
      <c r="T1409" s="72"/>
      <c r="U1409" s="78"/>
      <c r="V1409" s="78"/>
      <c r="W1409" s="78"/>
      <c r="X1409" s="73"/>
      <c r="Y1409" s="67"/>
    </row>
    <row r="1410">
      <c r="A1410" s="67"/>
      <c r="B1410" s="67"/>
      <c r="C1410" s="75"/>
      <c r="D1410" s="67"/>
      <c r="E1410" s="67"/>
      <c r="F1410" s="67"/>
      <c r="G1410" s="67"/>
      <c r="H1410" s="67"/>
      <c r="I1410" s="67"/>
      <c r="J1410" s="67"/>
      <c r="K1410" s="71"/>
      <c r="L1410" s="71"/>
      <c r="M1410" s="67"/>
      <c r="N1410" s="67"/>
      <c r="O1410" s="67"/>
      <c r="P1410" s="67"/>
      <c r="Q1410" s="67"/>
      <c r="R1410" s="67"/>
      <c r="S1410" s="77"/>
      <c r="T1410" s="77"/>
      <c r="U1410" s="78"/>
      <c r="V1410" s="78"/>
      <c r="W1410" s="78"/>
      <c r="X1410" s="73"/>
      <c r="Y1410" s="67"/>
    </row>
    <row r="1411">
      <c r="A1411" s="67"/>
      <c r="B1411" s="67"/>
      <c r="C1411" s="75"/>
      <c r="D1411" s="67"/>
      <c r="E1411" s="67"/>
      <c r="F1411" s="67"/>
      <c r="G1411" s="67"/>
      <c r="H1411" s="67"/>
      <c r="I1411" s="67"/>
      <c r="J1411" s="67"/>
      <c r="K1411" s="71"/>
      <c r="L1411" s="71"/>
      <c r="M1411" s="67"/>
      <c r="N1411" s="67"/>
      <c r="O1411" s="67"/>
      <c r="P1411" s="67"/>
      <c r="Q1411" s="67"/>
      <c r="R1411" s="67"/>
      <c r="S1411" s="77"/>
      <c r="T1411" s="77"/>
      <c r="U1411" s="78"/>
      <c r="V1411" s="78"/>
      <c r="W1411" s="78"/>
      <c r="X1411" s="73"/>
      <c r="Y1411" s="69"/>
    </row>
    <row r="1412">
      <c r="A1412" s="69"/>
      <c r="B1412" s="67"/>
      <c r="C1412" s="68"/>
      <c r="D1412" s="69"/>
      <c r="E1412" s="69"/>
      <c r="F1412" s="67"/>
      <c r="G1412" s="67"/>
      <c r="H1412" s="67"/>
      <c r="I1412" s="67"/>
      <c r="J1412" s="67"/>
      <c r="K1412" s="71"/>
      <c r="L1412" s="71"/>
      <c r="M1412" s="67"/>
      <c r="N1412" s="67"/>
      <c r="O1412" s="67"/>
      <c r="P1412" s="67"/>
      <c r="Q1412" s="67"/>
      <c r="R1412" s="67"/>
      <c r="S1412" s="72"/>
      <c r="T1412" s="72"/>
      <c r="U1412" s="78"/>
      <c r="V1412" s="78"/>
      <c r="W1412" s="78"/>
      <c r="X1412" s="73"/>
      <c r="Y1412" s="67"/>
    </row>
    <row r="1413">
      <c r="A1413" s="69"/>
      <c r="B1413" s="67"/>
      <c r="C1413" s="68"/>
      <c r="D1413" s="69"/>
      <c r="E1413" s="69"/>
      <c r="F1413" s="67"/>
      <c r="G1413" s="67"/>
      <c r="H1413" s="67"/>
      <c r="I1413" s="67"/>
      <c r="J1413" s="67"/>
      <c r="K1413" s="71"/>
      <c r="L1413" s="71"/>
      <c r="M1413" s="67"/>
      <c r="N1413" s="67"/>
      <c r="O1413" s="67"/>
      <c r="P1413" s="71"/>
      <c r="Q1413" s="67"/>
      <c r="R1413" s="67"/>
      <c r="S1413" s="72"/>
      <c r="T1413" s="72"/>
      <c r="U1413" s="78"/>
      <c r="V1413" s="78"/>
      <c r="W1413" s="78"/>
      <c r="X1413" s="73"/>
      <c r="Y1413" s="67"/>
    </row>
    <row r="1414">
      <c r="A1414" s="69"/>
      <c r="B1414" s="67"/>
      <c r="C1414" s="68"/>
      <c r="D1414" s="69"/>
      <c r="E1414" s="69"/>
      <c r="F1414" s="67"/>
      <c r="G1414" s="67"/>
      <c r="H1414" s="67"/>
      <c r="I1414" s="67"/>
      <c r="J1414" s="67"/>
      <c r="K1414" s="71"/>
      <c r="L1414" s="71"/>
      <c r="M1414" s="67"/>
      <c r="N1414" s="67"/>
      <c r="O1414" s="67"/>
      <c r="P1414" s="67"/>
      <c r="Q1414" s="67"/>
      <c r="R1414" s="67"/>
      <c r="S1414" s="72"/>
      <c r="T1414" s="72"/>
      <c r="U1414" s="78"/>
      <c r="V1414" s="78"/>
      <c r="W1414" s="78"/>
      <c r="X1414" s="73"/>
      <c r="Y1414" s="67"/>
    </row>
    <row r="1415">
      <c r="A1415" s="69"/>
      <c r="B1415" s="67"/>
      <c r="C1415" s="68"/>
      <c r="D1415" s="69"/>
      <c r="E1415" s="69"/>
      <c r="F1415" s="67"/>
      <c r="G1415" s="67"/>
      <c r="H1415" s="67"/>
      <c r="I1415" s="67"/>
      <c r="J1415" s="67"/>
      <c r="K1415" s="71"/>
      <c r="L1415" s="71"/>
      <c r="M1415" s="67"/>
      <c r="N1415" s="67"/>
      <c r="O1415" s="67"/>
      <c r="P1415" s="71"/>
      <c r="Q1415" s="67"/>
      <c r="R1415" s="67"/>
      <c r="S1415" s="77"/>
      <c r="T1415" s="77"/>
      <c r="U1415" s="78"/>
      <c r="V1415" s="78"/>
      <c r="W1415" s="78"/>
      <c r="X1415" s="73"/>
      <c r="Y1415" s="67"/>
    </row>
    <row r="1416">
      <c r="A1416" s="69"/>
      <c r="B1416" s="67"/>
      <c r="C1416" s="68"/>
      <c r="D1416" s="69"/>
      <c r="E1416" s="69"/>
      <c r="F1416" s="67"/>
      <c r="G1416" s="67"/>
      <c r="H1416" s="67"/>
      <c r="I1416" s="67"/>
      <c r="J1416" s="67"/>
      <c r="K1416" s="71"/>
      <c r="L1416" s="71"/>
      <c r="M1416" s="67"/>
      <c r="N1416" s="67"/>
      <c r="O1416" s="67"/>
      <c r="P1416" s="67"/>
      <c r="Q1416" s="67"/>
      <c r="R1416" s="67"/>
      <c r="S1416" s="77"/>
      <c r="T1416" s="77"/>
      <c r="U1416" s="78"/>
      <c r="V1416" s="78"/>
      <c r="W1416" s="78"/>
      <c r="X1416" s="73"/>
      <c r="Y1416" s="67"/>
    </row>
    <row r="1417">
      <c r="A1417" s="79"/>
      <c r="B1417" s="67"/>
      <c r="C1417" s="68"/>
      <c r="D1417" s="69"/>
      <c r="E1417" s="69"/>
      <c r="F1417" s="67"/>
      <c r="G1417" s="67"/>
      <c r="H1417" s="67"/>
      <c r="I1417" s="67"/>
      <c r="J1417" s="67"/>
      <c r="K1417" s="71"/>
      <c r="L1417" s="71"/>
      <c r="M1417" s="67"/>
      <c r="N1417" s="67"/>
      <c r="O1417" s="67"/>
      <c r="P1417" s="71"/>
      <c r="Q1417" s="67"/>
      <c r="R1417" s="67"/>
      <c r="S1417" s="77"/>
      <c r="T1417" s="77"/>
      <c r="U1417" s="78"/>
      <c r="V1417" s="78"/>
      <c r="W1417" s="78"/>
      <c r="X1417" s="73"/>
      <c r="Y1417" s="67"/>
    </row>
    <row r="1418">
      <c r="A1418" s="67"/>
      <c r="B1418" s="67"/>
      <c r="C1418" s="75"/>
      <c r="D1418" s="67"/>
      <c r="E1418" s="67"/>
      <c r="F1418" s="67"/>
      <c r="G1418" s="67"/>
      <c r="H1418" s="67"/>
      <c r="I1418" s="67"/>
      <c r="J1418" s="67"/>
      <c r="K1418" s="71"/>
      <c r="L1418" s="71"/>
      <c r="M1418" s="67"/>
      <c r="N1418" s="67"/>
      <c r="O1418" s="67"/>
      <c r="P1418" s="71"/>
      <c r="Q1418" s="67"/>
      <c r="R1418" s="67"/>
      <c r="S1418" s="77"/>
      <c r="T1418" s="77"/>
      <c r="U1418" s="78"/>
      <c r="V1418" s="78"/>
      <c r="W1418" s="78"/>
      <c r="X1418" s="73"/>
      <c r="Y1418" s="69"/>
    </row>
    <row r="1419">
      <c r="A1419" s="79"/>
      <c r="B1419" s="67"/>
      <c r="C1419" s="68"/>
      <c r="D1419" s="69"/>
      <c r="E1419" s="69"/>
      <c r="F1419" s="67"/>
      <c r="G1419" s="67"/>
      <c r="H1419" s="67"/>
      <c r="I1419" s="67"/>
      <c r="J1419" s="67"/>
      <c r="K1419" s="71"/>
      <c r="L1419" s="71"/>
      <c r="M1419" s="67"/>
      <c r="N1419" s="67"/>
      <c r="O1419" s="67"/>
      <c r="P1419" s="67"/>
      <c r="Q1419" s="67"/>
      <c r="R1419" s="67"/>
      <c r="S1419" s="72"/>
      <c r="T1419" s="72"/>
      <c r="U1419" s="78"/>
      <c r="V1419" s="78"/>
      <c r="W1419" s="78"/>
      <c r="X1419" s="73"/>
      <c r="Y1419" s="67"/>
    </row>
    <row r="1420">
      <c r="A1420" s="79"/>
      <c r="B1420" s="67"/>
      <c r="C1420" s="68"/>
      <c r="D1420" s="69"/>
      <c r="E1420" s="69"/>
      <c r="F1420" s="67"/>
      <c r="G1420" s="67"/>
      <c r="H1420" s="67"/>
      <c r="I1420" s="67"/>
      <c r="J1420" s="67"/>
      <c r="K1420" s="71"/>
      <c r="L1420" s="71"/>
      <c r="M1420" s="67"/>
      <c r="N1420" s="67"/>
      <c r="O1420" s="67"/>
      <c r="P1420" s="67"/>
      <c r="Q1420" s="67"/>
      <c r="R1420" s="67"/>
      <c r="S1420" s="77"/>
      <c r="T1420" s="77"/>
      <c r="U1420" s="78"/>
      <c r="V1420" s="78"/>
      <c r="W1420" s="78"/>
      <c r="X1420" s="73"/>
      <c r="Y1420" s="67"/>
    </row>
    <row r="1421">
      <c r="A1421" s="69"/>
      <c r="B1421" s="67"/>
      <c r="C1421" s="68"/>
      <c r="D1421" s="69"/>
      <c r="E1421" s="69"/>
      <c r="F1421" s="67"/>
      <c r="G1421" s="67"/>
      <c r="H1421" s="67"/>
      <c r="I1421" s="67"/>
      <c r="J1421" s="67"/>
      <c r="K1421" s="71"/>
      <c r="L1421" s="71"/>
      <c r="M1421" s="67"/>
      <c r="N1421" s="67"/>
      <c r="O1421" s="67"/>
      <c r="P1421" s="71"/>
      <c r="Q1421" s="67"/>
      <c r="R1421" s="67"/>
      <c r="S1421" s="77"/>
      <c r="T1421" s="77"/>
      <c r="U1421" s="78"/>
      <c r="V1421" s="78"/>
      <c r="W1421" s="78"/>
      <c r="X1421" s="73"/>
      <c r="Y1421" s="67"/>
    </row>
    <row r="1422">
      <c r="A1422" s="67"/>
      <c r="B1422" s="67"/>
      <c r="C1422" s="75"/>
      <c r="D1422" s="67"/>
      <c r="E1422" s="67"/>
      <c r="F1422" s="67"/>
      <c r="G1422" s="67"/>
      <c r="H1422" s="67"/>
      <c r="I1422" s="67"/>
      <c r="J1422" s="67"/>
      <c r="K1422" s="71"/>
      <c r="L1422" s="71"/>
      <c r="M1422" s="67"/>
      <c r="N1422" s="67"/>
      <c r="O1422" s="67"/>
      <c r="P1422" s="67"/>
      <c r="Q1422" s="67"/>
      <c r="R1422" s="67"/>
      <c r="S1422" s="77"/>
      <c r="T1422" s="77"/>
      <c r="U1422" s="78"/>
      <c r="V1422" s="78"/>
      <c r="W1422" s="78"/>
      <c r="X1422" s="73"/>
      <c r="Y1422" s="69"/>
    </row>
    <row r="1423">
      <c r="A1423" s="79"/>
      <c r="B1423" s="67"/>
      <c r="C1423" s="68"/>
      <c r="D1423" s="69"/>
      <c r="E1423" s="69"/>
      <c r="F1423" s="67"/>
      <c r="G1423" s="67"/>
      <c r="H1423" s="67"/>
      <c r="I1423" s="67"/>
      <c r="J1423" s="67"/>
      <c r="K1423" s="71"/>
      <c r="L1423" s="71"/>
      <c r="M1423" s="67"/>
      <c r="N1423" s="67"/>
      <c r="O1423" s="67"/>
      <c r="P1423" s="67"/>
      <c r="Q1423" s="67"/>
      <c r="R1423" s="67"/>
      <c r="S1423" s="72"/>
      <c r="T1423" s="72"/>
      <c r="U1423" s="78"/>
      <c r="V1423" s="78"/>
      <c r="W1423" s="78"/>
      <c r="X1423" s="73"/>
      <c r="Y1423" s="67"/>
    </row>
    <row r="1424">
      <c r="A1424" s="67"/>
      <c r="B1424" s="67"/>
      <c r="C1424" s="75"/>
      <c r="D1424" s="67"/>
      <c r="E1424" s="67"/>
      <c r="F1424" s="67"/>
      <c r="G1424" s="67"/>
      <c r="H1424" s="67"/>
      <c r="I1424" s="67"/>
      <c r="J1424" s="67"/>
      <c r="K1424" s="71"/>
      <c r="L1424" s="71"/>
      <c r="M1424" s="67"/>
      <c r="N1424" s="67"/>
      <c r="O1424" s="67"/>
      <c r="P1424" s="67"/>
      <c r="Q1424" s="67"/>
      <c r="R1424" s="67"/>
      <c r="S1424" s="77"/>
      <c r="T1424" s="77"/>
      <c r="U1424" s="78"/>
      <c r="V1424" s="78"/>
      <c r="W1424" s="78"/>
      <c r="X1424" s="73"/>
      <c r="Y1424" s="67"/>
    </row>
    <row r="1425">
      <c r="A1425" s="69"/>
      <c r="B1425" s="67"/>
      <c r="C1425" s="68"/>
      <c r="D1425" s="69"/>
      <c r="E1425" s="69"/>
      <c r="F1425" s="67"/>
      <c r="G1425" s="67"/>
      <c r="H1425" s="67"/>
      <c r="I1425" s="67"/>
      <c r="J1425" s="67"/>
      <c r="K1425" s="71"/>
      <c r="L1425" s="71"/>
      <c r="M1425" s="67"/>
      <c r="N1425" s="67"/>
      <c r="O1425" s="67"/>
      <c r="P1425" s="71"/>
      <c r="Q1425" s="67"/>
      <c r="R1425" s="67"/>
      <c r="S1425" s="77"/>
      <c r="T1425" s="77"/>
      <c r="U1425" s="78"/>
      <c r="V1425" s="78"/>
      <c r="W1425" s="78"/>
      <c r="X1425" s="73"/>
      <c r="Y1425" s="67"/>
    </row>
    <row r="1426">
      <c r="A1426" s="79"/>
      <c r="B1426" s="67"/>
      <c r="C1426" s="68"/>
      <c r="D1426" s="69"/>
      <c r="E1426" s="69"/>
      <c r="F1426" s="67"/>
      <c r="G1426" s="67"/>
      <c r="H1426" s="67"/>
      <c r="I1426" s="67"/>
      <c r="J1426" s="67"/>
      <c r="K1426" s="71"/>
      <c r="L1426" s="71"/>
      <c r="M1426" s="67"/>
      <c r="N1426" s="67"/>
      <c r="O1426" s="67"/>
      <c r="P1426" s="71"/>
      <c r="Q1426" s="67"/>
      <c r="R1426" s="67"/>
      <c r="S1426" s="72"/>
      <c r="T1426" s="72"/>
      <c r="U1426" s="78"/>
      <c r="V1426" s="78"/>
      <c r="W1426" s="78"/>
      <c r="X1426" s="73"/>
      <c r="Y1426" s="67"/>
    </row>
    <row r="1427">
      <c r="A1427" s="79"/>
      <c r="B1427" s="67"/>
      <c r="C1427" s="68"/>
      <c r="D1427" s="69"/>
      <c r="E1427" s="69"/>
      <c r="F1427" s="67"/>
      <c r="G1427" s="67"/>
      <c r="H1427" s="67"/>
      <c r="I1427" s="67"/>
      <c r="J1427" s="67"/>
      <c r="K1427" s="71"/>
      <c r="L1427" s="71"/>
      <c r="M1427" s="67"/>
      <c r="N1427" s="67"/>
      <c r="O1427" s="67"/>
      <c r="P1427" s="67"/>
      <c r="Q1427" s="67"/>
      <c r="R1427" s="67"/>
      <c r="S1427" s="77"/>
      <c r="T1427" s="77"/>
      <c r="U1427" s="78"/>
      <c r="V1427" s="78"/>
      <c r="W1427" s="78"/>
      <c r="X1427" s="73"/>
      <c r="Y1427" s="67"/>
    </row>
    <row r="1428">
      <c r="A1428" s="79"/>
      <c r="B1428" s="67"/>
      <c r="C1428" s="68"/>
      <c r="D1428" s="69"/>
      <c r="E1428" s="69"/>
      <c r="F1428" s="67"/>
      <c r="G1428" s="67"/>
      <c r="H1428" s="67"/>
      <c r="I1428" s="67"/>
      <c r="J1428" s="67"/>
      <c r="K1428" s="71"/>
      <c r="L1428" s="71"/>
      <c r="M1428" s="67"/>
      <c r="N1428" s="67"/>
      <c r="O1428" s="67"/>
      <c r="P1428" s="67"/>
      <c r="Q1428" s="67"/>
      <c r="R1428" s="67"/>
      <c r="S1428" s="77"/>
      <c r="T1428" s="77"/>
      <c r="U1428" s="78"/>
      <c r="V1428" s="78"/>
      <c r="W1428" s="78"/>
      <c r="X1428" s="73"/>
      <c r="Y1428" s="67"/>
    </row>
    <row r="1429">
      <c r="A1429" s="67"/>
      <c r="B1429" s="67"/>
      <c r="C1429" s="75"/>
      <c r="D1429" s="67"/>
      <c r="E1429" s="67"/>
      <c r="F1429" s="67"/>
      <c r="G1429" s="67"/>
      <c r="H1429" s="67"/>
      <c r="I1429" s="67"/>
      <c r="J1429" s="67"/>
      <c r="K1429" s="71"/>
      <c r="L1429" s="71"/>
      <c r="M1429" s="67"/>
      <c r="N1429" s="67"/>
      <c r="O1429" s="67"/>
      <c r="P1429" s="71"/>
      <c r="Q1429" s="67"/>
      <c r="R1429" s="67"/>
      <c r="S1429" s="77"/>
      <c r="T1429" s="77"/>
      <c r="U1429" s="78"/>
      <c r="V1429" s="78"/>
      <c r="W1429" s="78"/>
      <c r="X1429" s="78"/>
      <c r="Y1429" s="67"/>
    </row>
    <row r="1430">
      <c r="A1430" s="79"/>
      <c r="B1430" s="67"/>
      <c r="C1430" s="68"/>
      <c r="D1430" s="69"/>
      <c r="E1430" s="69"/>
      <c r="F1430" s="67"/>
      <c r="G1430" s="67"/>
      <c r="H1430" s="67"/>
      <c r="I1430" s="67"/>
      <c r="J1430" s="67"/>
      <c r="K1430" s="71"/>
      <c r="L1430" s="71"/>
      <c r="M1430" s="67"/>
      <c r="N1430" s="67"/>
      <c r="O1430" s="67"/>
      <c r="P1430" s="67"/>
      <c r="Q1430" s="67"/>
      <c r="R1430" s="67"/>
      <c r="S1430" s="77"/>
      <c r="T1430" s="77"/>
      <c r="U1430" s="78"/>
      <c r="V1430" s="78"/>
      <c r="W1430" s="78"/>
      <c r="X1430" s="73"/>
      <c r="Y1430" s="67"/>
    </row>
    <row r="1431">
      <c r="A1431" s="69"/>
      <c r="B1431" s="67"/>
      <c r="C1431" s="68"/>
      <c r="D1431" s="69"/>
      <c r="E1431" s="69"/>
      <c r="F1431" s="67"/>
      <c r="G1431" s="67"/>
      <c r="H1431" s="67"/>
      <c r="I1431" s="67"/>
      <c r="J1431" s="67"/>
      <c r="K1431" s="71"/>
      <c r="L1431" s="71"/>
      <c r="M1431" s="67"/>
      <c r="N1431" s="67"/>
      <c r="O1431" s="67"/>
      <c r="P1431" s="67"/>
      <c r="Q1431" s="67"/>
      <c r="R1431" s="67"/>
      <c r="S1431" s="72"/>
      <c r="T1431" s="72"/>
      <c r="U1431" s="78"/>
      <c r="V1431" s="78"/>
      <c r="W1431" s="78"/>
      <c r="X1431" s="73"/>
      <c r="Y1431" s="67"/>
    </row>
    <row r="1432">
      <c r="A1432" s="67"/>
      <c r="B1432" s="67"/>
      <c r="C1432" s="75"/>
      <c r="D1432" s="67"/>
      <c r="E1432" s="67"/>
      <c r="F1432" s="67"/>
      <c r="G1432" s="67"/>
      <c r="H1432" s="67"/>
      <c r="I1432" s="67"/>
      <c r="J1432" s="67"/>
      <c r="K1432" s="71"/>
      <c r="L1432" s="71"/>
      <c r="M1432" s="67"/>
      <c r="N1432" s="67"/>
      <c r="O1432" s="67"/>
      <c r="P1432" s="71"/>
      <c r="Q1432" s="67"/>
      <c r="R1432" s="67"/>
      <c r="S1432" s="77"/>
      <c r="T1432" s="77"/>
      <c r="U1432" s="78"/>
      <c r="V1432" s="78"/>
      <c r="W1432" s="78"/>
      <c r="X1432" s="78"/>
      <c r="Y1432" s="67"/>
    </row>
    <row r="1433">
      <c r="A1433" s="67"/>
      <c r="B1433" s="67"/>
      <c r="C1433" s="75"/>
      <c r="D1433" s="67"/>
      <c r="E1433" s="67"/>
      <c r="F1433" s="67"/>
      <c r="G1433" s="67"/>
      <c r="H1433" s="67"/>
      <c r="I1433" s="67"/>
      <c r="J1433" s="67"/>
      <c r="K1433" s="71"/>
      <c r="L1433" s="71"/>
      <c r="M1433" s="67"/>
      <c r="N1433" s="67"/>
      <c r="O1433" s="67"/>
      <c r="P1433" s="71"/>
      <c r="Q1433" s="67"/>
      <c r="R1433" s="67"/>
      <c r="S1433" s="77"/>
      <c r="T1433" s="77"/>
      <c r="U1433" s="78"/>
      <c r="V1433" s="78"/>
      <c r="W1433" s="78"/>
      <c r="X1433" s="73"/>
      <c r="Y1433" s="69"/>
    </row>
    <row r="1434">
      <c r="A1434" s="79"/>
      <c r="B1434" s="67"/>
      <c r="C1434" s="68"/>
      <c r="D1434" s="69"/>
      <c r="E1434" s="69"/>
      <c r="F1434" s="67"/>
      <c r="G1434" s="67"/>
      <c r="H1434" s="67"/>
      <c r="I1434" s="67"/>
      <c r="J1434" s="67"/>
      <c r="K1434" s="71"/>
      <c r="L1434" s="71"/>
      <c r="M1434" s="67"/>
      <c r="N1434" s="67"/>
      <c r="O1434" s="67"/>
      <c r="P1434" s="71"/>
      <c r="Q1434" s="67"/>
      <c r="R1434" s="67"/>
      <c r="S1434" s="77"/>
      <c r="T1434" s="77"/>
      <c r="U1434" s="78"/>
      <c r="V1434" s="78"/>
      <c r="W1434" s="78"/>
      <c r="X1434" s="73"/>
      <c r="Y1434" s="67"/>
    </row>
    <row r="1435">
      <c r="A1435" s="69"/>
      <c r="B1435" s="67"/>
      <c r="C1435" s="68"/>
      <c r="D1435" s="69"/>
      <c r="E1435" s="69"/>
      <c r="F1435" s="67"/>
      <c r="G1435" s="67"/>
      <c r="H1435" s="67"/>
      <c r="I1435" s="67"/>
      <c r="J1435" s="67"/>
      <c r="K1435" s="71"/>
      <c r="L1435" s="71"/>
      <c r="M1435" s="67"/>
      <c r="N1435" s="67"/>
      <c r="O1435" s="67"/>
      <c r="P1435" s="71"/>
      <c r="Q1435" s="67"/>
      <c r="R1435" s="67"/>
      <c r="S1435" s="77"/>
      <c r="T1435" s="77"/>
      <c r="U1435" s="78"/>
      <c r="V1435" s="78"/>
      <c r="W1435" s="78"/>
      <c r="X1435" s="73"/>
      <c r="Y1435" s="67"/>
    </row>
    <row r="1436">
      <c r="A1436" s="67"/>
      <c r="B1436" s="67"/>
      <c r="C1436" s="75"/>
      <c r="D1436" s="67"/>
      <c r="E1436" s="67"/>
      <c r="F1436" s="67"/>
      <c r="G1436" s="67"/>
      <c r="H1436" s="67"/>
      <c r="I1436" s="67"/>
      <c r="J1436" s="67"/>
      <c r="K1436" s="71"/>
      <c r="L1436" s="71"/>
      <c r="M1436" s="67"/>
      <c r="N1436" s="67"/>
      <c r="O1436" s="67"/>
      <c r="P1436" s="67"/>
      <c r="Q1436" s="67"/>
      <c r="R1436" s="67"/>
      <c r="S1436" s="77"/>
      <c r="T1436" s="77"/>
      <c r="U1436" s="78"/>
      <c r="V1436" s="78"/>
      <c r="W1436" s="78"/>
      <c r="X1436" s="73"/>
      <c r="Y1436" s="69"/>
    </row>
    <row r="1437">
      <c r="A1437" s="79"/>
      <c r="B1437" s="67"/>
      <c r="C1437" s="68"/>
      <c r="D1437" s="69"/>
      <c r="E1437" s="69"/>
      <c r="F1437" s="67"/>
      <c r="G1437" s="67"/>
      <c r="H1437" s="67"/>
      <c r="I1437" s="67"/>
      <c r="J1437" s="67"/>
      <c r="K1437" s="71"/>
      <c r="L1437" s="71"/>
      <c r="M1437" s="67"/>
      <c r="N1437" s="67"/>
      <c r="O1437" s="67"/>
      <c r="P1437" s="71"/>
      <c r="Q1437" s="67"/>
      <c r="R1437" s="67"/>
      <c r="S1437" s="77"/>
      <c r="T1437" s="77"/>
      <c r="U1437" s="78"/>
      <c r="V1437" s="78"/>
      <c r="W1437" s="78"/>
      <c r="X1437" s="73"/>
      <c r="Y1437" s="69"/>
    </row>
    <row r="1438">
      <c r="A1438" s="69"/>
      <c r="B1438" s="67"/>
      <c r="C1438" s="68"/>
      <c r="D1438" s="69"/>
      <c r="E1438" s="69"/>
      <c r="F1438" s="67"/>
      <c r="G1438" s="67"/>
      <c r="H1438" s="67"/>
      <c r="I1438" s="67"/>
      <c r="J1438" s="67"/>
      <c r="K1438" s="71"/>
      <c r="L1438" s="71"/>
      <c r="M1438" s="67"/>
      <c r="N1438" s="67"/>
      <c r="O1438" s="67"/>
      <c r="P1438" s="67"/>
      <c r="Q1438" s="67"/>
      <c r="R1438" s="67"/>
      <c r="S1438" s="72"/>
      <c r="T1438" s="72"/>
      <c r="U1438" s="78"/>
      <c r="V1438" s="78"/>
      <c r="W1438" s="78"/>
      <c r="X1438" s="73"/>
      <c r="Y1438" s="67"/>
    </row>
    <row r="1439">
      <c r="A1439" s="69"/>
      <c r="B1439" s="67"/>
      <c r="C1439" s="68"/>
      <c r="D1439" s="69"/>
      <c r="E1439" s="69"/>
      <c r="F1439" s="67"/>
      <c r="G1439" s="67"/>
      <c r="H1439" s="67"/>
      <c r="I1439" s="67"/>
      <c r="J1439" s="67"/>
      <c r="K1439" s="71"/>
      <c r="L1439" s="71"/>
      <c r="M1439" s="67"/>
      <c r="N1439" s="67"/>
      <c r="O1439" s="67"/>
      <c r="P1439" s="67"/>
      <c r="Q1439" s="67"/>
      <c r="R1439" s="67"/>
      <c r="S1439" s="77"/>
      <c r="T1439" s="77"/>
      <c r="U1439" s="78"/>
      <c r="V1439" s="78"/>
      <c r="W1439" s="78"/>
      <c r="X1439" s="73"/>
      <c r="Y1439" s="67"/>
    </row>
    <row r="1440">
      <c r="A1440" s="69"/>
      <c r="B1440" s="67"/>
      <c r="C1440" s="68"/>
      <c r="D1440" s="69"/>
      <c r="E1440" s="69"/>
      <c r="F1440" s="67"/>
      <c r="G1440" s="67"/>
      <c r="H1440" s="67"/>
      <c r="I1440" s="67"/>
      <c r="J1440" s="67"/>
      <c r="K1440" s="71"/>
      <c r="L1440" s="71"/>
      <c r="M1440" s="67"/>
      <c r="N1440" s="67"/>
      <c r="O1440" s="67"/>
      <c r="P1440" s="67"/>
      <c r="Q1440" s="67"/>
      <c r="R1440" s="67"/>
      <c r="S1440" s="72"/>
      <c r="T1440" s="72"/>
      <c r="U1440" s="78"/>
      <c r="V1440" s="78"/>
      <c r="W1440" s="78"/>
      <c r="X1440" s="73"/>
      <c r="Y1440" s="67"/>
    </row>
    <row r="1441">
      <c r="A1441" s="69"/>
      <c r="B1441" s="67"/>
      <c r="C1441" s="68"/>
      <c r="D1441" s="69"/>
      <c r="E1441" s="69"/>
      <c r="F1441" s="67"/>
      <c r="G1441" s="67"/>
      <c r="H1441" s="67"/>
      <c r="I1441" s="67"/>
      <c r="J1441" s="67"/>
      <c r="K1441" s="71"/>
      <c r="L1441" s="71"/>
      <c r="M1441" s="67"/>
      <c r="N1441" s="67"/>
      <c r="O1441" s="67"/>
      <c r="P1441" s="71"/>
      <c r="Q1441" s="67"/>
      <c r="R1441" s="67"/>
      <c r="S1441" s="77"/>
      <c r="T1441" s="77"/>
      <c r="U1441" s="78"/>
      <c r="V1441" s="78"/>
      <c r="W1441" s="78"/>
      <c r="X1441" s="73"/>
      <c r="Y1441" s="67"/>
    </row>
    <row r="1442">
      <c r="A1442" s="69"/>
      <c r="B1442" s="67"/>
      <c r="C1442" s="68"/>
      <c r="D1442" s="69"/>
      <c r="E1442" s="69"/>
      <c r="F1442" s="67"/>
      <c r="G1442" s="67"/>
      <c r="H1442" s="67"/>
      <c r="I1442" s="67"/>
      <c r="J1442" s="67"/>
      <c r="K1442" s="71"/>
      <c r="L1442" s="71"/>
      <c r="M1442" s="67"/>
      <c r="N1442" s="67"/>
      <c r="O1442" s="67"/>
      <c r="P1442" s="67"/>
      <c r="Q1442" s="67"/>
      <c r="R1442" s="67"/>
      <c r="S1442" s="72"/>
      <c r="T1442" s="72"/>
      <c r="U1442" s="78"/>
      <c r="V1442" s="78"/>
      <c r="W1442" s="78"/>
      <c r="X1442" s="73"/>
      <c r="Y1442" s="67"/>
    </row>
    <row r="1443">
      <c r="A1443" s="69"/>
      <c r="B1443" s="67"/>
      <c r="C1443" s="68"/>
      <c r="D1443" s="69"/>
      <c r="E1443" s="69"/>
      <c r="F1443" s="67"/>
      <c r="G1443" s="67"/>
      <c r="H1443" s="67"/>
      <c r="I1443" s="67"/>
      <c r="J1443" s="67"/>
      <c r="K1443" s="71"/>
      <c r="L1443" s="71"/>
      <c r="M1443" s="67"/>
      <c r="N1443" s="67"/>
      <c r="O1443" s="67"/>
      <c r="P1443" s="67"/>
      <c r="Q1443" s="67"/>
      <c r="R1443" s="67"/>
      <c r="S1443" s="77"/>
      <c r="T1443" s="77"/>
      <c r="U1443" s="78"/>
      <c r="V1443" s="78"/>
      <c r="W1443" s="78"/>
      <c r="X1443" s="73"/>
      <c r="Y1443" s="67"/>
    </row>
    <row r="1444">
      <c r="A1444" s="67"/>
      <c r="B1444" s="67"/>
      <c r="C1444" s="75"/>
      <c r="D1444" s="67"/>
      <c r="E1444" s="67"/>
      <c r="F1444" s="67"/>
      <c r="G1444" s="67"/>
      <c r="H1444" s="67"/>
      <c r="I1444" s="67"/>
      <c r="J1444" s="67"/>
      <c r="K1444" s="71"/>
      <c r="L1444" s="71"/>
      <c r="M1444" s="67"/>
      <c r="N1444" s="67"/>
      <c r="O1444" s="67"/>
      <c r="P1444" s="67"/>
      <c r="Q1444" s="67"/>
      <c r="R1444" s="67"/>
      <c r="S1444" s="72"/>
      <c r="T1444" s="72"/>
      <c r="U1444" s="78"/>
      <c r="V1444" s="78"/>
      <c r="W1444" s="78"/>
      <c r="X1444" s="73"/>
      <c r="Y1444" s="67"/>
    </row>
    <row r="1445">
      <c r="A1445" s="79"/>
      <c r="B1445" s="67"/>
      <c r="C1445" s="68"/>
      <c r="D1445" s="69"/>
      <c r="E1445" s="69"/>
      <c r="F1445" s="67"/>
      <c r="G1445" s="67"/>
      <c r="H1445" s="67"/>
      <c r="I1445" s="67"/>
      <c r="J1445" s="67"/>
      <c r="K1445" s="71"/>
      <c r="L1445" s="71"/>
      <c r="M1445" s="67"/>
      <c r="N1445" s="67"/>
      <c r="O1445" s="67"/>
      <c r="P1445" s="71"/>
      <c r="Q1445" s="67"/>
      <c r="R1445" s="67"/>
      <c r="S1445" s="77"/>
      <c r="T1445" s="77"/>
      <c r="U1445" s="78"/>
      <c r="V1445" s="78"/>
      <c r="W1445" s="78"/>
      <c r="X1445" s="73"/>
      <c r="Y1445" s="67"/>
    </row>
    <row r="1446">
      <c r="A1446" s="67"/>
      <c r="B1446" s="67"/>
      <c r="C1446" s="75"/>
      <c r="D1446" s="67"/>
      <c r="E1446" s="67"/>
      <c r="F1446" s="67"/>
      <c r="G1446" s="67"/>
      <c r="H1446" s="67"/>
      <c r="I1446" s="67"/>
      <c r="J1446" s="67"/>
      <c r="K1446" s="71"/>
      <c r="L1446" s="71"/>
      <c r="M1446" s="67"/>
      <c r="N1446" s="67"/>
      <c r="O1446" s="67"/>
      <c r="P1446" s="67"/>
      <c r="Q1446" s="67"/>
      <c r="R1446" s="67"/>
      <c r="S1446" s="72"/>
      <c r="T1446" s="72"/>
      <c r="U1446" s="78"/>
      <c r="V1446" s="78"/>
      <c r="W1446" s="78"/>
      <c r="X1446" s="73"/>
      <c r="Y1446" s="67"/>
    </row>
    <row r="1447">
      <c r="A1447" s="79"/>
      <c r="B1447" s="67"/>
      <c r="C1447" s="68"/>
      <c r="D1447" s="69"/>
      <c r="E1447" s="69"/>
      <c r="F1447" s="67"/>
      <c r="G1447" s="67"/>
      <c r="H1447" s="67"/>
      <c r="I1447" s="67"/>
      <c r="J1447" s="67"/>
      <c r="K1447" s="71"/>
      <c r="L1447" s="71"/>
      <c r="M1447" s="67"/>
      <c r="N1447" s="67"/>
      <c r="O1447" s="67"/>
      <c r="P1447" s="67"/>
      <c r="Q1447" s="67"/>
      <c r="R1447" s="67"/>
      <c r="S1447" s="72"/>
      <c r="T1447" s="72"/>
      <c r="U1447" s="78"/>
      <c r="V1447" s="78"/>
      <c r="W1447" s="78"/>
      <c r="X1447" s="73"/>
      <c r="Y1447" s="67"/>
    </row>
    <row r="1448">
      <c r="A1448" s="69"/>
      <c r="B1448" s="67"/>
      <c r="C1448" s="68"/>
      <c r="D1448" s="69"/>
      <c r="E1448" s="69"/>
      <c r="F1448" s="67"/>
      <c r="G1448" s="67"/>
      <c r="H1448" s="67"/>
      <c r="I1448" s="67"/>
      <c r="J1448" s="67"/>
      <c r="K1448" s="71"/>
      <c r="L1448" s="71"/>
      <c r="M1448" s="67"/>
      <c r="N1448" s="67"/>
      <c r="O1448" s="67"/>
      <c r="P1448" s="67"/>
      <c r="Q1448" s="67"/>
      <c r="R1448" s="67"/>
      <c r="S1448" s="77"/>
      <c r="T1448" s="77"/>
      <c r="U1448" s="78"/>
      <c r="V1448" s="78"/>
      <c r="W1448" s="78"/>
      <c r="X1448" s="73"/>
      <c r="Y1448" s="67"/>
    </row>
    <row r="1449">
      <c r="A1449" s="69"/>
      <c r="B1449" s="67"/>
      <c r="C1449" s="68"/>
      <c r="D1449" s="69"/>
      <c r="E1449" s="69"/>
      <c r="F1449" s="67"/>
      <c r="G1449" s="67"/>
      <c r="H1449" s="67"/>
      <c r="I1449" s="67"/>
      <c r="J1449" s="67"/>
      <c r="K1449" s="71"/>
      <c r="L1449" s="71"/>
      <c r="M1449" s="67"/>
      <c r="N1449" s="67"/>
      <c r="O1449" s="67"/>
      <c r="P1449" s="67"/>
      <c r="Q1449" s="67"/>
      <c r="R1449" s="67"/>
      <c r="S1449" s="72"/>
      <c r="T1449" s="72"/>
      <c r="U1449" s="78"/>
      <c r="V1449" s="78"/>
      <c r="W1449" s="78"/>
      <c r="X1449" s="73"/>
      <c r="Y1449" s="67"/>
    </row>
    <row r="1450">
      <c r="A1450" s="69"/>
      <c r="B1450" s="67"/>
      <c r="C1450" s="68"/>
      <c r="D1450" s="69"/>
      <c r="E1450" s="69"/>
      <c r="F1450" s="67"/>
      <c r="G1450" s="67"/>
      <c r="H1450" s="67"/>
      <c r="I1450" s="67"/>
      <c r="J1450" s="67"/>
      <c r="K1450" s="71"/>
      <c r="L1450" s="71"/>
      <c r="M1450" s="67"/>
      <c r="N1450" s="67"/>
      <c r="O1450" s="67"/>
      <c r="P1450" s="67"/>
      <c r="Q1450" s="67"/>
      <c r="R1450" s="67"/>
      <c r="S1450" s="72"/>
      <c r="T1450" s="72"/>
      <c r="U1450" s="78"/>
      <c r="V1450" s="78"/>
      <c r="W1450" s="78"/>
      <c r="X1450" s="73"/>
      <c r="Y1450" s="67"/>
    </row>
    <row r="1451">
      <c r="A1451" s="67"/>
      <c r="B1451" s="67"/>
      <c r="C1451" s="75"/>
      <c r="D1451" s="67"/>
      <c r="E1451" s="67"/>
      <c r="F1451" s="67"/>
      <c r="G1451" s="67"/>
      <c r="H1451" s="67"/>
      <c r="I1451" s="67"/>
      <c r="J1451" s="67"/>
      <c r="K1451" s="71"/>
      <c r="L1451" s="71"/>
      <c r="M1451" s="67"/>
      <c r="N1451" s="67"/>
      <c r="O1451" s="67"/>
      <c r="P1451" s="67"/>
      <c r="Q1451" s="67"/>
      <c r="R1451" s="67"/>
      <c r="S1451" s="77"/>
      <c r="T1451" s="77"/>
      <c r="U1451" s="78"/>
      <c r="V1451" s="78"/>
      <c r="W1451" s="78"/>
      <c r="X1451" s="73"/>
      <c r="Y1451" s="69"/>
    </row>
    <row r="1452">
      <c r="A1452" s="79"/>
      <c r="B1452" s="67"/>
      <c r="C1452" s="68"/>
      <c r="D1452" s="69"/>
      <c r="E1452" s="69"/>
      <c r="F1452" s="67"/>
      <c r="G1452" s="67"/>
      <c r="H1452" s="67"/>
      <c r="I1452" s="67"/>
      <c r="J1452" s="67"/>
      <c r="K1452" s="71"/>
      <c r="L1452" s="71"/>
      <c r="M1452" s="67"/>
      <c r="N1452" s="67"/>
      <c r="O1452" s="67"/>
      <c r="P1452" s="67"/>
      <c r="Q1452" s="67"/>
      <c r="R1452" s="67"/>
      <c r="S1452" s="77"/>
      <c r="T1452" s="77"/>
      <c r="U1452" s="78"/>
      <c r="V1452" s="78"/>
      <c r="W1452" s="78"/>
      <c r="X1452" s="73"/>
      <c r="Y1452" s="67"/>
    </row>
    <row r="1453">
      <c r="A1453" s="67"/>
      <c r="B1453" s="67"/>
      <c r="C1453" s="75"/>
      <c r="D1453" s="67"/>
      <c r="E1453" s="67"/>
      <c r="F1453" s="67"/>
      <c r="G1453" s="67"/>
      <c r="H1453" s="67"/>
      <c r="I1453" s="67"/>
      <c r="J1453" s="67"/>
      <c r="K1453" s="71"/>
      <c r="L1453" s="71"/>
      <c r="M1453" s="67"/>
      <c r="N1453" s="67"/>
      <c r="O1453" s="67"/>
      <c r="P1453" s="67"/>
      <c r="Q1453" s="67"/>
      <c r="R1453" s="67"/>
      <c r="S1453" s="72"/>
      <c r="T1453" s="72"/>
      <c r="U1453" s="78"/>
      <c r="V1453" s="78"/>
      <c r="W1453" s="78"/>
      <c r="X1453" s="73"/>
      <c r="Y1453" s="67"/>
    </row>
    <row r="1454">
      <c r="A1454" s="69"/>
      <c r="B1454" s="67"/>
      <c r="C1454" s="68"/>
      <c r="D1454" s="69"/>
      <c r="E1454" s="69"/>
      <c r="F1454" s="67"/>
      <c r="G1454" s="67"/>
      <c r="H1454" s="67"/>
      <c r="I1454" s="67"/>
      <c r="J1454" s="67"/>
      <c r="K1454" s="71"/>
      <c r="L1454" s="71"/>
      <c r="M1454" s="67"/>
      <c r="N1454" s="67"/>
      <c r="O1454" s="67"/>
      <c r="P1454" s="71"/>
      <c r="Q1454" s="67"/>
      <c r="R1454" s="67"/>
      <c r="S1454" s="77"/>
      <c r="T1454" s="77"/>
      <c r="U1454" s="78"/>
      <c r="V1454" s="78"/>
      <c r="W1454" s="78"/>
      <c r="X1454" s="73"/>
      <c r="Y1454" s="67"/>
    </row>
    <row r="1455">
      <c r="A1455" s="69"/>
      <c r="B1455" s="67"/>
      <c r="C1455" s="68"/>
      <c r="D1455" s="69"/>
      <c r="E1455" s="69"/>
      <c r="F1455" s="67"/>
      <c r="G1455" s="67"/>
      <c r="H1455" s="67"/>
      <c r="I1455" s="67"/>
      <c r="J1455" s="67"/>
      <c r="K1455" s="71"/>
      <c r="L1455" s="71"/>
      <c r="M1455" s="67"/>
      <c r="N1455" s="67"/>
      <c r="O1455" s="67"/>
      <c r="P1455" s="67"/>
      <c r="Q1455" s="67"/>
      <c r="R1455" s="67"/>
      <c r="S1455" s="72"/>
      <c r="T1455" s="72"/>
      <c r="U1455" s="78"/>
      <c r="V1455" s="78"/>
      <c r="W1455" s="78"/>
      <c r="X1455" s="73"/>
      <c r="Y1455" s="67"/>
    </row>
    <row r="1456">
      <c r="A1456" s="79"/>
      <c r="B1456" s="67"/>
      <c r="C1456" s="68"/>
      <c r="D1456" s="69"/>
      <c r="E1456" s="69"/>
      <c r="F1456" s="67"/>
      <c r="G1456" s="67"/>
      <c r="H1456" s="67"/>
      <c r="I1456" s="67"/>
      <c r="J1456" s="67"/>
      <c r="K1456" s="71"/>
      <c r="L1456" s="71"/>
      <c r="M1456" s="67"/>
      <c r="N1456" s="67"/>
      <c r="O1456" s="67"/>
      <c r="P1456" s="67"/>
      <c r="Q1456" s="67"/>
      <c r="R1456" s="67"/>
      <c r="S1456" s="77"/>
      <c r="T1456" s="77"/>
      <c r="U1456" s="78"/>
      <c r="V1456" s="78"/>
      <c r="W1456" s="78"/>
      <c r="X1456" s="73"/>
      <c r="Y1456" s="67"/>
    </row>
    <row r="1457">
      <c r="A1457" s="79"/>
      <c r="B1457" s="67"/>
      <c r="C1457" s="68"/>
      <c r="D1457" s="69"/>
      <c r="E1457" s="69"/>
      <c r="F1457" s="67"/>
      <c r="G1457" s="67"/>
      <c r="H1457" s="67"/>
      <c r="I1457" s="67"/>
      <c r="J1457" s="67"/>
      <c r="K1457" s="71"/>
      <c r="L1457" s="71"/>
      <c r="M1457" s="67"/>
      <c r="N1457" s="67"/>
      <c r="O1457" s="67"/>
      <c r="P1457" s="71"/>
      <c r="Q1457" s="67"/>
      <c r="R1457" s="67"/>
      <c r="S1457" s="77"/>
      <c r="T1457" s="77"/>
      <c r="U1457" s="78"/>
      <c r="V1457" s="78"/>
      <c r="W1457" s="78"/>
      <c r="X1457" s="73"/>
      <c r="Y1457" s="67"/>
    </row>
    <row r="1458">
      <c r="A1458" s="69"/>
      <c r="B1458" s="67"/>
      <c r="C1458" s="68"/>
      <c r="D1458" s="69"/>
      <c r="E1458" s="69"/>
      <c r="F1458" s="67"/>
      <c r="G1458" s="67"/>
      <c r="H1458" s="67"/>
      <c r="I1458" s="67"/>
      <c r="J1458" s="67"/>
      <c r="K1458" s="71"/>
      <c r="L1458" s="71"/>
      <c r="M1458" s="67"/>
      <c r="N1458" s="67"/>
      <c r="O1458" s="67"/>
      <c r="P1458" s="67"/>
      <c r="Q1458" s="67"/>
      <c r="R1458" s="67"/>
      <c r="S1458" s="77"/>
      <c r="T1458" s="77"/>
      <c r="U1458" s="78"/>
      <c r="V1458" s="78"/>
      <c r="W1458" s="78"/>
      <c r="X1458" s="73"/>
      <c r="Y1458" s="69"/>
    </row>
    <row r="1459">
      <c r="A1459" s="69"/>
      <c r="B1459" s="67"/>
      <c r="C1459" s="68"/>
      <c r="D1459" s="69"/>
      <c r="E1459" s="69"/>
      <c r="F1459" s="67"/>
      <c r="G1459" s="67"/>
      <c r="H1459" s="67"/>
      <c r="I1459" s="67"/>
      <c r="J1459" s="67"/>
      <c r="K1459" s="71"/>
      <c r="L1459" s="71"/>
      <c r="M1459" s="67"/>
      <c r="N1459" s="67"/>
      <c r="O1459" s="67"/>
      <c r="P1459" s="67"/>
      <c r="Q1459" s="67"/>
      <c r="R1459" s="67"/>
      <c r="S1459" s="77"/>
      <c r="T1459" s="77"/>
      <c r="U1459" s="78"/>
      <c r="V1459" s="78"/>
      <c r="W1459" s="78"/>
      <c r="X1459" s="73"/>
      <c r="Y1459" s="67"/>
    </row>
    <row r="1460">
      <c r="A1460" s="69"/>
      <c r="B1460" s="67"/>
      <c r="C1460" s="68"/>
      <c r="D1460" s="69"/>
      <c r="E1460" s="69"/>
      <c r="F1460" s="67"/>
      <c r="G1460" s="67"/>
      <c r="H1460" s="67"/>
      <c r="I1460" s="67"/>
      <c r="J1460" s="67"/>
      <c r="K1460" s="71"/>
      <c r="L1460" s="71"/>
      <c r="M1460" s="67"/>
      <c r="N1460" s="67"/>
      <c r="O1460" s="67"/>
      <c r="P1460" s="67"/>
      <c r="Q1460" s="67"/>
      <c r="R1460" s="67"/>
      <c r="S1460" s="77"/>
      <c r="T1460" s="77"/>
      <c r="U1460" s="78"/>
      <c r="V1460" s="78"/>
      <c r="W1460" s="78"/>
      <c r="X1460" s="73"/>
      <c r="Y1460" s="67"/>
    </row>
    <row r="1461">
      <c r="A1461" s="79"/>
      <c r="B1461" s="67"/>
      <c r="C1461" s="68"/>
      <c r="D1461" s="69"/>
      <c r="E1461" s="69"/>
      <c r="F1461" s="67"/>
      <c r="G1461" s="67"/>
      <c r="H1461" s="67"/>
      <c r="I1461" s="67"/>
      <c r="J1461" s="67"/>
      <c r="K1461" s="71"/>
      <c r="L1461" s="71"/>
      <c r="M1461" s="67"/>
      <c r="N1461" s="67"/>
      <c r="O1461" s="67"/>
      <c r="P1461" s="67"/>
      <c r="Q1461" s="67"/>
      <c r="R1461" s="67"/>
      <c r="S1461" s="77"/>
      <c r="T1461" s="77"/>
      <c r="U1461" s="78"/>
      <c r="V1461" s="78"/>
      <c r="W1461" s="78"/>
      <c r="X1461" s="73"/>
      <c r="Y1461" s="67"/>
    </row>
    <row r="1462">
      <c r="A1462" s="67"/>
      <c r="B1462" s="67"/>
      <c r="C1462" s="75"/>
      <c r="D1462" s="67"/>
      <c r="E1462" s="67"/>
      <c r="F1462" s="67"/>
      <c r="G1462" s="67"/>
      <c r="H1462" s="67"/>
      <c r="I1462" s="67"/>
      <c r="J1462" s="67"/>
      <c r="K1462" s="71"/>
      <c r="L1462" s="71"/>
      <c r="M1462" s="67"/>
      <c r="N1462" s="67"/>
      <c r="O1462" s="67"/>
      <c r="P1462" s="71"/>
      <c r="Q1462" s="67"/>
      <c r="R1462" s="67"/>
      <c r="S1462" s="77"/>
      <c r="T1462" s="77"/>
      <c r="U1462" s="78"/>
      <c r="V1462" s="78"/>
      <c r="W1462" s="78"/>
      <c r="X1462" s="73"/>
      <c r="Y1462" s="69"/>
    </row>
    <row r="1463">
      <c r="A1463" s="69"/>
      <c r="B1463" s="67"/>
      <c r="C1463" s="68"/>
      <c r="D1463" s="69"/>
      <c r="E1463" s="69"/>
      <c r="F1463" s="67"/>
      <c r="G1463" s="67"/>
      <c r="H1463" s="67"/>
      <c r="I1463" s="67"/>
      <c r="J1463" s="67"/>
      <c r="K1463" s="71"/>
      <c r="L1463" s="71"/>
      <c r="M1463" s="67"/>
      <c r="N1463" s="67"/>
      <c r="O1463" s="67"/>
      <c r="P1463" s="71"/>
      <c r="Q1463" s="67"/>
      <c r="R1463" s="67"/>
      <c r="S1463" s="72"/>
      <c r="T1463" s="72"/>
      <c r="U1463" s="78"/>
      <c r="V1463" s="78"/>
      <c r="W1463" s="78"/>
      <c r="X1463" s="73"/>
      <c r="Y1463" s="67"/>
    </row>
    <row r="1464">
      <c r="A1464" s="79"/>
      <c r="B1464" s="67"/>
      <c r="C1464" s="68"/>
      <c r="D1464" s="69"/>
      <c r="E1464" s="69"/>
      <c r="F1464" s="67"/>
      <c r="G1464" s="67"/>
      <c r="H1464" s="67"/>
      <c r="I1464" s="67"/>
      <c r="J1464" s="67"/>
      <c r="K1464" s="71"/>
      <c r="L1464" s="71"/>
      <c r="M1464" s="67"/>
      <c r="N1464" s="67"/>
      <c r="O1464" s="67"/>
      <c r="P1464" s="67"/>
      <c r="Q1464" s="67"/>
      <c r="R1464" s="67"/>
      <c r="S1464" s="77"/>
      <c r="T1464" s="77"/>
      <c r="U1464" s="78"/>
      <c r="V1464" s="78"/>
      <c r="W1464" s="78"/>
      <c r="X1464" s="73"/>
      <c r="Y1464" s="67"/>
    </row>
    <row r="1465">
      <c r="A1465" s="69"/>
      <c r="B1465" s="67"/>
      <c r="C1465" s="68"/>
      <c r="D1465" s="69"/>
      <c r="E1465" s="69"/>
      <c r="F1465" s="67"/>
      <c r="G1465" s="67"/>
      <c r="H1465" s="67"/>
      <c r="I1465" s="67"/>
      <c r="J1465" s="67"/>
      <c r="K1465" s="71"/>
      <c r="L1465" s="71"/>
      <c r="M1465" s="67"/>
      <c r="N1465" s="67"/>
      <c r="O1465" s="67"/>
      <c r="P1465" s="67"/>
      <c r="Q1465" s="67"/>
      <c r="R1465" s="67"/>
      <c r="S1465" s="77"/>
      <c r="T1465" s="77"/>
      <c r="U1465" s="78"/>
      <c r="V1465" s="78"/>
      <c r="W1465" s="78"/>
      <c r="X1465" s="73"/>
      <c r="Y1465" s="67"/>
    </row>
    <row r="1466">
      <c r="A1466" s="69"/>
      <c r="B1466" s="67"/>
      <c r="C1466" s="68"/>
      <c r="D1466" s="69"/>
      <c r="E1466" s="69"/>
      <c r="F1466" s="67"/>
      <c r="G1466" s="67"/>
      <c r="H1466" s="67"/>
      <c r="I1466" s="67"/>
      <c r="J1466" s="67"/>
      <c r="K1466" s="71"/>
      <c r="L1466" s="71"/>
      <c r="M1466" s="67"/>
      <c r="N1466" s="67"/>
      <c r="O1466" s="67"/>
      <c r="P1466" s="67"/>
      <c r="Q1466" s="67"/>
      <c r="R1466" s="67"/>
      <c r="S1466" s="72"/>
      <c r="T1466" s="72"/>
      <c r="U1466" s="78"/>
      <c r="V1466" s="78"/>
      <c r="W1466" s="78"/>
      <c r="X1466" s="73"/>
      <c r="Y1466" s="67"/>
    </row>
    <row r="1467">
      <c r="A1467" s="69"/>
      <c r="B1467" s="67"/>
      <c r="C1467" s="68"/>
      <c r="D1467" s="69"/>
      <c r="E1467" s="69"/>
      <c r="F1467" s="67"/>
      <c r="G1467" s="67"/>
      <c r="H1467" s="67"/>
      <c r="I1467" s="67"/>
      <c r="J1467" s="67"/>
      <c r="K1467" s="71"/>
      <c r="L1467" s="71"/>
      <c r="M1467" s="67"/>
      <c r="N1467" s="67"/>
      <c r="O1467" s="67"/>
      <c r="P1467" s="67"/>
      <c r="Q1467" s="67"/>
      <c r="R1467" s="67"/>
      <c r="S1467" s="77"/>
      <c r="T1467" s="77"/>
      <c r="U1467" s="78"/>
      <c r="V1467" s="78"/>
      <c r="W1467" s="78"/>
      <c r="X1467" s="73"/>
      <c r="Y1467" s="67"/>
    </row>
    <row r="1468">
      <c r="A1468" s="67"/>
      <c r="B1468" s="67"/>
      <c r="C1468" s="75"/>
      <c r="D1468" s="67"/>
      <c r="E1468" s="67"/>
      <c r="F1468" s="67"/>
      <c r="G1468" s="67"/>
      <c r="H1468" s="67"/>
      <c r="I1468" s="67"/>
      <c r="J1468" s="67"/>
      <c r="K1468" s="71"/>
      <c r="L1468" s="71"/>
      <c r="M1468" s="67"/>
      <c r="N1468" s="67"/>
      <c r="O1468" s="67"/>
      <c r="P1468" s="71"/>
      <c r="Q1468" s="67"/>
      <c r="R1468" s="67"/>
      <c r="S1468" s="77"/>
      <c r="T1468" s="77"/>
      <c r="U1468" s="78"/>
      <c r="V1468" s="78"/>
      <c r="W1468" s="78"/>
      <c r="X1468" s="73"/>
      <c r="Y1468" s="69"/>
    </row>
    <row r="1469">
      <c r="A1469" s="67"/>
      <c r="B1469" s="67"/>
      <c r="C1469" s="75"/>
      <c r="D1469" s="67"/>
      <c r="E1469" s="67"/>
      <c r="F1469" s="67"/>
      <c r="G1469" s="67"/>
      <c r="H1469" s="67"/>
      <c r="I1469" s="67"/>
      <c r="J1469" s="67"/>
      <c r="K1469" s="71"/>
      <c r="L1469" s="71"/>
      <c r="M1469" s="67"/>
      <c r="N1469" s="67"/>
      <c r="O1469" s="67"/>
      <c r="P1469" s="67"/>
      <c r="Q1469" s="67"/>
      <c r="R1469" s="67"/>
      <c r="S1469" s="77"/>
      <c r="T1469" s="77"/>
      <c r="U1469" s="78"/>
      <c r="V1469" s="78"/>
      <c r="W1469" s="78"/>
      <c r="X1469" s="73"/>
      <c r="Y1469" s="69"/>
    </row>
    <row r="1470">
      <c r="A1470" s="67"/>
      <c r="B1470" s="67"/>
      <c r="C1470" s="75"/>
      <c r="D1470" s="67"/>
      <c r="E1470" s="67"/>
      <c r="F1470" s="67"/>
      <c r="G1470" s="67"/>
      <c r="H1470" s="67"/>
      <c r="I1470" s="67"/>
      <c r="J1470" s="67"/>
      <c r="K1470" s="71"/>
      <c r="L1470" s="71"/>
      <c r="M1470" s="67"/>
      <c r="N1470" s="67"/>
      <c r="O1470" s="67"/>
      <c r="P1470" s="71"/>
      <c r="Q1470" s="67"/>
      <c r="R1470" s="67"/>
      <c r="S1470" s="77"/>
      <c r="T1470" s="77"/>
      <c r="U1470" s="78"/>
      <c r="V1470" s="78"/>
      <c r="W1470" s="78"/>
      <c r="X1470" s="73"/>
      <c r="Y1470" s="69"/>
    </row>
    <row r="1471">
      <c r="A1471" s="69"/>
      <c r="B1471" s="67"/>
      <c r="C1471" s="68"/>
      <c r="D1471" s="69"/>
      <c r="E1471" s="69"/>
      <c r="F1471" s="67"/>
      <c r="G1471" s="67"/>
      <c r="H1471" s="67"/>
      <c r="I1471" s="67"/>
      <c r="J1471" s="67"/>
      <c r="K1471" s="71"/>
      <c r="L1471" s="71"/>
      <c r="M1471" s="67"/>
      <c r="N1471" s="67"/>
      <c r="O1471" s="67"/>
      <c r="P1471" s="71"/>
      <c r="Q1471" s="67"/>
      <c r="R1471" s="67"/>
      <c r="S1471" s="68"/>
      <c r="T1471" s="68"/>
      <c r="U1471" s="78"/>
      <c r="V1471" s="78"/>
      <c r="W1471" s="78"/>
      <c r="X1471" s="73"/>
      <c r="Y1471" s="67"/>
    </row>
    <row r="1472">
      <c r="A1472" s="79"/>
      <c r="B1472" s="67"/>
      <c r="C1472" s="68"/>
      <c r="D1472" s="69"/>
      <c r="E1472" s="69"/>
      <c r="F1472" s="67"/>
      <c r="G1472" s="67"/>
      <c r="H1472" s="67"/>
      <c r="I1472" s="67"/>
      <c r="J1472" s="67"/>
      <c r="K1472" s="71"/>
      <c r="L1472" s="71"/>
      <c r="M1472" s="67"/>
      <c r="N1472" s="67"/>
      <c r="O1472" s="67"/>
      <c r="P1472" s="67"/>
      <c r="Q1472" s="67"/>
      <c r="R1472" s="67"/>
      <c r="S1472" s="68"/>
      <c r="T1472" s="68"/>
      <c r="U1472" s="78"/>
      <c r="V1472" s="78"/>
      <c r="W1472" s="78"/>
      <c r="X1472" s="73"/>
      <c r="Y1472" s="67"/>
    </row>
    <row r="1473">
      <c r="A1473" s="79"/>
      <c r="B1473" s="67"/>
      <c r="C1473" s="68"/>
      <c r="D1473" s="69"/>
      <c r="E1473" s="69"/>
      <c r="F1473" s="67"/>
      <c r="G1473" s="67"/>
      <c r="H1473" s="67"/>
      <c r="I1473" s="67"/>
      <c r="J1473" s="67"/>
      <c r="K1473" s="71"/>
      <c r="L1473" s="71"/>
      <c r="M1473" s="67"/>
      <c r="N1473" s="67"/>
      <c r="O1473" s="67"/>
      <c r="P1473" s="67"/>
      <c r="Q1473" s="67"/>
      <c r="R1473" s="67"/>
      <c r="S1473" s="77"/>
      <c r="T1473" s="77"/>
      <c r="U1473" s="78"/>
      <c r="V1473" s="78"/>
      <c r="W1473" s="78"/>
      <c r="X1473" s="73"/>
      <c r="Y1473" s="67"/>
    </row>
    <row r="1474">
      <c r="A1474" s="69"/>
      <c r="B1474" s="67"/>
      <c r="C1474" s="68"/>
      <c r="D1474" s="69"/>
      <c r="E1474" s="69"/>
      <c r="F1474" s="67"/>
      <c r="G1474" s="67"/>
      <c r="H1474" s="67"/>
      <c r="I1474" s="67"/>
      <c r="J1474" s="67"/>
      <c r="K1474" s="71"/>
      <c r="L1474" s="71"/>
      <c r="M1474" s="67"/>
      <c r="N1474" s="67"/>
      <c r="O1474" s="67"/>
      <c r="P1474" s="67"/>
      <c r="Q1474" s="67"/>
      <c r="R1474" s="67"/>
      <c r="S1474" s="77"/>
      <c r="T1474" s="77"/>
      <c r="U1474" s="78"/>
      <c r="V1474" s="78"/>
      <c r="W1474" s="78"/>
      <c r="X1474" s="73"/>
      <c r="Y1474" s="67"/>
    </row>
    <row r="1475">
      <c r="A1475" s="67"/>
      <c r="B1475" s="67"/>
      <c r="C1475" s="75"/>
      <c r="D1475" s="67"/>
      <c r="E1475" s="67"/>
      <c r="F1475" s="67"/>
      <c r="G1475" s="67"/>
      <c r="H1475" s="67"/>
      <c r="I1475" s="67"/>
      <c r="J1475" s="67"/>
      <c r="K1475" s="71"/>
      <c r="L1475" s="71"/>
      <c r="M1475" s="67"/>
      <c r="N1475" s="67"/>
      <c r="O1475" s="67"/>
      <c r="P1475" s="71"/>
      <c r="Q1475" s="67"/>
      <c r="R1475" s="67"/>
      <c r="S1475" s="68"/>
      <c r="T1475" s="68"/>
      <c r="U1475" s="78"/>
      <c r="V1475" s="78"/>
      <c r="W1475" s="78"/>
      <c r="X1475" s="73"/>
      <c r="Y1475" s="67"/>
    </row>
    <row r="1476">
      <c r="A1476" s="79"/>
      <c r="B1476" s="67"/>
      <c r="C1476" s="68"/>
      <c r="D1476" s="69"/>
      <c r="E1476" s="69"/>
      <c r="F1476" s="67"/>
      <c r="G1476" s="67"/>
      <c r="H1476" s="67"/>
      <c r="I1476" s="67"/>
      <c r="J1476" s="67"/>
      <c r="K1476" s="71"/>
      <c r="L1476" s="71"/>
      <c r="M1476" s="67"/>
      <c r="N1476" s="67"/>
      <c r="O1476" s="67"/>
      <c r="P1476" s="71"/>
      <c r="Q1476" s="67"/>
      <c r="R1476" s="67"/>
      <c r="S1476" s="72"/>
      <c r="T1476" s="72"/>
      <c r="U1476" s="78"/>
      <c r="V1476" s="78"/>
      <c r="W1476" s="78"/>
      <c r="X1476" s="73"/>
      <c r="Y1476" s="67"/>
    </row>
    <row r="1477">
      <c r="A1477" s="67"/>
      <c r="B1477" s="67"/>
      <c r="C1477" s="75"/>
      <c r="D1477" s="67"/>
      <c r="E1477" s="67"/>
      <c r="F1477" s="67"/>
      <c r="G1477" s="67"/>
      <c r="H1477" s="67"/>
      <c r="I1477" s="67"/>
      <c r="J1477" s="67"/>
      <c r="K1477" s="71"/>
      <c r="L1477" s="71"/>
      <c r="M1477" s="67"/>
      <c r="N1477" s="67"/>
      <c r="O1477" s="67"/>
      <c r="P1477" s="71"/>
      <c r="Q1477" s="67"/>
      <c r="R1477" s="67"/>
      <c r="S1477" s="77"/>
      <c r="T1477" s="77"/>
      <c r="U1477" s="78"/>
      <c r="V1477" s="78"/>
      <c r="W1477" s="78"/>
      <c r="X1477" s="73"/>
      <c r="Y1477" s="69"/>
    </row>
    <row r="1478">
      <c r="A1478" s="67"/>
      <c r="B1478" s="67"/>
      <c r="C1478" s="75"/>
      <c r="D1478" s="67"/>
      <c r="E1478" s="67"/>
      <c r="F1478" s="67"/>
      <c r="G1478" s="67"/>
      <c r="H1478" s="67"/>
      <c r="I1478" s="67"/>
      <c r="J1478" s="67"/>
      <c r="K1478" s="71"/>
      <c r="L1478" s="71"/>
      <c r="M1478" s="67"/>
      <c r="N1478" s="67"/>
      <c r="O1478" s="67"/>
      <c r="P1478" s="67"/>
      <c r="Q1478" s="67"/>
      <c r="R1478" s="67"/>
      <c r="S1478" s="77"/>
      <c r="T1478" s="77"/>
      <c r="U1478" s="78"/>
      <c r="V1478" s="78"/>
      <c r="W1478" s="78"/>
      <c r="X1478" s="73"/>
      <c r="Y1478" s="69"/>
    </row>
    <row r="1479">
      <c r="A1479" s="69"/>
      <c r="B1479" s="67"/>
      <c r="C1479" s="68"/>
      <c r="D1479" s="69"/>
      <c r="E1479" s="69"/>
      <c r="F1479" s="67"/>
      <c r="G1479" s="67"/>
      <c r="H1479" s="67"/>
      <c r="I1479" s="67"/>
      <c r="J1479" s="67"/>
      <c r="K1479" s="71"/>
      <c r="L1479" s="71"/>
      <c r="M1479" s="67"/>
      <c r="N1479" s="67"/>
      <c r="O1479" s="67"/>
      <c r="P1479" s="67"/>
      <c r="Q1479" s="67"/>
      <c r="R1479" s="67"/>
      <c r="S1479" s="72"/>
      <c r="T1479" s="72"/>
      <c r="U1479" s="78"/>
      <c r="V1479" s="78"/>
      <c r="W1479" s="78"/>
      <c r="X1479" s="73"/>
      <c r="Y1479" s="67"/>
    </row>
    <row r="1480">
      <c r="A1480" s="69"/>
      <c r="B1480" s="67"/>
      <c r="C1480" s="68"/>
      <c r="D1480" s="69"/>
      <c r="E1480" s="69"/>
      <c r="F1480" s="67"/>
      <c r="G1480" s="67"/>
      <c r="H1480" s="67"/>
      <c r="I1480" s="67"/>
      <c r="J1480" s="67"/>
      <c r="K1480" s="71"/>
      <c r="L1480" s="71"/>
      <c r="M1480" s="67"/>
      <c r="N1480" s="67"/>
      <c r="O1480" s="67"/>
      <c r="P1480" s="67"/>
      <c r="Q1480" s="67"/>
      <c r="R1480" s="67"/>
      <c r="S1480" s="72"/>
      <c r="T1480" s="72"/>
      <c r="U1480" s="78"/>
      <c r="V1480" s="78"/>
      <c r="W1480" s="78"/>
      <c r="X1480" s="73"/>
      <c r="Y1480" s="67"/>
    </row>
    <row r="1481">
      <c r="A1481" s="79"/>
      <c r="B1481" s="67"/>
      <c r="C1481" s="68"/>
      <c r="D1481" s="69"/>
      <c r="E1481" s="69"/>
      <c r="F1481" s="67"/>
      <c r="G1481" s="67"/>
      <c r="H1481" s="67"/>
      <c r="I1481" s="67"/>
      <c r="J1481" s="67"/>
      <c r="K1481" s="71"/>
      <c r="L1481" s="71"/>
      <c r="M1481" s="67"/>
      <c r="N1481" s="67"/>
      <c r="O1481" s="67"/>
      <c r="P1481" s="67"/>
      <c r="Q1481" s="67"/>
      <c r="R1481" s="67"/>
      <c r="S1481" s="77"/>
      <c r="T1481" s="77"/>
      <c r="U1481" s="78"/>
      <c r="V1481" s="78"/>
      <c r="W1481" s="78"/>
      <c r="X1481" s="73"/>
      <c r="Y1481" s="67"/>
    </row>
    <row r="1482">
      <c r="A1482" s="69"/>
      <c r="B1482" s="67"/>
      <c r="C1482" s="68"/>
      <c r="D1482" s="69"/>
      <c r="E1482" s="69"/>
      <c r="F1482" s="67"/>
      <c r="G1482" s="67"/>
      <c r="H1482" s="67"/>
      <c r="I1482" s="67"/>
      <c r="J1482" s="67"/>
      <c r="K1482" s="71"/>
      <c r="L1482" s="71"/>
      <c r="M1482" s="67"/>
      <c r="N1482" s="67"/>
      <c r="O1482" s="67"/>
      <c r="P1482" s="71"/>
      <c r="Q1482" s="67"/>
      <c r="R1482" s="67"/>
      <c r="S1482" s="77"/>
      <c r="T1482" s="77"/>
      <c r="U1482" s="78"/>
      <c r="V1482" s="78"/>
      <c r="W1482" s="78"/>
      <c r="X1482" s="73"/>
      <c r="Y1482" s="67"/>
    </row>
    <row r="1483">
      <c r="A1483" s="67"/>
      <c r="B1483" s="67"/>
      <c r="C1483" s="75"/>
      <c r="D1483" s="67"/>
      <c r="E1483" s="67"/>
      <c r="F1483" s="67"/>
      <c r="G1483" s="67"/>
      <c r="H1483" s="67"/>
      <c r="I1483" s="67"/>
      <c r="J1483" s="67"/>
      <c r="K1483" s="71"/>
      <c r="L1483" s="71"/>
      <c r="M1483" s="67"/>
      <c r="N1483" s="67"/>
      <c r="O1483" s="67"/>
      <c r="P1483" s="71"/>
      <c r="Q1483" s="67"/>
      <c r="R1483" s="67"/>
      <c r="S1483" s="77"/>
      <c r="T1483" s="77"/>
      <c r="U1483" s="78"/>
      <c r="V1483" s="78"/>
      <c r="W1483" s="78"/>
      <c r="X1483" s="73"/>
      <c r="Y1483" s="69"/>
    </row>
    <row r="1484">
      <c r="A1484" s="79"/>
      <c r="B1484" s="67"/>
      <c r="C1484" s="68"/>
      <c r="D1484" s="69"/>
      <c r="E1484" s="69"/>
      <c r="F1484" s="67"/>
      <c r="G1484" s="67"/>
      <c r="H1484" s="67"/>
      <c r="I1484" s="67"/>
      <c r="J1484" s="67"/>
      <c r="K1484" s="71"/>
      <c r="L1484" s="71"/>
      <c r="M1484" s="67"/>
      <c r="N1484" s="67"/>
      <c r="O1484" s="67"/>
      <c r="P1484" s="67"/>
      <c r="Q1484" s="67"/>
      <c r="R1484" s="67"/>
      <c r="S1484" s="72"/>
      <c r="T1484" s="72"/>
      <c r="U1484" s="78"/>
      <c r="V1484" s="78"/>
      <c r="W1484" s="78"/>
      <c r="X1484" s="73"/>
      <c r="Y1484" s="67"/>
    </row>
    <row r="1485">
      <c r="A1485" s="79"/>
      <c r="B1485" s="67"/>
      <c r="C1485" s="68"/>
      <c r="D1485" s="69"/>
      <c r="E1485" s="69"/>
      <c r="F1485" s="67"/>
      <c r="G1485" s="67"/>
      <c r="H1485" s="67"/>
      <c r="I1485" s="67"/>
      <c r="J1485" s="67"/>
      <c r="K1485" s="71"/>
      <c r="L1485" s="71"/>
      <c r="M1485" s="67"/>
      <c r="N1485" s="67"/>
      <c r="O1485" s="67"/>
      <c r="P1485" s="67"/>
      <c r="Q1485" s="67"/>
      <c r="R1485" s="67"/>
      <c r="S1485" s="77"/>
      <c r="T1485" s="77"/>
      <c r="U1485" s="78"/>
      <c r="V1485" s="78"/>
      <c r="W1485" s="78"/>
      <c r="X1485" s="73"/>
      <c r="Y1485" s="67"/>
    </row>
    <row r="1486">
      <c r="A1486" s="67"/>
      <c r="B1486" s="67"/>
      <c r="C1486" s="75"/>
      <c r="D1486" s="67"/>
      <c r="E1486" s="67"/>
      <c r="F1486" s="67"/>
      <c r="G1486" s="67"/>
      <c r="H1486" s="67"/>
      <c r="I1486" s="67"/>
      <c r="J1486" s="67"/>
      <c r="K1486" s="71"/>
      <c r="L1486" s="71"/>
      <c r="M1486" s="67"/>
      <c r="N1486" s="67"/>
      <c r="O1486" s="67"/>
      <c r="P1486" s="71"/>
      <c r="Q1486" s="67"/>
      <c r="R1486" s="67"/>
      <c r="S1486" s="77"/>
      <c r="T1486" s="77"/>
      <c r="U1486" s="78"/>
      <c r="V1486" s="78"/>
      <c r="W1486" s="78"/>
      <c r="X1486" s="73"/>
      <c r="Y1486" s="69"/>
    </row>
    <row r="1487">
      <c r="A1487" s="69"/>
      <c r="B1487" s="67"/>
      <c r="C1487" s="68"/>
      <c r="D1487" s="69"/>
      <c r="E1487" s="69"/>
      <c r="F1487" s="67"/>
      <c r="G1487" s="67"/>
      <c r="H1487" s="67"/>
      <c r="I1487" s="67"/>
      <c r="J1487" s="67"/>
      <c r="K1487" s="71"/>
      <c r="L1487" s="71"/>
      <c r="M1487" s="67"/>
      <c r="N1487" s="67"/>
      <c r="O1487" s="67"/>
      <c r="P1487" s="67"/>
      <c r="Q1487" s="67"/>
      <c r="R1487" s="67"/>
      <c r="S1487" s="72"/>
      <c r="T1487" s="72"/>
      <c r="U1487" s="78"/>
      <c r="V1487" s="78"/>
      <c r="W1487" s="78"/>
      <c r="X1487" s="73"/>
      <c r="Y1487" s="67"/>
    </row>
    <row r="1488">
      <c r="A1488" s="69"/>
      <c r="B1488" s="67"/>
      <c r="C1488" s="68"/>
      <c r="D1488" s="69"/>
      <c r="E1488" s="69"/>
      <c r="F1488" s="67"/>
      <c r="G1488" s="67"/>
      <c r="H1488" s="67"/>
      <c r="I1488" s="67"/>
      <c r="J1488" s="67"/>
      <c r="K1488" s="71"/>
      <c r="L1488" s="71"/>
      <c r="M1488" s="67"/>
      <c r="N1488" s="67"/>
      <c r="O1488" s="67"/>
      <c r="P1488" s="67"/>
      <c r="Q1488" s="67"/>
      <c r="R1488" s="67"/>
      <c r="S1488" s="77"/>
      <c r="T1488" s="77"/>
      <c r="U1488" s="78"/>
      <c r="V1488" s="78"/>
      <c r="W1488" s="78"/>
      <c r="X1488" s="73"/>
      <c r="Y1488" s="67"/>
    </row>
    <row r="1489">
      <c r="A1489" s="67"/>
      <c r="B1489" s="67"/>
      <c r="C1489" s="75"/>
      <c r="D1489" s="67"/>
      <c r="E1489" s="67"/>
      <c r="F1489" s="67"/>
      <c r="G1489" s="67"/>
      <c r="H1489" s="67"/>
      <c r="I1489" s="67"/>
      <c r="J1489" s="67"/>
      <c r="K1489" s="71"/>
      <c r="L1489" s="71"/>
      <c r="M1489" s="67"/>
      <c r="N1489" s="67"/>
      <c r="O1489" s="67"/>
      <c r="P1489" s="67"/>
      <c r="Q1489" s="67"/>
      <c r="R1489" s="67"/>
      <c r="S1489" s="72"/>
      <c r="T1489" s="72"/>
      <c r="U1489" s="78"/>
      <c r="V1489" s="78"/>
      <c r="W1489" s="78"/>
      <c r="X1489" s="73"/>
      <c r="Y1489" s="67"/>
    </row>
    <row r="1490">
      <c r="A1490" s="67"/>
      <c r="B1490" s="67"/>
      <c r="C1490" s="75"/>
      <c r="D1490" s="67"/>
      <c r="E1490" s="67"/>
      <c r="F1490" s="67"/>
      <c r="G1490" s="67"/>
      <c r="H1490" s="67"/>
      <c r="I1490" s="67"/>
      <c r="J1490" s="67"/>
      <c r="K1490" s="71"/>
      <c r="L1490" s="71"/>
      <c r="M1490" s="67"/>
      <c r="N1490" s="67"/>
      <c r="O1490" s="67"/>
      <c r="P1490" s="67"/>
      <c r="Q1490" s="67"/>
      <c r="R1490" s="67"/>
      <c r="S1490" s="77"/>
      <c r="T1490" s="77"/>
      <c r="U1490" s="78"/>
      <c r="V1490" s="78"/>
      <c r="W1490" s="78"/>
      <c r="X1490" s="73"/>
      <c r="Y1490" s="69"/>
    </row>
    <row r="1491">
      <c r="A1491" s="69"/>
      <c r="B1491" s="67"/>
      <c r="C1491" s="68"/>
      <c r="D1491" s="69"/>
      <c r="E1491" s="69"/>
      <c r="F1491" s="67"/>
      <c r="G1491" s="67"/>
      <c r="H1491" s="67"/>
      <c r="I1491" s="67"/>
      <c r="J1491" s="67"/>
      <c r="K1491" s="71"/>
      <c r="L1491" s="71"/>
      <c r="M1491" s="67"/>
      <c r="N1491" s="67"/>
      <c r="O1491" s="67"/>
      <c r="P1491" s="67"/>
      <c r="Q1491" s="67"/>
      <c r="R1491" s="67"/>
      <c r="S1491" s="77"/>
      <c r="T1491" s="77"/>
      <c r="U1491" s="78"/>
      <c r="V1491" s="78"/>
      <c r="W1491" s="78"/>
      <c r="X1491" s="73"/>
      <c r="Y1491" s="67"/>
    </row>
    <row r="1492">
      <c r="A1492" s="67"/>
      <c r="B1492" s="67"/>
      <c r="C1492" s="75"/>
      <c r="D1492" s="67"/>
      <c r="E1492" s="67"/>
      <c r="F1492" s="67"/>
      <c r="G1492" s="67"/>
      <c r="H1492" s="67"/>
      <c r="I1492" s="67"/>
      <c r="J1492" s="67"/>
      <c r="K1492" s="71"/>
      <c r="L1492" s="71"/>
      <c r="M1492" s="67"/>
      <c r="N1492" s="67"/>
      <c r="O1492" s="67"/>
      <c r="P1492" s="71"/>
      <c r="Q1492" s="67"/>
      <c r="R1492" s="67"/>
      <c r="S1492" s="77"/>
      <c r="T1492" s="77"/>
      <c r="U1492" s="78"/>
      <c r="V1492" s="78"/>
      <c r="W1492" s="78"/>
      <c r="X1492" s="73"/>
      <c r="Y1492" s="69"/>
    </row>
    <row r="1493">
      <c r="A1493" s="67"/>
      <c r="B1493" s="67"/>
      <c r="C1493" s="75"/>
      <c r="D1493" s="67"/>
      <c r="E1493" s="67"/>
      <c r="F1493" s="67"/>
      <c r="G1493" s="67"/>
      <c r="H1493" s="67"/>
      <c r="I1493" s="67"/>
      <c r="J1493" s="67"/>
      <c r="K1493" s="71"/>
      <c r="L1493" s="71"/>
      <c r="M1493" s="67"/>
      <c r="N1493" s="67"/>
      <c r="O1493" s="67"/>
      <c r="P1493" s="67"/>
      <c r="Q1493" s="67"/>
      <c r="R1493" s="67"/>
      <c r="S1493" s="77"/>
      <c r="T1493" s="77"/>
      <c r="U1493" s="78"/>
      <c r="V1493" s="78"/>
      <c r="W1493" s="78"/>
      <c r="X1493" s="73"/>
      <c r="Y1493" s="67"/>
    </row>
    <row r="1494">
      <c r="A1494" s="79"/>
      <c r="B1494" s="67"/>
      <c r="C1494" s="68"/>
      <c r="D1494" s="69"/>
      <c r="E1494" s="69"/>
      <c r="F1494" s="67"/>
      <c r="G1494" s="67"/>
      <c r="H1494" s="67"/>
      <c r="I1494" s="67"/>
      <c r="J1494" s="67"/>
      <c r="K1494" s="71"/>
      <c r="L1494" s="71"/>
      <c r="M1494" s="67"/>
      <c r="N1494" s="67"/>
      <c r="O1494" s="67"/>
      <c r="P1494" s="67"/>
      <c r="Q1494" s="67"/>
      <c r="R1494" s="67"/>
      <c r="S1494" s="72"/>
      <c r="T1494" s="72"/>
      <c r="U1494" s="78"/>
      <c r="V1494" s="78"/>
      <c r="W1494" s="78"/>
      <c r="X1494" s="73"/>
      <c r="Y1494" s="67"/>
    </row>
    <row r="1495">
      <c r="A1495" s="69"/>
      <c r="B1495" s="67"/>
      <c r="C1495" s="68"/>
      <c r="D1495" s="69"/>
      <c r="E1495" s="69"/>
      <c r="F1495" s="67"/>
      <c r="G1495" s="67"/>
      <c r="H1495" s="67"/>
      <c r="I1495" s="67"/>
      <c r="J1495" s="67"/>
      <c r="K1495" s="71"/>
      <c r="L1495" s="71"/>
      <c r="M1495" s="67"/>
      <c r="N1495" s="67"/>
      <c r="O1495" s="67"/>
      <c r="P1495" s="67"/>
      <c r="Q1495" s="67"/>
      <c r="R1495" s="67"/>
      <c r="S1495" s="77"/>
      <c r="T1495" s="77"/>
      <c r="U1495" s="78"/>
      <c r="V1495" s="78"/>
      <c r="W1495" s="78"/>
      <c r="X1495" s="73"/>
      <c r="Y1495" s="67"/>
    </row>
    <row r="1496">
      <c r="A1496" s="67"/>
      <c r="B1496" s="67"/>
      <c r="C1496" s="75"/>
      <c r="D1496" s="67"/>
      <c r="E1496" s="67"/>
      <c r="F1496" s="67"/>
      <c r="G1496" s="67"/>
      <c r="H1496" s="67"/>
      <c r="I1496" s="67"/>
      <c r="J1496" s="67"/>
      <c r="K1496" s="71"/>
      <c r="L1496" s="71"/>
      <c r="M1496" s="67"/>
      <c r="N1496" s="67"/>
      <c r="O1496" s="67"/>
      <c r="P1496" s="71"/>
      <c r="Q1496" s="67"/>
      <c r="R1496" s="67"/>
      <c r="S1496" s="77"/>
      <c r="T1496" s="77"/>
      <c r="U1496" s="78"/>
      <c r="V1496" s="78"/>
      <c r="W1496" s="78"/>
      <c r="X1496" s="73"/>
      <c r="Y1496" s="69"/>
    </row>
    <row r="1497">
      <c r="A1497" s="69"/>
      <c r="B1497" s="67"/>
      <c r="C1497" s="68"/>
      <c r="D1497" s="69"/>
      <c r="E1497" s="69"/>
      <c r="F1497" s="67"/>
      <c r="G1497" s="67"/>
      <c r="H1497" s="67"/>
      <c r="I1497" s="67"/>
      <c r="J1497" s="67"/>
      <c r="K1497" s="71"/>
      <c r="L1497" s="71"/>
      <c r="M1497" s="67"/>
      <c r="N1497" s="67"/>
      <c r="O1497" s="67"/>
      <c r="P1497" s="71"/>
      <c r="Q1497" s="67"/>
      <c r="R1497" s="67"/>
      <c r="S1497" s="77"/>
      <c r="T1497" s="77"/>
      <c r="U1497" s="78"/>
      <c r="V1497" s="78"/>
      <c r="W1497" s="78"/>
      <c r="X1497" s="73"/>
      <c r="Y1497" s="67"/>
    </row>
    <row r="1498">
      <c r="A1498" s="67"/>
      <c r="B1498" s="67"/>
      <c r="C1498" s="75"/>
      <c r="D1498" s="67"/>
      <c r="E1498" s="67"/>
      <c r="F1498" s="67"/>
      <c r="G1498" s="67"/>
      <c r="H1498" s="67"/>
      <c r="I1498" s="67"/>
      <c r="J1498" s="67"/>
      <c r="K1498" s="71"/>
      <c r="L1498" s="71"/>
      <c r="M1498" s="67"/>
      <c r="N1498" s="67"/>
      <c r="O1498" s="67"/>
      <c r="P1498" s="67"/>
      <c r="Q1498" s="67"/>
      <c r="R1498" s="67"/>
      <c r="S1498" s="77"/>
      <c r="T1498" s="77"/>
      <c r="U1498" s="78"/>
      <c r="V1498" s="78"/>
      <c r="W1498" s="78"/>
      <c r="X1498" s="73"/>
      <c r="Y1498" s="67"/>
    </row>
    <row r="1499">
      <c r="A1499" s="79"/>
      <c r="B1499" s="67"/>
      <c r="C1499" s="68"/>
      <c r="D1499" s="69"/>
      <c r="E1499" s="69"/>
      <c r="F1499" s="67"/>
      <c r="G1499" s="67"/>
      <c r="H1499" s="67"/>
      <c r="I1499" s="67"/>
      <c r="J1499" s="67"/>
      <c r="K1499" s="71"/>
      <c r="L1499" s="71"/>
      <c r="M1499" s="67"/>
      <c r="N1499" s="67"/>
      <c r="O1499" s="67"/>
      <c r="P1499" s="67"/>
      <c r="Q1499" s="67"/>
      <c r="R1499" s="67"/>
      <c r="S1499" s="77"/>
      <c r="T1499" s="77"/>
      <c r="U1499" s="78"/>
      <c r="V1499" s="78"/>
      <c r="W1499" s="78"/>
      <c r="X1499" s="73"/>
      <c r="Y1499" s="67"/>
    </row>
    <row r="1500">
      <c r="A1500" s="67"/>
      <c r="B1500" s="67"/>
      <c r="C1500" s="75"/>
      <c r="D1500" s="67"/>
      <c r="E1500" s="67"/>
      <c r="F1500" s="67"/>
      <c r="G1500" s="67"/>
      <c r="H1500" s="67"/>
      <c r="I1500" s="67"/>
      <c r="J1500" s="67"/>
      <c r="K1500" s="71"/>
      <c r="L1500" s="71"/>
      <c r="M1500" s="67"/>
      <c r="N1500" s="67"/>
      <c r="O1500" s="67"/>
      <c r="P1500" s="67"/>
      <c r="Q1500" s="67"/>
      <c r="R1500" s="67"/>
      <c r="S1500" s="77"/>
      <c r="T1500" s="77"/>
      <c r="U1500" s="78"/>
      <c r="V1500" s="78"/>
      <c r="W1500" s="78"/>
      <c r="X1500" s="73"/>
      <c r="Y1500" s="67"/>
    </row>
    <row r="1501">
      <c r="A1501" s="69"/>
      <c r="B1501" s="67"/>
      <c r="C1501" s="68"/>
      <c r="D1501" s="69"/>
      <c r="E1501" s="69"/>
      <c r="F1501" s="67"/>
      <c r="G1501" s="67"/>
      <c r="H1501" s="67"/>
      <c r="I1501" s="67"/>
      <c r="J1501" s="67"/>
      <c r="K1501" s="71"/>
      <c r="L1501" s="71"/>
      <c r="M1501" s="67"/>
      <c r="N1501" s="67"/>
      <c r="O1501" s="67"/>
      <c r="P1501" s="71"/>
      <c r="Q1501" s="67"/>
      <c r="R1501" s="67"/>
      <c r="S1501" s="68"/>
      <c r="T1501" s="68"/>
      <c r="U1501" s="78"/>
      <c r="V1501" s="78"/>
      <c r="W1501" s="78"/>
      <c r="X1501" s="73"/>
      <c r="Y1501" s="67"/>
    </row>
    <row r="1502">
      <c r="A1502" s="67"/>
      <c r="B1502" s="67"/>
      <c r="C1502" s="75"/>
      <c r="D1502" s="67"/>
      <c r="E1502" s="67"/>
      <c r="F1502" s="67"/>
      <c r="G1502" s="67"/>
      <c r="H1502" s="67"/>
      <c r="I1502" s="67"/>
      <c r="J1502" s="67"/>
      <c r="K1502" s="71"/>
      <c r="L1502" s="71"/>
      <c r="M1502" s="67"/>
      <c r="N1502" s="67"/>
      <c r="O1502" s="67"/>
      <c r="P1502" s="67"/>
      <c r="Q1502" s="67"/>
      <c r="R1502" s="67"/>
      <c r="S1502" s="77"/>
      <c r="T1502" s="77"/>
      <c r="U1502" s="78"/>
      <c r="V1502" s="78"/>
      <c r="W1502" s="78"/>
      <c r="X1502" s="71"/>
      <c r="Y1502" s="67"/>
    </row>
    <row r="1503">
      <c r="A1503" s="69"/>
      <c r="B1503" s="67"/>
      <c r="C1503" s="68"/>
      <c r="D1503" s="69"/>
      <c r="E1503" s="69"/>
      <c r="F1503" s="67"/>
      <c r="G1503" s="67"/>
      <c r="H1503" s="67"/>
      <c r="I1503" s="67"/>
      <c r="J1503" s="67"/>
      <c r="K1503" s="71"/>
      <c r="L1503" s="71"/>
      <c r="M1503" s="67"/>
      <c r="N1503" s="67"/>
      <c r="O1503" s="67"/>
      <c r="P1503" s="71"/>
      <c r="Q1503" s="67"/>
      <c r="R1503" s="67"/>
      <c r="S1503" s="72"/>
      <c r="T1503" s="72"/>
      <c r="U1503" s="78"/>
      <c r="V1503" s="78"/>
      <c r="W1503" s="78"/>
      <c r="X1503" s="73"/>
      <c r="Y1503" s="67"/>
    </row>
    <row r="1504">
      <c r="A1504" s="69"/>
      <c r="B1504" s="67"/>
      <c r="C1504" s="68"/>
      <c r="D1504" s="69"/>
      <c r="E1504" s="69"/>
      <c r="F1504" s="67"/>
      <c r="G1504" s="67"/>
      <c r="H1504" s="67"/>
      <c r="I1504" s="67"/>
      <c r="J1504" s="67"/>
      <c r="K1504" s="71"/>
      <c r="L1504" s="71"/>
      <c r="M1504" s="67"/>
      <c r="N1504" s="67"/>
      <c r="O1504" s="67"/>
      <c r="P1504" s="67"/>
      <c r="Q1504" s="67"/>
      <c r="R1504" s="67"/>
      <c r="S1504" s="72"/>
      <c r="T1504" s="72"/>
      <c r="U1504" s="78"/>
      <c r="V1504" s="78"/>
      <c r="W1504" s="78"/>
      <c r="X1504" s="73"/>
      <c r="Y1504" s="67"/>
    </row>
    <row r="1505">
      <c r="A1505" s="69"/>
      <c r="B1505" s="67"/>
      <c r="C1505" s="68"/>
      <c r="D1505" s="69"/>
      <c r="E1505" s="69"/>
      <c r="F1505" s="67"/>
      <c r="G1505" s="67"/>
      <c r="H1505" s="67"/>
      <c r="I1505" s="67"/>
      <c r="J1505" s="67"/>
      <c r="K1505" s="71"/>
      <c r="L1505" s="71"/>
      <c r="M1505" s="67"/>
      <c r="N1505" s="67"/>
      <c r="O1505" s="67"/>
      <c r="P1505" s="67"/>
      <c r="Q1505" s="67"/>
      <c r="R1505" s="67"/>
      <c r="S1505" s="77"/>
      <c r="T1505" s="77"/>
      <c r="U1505" s="78"/>
      <c r="V1505" s="78"/>
      <c r="W1505" s="78"/>
      <c r="X1505" s="73"/>
      <c r="Y1505" s="69"/>
    </row>
    <row r="1506">
      <c r="A1506" s="69"/>
      <c r="B1506" s="67"/>
      <c r="C1506" s="68"/>
      <c r="D1506" s="69"/>
      <c r="E1506" s="69"/>
      <c r="F1506" s="67"/>
      <c r="G1506" s="67"/>
      <c r="H1506" s="67"/>
      <c r="I1506" s="67"/>
      <c r="J1506" s="67"/>
      <c r="K1506" s="71"/>
      <c r="L1506" s="71"/>
      <c r="M1506" s="67"/>
      <c r="N1506" s="67"/>
      <c r="O1506" s="67"/>
      <c r="P1506" s="67"/>
      <c r="Q1506" s="67"/>
      <c r="R1506" s="67"/>
      <c r="S1506" s="77"/>
      <c r="T1506" s="77"/>
      <c r="U1506" s="78"/>
      <c r="V1506" s="78"/>
      <c r="W1506" s="78"/>
      <c r="X1506" s="73"/>
      <c r="Y1506" s="67"/>
    </row>
    <row r="1507">
      <c r="A1507" s="67"/>
      <c r="B1507" s="67"/>
      <c r="C1507" s="75"/>
      <c r="D1507" s="67"/>
      <c r="E1507" s="67"/>
      <c r="F1507" s="67"/>
      <c r="G1507" s="67"/>
      <c r="H1507" s="67"/>
      <c r="I1507" s="67"/>
      <c r="J1507" s="67"/>
      <c r="K1507" s="71"/>
      <c r="L1507" s="71"/>
      <c r="M1507" s="67"/>
      <c r="N1507" s="67"/>
      <c r="O1507" s="67"/>
      <c r="P1507" s="67"/>
      <c r="Q1507" s="67"/>
      <c r="R1507" s="67"/>
      <c r="S1507" s="77"/>
      <c r="T1507" s="77"/>
      <c r="U1507" s="78"/>
      <c r="V1507" s="78"/>
      <c r="W1507" s="78"/>
      <c r="X1507" s="73"/>
      <c r="Y1507" s="67"/>
    </row>
    <row r="1508">
      <c r="A1508" s="67"/>
      <c r="B1508" s="67"/>
      <c r="C1508" s="75"/>
      <c r="D1508" s="67"/>
      <c r="E1508" s="67"/>
      <c r="F1508" s="67"/>
      <c r="G1508" s="67"/>
      <c r="H1508" s="67"/>
      <c r="I1508" s="67"/>
      <c r="J1508" s="67"/>
      <c r="K1508" s="71"/>
      <c r="L1508" s="71"/>
      <c r="M1508" s="67"/>
      <c r="N1508" s="67"/>
      <c r="O1508" s="67"/>
      <c r="P1508" s="71"/>
      <c r="Q1508" s="67"/>
      <c r="R1508" s="67"/>
      <c r="S1508" s="77"/>
      <c r="T1508" s="77"/>
      <c r="U1508" s="78"/>
      <c r="V1508" s="78"/>
      <c r="W1508" s="78"/>
      <c r="X1508" s="73"/>
      <c r="Y1508" s="67"/>
    </row>
    <row r="1509">
      <c r="A1509" s="67"/>
      <c r="B1509" s="67"/>
      <c r="C1509" s="75"/>
      <c r="D1509" s="67"/>
      <c r="E1509" s="67"/>
      <c r="F1509" s="67"/>
      <c r="G1509" s="67"/>
      <c r="H1509" s="67"/>
      <c r="I1509" s="67"/>
      <c r="J1509" s="67"/>
      <c r="K1509" s="71"/>
      <c r="L1509" s="71"/>
      <c r="M1509" s="67"/>
      <c r="N1509" s="67"/>
      <c r="O1509" s="67"/>
      <c r="P1509" s="67"/>
      <c r="Q1509" s="67"/>
      <c r="R1509" s="67"/>
      <c r="S1509" s="77"/>
      <c r="T1509" s="77"/>
      <c r="U1509" s="78"/>
      <c r="V1509" s="78"/>
      <c r="W1509" s="78"/>
      <c r="X1509" s="78"/>
      <c r="Y1509" s="67"/>
    </row>
    <row r="1510">
      <c r="A1510" s="67"/>
      <c r="B1510" s="67"/>
      <c r="C1510" s="75"/>
      <c r="D1510" s="67"/>
      <c r="E1510" s="67"/>
      <c r="F1510" s="67"/>
      <c r="G1510" s="67"/>
      <c r="H1510" s="67"/>
      <c r="I1510" s="67"/>
      <c r="J1510" s="67"/>
      <c r="K1510" s="71"/>
      <c r="L1510" s="71"/>
      <c r="M1510" s="67"/>
      <c r="N1510" s="67"/>
      <c r="O1510" s="67"/>
      <c r="P1510" s="67"/>
      <c r="Q1510" s="67"/>
      <c r="R1510" s="67"/>
      <c r="S1510" s="77"/>
      <c r="T1510" s="77"/>
      <c r="U1510" s="78"/>
      <c r="V1510" s="78"/>
      <c r="W1510" s="78"/>
      <c r="X1510" s="73"/>
      <c r="Y1510" s="69"/>
    </row>
    <row r="1511">
      <c r="A1511" s="79"/>
      <c r="B1511" s="67"/>
      <c r="C1511" s="68"/>
      <c r="D1511" s="69"/>
      <c r="E1511" s="69"/>
      <c r="F1511" s="67"/>
      <c r="G1511" s="67"/>
      <c r="H1511" s="67"/>
      <c r="I1511" s="67"/>
      <c r="J1511" s="67"/>
      <c r="K1511" s="71"/>
      <c r="L1511" s="71"/>
      <c r="M1511" s="67"/>
      <c r="N1511" s="67"/>
      <c r="O1511" s="67"/>
      <c r="P1511" s="67"/>
      <c r="Q1511" s="67"/>
      <c r="R1511" s="67"/>
      <c r="S1511" s="68"/>
      <c r="T1511" s="68"/>
      <c r="U1511" s="78"/>
      <c r="V1511" s="78"/>
      <c r="W1511" s="78"/>
      <c r="X1511" s="73"/>
      <c r="Y1511" s="67"/>
    </row>
    <row r="1512">
      <c r="A1512" s="67"/>
      <c r="B1512" s="67"/>
      <c r="C1512" s="75"/>
      <c r="D1512" s="67"/>
      <c r="E1512" s="67"/>
      <c r="F1512" s="67"/>
      <c r="G1512" s="67"/>
      <c r="H1512" s="67"/>
      <c r="I1512" s="67"/>
      <c r="J1512" s="67"/>
      <c r="K1512" s="71"/>
      <c r="L1512" s="71"/>
      <c r="M1512" s="67"/>
      <c r="N1512" s="67"/>
      <c r="O1512" s="67"/>
      <c r="P1512" s="71"/>
      <c r="Q1512" s="67"/>
      <c r="R1512" s="67"/>
      <c r="S1512" s="77"/>
      <c r="T1512" s="77"/>
      <c r="U1512" s="78"/>
      <c r="V1512" s="78"/>
      <c r="W1512" s="78"/>
      <c r="X1512" s="73"/>
      <c r="Y1512" s="69"/>
    </row>
    <row r="1513">
      <c r="A1513" s="69"/>
      <c r="B1513" s="67"/>
      <c r="C1513" s="68"/>
      <c r="D1513" s="69"/>
      <c r="E1513" s="69"/>
      <c r="F1513" s="67"/>
      <c r="G1513" s="67"/>
      <c r="H1513" s="67"/>
      <c r="I1513" s="67"/>
      <c r="J1513" s="67"/>
      <c r="K1513" s="71"/>
      <c r="L1513" s="71"/>
      <c r="M1513" s="67"/>
      <c r="N1513" s="67"/>
      <c r="O1513" s="67"/>
      <c r="P1513" s="67"/>
      <c r="Q1513" s="67"/>
      <c r="R1513" s="67"/>
      <c r="S1513" s="72"/>
      <c r="T1513" s="72"/>
      <c r="U1513" s="78"/>
      <c r="V1513" s="78"/>
      <c r="W1513" s="78"/>
      <c r="X1513" s="73"/>
      <c r="Y1513" s="67"/>
    </row>
    <row r="1514">
      <c r="A1514" s="67"/>
      <c r="B1514" s="67"/>
      <c r="C1514" s="75"/>
      <c r="D1514" s="67"/>
      <c r="E1514" s="67"/>
      <c r="F1514" s="67"/>
      <c r="G1514" s="67"/>
      <c r="H1514" s="67"/>
      <c r="I1514" s="67"/>
      <c r="J1514" s="67"/>
      <c r="K1514" s="71"/>
      <c r="L1514" s="71"/>
      <c r="M1514" s="67"/>
      <c r="N1514" s="67"/>
      <c r="O1514" s="67"/>
      <c r="P1514" s="71"/>
      <c r="Q1514" s="67"/>
      <c r="R1514" s="67"/>
      <c r="S1514" s="77"/>
      <c r="T1514" s="77"/>
      <c r="U1514" s="78"/>
      <c r="V1514" s="78"/>
      <c r="W1514" s="78"/>
      <c r="X1514" s="73"/>
      <c r="Y1514" s="69"/>
    </row>
    <row r="1515">
      <c r="A1515" s="69"/>
      <c r="B1515" s="67"/>
      <c r="C1515" s="68"/>
      <c r="D1515" s="69"/>
      <c r="E1515" s="69"/>
      <c r="F1515" s="67"/>
      <c r="G1515" s="67"/>
      <c r="H1515" s="67"/>
      <c r="I1515" s="67"/>
      <c r="J1515" s="67"/>
      <c r="K1515" s="71"/>
      <c r="L1515" s="71"/>
      <c r="M1515" s="67"/>
      <c r="N1515" s="67"/>
      <c r="O1515" s="67"/>
      <c r="P1515" s="67"/>
      <c r="Q1515" s="67"/>
      <c r="R1515" s="67"/>
      <c r="S1515" s="77"/>
      <c r="T1515" s="77"/>
      <c r="U1515" s="78"/>
      <c r="V1515" s="78"/>
      <c r="W1515" s="78"/>
      <c r="X1515" s="73"/>
      <c r="Y1515" s="67"/>
    </row>
    <row r="1516">
      <c r="A1516" s="67"/>
      <c r="B1516" s="67"/>
      <c r="C1516" s="75"/>
      <c r="D1516" s="67"/>
      <c r="E1516" s="67"/>
      <c r="F1516" s="67"/>
      <c r="G1516" s="67"/>
      <c r="H1516" s="67"/>
      <c r="I1516" s="67"/>
      <c r="J1516" s="67"/>
      <c r="K1516" s="71"/>
      <c r="L1516" s="71"/>
      <c r="M1516" s="67"/>
      <c r="N1516" s="67"/>
      <c r="O1516" s="67"/>
      <c r="P1516" s="71"/>
      <c r="Q1516" s="67"/>
      <c r="R1516" s="67"/>
      <c r="S1516" s="77"/>
      <c r="T1516" s="77"/>
      <c r="U1516" s="78"/>
      <c r="V1516" s="78"/>
      <c r="W1516" s="78"/>
      <c r="X1516" s="73"/>
      <c r="Y1516" s="67"/>
    </row>
    <row r="1517">
      <c r="A1517" s="79"/>
      <c r="B1517" s="67"/>
      <c r="C1517" s="68"/>
      <c r="D1517" s="69"/>
      <c r="E1517" s="69"/>
      <c r="F1517" s="67"/>
      <c r="G1517" s="67"/>
      <c r="H1517" s="67"/>
      <c r="I1517" s="67"/>
      <c r="J1517" s="67"/>
      <c r="K1517" s="71"/>
      <c r="L1517" s="71"/>
      <c r="M1517" s="67"/>
      <c r="N1517" s="67"/>
      <c r="O1517" s="67"/>
      <c r="P1517" s="71"/>
      <c r="Q1517" s="67"/>
      <c r="R1517" s="67"/>
      <c r="S1517" s="72"/>
      <c r="T1517" s="72"/>
      <c r="U1517" s="78"/>
      <c r="V1517" s="78"/>
      <c r="W1517" s="78"/>
      <c r="X1517" s="73"/>
      <c r="Y1517" s="67"/>
    </row>
    <row r="1518">
      <c r="A1518" s="69"/>
      <c r="B1518" s="67"/>
      <c r="C1518" s="68"/>
      <c r="D1518" s="69"/>
      <c r="E1518" s="69"/>
      <c r="F1518" s="67"/>
      <c r="G1518" s="67"/>
      <c r="H1518" s="67"/>
      <c r="I1518" s="67"/>
      <c r="J1518" s="67"/>
      <c r="K1518" s="71"/>
      <c r="L1518" s="71"/>
      <c r="M1518" s="67"/>
      <c r="N1518" s="67"/>
      <c r="O1518" s="67"/>
      <c r="P1518" s="67"/>
      <c r="Q1518" s="67"/>
      <c r="R1518" s="67"/>
      <c r="S1518" s="77"/>
      <c r="T1518" s="72"/>
      <c r="U1518" s="78"/>
      <c r="V1518" s="78"/>
      <c r="W1518" s="78"/>
      <c r="X1518" s="73"/>
      <c r="Y1518" s="67"/>
    </row>
    <row r="1519">
      <c r="A1519" s="67"/>
      <c r="B1519" s="67"/>
      <c r="C1519" s="75"/>
      <c r="D1519" s="67"/>
      <c r="E1519" s="67"/>
      <c r="F1519" s="67"/>
      <c r="G1519" s="67"/>
      <c r="H1519" s="67"/>
      <c r="I1519" s="67"/>
      <c r="J1519" s="67"/>
      <c r="K1519" s="71"/>
      <c r="L1519" s="71"/>
      <c r="M1519" s="67"/>
      <c r="N1519" s="67"/>
      <c r="O1519" s="67"/>
      <c r="P1519" s="67"/>
      <c r="Q1519" s="67"/>
      <c r="R1519" s="67"/>
      <c r="S1519" s="77"/>
      <c r="T1519" s="77"/>
      <c r="U1519" s="78"/>
      <c r="V1519" s="78"/>
      <c r="W1519" s="78"/>
      <c r="X1519" s="73"/>
      <c r="Y1519" s="69"/>
    </row>
    <row r="1520">
      <c r="A1520" s="67"/>
      <c r="B1520" s="67"/>
      <c r="C1520" s="75"/>
      <c r="D1520" s="67"/>
      <c r="E1520" s="67"/>
      <c r="F1520" s="67"/>
      <c r="G1520" s="67"/>
      <c r="H1520" s="67"/>
      <c r="I1520" s="67"/>
      <c r="J1520" s="67"/>
      <c r="K1520" s="71"/>
      <c r="L1520" s="71"/>
      <c r="M1520" s="67"/>
      <c r="N1520" s="67"/>
      <c r="O1520" s="67"/>
      <c r="P1520" s="67"/>
      <c r="Q1520" s="67"/>
      <c r="R1520" s="67"/>
      <c r="S1520" s="77"/>
      <c r="T1520" s="77"/>
      <c r="U1520" s="78"/>
      <c r="V1520" s="78"/>
      <c r="W1520" s="78"/>
      <c r="X1520" s="73"/>
      <c r="Y1520" s="67"/>
    </row>
    <row r="1521">
      <c r="A1521" s="67"/>
      <c r="B1521" s="67"/>
      <c r="C1521" s="75"/>
      <c r="D1521" s="67"/>
      <c r="E1521" s="67"/>
      <c r="F1521" s="67"/>
      <c r="G1521" s="67"/>
      <c r="H1521" s="67"/>
      <c r="I1521" s="67"/>
      <c r="J1521" s="67"/>
      <c r="K1521" s="71"/>
      <c r="L1521" s="71"/>
      <c r="M1521" s="67"/>
      <c r="N1521" s="67"/>
      <c r="O1521" s="67"/>
      <c r="P1521" s="67"/>
      <c r="Q1521" s="67"/>
      <c r="R1521" s="67"/>
      <c r="S1521" s="77"/>
      <c r="T1521" s="77"/>
      <c r="U1521" s="78"/>
      <c r="V1521" s="78"/>
      <c r="W1521" s="78"/>
      <c r="X1521" s="73"/>
      <c r="Y1521" s="69"/>
    </row>
    <row r="1522">
      <c r="A1522" s="69"/>
      <c r="B1522" s="67"/>
      <c r="C1522" s="68"/>
      <c r="D1522" s="69"/>
      <c r="E1522" s="69"/>
      <c r="F1522" s="67"/>
      <c r="G1522" s="67"/>
      <c r="H1522" s="67"/>
      <c r="I1522" s="67"/>
      <c r="J1522" s="67"/>
      <c r="K1522" s="71"/>
      <c r="L1522" s="71"/>
      <c r="M1522" s="67"/>
      <c r="N1522" s="67"/>
      <c r="O1522" s="67"/>
      <c r="P1522" s="67"/>
      <c r="Q1522" s="67"/>
      <c r="R1522" s="67"/>
      <c r="S1522" s="77"/>
      <c r="T1522" s="77"/>
      <c r="U1522" s="78"/>
      <c r="V1522" s="78"/>
      <c r="W1522" s="78"/>
      <c r="X1522" s="73"/>
      <c r="Y1522" s="67"/>
    </row>
    <row r="1523">
      <c r="A1523" s="69"/>
      <c r="B1523" s="67"/>
      <c r="C1523" s="68"/>
      <c r="D1523" s="69"/>
      <c r="E1523" s="69"/>
      <c r="F1523" s="67"/>
      <c r="G1523" s="67"/>
      <c r="H1523" s="67"/>
      <c r="I1523" s="67"/>
      <c r="J1523" s="67"/>
      <c r="K1523" s="71"/>
      <c r="L1523" s="71"/>
      <c r="M1523" s="67"/>
      <c r="N1523" s="67"/>
      <c r="O1523" s="67"/>
      <c r="P1523" s="67"/>
      <c r="Q1523" s="67"/>
      <c r="R1523" s="67"/>
      <c r="S1523" s="77"/>
      <c r="T1523" s="77"/>
      <c r="U1523" s="78"/>
      <c r="V1523" s="78"/>
      <c r="W1523" s="78"/>
      <c r="X1523" s="73"/>
      <c r="Y1523" s="67"/>
    </row>
    <row r="1524">
      <c r="A1524" s="67"/>
      <c r="B1524" s="67"/>
      <c r="C1524" s="75"/>
      <c r="D1524" s="67"/>
      <c r="E1524" s="67"/>
      <c r="F1524" s="67"/>
      <c r="G1524" s="67"/>
      <c r="H1524" s="67"/>
      <c r="I1524" s="67"/>
      <c r="J1524" s="67"/>
      <c r="K1524" s="71"/>
      <c r="L1524" s="71"/>
      <c r="M1524" s="67"/>
      <c r="N1524" s="67"/>
      <c r="O1524" s="67"/>
      <c r="P1524" s="67"/>
      <c r="Q1524" s="67"/>
      <c r="R1524" s="67"/>
      <c r="S1524" s="77"/>
      <c r="T1524" s="77"/>
      <c r="U1524" s="78"/>
      <c r="V1524" s="78"/>
      <c r="W1524" s="78"/>
      <c r="X1524" s="73"/>
      <c r="Y1524" s="67"/>
    </row>
    <row r="1525">
      <c r="A1525" s="69"/>
      <c r="B1525" s="67"/>
      <c r="C1525" s="68"/>
      <c r="D1525" s="69"/>
      <c r="E1525" s="69"/>
      <c r="F1525" s="67"/>
      <c r="G1525" s="67"/>
      <c r="H1525" s="67"/>
      <c r="I1525" s="67"/>
      <c r="J1525" s="67"/>
      <c r="K1525" s="71"/>
      <c r="L1525" s="71"/>
      <c r="M1525" s="67"/>
      <c r="N1525" s="67"/>
      <c r="O1525" s="67"/>
      <c r="P1525" s="67"/>
      <c r="Q1525" s="67"/>
      <c r="R1525" s="67"/>
      <c r="S1525" s="77"/>
      <c r="T1525" s="77"/>
      <c r="U1525" s="78"/>
      <c r="V1525" s="78"/>
      <c r="W1525" s="78"/>
      <c r="X1525" s="73"/>
      <c r="Y1525" s="67"/>
    </row>
    <row r="1526">
      <c r="A1526" s="69"/>
      <c r="B1526" s="67"/>
      <c r="C1526" s="68"/>
      <c r="D1526" s="69"/>
      <c r="E1526" s="69"/>
      <c r="F1526" s="67"/>
      <c r="G1526" s="67"/>
      <c r="H1526" s="67"/>
      <c r="I1526" s="67"/>
      <c r="J1526" s="67"/>
      <c r="K1526" s="71"/>
      <c r="L1526" s="71"/>
      <c r="M1526" s="67"/>
      <c r="N1526" s="67"/>
      <c r="O1526" s="67"/>
      <c r="P1526" s="67"/>
      <c r="Q1526" s="67"/>
      <c r="R1526" s="67"/>
      <c r="S1526" s="72"/>
      <c r="T1526" s="72"/>
      <c r="U1526" s="78"/>
      <c r="V1526" s="78"/>
      <c r="W1526" s="78"/>
      <c r="X1526" s="73"/>
      <c r="Y1526" s="67"/>
    </row>
    <row r="1527">
      <c r="A1527" s="79"/>
      <c r="B1527" s="67"/>
      <c r="C1527" s="68"/>
      <c r="D1527" s="69"/>
      <c r="E1527" s="69"/>
      <c r="F1527" s="67"/>
      <c r="G1527" s="67"/>
      <c r="H1527" s="67"/>
      <c r="I1527" s="67"/>
      <c r="J1527" s="67"/>
      <c r="K1527" s="71"/>
      <c r="L1527" s="71"/>
      <c r="M1527" s="67"/>
      <c r="N1527" s="67"/>
      <c r="O1527" s="67"/>
      <c r="P1527" s="67"/>
      <c r="Q1527" s="67"/>
      <c r="R1527" s="67"/>
      <c r="S1527" s="72"/>
      <c r="T1527" s="72"/>
      <c r="U1527" s="78"/>
      <c r="V1527" s="78"/>
      <c r="W1527" s="78"/>
      <c r="X1527" s="73"/>
      <c r="Y1527" s="67"/>
    </row>
    <row r="1528">
      <c r="A1528" s="79"/>
      <c r="B1528" s="67"/>
      <c r="C1528" s="68"/>
      <c r="D1528" s="69"/>
      <c r="E1528" s="69"/>
      <c r="F1528" s="67"/>
      <c r="G1528" s="67"/>
      <c r="H1528" s="67"/>
      <c r="I1528" s="67"/>
      <c r="J1528" s="67"/>
      <c r="K1528" s="71"/>
      <c r="L1528" s="71"/>
      <c r="M1528" s="67"/>
      <c r="N1528" s="67"/>
      <c r="O1528" s="67"/>
      <c r="P1528" s="67"/>
      <c r="Q1528" s="67"/>
      <c r="R1528" s="67"/>
      <c r="S1528" s="77"/>
      <c r="T1528" s="77"/>
      <c r="U1528" s="78"/>
      <c r="V1528" s="78"/>
      <c r="W1528" s="78"/>
      <c r="X1528" s="73"/>
      <c r="Y1528" s="67"/>
    </row>
    <row r="1529">
      <c r="A1529" s="79"/>
      <c r="B1529" s="67"/>
      <c r="C1529" s="68"/>
      <c r="D1529" s="69"/>
      <c r="E1529" s="69"/>
      <c r="F1529" s="67"/>
      <c r="G1529" s="67"/>
      <c r="H1529" s="67"/>
      <c r="I1529" s="67"/>
      <c r="J1529" s="67"/>
      <c r="K1529" s="71"/>
      <c r="L1529" s="71"/>
      <c r="M1529" s="67"/>
      <c r="N1529" s="67"/>
      <c r="O1529" s="67"/>
      <c r="P1529" s="67"/>
      <c r="Q1529" s="67"/>
      <c r="R1529" s="67"/>
      <c r="S1529" s="77"/>
      <c r="T1529" s="77"/>
      <c r="U1529" s="78"/>
      <c r="V1529" s="78"/>
      <c r="W1529" s="78"/>
      <c r="X1529" s="73"/>
      <c r="Y1529" s="67"/>
    </row>
    <row r="1530">
      <c r="A1530" s="69"/>
      <c r="B1530" s="67"/>
      <c r="C1530" s="68"/>
      <c r="D1530" s="69"/>
      <c r="E1530" s="69"/>
      <c r="F1530" s="67"/>
      <c r="G1530" s="67"/>
      <c r="H1530" s="67"/>
      <c r="I1530" s="67"/>
      <c r="J1530" s="67"/>
      <c r="K1530" s="71"/>
      <c r="L1530" s="71"/>
      <c r="M1530" s="67"/>
      <c r="N1530" s="67"/>
      <c r="O1530" s="67"/>
      <c r="P1530" s="67"/>
      <c r="Q1530" s="67"/>
      <c r="R1530" s="67"/>
      <c r="S1530" s="68"/>
      <c r="T1530" s="68"/>
      <c r="U1530" s="78"/>
      <c r="V1530" s="78"/>
      <c r="W1530" s="78"/>
      <c r="X1530" s="73"/>
      <c r="Y1530" s="67"/>
    </row>
    <row r="1531">
      <c r="A1531" s="67"/>
      <c r="B1531" s="67"/>
      <c r="C1531" s="75"/>
      <c r="D1531" s="67"/>
      <c r="E1531" s="67"/>
      <c r="F1531" s="67"/>
      <c r="G1531" s="67"/>
      <c r="H1531" s="67"/>
      <c r="I1531" s="67"/>
      <c r="J1531" s="67"/>
      <c r="K1531" s="71"/>
      <c r="L1531" s="71"/>
      <c r="M1531" s="67"/>
      <c r="N1531" s="67"/>
      <c r="O1531" s="67"/>
      <c r="P1531" s="67"/>
      <c r="Q1531" s="67"/>
      <c r="R1531" s="67"/>
      <c r="S1531" s="77"/>
      <c r="T1531" s="77"/>
      <c r="U1531" s="78"/>
      <c r="V1531" s="78"/>
      <c r="W1531" s="78"/>
      <c r="X1531" s="73"/>
      <c r="Y1531" s="69"/>
    </row>
    <row r="1532">
      <c r="A1532" s="79"/>
      <c r="B1532" s="67"/>
      <c r="C1532" s="68"/>
      <c r="D1532" s="69"/>
      <c r="E1532" s="69"/>
      <c r="F1532" s="67"/>
      <c r="G1532" s="67"/>
      <c r="H1532" s="67"/>
      <c r="I1532" s="67"/>
      <c r="J1532" s="67"/>
      <c r="K1532" s="71"/>
      <c r="L1532" s="71"/>
      <c r="M1532" s="67"/>
      <c r="N1532" s="67"/>
      <c r="O1532" s="67"/>
      <c r="P1532" s="67"/>
      <c r="Q1532" s="67"/>
      <c r="R1532" s="67"/>
      <c r="S1532" s="72"/>
      <c r="T1532" s="72"/>
      <c r="U1532" s="78"/>
      <c r="V1532" s="78"/>
      <c r="W1532" s="78"/>
      <c r="X1532" s="73"/>
      <c r="Y1532" s="67"/>
    </row>
    <row r="1533">
      <c r="A1533" s="67"/>
      <c r="B1533" s="67"/>
      <c r="C1533" s="75"/>
      <c r="D1533" s="67"/>
      <c r="E1533" s="67"/>
      <c r="F1533" s="67"/>
      <c r="G1533" s="67"/>
      <c r="H1533" s="67"/>
      <c r="I1533" s="67"/>
      <c r="J1533" s="67"/>
      <c r="K1533" s="71"/>
      <c r="L1533" s="71"/>
      <c r="M1533" s="67"/>
      <c r="N1533" s="67"/>
      <c r="O1533" s="67"/>
      <c r="P1533" s="71"/>
      <c r="Q1533" s="67"/>
      <c r="R1533" s="67"/>
      <c r="S1533" s="77"/>
      <c r="T1533" s="77"/>
      <c r="U1533" s="78"/>
      <c r="V1533" s="78"/>
      <c r="W1533" s="78"/>
      <c r="X1533" s="73"/>
      <c r="Y1533" s="67"/>
    </row>
    <row r="1534">
      <c r="A1534" s="69"/>
      <c r="B1534" s="67"/>
      <c r="C1534" s="68"/>
      <c r="D1534" s="69"/>
      <c r="E1534" s="69"/>
      <c r="F1534" s="67"/>
      <c r="G1534" s="67"/>
      <c r="H1534" s="67"/>
      <c r="I1534" s="67"/>
      <c r="J1534" s="67"/>
      <c r="K1534" s="71"/>
      <c r="L1534" s="71"/>
      <c r="M1534" s="67"/>
      <c r="N1534" s="67"/>
      <c r="O1534" s="67"/>
      <c r="P1534" s="71"/>
      <c r="Q1534" s="67"/>
      <c r="R1534" s="67"/>
      <c r="S1534" s="68"/>
      <c r="T1534" s="68"/>
      <c r="U1534" s="78"/>
      <c r="V1534" s="78"/>
      <c r="W1534" s="78"/>
      <c r="X1534" s="73"/>
      <c r="Y1534" s="67"/>
    </row>
    <row r="1535">
      <c r="A1535" s="67"/>
      <c r="B1535" s="67"/>
      <c r="C1535" s="75"/>
      <c r="D1535" s="67"/>
      <c r="E1535" s="67"/>
      <c r="F1535" s="67"/>
      <c r="G1535" s="67"/>
      <c r="H1535" s="67"/>
      <c r="I1535" s="67"/>
      <c r="J1535" s="67"/>
      <c r="K1535" s="71"/>
      <c r="L1535" s="71"/>
      <c r="M1535" s="67"/>
      <c r="N1535" s="67"/>
      <c r="O1535" s="67"/>
      <c r="P1535" s="71"/>
      <c r="Q1535" s="67"/>
      <c r="R1535" s="67"/>
      <c r="S1535" s="72"/>
      <c r="T1535" s="72"/>
      <c r="U1535" s="78"/>
      <c r="V1535" s="78"/>
      <c r="W1535" s="78"/>
      <c r="X1535" s="73"/>
      <c r="Y1535" s="67"/>
    </row>
    <row r="1536">
      <c r="A1536" s="69"/>
      <c r="B1536" s="67"/>
      <c r="C1536" s="68"/>
      <c r="D1536" s="69"/>
      <c r="E1536" s="69"/>
      <c r="F1536" s="67"/>
      <c r="G1536" s="67"/>
      <c r="H1536" s="67"/>
      <c r="I1536" s="67"/>
      <c r="J1536" s="67"/>
      <c r="K1536" s="71"/>
      <c r="L1536" s="71"/>
      <c r="M1536" s="67"/>
      <c r="N1536" s="67"/>
      <c r="O1536" s="67"/>
      <c r="P1536" s="71"/>
      <c r="Q1536" s="67"/>
      <c r="R1536" s="67"/>
      <c r="S1536" s="72"/>
      <c r="T1536" s="72"/>
      <c r="U1536" s="78"/>
      <c r="V1536" s="78"/>
      <c r="W1536" s="78"/>
      <c r="X1536" s="73"/>
      <c r="Y1536" s="67"/>
    </row>
    <row r="1537">
      <c r="A1537" s="69"/>
      <c r="B1537" s="67"/>
      <c r="C1537" s="68"/>
      <c r="D1537" s="69"/>
      <c r="E1537" s="69"/>
      <c r="F1537" s="67"/>
      <c r="G1537" s="67"/>
      <c r="H1537" s="67"/>
      <c r="I1537" s="67"/>
      <c r="J1537" s="67"/>
      <c r="K1537" s="71"/>
      <c r="L1537" s="71"/>
      <c r="M1537" s="67"/>
      <c r="N1537" s="67"/>
      <c r="O1537" s="67"/>
      <c r="P1537" s="71"/>
      <c r="Q1537" s="67"/>
      <c r="R1537" s="67"/>
      <c r="S1537" s="77"/>
      <c r="T1537" s="77"/>
      <c r="U1537" s="78"/>
      <c r="V1537" s="78"/>
      <c r="W1537" s="78"/>
      <c r="X1537" s="73"/>
      <c r="Y1537" s="67"/>
    </row>
    <row r="1538">
      <c r="A1538" s="69"/>
      <c r="B1538" s="67"/>
      <c r="C1538" s="68"/>
      <c r="D1538" s="69"/>
      <c r="E1538" s="69"/>
      <c r="F1538" s="67"/>
      <c r="G1538" s="67"/>
      <c r="H1538" s="67"/>
      <c r="I1538" s="67"/>
      <c r="J1538" s="67"/>
      <c r="K1538" s="71"/>
      <c r="L1538" s="71"/>
      <c r="M1538" s="67"/>
      <c r="N1538" s="67"/>
      <c r="O1538" s="67"/>
      <c r="P1538" s="67"/>
      <c r="Q1538" s="67"/>
      <c r="R1538" s="67"/>
      <c r="S1538" s="77"/>
      <c r="T1538" s="77"/>
      <c r="U1538" s="78"/>
      <c r="V1538" s="78"/>
      <c r="W1538" s="78"/>
      <c r="X1538" s="73"/>
      <c r="Y1538" s="67"/>
    </row>
    <row r="1539">
      <c r="A1539" s="67"/>
      <c r="B1539" s="67"/>
      <c r="C1539" s="75"/>
      <c r="D1539" s="67"/>
      <c r="E1539" s="67"/>
      <c r="F1539" s="67"/>
      <c r="G1539" s="67"/>
      <c r="H1539" s="67"/>
      <c r="I1539" s="67"/>
      <c r="J1539" s="67"/>
      <c r="K1539" s="71"/>
      <c r="L1539" s="71"/>
      <c r="M1539" s="67"/>
      <c r="N1539" s="67"/>
      <c r="O1539" s="67"/>
      <c r="P1539" s="67"/>
      <c r="Q1539" s="67"/>
      <c r="R1539" s="67"/>
      <c r="S1539" s="77"/>
      <c r="T1539" s="77"/>
      <c r="U1539" s="78"/>
      <c r="V1539" s="78"/>
      <c r="W1539" s="78"/>
      <c r="X1539" s="73"/>
      <c r="Y1539" s="67"/>
    </row>
    <row r="1540">
      <c r="A1540" s="69"/>
      <c r="B1540" s="67"/>
      <c r="C1540" s="68"/>
      <c r="D1540" s="69"/>
      <c r="E1540" s="69"/>
      <c r="F1540" s="67"/>
      <c r="G1540" s="67"/>
      <c r="H1540" s="67"/>
      <c r="I1540" s="67"/>
      <c r="J1540" s="67"/>
      <c r="K1540" s="71"/>
      <c r="L1540" s="71"/>
      <c r="M1540" s="67"/>
      <c r="N1540" s="67"/>
      <c r="O1540" s="67"/>
      <c r="P1540" s="67"/>
      <c r="Q1540" s="67"/>
      <c r="R1540" s="67"/>
      <c r="S1540" s="77"/>
      <c r="T1540" s="77"/>
      <c r="U1540" s="78"/>
      <c r="V1540" s="78"/>
      <c r="W1540" s="78"/>
      <c r="X1540" s="73"/>
      <c r="Y1540" s="67"/>
    </row>
    <row r="1541">
      <c r="A1541" s="67"/>
      <c r="B1541" s="67"/>
      <c r="C1541" s="75"/>
      <c r="D1541" s="67"/>
      <c r="E1541" s="67"/>
      <c r="F1541" s="67"/>
      <c r="G1541" s="67"/>
      <c r="H1541" s="67"/>
      <c r="I1541" s="67"/>
      <c r="J1541" s="67"/>
      <c r="K1541" s="71"/>
      <c r="L1541" s="71"/>
      <c r="M1541" s="67"/>
      <c r="N1541" s="67"/>
      <c r="O1541" s="67"/>
      <c r="P1541" s="71"/>
      <c r="Q1541" s="67"/>
      <c r="R1541" s="67"/>
      <c r="S1541" s="77"/>
      <c r="T1541" s="77"/>
      <c r="U1541" s="78"/>
      <c r="V1541" s="78"/>
      <c r="W1541" s="78"/>
      <c r="X1541" s="73"/>
      <c r="Y1541" s="67"/>
    </row>
    <row r="1542">
      <c r="A1542" s="69"/>
      <c r="B1542" s="67"/>
      <c r="C1542" s="68"/>
      <c r="D1542" s="69"/>
      <c r="E1542" s="69"/>
      <c r="F1542" s="67"/>
      <c r="G1542" s="67"/>
      <c r="H1542" s="67"/>
      <c r="I1542" s="67"/>
      <c r="J1542" s="67"/>
      <c r="K1542" s="71"/>
      <c r="L1542" s="71"/>
      <c r="M1542" s="67"/>
      <c r="N1542" s="67"/>
      <c r="O1542" s="67"/>
      <c r="P1542" s="67"/>
      <c r="Q1542" s="67"/>
      <c r="R1542" s="67"/>
      <c r="S1542" s="77"/>
      <c r="T1542" s="77"/>
      <c r="U1542" s="78"/>
      <c r="V1542" s="78"/>
      <c r="W1542" s="78"/>
      <c r="X1542" s="73"/>
      <c r="Y1542" s="67"/>
    </row>
    <row r="1543">
      <c r="A1543" s="69"/>
      <c r="B1543" s="67"/>
      <c r="C1543" s="68"/>
      <c r="D1543" s="69"/>
      <c r="E1543" s="69"/>
      <c r="F1543" s="67"/>
      <c r="G1543" s="67"/>
      <c r="H1543" s="67"/>
      <c r="I1543" s="67"/>
      <c r="J1543" s="67"/>
      <c r="K1543" s="71"/>
      <c r="L1543" s="71"/>
      <c r="M1543" s="67"/>
      <c r="N1543" s="67"/>
      <c r="O1543" s="67"/>
      <c r="P1543" s="71"/>
      <c r="Q1543" s="67"/>
      <c r="R1543" s="67"/>
      <c r="S1543" s="77"/>
      <c r="T1543" s="77"/>
      <c r="U1543" s="78"/>
      <c r="V1543" s="78"/>
      <c r="W1543" s="78"/>
      <c r="X1543" s="73"/>
      <c r="Y1543" s="67"/>
    </row>
    <row r="1544">
      <c r="A1544" s="79"/>
      <c r="B1544" s="67"/>
      <c r="C1544" s="68"/>
      <c r="D1544" s="69"/>
      <c r="E1544" s="69"/>
      <c r="F1544" s="67"/>
      <c r="G1544" s="67"/>
      <c r="H1544" s="67"/>
      <c r="I1544" s="67"/>
      <c r="J1544" s="67"/>
      <c r="K1544" s="71"/>
      <c r="L1544" s="71"/>
      <c r="M1544" s="67"/>
      <c r="N1544" s="67"/>
      <c r="O1544" s="67"/>
      <c r="P1544" s="67"/>
      <c r="Q1544" s="67"/>
      <c r="R1544" s="67"/>
      <c r="S1544" s="77"/>
      <c r="T1544" s="77"/>
      <c r="U1544" s="78"/>
      <c r="V1544" s="78"/>
      <c r="W1544" s="78"/>
      <c r="X1544" s="73"/>
      <c r="Y1544" s="67"/>
    </row>
    <row r="1545">
      <c r="A1545" s="67"/>
      <c r="B1545" s="67"/>
      <c r="C1545" s="75"/>
      <c r="D1545" s="67"/>
      <c r="E1545" s="67"/>
      <c r="F1545" s="67"/>
      <c r="G1545" s="67"/>
      <c r="H1545" s="67"/>
      <c r="I1545" s="67"/>
      <c r="J1545" s="67"/>
      <c r="K1545" s="71"/>
      <c r="L1545" s="71"/>
      <c r="M1545" s="67"/>
      <c r="N1545" s="67"/>
      <c r="O1545" s="67"/>
      <c r="P1545" s="71"/>
      <c r="Q1545" s="67"/>
      <c r="R1545" s="67"/>
      <c r="S1545" s="77"/>
      <c r="T1545" s="77"/>
      <c r="U1545" s="78"/>
      <c r="V1545" s="78"/>
      <c r="W1545" s="78"/>
      <c r="X1545" s="73"/>
      <c r="Y1545" s="67"/>
    </row>
    <row r="1546">
      <c r="A1546" s="69"/>
      <c r="B1546" s="67"/>
      <c r="C1546" s="68"/>
      <c r="D1546" s="69"/>
      <c r="E1546" s="69"/>
      <c r="F1546" s="67"/>
      <c r="G1546" s="67"/>
      <c r="H1546" s="67"/>
      <c r="I1546" s="67"/>
      <c r="J1546" s="67"/>
      <c r="K1546" s="71"/>
      <c r="L1546" s="71"/>
      <c r="M1546" s="67"/>
      <c r="N1546" s="67"/>
      <c r="O1546" s="67"/>
      <c r="P1546" s="71"/>
      <c r="Q1546" s="67"/>
      <c r="R1546" s="67"/>
      <c r="S1546" s="77"/>
      <c r="T1546" s="77"/>
      <c r="U1546" s="78"/>
      <c r="V1546" s="78"/>
      <c r="W1546" s="78"/>
      <c r="X1546" s="73"/>
      <c r="Y1546" s="67"/>
    </row>
    <row r="1547">
      <c r="A1547" s="69"/>
      <c r="B1547" s="67"/>
      <c r="C1547" s="68"/>
      <c r="D1547" s="69"/>
      <c r="E1547" s="69"/>
      <c r="F1547" s="67"/>
      <c r="G1547" s="67"/>
      <c r="H1547" s="67"/>
      <c r="I1547" s="67"/>
      <c r="J1547" s="67"/>
      <c r="K1547" s="71"/>
      <c r="L1547" s="71"/>
      <c r="M1547" s="67"/>
      <c r="N1547" s="67"/>
      <c r="O1547" s="67"/>
      <c r="P1547" s="71"/>
      <c r="Q1547" s="67"/>
      <c r="R1547" s="67"/>
      <c r="S1547" s="68"/>
      <c r="T1547" s="68"/>
      <c r="U1547" s="78"/>
      <c r="V1547" s="78"/>
      <c r="W1547" s="78"/>
      <c r="X1547" s="73"/>
      <c r="Y1547" s="67"/>
    </row>
    <row r="1548">
      <c r="A1548" s="69"/>
      <c r="B1548" s="67"/>
      <c r="C1548" s="68"/>
      <c r="D1548" s="69"/>
      <c r="E1548" s="69"/>
      <c r="F1548" s="67"/>
      <c r="G1548" s="67"/>
      <c r="H1548" s="67"/>
      <c r="I1548" s="67"/>
      <c r="J1548" s="67"/>
      <c r="K1548" s="71"/>
      <c r="L1548" s="71"/>
      <c r="M1548" s="67"/>
      <c r="N1548" s="67"/>
      <c r="O1548" s="67"/>
      <c r="P1548" s="67"/>
      <c r="Q1548" s="67"/>
      <c r="R1548" s="67"/>
      <c r="S1548" s="77"/>
      <c r="T1548" s="77"/>
      <c r="U1548" s="78"/>
      <c r="V1548" s="78"/>
      <c r="W1548" s="78"/>
      <c r="X1548" s="73"/>
      <c r="Y1548" s="67"/>
    </row>
    <row r="1549">
      <c r="A1549" s="79"/>
      <c r="B1549" s="67"/>
      <c r="C1549" s="68"/>
      <c r="D1549" s="69"/>
      <c r="E1549" s="69"/>
      <c r="F1549" s="67"/>
      <c r="G1549" s="67"/>
      <c r="H1549" s="67"/>
      <c r="I1549" s="67"/>
      <c r="J1549" s="67"/>
      <c r="K1549" s="71"/>
      <c r="L1549" s="71"/>
      <c r="M1549" s="67"/>
      <c r="N1549" s="67"/>
      <c r="O1549" s="67"/>
      <c r="P1549" s="67"/>
      <c r="Q1549" s="67"/>
      <c r="R1549" s="67"/>
      <c r="S1549" s="77"/>
      <c r="T1549" s="77"/>
      <c r="U1549" s="78"/>
      <c r="V1549" s="78"/>
      <c r="W1549" s="78"/>
      <c r="X1549" s="73"/>
      <c r="Y1549" s="67"/>
    </row>
    <row r="1550">
      <c r="A1550" s="69"/>
      <c r="B1550" s="67"/>
      <c r="C1550" s="68"/>
      <c r="D1550" s="69"/>
      <c r="E1550" s="69"/>
      <c r="F1550" s="67"/>
      <c r="G1550" s="67"/>
      <c r="H1550" s="67"/>
      <c r="I1550" s="67"/>
      <c r="J1550" s="67"/>
      <c r="K1550" s="71"/>
      <c r="L1550" s="71"/>
      <c r="M1550" s="67"/>
      <c r="N1550" s="67"/>
      <c r="O1550" s="67"/>
      <c r="P1550" s="67"/>
      <c r="Q1550" s="67"/>
      <c r="R1550" s="67"/>
      <c r="S1550" s="77"/>
      <c r="T1550" s="77"/>
      <c r="U1550" s="78"/>
      <c r="V1550" s="78"/>
      <c r="W1550" s="78"/>
      <c r="X1550" s="73"/>
      <c r="Y1550" s="67"/>
    </row>
    <row r="1551">
      <c r="A1551" s="69"/>
      <c r="B1551" s="67"/>
      <c r="C1551" s="68"/>
      <c r="D1551" s="69"/>
      <c r="E1551" s="69"/>
      <c r="F1551" s="67"/>
      <c r="G1551" s="67"/>
      <c r="H1551" s="67"/>
      <c r="I1551" s="67"/>
      <c r="J1551" s="67"/>
      <c r="K1551" s="71"/>
      <c r="L1551" s="71"/>
      <c r="M1551" s="67"/>
      <c r="N1551" s="67"/>
      <c r="O1551" s="67"/>
      <c r="P1551" s="67"/>
      <c r="Q1551" s="67"/>
      <c r="R1551" s="67"/>
      <c r="S1551" s="77"/>
      <c r="T1551" s="77"/>
      <c r="U1551" s="78"/>
      <c r="V1551" s="78"/>
      <c r="W1551" s="78"/>
      <c r="X1551" s="73"/>
      <c r="Y1551" s="67"/>
    </row>
    <row r="1552">
      <c r="A1552" s="69"/>
      <c r="B1552" s="67"/>
      <c r="C1552" s="68"/>
      <c r="D1552" s="69"/>
      <c r="E1552" s="69"/>
      <c r="F1552" s="67"/>
      <c r="G1552" s="67"/>
      <c r="H1552" s="67"/>
      <c r="I1552" s="67"/>
      <c r="J1552" s="67"/>
      <c r="K1552" s="71"/>
      <c r="L1552" s="71"/>
      <c r="M1552" s="67"/>
      <c r="N1552" s="67"/>
      <c r="O1552" s="67"/>
      <c r="P1552" s="67"/>
      <c r="Q1552" s="67"/>
      <c r="R1552" s="67"/>
      <c r="S1552" s="77"/>
      <c r="T1552" s="77"/>
      <c r="U1552" s="78"/>
      <c r="V1552" s="78"/>
      <c r="W1552" s="78"/>
      <c r="X1552" s="73"/>
      <c r="Y1552" s="67"/>
    </row>
    <row r="1553">
      <c r="A1553" s="67"/>
      <c r="B1553" s="67"/>
      <c r="C1553" s="75"/>
      <c r="D1553" s="67"/>
      <c r="E1553" s="67"/>
      <c r="F1553" s="67"/>
      <c r="G1553" s="67"/>
      <c r="H1553" s="67"/>
      <c r="I1553" s="67"/>
      <c r="J1553" s="67"/>
      <c r="K1553" s="71"/>
      <c r="L1553" s="71"/>
      <c r="M1553" s="67"/>
      <c r="N1553" s="67"/>
      <c r="O1553" s="67"/>
      <c r="P1553" s="71"/>
      <c r="Q1553" s="67"/>
      <c r="R1553" s="67"/>
      <c r="S1553" s="77"/>
      <c r="T1553" s="77"/>
      <c r="U1553" s="78"/>
      <c r="V1553" s="78"/>
      <c r="W1553" s="78"/>
      <c r="X1553" s="73"/>
      <c r="Y1553" s="67"/>
    </row>
    <row r="1554">
      <c r="A1554" s="69"/>
      <c r="B1554" s="67"/>
      <c r="C1554" s="68"/>
      <c r="D1554" s="69"/>
      <c r="E1554" s="69"/>
      <c r="F1554" s="67"/>
      <c r="G1554" s="67"/>
      <c r="H1554" s="67"/>
      <c r="I1554" s="67"/>
      <c r="J1554" s="67"/>
      <c r="K1554" s="71"/>
      <c r="L1554" s="71"/>
      <c r="M1554" s="67"/>
      <c r="N1554" s="67"/>
      <c r="O1554" s="67"/>
      <c r="P1554" s="67"/>
      <c r="Q1554" s="67"/>
      <c r="R1554" s="67"/>
      <c r="S1554" s="80"/>
      <c r="T1554" s="72"/>
      <c r="U1554" s="78"/>
      <c r="V1554" s="78"/>
      <c r="W1554" s="78"/>
      <c r="X1554" s="73"/>
      <c r="Y1554" s="67"/>
    </row>
    <row r="1555">
      <c r="A1555" s="69"/>
      <c r="B1555" s="67"/>
      <c r="C1555" s="68"/>
      <c r="D1555" s="69"/>
      <c r="E1555" s="69"/>
      <c r="F1555" s="67"/>
      <c r="G1555" s="67"/>
      <c r="H1555" s="67"/>
      <c r="I1555" s="67"/>
      <c r="J1555" s="67"/>
      <c r="K1555" s="71"/>
      <c r="L1555" s="71"/>
      <c r="M1555" s="67"/>
      <c r="N1555" s="67"/>
      <c r="O1555" s="67"/>
      <c r="P1555" s="67"/>
      <c r="Q1555" s="67"/>
      <c r="R1555" s="67"/>
      <c r="S1555" s="77"/>
      <c r="T1555" s="77"/>
      <c r="U1555" s="78"/>
      <c r="V1555" s="78"/>
      <c r="W1555" s="78"/>
      <c r="X1555" s="73"/>
      <c r="Y1555" s="67"/>
    </row>
    <row r="1556">
      <c r="A1556" s="69"/>
      <c r="B1556" s="67"/>
      <c r="C1556" s="68"/>
      <c r="D1556" s="69"/>
      <c r="E1556" s="69"/>
      <c r="F1556" s="67"/>
      <c r="G1556" s="67"/>
      <c r="H1556" s="67"/>
      <c r="I1556" s="67"/>
      <c r="J1556" s="67"/>
      <c r="K1556" s="71"/>
      <c r="L1556" s="71"/>
      <c r="M1556" s="67"/>
      <c r="N1556" s="67"/>
      <c r="O1556" s="67"/>
      <c r="P1556" s="71"/>
      <c r="Q1556" s="67"/>
      <c r="R1556" s="67"/>
      <c r="S1556" s="77"/>
      <c r="T1556" s="77"/>
      <c r="U1556" s="78"/>
      <c r="V1556" s="78"/>
      <c r="W1556" s="78"/>
      <c r="X1556" s="73"/>
      <c r="Y1556" s="67"/>
    </row>
    <row r="1557">
      <c r="A1557" s="69"/>
      <c r="B1557" s="67"/>
      <c r="C1557" s="68"/>
      <c r="D1557" s="69"/>
      <c r="E1557" s="69"/>
      <c r="F1557" s="67"/>
      <c r="G1557" s="67"/>
      <c r="H1557" s="67"/>
      <c r="I1557" s="67"/>
      <c r="J1557" s="67"/>
      <c r="K1557" s="71"/>
      <c r="L1557" s="71"/>
      <c r="M1557" s="67"/>
      <c r="N1557" s="67"/>
      <c r="O1557" s="67"/>
      <c r="P1557" s="67"/>
      <c r="Q1557" s="67"/>
      <c r="R1557" s="67"/>
      <c r="S1557" s="77"/>
      <c r="T1557" s="77"/>
      <c r="U1557" s="78"/>
      <c r="V1557" s="78"/>
      <c r="W1557" s="78"/>
      <c r="X1557" s="73"/>
      <c r="Y1557" s="67"/>
    </row>
    <row r="1558">
      <c r="A1558" s="69"/>
      <c r="B1558" s="67"/>
      <c r="C1558" s="68"/>
      <c r="D1558" s="69"/>
      <c r="E1558" s="69"/>
      <c r="F1558" s="67"/>
      <c r="G1558" s="67"/>
      <c r="H1558" s="67"/>
      <c r="I1558" s="67"/>
      <c r="J1558" s="67"/>
      <c r="K1558" s="71"/>
      <c r="L1558" s="71"/>
      <c r="M1558" s="67"/>
      <c r="N1558" s="67"/>
      <c r="O1558" s="67"/>
      <c r="P1558" s="67"/>
      <c r="Q1558" s="67"/>
      <c r="R1558" s="67"/>
      <c r="S1558" s="77"/>
      <c r="T1558" s="77"/>
      <c r="U1558" s="78"/>
      <c r="V1558" s="78"/>
      <c r="W1558" s="78"/>
      <c r="X1558" s="73"/>
      <c r="Y1558" s="67"/>
    </row>
    <row r="1559">
      <c r="A1559" s="69"/>
      <c r="B1559" s="67"/>
      <c r="C1559" s="68"/>
      <c r="D1559" s="69"/>
      <c r="E1559" s="69"/>
      <c r="F1559" s="67"/>
      <c r="G1559" s="67"/>
      <c r="H1559" s="67"/>
      <c r="I1559" s="67"/>
      <c r="J1559" s="67"/>
      <c r="K1559" s="71"/>
      <c r="L1559" s="71"/>
      <c r="M1559" s="67"/>
      <c r="N1559" s="67"/>
      <c r="O1559" s="67"/>
      <c r="P1559" s="67"/>
      <c r="Q1559" s="67"/>
      <c r="R1559" s="67"/>
      <c r="S1559" s="77"/>
      <c r="T1559" s="77"/>
      <c r="U1559" s="78"/>
      <c r="V1559" s="78"/>
      <c r="W1559" s="78"/>
      <c r="X1559" s="73"/>
      <c r="Y1559" s="67"/>
    </row>
    <row r="1560">
      <c r="A1560" s="69"/>
      <c r="B1560" s="67"/>
      <c r="C1560" s="68"/>
      <c r="D1560" s="69"/>
      <c r="E1560" s="69"/>
      <c r="F1560" s="67"/>
      <c r="G1560" s="67"/>
      <c r="H1560" s="67"/>
      <c r="I1560" s="67"/>
      <c r="J1560" s="67"/>
      <c r="K1560" s="71"/>
      <c r="L1560" s="71"/>
      <c r="M1560" s="67"/>
      <c r="N1560" s="67"/>
      <c r="O1560" s="67"/>
      <c r="P1560" s="67"/>
      <c r="Q1560" s="67"/>
      <c r="R1560" s="67"/>
      <c r="S1560" s="77"/>
      <c r="T1560" s="77"/>
      <c r="U1560" s="78"/>
      <c r="V1560" s="78"/>
      <c r="W1560" s="78"/>
      <c r="X1560" s="73"/>
      <c r="Y1560" s="67"/>
    </row>
    <row r="1561">
      <c r="A1561" s="69"/>
      <c r="B1561" s="67"/>
      <c r="C1561" s="68"/>
      <c r="D1561" s="69"/>
      <c r="E1561" s="69"/>
      <c r="F1561" s="67"/>
      <c r="G1561" s="67"/>
      <c r="H1561" s="67"/>
      <c r="I1561" s="67"/>
      <c r="J1561" s="67"/>
      <c r="K1561" s="71"/>
      <c r="L1561" s="71"/>
      <c r="M1561" s="67"/>
      <c r="N1561" s="67"/>
      <c r="O1561" s="67"/>
      <c r="P1561" s="67"/>
      <c r="Q1561" s="67"/>
      <c r="R1561" s="67"/>
      <c r="S1561" s="72"/>
      <c r="T1561" s="72"/>
      <c r="U1561" s="78"/>
      <c r="V1561" s="78"/>
      <c r="W1561" s="78"/>
      <c r="X1561" s="73"/>
      <c r="Y1561" s="67"/>
    </row>
    <row r="1562">
      <c r="A1562" s="69"/>
      <c r="B1562" s="67"/>
      <c r="C1562" s="68"/>
      <c r="D1562" s="69"/>
      <c r="E1562" s="69"/>
      <c r="F1562" s="67"/>
      <c r="G1562" s="67"/>
      <c r="H1562" s="67"/>
      <c r="I1562" s="67"/>
      <c r="J1562" s="67"/>
      <c r="K1562" s="71"/>
      <c r="L1562" s="71"/>
      <c r="M1562" s="67"/>
      <c r="N1562" s="67"/>
      <c r="O1562" s="67"/>
      <c r="P1562" s="67"/>
      <c r="Q1562" s="67"/>
      <c r="R1562" s="67"/>
      <c r="S1562" s="77"/>
      <c r="T1562" s="77"/>
      <c r="U1562" s="78"/>
      <c r="V1562" s="78"/>
      <c r="W1562" s="78"/>
      <c r="X1562" s="73"/>
      <c r="Y1562" s="67"/>
    </row>
    <row r="1563">
      <c r="A1563" s="79"/>
      <c r="B1563" s="67"/>
      <c r="C1563" s="68"/>
      <c r="D1563" s="69"/>
      <c r="E1563" s="69"/>
      <c r="F1563" s="67"/>
      <c r="G1563" s="67"/>
      <c r="H1563" s="67"/>
      <c r="I1563" s="67"/>
      <c r="J1563" s="67"/>
      <c r="K1563" s="71"/>
      <c r="L1563" s="71"/>
      <c r="M1563" s="67"/>
      <c r="N1563" s="67"/>
      <c r="O1563" s="67"/>
      <c r="P1563" s="67"/>
      <c r="Q1563" s="67"/>
      <c r="R1563" s="67"/>
      <c r="S1563" s="77"/>
      <c r="T1563" s="77"/>
      <c r="U1563" s="78"/>
      <c r="V1563" s="78"/>
      <c r="W1563" s="78"/>
      <c r="X1563" s="73"/>
      <c r="Y1563" s="67"/>
    </row>
    <row r="1564">
      <c r="A1564" s="67"/>
      <c r="B1564" s="67"/>
      <c r="C1564" s="75"/>
      <c r="D1564" s="67"/>
      <c r="E1564" s="67"/>
      <c r="F1564" s="67"/>
      <c r="G1564" s="67"/>
      <c r="H1564" s="67"/>
      <c r="I1564" s="67"/>
      <c r="J1564" s="67"/>
      <c r="K1564" s="71"/>
      <c r="L1564" s="71"/>
      <c r="M1564" s="67"/>
      <c r="N1564" s="67"/>
      <c r="O1564" s="67"/>
      <c r="P1564" s="71"/>
      <c r="Q1564" s="67"/>
      <c r="R1564" s="67"/>
      <c r="S1564" s="77"/>
      <c r="T1564" s="77"/>
      <c r="U1564" s="78"/>
      <c r="V1564" s="78"/>
      <c r="W1564" s="78"/>
      <c r="X1564" s="73"/>
      <c r="Y1564" s="69"/>
    </row>
    <row r="1565">
      <c r="A1565" s="69"/>
      <c r="B1565" s="67"/>
      <c r="C1565" s="68"/>
      <c r="D1565" s="69"/>
      <c r="E1565" s="69"/>
      <c r="F1565" s="67"/>
      <c r="G1565" s="67"/>
      <c r="H1565" s="67"/>
      <c r="I1565" s="67"/>
      <c r="J1565" s="67"/>
      <c r="K1565" s="71"/>
      <c r="L1565" s="71"/>
      <c r="M1565" s="67"/>
      <c r="N1565" s="67"/>
      <c r="O1565" s="67"/>
      <c r="P1565" s="67"/>
      <c r="Q1565" s="67"/>
      <c r="R1565" s="67"/>
      <c r="S1565" s="77"/>
      <c r="T1565" s="77"/>
      <c r="U1565" s="78"/>
      <c r="V1565" s="78"/>
      <c r="W1565" s="78"/>
      <c r="X1565" s="73"/>
      <c r="Y1565" s="67"/>
    </row>
    <row r="1566">
      <c r="A1566" s="67"/>
      <c r="B1566" s="67"/>
      <c r="C1566" s="75"/>
      <c r="D1566" s="67"/>
      <c r="E1566" s="67"/>
      <c r="F1566" s="67"/>
      <c r="G1566" s="67"/>
      <c r="H1566" s="67"/>
      <c r="I1566" s="67"/>
      <c r="J1566" s="67"/>
      <c r="K1566" s="71"/>
      <c r="L1566" s="71"/>
      <c r="M1566" s="67"/>
      <c r="N1566" s="67"/>
      <c r="O1566" s="67"/>
      <c r="P1566" s="71"/>
      <c r="Q1566" s="67"/>
      <c r="R1566" s="67"/>
      <c r="S1566" s="77"/>
      <c r="T1566" s="77"/>
      <c r="U1566" s="78"/>
      <c r="V1566" s="78"/>
      <c r="W1566" s="78"/>
      <c r="X1566" s="78"/>
      <c r="Y1566" s="67"/>
    </row>
    <row r="1567">
      <c r="A1567" s="67"/>
      <c r="B1567" s="67"/>
      <c r="C1567" s="75"/>
      <c r="D1567" s="67"/>
      <c r="E1567" s="67"/>
      <c r="F1567" s="67"/>
      <c r="G1567" s="67"/>
      <c r="H1567" s="67"/>
      <c r="I1567" s="67"/>
      <c r="J1567" s="67"/>
      <c r="K1567" s="71"/>
      <c r="L1567" s="71"/>
      <c r="M1567" s="67"/>
      <c r="N1567" s="67"/>
      <c r="O1567" s="67"/>
      <c r="P1567" s="67"/>
      <c r="Q1567" s="67"/>
      <c r="R1567" s="67"/>
      <c r="S1567" s="80"/>
      <c r="T1567" s="72"/>
      <c r="U1567" s="78"/>
      <c r="V1567" s="78"/>
      <c r="W1567" s="78"/>
      <c r="X1567" s="73"/>
      <c r="Y1567" s="67"/>
    </row>
    <row r="1568">
      <c r="A1568" s="69"/>
      <c r="B1568" s="67"/>
      <c r="C1568" s="68"/>
      <c r="D1568" s="69"/>
      <c r="E1568" s="69"/>
      <c r="F1568" s="67"/>
      <c r="G1568" s="67"/>
      <c r="H1568" s="67"/>
      <c r="I1568" s="67"/>
      <c r="J1568" s="67"/>
      <c r="K1568" s="71"/>
      <c r="L1568" s="71"/>
      <c r="M1568" s="67"/>
      <c r="N1568" s="67"/>
      <c r="O1568" s="67"/>
      <c r="P1568" s="71"/>
      <c r="Q1568" s="67"/>
      <c r="R1568" s="67"/>
      <c r="S1568" s="77"/>
      <c r="T1568" s="77"/>
      <c r="U1568" s="78"/>
      <c r="V1568" s="78"/>
      <c r="W1568" s="78"/>
      <c r="X1568" s="73"/>
      <c r="Y1568" s="67"/>
    </row>
    <row r="1569">
      <c r="A1569" s="69"/>
      <c r="B1569" s="67"/>
      <c r="C1569" s="68"/>
      <c r="D1569" s="69"/>
      <c r="E1569" s="69"/>
      <c r="F1569" s="67"/>
      <c r="G1569" s="67"/>
      <c r="H1569" s="67"/>
      <c r="I1569" s="67"/>
      <c r="J1569" s="67"/>
      <c r="K1569" s="71"/>
      <c r="L1569" s="71"/>
      <c r="M1569" s="67"/>
      <c r="N1569" s="67"/>
      <c r="O1569" s="67"/>
      <c r="P1569" s="67"/>
      <c r="Q1569" s="67"/>
      <c r="R1569" s="67"/>
      <c r="S1569" s="72"/>
      <c r="T1569" s="72"/>
      <c r="U1569" s="78"/>
      <c r="V1569" s="78"/>
      <c r="W1569" s="78"/>
      <c r="X1569" s="73"/>
      <c r="Y1569" s="67"/>
    </row>
    <row r="1570">
      <c r="A1570" s="67"/>
      <c r="B1570" s="67"/>
      <c r="C1570" s="75"/>
      <c r="D1570" s="67"/>
      <c r="E1570" s="67"/>
      <c r="F1570" s="67"/>
      <c r="G1570" s="67"/>
      <c r="H1570" s="67"/>
      <c r="I1570" s="67"/>
      <c r="J1570" s="67"/>
      <c r="K1570" s="71"/>
      <c r="L1570" s="71"/>
      <c r="M1570" s="67"/>
      <c r="N1570" s="67"/>
      <c r="O1570" s="67"/>
      <c r="P1570" s="67"/>
      <c r="Q1570" s="67"/>
      <c r="R1570" s="67"/>
      <c r="S1570" s="77"/>
      <c r="T1570" s="77"/>
      <c r="U1570" s="78"/>
      <c r="V1570" s="78"/>
      <c r="W1570" s="78"/>
      <c r="X1570" s="73"/>
      <c r="Y1570" s="67"/>
    </row>
    <row r="1571">
      <c r="A1571" s="67"/>
      <c r="B1571" s="67"/>
      <c r="C1571" s="75"/>
      <c r="D1571" s="67"/>
      <c r="E1571" s="67"/>
      <c r="F1571" s="67"/>
      <c r="G1571" s="67"/>
      <c r="H1571" s="67"/>
      <c r="I1571" s="67"/>
      <c r="J1571" s="67"/>
      <c r="K1571" s="71"/>
      <c r="L1571" s="71"/>
      <c r="M1571" s="67"/>
      <c r="N1571" s="67"/>
      <c r="O1571" s="67"/>
      <c r="P1571" s="71"/>
      <c r="Q1571" s="67"/>
      <c r="R1571" s="67"/>
      <c r="S1571" s="77"/>
      <c r="T1571" s="77"/>
      <c r="U1571" s="78"/>
      <c r="V1571" s="78"/>
      <c r="W1571" s="78"/>
      <c r="X1571" s="73"/>
      <c r="Y1571" s="69"/>
    </row>
    <row r="1572">
      <c r="A1572" s="79"/>
      <c r="B1572" s="67"/>
      <c r="C1572" s="68"/>
      <c r="D1572" s="69"/>
      <c r="E1572" s="69"/>
      <c r="F1572" s="67"/>
      <c r="G1572" s="67"/>
      <c r="H1572" s="67"/>
      <c r="I1572" s="67"/>
      <c r="J1572" s="67"/>
      <c r="K1572" s="71"/>
      <c r="L1572" s="71"/>
      <c r="M1572" s="67"/>
      <c r="N1572" s="67"/>
      <c r="O1572" s="67"/>
      <c r="P1572" s="71"/>
      <c r="Q1572" s="67"/>
      <c r="R1572" s="67"/>
      <c r="S1572" s="72"/>
      <c r="T1572" s="72"/>
      <c r="U1572" s="78"/>
      <c r="V1572" s="78"/>
      <c r="W1572" s="78"/>
      <c r="X1572" s="73"/>
      <c r="Y1572" s="67"/>
    </row>
    <row r="1573">
      <c r="A1573" s="67"/>
      <c r="B1573" s="67"/>
      <c r="C1573" s="75"/>
      <c r="D1573" s="67"/>
      <c r="E1573" s="67"/>
      <c r="F1573" s="67"/>
      <c r="G1573" s="67"/>
      <c r="H1573" s="67"/>
      <c r="I1573" s="67"/>
      <c r="J1573" s="67"/>
      <c r="K1573" s="71"/>
      <c r="L1573" s="71"/>
      <c r="M1573" s="67"/>
      <c r="N1573" s="67"/>
      <c r="O1573" s="67"/>
      <c r="P1573" s="71"/>
      <c r="Q1573" s="67"/>
      <c r="R1573" s="67"/>
      <c r="S1573" s="72"/>
      <c r="T1573" s="72"/>
      <c r="U1573" s="78"/>
      <c r="V1573" s="78"/>
      <c r="W1573" s="78"/>
      <c r="X1573" s="71"/>
      <c r="Y1573" s="67"/>
    </row>
    <row r="1574">
      <c r="A1574" s="69"/>
      <c r="B1574" s="67"/>
      <c r="C1574" s="68"/>
      <c r="D1574" s="69"/>
      <c r="E1574" s="69"/>
      <c r="F1574" s="67"/>
      <c r="G1574" s="67"/>
      <c r="H1574" s="67"/>
      <c r="I1574" s="67"/>
      <c r="J1574" s="67"/>
      <c r="K1574" s="71"/>
      <c r="L1574" s="71"/>
      <c r="M1574" s="67"/>
      <c r="N1574" s="67"/>
      <c r="O1574" s="67"/>
      <c r="P1574" s="71"/>
      <c r="Q1574" s="67"/>
      <c r="R1574" s="67"/>
      <c r="S1574" s="77"/>
      <c r="T1574" s="77"/>
      <c r="U1574" s="78"/>
      <c r="V1574" s="78"/>
      <c r="W1574" s="78"/>
      <c r="X1574" s="73"/>
      <c r="Y1574" s="67"/>
    </row>
    <row r="1575">
      <c r="A1575" s="69"/>
      <c r="B1575" s="67"/>
      <c r="C1575" s="68"/>
      <c r="D1575" s="69"/>
      <c r="E1575" s="69"/>
      <c r="F1575" s="67"/>
      <c r="G1575" s="67"/>
      <c r="H1575" s="67"/>
      <c r="I1575" s="67"/>
      <c r="J1575" s="67"/>
      <c r="K1575" s="71"/>
      <c r="L1575" s="71"/>
      <c r="M1575" s="67"/>
      <c r="N1575" s="67"/>
      <c r="O1575" s="67"/>
      <c r="P1575" s="67"/>
      <c r="Q1575" s="67"/>
      <c r="R1575" s="67"/>
      <c r="S1575" s="77"/>
      <c r="T1575" s="77"/>
      <c r="U1575" s="78"/>
      <c r="V1575" s="78"/>
      <c r="W1575" s="78"/>
      <c r="X1575" s="73"/>
      <c r="Y1575" s="67"/>
    </row>
    <row r="1576">
      <c r="A1576" s="69"/>
      <c r="B1576" s="67"/>
      <c r="C1576" s="68"/>
      <c r="D1576" s="69"/>
      <c r="E1576" s="69"/>
      <c r="F1576" s="67"/>
      <c r="G1576" s="67"/>
      <c r="H1576" s="67"/>
      <c r="I1576" s="67"/>
      <c r="J1576" s="67"/>
      <c r="K1576" s="71"/>
      <c r="L1576" s="71"/>
      <c r="M1576" s="67"/>
      <c r="N1576" s="67"/>
      <c r="O1576" s="67"/>
      <c r="P1576" s="67"/>
      <c r="Q1576" s="67"/>
      <c r="R1576" s="67"/>
      <c r="S1576" s="77"/>
      <c r="T1576" s="77"/>
      <c r="U1576" s="78"/>
      <c r="V1576" s="78"/>
      <c r="W1576" s="78"/>
      <c r="X1576" s="73"/>
      <c r="Y1576" s="67"/>
    </row>
    <row r="1577">
      <c r="A1577" s="69"/>
      <c r="B1577" s="67"/>
      <c r="C1577" s="68"/>
      <c r="D1577" s="69"/>
      <c r="E1577" s="69"/>
      <c r="F1577" s="67"/>
      <c r="G1577" s="67"/>
      <c r="H1577" s="67"/>
      <c r="I1577" s="67"/>
      <c r="J1577" s="67"/>
      <c r="K1577" s="71"/>
      <c r="L1577" s="71"/>
      <c r="M1577" s="67"/>
      <c r="N1577" s="67"/>
      <c r="O1577" s="67"/>
      <c r="P1577" s="71"/>
      <c r="Q1577" s="67"/>
      <c r="R1577" s="67"/>
      <c r="S1577" s="77"/>
      <c r="T1577" s="77"/>
      <c r="U1577" s="78"/>
      <c r="V1577" s="78"/>
      <c r="W1577" s="78"/>
      <c r="X1577" s="73"/>
      <c r="Y1577" s="67"/>
    </row>
    <row r="1578">
      <c r="A1578" s="69"/>
      <c r="B1578" s="67"/>
      <c r="C1578" s="68"/>
      <c r="D1578" s="69"/>
      <c r="E1578" s="69"/>
      <c r="F1578" s="67"/>
      <c r="G1578" s="67"/>
      <c r="H1578" s="67"/>
      <c r="I1578" s="67"/>
      <c r="J1578" s="67"/>
      <c r="K1578" s="71"/>
      <c r="L1578" s="71"/>
      <c r="M1578" s="67"/>
      <c r="N1578" s="67"/>
      <c r="O1578" s="67"/>
      <c r="P1578" s="67"/>
      <c r="Q1578" s="67"/>
      <c r="R1578" s="67"/>
      <c r="S1578" s="77"/>
      <c r="T1578" s="77"/>
      <c r="U1578" s="78"/>
      <c r="V1578" s="78"/>
      <c r="W1578" s="78"/>
      <c r="X1578" s="73"/>
      <c r="Y1578" s="67"/>
    </row>
    <row r="1579">
      <c r="A1579" s="67"/>
      <c r="B1579" s="67"/>
      <c r="C1579" s="75"/>
      <c r="D1579" s="67"/>
      <c r="E1579" s="67"/>
      <c r="F1579" s="67"/>
      <c r="G1579" s="67"/>
      <c r="H1579" s="67"/>
      <c r="I1579" s="67"/>
      <c r="J1579" s="67"/>
      <c r="K1579" s="71"/>
      <c r="L1579" s="71"/>
      <c r="M1579" s="67"/>
      <c r="N1579" s="67"/>
      <c r="O1579" s="67"/>
      <c r="P1579" s="67"/>
      <c r="Q1579" s="67"/>
      <c r="R1579" s="67"/>
      <c r="S1579" s="68"/>
      <c r="T1579" s="68"/>
      <c r="U1579" s="78"/>
      <c r="V1579" s="78"/>
      <c r="W1579" s="78"/>
      <c r="X1579" s="78"/>
      <c r="Y1579" s="67"/>
    </row>
    <row r="1580">
      <c r="A1580" s="67"/>
      <c r="B1580" s="67"/>
      <c r="C1580" s="75"/>
      <c r="D1580" s="67"/>
      <c r="E1580" s="67"/>
      <c r="F1580" s="67"/>
      <c r="G1580" s="67"/>
      <c r="H1580" s="67"/>
      <c r="I1580" s="67"/>
      <c r="J1580" s="67"/>
      <c r="K1580" s="71"/>
      <c r="L1580" s="71"/>
      <c r="M1580" s="67"/>
      <c r="N1580" s="67"/>
      <c r="O1580" s="67"/>
      <c r="P1580" s="71"/>
      <c r="Q1580" s="67"/>
      <c r="R1580" s="67"/>
      <c r="S1580" s="77"/>
      <c r="T1580" s="77"/>
      <c r="U1580" s="78"/>
      <c r="V1580" s="78"/>
      <c r="W1580" s="78"/>
      <c r="X1580" s="78"/>
      <c r="Y1580" s="67"/>
    </row>
    <row r="1581">
      <c r="A1581" s="67"/>
      <c r="B1581" s="67"/>
      <c r="C1581" s="75"/>
      <c r="D1581" s="67"/>
      <c r="E1581" s="67"/>
      <c r="F1581" s="67"/>
      <c r="G1581" s="67"/>
      <c r="H1581" s="67"/>
      <c r="I1581" s="67"/>
      <c r="J1581" s="67"/>
      <c r="K1581" s="71"/>
      <c r="L1581" s="71"/>
      <c r="M1581" s="67"/>
      <c r="N1581" s="67"/>
      <c r="O1581" s="67"/>
      <c r="P1581" s="71"/>
      <c r="Q1581" s="67"/>
      <c r="R1581" s="67"/>
      <c r="S1581" s="77"/>
      <c r="T1581" s="77"/>
      <c r="U1581" s="78"/>
      <c r="V1581" s="78"/>
      <c r="W1581" s="78"/>
      <c r="X1581" s="73"/>
      <c r="Y1581" s="67"/>
    </row>
    <row r="1582">
      <c r="A1582" s="67"/>
      <c r="B1582" s="67"/>
      <c r="C1582" s="75"/>
      <c r="D1582" s="67"/>
      <c r="E1582" s="67"/>
      <c r="F1582" s="67"/>
      <c r="G1582" s="67"/>
      <c r="H1582" s="67"/>
      <c r="I1582" s="67"/>
      <c r="J1582" s="67"/>
      <c r="K1582" s="71"/>
      <c r="L1582" s="71"/>
      <c r="M1582" s="67"/>
      <c r="N1582" s="67"/>
      <c r="O1582" s="67"/>
      <c r="P1582" s="71"/>
      <c r="Q1582" s="67"/>
      <c r="R1582" s="67"/>
      <c r="S1582" s="68"/>
      <c r="T1582" s="68"/>
      <c r="U1582" s="78"/>
      <c r="V1582" s="78"/>
      <c r="W1582" s="78"/>
      <c r="X1582" s="78"/>
      <c r="Y1582" s="67"/>
    </row>
    <row r="1583">
      <c r="A1583" s="67"/>
      <c r="B1583" s="67"/>
      <c r="C1583" s="75"/>
      <c r="D1583" s="67"/>
      <c r="E1583" s="67"/>
      <c r="F1583" s="67"/>
      <c r="G1583" s="67"/>
      <c r="H1583" s="67"/>
      <c r="I1583" s="67"/>
      <c r="J1583" s="67"/>
      <c r="K1583" s="71"/>
      <c r="L1583" s="71"/>
      <c r="M1583" s="67"/>
      <c r="N1583" s="67"/>
      <c r="O1583" s="67"/>
      <c r="P1583" s="71"/>
      <c r="Q1583" s="67"/>
      <c r="R1583" s="67"/>
      <c r="S1583" s="72"/>
      <c r="T1583" s="72"/>
      <c r="U1583" s="78"/>
      <c r="V1583" s="78"/>
      <c r="W1583" s="78"/>
      <c r="X1583" s="78"/>
      <c r="Y1583" s="67"/>
    </row>
    <row r="1584">
      <c r="A1584" s="67"/>
      <c r="B1584" s="67"/>
      <c r="C1584" s="75"/>
      <c r="D1584" s="67"/>
      <c r="E1584" s="67"/>
      <c r="F1584" s="67"/>
      <c r="G1584" s="67"/>
      <c r="H1584" s="67"/>
      <c r="I1584" s="67"/>
      <c r="J1584" s="67"/>
      <c r="K1584" s="71"/>
      <c r="L1584" s="71"/>
      <c r="M1584" s="67"/>
      <c r="N1584" s="67"/>
      <c r="O1584" s="67"/>
      <c r="P1584" s="71"/>
      <c r="Q1584" s="67"/>
      <c r="R1584" s="67"/>
      <c r="S1584" s="77"/>
      <c r="T1584" s="77"/>
      <c r="U1584" s="78"/>
      <c r="V1584" s="78"/>
      <c r="W1584" s="78"/>
      <c r="X1584" s="78"/>
      <c r="Y1584" s="67"/>
    </row>
    <row r="1585">
      <c r="A1585" s="67"/>
      <c r="B1585" s="67"/>
      <c r="C1585" s="75"/>
      <c r="D1585" s="67"/>
      <c r="E1585" s="67"/>
      <c r="F1585" s="67"/>
      <c r="G1585" s="67"/>
      <c r="H1585" s="67"/>
      <c r="I1585" s="67"/>
      <c r="J1585" s="67"/>
      <c r="K1585" s="71"/>
      <c r="L1585" s="71"/>
      <c r="M1585" s="67"/>
      <c r="N1585" s="67"/>
      <c r="O1585" s="67"/>
      <c r="P1585" s="71"/>
      <c r="Q1585" s="67"/>
      <c r="R1585" s="67"/>
      <c r="S1585" s="77"/>
      <c r="T1585" s="77"/>
      <c r="U1585" s="78"/>
      <c r="V1585" s="78"/>
      <c r="W1585" s="78"/>
      <c r="X1585" s="78"/>
      <c r="Y1585" s="67"/>
    </row>
    <row r="1586">
      <c r="A1586" s="67"/>
      <c r="B1586" s="67"/>
      <c r="C1586" s="75"/>
      <c r="D1586" s="67"/>
      <c r="E1586" s="67"/>
      <c r="F1586" s="67"/>
      <c r="G1586" s="67"/>
      <c r="H1586" s="67"/>
      <c r="I1586" s="67"/>
      <c r="J1586" s="67"/>
      <c r="K1586" s="71"/>
      <c r="L1586" s="71"/>
      <c r="M1586" s="67"/>
      <c r="N1586" s="67"/>
      <c r="O1586" s="67"/>
      <c r="P1586" s="67"/>
      <c r="Q1586" s="67"/>
      <c r="R1586" s="67"/>
      <c r="S1586" s="77"/>
      <c r="T1586" s="77"/>
      <c r="U1586" s="78"/>
      <c r="V1586" s="78"/>
      <c r="W1586" s="78"/>
      <c r="X1586" s="71"/>
      <c r="Y1586" s="67"/>
    </row>
    <row r="1587">
      <c r="A1587" s="67"/>
      <c r="B1587" s="67"/>
      <c r="C1587" s="75"/>
      <c r="D1587" s="67"/>
      <c r="E1587" s="67"/>
      <c r="F1587" s="67"/>
      <c r="G1587" s="67"/>
      <c r="H1587" s="67"/>
      <c r="I1587" s="67"/>
      <c r="J1587" s="67"/>
      <c r="K1587" s="71"/>
      <c r="L1587" s="71"/>
      <c r="M1587" s="67"/>
      <c r="N1587" s="67"/>
      <c r="O1587" s="67"/>
      <c r="P1587" s="67"/>
      <c r="Q1587" s="67"/>
      <c r="R1587" s="67"/>
      <c r="S1587" s="72"/>
      <c r="T1587" s="72"/>
      <c r="U1587" s="78"/>
      <c r="V1587" s="78"/>
      <c r="W1587" s="78"/>
      <c r="X1587" s="78"/>
      <c r="Y1587" s="67"/>
    </row>
    <row r="1588">
      <c r="A1588" s="67"/>
      <c r="B1588" s="67"/>
      <c r="C1588" s="75"/>
      <c r="D1588" s="67"/>
      <c r="E1588" s="67"/>
      <c r="F1588" s="67"/>
      <c r="G1588" s="67"/>
      <c r="H1588" s="67"/>
      <c r="I1588" s="67"/>
      <c r="J1588" s="67"/>
      <c r="K1588" s="71"/>
      <c r="L1588" s="71"/>
      <c r="M1588" s="67"/>
      <c r="N1588" s="67"/>
      <c r="O1588" s="67"/>
      <c r="P1588" s="67"/>
      <c r="Q1588" s="67"/>
      <c r="R1588" s="67"/>
      <c r="S1588" s="72"/>
      <c r="T1588" s="72"/>
      <c r="U1588" s="78"/>
      <c r="V1588" s="78"/>
      <c r="W1588" s="78"/>
      <c r="X1588" s="78"/>
      <c r="Y1588" s="67"/>
    </row>
    <row r="1589">
      <c r="A1589" s="67"/>
      <c r="B1589" s="67"/>
      <c r="C1589" s="75"/>
      <c r="D1589" s="67"/>
      <c r="E1589" s="67"/>
      <c r="F1589" s="67"/>
      <c r="G1589" s="67"/>
      <c r="H1589" s="67"/>
      <c r="I1589" s="67"/>
      <c r="J1589" s="67"/>
      <c r="K1589" s="71"/>
      <c r="L1589" s="71"/>
      <c r="M1589" s="67"/>
      <c r="N1589" s="67"/>
      <c r="O1589" s="67"/>
      <c r="P1589" s="67"/>
      <c r="Q1589" s="67"/>
      <c r="R1589" s="67"/>
      <c r="S1589" s="77"/>
      <c r="T1589" s="77"/>
      <c r="U1589" s="78"/>
      <c r="V1589" s="78"/>
      <c r="W1589" s="78"/>
      <c r="X1589" s="71"/>
      <c r="Y1589" s="67"/>
    </row>
    <row r="1590">
      <c r="A1590" s="67"/>
      <c r="B1590" s="67"/>
      <c r="C1590" s="75"/>
      <c r="D1590" s="67"/>
      <c r="E1590" s="67"/>
      <c r="F1590" s="67"/>
      <c r="G1590" s="67"/>
      <c r="H1590" s="67"/>
      <c r="I1590" s="67"/>
      <c r="J1590" s="67"/>
      <c r="K1590" s="71"/>
      <c r="L1590" s="71"/>
      <c r="M1590" s="67"/>
      <c r="N1590" s="67"/>
      <c r="O1590" s="67"/>
      <c r="P1590" s="71"/>
      <c r="Q1590" s="67"/>
      <c r="R1590" s="67"/>
      <c r="S1590" s="72"/>
      <c r="T1590" s="72"/>
      <c r="U1590" s="78"/>
      <c r="V1590" s="78"/>
      <c r="W1590" s="78"/>
      <c r="X1590" s="71"/>
      <c r="Y1590" s="67"/>
    </row>
    <row r="1591">
      <c r="A1591" s="67"/>
      <c r="B1591" s="67"/>
      <c r="C1591" s="75"/>
      <c r="D1591" s="67"/>
      <c r="E1591" s="67"/>
      <c r="F1591" s="67"/>
      <c r="G1591" s="67"/>
      <c r="H1591" s="67"/>
      <c r="I1591" s="67"/>
      <c r="J1591" s="67"/>
      <c r="K1591" s="71"/>
      <c r="L1591" s="71"/>
      <c r="M1591" s="67"/>
      <c r="N1591" s="67"/>
      <c r="O1591" s="67"/>
      <c r="P1591" s="67"/>
      <c r="Q1591" s="67"/>
      <c r="R1591" s="67"/>
      <c r="S1591" s="77"/>
      <c r="T1591" s="77"/>
      <c r="U1591" s="78"/>
      <c r="V1591" s="78"/>
      <c r="W1591" s="78"/>
      <c r="X1591" s="78"/>
      <c r="Y1591" s="67"/>
    </row>
    <row r="1592">
      <c r="A1592" s="67"/>
      <c r="B1592" s="67"/>
      <c r="C1592" s="75"/>
      <c r="D1592" s="67"/>
      <c r="E1592" s="67"/>
      <c r="F1592" s="67"/>
      <c r="G1592" s="67"/>
      <c r="H1592" s="67"/>
      <c r="I1592" s="67"/>
      <c r="J1592" s="67"/>
      <c r="K1592" s="71"/>
      <c r="L1592" s="71"/>
      <c r="M1592" s="67"/>
      <c r="N1592" s="67"/>
      <c r="O1592" s="67"/>
      <c r="P1592" s="71"/>
      <c r="Q1592" s="67"/>
      <c r="R1592" s="67"/>
      <c r="S1592" s="77"/>
      <c r="T1592" s="77"/>
      <c r="U1592" s="78"/>
      <c r="V1592" s="78"/>
      <c r="W1592" s="78"/>
      <c r="X1592" s="78"/>
      <c r="Y1592" s="67"/>
    </row>
    <row r="1593">
      <c r="A1593" s="67"/>
      <c r="B1593" s="67"/>
      <c r="C1593" s="75"/>
      <c r="D1593" s="67"/>
      <c r="E1593" s="67"/>
      <c r="F1593" s="67"/>
      <c r="G1593" s="67"/>
      <c r="H1593" s="67"/>
      <c r="I1593" s="67"/>
      <c r="J1593" s="67"/>
      <c r="K1593" s="71"/>
      <c r="L1593" s="71"/>
      <c r="M1593" s="67"/>
      <c r="N1593" s="67"/>
      <c r="O1593" s="67"/>
      <c r="P1593" s="71"/>
      <c r="Q1593" s="67"/>
      <c r="R1593" s="67"/>
      <c r="S1593" s="77"/>
      <c r="T1593" s="77"/>
      <c r="U1593" s="78"/>
      <c r="V1593" s="78"/>
      <c r="W1593" s="78"/>
      <c r="X1593" s="78"/>
      <c r="Y1593" s="67"/>
    </row>
    <row r="1594">
      <c r="A1594" s="67"/>
      <c r="B1594" s="67"/>
      <c r="C1594" s="75"/>
      <c r="D1594" s="67"/>
      <c r="E1594" s="67"/>
      <c r="F1594" s="67"/>
      <c r="G1594" s="67"/>
      <c r="H1594" s="67"/>
      <c r="I1594" s="67"/>
      <c r="J1594" s="67"/>
      <c r="K1594" s="71"/>
      <c r="L1594" s="71"/>
      <c r="M1594" s="67"/>
      <c r="N1594" s="67"/>
      <c r="O1594" s="67"/>
      <c r="P1594" s="71"/>
      <c r="Q1594" s="67"/>
      <c r="R1594" s="67"/>
      <c r="S1594" s="77"/>
      <c r="T1594" s="77"/>
      <c r="U1594" s="78"/>
      <c r="V1594" s="78"/>
      <c r="W1594" s="78"/>
      <c r="X1594" s="78"/>
      <c r="Y1594" s="67"/>
    </row>
    <row r="1595">
      <c r="A1595" s="67"/>
      <c r="B1595" s="67"/>
      <c r="C1595" s="75"/>
      <c r="D1595" s="67"/>
      <c r="E1595" s="67"/>
      <c r="F1595" s="67"/>
      <c r="G1595" s="67"/>
      <c r="H1595" s="67"/>
      <c r="I1595" s="67"/>
      <c r="J1595" s="67"/>
      <c r="K1595" s="71"/>
      <c r="L1595" s="71"/>
      <c r="M1595" s="67"/>
      <c r="N1595" s="67"/>
      <c r="O1595" s="67"/>
      <c r="P1595" s="67"/>
      <c r="Q1595" s="67"/>
      <c r="R1595" s="67"/>
      <c r="S1595" s="77"/>
      <c r="T1595" s="77"/>
      <c r="U1595" s="78"/>
      <c r="V1595" s="78"/>
      <c r="W1595" s="78"/>
      <c r="X1595" s="73"/>
      <c r="Y1595" s="69"/>
    </row>
    <row r="1596">
      <c r="A1596" s="67"/>
      <c r="B1596" s="67"/>
      <c r="C1596" s="75"/>
      <c r="D1596" s="67"/>
      <c r="E1596" s="67"/>
      <c r="F1596" s="67"/>
      <c r="G1596" s="67"/>
      <c r="H1596" s="67"/>
      <c r="I1596" s="67"/>
      <c r="J1596" s="67"/>
      <c r="K1596" s="71"/>
      <c r="L1596" s="71"/>
      <c r="M1596" s="67"/>
      <c r="N1596" s="67"/>
      <c r="O1596" s="67"/>
      <c r="P1596" s="71"/>
      <c r="Q1596" s="67"/>
      <c r="R1596" s="67"/>
      <c r="S1596" s="77"/>
      <c r="T1596" s="77"/>
      <c r="U1596" s="78"/>
      <c r="V1596" s="78"/>
      <c r="W1596" s="78"/>
      <c r="X1596" s="78"/>
      <c r="Y1596" s="67"/>
    </row>
    <row r="1597">
      <c r="A1597" s="67"/>
      <c r="B1597" s="67"/>
      <c r="C1597" s="75"/>
      <c r="D1597" s="67"/>
      <c r="E1597" s="67"/>
      <c r="F1597" s="67"/>
      <c r="G1597" s="67"/>
      <c r="H1597" s="67"/>
      <c r="I1597" s="67"/>
      <c r="J1597" s="67"/>
      <c r="K1597" s="71"/>
      <c r="L1597" s="71"/>
      <c r="M1597" s="67"/>
      <c r="N1597" s="67"/>
      <c r="O1597" s="67"/>
      <c r="P1597" s="71"/>
      <c r="Q1597" s="67"/>
      <c r="R1597" s="67"/>
      <c r="S1597" s="77"/>
      <c r="T1597" s="77"/>
      <c r="U1597" s="78"/>
      <c r="V1597" s="78"/>
      <c r="W1597" s="78"/>
      <c r="X1597" s="78"/>
      <c r="Y1597" s="67"/>
    </row>
    <row r="1598">
      <c r="A1598" s="67"/>
      <c r="B1598" s="67"/>
      <c r="C1598" s="75"/>
      <c r="D1598" s="67"/>
      <c r="E1598" s="67"/>
      <c r="F1598" s="67"/>
      <c r="G1598" s="67"/>
      <c r="H1598" s="67"/>
      <c r="I1598" s="67"/>
      <c r="J1598" s="67"/>
      <c r="K1598" s="71"/>
      <c r="L1598" s="71"/>
      <c r="M1598" s="67"/>
      <c r="N1598" s="67"/>
      <c r="O1598" s="67"/>
      <c r="P1598" s="71"/>
      <c r="Q1598" s="67"/>
      <c r="R1598" s="67"/>
      <c r="S1598" s="77"/>
      <c r="T1598" s="77"/>
      <c r="U1598" s="78"/>
      <c r="V1598" s="78"/>
      <c r="W1598" s="78"/>
      <c r="X1598" s="78"/>
      <c r="Y1598" s="67"/>
    </row>
    <row r="1599">
      <c r="A1599" s="67"/>
      <c r="B1599" s="67"/>
      <c r="C1599" s="75"/>
      <c r="D1599" s="67"/>
      <c r="E1599" s="67"/>
      <c r="F1599" s="67"/>
      <c r="G1599" s="67"/>
      <c r="H1599" s="67"/>
      <c r="I1599" s="67"/>
      <c r="J1599" s="67"/>
      <c r="K1599" s="71"/>
      <c r="L1599" s="71"/>
      <c r="M1599" s="67"/>
      <c r="N1599" s="67"/>
      <c r="O1599" s="67"/>
      <c r="P1599" s="71"/>
      <c r="Q1599" s="67"/>
      <c r="R1599" s="67"/>
      <c r="S1599" s="77"/>
      <c r="T1599" s="77"/>
      <c r="U1599" s="78"/>
      <c r="V1599" s="78"/>
      <c r="W1599" s="78"/>
      <c r="X1599" s="73"/>
      <c r="Y1599" s="69"/>
    </row>
    <row r="1600">
      <c r="A1600" s="67"/>
      <c r="B1600" s="67"/>
      <c r="C1600" s="75"/>
      <c r="D1600" s="67"/>
      <c r="E1600" s="67"/>
      <c r="F1600" s="67"/>
      <c r="G1600" s="67"/>
      <c r="H1600" s="67"/>
      <c r="I1600" s="67"/>
      <c r="J1600" s="67"/>
      <c r="K1600" s="71"/>
      <c r="L1600" s="71"/>
      <c r="M1600" s="67"/>
      <c r="N1600" s="67"/>
      <c r="O1600" s="67"/>
      <c r="P1600" s="67"/>
      <c r="Q1600" s="67"/>
      <c r="R1600" s="67"/>
      <c r="S1600" s="77"/>
      <c r="T1600" s="77"/>
      <c r="U1600" s="78"/>
      <c r="V1600" s="78"/>
      <c r="W1600" s="78"/>
      <c r="X1600" s="71"/>
      <c r="Y1600" s="67"/>
    </row>
    <row r="1601">
      <c r="A1601" s="67"/>
      <c r="B1601" s="67"/>
      <c r="C1601" s="75"/>
      <c r="D1601" s="67"/>
      <c r="E1601" s="67"/>
      <c r="F1601" s="67"/>
      <c r="G1601" s="67"/>
      <c r="H1601" s="67"/>
      <c r="I1601" s="67"/>
      <c r="J1601" s="67"/>
      <c r="K1601" s="71"/>
      <c r="L1601" s="71"/>
      <c r="M1601" s="67"/>
      <c r="N1601" s="67"/>
      <c r="O1601" s="67"/>
      <c r="P1601" s="71"/>
      <c r="Q1601" s="67"/>
      <c r="R1601" s="67"/>
      <c r="S1601" s="68"/>
      <c r="T1601" s="77"/>
      <c r="U1601" s="78"/>
      <c r="V1601" s="78"/>
      <c r="W1601" s="78"/>
      <c r="X1601" s="71"/>
      <c r="Y1601" s="67"/>
    </row>
    <row r="1602">
      <c r="A1602" s="67"/>
      <c r="B1602" s="67"/>
      <c r="C1602" s="75"/>
      <c r="D1602" s="67"/>
      <c r="E1602" s="67"/>
      <c r="F1602" s="67"/>
      <c r="G1602" s="67"/>
      <c r="H1602" s="67"/>
      <c r="I1602" s="67"/>
      <c r="J1602" s="67"/>
      <c r="K1602" s="71"/>
      <c r="L1602" s="71"/>
      <c r="M1602" s="67"/>
      <c r="N1602" s="67"/>
      <c r="O1602" s="67"/>
      <c r="P1602" s="71"/>
      <c r="Q1602" s="67"/>
      <c r="R1602" s="67"/>
      <c r="S1602" s="77"/>
      <c r="T1602" s="77"/>
      <c r="U1602" s="78"/>
      <c r="V1602" s="78"/>
      <c r="W1602" s="78"/>
      <c r="X1602" s="78"/>
      <c r="Y1602" s="67"/>
    </row>
    <row r="1603">
      <c r="A1603" s="67"/>
      <c r="B1603" s="67"/>
      <c r="C1603" s="75"/>
      <c r="D1603" s="67"/>
      <c r="E1603" s="67"/>
      <c r="F1603" s="67"/>
      <c r="G1603" s="67"/>
      <c r="H1603" s="67"/>
      <c r="I1603" s="67"/>
      <c r="J1603" s="67"/>
      <c r="K1603" s="71"/>
      <c r="L1603" s="71"/>
      <c r="M1603" s="67"/>
      <c r="N1603" s="67"/>
      <c r="O1603" s="67"/>
      <c r="P1603" s="71"/>
      <c r="Q1603" s="67"/>
      <c r="R1603" s="67"/>
      <c r="S1603" s="72"/>
      <c r="T1603" s="72"/>
      <c r="U1603" s="78"/>
      <c r="V1603" s="78"/>
      <c r="W1603" s="78"/>
      <c r="X1603" s="78"/>
      <c r="Y1603" s="67"/>
    </row>
    <row r="1604">
      <c r="A1604" s="67"/>
      <c r="B1604" s="67"/>
      <c r="C1604" s="75"/>
      <c r="D1604" s="67"/>
      <c r="E1604" s="67"/>
      <c r="F1604" s="67"/>
      <c r="G1604" s="67"/>
      <c r="H1604" s="67"/>
      <c r="I1604" s="67"/>
      <c r="J1604" s="67"/>
      <c r="K1604" s="71"/>
      <c r="L1604" s="71"/>
      <c r="M1604" s="67"/>
      <c r="N1604" s="67"/>
      <c r="O1604" s="67"/>
      <c r="P1604" s="71"/>
      <c r="Q1604" s="67"/>
      <c r="R1604" s="67"/>
      <c r="S1604" s="77"/>
      <c r="T1604" s="77"/>
      <c r="U1604" s="78"/>
      <c r="V1604" s="78"/>
      <c r="W1604" s="78"/>
      <c r="X1604" s="73"/>
      <c r="Y1604" s="69"/>
    </row>
    <row r="1605">
      <c r="A1605" s="67"/>
      <c r="B1605" s="67"/>
      <c r="C1605" s="75"/>
      <c r="D1605" s="67"/>
      <c r="E1605" s="67"/>
      <c r="F1605" s="67"/>
      <c r="G1605" s="67"/>
      <c r="H1605" s="67"/>
      <c r="I1605" s="67"/>
      <c r="J1605" s="67"/>
      <c r="K1605" s="71"/>
      <c r="L1605" s="71"/>
      <c r="M1605" s="67"/>
      <c r="N1605" s="67"/>
      <c r="O1605" s="67"/>
      <c r="P1605" s="71"/>
      <c r="Q1605" s="67"/>
      <c r="R1605" s="67"/>
      <c r="S1605" s="68"/>
      <c r="T1605" s="77"/>
      <c r="U1605" s="78"/>
      <c r="V1605" s="78"/>
      <c r="W1605" s="78"/>
      <c r="X1605" s="71"/>
      <c r="Y1605" s="69"/>
    </row>
    <row r="1606">
      <c r="A1606" s="67"/>
      <c r="B1606" s="67"/>
      <c r="C1606" s="75"/>
      <c r="D1606" s="67"/>
      <c r="E1606" s="67"/>
      <c r="F1606" s="67"/>
      <c r="G1606" s="67"/>
      <c r="H1606" s="67"/>
      <c r="I1606" s="67"/>
      <c r="J1606" s="67"/>
      <c r="K1606" s="71"/>
      <c r="L1606" s="71"/>
      <c r="M1606" s="67"/>
      <c r="N1606" s="67"/>
      <c r="O1606" s="67"/>
      <c r="P1606" s="67"/>
      <c r="Q1606" s="67"/>
      <c r="R1606" s="67"/>
      <c r="S1606" s="77"/>
      <c r="T1606" s="77"/>
      <c r="U1606" s="78"/>
      <c r="V1606" s="78"/>
      <c r="W1606" s="78"/>
      <c r="X1606" s="73"/>
      <c r="Y1606" s="67"/>
    </row>
    <row r="1607">
      <c r="A1607" s="67"/>
      <c r="B1607" s="67"/>
      <c r="C1607" s="75"/>
      <c r="D1607" s="67"/>
      <c r="E1607" s="67"/>
      <c r="F1607" s="67"/>
      <c r="G1607" s="67"/>
      <c r="H1607" s="67"/>
      <c r="I1607" s="67"/>
      <c r="J1607" s="67"/>
      <c r="K1607" s="71"/>
      <c r="L1607" s="71"/>
      <c r="M1607" s="67"/>
      <c r="N1607" s="67"/>
      <c r="O1607" s="67"/>
      <c r="P1607" s="71"/>
      <c r="Q1607" s="67"/>
      <c r="R1607" s="67"/>
      <c r="S1607" s="77"/>
      <c r="T1607" s="77"/>
      <c r="U1607" s="78"/>
      <c r="V1607" s="78"/>
      <c r="W1607" s="78"/>
      <c r="X1607" s="78"/>
      <c r="Y1607" s="67"/>
    </row>
    <row r="1608">
      <c r="A1608" s="67"/>
      <c r="B1608" s="67"/>
      <c r="C1608" s="75"/>
      <c r="D1608" s="67"/>
      <c r="E1608" s="67"/>
      <c r="F1608" s="67"/>
      <c r="G1608" s="67"/>
      <c r="H1608" s="67"/>
      <c r="I1608" s="67"/>
      <c r="J1608" s="67"/>
      <c r="K1608" s="71"/>
      <c r="L1608" s="71"/>
      <c r="M1608" s="67"/>
      <c r="N1608" s="67"/>
      <c r="O1608" s="67"/>
      <c r="P1608" s="67"/>
      <c r="Q1608" s="67"/>
      <c r="R1608" s="67"/>
      <c r="S1608" s="77"/>
      <c r="T1608" s="77"/>
      <c r="U1608" s="78"/>
      <c r="V1608" s="78"/>
      <c r="W1608" s="78"/>
      <c r="X1608" s="78"/>
      <c r="Y1608" s="67"/>
    </row>
    <row r="1609">
      <c r="A1609" s="67"/>
      <c r="B1609" s="67"/>
      <c r="C1609" s="75"/>
      <c r="D1609" s="67"/>
      <c r="E1609" s="67"/>
      <c r="F1609" s="67"/>
      <c r="G1609" s="67"/>
      <c r="H1609" s="67"/>
      <c r="I1609" s="67"/>
      <c r="J1609" s="67"/>
      <c r="K1609" s="71"/>
      <c r="L1609" s="71"/>
      <c r="M1609" s="67"/>
      <c r="N1609" s="67"/>
      <c r="O1609" s="67"/>
      <c r="P1609" s="67"/>
      <c r="Q1609" s="67"/>
      <c r="R1609" s="67"/>
      <c r="S1609" s="77"/>
      <c r="T1609" s="77"/>
      <c r="U1609" s="78"/>
      <c r="V1609" s="78"/>
      <c r="W1609" s="78"/>
      <c r="X1609" s="71"/>
      <c r="Y1609" s="67"/>
    </row>
    <row r="1610">
      <c r="A1610" s="67"/>
      <c r="B1610" s="67"/>
      <c r="C1610" s="75"/>
      <c r="D1610" s="67"/>
      <c r="E1610" s="67"/>
      <c r="F1610" s="67"/>
      <c r="G1610" s="67"/>
      <c r="H1610" s="67"/>
      <c r="I1610" s="67"/>
      <c r="J1610" s="67"/>
      <c r="K1610" s="71"/>
      <c r="L1610" s="71"/>
      <c r="M1610" s="67"/>
      <c r="N1610" s="67"/>
      <c r="O1610" s="67"/>
      <c r="P1610" s="71"/>
      <c r="Q1610" s="67"/>
      <c r="R1610" s="67"/>
      <c r="S1610" s="77"/>
      <c r="T1610" s="77"/>
      <c r="U1610" s="78"/>
      <c r="V1610" s="78"/>
      <c r="W1610" s="78"/>
      <c r="X1610" s="78"/>
      <c r="Y1610" s="67"/>
    </row>
    <row r="1611">
      <c r="A1611" s="67"/>
      <c r="B1611" s="67"/>
      <c r="C1611" s="75"/>
      <c r="D1611" s="67"/>
      <c r="E1611" s="67"/>
      <c r="F1611" s="67"/>
      <c r="G1611" s="67"/>
      <c r="H1611" s="67"/>
      <c r="I1611" s="67"/>
      <c r="J1611" s="67"/>
      <c r="K1611" s="71"/>
      <c r="L1611" s="71"/>
      <c r="M1611" s="67"/>
      <c r="N1611" s="67"/>
      <c r="O1611" s="67"/>
      <c r="P1611" s="67"/>
      <c r="Q1611" s="67"/>
      <c r="R1611" s="67"/>
      <c r="S1611" s="77"/>
      <c r="T1611" s="77"/>
      <c r="U1611" s="78"/>
      <c r="V1611" s="78"/>
      <c r="W1611" s="78"/>
      <c r="X1611" s="78"/>
      <c r="Y1611" s="67"/>
    </row>
    <row r="1612">
      <c r="A1612" s="67"/>
      <c r="B1612" s="67"/>
      <c r="C1612" s="75"/>
      <c r="D1612" s="67"/>
      <c r="E1612" s="67"/>
      <c r="F1612" s="67"/>
      <c r="G1612" s="67"/>
      <c r="H1612" s="67"/>
      <c r="I1612" s="67"/>
      <c r="J1612" s="67"/>
      <c r="K1612" s="71"/>
      <c r="L1612" s="71"/>
      <c r="M1612" s="67"/>
      <c r="N1612" s="67"/>
      <c r="O1612" s="67"/>
      <c r="P1612" s="71"/>
      <c r="Q1612" s="67"/>
      <c r="R1612" s="67"/>
      <c r="S1612" s="77"/>
      <c r="T1612" s="77"/>
      <c r="U1612" s="78"/>
      <c r="V1612" s="78"/>
      <c r="W1612" s="78"/>
      <c r="X1612" s="78"/>
      <c r="Y1612" s="67"/>
    </row>
    <row r="1613">
      <c r="A1613" s="67"/>
      <c r="B1613" s="67"/>
      <c r="C1613" s="75"/>
      <c r="D1613" s="67"/>
      <c r="E1613" s="67"/>
      <c r="F1613" s="67"/>
      <c r="G1613" s="67"/>
      <c r="H1613" s="67"/>
      <c r="I1613" s="67"/>
      <c r="J1613" s="67"/>
      <c r="K1613" s="71"/>
      <c r="L1613" s="71"/>
      <c r="M1613" s="67"/>
      <c r="N1613" s="67"/>
      <c r="O1613" s="67"/>
      <c r="P1613" s="71"/>
      <c r="Q1613" s="67"/>
      <c r="R1613" s="67"/>
      <c r="S1613" s="72"/>
      <c r="T1613" s="72"/>
      <c r="U1613" s="78"/>
      <c r="V1613" s="78"/>
      <c r="W1613" s="78"/>
      <c r="X1613" s="78"/>
      <c r="Y1613" s="67"/>
    </row>
    <row r="1614">
      <c r="A1614" s="69"/>
      <c r="B1614" s="67"/>
      <c r="C1614" s="68"/>
      <c r="D1614" s="69"/>
      <c r="E1614" s="69"/>
      <c r="F1614" s="67"/>
      <c r="G1614" s="67"/>
      <c r="H1614" s="67"/>
      <c r="I1614" s="67"/>
      <c r="J1614" s="67"/>
      <c r="K1614" s="71"/>
      <c r="L1614" s="71"/>
      <c r="M1614" s="67"/>
      <c r="N1614" s="67"/>
      <c r="O1614" s="67"/>
      <c r="P1614" s="67"/>
      <c r="Q1614" s="67"/>
      <c r="R1614" s="67"/>
      <c r="S1614" s="77"/>
      <c r="T1614" s="77"/>
      <c r="U1614" s="78"/>
      <c r="V1614" s="78"/>
      <c r="W1614" s="78"/>
      <c r="X1614" s="73"/>
      <c r="Y1614" s="67"/>
    </row>
    <row r="1615">
      <c r="A1615" s="67"/>
      <c r="B1615" s="67"/>
      <c r="C1615" s="75"/>
      <c r="D1615" s="67"/>
      <c r="E1615" s="67"/>
      <c r="F1615" s="67"/>
      <c r="G1615" s="67"/>
      <c r="H1615" s="67"/>
      <c r="I1615" s="67"/>
      <c r="J1615" s="67"/>
      <c r="K1615" s="71"/>
      <c r="L1615" s="71"/>
      <c r="M1615" s="67"/>
      <c r="N1615" s="67"/>
      <c r="O1615" s="67"/>
      <c r="P1615" s="67"/>
      <c r="Q1615" s="67"/>
      <c r="R1615" s="67"/>
      <c r="S1615" s="72"/>
      <c r="T1615" s="72"/>
      <c r="U1615" s="78"/>
      <c r="V1615" s="78"/>
      <c r="W1615" s="78"/>
      <c r="X1615" s="78"/>
      <c r="Y1615" s="67"/>
    </row>
    <row r="1616">
      <c r="A1616" s="67"/>
      <c r="B1616" s="67"/>
      <c r="C1616" s="75"/>
      <c r="D1616" s="67"/>
      <c r="E1616" s="67"/>
      <c r="F1616" s="67"/>
      <c r="G1616" s="67"/>
      <c r="H1616" s="67"/>
      <c r="I1616" s="67"/>
      <c r="J1616" s="67"/>
      <c r="K1616" s="71"/>
      <c r="L1616" s="71"/>
      <c r="M1616" s="67"/>
      <c r="N1616" s="67"/>
      <c r="O1616" s="67"/>
      <c r="P1616" s="67"/>
      <c r="Q1616" s="67"/>
      <c r="R1616" s="67"/>
      <c r="S1616" s="77"/>
      <c r="T1616" s="77"/>
      <c r="U1616" s="78"/>
      <c r="V1616" s="78"/>
      <c r="W1616" s="78"/>
      <c r="X1616" s="78"/>
      <c r="Y1616" s="67"/>
    </row>
    <row r="1617">
      <c r="A1617" s="67"/>
      <c r="B1617" s="67"/>
      <c r="C1617" s="75"/>
      <c r="D1617" s="67"/>
      <c r="E1617" s="67"/>
      <c r="F1617" s="67"/>
      <c r="G1617" s="67"/>
      <c r="H1617" s="67"/>
      <c r="I1617" s="67"/>
      <c r="J1617" s="67"/>
      <c r="K1617" s="71"/>
      <c r="L1617" s="71"/>
      <c r="M1617" s="67"/>
      <c r="N1617" s="67"/>
      <c r="O1617" s="67"/>
      <c r="P1617" s="67"/>
      <c r="Q1617" s="67"/>
      <c r="R1617" s="67"/>
      <c r="S1617" s="77"/>
      <c r="T1617" s="77"/>
      <c r="U1617" s="78"/>
      <c r="V1617" s="78"/>
      <c r="W1617" s="78"/>
      <c r="X1617" s="78"/>
      <c r="Y1617" s="67"/>
    </row>
    <row r="1618">
      <c r="A1618" s="69"/>
      <c r="B1618" s="67"/>
      <c r="C1618" s="68"/>
      <c r="D1618" s="69"/>
      <c r="E1618" s="69"/>
      <c r="F1618" s="67"/>
      <c r="G1618" s="67"/>
      <c r="H1618" s="67"/>
      <c r="I1618" s="67"/>
      <c r="J1618" s="67"/>
      <c r="K1618" s="71"/>
      <c r="L1618" s="71"/>
      <c r="M1618" s="67"/>
      <c r="N1618" s="67"/>
      <c r="O1618" s="67"/>
      <c r="P1618" s="67"/>
      <c r="Q1618" s="67"/>
      <c r="R1618" s="67"/>
      <c r="S1618" s="77"/>
      <c r="T1618" s="77"/>
      <c r="U1618" s="78"/>
      <c r="V1618" s="78"/>
      <c r="W1618" s="78"/>
      <c r="X1618" s="73"/>
      <c r="Y1618" s="67"/>
    </row>
    <row r="1619">
      <c r="A1619" s="67"/>
      <c r="B1619" s="67"/>
      <c r="C1619" s="75"/>
      <c r="D1619" s="67"/>
      <c r="E1619" s="67"/>
      <c r="F1619" s="67"/>
      <c r="G1619" s="67"/>
      <c r="H1619" s="67"/>
      <c r="I1619" s="67"/>
      <c r="J1619" s="67"/>
      <c r="K1619" s="71"/>
      <c r="L1619" s="71"/>
      <c r="M1619" s="67"/>
      <c r="N1619" s="67"/>
      <c r="O1619" s="67"/>
      <c r="P1619" s="71"/>
      <c r="Q1619" s="67"/>
      <c r="R1619" s="67"/>
      <c r="S1619" s="72"/>
      <c r="T1619" s="72"/>
      <c r="U1619" s="78"/>
      <c r="V1619" s="78"/>
      <c r="W1619" s="78"/>
      <c r="X1619" s="78"/>
      <c r="Y1619" s="67"/>
    </row>
    <row r="1620">
      <c r="A1620" s="79"/>
      <c r="B1620" s="67"/>
      <c r="C1620" s="68"/>
      <c r="D1620" s="69"/>
      <c r="E1620" s="69"/>
      <c r="F1620" s="67"/>
      <c r="G1620" s="67"/>
      <c r="H1620" s="67"/>
      <c r="I1620" s="67"/>
      <c r="J1620" s="67"/>
      <c r="K1620" s="71"/>
      <c r="L1620" s="71"/>
      <c r="M1620" s="67"/>
      <c r="N1620" s="67"/>
      <c r="O1620" s="67"/>
      <c r="P1620" s="67"/>
      <c r="Q1620" s="67"/>
      <c r="R1620" s="67"/>
      <c r="S1620" s="77"/>
      <c r="T1620" s="77"/>
      <c r="U1620" s="78"/>
      <c r="V1620" s="78"/>
      <c r="W1620" s="78"/>
      <c r="X1620" s="73"/>
      <c r="Y1620" s="67"/>
    </row>
    <row r="1621">
      <c r="A1621" s="67"/>
      <c r="B1621" s="67"/>
      <c r="C1621" s="75"/>
      <c r="D1621" s="67"/>
      <c r="E1621" s="67"/>
      <c r="F1621" s="67"/>
      <c r="G1621" s="67"/>
      <c r="H1621" s="67"/>
      <c r="I1621" s="67"/>
      <c r="J1621" s="67"/>
      <c r="K1621" s="71"/>
      <c r="L1621" s="71"/>
      <c r="M1621" s="67"/>
      <c r="N1621" s="67"/>
      <c r="O1621" s="67"/>
      <c r="P1621" s="71"/>
      <c r="Q1621" s="67"/>
      <c r="R1621" s="67"/>
      <c r="S1621" s="77"/>
      <c r="T1621" s="77"/>
      <c r="U1621" s="78"/>
      <c r="V1621" s="78"/>
      <c r="W1621" s="78"/>
      <c r="X1621" s="78"/>
      <c r="Y1621" s="67"/>
    </row>
    <row r="1622">
      <c r="A1622" s="67"/>
      <c r="B1622" s="67"/>
      <c r="C1622" s="75"/>
      <c r="D1622" s="67"/>
      <c r="E1622" s="67"/>
      <c r="F1622" s="67"/>
      <c r="G1622" s="67"/>
      <c r="H1622" s="67"/>
      <c r="I1622" s="67"/>
      <c r="J1622" s="67"/>
      <c r="K1622" s="71"/>
      <c r="L1622" s="71"/>
      <c r="M1622" s="67"/>
      <c r="N1622" s="67"/>
      <c r="O1622" s="67"/>
      <c r="P1622" s="71"/>
      <c r="Q1622" s="67"/>
      <c r="R1622" s="67"/>
      <c r="S1622" s="77"/>
      <c r="T1622" s="77"/>
      <c r="U1622" s="78"/>
      <c r="V1622" s="78"/>
      <c r="W1622" s="78"/>
      <c r="X1622" s="78"/>
      <c r="Y1622" s="67"/>
    </row>
    <row r="1623">
      <c r="A1623" s="67"/>
      <c r="B1623" s="67"/>
      <c r="C1623" s="75"/>
      <c r="D1623" s="67"/>
      <c r="E1623" s="67"/>
      <c r="F1623" s="67"/>
      <c r="G1623" s="67"/>
      <c r="H1623" s="67"/>
      <c r="I1623" s="67"/>
      <c r="J1623" s="67"/>
      <c r="K1623" s="71"/>
      <c r="L1623" s="71"/>
      <c r="M1623" s="67"/>
      <c r="N1623" s="67"/>
      <c r="O1623" s="67"/>
      <c r="P1623" s="71"/>
      <c r="Q1623" s="67"/>
      <c r="R1623" s="67"/>
      <c r="S1623" s="80"/>
      <c r="T1623" s="72"/>
      <c r="U1623" s="78"/>
      <c r="V1623" s="78"/>
      <c r="W1623" s="78"/>
      <c r="X1623" s="78"/>
      <c r="Y1623" s="67"/>
    </row>
    <row r="1624">
      <c r="A1624" s="67"/>
      <c r="B1624" s="67"/>
      <c r="C1624" s="75"/>
      <c r="D1624" s="67"/>
      <c r="E1624" s="67"/>
      <c r="F1624" s="67"/>
      <c r="G1624" s="67"/>
      <c r="H1624" s="67"/>
      <c r="I1624" s="67"/>
      <c r="J1624" s="67"/>
      <c r="K1624" s="71"/>
      <c r="L1624" s="71"/>
      <c r="M1624" s="67"/>
      <c r="N1624" s="67"/>
      <c r="O1624" s="67"/>
      <c r="P1624" s="71"/>
      <c r="Q1624" s="67"/>
      <c r="R1624" s="67"/>
      <c r="S1624" s="80"/>
      <c r="T1624" s="72"/>
      <c r="U1624" s="78"/>
      <c r="V1624" s="78"/>
      <c r="W1624" s="78"/>
      <c r="X1624" s="78"/>
      <c r="Y1624" s="67"/>
    </row>
    <row r="1625">
      <c r="A1625" s="67"/>
      <c r="B1625" s="67"/>
      <c r="C1625" s="75"/>
      <c r="D1625" s="67"/>
      <c r="E1625" s="67"/>
      <c r="F1625" s="67"/>
      <c r="G1625" s="67"/>
      <c r="H1625" s="67"/>
      <c r="I1625" s="67"/>
      <c r="J1625" s="67"/>
      <c r="K1625" s="71"/>
      <c r="L1625" s="71"/>
      <c r="M1625" s="67"/>
      <c r="N1625" s="67"/>
      <c r="O1625" s="67"/>
      <c r="P1625" s="71"/>
      <c r="Q1625" s="67"/>
      <c r="R1625" s="67"/>
      <c r="S1625" s="77"/>
      <c r="T1625" s="77"/>
      <c r="U1625" s="78"/>
      <c r="V1625" s="78"/>
      <c r="W1625" s="78"/>
      <c r="X1625" s="78"/>
      <c r="Y1625" s="67"/>
    </row>
    <row r="1626">
      <c r="A1626" s="67"/>
      <c r="B1626" s="67"/>
      <c r="C1626" s="75"/>
      <c r="D1626" s="67"/>
      <c r="E1626" s="67"/>
      <c r="F1626" s="67"/>
      <c r="G1626" s="67"/>
      <c r="H1626" s="67"/>
      <c r="I1626" s="67"/>
      <c r="J1626" s="67"/>
      <c r="K1626" s="71"/>
      <c r="L1626" s="71"/>
      <c r="M1626" s="67"/>
      <c r="N1626" s="67"/>
      <c r="O1626" s="67"/>
      <c r="P1626" s="71"/>
      <c r="Q1626" s="67"/>
      <c r="R1626" s="67"/>
      <c r="S1626" s="77"/>
      <c r="T1626" s="77"/>
      <c r="U1626" s="78"/>
      <c r="V1626" s="78"/>
      <c r="W1626" s="78"/>
      <c r="X1626" s="78"/>
      <c r="Y1626" s="67"/>
    </row>
    <row r="1627">
      <c r="A1627" s="67"/>
      <c r="B1627" s="67"/>
      <c r="C1627" s="75"/>
      <c r="D1627" s="67"/>
      <c r="E1627" s="67"/>
      <c r="F1627" s="67"/>
      <c r="G1627" s="67"/>
      <c r="H1627" s="67"/>
      <c r="I1627" s="67"/>
      <c r="J1627" s="67"/>
      <c r="K1627" s="71"/>
      <c r="L1627" s="71"/>
      <c r="M1627" s="67"/>
      <c r="N1627" s="67"/>
      <c r="O1627" s="67"/>
      <c r="P1627" s="67"/>
      <c r="Q1627" s="67"/>
      <c r="R1627" s="67"/>
      <c r="S1627" s="77"/>
      <c r="T1627" s="77"/>
      <c r="U1627" s="78"/>
      <c r="V1627" s="78"/>
      <c r="W1627" s="78"/>
      <c r="X1627" s="71"/>
      <c r="Y1627" s="67"/>
    </row>
    <row r="1628">
      <c r="A1628" s="67"/>
      <c r="B1628" s="67"/>
      <c r="C1628" s="75"/>
      <c r="D1628" s="67"/>
      <c r="E1628" s="67"/>
      <c r="F1628" s="67"/>
      <c r="G1628" s="67"/>
      <c r="H1628" s="67"/>
      <c r="I1628" s="67"/>
      <c r="J1628" s="67"/>
      <c r="K1628" s="71"/>
      <c r="L1628" s="71"/>
      <c r="M1628" s="67"/>
      <c r="N1628" s="67"/>
      <c r="O1628" s="67"/>
      <c r="P1628" s="71"/>
      <c r="Q1628" s="67"/>
      <c r="R1628" s="67"/>
      <c r="S1628" s="77"/>
      <c r="T1628" s="77"/>
      <c r="U1628" s="78"/>
      <c r="V1628" s="78"/>
      <c r="W1628" s="78"/>
      <c r="X1628" s="78"/>
      <c r="Y1628" s="67"/>
    </row>
    <row r="1629">
      <c r="A1629" s="67"/>
      <c r="B1629" s="67"/>
      <c r="C1629" s="75"/>
      <c r="D1629" s="67"/>
      <c r="E1629" s="67"/>
      <c r="F1629" s="67"/>
      <c r="G1629" s="67"/>
      <c r="H1629" s="67"/>
      <c r="I1629" s="67"/>
      <c r="J1629" s="67"/>
      <c r="K1629" s="71"/>
      <c r="L1629" s="71"/>
      <c r="M1629" s="67"/>
      <c r="N1629" s="67"/>
      <c r="O1629" s="67"/>
      <c r="P1629" s="67"/>
      <c r="Q1629" s="67"/>
      <c r="R1629" s="67"/>
      <c r="S1629" s="77"/>
      <c r="T1629" s="77"/>
      <c r="U1629" s="78"/>
      <c r="V1629" s="78"/>
      <c r="W1629" s="78"/>
      <c r="X1629" s="78"/>
      <c r="Y1629" s="67"/>
    </row>
    <row r="1630">
      <c r="A1630" s="67"/>
      <c r="B1630" s="67"/>
      <c r="C1630" s="75"/>
      <c r="D1630" s="67"/>
      <c r="E1630" s="67"/>
      <c r="F1630" s="67"/>
      <c r="G1630" s="67"/>
      <c r="H1630" s="67"/>
      <c r="I1630" s="67"/>
      <c r="J1630" s="67"/>
      <c r="K1630" s="71"/>
      <c r="L1630" s="71"/>
      <c r="M1630" s="67"/>
      <c r="N1630" s="67"/>
      <c r="O1630" s="67"/>
      <c r="P1630" s="71"/>
      <c r="Q1630" s="67"/>
      <c r="R1630" s="67"/>
      <c r="S1630" s="77"/>
      <c r="T1630" s="77"/>
      <c r="U1630" s="78"/>
      <c r="V1630" s="78"/>
      <c r="W1630" s="78"/>
      <c r="X1630" s="78"/>
      <c r="Y1630" s="67"/>
    </row>
    <row r="1631">
      <c r="A1631" s="67"/>
      <c r="B1631" s="67"/>
      <c r="C1631" s="75"/>
      <c r="D1631" s="67"/>
      <c r="E1631" s="67"/>
      <c r="F1631" s="67"/>
      <c r="G1631" s="67"/>
      <c r="H1631" s="67"/>
      <c r="I1631" s="67"/>
      <c r="J1631" s="67"/>
      <c r="K1631" s="71"/>
      <c r="L1631" s="71"/>
      <c r="M1631" s="67"/>
      <c r="N1631" s="67"/>
      <c r="O1631" s="67"/>
      <c r="P1631" s="71"/>
      <c r="Q1631" s="67"/>
      <c r="R1631" s="67"/>
      <c r="S1631" s="77"/>
      <c r="T1631" s="77"/>
      <c r="U1631" s="78"/>
      <c r="V1631" s="78"/>
      <c r="W1631" s="78"/>
      <c r="X1631" s="78"/>
      <c r="Y1631" s="67"/>
    </row>
    <row r="1632">
      <c r="A1632" s="67"/>
      <c r="B1632" s="67"/>
      <c r="C1632" s="75"/>
      <c r="D1632" s="67"/>
      <c r="E1632" s="67"/>
      <c r="F1632" s="67"/>
      <c r="G1632" s="67"/>
      <c r="H1632" s="67"/>
      <c r="I1632" s="67"/>
      <c r="J1632" s="67"/>
      <c r="K1632" s="71"/>
      <c r="L1632" s="71"/>
      <c r="M1632" s="67"/>
      <c r="N1632" s="67"/>
      <c r="O1632" s="67"/>
      <c r="P1632" s="67"/>
      <c r="Q1632" s="67"/>
      <c r="R1632" s="67"/>
      <c r="S1632" s="77"/>
      <c r="T1632" s="77"/>
      <c r="U1632" s="78"/>
      <c r="V1632" s="78"/>
      <c r="W1632" s="78"/>
      <c r="X1632" s="78"/>
      <c r="Y1632" s="67"/>
    </row>
    <row r="1633">
      <c r="A1633" s="67"/>
      <c r="B1633" s="67"/>
      <c r="C1633" s="75"/>
      <c r="D1633" s="67"/>
      <c r="E1633" s="67"/>
      <c r="F1633" s="67"/>
      <c r="G1633" s="67"/>
      <c r="H1633" s="67"/>
      <c r="I1633" s="67"/>
      <c r="J1633" s="67"/>
      <c r="K1633" s="71"/>
      <c r="L1633" s="71"/>
      <c r="M1633" s="67"/>
      <c r="N1633" s="67"/>
      <c r="O1633" s="67"/>
      <c r="P1633" s="71"/>
      <c r="Q1633" s="67"/>
      <c r="R1633" s="67"/>
      <c r="S1633" s="72"/>
      <c r="T1633" s="72"/>
      <c r="U1633" s="78"/>
      <c r="V1633" s="78"/>
      <c r="W1633" s="78"/>
      <c r="X1633" s="78"/>
      <c r="Y1633" s="67"/>
    </row>
    <row r="1634">
      <c r="A1634" s="67"/>
      <c r="B1634" s="67"/>
      <c r="C1634" s="75"/>
      <c r="D1634" s="67"/>
      <c r="E1634" s="67"/>
      <c r="F1634" s="67"/>
      <c r="G1634" s="67"/>
      <c r="H1634" s="67"/>
      <c r="I1634" s="67"/>
      <c r="J1634" s="67"/>
      <c r="K1634" s="71"/>
      <c r="L1634" s="71"/>
      <c r="M1634" s="67"/>
      <c r="N1634" s="67"/>
      <c r="O1634" s="67"/>
      <c r="P1634" s="67"/>
      <c r="Q1634" s="67"/>
      <c r="R1634" s="67"/>
      <c r="S1634" s="72"/>
      <c r="T1634" s="72"/>
      <c r="U1634" s="78"/>
      <c r="V1634" s="78"/>
      <c r="W1634" s="78"/>
      <c r="X1634" s="78"/>
      <c r="Y1634" s="67"/>
    </row>
    <row r="1635">
      <c r="A1635" s="67"/>
      <c r="B1635" s="67"/>
      <c r="C1635" s="75"/>
      <c r="D1635" s="67"/>
      <c r="E1635" s="67"/>
      <c r="F1635" s="67"/>
      <c r="G1635" s="67"/>
      <c r="H1635" s="67"/>
      <c r="I1635" s="67"/>
      <c r="J1635" s="67"/>
      <c r="K1635" s="71"/>
      <c r="L1635" s="71"/>
      <c r="M1635" s="67"/>
      <c r="N1635" s="67"/>
      <c r="O1635" s="67"/>
      <c r="P1635" s="71"/>
      <c r="Q1635" s="67"/>
      <c r="R1635" s="67"/>
      <c r="S1635" s="77"/>
      <c r="T1635" s="77"/>
      <c r="U1635" s="78"/>
      <c r="V1635" s="78"/>
      <c r="W1635" s="78"/>
      <c r="X1635" s="78"/>
      <c r="Y1635" s="67"/>
    </row>
    <row r="1636">
      <c r="A1636" s="67"/>
      <c r="B1636" s="67"/>
      <c r="C1636" s="75"/>
      <c r="D1636" s="67"/>
      <c r="E1636" s="67"/>
      <c r="F1636" s="67"/>
      <c r="G1636" s="67"/>
      <c r="H1636" s="67"/>
      <c r="I1636" s="67"/>
      <c r="J1636" s="67"/>
      <c r="K1636" s="71"/>
      <c r="L1636" s="71"/>
      <c r="M1636" s="67"/>
      <c r="N1636" s="67"/>
      <c r="O1636" s="67"/>
      <c r="P1636" s="67"/>
      <c r="Q1636" s="67"/>
      <c r="R1636" s="67"/>
      <c r="S1636" s="72"/>
      <c r="T1636" s="72"/>
      <c r="U1636" s="78"/>
      <c r="V1636" s="78"/>
      <c r="W1636" s="78"/>
      <c r="X1636" s="78"/>
      <c r="Y1636" s="67"/>
    </row>
    <row r="1637">
      <c r="A1637" s="67"/>
      <c r="B1637" s="67"/>
      <c r="C1637" s="75"/>
      <c r="D1637" s="67"/>
      <c r="E1637" s="67"/>
      <c r="F1637" s="67"/>
      <c r="G1637" s="67"/>
      <c r="H1637" s="67"/>
      <c r="I1637" s="67"/>
      <c r="J1637" s="67"/>
      <c r="K1637" s="71"/>
      <c r="L1637" s="71"/>
      <c r="M1637" s="67"/>
      <c r="N1637" s="67"/>
      <c r="O1637" s="67"/>
      <c r="P1637" s="71"/>
      <c r="Q1637" s="67"/>
      <c r="R1637" s="67"/>
      <c r="S1637" s="77"/>
      <c r="T1637" s="77"/>
      <c r="U1637" s="78"/>
      <c r="V1637" s="78"/>
      <c r="W1637" s="78"/>
      <c r="X1637" s="78"/>
      <c r="Y1637" s="67"/>
    </row>
    <row r="1638">
      <c r="A1638" s="67"/>
      <c r="B1638" s="67"/>
      <c r="C1638" s="75"/>
      <c r="D1638" s="67"/>
      <c r="E1638" s="67"/>
      <c r="F1638" s="67"/>
      <c r="G1638" s="67"/>
      <c r="H1638" s="67"/>
      <c r="I1638" s="67"/>
      <c r="J1638" s="67"/>
      <c r="K1638" s="71"/>
      <c r="L1638" s="71"/>
      <c r="M1638" s="67"/>
      <c r="N1638" s="67"/>
      <c r="O1638" s="67"/>
      <c r="P1638" s="71"/>
      <c r="Q1638" s="67"/>
      <c r="R1638" s="67"/>
      <c r="S1638" s="77"/>
      <c r="T1638" s="77"/>
      <c r="U1638" s="78"/>
      <c r="V1638" s="78"/>
      <c r="W1638" s="78"/>
      <c r="X1638" s="78"/>
      <c r="Y1638" s="67"/>
    </row>
    <row r="1639">
      <c r="A1639" s="67"/>
      <c r="B1639" s="67"/>
      <c r="C1639" s="75"/>
      <c r="D1639" s="67"/>
      <c r="E1639" s="67"/>
      <c r="F1639" s="67"/>
      <c r="G1639" s="67"/>
      <c r="H1639" s="67"/>
      <c r="I1639" s="67"/>
      <c r="J1639" s="67"/>
      <c r="K1639" s="71"/>
      <c r="L1639" s="71"/>
      <c r="M1639" s="67"/>
      <c r="N1639" s="67"/>
      <c r="O1639" s="67"/>
      <c r="P1639" s="71"/>
      <c r="Q1639" s="67"/>
      <c r="R1639" s="67"/>
      <c r="S1639" s="77"/>
      <c r="T1639" s="77"/>
      <c r="U1639" s="78"/>
      <c r="V1639" s="78"/>
      <c r="W1639" s="78"/>
      <c r="X1639" s="78"/>
      <c r="Y1639" s="67"/>
    </row>
    <row r="1640">
      <c r="A1640" s="67"/>
      <c r="B1640" s="67"/>
      <c r="C1640" s="75"/>
      <c r="D1640" s="67"/>
      <c r="E1640" s="67"/>
      <c r="F1640" s="67"/>
      <c r="G1640" s="67"/>
      <c r="H1640" s="67"/>
      <c r="I1640" s="67"/>
      <c r="J1640" s="67"/>
      <c r="K1640" s="71"/>
      <c r="L1640" s="71"/>
      <c r="M1640" s="67"/>
      <c r="N1640" s="67"/>
      <c r="O1640" s="67"/>
      <c r="P1640" s="67"/>
      <c r="Q1640" s="67"/>
      <c r="R1640" s="67"/>
      <c r="S1640" s="77"/>
      <c r="T1640" s="77"/>
      <c r="U1640" s="78"/>
      <c r="V1640" s="78"/>
      <c r="W1640" s="78"/>
      <c r="X1640" s="78"/>
      <c r="Y1640" s="67"/>
    </row>
    <row r="1641">
      <c r="A1641" s="67"/>
      <c r="B1641" s="67"/>
      <c r="C1641" s="75"/>
      <c r="D1641" s="67"/>
      <c r="E1641" s="67"/>
      <c r="F1641" s="67"/>
      <c r="G1641" s="67"/>
      <c r="H1641" s="67"/>
      <c r="I1641" s="67"/>
      <c r="J1641" s="67"/>
      <c r="K1641" s="71"/>
      <c r="L1641" s="71"/>
      <c r="M1641" s="67"/>
      <c r="N1641" s="67"/>
      <c r="O1641" s="67"/>
      <c r="P1641" s="71"/>
      <c r="Q1641" s="67"/>
      <c r="R1641" s="67"/>
      <c r="S1641" s="77"/>
      <c r="T1641" s="77"/>
      <c r="U1641" s="78"/>
      <c r="V1641" s="78"/>
      <c r="W1641" s="78"/>
      <c r="X1641" s="78"/>
      <c r="Y1641" s="67"/>
    </row>
    <row r="1642">
      <c r="A1642" s="67"/>
      <c r="B1642" s="67"/>
      <c r="C1642" s="75"/>
      <c r="D1642" s="67"/>
      <c r="E1642" s="67"/>
      <c r="F1642" s="67"/>
      <c r="G1642" s="67"/>
      <c r="H1642" s="67"/>
      <c r="I1642" s="67"/>
      <c r="J1642" s="67"/>
      <c r="K1642" s="71"/>
      <c r="L1642" s="71"/>
      <c r="M1642" s="67"/>
      <c r="N1642" s="67"/>
      <c r="O1642" s="67"/>
      <c r="P1642" s="71"/>
      <c r="Q1642" s="67"/>
      <c r="R1642" s="67"/>
      <c r="S1642" s="77"/>
      <c r="T1642" s="77"/>
      <c r="U1642" s="78"/>
      <c r="V1642" s="78"/>
      <c r="W1642" s="78"/>
      <c r="X1642" s="78"/>
      <c r="Y1642" s="67"/>
    </row>
    <row r="1643">
      <c r="A1643" s="67"/>
      <c r="B1643" s="67"/>
      <c r="C1643" s="75"/>
      <c r="D1643" s="67"/>
      <c r="E1643" s="67"/>
      <c r="F1643" s="67"/>
      <c r="G1643" s="67"/>
      <c r="H1643" s="67"/>
      <c r="I1643" s="67"/>
      <c r="J1643" s="67"/>
      <c r="K1643" s="71"/>
      <c r="L1643" s="71"/>
      <c r="M1643" s="67"/>
      <c r="N1643" s="67"/>
      <c r="O1643" s="67"/>
      <c r="P1643" s="71"/>
      <c r="Q1643" s="67"/>
      <c r="R1643" s="67"/>
      <c r="S1643" s="72"/>
      <c r="T1643" s="72"/>
      <c r="U1643" s="78"/>
      <c r="V1643" s="78"/>
      <c r="W1643" s="78"/>
      <c r="X1643" s="78"/>
      <c r="Y1643" s="67"/>
    </row>
    <row r="1644">
      <c r="A1644" s="67"/>
      <c r="B1644" s="67"/>
      <c r="C1644" s="75"/>
      <c r="D1644" s="67"/>
      <c r="E1644" s="67"/>
      <c r="F1644" s="67"/>
      <c r="G1644" s="67"/>
      <c r="H1644" s="67"/>
      <c r="I1644" s="67"/>
      <c r="J1644" s="67"/>
      <c r="K1644" s="71"/>
      <c r="L1644" s="71"/>
      <c r="M1644" s="67"/>
      <c r="N1644" s="67"/>
      <c r="O1644" s="67"/>
      <c r="P1644" s="67"/>
      <c r="Q1644" s="67"/>
      <c r="R1644" s="67"/>
      <c r="S1644" s="77"/>
      <c r="T1644" s="77"/>
      <c r="U1644" s="78"/>
      <c r="V1644" s="78"/>
      <c r="W1644" s="78"/>
      <c r="X1644" s="78"/>
      <c r="Y1644" s="67"/>
    </row>
    <row r="1645">
      <c r="A1645" s="67"/>
      <c r="B1645" s="67"/>
      <c r="C1645" s="75"/>
      <c r="D1645" s="67"/>
      <c r="E1645" s="67"/>
      <c r="F1645" s="67"/>
      <c r="G1645" s="67"/>
      <c r="H1645" s="67"/>
      <c r="I1645" s="67"/>
      <c r="J1645" s="67"/>
      <c r="K1645" s="71"/>
      <c r="L1645" s="71"/>
      <c r="M1645" s="67"/>
      <c r="N1645" s="67"/>
      <c r="O1645" s="67"/>
      <c r="P1645" s="67"/>
      <c r="Q1645" s="67"/>
      <c r="R1645" s="67"/>
      <c r="S1645" s="77"/>
      <c r="T1645" s="77"/>
      <c r="U1645" s="78"/>
      <c r="V1645" s="78"/>
      <c r="W1645" s="78"/>
      <c r="X1645" s="78"/>
      <c r="Y1645" s="67"/>
    </row>
    <row r="1646">
      <c r="A1646" s="67"/>
      <c r="B1646" s="67"/>
      <c r="C1646" s="75"/>
      <c r="D1646" s="67"/>
      <c r="E1646" s="67"/>
      <c r="F1646" s="67"/>
      <c r="G1646" s="67"/>
      <c r="H1646" s="67"/>
      <c r="I1646" s="67"/>
      <c r="J1646" s="67"/>
      <c r="K1646" s="71"/>
      <c r="L1646" s="71"/>
      <c r="M1646" s="67"/>
      <c r="N1646" s="67"/>
      <c r="O1646" s="67"/>
      <c r="P1646" s="71"/>
      <c r="Q1646" s="67"/>
      <c r="R1646" s="67"/>
      <c r="S1646" s="72"/>
      <c r="T1646" s="72"/>
      <c r="U1646" s="78"/>
      <c r="V1646" s="78"/>
      <c r="W1646" s="78"/>
      <c r="X1646" s="78"/>
      <c r="Y1646" s="67"/>
    </row>
    <row r="1647">
      <c r="A1647" s="67"/>
      <c r="B1647" s="67"/>
      <c r="C1647" s="75"/>
      <c r="D1647" s="67"/>
      <c r="E1647" s="67"/>
      <c r="F1647" s="67"/>
      <c r="G1647" s="67"/>
      <c r="H1647" s="67"/>
      <c r="I1647" s="67"/>
      <c r="J1647" s="67"/>
      <c r="K1647" s="71"/>
      <c r="L1647" s="71"/>
      <c r="M1647" s="67"/>
      <c r="N1647" s="67"/>
      <c r="O1647" s="67"/>
      <c r="P1647" s="71"/>
      <c r="Q1647" s="67"/>
      <c r="R1647" s="67"/>
      <c r="S1647" s="77"/>
      <c r="T1647" s="77"/>
      <c r="U1647" s="78"/>
      <c r="V1647" s="78"/>
      <c r="W1647" s="78"/>
      <c r="X1647" s="73"/>
      <c r="Y1647" s="69"/>
    </row>
    <row r="1648">
      <c r="A1648" s="67"/>
      <c r="B1648" s="67"/>
      <c r="C1648" s="75"/>
      <c r="D1648" s="67"/>
      <c r="E1648" s="67"/>
      <c r="F1648" s="67"/>
      <c r="G1648" s="67"/>
      <c r="H1648" s="67"/>
      <c r="I1648" s="67"/>
      <c r="J1648" s="67"/>
      <c r="K1648" s="71"/>
      <c r="L1648" s="71"/>
      <c r="M1648" s="67"/>
      <c r="N1648" s="67"/>
      <c r="O1648" s="67"/>
      <c r="P1648" s="67"/>
      <c r="Q1648" s="67"/>
      <c r="R1648" s="67"/>
      <c r="S1648" s="77"/>
      <c r="T1648" s="77"/>
      <c r="U1648" s="78"/>
      <c r="V1648" s="78"/>
      <c r="W1648" s="78"/>
      <c r="X1648" s="78"/>
      <c r="Y1648" s="67"/>
    </row>
    <row r="1649">
      <c r="A1649" s="67"/>
      <c r="B1649" s="67"/>
      <c r="C1649" s="75"/>
      <c r="D1649" s="67"/>
      <c r="E1649" s="67"/>
      <c r="F1649" s="67"/>
      <c r="G1649" s="67"/>
      <c r="H1649" s="67"/>
      <c r="I1649" s="67"/>
      <c r="J1649" s="67"/>
      <c r="K1649" s="71"/>
      <c r="L1649" s="71"/>
      <c r="M1649" s="67"/>
      <c r="N1649" s="67"/>
      <c r="O1649" s="67"/>
      <c r="P1649" s="67"/>
      <c r="Q1649" s="67"/>
      <c r="R1649" s="67"/>
      <c r="S1649" s="77"/>
      <c r="T1649" s="77"/>
      <c r="U1649" s="78"/>
      <c r="V1649" s="78"/>
      <c r="W1649" s="78"/>
      <c r="X1649" s="78"/>
      <c r="Y1649" s="67"/>
    </row>
    <row r="1650">
      <c r="A1650" s="69"/>
      <c r="B1650" s="67"/>
      <c r="C1650" s="68"/>
      <c r="D1650" s="69"/>
      <c r="E1650" s="69"/>
      <c r="F1650" s="67"/>
      <c r="G1650" s="67"/>
      <c r="H1650" s="67"/>
      <c r="I1650" s="67"/>
      <c r="J1650" s="67"/>
      <c r="K1650" s="71"/>
      <c r="L1650" s="71"/>
      <c r="M1650" s="67"/>
      <c r="N1650" s="67"/>
      <c r="O1650" s="67"/>
      <c r="P1650" s="67"/>
      <c r="Q1650" s="67"/>
      <c r="R1650" s="67"/>
      <c r="S1650" s="77"/>
      <c r="T1650" s="77"/>
      <c r="U1650" s="78"/>
      <c r="V1650" s="78"/>
      <c r="W1650" s="78"/>
      <c r="X1650" s="73"/>
      <c r="Y1650" s="69"/>
    </row>
    <row r="1651">
      <c r="A1651" s="69"/>
      <c r="B1651" s="67"/>
      <c r="C1651" s="68"/>
      <c r="D1651" s="69"/>
      <c r="E1651" s="69"/>
      <c r="F1651" s="67"/>
      <c r="G1651" s="67"/>
      <c r="H1651" s="67"/>
      <c r="I1651" s="67"/>
      <c r="J1651" s="67"/>
      <c r="K1651" s="71"/>
      <c r="L1651" s="71"/>
      <c r="M1651" s="67"/>
      <c r="N1651" s="67"/>
      <c r="O1651" s="67"/>
      <c r="P1651" s="67"/>
      <c r="Q1651" s="67"/>
      <c r="R1651" s="67"/>
      <c r="S1651" s="77"/>
      <c r="T1651" s="77"/>
      <c r="U1651" s="78"/>
      <c r="V1651" s="78"/>
      <c r="W1651" s="78"/>
      <c r="X1651" s="73"/>
      <c r="Y1651" s="67"/>
    </row>
    <row r="1652">
      <c r="A1652" s="67"/>
      <c r="B1652" s="67"/>
      <c r="C1652" s="75"/>
      <c r="D1652" s="67"/>
      <c r="E1652" s="67"/>
      <c r="F1652" s="67"/>
      <c r="G1652" s="67"/>
      <c r="H1652" s="67"/>
      <c r="I1652" s="67"/>
      <c r="J1652" s="67"/>
      <c r="K1652" s="71"/>
      <c r="L1652" s="71"/>
      <c r="M1652" s="67"/>
      <c r="N1652" s="67"/>
      <c r="O1652" s="67"/>
      <c r="P1652" s="67"/>
      <c r="Q1652" s="67"/>
      <c r="R1652" s="67"/>
      <c r="S1652" s="77"/>
      <c r="T1652" s="77"/>
      <c r="U1652" s="78"/>
      <c r="V1652" s="78"/>
      <c r="W1652" s="78"/>
      <c r="X1652" s="71"/>
      <c r="Y1652" s="67"/>
    </row>
    <row r="1653">
      <c r="A1653" s="67"/>
      <c r="B1653" s="67"/>
      <c r="C1653" s="75"/>
      <c r="D1653" s="67"/>
      <c r="E1653" s="67"/>
      <c r="F1653" s="67"/>
      <c r="G1653" s="67"/>
      <c r="H1653" s="67"/>
      <c r="I1653" s="67"/>
      <c r="J1653" s="67"/>
      <c r="K1653" s="71"/>
      <c r="L1653" s="71"/>
      <c r="M1653" s="67"/>
      <c r="N1653" s="67"/>
      <c r="O1653" s="67"/>
      <c r="P1653" s="71"/>
      <c r="Q1653" s="67"/>
      <c r="R1653" s="67"/>
      <c r="S1653" s="77"/>
      <c r="T1653" s="77"/>
      <c r="U1653" s="78"/>
      <c r="V1653" s="78"/>
      <c r="W1653" s="78"/>
      <c r="X1653" s="71"/>
      <c r="Y1653" s="67"/>
    </row>
    <row r="1654">
      <c r="A1654" s="67"/>
      <c r="B1654" s="67"/>
      <c r="C1654" s="75"/>
      <c r="D1654" s="67"/>
      <c r="E1654" s="67"/>
      <c r="F1654" s="67"/>
      <c r="G1654" s="67"/>
      <c r="H1654" s="67"/>
      <c r="I1654" s="67"/>
      <c r="J1654" s="67"/>
      <c r="K1654" s="71"/>
      <c r="L1654" s="71"/>
      <c r="M1654" s="67"/>
      <c r="N1654" s="67"/>
      <c r="O1654" s="67"/>
      <c r="P1654" s="71"/>
      <c r="Q1654" s="67"/>
      <c r="R1654" s="67"/>
      <c r="S1654" s="77"/>
      <c r="T1654" s="77"/>
      <c r="U1654" s="78"/>
      <c r="V1654" s="78"/>
      <c r="W1654" s="78"/>
      <c r="X1654" s="71"/>
      <c r="Y1654" s="67"/>
    </row>
    <row r="1655">
      <c r="A1655" s="67"/>
      <c r="B1655" s="67"/>
      <c r="C1655" s="75"/>
      <c r="D1655" s="67"/>
      <c r="E1655" s="67"/>
      <c r="F1655" s="67"/>
      <c r="G1655" s="67"/>
      <c r="H1655" s="67"/>
      <c r="I1655" s="67"/>
      <c r="J1655" s="67"/>
      <c r="K1655" s="71"/>
      <c r="L1655" s="71"/>
      <c r="M1655" s="67"/>
      <c r="N1655" s="67"/>
      <c r="O1655" s="67"/>
      <c r="P1655" s="71"/>
      <c r="Q1655" s="67"/>
      <c r="R1655" s="67"/>
      <c r="S1655" s="77"/>
      <c r="T1655" s="77"/>
      <c r="U1655" s="78"/>
      <c r="V1655" s="78"/>
      <c r="W1655" s="78"/>
      <c r="X1655" s="73"/>
      <c r="Y1655" s="67"/>
    </row>
    <row r="1656">
      <c r="A1656" s="67"/>
      <c r="B1656" s="67"/>
      <c r="C1656" s="75"/>
      <c r="D1656" s="67"/>
      <c r="E1656" s="67"/>
      <c r="F1656" s="67"/>
      <c r="G1656" s="67"/>
      <c r="H1656" s="67"/>
      <c r="I1656" s="67"/>
      <c r="J1656" s="67"/>
      <c r="K1656" s="71"/>
      <c r="L1656" s="71"/>
      <c r="M1656" s="67"/>
      <c r="N1656" s="67"/>
      <c r="O1656" s="67"/>
      <c r="P1656" s="67"/>
      <c r="Q1656" s="67"/>
      <c r="R1656" s="67"/>
      <c r="S1656" s="77"/>
      <c r="T1656" s="77"/>
      <c r="U1656" s="78"/>
      <c r="V1656" s="78"/>
      <c r="W1656" s="78"/>
      <c r="X1656" s="71"/>
      <c r="Y1656" s="69"/>
    </row>
    <row r="1657">
      <c r="A1657" s="67"/>
      <c r="B1657" s="67"/>
      <c r="C1657" s="75"/>
      <c r="D1657" s="67"/>
      <c r="E1657" s="67"/>
      <c r="F1657" s="67"/>
      <c r="G1657" s="67"/>
      <c r="H1657" s="67"/>
      <c r="I1657" s="67"/>
      <c r="J1657" s="67"/>
      <c r="K1657" s="71"/>
      <c r="L1657" s="71"/>
      <c r="M1657" s="67"/>
      <c r="N1657" s="67"/>
      <c r="O1657" s="67"/>
      <c r="P1657" s="71"/>
      <c r="Q1657" s="67"/>
      <c r="R1657" s="67"/>
      <c r="S1657" s="72"/>
      <c r="T1657" s="72"/>
      <c r="U1657" s="78"/>
      <c r="V1657" s="78"/>
      <c r="W1657" s="78"/>
      <c r="X1657" s="78"/>
      <c r="Y1657" s="67"/>
    </row>
    <row r="1658">
      <c r="A1658" s="67"/>
      <c r="B1658" s="67"/>
      <c r="C1658" s="75"/>
      <c r="D1658" s="67"/>
      <c r="E1658" s="67"/>
      <c r="F1658" s="67"/>
      <c r="G1658" s="67"/>
      <c r="H1658" s="67"/>
      <c r="I1658" s="67"/>
      <c r="J1658" s="67"/>
      <c r="K1658" s="71"/>
      <c r="L1658" s="71"/>
      <c r="M1658" s="67"/>
      <c r="N1658" s="67"/>
      <c r="O1658" s="67"/>
      <c r="P1658" s="71"/>
      <c r="Q1658" s="67"/>
      <c r="R1658" s="67"/>
      <c r="S1658" s="77"/>
      <c r="T1658" s="77"/>
      <c r="U1658" s="78"/>
      <c r="V1658" s="78"/>
      <c r="W1658" s="78"/>
      <c r="X1658" s="78"/>
      <c r="Y1658" s="67"/>
    </row>
    <row r="1659">
      <c r="A1659" s="67"/>
      <c r="B1659" s="67"/>
      <c r="C1659" s="75"/>
      <c r="D1659" s="67"/>
      <c r="E1659" s="67"/>
      <c r="F1659" s="67"/>
      <c r="G1659" s="67"/>
      <c r="H1659" s="67"/>
      <c r="I1659" s="67"/>
      <c r="J1659" s="67"/>
      <c r="K1659" s="71"/>
      <c r="L1659" s="71"/>
      <c r="M1659" s="67"/>
      <c r="N1659" s="67"/>
      <c r="O1659" s="67"/>
      <c r="P1659" s="67"/>
      <c r="Q1659" s="67"/>
      <c r="R1659" s="67"/>
      <c r="S1659" s="72"/>
      <c r="T1659" s="72"/>
      <c r="U1659" s="78"/>
      <c r="V1659" s="78"/>
      <c r="W1659" s="78"/>
      <c r="X1659" s="78"/>
      <c r="Y1659" s="67"/>
    </row>
    <row r="1660">
      <c r="A1660" s="69"/>
      <c r="B1660" s="67"/>
      <c r="C1660" s="68"/>
      <c r="D1660" s="69"/>
      <c r="E1660" s="69"/>
      <c r="F1660" s="67"/>
      <c r="G1660" s="67"/>
      <c r="H1660" s="67"/>
      <c r="I1660" s="67"/>
      <c r="J1660" s="67"/>
      <c r="K1660" s="71"/>
      <c r="L1660" s="71"/>
      <c r="M1660" s="67"/>
      <c r="N1660" s="67"/>
      <c r="O1660" s="67"/>
      <c r="P1660" s="67"/>
      <c r="Q1660" s="67"/>
      <c r="R1660" s="67"/>
      <c r="S1660" s="77"/>
      <c r="T1660" s="77"/>
      <c r="U1660" s="78"/>
      <c r="V1660" s="78"/>
      <c r="W1660" s="78"/>
      <c r="X1660" s="73"/>
      <c r="Y1660" s="67"/>
    </row>
    <row r="1661">
      <c r="A1661" s="67"/>
      <c r="B1661" s="67"/>
      <c r="C1661" s="75"/>
      <c r="D1661" s="67"/>
      <c r="E1661" s="67"/>
      <c r="F1661" s="67"/>
      <c r="G1661" s="67"/>
      <c r="H1661" s="67"/>
      <c r="I1661" s="67"/>
      <c r="J1661" s="67"/>
      <c r="K1661" s="71"/>
      <c r="L1661" s="71"/>
      <c r="M1661" s="67"/>
      <c r="N1661" s="67"/>
      <c r="O1661" s="67"/>
      <c r="P1661" s="71"/>
      <c r="Q1661" s="67"/>
      <c r="R1661" s="67"/>
      <c r="S1661" s="77"/>
      <c r="T1661" s="77"/>
      <c r="U1661" s="78"/>
      <c r="V1661" s="78"/>
      <c r="W1661" s="78"/>
      <c r="X1661" s="73"/>
      <c r="Y1661" s="67"/>
    </row>
    <row r="1662">
      <c r="A1662" s="67"/>
      <c r="B1662" s="67"/>
      <c r="C1662" s="75"/>
      <c r="D1662" s="67"/>
      <c r="E1662" s="67"/>
      <c r="F1662" s="67"/>
      <c r="G1662" s="67"/>
      <c r="H1662" s="67"/>
      <c r="I1662" s="67"/>
      <c r="J1662" s="67"/>
      <c r="K1662" s="71"/>
      <c r="L1662" s="71"/>
      <c r="M1662" s="67"/>
      <c r="N1662" s="67"/>
      <c r="O1662" s="67"/>
      <c r="P1662" s="67"/>
      <c r="Q1662" s="67"/>
      <c r="R1662" s="67"/>
      <c r="S1662" s="72"/>
      <c r="T1662" s="72"/>
      <c r="U1662" s="78"/>
      <c r="V1662" s="78"/>
      <c r="W1662" s="78"/>
      <c r="X1662" s="78"/>
      <c r="Y1662" s="67"/>
    </row>
    <row r="1663">
      <c r="A1663" s="67"/>
      <c r="B1663" s="67"/>
      <c r="C1663" s="75"/>
      <c r="D1663" s="67"/>
      <c r="E1663" s="67"/>
      <c r="F1663" s="67"/>
      <c r="G1663" s="67"/>
      <c r="H1663" s="67"/>
      <c r="I1663" s="67"/>
      <c r="J1663" s="67"/>
      <c r="K1663" s="71"/>
      <c r="L1663" s="71"/>
      <c r="M1663" s="67"/>
      <c r="N1663" s="67"/>
      <c r="O1663" s="67"/>
      <c r="P1663" s="71"/>
      <c r="Q1663" s="67"/>
      <c r="R1663" s="67"/>
      <c r="S1663" s="77"/>
      <c r="T1663" s="77"/>
      <c r="U1663" s="78"/>
      <c r="V1663" s="78"/>
      <c r="W1663" s="78"/>
      <c r="X1663" s="78"/>
      <c r="Y1663" s="67"/>
    </row>
    <row r="1664">
      <c r="A1664" s="67"/>
      <c r="B1664" s="67"/>
      <c r="C1664" s="75"/>
      <c r="D1664" s="67"/>
      <c r="E1664" s="67"/>
      <c r="F1664" s="67"/>
      <c r="G1664" s="67"/>
      <c r="H1664" s="67"/>
      <c r="I1664" s="67"/>
      <c r="J1664" s="67"/>
      <c r="K1664" s="71"/>
      <c r="L1664" s="71"/>
      <c r="M1664" s="67"/>
      <c r="N1664" s="67"/>
      <c r="O1664" s="67"/>
      <c r="P1664" s="67"/>
      <c r="Q1664" s="67"/>
      <c r="R1664" s="67"/>
      <c r="S1664" s="77"/>
      <c r="T1664" s="77"/>
      <c r="U1664" s="78"/>
      <c r="V1664" s="78"/>
      <c r="W1664" s="78"/>
      <c r="X1664" s="78"/>
      <c r="Y1664" s="67"/>
    </row>
    <row r="1665">
      <c r="A1665" s="67"/>
      <c r="B1665" s="67"/>
      <c r="C1665" s="75"/>
      <c r="D1665" s="67"/>
      <c r="E1665" s="67"/>
      <c r="F1665" s="67"/>
      <c r="G1665" s="67"/>
      <c r="H1665" s="67"/>
      <c r="I1665" s="67"/>
      <c r="J1665" s="67"/>
      <c r="K1665" s="71"/>
      <c r="L1665" s="71"/>
      <c r="M1665" s="67"/>
      <c r="N1665" s="67"/>
      <c r="O1665" s="67"/>
      <c r="P1665" s="67"/>
      <c r="Q1665" s="67"/>
      <c r="R1665" s="67"/>
      <c r="S1665" s="77"/>
      <c r="T1665" s="77"/>
      <c r="U1665" s="78"/>
      <c r="V1665" s="78"/>
      <c r="W1665" s="78"/>
      <c r="X1665" s="78"/>
      <c r="Y1665" s="67"/>
    </row>
    <row r="1666">
      <c r="A1666" s="69"/>
      <c r="B1666" s="67"/>
      <c r="C1666" s="68"/>
      <c r="D1666" s="69"/>
      <c r="E1666" s="69"/>
      <c r="F1666" s="67"/>
      <c r="G1666" s="67"/>
      <c r="H1666" s="67"/>
      <c r="I1666" s="67"/>
      <c r="J1666" s="67"/>
      <c r="K1666" s="71"/>
      <c r="L1666" s="71"/>
      <c r="M1666" s="67"/>
      <c r="N1666" s="67"/>
      <c r="O1666" s="67"/>
      <c r="P1666" s="71"/>
      <c r="Q1666" s="67"/>
      <c r="R1666" s="67"/>
      <c r="S1666" s="77"/>
      <c r="T1666" s="77"/>
      <c r="U1666" s="78"/>
      <c r="V1666" s="78"/>
      <c r="W1666" s="78"/>
      <c r="X1666" s="73"/>
      <c r="Y1666" s="67"/>
    </row>
    <row r="1667">
      <c r="A1667" s="67"/>
      <c r="B1667" s="67"/>
      <c r="C1667" s="75"/>
      <c r="D1667" s="67"/>
      <c r="E1667" s="67"/>
      <c r="F1667" s="67"/>
      <c r="G1667" s="67"/>
      <c r="H1667" s="67"/>
      <c r="I1667" s="67"/>
      <c r="J1667" s="67"/>
      <c r="K1667" s="71"/>
      <c r="L1667" s="71"/>
      <c r="M1667" s="67"/>
      <c r="N1667" s="67"/>
      <c r="O1667" s="67"/>
      <c r="P1667" s="67"/>
      <c r="Q1667" s="67"/>
      <c r="R1667" s="67"/>
      <c r="S1667" s="77"/>
      <c r="T1667" s="77"/>
      <c r="U1667" s="78"/>
      <c r="V1667" s="78"/>
      <c r="W1667" s="78"/>
      <c r="X1667" s="73"/>
      <c r="Y1667" s="69"/>
    </row>
    <row r="1668">
      <c r="A1668" s="67"/>
      <c r="B1668" s="67"/>
      <c r="C1668" s="75"/>
      <c r="D1668" s="67"/>
      <c r="E1668" s="67"/>
      <c r="F1668" s="67"/>
      <c r="G1668" s="67"/>
      <c r="H1668" s="67"/>
      <c r="I1668" s="67"/>
      <c r="J1668" s="67"/>
      <c r="K1668" s="71"/>
      <c r="L1668" s="71"/>
      <c r="M1668" s="67"/>
      <c r="N1668" s="67"/>
      <c r="O1668" s="67"/>
      <c r="P1668" s="71"/>
      <c r="Q1668" s="67"/>
      <c r="R1668" s="67"/>
      <c r="S1668" s="77"/>
      <c r="T1668" s="77"/>
      <c r="U1668" s="78"/>
      <c r="V1668" s="78"/>
      <c r="W1668" s="78"/>
      <c r="X1668" s="78"/>
      <c r="Y1668" s="67"/>
    </row>
    <row r="1669">
      <c r="A1669" s="67"/>
      <c r="B1669" s="67"/>
      <c r="C1669" s="75"/>
      <c r="D1669" s="67"/>
      <c r="E1669" s="67"/>
      <c r="F1669" s="67"/>
      <c r="G1669" s="67"/>
      <c r="H1669" s="67"/>
      <c r="I1669" s="67"/>
      <c r="J1669" s="67"/>
      <c r="K1669" s="71"/>
      <c r="L1669" s="71"/>
      <c r="M1669" s="67"/>
      <c r="N1669" s="67"/>
      <c r="O1669" s="67"/>
      <c r="P1669" s="67"/>
      <c r="Q1669" s="67"/>
      <c r="R1669" s="67"/>
      <c r="S1669" s="72"/>
      <c r="T1669" s="72"/>
      <c r="U1669" s="78"/>
      <c r="V1669" s="78"/>
      <c r="W1669" s="78"/>
      <c r="X1669" s="78"/>
      <c r="Y1669" s="67"/>
    </row>
    <row r="1670">
      <c r="A1670" s="67"/>
      <c r="B1670" s="67"/>
      <c r="C1670" s="75"/>
      <c r="D1670" s="67"/>
      <c r="E1670" s="67"/>
      <c r="F1670" s="67"/>
      <c r="G1670" s="67"/>
      <c r="H1670" s="67"/>
      <c r="I1670" s="67"/>
      <c r="J1670" s="67"/>
      <c r="K1670" s="71"/>
      <c r="L1670" s="71"/>
      <c r="M1670" s="67"/>
      <c r="N1670" s="67"/>
      <c r="O1670" s="67"/>
      <c r="P1670" s="67"/>
      <c r="Q1670" s="67"/>
      <c r="R1670" s="67"/>
      <c r="S1670" s="72"/>
      <c r="T1670" s="72"/>
      <c r="U1670" s="78"/>
      <c r="V1670" s="78"/>
      <c r="W1670" s="78"/>
      <c r="X1670" s="78"/>
      <c r="Y1670" s="67"/>
    </row>
    <row r="1671">
      <c r="A1671" s="67"/>
      <c r="B1671" s="67"/>
      <c r="C1671" s="75"/>
      <c r="D1671" s="67"/>
      <c r="E1671" s="67"/>
      <c r="F1671" s="67"/>
      <c r="G1671" s="67"/>
      <c r="H1671" s="67"/>
      <c r="I1671" s="67"/>
      <c r="J1671" s="67"/>
      <c r="K1671" s="71"/>
      <c r="L1671" s="71"/>
      <c r="M1671" s="67"/>
      <c r="N1671" s="67"/>
      <c r="O1671" s="67"/>
      <c r="P1671" s="71"/>
      <c r="Q1671" s="67"/>
      <c r="R1671" s="67"/>
      <c r="S1671" s="77"/>
      <c r="T1671" s="77"/>
      <c r="U1671" s="78"/>
      <c r="V1671" s="78"/>
      <c r="W1671" s="78"/>
      <c r="X1671" s="78"/>
      <c r="Y1671" s="67"/>
    </row>
    <row r="1672">
      <c r="A1672" s="67"/>
      <c r="B1672" s="67"/>
      <c r="C1672" s="75"/>
      <c r="D1672" s="67"/>
      <c r="E1672" s="67"/>
      <c r="F1672" s="67"/>
      <c r="G1672" s="67"/>
      <c r="H1672" s="67"/>
      <c r="I1672" s="67"/>
      <c r="J1672" s="67"/>
      <c r="K1672" s="71"/>
      <c r="L1672" s="71"/>
      <c r="M1672" s="67"/>
      <c r="N1672" s="67"/>
      <c r="O1672" s="67"/>
      <c r="P1672" s="71"/>
      <c r="Q1672" s="67"/>
      <c r="R1672" s="67"/>
      <c r="S1672" s="72"/>
      <c r="T1672" s="72"/>
      <c r="U1672" s="78"/>
      <c r="V1672" s="78"/>
      <c r="W1672" s="78"/>
      <c r="X1672" s="78"/>
      <c r="Y1672" s="67"/>
    </row>
    <row r="1673">
      <c r="A1673" s="67"/>
      <c r="B1673" s="67"/>
      <c r="C1673" s="75"/>
      <c r="D1673" s="67"/>
      <c r="E1673" s="67"/>
      <c r="F1673" s="67"/>
      <c r="G1673" s="67"/>
      <c r="H1673" s="67"/>
      <c r="I1673" s="67"/>
      <c r="J1673" s="67"/>
      <c r="K1673" s="71"/>
      <c r="L1673" s="71"/>
      <c r="M1673" s="67"/>
      <c r="N1673" s="67"/>
      <c r="O1673" s="67"/>
      <c r="P1673" s="71"/>
      <c r="Q1673" s="67"/>
      <c r="R1673" s="67"/>
      <c r="S1673" s="80"/>
      <c r="T1673" s="72"/>
      <c r="U1673" s="78"/>
      <c r="V1673" s="78"/>
      <c r="W1673" s="78"/>
      <c r="X1673" s="78"/>
      <c r="Y1673" s="67"/>
    </row>
    <row r="1674">
      <c r="A1674" s="67"/>
      <c r="B1674" s="67"/>
      <c r="C1674" s="75"/>
      <c r="D1674" s="67"/>
      <c r="E1674" s="67"/>
      <c r="F1674" s="67"/>
      <c r="G1674" s="67"/>
      <c r="H1674" s="67"/>
      <c r="I1674" s="67"/>
      <c r="J1674" s="67"/>
      <c r="K1674" s="71"/>
      <c r="L1674" s="71"/>
      <c r="M1674" s="67"/>
      <c r="N1674" s="67"/>
      <c r="O1674" s="67"/>
      <c r="P1674" s="71"/>
      <c r="Q1674" s="67"/>
      <c r="R1674" s="67"/>
      <c r="S1674" s="72"/>
      <c r="T1674" s="72"/>
      <c r="U1674" s="78"/>
      <c r="V1674" s="78"/>
      <c r="W1674" s="78"/>
      <c r="X1674" s="78"/>
      <c r="Y1674" s="67"/>
    </row>
    <row r="1675">
      <c r="A1675" s="67"/>
      <c r="B1675" s="67"/>
      <c r="C1675" s="75"/>
      <c r="D1675" s="67"/>
      <c r="E1675" s="67"/>
      <c r="F1675" s="67"/>
      <c r="G1675" s="67"/>
      <c r="H1675" s="67"/>
      <c r="I1675" s="67"/>
      <c r="J1675" s="67"/>
      <c r="K1675" s="71"/>
      <c r="L1675" s="71"/>
      <c r="M1675" s="67"/>
      <c r="N1675" s="67"/>
      <c r="O1675" s="67"/>
      <c r="P1675" s="71"/>
      <c r="Q1675" s="67"/>
      <c r="R1675" s="67"/>
      <c r="S1675" s="72"/>
      <c r="T1675" s="72"/>
      <c r="U1675" s="78"/>
      <c r="V1675" s="78"/>
      <c r="W1675" s="78"/>
      <c r="X1675" s="78"/>
      <c r="Y1675" s="67"/>
    </row>
    <row r="1676">
      <c r="A1676" s="67"/>
      <c r="B1676" s="67"/>
      <c r="C1676" s="75"/>
      <c r="D1676" s="67"/>
      <c r="E1676" s="67"/>
      <c r="F1676" s="67"/>
      <c r="G1676" s="67"/>
      <c r="H1676" s="67"/>
      <c r="I1676" s="67"/>
      <c r="J1676" s="67"/>
      <c r="K1676" s="71"/>
      <c r="L1676" s="71"/>
      <c r="M1676" s="67"/>
      <c r="N1676" s="67"/>
      <c r="O1676" s="67"/>
      <c r="P1676" s="67"/>
      <c r="Q1676" s="67"/>
      <c r="R1676" s="67"/>
      <c r="S1676" s="77"/>
      <c r="T1676" s="77"/>
      <c r="U1676" s="78"/>
      <c r="V1676" s="78"/>
      <c r="W1676" s="78"/>
      <c r="X1676" s="73"/>
      <c r="Y1676" s="67"/>
    </row>
    <row r="1677">
      <c r="A1677" s="67"/>
      <c r="B1677" s="67"/>
      <c r="C1677" s="75"/>
      <c r="D1677" s="67"/>
      <c r="E1677" s="67"/>
      <c r="F1677" s="67"/>
      <c r="G1677" s="67"/>
      <c r="H1677" s="67"/>
      <c r="I1677" s="67"/>
      <c r="J1677" s="67"/>
      <c r="K1677" s="71"/>
      <c r="L1677" s="71"/>
      <c r="M1677" s="67"/>
      <c r="N1677" s="67"/>
      <c r="O1677" s="67"/>
      <c r="P1677" s="67"/>
      <c r="Q1677" s="67"/>
      <c r="R1677" s="67"/>
      <c r="S1677" s="72"/>
      <c r="T1677" s="72"/>
      <c r="U1677" s="78"/>
      <c r="V1677" s="78"/>
      <c r="W1677" s="78"/>
      <c r="X1677" s="78"/>
      <c r="Y1677" s="67"/>
    </row>
    <row r="1678">
      <c r="A1678" s="69"/>
      <c r="B1678" s="67"/>
      <c r="C1678" s="68"/>
      <c r="D1678" s="69"/>
      <c r="E1678" s="69"/>
      <c r="F1678" s="67"/>
      <c r="G1678" s="67"/>
      <c r="H1678" s="67"/>
      <c r="I1678" s="67"/>
      <c r="J1678" s="67"/>
      <c r="K1678" s="71"/>
      <c r="L1678" s="71"/>
      <c r="M1678" s="67"/>
      <c r="N1678" s="67"/>
      <c r="O1678" s="67"/>
      <c r="P1678" s="67"/>
      <c r="Q1678" s="67"/>
      <c r="R1678" s="67"/>
      <c r="S1678" s="77"/>
      <c r="T1678" s="77"/>
      <c r="U1678" s="78"/>
      <c r="V1678" s="78"/>
      <c r="W1678" s="78"/>
      <c r="X1678" s="69"/>
      <c r="Y1678" s="67"/>
    </row>
    <row r="1679">
      <c r="A1679" s="69"/>
      <c r="B1679" s="67"/>
      <c r="C1679" s="68"/>
      <c r="D1679" s="69"/>
      <c r="E1679" s="69"/>
      <c r="F1679" s="67"/>
      <c r="G1679" s="67"/>
      <c r="H1679" s="67"/>
      <c r="I1679" s="67"/>
      <c r="J1679" s="67"/>
      <c r="K1679" s="71"/>
      <c r="L1679" s="71"/>
      <c r="M1679" s="67"/>
      <c r="N1679" s="67"/>
      <c r="O1679" s="67"/>
      <c r="P1679" s="71"/>
      <c r="Q1679" s="67"/>
      <c r="R1679" s="67"/>
      <c r="S1679" s="77"/>
      <c r="T1679" s="77"/>
      <c r="U1679" s="78"/>
      <c r="V1679" s="78"/>
      <c r="W1679" s="78"/>
      <c r="X1679" s="69"/>
      <c r="Y1679" s="67"/>
    </row>
    <row r="1680">
      <c r="A1680" s="67"/>
      <c r="B1680" s="67"/>
      <c r="C1680" s="75"/>
      <c r="D1680" s="67"/>
      <c r="E1680" s="67"/>
      <c r="F1680" s="67"/>
      <c r="G1680" s="67"/>
      <c r="H1680" s="67"/>
      <c r="I1680" s="67"/>
      <c r="J1680" s="67"/>
      <c r="K1680" s="71"/>
      <c r="L1680" s="71"/>
      <c r="M1680" s="67"/>
      <c r="N1680" s="67"/>
      <c r="O1680" s="67"/>
      <c r="P1680" s="67"/>
      <c r="Q1680" s="67"/>
      <c r="R1680" s="67"/>
      <c r="S1680" s="77"/>
      <c r="T1680" s="77"/>
      <c r="U1680" s="78"/>
      <c r="V1680" s="78"/>
      <c r="W1680" s="78"/>
      <c r="X1680" s="78"/>
      <c r="Y1680" s="67"/>
    </row>
    <row r="1681">
      <c r="A1681" s="67"/>
      <c r="B1681" s="67"/>
      <c r="C1681" s="75"/>
      <c r="D1681" s="67"/>
      <c r="E1681" s="67"/>
      <c r="F1681" s="67"/>
      <c r="G1681" s="67"/>
      <c r="H1681" s="67"/>
      <c r="I1681" s="67"/>
      <c r="J1681" s="67"/>
      <c r="K1681" s="71"/>
      <c r="L1681" s="71"/>
      <c r="M1681" s="67"/>
      <c r="N1681" s="67"/>
      <c r="O1681" s="67"/>
      <c r="P1681" s="67"/>
      <c r="Q1681" s="67"/>
      <c r="R1681" s="67"/>
      <c r="S1681" s="77"/>
      <c r="T1681" s="77"/>
      <c r="U1681" s="78"/>
      <c r="V1681" s="78"/>
      <c r="W1681" s="78"/>
      <c r="X1681" s="73"/>
      <c r="Y1681" s="69"/>
    </row>
    <row r="1682">
      <c r="A1682" s="67"/>
      <c r="B1682" s="67"/>
      <c r="C1682" s="75"/>
      <c r="D1682" s="67"/>
      <c r="E1682" s="67"/>
      <c r="F1682" s="67"/>
      <c r="G1682" s="67"/>
      <c r="H1682" s="67"/>
      <c r="I1682" s="67"/>
      <c r="J1682" s="67"/>
      <c r="K1682" s="71"/>
      <c r="L1682" s="71"/>
      <c r="M1682" s="67"/>
      <c r="N1682" s="67"/>
      <c r="O1682" s="67"/>
      <c r="P1682" s="71"/>
      <c r="Q1682" s="67"/>
      <c r="R1682" s="67"/>
      <c r="S1682" s="77"/>
      <c r="T1682" s="77"/>
      <c r="U1682" s="78"/>
      <c r="V1682" s="78"/>
      <c r="W1682" s="78"/>
      <c r="X1682" s="78"/>
      <c r="Y1682" s="67"/>
    </row>
    <row r="1683">
      <c r="A1683" s="67"/>
      <c r="B1683" s="67"/>
      <c r="C1683" s="75"/>
      <c r="D1683" s="67"/>
      <c r="E1683" s="67"/>
      <c r="F1683" s="67"/>
      <c r="G1683" s="67"/>
      <c r="H1683" s="67"/>
      <c r="I1683" s="67"/>
      <c r="J1683" s="67"/>
      <c r="K1683" s="71"/>
      <c r="L1683" s="71"/>
      <c r="M1683" s="67"/>
      <c r="N1683" s="67"/>
      <c r="O1683" s="67"/>
      <c r="P1683" s="67"/>
      <c r="Q1683" s="67"/>
      <c r="R1683" s="67"/>
      <c r="S1683" s="77"/>
      <c r="T1683" s="77"/>
      <c r="U1683" s="78"/>
      <c r="V1683" s="78"/>
      <c r="W1683" s="78"/>
      <c r="X1683" s="78"/>
      <c r="Y1683" s="67"/>
    </row>
    <row r="1684">
      <c r="A1684" s="67"/>
      <c r="B1684" s="67"/>
      <c r="C1684" s="75"/>
      <c r="D1684" s="67"/>
      <c r="E1684" s="67"/>
      <c r="F1684" s="67"/>
      <c r="G1684" s="67"/>
      <c r="H1684" s="67"/>
      <c r="I1684" s="67"/>
      <c r="J1684" s="67"/>
      <c r="K1684" s="71"/>
      <c r="L1684" s="71"/>
      <c r="M1684" s="67"/>
      <c r="N1684" s="67"/>
      <c r="O1684" s="67"/>
      <c r="P1684" s="67"/>
      <c r="Q1684" s="67"/>
      <c r="R1684" s="67"/>
      <c r="S1684" s="77"/>
      <c r="T1684" s="77"/>
      <c r="U1684" s="78"/>
      <c r="V1684" s="78"/>
      <c r="W1684" s="78"/>
      <c r="X1684" s="73"/>
      <c r="Y1684" s="67"/>
    </row>
    <row r="1685">
      <c r="A1685" s="67"/>
      <c r="B1685" s="67"/>
      <c r="C1685" s="75"/>
      <c r="D1685" s="67"/>
      <c r="E1685" s="67"/>
      <c r="F1685" s="67"/>
      <c r="G1685" s="67"/>
      <c r="H1685" s="67"/>
      <c r="I1685" s="67"/>
      <c r="J1685" s="67"/>
      <c r="K1685" s="71"/>
      <c r="L1685" s="71"/>
      <c r="M1685" s="67"/>
      <c r="N1685" s="67"/>
      <c r="O1685" s="67"/>
      <c r="P1685" s="71"/>
      <c r="Q1685" s="67"/>
      <c r="R1685" s="67"/>
      <c r="S1685" s="77"/>
      <c r="T1685" s="77"/>
      <c r="U1685" s="78"/>
      <c r="V1685" s="78"/>
      <c r="W1685" s="78"/>
      <c r="X1685" s="73"/>
      <c r="Y1685" s="69"/>
    </row>
    <row r="1686">
      <c r="A1686" s="67"/>
      <c r="B1686" s="67"/>
      <c r="C1686" s="75"/>
      <c r="D1686" s="67"/>
      <c r="E1686" s="67"/>
      <c r="F1686" s="67"/>
      <c r="G1686" s="67"/>
      <c r="H1686" s="67"/>
      <c r="I1686" s="67"/>
      <c r="J1686" s="67"/>
      <c r="K1686" s="71"/>
      <c r="L1686" s="71"/>
      <c r="M1686" s="67"/>
      <c r="N1686" s="67"/>
      <c r="O1686" s="67"/>
      <c r="P1686" s="67"/>
      <c r="Q1686" s="67"/>
      <c r="R1686" s="67"/>
      <c r="S1686" s="77"/>
      <c r="T1686" s="77"/>
      <c r="U1686" s="78"/>
      <c r="V1686" s="78"/>
      <c r="W1686" s="78"/>
      <c r="X1686" s="78"/>
      <c r="Y1686" s="67"/>
    </row>
    <row r="1687">
      <c r="A1687" s="67"/>
      <c r="B1687" s="67"/>
      <c r="C1687" s="75"/>
      <c r="D1687" s="67"/>
      <c r="E1687" s="67"/>
      <c r="F1687" s="67"/>
      <c r="G1687" s="67"/>
      <c r="H1687" s="67"/>
      <c r="I1687" s="67"/>
      <c r="J1687" s="67"/>
      <c r="K1687" s="71"/>
      <c r="L1687" s="71"/>
      <c r="M1687" s="67"/>
      <c r="N1687" s="67"/>
      <c r="O1687" s="67"/>
      <c r="P1687" s="71"/>
      <c r="Q1687" s="67"/>
      <c r="R1687" s="67"/>
      <c r="S1687" s="77"/>
      <c r="T1687" s="77"/>
      <c r="U1687" s="78"/>
      <c r="V1687" s="78"/>
      <c r="W1687" s="78"/>
      <c r="X1687" s="78"/>
      <c r="Y1687" s="67"/>
    </row>
    <row r="1688">
      <c r="A1688" s="67"/>
      <c r="B1688" s="67"/>
      <c r="C1688" s="75"/>
      <c r="D1688" s="67"/>
      <c r="E1688" s="67"/>
      <c r="F1688" s="67"/>
      <c r="G1688" s="67"/>
      <c r="H1688" s="67"/>
      <c r="I1688" s="67"/>
      <c r="J1688" s="67"/>
      <c r="K1688" s="71"/>
      <c r="L1688" s="71"/>
      <c r="M1688" s="67"/>
      <c r="N1688" s="67"/>
      <c r="O1688" s="67"/>
      <c r="P1688" s="71"/>
      <c r="Q1688" s="67"/>
      <c r="R1688" s="67"/>
      <c r="S1688" s="72"/>
      <c r="T1688" s="72"/>
      <c r="U1688" s="78"/>
      <c r="V1688" s="78"/>
      <c r="W1688" s="78"/>
      <c r="X1688" s="78"/>
      <c r="Y1688" s="67"/>
    </row>
    <row r="1689">
      <c r="A1689" s="69"/>
      <c r="B1689" s="67"/>
      <c r="C1689" s="68"/>
      <c r="D1689" s="69"/>
      <c r="E1689" s="69"/>
      <c r="F1689" s="67"/>
      <c r="G1689" s="67"/>
      <c r="H1689" s="67"/>
      <c r="I1689" s="67"/>
      <c r="J1689" s="67"/>
      <c r="K1689" s="71"/>
      <c r="L1689" s="71"/>
      <c r="M1689" s="67"/>
      <c r="N1689" s="67"/>
      <c r="O1689" s="67"/>
      <c r="P1689" s="71"/>
      <c r="Q1689" s="67"/>
      <c r="R1689" s="67"/>
      <c r="S1689" s="77"/>
      <c r="T1689" s="77"/>
      <c r="U1689" s="78"/>
      <c r="V1689" s="78"/>
      <c r="W1689" s="78"/>
      <c r="X1689" s="73"/>
      <c r="Y1689" s="67"/>
    </row>
    <row r="1690">
      <c r="A1690" s="67"/>
      <c r="B1690" s="67"/>
      <c r="C1690" s="75"/>
      <c r="D1690" s="67"/>
      <c r="E1690" s="67"/>
      <c r="F1690" s="67"/>
      <c r="G1690" s="67"/>
      <c r="H1690" s="67"/>
      <c r="I1690" s="67"/>
      <c r="J1690" s="67"/>
      <c r="K1690" s="71"/>
      <c r="L1690" s="71"/>
      <c r="M1690" s="67"/>
      <c r="N1690" s="67"/>
      <c r="O1690" s="67"/>
      <c r="P1690" s="67"/>
      <c r="Q1690" s="67"/>
      <c r="R1690" s="67"/>
      <c r="S1690" s="77"/>
      <c r="T1690" s="77"/>
      <c r="U1690" s="78"/>
      <c r="V1690" s="78"/>
      <c r="W1690" s="78"/>
      <c r="X1690" s="78"/>
      <c r="Y1690" s="67"/>
    </row>
    <row r="1691">
      <c r="A1691" s="67"/>
      <c r="B1691" s="67"/>
      <c r="C1691" s="75"/>
      <c r="D1691" s="67"/>
      <c r="E1691" s="67"/>
      <c r="F1691" s="67"/>
      <c r="G1691" s="67"/>
      <c r="H1691" s="67"/>
      <c r="I1691" s="67"/>
      <c r="J1691" s="67"/>
      <c r="K1691" s="71"/>
      <c r="L1691" s="71"/>
      <c r="M1691" s="67"/>
      <c r="N1691" s="67"/>
      <c r="O1691" s="67"/>
      <c r="P1691" s="67"/>
      <c r="Q1691" s="67"/>
      <c r="R1691" s="67"/>
      <c r="S1691" s="77"/>
      <c r="T1691" s="77"/>
      <c r="U1691" s="78"/>
      <c r="V1691" s="78"/>
      <c r="W1691" s="78"/>
      <c r="X1691" s="73"/>
      <c r="Y1691" s="67"/>
    </row>
    <row r="1692">
      <c r="A1692" s="69"/>
      <c r="B1692" s="67"/>
      <c r="C1692" s="68"/>
      <c r="D1692" s="69"/>
      <c r="E1692" s="69"/>
      <c r="F1692" s="67"/>
      <c r="G1692" s="67"/>
      <c r="H1692" s="67"/>
      <c r="I1692" s="67"/>
      <c r="J1692" s="67"/>
      <c r="K1692" s="71"/>
      <c r="L1692" s="71"/>
      <c r="M1692" s="67"/>
      <c r="N1692" s="67"/>
      <c r="O1692" s="67"/>
      <c r="P1692" s="71"/>
      <c r="Q1692" s="67"/>
      <c r="R1692" s="67"/>
      <c r="S1692" s="77"/>
      <c r="T1692" s="77"/>
      <c r="U1692" s="78"/>
      <c r="V1692" s="78"/>
      <c r="W1692" s="78"/>
      <c r="X1692" s="69"/>
      <c r="Y1692" s="67"/>
    </row>
    <row r="1693">
      <c r="A1693" s="67"/>
      <c r="B1693" s="67"/>
      <c r="C1693" s="75"/>
      <c r="D1693" s="67"/>
      <c r="E1693" s="67"/>
      <c r="F1693" s="67"/>
      <c r="G1693" s="67"/>
      <c r="H1693" s="67"/>
      <c r="I1693" s="67"/>
      <c r="J1693" s="67"/>
      <c r="K1693" s="71"/>
      <c r="L1693" s="71"/>
      <c r="M1693" s="67"/>
      <c r="N1693" s="67"/>
      <c r="O1693" s="67"/>
      <c r="P1693" s="71"/>
      <c r="Q1693" s="67"/>
      <c r="R1693" s="67"/>
      <c r="S1693" s="72"/>
      <c r="T1693" s="72"/>
      <c r="U1693" s="78"/>
      <c r="V1693" s="78"/>
      <c r="W1693" s="78"/>
      <c r="X1693" s="78"/>
      <c r="Y1693" s="67"/>
    </row>
    <row r="1694">
      <c r="A1694" s="67"/>
      <c r="B1694" s="67"/>
      <c r="C1694" s="75"/>
      <c r="D1694" s="67"/>
      <c r="E1694" s="67"/>
      <c r="F1694" s="67"/>
      <c r="G1694" s="67"/>
      <c r="H1694" s="67"/>
      <c r="I1694" s="67"/>
      <c r="J1694" s="67"/>
      <c r="K1694" s="71"/>
      <c r="L1694" s="71"/>
      <c r="M1694" s="67"/>
      <c r="N1694" s="67"/>
      <c r="O1694" s="67"/>
      <c r="P1694" s="67"/>
      <c r="Q1694" s="67"/>
      <c r="R1694" s="67"/>
      <c r="S1694" s="77"/>
      <c r="T1694" s="77"/>
      <c r="U1694" s="78"/>
      <c r="V1694" s="78"/>
      <c r="W1694" s="78"/>
      <c r="X1694" s="78"/>
      <c r="Y1694" s="67"/>
    </row>
    <row r="1695">
      <c r="A1695" s="69"/>
      <c r="B1695" s="67"/>
      <c r="C1695" s="68"/>
      <c r="D1695" s="69"/>
      <c r="E1695" s="69"/>
      <c r="F1695" s="67"/>
      <c r="G1695" s="67"/>
      <c r="H1695" s="67"/>
      <c r="I1695" s="67"/>
      <c r="J1695" s="67"/>
      <c r="K1695" s="71"/>
      <c r="L1695" s="71"/>
      <c r="M1695" s="67"/>
      <c r="N1695" s="67"/>
      <c r="O1695" s="67"/>
      <c r="P1695" s="67"/>
      <c r="Q1695" s="67"/>
      <c r="R1695" s="67"/>
      <c r="S1695" s="77"/>
      <c r="T1695" s="77"/>
      <c r="U1695" s="78"/>
      <c r="V1695" s="78"/>
      <c r="W1695" s="78"/>
      <c r="X1695" s="73"/>
      <c r="Y1695" s="67"/>
    </row>
    <row r="1696">
      <c r="A1696" s="67"/>
      <c r="B1696" s="67"/>
      <c r="C1696" s="75"/>
      <c r="D1696" s="67"/>
      <c r="E1696" s="67"/>
      <c r="F1696" s="67"/>
      <c r="G1696" s="67"/>
      <c r="H1696" s="67"/>
      <c r="I1696" s="67"/>
      <c r="J1696" s="67"/>
      <c r="K1696" s="71"/>
      <c r="L1696" s="71"/>
      <c r="M1696" s="67"/>
      <c r="N1696" s="67"/>
      <c r="O1696" s="67"/>
      <c r="P1696" s="71"/>
      <c r="Q1696" s="67"/>
      <c r="R1696" s="67"/>
      <c r="S1696" s="80"/>
      <c r="T1696" s="72"/>
      <c r="U1696" s="78"/>
      <c r="V1696" s="78"/>
      <c r="W1696" s="78"/>
      <c r="X1696" s="78"/>
      <c r="Y1696" s="67"/>
    </row>
    <row r="1697">
      <c r="A1697" s="67"/>
      <c r="B1697" s="67"/>
      <c r="C1697" s="75"/>
      <c r="D1697" s="67"/>
      <c r="E1697" s="67"/>
      <c r="F1697" s="67"/>
      <c r="G1697" s="67"/>
      <c r="H1697" s="67"/>
      <c r="I1697" s="67"/>
      <c r="J1697" s="67"/>
      <c r="K1697" s="71"/>
      <c r="L1697" s="71"/>
      <c r="M1697" s="67"/>
      <c r="N1697" s="67"/>
      <c r="O1697" s="67"/>
      <c r="P1697" s="67"/>
      <c r="Q1697" s="67"/>
      <c r="R1697" s="67"/>
      <c r="S1697" s="77"/>
      <c r="T1697" s="77"/>
      <c r="U1697" s="78"/>
      <c r="V1697" s="78"/>
      <c r="W1697" s="78"/>
      <c r="X1697" s="78"/>
      <c r="Y1697" s="67"/>
    </row>
    <row r="1698">
      <c r="A1698" s="67"/>
      <c r="B1698" s="67"/>
      <c r="C1698" s="75"/>
      <c r="D1698" s="67"/>
      <c r="E1698" s="67"/>
      <c r="F1698" s="67"/>
      <c r="G1698" s="67"/>
      <c r="H1698" s="67"/>
      <c r="I1698" s="67"/>
      <c r="J1698" s="67"/>
      <c r="K1698" s="71"/>
      <c r="L1698" s="71"/>
      <c r="M1698" s="67"/>
      <c r="N1698" s="67"/>
      <c r="O1698" s="67"/>
      <c r="P1698" s="71"/>
      <c r="Q1698" s="67"/>
      <c r="R1698" s="67"/>
      <c r="S1698" s="77"/>
      <c r="T1698" s="77"/>
      <c r="U1698" s="78"/>
      <c r="V1698" s="78"/>
      <c r="W1698" s="78"/>
      <c r="X1698" s="78"/>
      <c r="Y1698" s="67"/>
    </row>
    <row r="1699">
      <c r="A1699" s="67"/>
      <c r="B1699" s="67"/>
      <c r="C1699" s="75"/>
      <c r="D1699" s="67"/>
      <c r="E1699" s="67"/>
      <c r="F1699" s="67"/>
      <c r="G1699" s="67"/>
      <c r="H1699" s="67"/>
      <c r="I1699" s="67"/>
      <c r="J1699" s="67"/>
      <c r="K1699" s="71"/>
      <c r="L1699" s="71"/>
      <c r="M1699" s="67"/>
      <c r="N1699" s="67"/>
      <c r="O1699" s="67"/>
      <c r="P1699" s="67"/>
      <c r="Q1699" s="67"/>
      <c r="R1699" s="67"/>
      <c r="S1699" s="77"/>
      <c r="T1699" s="77"/>
      <c r="U1699" s="78"/>
      <c r="V1699" s="78"/>
      <c r="W1699" s="78"/>
      <c r="X1699" s="78"/>
      <c r="Y1699" s="67"/>
    </row>
    <row r="1700">
      <c r="A1700" s="67"/>
      <c r="B1700" s="67"/>
      <c r="C1700" s="75"/>
      <c r="D1700" s="67"/>
      <c r="E1700" s="67"/>
      <c r="F1700" s="67"/>
      <c r="G1700" s="67"/>
      <c r="H1700" s="67"/>
      <c r="I1700" s="67"/>
      <c r="J1700" s="67"/>
      <c r="K1700" s="71"/>
      <c r="L1700" s="71"/>
      <c r="M1700" s="67"/>
      <c r="N1700" s="67"/>
      <c r="O1700" s="67"/>
      <c r="P1700" s="67"/>
      <c r="Q1700" s="67"/>
      <c r="R1700" s="67"/>
      <c r="S1700" s="72"/>
      <c r="T1700" s="72"/>
      <c r="U1700" s="78"/>
      <c r="V1700" s="78"/>
      <c r="W1700" s="78"/>
      <c r="X1700" s="78"/>
      <c r="Y1700" s="67"/>
    </row>
    <row r="1701">
      <c r="A1701" s="67"/>
      <c r="B1701" s="67"/>
      <c r="C1701" s="75"/>
      <c r="D1701" s="67"/>
      <c r="E1701" s="67"/>
      <c r="F1701" s="67"/>
      <c r="G1701" s="67"/>
      <c r="H1701" s="67"/>
      <c r="I1701" s="67"/>
      <c r="J1701" s="67"/>
      <c r="K1701" s="71"/>
      <c r="L1701" s="71"/>
      <c r="M1701" s="67"/>
      <c r="N1701" s="67"/>
      <c r="O1701" s="67"/>
      <c r="P1701" s="71"/>
      <c r="Q1701" s="67"/>
      <c r="R1701" s="67"/>
      <c r="S1701" s="77"/>
      <c r="T1701" s="77"/>
      <c r="U1701" s="78"/>
      <c r="V1701" s="78"/>
      <c r="W1701" s="78"/>
      <c r="X1701" s="73"/>
      <c r="Y1701" s="67"/>
    </row>
    <row r="1702">
      <c r="A1702" s="67"/>
      <c r="B1702" s="67"/>
      <c r="C1702" s="75"/>
      <c r="D1702" s="67"/>
      <c r="E1702" s="67"/>
      <c r="F1702" s="67"/>
      <c r="G1702" s="67"/>
      <c r="H1702" s="67"/>
      <c r="I1702" s="67"/>
      <c r="J1702" s="67"/>
      <c r="K1702" s="71"/>
      <c r="L1702" s="71"/>
      <c r="M1702" s="67"/>
      <c r="N1702" s="67"/>
      <c r="O1702" s="67"/>
      <c r="P1702" s="71"/>
      <c r="Q1702" s="67"/>
      <c r="R1702" s="67"/>
      <c r="S1702" s="72"/>
      <c r="T1702" s="72"/>
      <c r="U1702" s="78"/>
      <c r="V1702" s="78"/>
      <c r="W1702" s="78"/>
      <c r="X1702" s="78"/>
      <c r="Y1702" s="67"/>
    </row>
    <row r="1703">
      <c r="A1703" s="67"/>
      <c r="B1703" s="67"/>
      <c r="C1703" s="75"/>
      <c r="D1703" s="67"/>
      <c r="E1703" s="67"/>
      <c r="F1703" s="67"/>
      <c r="G1703" s="67"/>
      <c r="H1703" s="67"/>
      <c r="I1703" s="67"/>
      <c r="J1703" s="67"/>
      <c r="K1703" s="71"/>
      <c r="L1703" s="71"/>
      <c r="M1703" s="67"/>
      <c r="N1703" s="67"/>
      <c r="O1703" s="67"/>
      <c r="P1703" s="67"/>
      <c r="Q1703" s="67"/>
      <c r="R1703" s="67"/>
      <c r="S1703" s="72"/>
      <c r="T1703" s="72"/>
      <c r="U1703" s="78"/>
      <c r="V1703" s="78"/>
      <c r="W1703" s="78"/>
      <c r="X1703" s="78"/>
      <c r="Y1703" s="67"/>
    </row>
    <row r="1704">
      <c r="A1704" s="67"/>
      <c r="B1704" s="67"/>
      <c r="C1704" s="75"/>
      <c r="D1704" s="67"/>
      <c r="E1704" s="67"/>
      <c r="F1704" s="67"/>
      <c r="G1704" s="67"/>
      <c r="H1704" s="67"/>
      <c r="I1704" s="67"/>
      <c r="J1704" s="67"/>
      <c r="K1704" s="71"/>
      <c r="L1704" s="71"/>
      <c r="M1704" s="67"/>
      <c r="N1704" s="67"/>
      <c r="O1704" s="67"/>
      <c r="P1704" s="67"/>
      <c r="Q1704" s="67"/>
      <c r="R1704" s="67"/>
      <c r="S1704" s="77"/>
      <c r="T1704" s="77"/>
      <c r="U1704" s="78"/>
      <c r="V1704" s="78"/>
      <c r="W1704" s="78"/>
      <c r="X1704" s="78"/>
      <c r="Y1704" s="67"/>
    </row>
    <row r="1705">
      <c r="A1705" s="67"/>
      <c r="B1705" s="67"/>
      <c r="C1705" s="75"/>
      <c r="D1705" s="67"/>
      <c r="E1705" s="67"/>
      <c r="F1705" s="67"/>
      <c r="G1705" s="67"/>
      <c r="H1705" s="67"/>
      <c r="I1705" s="67"/>
      <c r="J1705" s="67"/>
      <c r="K1705" s="71"/>
      <c r="L1705" s="71"/>
      <c r="M1705" s="67"/>
      <c r="N1705" s="67"/>
      <c r="O1705" s="67"/>
      <c r="P1705" s="71"/>
      <c r="Q1705" s="67"/>
      <c r="R1705" s="67"/>
      <c r="S1705" s="77"/>
      <c r="T1705" s="77"/>
      <c r="U1705" s="78"/>
      <c r="V1705" s="78"/>
      <c r="W1705" s="78"/>
      <c r="X1705" s="78"/>
      <c r="Y1705" s="67"/>
    </row>
    <row r="1706">
      <c r="A1706" s="67"/>
      <c r="B1706" s="67"/>
      <c r="C1706" s="75"/>
      <c r="D1706" s="67"/>
      <c r="E1706" s="67"/>
      <c r="F1706" s="67"/>
      <c r="G1706" s="67"/>
      <c r="H1706" s="67"/>
      <c r="I1706" s="67"/>
      <c r="J1706" s="67"/>
      <c r="K1706" s="71"/>
      <c r="L1706" s="71"/>
      <c r="M1706" s="67"/>
      <c r="N1706" s="67"/>
      <c r="O1706" s="67"/>
      <c r="P1706" s="71"/>
      <c r="Q1706" s="67"/>
      <c r="R1706" s="67"/>
      <c r="S1706" s="77"/>
      <c r="T1706" s="77"/>
      <c r="U1706" s="78"/>
      <c r="V1706" s="78"/>
      <c r="W1706" s="78"/>
      <c r="X1706" s="78"/>
      <c r="Y1706" s="67"/>
    </row>
    <row r="1707">
      <c r="A1707" s="67"/>
      <c r="B1707" s="67"/>
      <c r="C1707" s="75"/>
      <c r="D1707" s="67"/>
      <c r="E1707" s="67"/>
      <c r="F1707" s="67"/>
      <c r="G1707" s="67"/>
      <c r="H1707" s="67"/>
      <c r="I1707" s="67"/>
      <c r="J1707" s="67"/>
      <c r="K1707" s="71"/>
      <c r="L1707" s="71"/>
      <c r="M1707" s="67"/>
      <c r="N1707" s="67"/>
      <c r="O1707" s="67"/>
      <c r="P1707" s="67"/>
      <c r="Q1707" s="67"/>
      <c r="R1707" s="67"/>
      <c r="S1707" s="77"/>
      <c r="T1707" s="77"/>
      <c r="U1707" s="78"/>
      <c r="V1707" s="78"/>
      <c r="W1707" s="78"/>
      <c r="X1707" s="78"/>
      <c r="Y1707" s="67"/>
    </row>
    <row r="1708">
      <c r="A1708" s="67"/>
      <c r="B1708" s="67"/>
      <c r="C1708" s="75"/>
      <c r="D1708" s="67"/>
      <c r="E1708" s="67"/>
      <c r="F1708" s="67"/>
      <c r="G1708" s="67"/>
      <c r="H1708" s="67"/>
      <c r="I1708" s="67"/>
      <c r="J1708" s="67"/>
      <c r="K1708" s="71"/>
      <c r="L1708" s="71"/>
      <c r="M1708" s="67"/>
      <c r="N1708" s="67"/>
      <c r="O1708" s="67"/>
      <c r="P1708" s="67"/>
      <c r="Q1708" s="67"/>
      <c r="R1708" s="67"/>
      <c r="S1708" s="77"/>
      <c r="T1708" s="77"/>
      <c r="U1708" s="78"/>
      <c r="V1708" s="78"/>
      <c r="W1708" s="78"/>
      <c r="X1708" s="78"/>
      <c r="Y1708" s="67"/>
    </row>
    <row r="1709">
      <c r="A1709" s="67"/>
      <c r="B1709" s="67"/>
      <c r="C1709" s="75"/>
      <c r="D1709" s="67"/>
      <c r="E1709" s="67"/>
      <c r="F1709" s="67"/>
      <c r="G1709" s="67"/>
      <c r="H1709" s="67"/>
      <c r="I1709" s="67"/>
      <c r="J1709" s="67"/>
      <c r="K1709" s="71"/>
      <c r="L1709" s="71"/>
      <c r="M1709" s="67"/>
      <c r="N1709" s="67"/>
      <c r="O1709" s="67"/>
      <c r="P1709" s="67"/>
      <c r="Q1709" s="67"/>
      <c r="R1709" s="67"/>
      <c r="S1709" s="77"/>
      <c r="T1709" s="77"/>
      <c r="U1709" s="78"/>
      <c r="V1709" s="78"/>
      <c r="W1709" s="78"/>
      <c r="X1709" s="73"/>
      <c r="Y1709" s="69"/>
    </row>
    <row r="1710">
      <c r="A1710" s="67"/>
      <c r="B1710" s="67"/>
      <c r="C1710" s="75"/>
      <c r="D1710" s="67"/>
      <c r="E1710" s="67"/>
      <c r="F1710" s="67"/>
      <c r="G1710" s="67"/>
      <c r="H1710" s="67"/>
      <c r="I1710" s="67"/>
      <c r="J1710" s="67"/>
      <c r="K1710" s="71"/>
      <c r="L1710" s="71"/>
      <c r="M1710" s="67"/>
      <c r="N1710" s="67"/>
      <c r="O1710" s="67"/>
      <c r="P1710" s="67"/>
      <c r="Q1710" s="67"/>
      <c r="R1710" s="67"/>
      <c r="S1710" s="72"/>
      <c r="T1710" s="72"/>
      <c r="U1710" s="78"/>
      <c r="V1710" s="78"/>
      <c r="W1710" s="78"/>
      <c r="X1710" s="78"/>
      <c r="Y1710" s="67"/>
    </row>
    <row r="1711">
      <c r="A1711" s="67"/>
      <c r="B1711" s="67"/>
      <c r="C1711" s="75"/>
      <c r="D1711" s="67"/>
      <c r="E1711" s="67"/>
      <c r="F1711" s="67"/>
      <c r="G1711" s="67"/>
      <c r="H1711" s="67"/>
      <c r="I1711" s="67"/>
      <c r="J1711" s="67"/>
      <c r="K1711" s="71"/>
      <c r="L1711" s="71"/>
      <c r="M1711" s="67"/>
      <c r="N1711" s="67"/>
      <c r="O1711" s="67"/>
      <c r="P1711" s="71"/>
      <c r="Q1711" s="67"/>
      <c r="R1711" s="67"/>
      <c r="S1711" s="72"/>
      <c r="T1711" s="72"/>
      <c r="U1711" s="78"/>
      <c r="V1711" s="78"/>
      <c r="W1711" s="78"/>
      <c r="X1711" s="78"/>
      <c r="Y1711" s="67"/>
    </row>
    <row r="1712">
      <c r="A1712" s="67"/>
      <c r="B1712" s="67"/>
      <c r="C1712" s="75"/>
      <c r="D1712" s="67"/>
      <c r="E1712" s="67"/>
      <c r="F1712" s="67"/>
      <c r="G1712" s="67"/>
      <c r="H1712" s="67"/>
      <c r="I1712" s="67"/>
      <c r="J1712" s="67"/>
      <c r="K1712" s="71"/>
      <c r="L1712" s="71"/>
      <c r="M1712" s="67"/>
      <c r="N1712" s="67"/>
      <c r="O1712" s="67"/>
      <c r="P1712" s="71"/>
      <c r="Q1712" s="67"/>
      <c r="R1712" s="67"/>
      <c r="S1712" s="72"/>
      <c r="T1712" s="72"/>
      <c r="U1712" s="78"/>
      <c r="V1712" s="78"/>
      <c r="W1712" s="78"/>
      <c r="X1712" s="78"/>
      <c r="Y1712" s="67"/>
    </row>
    <row r="1713">
      <c r="A1713" s="67"/>
      <c r="B1713" s="67"/>
      <c r="C1713" s="75"/>
      <c r="D1713" s="67"/>
      <c r="E1713" s="67"/>
      <c r="F1713" s="67"/>
      <c r="G1713" s="67"/>
      <c r="H1713" s="67"/>
      <c r="I1713" s="67"/>
      <c r="J1713" s="67"/>
      <c r="K1713" s="71"/>
      <c r="L1713" s="71"/>
      <c r="M1713" s="67"/>
      <c r="N1713" s="67"/>
      <c r="O1713" s="67"/>
      <c r="P1713" s="67"/>
      <c r="Q1713" s="67"/>
      <c r="R1713" s="67"/>
      <c r="S1713" s="72"/>
      <c r="T1713" s="72"/>
      <c r="U1713" s="78"/>
      <c r="V1713" s="78"/>
      <c r="W1713" s="78"/>
      <c r="X1713" s="78"/>
      <c r="Y1713" s="67"/>
    </row>
    <row r="1714">
      <c r="A1714" s="67"/>
      <c r="B1714" s="67"/>
      <c r="C1714" s="75"/>
      <c r="D1714" s="67"/>
      <c r="E1714" s="67"/>
      <c r="F1714" s="67"/>
      <c r="G1714" s="67"/>
      <c r="H1714" s="67"/>
      <c r="I1714" s="67"/>
      <c r="J1714" s="67"/>
      <c r="K1714" s="71"/>
      <c r="L1714" s="71"/>
      <c r="M1714" s="67"/>
      <c r="N1714" s="67"/>
      <c r="O1714" s="67"/>
      <c r="P1714" s="71"/>
      <c r="Q1714" s="67"/>
      <c r="R1714" s="67"/>
      <c r="S1714" s="72"/>
      <c r="T1714" s="72"/>
      <c r="U1714" s="78"/>
      <c r="V1714" s="78"/>
      <c r="W1714" s="78"/>
      <c r="X1714" s="78"/>
      <c r="Y1714" s="67"/>
    </row>
    <row r="1715">
      <c r="A1715" s="67"/>
      <c r="B1715" s="67"/>
      <c r="C1715" s="75"/>
      <c r="D1715" s="67"/>
      <c r="E1715" s="67"/>
      <c r="F1715" s="67"/>
      <c r="G1715" s="67"/>
      <c r="H1715" s="67"/>
      <c r="I1715" s="67"/>
      <c r="J1715" s="67"/>
      <c r="K1715" s="71"/>
      <c r="L1715" s="71"/>
      <c r="M1715" s="67"/>
      <c r="N1715" s="67"/>
      <c r="O1715" s="67"/>
      <c r="P1715" s="71"/>
      <c r="Q1715" s="67"/>
      <c r="R1715" s="67"/>
      <c r="S1715" s="72"/>
      <c r="T1715" s="72"/>
      <c r="U1715" s="78"/>
      <c r="V1715" s="78"/>
      <c r="W1715" s="78"/>
      <c r="X1715" s="78"/>
      <c r="Y1715" s="67"/>
    </row>
    <row r="1716">
      <c r="A1716" s="67"/>
      <c r="B1716" s="67"/>
      <c r="C1716" s="75"/>
      <c r="D1716" s="67"/>
      <c r="E1716" s="67"/>
      <c r="F1716" s="67"/>
      <c r="G1716" s="67"/>
      <c r="H1716" s="67"/>
      <c r="I1716" s="67"/>
      <c r="J1716" s="67"/>
      <c r="K1716" s="71"/>
      <c r="L1716" s="71"/>
      <c r="M1716" s="67"/>
      <c r="N1716" s="67"/>
      <c r="O1716" s="67"/>
      <c r="P1716" s="71"/>
      <c r="Q1716" s="67"/>
      <c r="R1716" s="67"/>
      <c r="S1716" s="77"/>
      <c r="T1716" s="77"/>
      <c r="U1716" s="78"/>
      <c r="V1716" s="78"/>
      <c r="W1716" s="78"/>
      <c r="X1716" s="78"/>
      <c r="Y1716" s="67"/>
    </row>
    <row r="1717">
      <c r="A1717" s="67"/>
      <c r="B1717" s="67"/>
      <c r="C1717" s="75"/>
      <c r="D1717" s="67"/>
      <c r="E1717" s="67"/>
      <c r="F1717" s="67"/>
      <c r="G1717" s="67"/>
      <c r="H1717" s="67"/>
      <c r="I1717" s="67"/>
      <c r="J1717" s="67"/>
      <c r="K1717" s="71"/>
      <c r="L1717" s="71"/>
      <c r="M1717" s="67"/>
      <c r="N1717" s="67"/>
      <c r="O1717" s="67"/>
      <c r="P1717" s="71"/>
      <c r="Q1717" s="67"/>
      <c r="R1717" s="67"/>
      <c r="S1717" s="77"/>
      <c r="T1717" s="77"/>
      <c r="U1717" s="78"/>
      <c r="V1717" s="78"/>
      <c r="W1717" s="78"/>
      <c r="X1717" s="78"/>
      <c r="Y1717" s="67"/>
    </row>
    <row r="1718">
      <c r="A1718" s="67"/>
      <c r="B1718" s="67"/>
      <c r="C1718" s="75"/>
      <c r="D1718" s="67"/>
      <c r="E1718" s="67"/>
      <c r="F1718" s="67"/>
      <c r="G1718" s="67"/>
      <c r="H1718" s="67"/>
      <c r="I1718" s="67"/>
      <c r="J1718" s="67"/>
      <c r="K1718" s="71"/>
      <c r="L1718" s="71"/>
      <c r="M1718" s="67"/>
      <c r="N1718" s="67"/>
      <c r="O1718" s="67"/>
      <c r="P1718" s="67"/>
      <c r="Q1718" s="67"/>
      <c r="R1718" s="67"/>
      <c r="S1718" s="77"/>
      <c r="T1718" s="77"/>
      <c r="U1718" s="78"/>
      <c r="V1718" s="78"/>
      <c r="W1718" s="78"/>
      <c r="X1718" s="73"/>
      <c r="Y1718" s="69"/>
    </row>
    <row r="1719">
      <c r="A1719" s="79"/>
      <c r="B1719" s="67"/>
      <c r="C1719" s="68"/>
      <c r="D1719" s="69"/>
      <c r="E1719" s="69"/>
      <c r="F1719" s="67"/>
      <c r="G1719" s="67"/>
      <c r="H1719" s="67"/>
      <c r="I1719" s="67"/>
      <c r="J1719" s="67"/>
      <c r="K1719" s="71"/>
      <c r="L1719" s="71"/>
      <c r="M1719" s="67"/>
      <c r="N1719" s="67"/>
      <c r="O1719" s="67"/>
      <c r="P1719" s="67"/>
      <c r="Q1719" s="67"/>
      <c r="R1719" s="67"/>
      <c r="S1719" s="77"/>
      <c r="T1719" s="77"/>
      <c r="U1719" s="78"/>
      <c r="V1719" s="78"/>
      <c r="W1719" s="78"/>
      <c r="X1719" s="69"/>
      <c r="Y1719" s="67"/>
    </row>
    <row r="1720">
      <c r="A1720" s="67"/>
      <c r="B1720" s="67"/>
      <c r="C1720" s="75"/>
      <c r="D1720" s="67"/>
      <c r="E1720" s="67"/>
      <c r="F1720" s="67"/>
      <c r="G1720" s="67"/>
      <c r="H1720" s="67"/>
      <c r="I1720" s="67"/>
      <c r="J1720" s="67"/>
      <c r="K1720" s="71"/>
      <c r="L1720" s="71"/>
      <c r="M1720" s="67"/>
      <c r="N1720" s="67"/>
      <c r="O1720" s="67"/>
      <c r="P1720" s="67"/>
      <c r="Q1720" s="67"/>
      <c r="R1720" s="67"/>
      <c r="S1720" s="77"/>
      <c r="T1720" s="77"/>
      <c r="U1720" s="78"/>
      <c r="V1720" s="78"/>
      <c r="W1720" s="78"/>
      <c r="X1720" s="78"/>
      <c r="Y1720" s="67"/>
    </row>
    <row r="1721">
      <c r="A1721" s="67"/>
      <c r="B1721" s="67"/>
      <c r="C1721" s="75"/>
      <c r="D1721" s="67"/>
      <c r="E1721" s="67"/>
      <c r="F1721" s="67"/>
      <c r="G1721" s="67"/>
      <c r="H1721" s="67"/>
      <c r="I1721" s="67"/>
      <c r="J1721" s="67"/>
      <c r="K1721" s="71"/>
      <c r="L1721" s="71"/>
      <c r="M1721" s="67"/>
      <c r="N1721" s="67"/>
      <c r="O1721" s="67"/>
      <c r="P1721" s="67"/>
      <c r="Q1721" s="67"/>
      <c r="R1721" s="67"/>
      <c r="S1721" s="72"/>
      <c r="T1721" s="72"/>
      <c r="U1721" s="78"/>
      <c r="V1721" s="78"/>
      <c r="W1721" s="78"/>
      <c r="X1721" s="78"/>
      <c r="Y1721" s="67"/>
    </row>
    <row r="1722">
      <c r="A1722" s="67"/>
      <c r="B1722" s="67"/>
      <c r="C1722" s="75"/>
      <c r="D1722" s="67"/>
      <c r="E1722" s="67"/>
      <c r="F1722" s="67"/>
      <c r="G1722" s="67"/>
      <c r="H1722" s="67"/>
      <c r="I1722" s="67"/>
      <c r="J1722" s="67"/>
      <c r="K1722" s="71"/>
      <c r="L1722" s="71"/>
      <c r="M1722" s="67"/>
      <c r="N1722" s="67"/>
      <c r="O1722" s="67"/>
      <c r="P1722" s="67"/>
      <c r="Q1722" s="67"/>
      <c r="R1722" s="67"/>
      <c r="S1722" s="77"/>
      <c r="T1722" s="77"/>
      <c r="U1722" s="78"/>
      <c r="V1722" s="78"/>
      <c r="W1722" s="78"/>
      <c r="X1722" s="73"/>
      <c r="Y1722" s="67"/>
    </row>
    <row r="1723">
      <c r="A1723" s="67"/>
      <c r="B1723" s="67"/>
      <c r="C1723" s="75"/>
      <c r="D1723" s="67"/>
      <c r="E1723" s="67"/>
      <c r="F1723" s="67"/>
      <c r="G1723" s="67"/>
      <c r="H1723" s="67"/>
      <c r="I1723" s="67"/>
      <c r="J1723" s="67"/>
      <c r="K1723" s="71"/>
      <c r="L1723" s="71"/>
      <c r="M1723" s="67"/>
      <c r="N1723" s="67"/>
      <c r="O1723" s="67"/>
      <c r="P1723" s="67"/>
      <c r="Q1723" s="67"/>
      <c r="R1723" s="67"/>
      <c r="S1723" s="72"/>
      <c r="T1723" s="72"/>
      <c r="U1723" s="78"/>
      <c r="V1723" s="78"/>
      <c r="W1723" s="78"/>
      <c r="X1723" s="78"/>
      <c r="Y1723" s="67"/>
    </row>
    <row r="1724">
      <c r="A1724" s="67"/>
      <c r="B1724" s="67"/>
      <c r="C1724" s="75"/>
      <c r="D1724" s="67"/>
      <c r="E1724" s="67"/>
      <c r="F1724" s="67"/>
      <c r="G1724" s="67"/>
      <c r="H1724" s="67"/>
      <c r="I1724" s="67"/>
      <c r="J1724" s="67"/>
      <c r="K1724" s="71"/>
      <c r="L1724" s="71"/>
      <c r="M1724" s="67"/>
      <c r="N1724" s="67"/>
      <c r="O1724" s="67"/>
      <c r="P1724" s="67"/>
      <c r="Q1724" s="67"/>
      <c r="R1724" s="67"/>
      <c r="S1724" s="77"/>
      <c r="T1724" s="77"/>
      <c r="U1724" s="78"/>
      <c r="V1724" s="78"/>
      <c r="W1724" s="78"/>
      <c r="X1724" s="73"/>
      <c r="Y1724" s="67"/>
    </row>
    <row r="1725">
      <c r="A1725" s="67"/>
      <c r="B1725" s="67"/>
      <c r="C1725" s="75"/>
      <c r="D1725" s="67"/>
      <c r="E1725" s="67"/>
      <c r="F1725" s="67"/>
      <c r="G1725" s="67"/>
      <c r="H1725" s="67"/>
      <c r="I1725" s="67"/>
      <c r="J1725" s="67"/>
      <c r="K1725" s="71"/>
      <c r="L1725" s="71"/>
      <c r="M1725" s="67"/>
      <c r="N1725" s="67"/>
      <c r="O1725" s="67"/>
      <c r="P1725" s="67"/>
      <c r="Q1725" s="67"/>
      <c r="R1725" s="67"/>
      <c r="S1725" s="72"/>
      <c r="T1725" s="72"/>
      <c r="U1725" s="78"/>
      <c r="V1725" s="78"/>
      <c r="W1725" s="78"/>
      <c r="X1725" s="78"/>
      <c r="Y1725" s="67"/>
    </row>
    <row r="1726">
      <c r="A1726" s="67"/>
      <c r="B1726" s="67"/>
      <c r="C1726" s="75"/>
      <c r="D1726" s="67"/>
      <c r="E1726" s="67"/>
      <c r="F1726" s="67"/>
      <c r="G1726" s="67"/>
      <c r="H1726" s="67"/>
      <c r="I1726" s="67"/>
      <c r="J1726" s="67"/>
      <c r="K1726" s="71"/>
      <c r="L1726" s="71"/>
      <c r="M1726" s="67"/>
      <c r="N1726" s="67"/>
      <c r="O1726" s="67"/>
      <c r="P1726" s="71"/>
      <c r="Q1726" s="67"/>
      <c r="R1726" s="67"/>
      <c r="S1726" s="72"/>
      <c r="T1726" s="72"/>
      <c r="U1726" s="78"/>
      <c r="V1726" s="78"/>
      <c r="W1726" s="78"/>
      <c r="X1726" s="78"/>
      <c r="Y1726" s="67"/>
    </row>
    <row r="1727">
      <c r="A1727" s="67"/>
      <c r="B1727" s="67"/>
      <c r="C1727" s="75"/>
      <c r="D1727" s="67"/>
      <c r="E1727" s="67"/>
      <c r="F1727" s="67"/>
      <c r="G1727" s="67"/>
      <c r="H1727" s="67"/>
      <c r="I1727" s="67"/>
      <c r="J1727" s="67"/>
      <c r="K1727" s="71"/>
      <c r="L1727" s="71"/>
      <c r="M1727" s="67"/>
      <c r="N1727" s="67"/>
      <c r="O1727" s="67"/>
      <c r="P1727" s="71"/>
      <c r="Q1727" s="67"/>
      <c r="R1727" s="67"/>
      <c r="S1727" s="77"/>
      <c r="T1727" s="77"/>
      <c r="U1727" s="78"/>
      <c r="V1727" s="78"/>
      <c r="W1727" s="78"/>
      <c r="X1727" s="78"/>
      <c r="Y1727" s="67"/>
    </row>
    <row r="1728">
      <c r="A1728" s="79"/>
      <c r="B1728" s="67"/>
      <c r="C1728" s="68"/>
      <c r="D1728" s="69"/>
      <c r="E1728" s="69"/>
      <c r="F1728" s="67"/>
      <c r="G1728" s="67"/>
      <c r="H1728" s="67"/>
      <c r="I1728" s="67"/>
      <c r="J1728" s="67"/>
      <c r="K1728" s="71"/>
      <c r="L1728" s="71"/>
      <c r="M1728" s="67"/>
      <c r="N1728" s="67"/>
      <c r="O1728" s="67"/>
      <c r="P1728" s="67"/>
      <c r="Q1728" s="67"/>
      <c r="R1728" s="67"/>
      <c r="S1728" s="77"/>
      <c r="T1728" s="77"/>
      <c r="U1728" s="78"/>
      <c r="V1728" s="78"/>
      <c r="W1728" s="78"/>
      <c r="X1728" s="73"/>
      <c r="Y1728" s="69"/>
    </row>
    <row r="1729">
      <c r="A1729" s="69"/>
      <c r="B1729" s="67"/>
      <c r="C1729" s="68"/>
      <c r="D1729" s="69"/>
      <c r="E1729" s="69"/>
      <c r="F1729" s="67"/>
      <c r="G1729" s="67"/>
      <c r="H1729" s="67"/>
      <c r="I1729" s="67"/>
      <c r="J1729" s="67"/>
      <c r="K1729" s="71"/>
      <c r="L1729" s="71"/>
      <c r="M1729" s="67"/>
      <c r="N1729" s="67"/>
      <c r="O1729" s="67"/>
      <c r="P1729" s="67"/>
      <c r="Q1729" s="67"/>
      <c r="R1729" s="67"/>
      <c r="S1729" s="77"/>
      <c r="T1729" s="77"/>
      <c r="U1729" s="78"/>
      <c r="V1729" s="78"/>
      <c r="W1729" s="78"/>
      <c r="X1729" s="73"/>
      <c r="Y1729" s="67"/>
    </row>
    <row r="1730">
      <c r="A1730" s="67"/>
      <c r="B1730" s="67"/>
      <c r="C1730" s="75"/>
      <c r="D1730" s="67"/>
      <c r="E1730" s="67"/>
      <c r="F1730" s="67"/>
      <c r="G1730" s="67"/>
      <c r="H1730" s="67"/>
      <c r="I1730" s="67"/>
      <c r="J1730" s="67"/>
      <c r="K1730" s="71"/>
      <c r="L1730" s="71"/>
      <c r="M1730" s="67"/>
      <c r="N1730" s="67"/>
      <c r="O1730" s="67"/>
      <c r="P1730" s="71"/>
      <c r="Q1730" s="67"/>
      <c r="R1730" s="67"/>
      <c r="S1730" s="77"/>
      <c r="T1730" s="77"/>
      <c r="U1730" s="78"/>
      <c r="V1730" s="78"/>
      <c r="W1730" s="78"/>
      <c r="X1730" s="78"/>
      <c r="Y1730" s="67"/>
    </row>
    <row r="1731">
      <c r="A1731" s="79"/>
      <c r="B1731" s="67"/>
      <c r="C1731" s="68"/>
      <c r="D1731" s="69"/>
      <c r="E1731" s="69"/>
      <c r="F1731" s="67"/>
      <c r="G1731" s="67"/>
      <c r="H1731" s="67"/>
      <c r="I1731" s="67"/>
      <c r="J1731" s="67"/>
      <c r="K1731" s="71"/>
      <c r="L1731" s="71"/>
      <c r="M1731" s="67"/>
      <c r="N1731" s="67"/>
      <c r="O1731" s="67"/>
      <c r="P1731" s="71"/>
      <c r="Q1731" s="67"/>
      <c r="R1731" s="67"/>
      <c r="S1731" s="77"/>
      <c r="T1731" s="77"/>
      <c r="U1731" s="78"/>
      <c r="V1731" s="78"/>
      <c r="W1731" s="78"/>
      <c r="X1731" s="73"/>
      <c r="Y1731" s="67"/>
    </row>
    <row r="1732">
      <c r="A1732" s="67"/>
      <c r="B1732" s="67"/>
      <c r="C1732" s="75"/>
      <c r="D1732" s="67"/>
      <c r="E1732" s="67"/>
      <c r="F1732" s="67"/>
      <c r="G1732" s="67"/>
      <c r="H1732" s="67"/>
      <c r="I1732" s="67"/>
      <c r="J1732" s="67"/>
      <c r="K1732" s="71"/>
      <c r="L1732" s="71"/>
      <c r="M1732" s="67"/>
      <c r="N1732" s="67"/>
      <c r="O1732" s="67"/>
      <c r="P1732" s="67"/>
      <c r="Q1732" s="67"/>
      <c r="R1732" s="67"/>
      <c r="S1732" s="77"/>
      <c r="T1732" s="77"/>
      <c r="U1732" s="78"/>
      <c r="V1732" s="78"/>
      <c r="W1732" s="78"/>
      <c r="X1732" s="78"/>
      <c r="Y1732" s="67"/>
    </row>
    <row r="1733">
      <c r="A1733" s="67"/>
      <c r="B1733" s="67"/>
      <c r="C1733" s="75"/>
      <c r="D1733" s="67"/>
      <c r="E1733" s="67"/>
      <c r="F1733" s="67"/>
      <c r="G1733" s="67"/>
      <c r="H1733" s="67"/>
      <c r="I1733" s="67"/>
      <c r="J1733" s="67"/>
      <c r="K1733" s="71"/>
      <c r="L1733" s="71"/>
      <c r="M1733" s="67"/>
      <c r="N1733" s="67"/>
      <c r="O1733" s="67"/>
      <c r="P1733" s="71"/>
      <c r="Q1733" s="67"/>
      <c r="R1733" s="67"/>
      <c r="S1733" s="72"/>
      <c r="T1733" s="72"/>
      <c r="U1733" s="78"/>
      <c r="V1733" s="78"/>
      <c r="W1733" s="78"/>
      <c r="X1733" s="78"/>
      <c r="Y1733" s="67"/>
    </row>
    <row r="1734">
      <c r="A1734" s="67"/>
      <c r="B1734" s="67"/>
      <c r="C1734" s="75"/>
      <c r="D1734" s="67"/>
      <c r="E1734" s="67"/>
      <c r="F1734" s="67"/>
      <c r="G1734" s="67"/>
      <c r="H1734" s="67"/>
      <c r="I1734" s="67"/>
      <c r="J1734" s="67"/>
      <c r="K1734" s="71"/>
      <c r="L1734" s="71"/>
      <c r="M1734" s="67"/>
      <c r="N1734" s="67"/>
      <c r="O1734" s="67"/>
      <c r="P1734" s="71"/>
      <c r="Q1734" s="67"/>
      <c r="R1734" s="67"/>
      <c r="S1734" s="68"/>
      <c r="T1734" s="68"/>
      <c r="U1734" s="78"/>
      <c r="V1734" s="78"/>
      <c r="W1734" s="78"/>
      <c r="X1734" s="78"/>
      <c r="Y1734" s="67"/>
    </row>
    <row r="1735">
      <c r="A1735" s="67"/>
      <c r="B1735" s="67"/>
      <c r="C1735" s="75"/>
      <c r="D1735" s="67"/>
      <c r="E1735" s="67"/>
      <c r="F1735" s="67"/>
      <c r="G1735" s="67"/>
      <c r="H1735" s="67"/>
      <c r="I1735" s="67"/>
      <c r="J1735" s="67"/>
      <c r="K1735" s="71"/>
      <c r="L1735" s="71"/>
      <c r="M1735" s="67"/>
      <c r="N1735" s="67"/>
      <c r="O1735" s="67"/>
      <c r="P1735" s="71"/>
      <c r="Q1735" s="67"/>
      <c r="R1735" s="67"/>
      <c r="S1735" s="68"/>
      <c r="T1735" s="68"/>
      <c r="U1735" s="78"/>
      <c r="V1735" s="78"/>
      <c r="W1735" s="78"/>
      <c r="X1735" s="78"/>
      <c r="Y1735" s="67"/>
    </row>
    <row r="1736">
      <c r="A1736" s="67"/>
      <c r="B1736" s="67"/>
      <c r="C1736" s="75"/>
      <c r="D1736" s="67"/>
      <c r="E1736" s="67"/>
      <c r="F1736" s="67"/>
      <c r="G1736" s="67"/>
      <c r="H1736" s="67"/>
      <c r="I1736" s="67"/>
      <c r="J1736" s="67"/>
      <c r="K1736" s="71"/>
      <c r="L1736" s="71"/>
      <c r="M1736" s="67"/>
      <c r="N1736" s="67"/>
      <c r="O1736" s="67"/>
      <c r="P1736" s="67"/>
      <c r="Q1736" s="67"/>
      <c r="R1736" s="67"/>
      <c r="S1736" s="72"/>
      <c r="T1736" s="72"/>
      <c r="U1736" s="78"/>
      <c r="V1736" s="78"/>
      <c r="W1736" s="78"/>
      <c r="X1736" s="78"/>
      <c r="Y1736" s="67"/>
    </row>
    <row r="1737">
      <c r="A1737" s="67"/>
      <c r="B1737" s="67"/>
      <c r="C1737" s="75"/>
      <c r="D1737" s="67"/>
      <c r="E1737" s="67"/>
      <c r="F1737" s="67"/>
      <c r="G1737" s="67"/>
      <c r="H1737" s="67"/>
      <c r="I1737" s="67"/>
      <c r="J1737" s="67"/>
      <c r="K1737" s="71"/>
      <c r="L1737" s="71"/>
      <c r="M1737" s="67"/>
      <c r="N1737" s="67"/>
      <c r="O1737" s="67"/>
      <c r="P1737" s="67"/>
      <c r="Q1737" s="67"/>
      <c r="R1737" s="67"/>
      <c r="S1737" s="77"/>
      <c r="T1737" s="77"/>
      <c r="U1737" s="78"/>
      <c r="V1737" s="78"/>
      <c r="W1737" s="78"/>
      <c r="X1737" s="78"/>
      <c r="Y1737" s="67"/>
    </row>
    <row r="1738">
      <c r="A1738" s="67"/>
      <c r="B1738" s="67"/>
      <c r="C1738" s="75"/>
      <c r="D1738" s="67"/>
      <c r="E1738" s="67"/>
      <c r="F1738" s="67"/>
      <c r="G1738" s="67"/>
      <c r="H1738" s="67"/>
      <c r="I1738" s="67"/>
      <c r="J1738" s="67"/>
      <c r="K1738" s="71"/>
      <c r="L1738" s="71"/>
      <c r="M1738" s="67"/>
      <c r="N1738" s="67"/>
      <c r="O1738" s="67"/>
      <c r="P1738" s="67"/>
      <c r="Q1738" s="67"/>
      <c r="R1738" s="67"/>
      <c r="S1738" s="77"/>
      <c r="T1738" s="77"/>
      <c r="U1738" s="78"/>
      <c r="V1738" s="78"/>
      <c r="W1738" s="78"/>
      <c r="X1738" s="78"/>
      <c r="Y1738" s="67"/>
    </row>
    <row r="1739">
      <c r="A1739" s="67"/>
      <c r="B1739" s="67"/>
      <c r="C1739" s="75"/>
      <c r="D1739" s="67"/>
      <c r="E1739" s="67"/>
      <c r="F1739" s="67"/>
      <c r="G1739" s="67"/>
      <c r="H1739" s="67"/>
      <c r="I1739" s="67"/>
      <c r="J1739" s="67"/>
      <c r="K1739" s="71"/>
      <c r="L1739" s="71"/>
      <c r="M1739" s="67"/>
      <c r="N1739" s="67"/>
      <c r="O1739" s="67"/>
      <c r="P1739" s="71"/>
      <c r="Q1739" s="67"/>
      <c r="R1739" s="67"/>
      <c r="S1739" s="77"/>
      <c r="T1739" s="77"/>
      <c r="U1739" s="78"/>
      <c r="V1739" s="78"/>
      <c r="W1739" s="78"/>
      <c r="X1739" s="78"/>
      <c r="Y1739" s="67"/>
    </row>
    <row r="1740">
      <c r="A1740" s="69"/>
      <c r="B1740" s="67"/>
      <c r="C1740" s="68"/>
      <c r="D1740" s="69"/>
      <c r="E1740" s="69"/>
      <c r="F1740" s="67"/>
      <c r="G1740" s="67"/>
      <c r="H1740" s="67"/>
      <c r="I1740" s="67"/>
      <c r="J1740" s="67"/>
      <c r="K1740" s="71"/>
      <c r="L1740" s="71"/>
      <c r="M1740" s="67"/>
      <c r="N1740" s="67"/>
      <c r="O1740" s="67"/>
      <c r="P1740" s="67"/>
      <c r="Q1740" s="67"/>
      <c r="R1740" s="67"/>
      <c r="S1740" s="77"/>
      <c r="T1740" s="77"/>
      <c r="U1740" s="78"/>
      <c r="V1740" s="78"/>
      <c r="W1740" s="78"/>
      <c r="X1740" s="73"/>
      <c r="Y1740" s="67"/>
    </row>
    <row r="1741">
      <c r="A1741" s="67"/>
      <c r="B1741" s="67"/>
      <c r="C1741" s="75"/>
      <c r="D1741" s="67"/>
      <c r="E1741" s="67"/>
      <c r="F1741" s="67"/>
      <c r="G1741" s="67"/>
      <c r="H1741" s="67"/>
      <c r="I1741" s="67"/>
      <c r="J1741" s="67"/>
      <c r="K1741" s="71"/>
      <c r="L1741" s="71"/>
      <c r="M1741" s="67"/>
      <c r="N1741" s="67"/>
      <c r="O1741" s="67"/>
      <c r="P1741" s="71"/>
      <c r="Q1741" s="67"/>
      <c r="R1741" s="67"/>
      <c r="S1741" s="77"/>
      <c r="T1741" s="77"/>
      <c r="U1741" s="78"/>
      <c r="V1741" s="78"/>
      <c r="W1741" s="78"/>
      <c r="X1741" s="78"/>
      <c r="Y1741" s="67"/>
    </row>
    <row r="1742">
      <c r="A1742" s="67"/>
      <c r="B1742" s="67"/>
      <c r="C1742" s="75"/>
      <c r="D1742" s="67"/>
      <c r="E1742" s="67"/>
      <c r="F1742" s="67"/>
      <c r="G1742" s="67"/>
      <c r="H1742" s="67"/>
      <c r="I1742" s="67"/>
      <c r="J1742" s="67"/>
      <c r="K1742" s="71"/>
      <c r="L1742" s="71"/>
      <c r="M1742" s="67"/>
      <c r="N1742" s="67"/>
      <c r="O1742" s="67"/>
      <c r="P1742" s="71"/>
      <c r="Q1742" s="67"/>
      <c r="R1742" s="67"/>
      <c r="S1742" s="77"/>
      <c r="T1742" s="77"/>
      <c r="U1742" s="78"/>
      <c r="V1742" s="78"/>
      <c r="W1742" s="78"/>
      <c r="X1742" s="78"/>
      <c r="Y1742" s="67"/>
    </row>
    <row r="1743">
      <c r="A1743" s="69"/>
      <c r="B1743" s="67"/>
      <c r="C1743" s="68"/>
      <c r="D1743" s="69"/>
      <c r="E1743" s="69"/>
      <c r="F1743" s="67"/>
      <c r="G1743" s="67"/>
      <c r="H1743" s="67"/>
      <c r="I1743" s="67"/>
      <c r="J1743" s="67"/>
      <c r="K1743" s="71"/>
      <c r="L1743" s="71"/>
      <c r="M1743" s="67"/>
      <c r="N1743" s="67"/>
      <c r="O1743" s="67"/>
      <c r="P1743" s="67"/>
      <c r="Q1743" s="67"/>
      <c r="R1743" s="67"/>
      <c r="S1743" s="77"/>
      <c r="T1743" s="77"/>
      <c r="U1743" s="78"/>
      <c r="V1743" s="78"/>
      <c r="W1743" s="78"/>
      <c r="X1743" s="73"/>
      <c r="Y1743" s="67"/>
    </row>
    <row r="1744">
      <c r="A1744" s="79"/>
      <c r="B1744" s="67"/>
      <c r="C1744" s="68"/>
      <c r="D1744" s="69"/>
      <c r="E1744" s="69"/>
      <c r="F1744" s="67"/>
      <c r="G1744" s="67"/>
      <c r="H1744" s="67"/>
      <c r="I1744" s="67"/>
      <c r="J1744" s="67"/>
      <c r="K1744" s="71"/>
      <c r="L1744" s="71"/>
      <c r="M1744" s="67"/>
      <c r="N1744" s="67"/>
      <c r="O1744" s="67"/>
      <c r="P1744" s="67"/>
      <c r="Q1744" s="67"/>
      <c r="R1744" s="67"/>
      <c r="S1744" s="77"/>
      <c r="T1744" s="77"/>
      <c r="U1744" s="78"/>
      <c r="V1744" s="78"/>
      <c r="W1744" s="78"/>
      <c r="X1744" s="73"/>
      <c r="Y1744" s="67"/>
    </row>
    <row r="1745">
      <c r="A1745" s="79"/>
      <c r="B1745" s="67"/>
      <c r="C1745" s="68"/>
      <c r="D1745" s="69"/>
      <c r="E1745" s="69"/>
      <c r="F1745" s="67"/>
      <c r="G1745" s="67"/>
      <c r="H1745" s="67"/>
      <c r="I1745" s="67"/>
      <c r="J1745" s="67"/>
      <c r="K1745" s="71"/>
      <c r="L1745" s="71"/>
      <c r="M1745" s="67"/>
      <c r="N1745" s="67"/>
      <c r="O1745" s="67"/>
      <c r="P1745" s="67"/>
      <c r="Q1745" s="67"/>
      <c r="R1745" s="67"/>
      <c r="S1745" s="77"/>
      <c r="T1745" s="77"/>
      <c r="U1745" s="78"/>
      <c r="V1745" s="78"/>
      <c r="W1745" s="78"/>
      <c r="X1745" s="73"/>
      <c r="Y1745" s="67"/>
    </row>
    <row r="1746">
      <c r="A1746" s="67"/>
      <c r="B1746" s="67"/>
      <c r="C1746" s="75"/>
      <c r="D1746" s="67"/>
      <c r="E1746" s="67"/>
      <c r="F1746" s="67"/>
      <c r="G1746" s="67"/>
      <c r="H1746" s="67"/>
      <c r="I1746" s="67"/>
      <c r="J1746" s="67"/>
      <c r="K1746" s="71"/>
      <c r="L1746" s="71"/>
      <c r="M1746" s="67"/>
      <c r="N1746" s="67"/>
      <c r="O1746" s="67"/>
      <c r="P1746" s="71"/>
      <c r="Q1746" s="67"/>
      <c r="R1746" s="67"/>
      <c r="S1746" s="72"/>
      <c r="T1746" s="72"/>
      <c r="U1746" s="78"/>
      <c r="V1746" s="78"/>
      <c r="W1746" s="78"/>
      <c r="X1746" s="78"/>
      <c r="Y1746" s="67"/>
    </row>
    <row r="1747">
      <c r="A1747" s="67"/>
      <c r="B1747" s="67"/>
      <c r="C1747" s="75"/>
      <c r="D1747" s="67"/>
      <c r="E1747" s="67"/>
      <c r="F1747" s="67"/>
      <c r="G1747" s="67"/>
      <c r="H1747" s="67"/>
      <c r="I1747" s="67"/>
      <c r="J1747" s="67"/>
      <c r="K1747" s="71"/>
      <c r="L1747" s="71"/>
      <c r="M1747" s="67"/>
      <c r="N1747" s="67"/>
      <c r="O1747" s="67"/>
      <c r="P1747" s="67"/>
      <c r="Q1747" s="67"/>
      <c r="R1747" s="67"/>
      <c r="S1747" s="72"/>
      <c r="T1747" s="72"/>
      <c r="U1747" s="78"/>
      <c r="V1747" s="78"/>
      <c r="W1747" s="78"/>
      <c r="X1747" s="78"/>
      <c r="Y1747" s="67"/>
    </row>
    <row r="1748">
      <c r="A1748" s="67"/>
      <c r="B1748" s="67"/>
      <c r="C1748" s="75"/>
      <c r="D1748" s="67"/>
      <c r="E1748" s="67"/>
      <c r="F1748" s="67"/>
      <c r="G1748" s="67"/>
      <c r="H1748" s="67"/>
      <c r="I1748" s="67"/>
      <c r="J1748" s="67"/>
      <c r="K1748" s="71"/>
      <c r="L1748" s="71"/>
      <c r="M1748" s="67"/>
      <c r="N1748" s="67"/>
      <c r="O1748" s="67"/>
      <c r="P1748" s="71"/>
      <c r="Q1748" s="67"/>
      <c r="R1748" s="67"/>
      <c r="S1748" s="72"/>
      <c r="T1748" s="72"/>
      <c r="U1748" s="78"/>
      <c r="V1748" s="78"/>
      <c r="W1748" s="78"/>
      <c r="X1748" s="78"/>
      <c r="Y1748" s="67"/>
    </row>
    <row r="1749">
      <c r="A1749" s="69"/>
      <c r="B1749" s="67"/>
      <c r="C1749" s="68"/>
      <c r="D1749" s="69"/>
      <c r="E1749" s="69"/>
      <c r="F1749" s="67"/>
      <c r="G1749" s="67"/>
      <c r="H1749" s="67"/>
      <c r="I1749" s="67"/>
      <c r="J1749" s="67"/>
      <c r="K1749" s="71"/>
      <c r="L1749" s="71"/>
      <c r="M1749" s="67"/>
      <c r="N1749" s="67"/>
      <c r="O1749" s="67"/>
      <c r="P1749" s="67"/>
      <c r="Q1749" s="67"/>
      <c r="R1749" s="67"/>
      <c r="S1749" s="77"/>
      <c r="T1749" s="77"/>
      <c r="U1749" s="78"/>
      <c r="V1749" s="78"/>
      <c r="W1749" s="78"/>
      <c r="X1749" s="73"/>
      <c r="Y1749" s="67"/>
    </row>
    <row r="1750">
      <c r="A1750" s="67"/>
      <c r="B1750" s="67"/>
      <c r="C1750" s="75"/>
      <c r="D1750" s="67"/>
      <c r="E1750" s="67"/>
      <c r="F1750" s="67"/>
      <c r="G1750" s="67"/>
      <c r="H1750" s="67"/>
      <c r="I1750" s="67"/>
      <c r="J1750" s="67"/>
      <c r="K1750" s="71"/>
      <c r="L1750" s="71"/>
      <c r="M1750" s="67"/>
      <c r="N1750" s="67"/>
      <c r="O1750" s="67"/>
      <c r="P1750" s="67"/>
      <c r="Q1750" s="67"/>
      <c r="R1750" s="67"/>
      <c r="S1750" s="77"/>
      <c r="T1750" s="77"/>
      <c r="U1750" s="78"/>
      <c r="V1750" s="78"/>
      <c r="W1750" s="78"/>
      <c r="X1750" s="78"/>
      <c r="Y1750" s="67"/>
    </row>
    <row r="1751">
      <c r="A1751" s="67"/>
      <c r="B1751" s="67"/>
      <c r="C1751" s="75"/>
      <c r="D1751" s="67"/>
      <c r="E1751" s="67"/>
      <c r="F1751" s="67"/>
      <c r="G1751" s="67"/>
      <c r="H1751" s="67"/>
      <c r="I1751" s="67"/>
      <c r="J1751" s="67"/>
      <c r="K1751" s="71"/>
      <c r="L1751" s="71"/>
      <c r="M1751" s="67"/>
      <c r="N1751" s="67"/>
      <c r="O1751" s="67"/>
      <c r="P1751" s="71"/>
      <c r="Q1751" s="67"/>
      <c r="R1751" s="67"/>
      <c r="S1751" s="72"/>
      <c r="T1751" s="72"/>
      <c r="U1751" s="78"/>
      <c r="V1751" s="78"/>
      <c r="W1751" s="78"/>
      <c r="X1751" s="78"/>
      <c r="Y1751" s="67"/>
    </row>
    <row r="1752">
      <c r="A1752" s="67"/>
      <c r="B1752" s="67"/>
      <c r="C1752" s="75"/>
      <c r="D1752" s="67"/>
      <c r="E1752" s="67"/>
      <c r="F1752" s="67"/>
      <c r="G1752" s="67"/>
      <c r="H1752" s="67"/>
      <c r="I1752" s="67"/>
      <c r="J1752" s="67"/>
      <c r="K1752" s="71"/>
      <c r="L1752" s="71"/>
      <c r="M1752" s="67"/>
      <c r="N1752" s="67"/>
      <c r="O1752" s="67"/>
      <c r="P1752" s="71"/>
      <c r="Q1752" s="67"/>
      <c r="R1752" s="67"/>
      <c r="S1752" s="72"/>
      <c r="T1752" s="72"/>
      <c r="U1752" s="78"/>
      <c r="V1752" s="78"/>
      <c r="W1752" s="78"/>
      <c r="X1752" s="78"/>
      <c r="Y1752" s="67"/>
    </row>
    <row r="1753">
      <c r="A1753" s="67"/>
      <c r="B1753" s="67"/>
      <c r="C1753" s="75"/>
      <c r="D1753" s="67"/>
      <c r="E1753" s="67"/>
      <c r="F1753" s="67"/>
      <c r="G1753" s="67"/>
      <c r="H1753" s="67"/>
      <c r="I1753" s="67"/>
      <c r="J1753" s="67"/>
      <c r="K1753" s="71"/>
      <c r="L1753" s="71"/>
      <c r="M1753" s="67"/>
      <c r="N1753" s="67"/>
      <c r="O1753" s="67"/>
      <c r="P1753" s="71"/>
      <c r="Q1753" s="67"/>
      <c r="R1753" s="67"/>
      <c r="S1753" s="77"/>
      <c r="T1753" s="77"/>
      <c r="U1753" s="78"/>
      <c r="V1753" s="78"/>
      <c r="W1753" s="78"/>
      <c r="X1753" s="78"/>
      <c r="Y1753" s="67"/>
    </row>
    <row r="1754">
      <c r="A1754" s="67"/>
      <c r="B1754" s="67"/>
      <c r="C1754" s="75"/>
      <c r="D1754" s="67"/>
      <c r="E1754" s="67"/>
      <c r="F1754" s="67"/>
      <c r="G1754" s="67"/>
      <c r="H1754" s="67"/>
      <c r="I1754" s="67"/>
      <c r="J1754" s="67"/>
      <c r="K1754" s="71"/>
      <c r="L1754" s="71"/>
      <c r="M1754" s="67"/>
      <c r="N1754" s="67"/>
      <c r="O1754" s="67"/>
      <c r="P1754" s="71"/>
      <c r="Q1754" s="67"/>
      <c r="R1754" s="67"/>
      <c r="S1754" s="77"/>
      <c r="T1754" s="77"/>
      <c r="U1754" s="78"/>
      <c r="V1754" s="78"/>
      <c r="W1754" s="78"/>
      <c r="X1754" s="78"/>
      <c r="Y1754" s="67"/>
    </row>
    <row r="1755">
      <c r="A1755" s="67"/>
      <c r="B1755" s="67"/>
      <c r="C1755" s="75"/>
      <c r="D1755" s="67"/>
      <c r="E1755" s="67"/>
      <c r="F1755" s="67"/>
      <c r="G1755" s="67"/>
      <c r="H1755" s="67"/>
      <c r="I1755" s="67"/>
      <c r="J1755" s="67"/>
      <c r="K1755" s="71"/>
      <c r="L1755" s="71"/>
      <c r="M1755" s="67"/>
      <c r="N1755" s="67"/>
      <c r="O1755" s="67"/>
      <c r="P1755" s="67"/>
      <c r="Q1755" s="67"/>
      <c r="R1755" s="67"/>
      <c r="S1755" s="68"/>
      <c r="T1755" s="68"/>
      <c r="U1755" s="78"/>
      <c r="V1755" s="78"/>
      <c r="W1755" s="78"/>
      <c r="X1755" s="78"/>
      <c r="Y1755" s="67"/>
    </row>
    <row r="1756">
      <c r="A1756" s="67"/>
      <c r="B1756" s="67"/>
      <c r="C1756" s="75"/>
      <c r="D1756" s="67"/>
      <c r="E1756" s="67"/>
      <c r="F1756" s="67"/>
      <c r="G1756" s="67"/>
      <c r="H1756" s="67"/>
      <c r="I1756" s="67"/>
      <c r="J1756" s="67"/>
      <c r="K1756" s="71"/>
      <c r="L1756" s="71"/>
      <c r="M1756" s="67"/>
      <c r="N1756" s="67"/>
      <c r="O1756" s="67"/>
      <c r="P1756" s="71"/>
      <c r="Q1756" s="67"/>
      <c r="R1756" s="67"/>
      <c r="S1756" s="72"/>
      <c r="T1756" s="72"/>
      <c r="U1756" s="78"/>
      <c r="V1756" s="78"/>
      <c r="W1756" s="78"/>
      <c r="X1756" s="78"/>
      <c r="Y1756" s="67"/>
    </row>
    <row r="1757">
      <c r="A1757" s="67"/>
      <c r="B1757" s="67"/>
      <c r="C1757" s="75"/>
      <c r="D1757" s="67"/>
      <c r="E1757" s="67"/>
      <c r="F1757" s="67"/>
      <c r="G1757" s="67"/>
      <c r="H1757" s="67"/>
      <c r="I1757" s="67"/>
      <c r="J1757" s="67"/>
      <c r="K1757" s="71"/>
      <c r="L1757" s="71"/>
      <c r="M1757" s="67"/>
      <c r="N1757" s="67"/>
      <c r="O1757" s="67"/>
      <c r="P1757" s="67"/>
      <c r="Q1757" s="67"/>
      <c r="R1757" s="67"/>
      <c r="S1757" s="77"/>
      <c r="T1757" s="77"/>
      <c r="U1757" s="78"/>
      <c r="V1757" s="78"/>
      <c r="W1757" s="78"/>
      <c r="X1757" s="78"/>
      <c r="Y1757" s="67"/>
    </row>
    <row r="1758">
      <c r="A1758" s="67"/>
      <c r="B1758" s="67"/>
      <c r="C1758" s="75"/>
      <c r="D1758" s="67"/>
      <c r="E1758" s="67"/>
      <c r="F1758" s="67"/>
      <c r="G1758" s="67"/>
      <c r="H1758" s="67"/>
      <c r="I1758" s="67"/>
      <c r="J1758" s="67"/>
      <c r="K1758" s="71"/>
      <c r="L1758" s="71"/>
      <c r="M1758" s="67"/>
      <c r="N1758" s="67"/>
      <c r="O1758" s="67"/>
      <c r="P1758" s="71"/>
      <c r="Q1758" s="67"/>
      <c r="R1758" s="67"/>
      <c r="S1758" s="77"/>
      <c r="T1758" s="77"/>
      <c r="U1758" s="78"/>
      <c r="V1758" s="78"/>
      <c r="W1758" s="78"/>
      <c r="X1758" s="73"/>
      <c r="Y1758" s="69"/>
    </row>
    <row r="1759">
      <c r="A1759" s="67"/>
      <c r="B1759" s="67"/>
      <c r="C1759" s="75"/>
      <c r="D1759" s="67"/>
      <c r="E1759" s="67"/>
      <c r="F1759" s="67"/>
      <c r="G1759" s="67"/>
      <c r="H1759" s="67"/>
      <c r="I1759" s="67"/>
      <c r="J1759" s="67"/>
      <c r="K1759" s="71"/>
      <c r="L1759" s="71"/>
      <c r="M1759" s="67"/>
      <c r="N1759" s="67"/>
      <c r="O1759" s="67"/>
      <c r="P1759" s="67"/>
      <c r="Q1759" s="67"/>
      <c r="R1759" s="67"/>
      <c r="S1759" s="77"/>
      <c r="T1759" s="77"/>
      <c r="U1759" s="78"/>
      <c r="V1759" s="78"/>
      <c r="W1759" s="78"/>
      <c r="X1759" s="73"/>
      <c r="Y1759" s="67"/>
    </row>
    <row r="1760">
      <c r="A1760" s="67"/>
      <c r="B1760" s="67"/>
      <c r="C1760" s="75"/>
      <c r="D1760" s="67"/>
      <c r="E1760" s="67"/>
      <c r="F1760" s="67"/>
      <c r="G1760" s="67"/>
      <c r="H1760" s="67"/>
      <c r="I1760" s="67"/>
      <c r="J1760" s="67"/>
      <c r="K1760" s="71"/>
      <c r="L1760" s="71"/>
      <c r="M1760" s="67"/>
      <c r="N1760" s="67"/>
      <c r="O1760" s="67"/>
      <c r="P1760" s="71"/>
      <c r="Q1760" s="67"/>
      <c r="R1760" s="67"/>
      <c r="S1760" s="72"/>
      <c r="T1760" s="72"/>
      <c r="U1760" s="78"/>
      <c r="V1760" s="78"/>
      <c r="W1760" s="78"/>
      <c r="X1760" s="78"/>
      <c r="Y1760" s="67"/>
    </row>
    <row r="1761">
      <c r="A1761" s="67"/>
      <c r="B1761" s="67"/>
      <c r="C1761" s="75"/>
      <c r="D1761" s="67"/>
      <c r="E1761" s="67"/>
      <c r="F1761" s="67"/>
      <c r="G1761" s="67"/>
      <c r="H1761" s="67"/>
      <c r="I1761" s="67"/>
      <c r="J1761" s="67"/>
      <c r="K1761" s="71"/>
      <c r="L1761" s="71"/>
      <c r="M1761" s="67"/>
      <c r="N1761" s="67"/>
      <c r="O1761" s="67"/>
      <c r="P1761" s="71"/>
      <c r="Q1761" s="67"/>
      <c r="R1761" s="67"/>
      <c r="S1761" s="68"/>
      <c r="T1761" s="68"/>
      <c r="U1761" s="78"/>
      <c r="V1761" s="78"/>
      <c r="W1761" s="78"/>
      <c r="X1761" s="78"/>
      <c r="Y1761" s="67"/>
    </row>
    <row r="1762">
      <c r="A1762" s="67"/>
      <c r="B1762" s="67"/>
      <c r="C1762" s="75"/>
      <c r="D1762" s="67"/>
      <c r="E1762" s="67"/>
      <c r="F1762" s="67"/>
      <c r="G1762" s="67"/>
      <c r="H1762" s="67"/>
      <c r="I1762" s="67"/>
      <c r="J1762" s="67"/>
      <c r="K1762" s="71"/>
      <c r="L1762" s="71"/>
      <c r="M1762" s="67"/>
      <c r="N1762" s="67"/>
      <c r="O1762" s="67"/>
      <c r="P1762" s="67"/>
      <c r="Q1762" s="67"/>
      <c r="R1762" s="67"/>
      <c r="S1762" s="77"/>
      <c r="T1762" s="77"/>
      <c r="U1762" s="78"/>
      <c r="V1762" s="78"/>
      <c r="W1762" s="78"/>
      <c r="X1762" s="78"/>
      <c r="Y1762" s="67"/>
    </row>
    <row r="1763">
      <c r="A1763" s="67"/>
      <c r="B1763" s="67"/>
      <c r="C1763" s="75"/>
      <c r="D1763" s="67"/>
      <c r="E1763" s="67"/>
      <c r="F1763" s="67"/>
      <c r="G1763" s="67"/>
      <c r="H1763" s="67"/>
      <c r="I1763" s="67"/>
      <c r="J1763" s="67"/>
      <c r="K1763" s="71"/>
      <c r="L1763" s="71"/>
      <c r="M1763" s="67"/>
      <c r="N1763" s="67"/>
      <c r="O1763" s="67"/>
      <c r="P1763" s="71"/>
      <c r="Q1763" s="67"/>
      <c r="R1763" s="67"/>
      <c r="S1763" s="77"/>
      <c r="T1763" s="77"/>
      <c r="U1763" s="78"/>
      <c r="V1763" s="78"/>
      <c r="W1763" s="78"/>
      <c r="X1763" s="78"/>
      <c r="Y1763" s="67"/>
    </row>
    <row r="1764">
      <c r="A1764" s="67"/>
      <c r="B1764" s="67"/>
      <c r="C1764" s="75"/>
      <c r="D1764" s="67"/>
      <c r="E1764" s="67"/>
      <c r="F1764" s="67"/>
      <c r="G1764" s="67"/>
      <c r="H1764" s="67"/>
      <c r="I1764" s="67"/>
      <c r="J1764" s="67"/>
      <c r="K1764" s="71"/>
      <c r="L1764" s="71"/>
      <c r="M1764" s="67"/>
      <c r="N1764" s="67"/>
      <c r="O1764" s="67"/>
      <c r="P1764" s="67"/>
      <c r="Q1764" s="67"/>
      <c r="R1764" s="67"/>
      <c r="S1764" s="72"/>
      <c r="T1764" s="72"/>
      <c r="U1764" s="78"/>
      <c r="V1764" s="78"/>
      <c r="W1764" s="78"/>
      <c r="X1764" s="78"/>
      <c r="Y1764" s="67"/>
    </row>
    <row r="1765">
      <c r="A1765" s="69"/>
      <c r="B1765" s="67"/>
      <c r="C1765" s="68"/>
      <c r="D1765" s="69"/>
      <c r="E1765" s="69"/>
      <c r="F1765" s="67"/>
      <c r="G1765" s="67"/>
      <c r="H1765" s="67"/>
      <c r="I1765" s="67"/>
      <c r="J1765" s="67"/>
      <c r="K1765" s="71"/>
      <c r="L1765" s="71"/>
      <c r="M1765" s="67"/>
      <c r="N1765" s="67"/>
      <c r="O1765" s="67"/>
      <c r="P1765" s="67"/>
      <c r="Q1765" s="67"/>
      <c r="R1765" s="67"/>
      <c r="S1765" s="77"/>
      <c r="T1765" s="77"/>
      <c r="U1765" s="78"/>
      <c r="V1765" s="78"/>
      <c r="W1765" s="78"/>
      <c r="X1765" s="73"/>
      <c r="Y1765" s="67"/>
    </row>
    <row r="1766">
      <c r="A1766" s="67"/>
      <c r="B1766" s="67"/>
      <c r="C1766" s="75"/>
      <c r="D1766" s="67"/>
      <c r="E1766" s="67"/>
      <c r="F1766" s="67"/>
      <c r="G1766" s="67"/>
      <c r="H1766" s="67"/>
      <c r="I1766" s="67"/>
      <c r="J1766" s="67"/>
      <c r="K1766" s="71"/>
      <c r="L1766" s="71"/>
      <c r="M1766" s="67"/>
      <c r="N1766" s="67"/>
      <c r="O1766" s="67"/>
      <c r="P1766" s="71"/>
      <c r="Q1766" s="67"/>
      <c r="R1766" s="67"/>
      <c r="S1766" s="72"/>
      <c r="T1766" s="72"/>
      <c r="U1766" s="78"/>
      <c r="V1766" s="78"/>
      <c r="W1766" s="78"/>
      <c r="X1766" s="78"/>
      <c r="Y1766" s="67"/>
    </row>
    <row r="1767">
      <c r="A1767" s="67"/>
      <c r="B1767" s="67"/>
      <c r="C1767" s="75"/>
      <c r="D1767" s="67"/>
      <c r="E1767" s="67"/>
      <c r="F1767" s="67"/>
      <c r="G1767" s="67"/>
      <c r="H1767" s="67"/>
      <c r="I1767" s="67"/>
      <c r="J1767" s="67"/>
      <c r="K1767" s="71"/>
      <c r="L1767" s="71"/>
      <c r="M1767" s="67"/>
      <c r="N1767" s="67"/>
      <c r="O1767" s="67"/>
      <c r="P1767" s="71"/>
      <c r="Q1767" s="67"/>
      <c r="R1767" s="67"/>
      <c r="S1767" s="72"/>
      <c r="T1767" s="72"/>
      <c r="U1767" s="78"/>
      <c r="V1767" s="78"/>
      <c r="W1767" s="78"/>
      <c r="X1767" s="78"/>
      <c r="Y1767" s="67"/>
    </row>
    <row r="1768">
      <c r="A1768" s="67"/>
      <c r="B1768" s="67"/>
      <c r="C1768" s="75"/>
      <c r="D1768" s="67"/>
      <c r="E1768" s="67"/>
      <c r="F1768" s="67"/>
      <c r="G1768" s="67"/>
      <c r="H1768" s="67"/>
      <c r="I1768" s="67"/>
      <c r="J1768" s="67"/>
      <c r="K1768" s="71"/>
      <c r="L1768" s="71"/>
      <c r="M1768" s="67"/>
      <c r="N1768" s="67"/>
      <c r="O1768" s="67"/>
      <c r="P1768" s="71"/>
      <c r="Q1768" s="67"/>
      <c r="R1768" s="67"/>
      <c r="S1768" s="72"/>
      <c r="T1768" s="72"/>
      <c r="U1768" s="78"/>
      <c r="V1768" s="78"/>
      <c r="W1768" s="78"/>
      <c r="X1768" s="78"/>
      <c r="Y1768" s="67"/>
    </row>
    <row r="1769">
      <c r="A1769" s="67"/>
      <c r="B1769" s="67"/>
      <c r="C1769" s="75"/>
      <c r="D1769" s="67"/>
      <c r="E1769" s="67"/>
      <c r="F1769" s="67"/>
      <c r="G1769" s="67"/>
      <c r="H1769" s="67"/>
      <c r="I1769" s="67"/>
      <c r="J1769" s="67"/>
      <c r="K1769" s="71"/>
      <c r="L1769" s="71"/>
      <c r="M1769" s="67"/>
      <c r="N1769" s="67"/>
      <c r="O1769" s="67"/>
      <c r="P1769" s="71"/>
      <c r="Q1769" s="67"/>
      <c r="R1769" s="67"/>
      <c r="S1769" s="77"/>
      <c r="T1769" s="77"/>
      <c r="U1769" s="78"/>
      <c r="V1769" s="78"/>
      <c r="W1769" s="78"/>
      <c r="X1769" s="78"/>
      <c r="Y1769" s="67"/>
    </row>
    <row r="1770">
      <c r="A1770" s="69"/>
      <c r="B1770" s="67"/>
      <c r="C1770" s="68"/>
      <c r="D1770" s="69"/>
      <c r="E1770" s="69"/>
      <c r="F1770" s="67"/>
      <c r="G1770" s="67"/>
      <c r="H1770" s="67"/>
      <c r="I1770" s="67"/>
      <c r="J1770" s="67"/>
      <c r="K1770" s="71"/>
      <c r="L1770" s="71"/>
      <c r="M1770" s="67"/>
      <c r="N1770" s="67"/>
      <c r="O1770" s="67"/>
      <c r="P1770" s="71"/>
      <c r="Q1770" s="67"/>
      <c r="R1770" s="67"/>
      <c r="S1770" s="77"/>
      <c r="T1770" s="77"/>
      <c r="U1770" s="78"/>
      <c r="V1770" s="78"/>
      <c r="W1770" s="78"/>
      <c r="X1770" s="73"/>
      <c r="Y1770" s="67"/>
    </row>
    <row r="1771">
      <c r="A1771" s="67"/>
      <c r="B1771" s="67"/>
      <c r="C1771" s="75"/>
      <c r="D1771" s="67"/>
      <c r="E1771" s="67"/>
      <c r="F1771" s="67"/>
      <c r="G1771" s="67"/>
      <c r="H1771" s="67"/>
      <c r="I1771" s="67"/>
      <c r="J1771" s="67"/>
      <c r="K1771" s="71"/>
      <c r="L1771" s="71"/>
      <c r="M1771" s="67"/>
      <c r="N1771" s="67"/>
      <c r="O1771" s="67"/>
      <c r="P1771" s="71"/>
      <c r="Q1771" s="67"/>
      <c r="R1771" s="67"/>
      <c r="S1771" s="72"/>
      <c r="T1771" s="72"/>
      <c r="U1771" s="78"/>
      <c r="V1771" s="78"/>
      <c r="W1771" s="78"/>
      <c r="X1771" s="78"/>
      <c r="Y1771" s="67"/>
    </row>
    <row r="1772">
      <c r="A1772" s="67"/>
      <c r="B1772" s="67"/>
      <c r="C1772" s="75"/>
      <c r="D1772" s="67"/>
      <c r="E1772" s="67"/>
      <c r="F1772" s="67"/>
      <c r="G1772" s="67"/>
      <c r="H1772" s="67"/>
      <c r="I1772" s="67"/>
      <c r="J1772" s="67"/>
      <c r="K1772" s="71"/>
      <c r="L1772" s="71"/>
      <c r="M1772" s="67"/>
      <c r="N1772" s="67"/>
      <c r="O1772" s="67"/>
      <c r="P1772" s="71"/>
      <c r="Q1772" s="67"/>
      <c r="R1772" s="67"/>
      <c r="S1772" s="72"/>
      <c r="T1772" s="72"/>
      <c r="U1772" s="78"/>
      <c r="V1772" s="78"/>
      <c r="W1772" s="78"/>
      <c r="X1772" s="78"/>
      <c r="Y1772" s="67"/>
    </row>
    <row r="1773">
      <c r="A1773" s="67"/>
      <c r="B1773" s="67"/>
      <c r="C1773" s="75"/>
      <c r="D1773" s="67"/>
      <c r="E1773" s="67"/>
      <c r="F1773" s="67"/>
      <c r="G1773" s="67"/>
      <c r="H1773" s="67"/>
      <c r="I1773" s="67"/>
      <c r="J1773" s="67"/>
      <c r="K1773" s="71"/>
      <c r="L1773" s="71"/>
      <c r="M1773" s="67"/>
      <c r="N1773" s="67"/>
      <c r="O1773" s="67"/>
      <c r="P1773" s="71"/>
      <c r="Q1773" s="67"/>
      <c r="R1773" s="67"/>
      <c r="S1773" s="77"/>
      <c r="T1773" s="77"/>
      <c r="U1773" s="78"/>
      <c r="V1773" s="78"/>
      <c r="W1773" s="78"/>
      <c r="X1773" s="78"/>
      <c r="Y1773" s="67"/>
    </row>
    <row r="1774">
      <c r="A1774" s="67"/>
      <c r="B1774" s="67"/>
      <c r="C1774" s="75"/>
      <c r="D1774" s="67"/>
      <c r="E1774" s="67"/>
      <c r="F1774" s="67"/>
      <c r="G1774" s="67"/>
      <c r="H1774" s="67"/>
      <c r="I1774" s="67"/>
      <c r="J1774" s="67"/>
      <c r="K1774" s="71"/>
      <c r="L1774" s="71"/>
      <c r="M1774" s="67"/>
      <c r="N1774" s="67"/>
      <c r="O1774" s="67"/>
      <c r="P1774" s="71"/>
      <c r="Q1774" s="67"/>
      <c r="R1774" s="67"/>
      <c r="S1774" s="72"/>
      <c r="T1774" s="72"/>
      <c r="U1774" s="78"/>
      <c r="V1774" s="78"/>
      <c r="W1774" s="78"/>
      <c r="X1774" s="78"/>
      <c r="Y1774" s="67"/>
    </row>
    <row r="1775">
      <c r="A1775" s="67"/>
      <c r="B1775" s="67"/>
      <c r="C1775" s="75"/>
      <c r="D1775" s="67"/>
      <c r="E1775" s="67"/>
      <c r="F1775" s="67"/>
      <c r="G1775" s="67"/>
      <c r="H1775" s="67"/>
      <c r="I1775" s="67"/>
      <c r="J1775" s="67"/>
      <c r="K1775" s="71"/>
      <c r="L1775" s="71"/>
      <c r="M1775" s="67"/>
      <c r="N1775" s="67"/>
      <c r="O1775" s="67"/>
      <c r="P1775" s="71"/>
      <c r="Q1775" s="67"/>
      <c r="R1775" s="67"/>
      <c r="S1775" s="77"/>
      <c r="T1775" s="77"/>
      <c r="U1775" s="78"/>
      <c r="V1775" s="78"/>
      <c r="W1775" s="78"/>
      <c r="X1775" s="78"/>
      <c r="Y1775" s="67"/>
    </row>
    <row r="1776">
      <c r="A1776" s="67"/>
      <c r="B1776" s="67"/>
      <c r="C1776" s="75"/>
      <c r="D1776" s="67"/>
      <c r="E1776" s="67"/>
      <c r="F1776" s="67"/>
      <c r="G1776" s="67"/>
      <c r="H1776" s="67"/>
      <c r="I1776" s="67"/>
      <c r="J1776" s="67"/>
      <c r="K1776" s="71"/>
      <c r="L1776" s="71"/>
      <c r="M1776" s="67"/>
      <c r="N1776" s="67"/>
      <c r="O1776" s="67"/>
      <c r="P1776" s="67"/>
      <c r="Q1776" s="67"/>
      <c r="R1776" s="67"/>
      <c r="S1776" s="77"/>
      <c r="T1776" s="77"/>
      <c r="U1776" s="78"/>
      <c r="V1776" s="78"/>
      <c r="W1776" s="78"/>
      <c r="X1776" s="78"/>
      <c r="Y1776" s="67"/>
    </row>
    <row r="1777">
      <c r="A1777" s="67"/>
      <c r="B1777" s="67"/>
      <c r="C1777" s="75"/>
      <c r="D1777" s="67"/>
      <c r="E1777" s="67"/>
      <c r="F1777" s="67"/>
      <c r="G1777" s="67"/>
      <c r="H1777" s="67"/>
      <c r="I1777" s="67"/>
      <c r="J1777" s="67"/>
      <c r="K1777" s="71"/>
      <c r="L1777" s="71"/>
      <c r="M1777" s="67"/>
      <c r="N1777" s="67"/>
      <c r="O1777" s="67"/>
      <c r="P1777" s="71"/>
      <c r="Q1777" s="67"/>
      <c r="R1777" s="67"/>
      <c r="S1777" s="77"/>
      <c r="T1777" s="77"/>
      <c r="U1777" s="78"/>
      <c r="V1777" s="78"/>
      <c r="W1777" s="78"/>
      <c r="X1777" s="73"/>
      <c r="Y1777" s="69"/>
    </row>
    <row r="1778">
      <c r="A1778" s="67"/>
      <c r="B1778" s="67"/>
      <c r="C1778" s="75"/>
      <c r="D1778" s="67"/>
      <c r="E1778" s="67"/>
      <c r="F1778" s="67"/>
      <c r="G1778" s="67"/>
      <c r="H1778" s="67"/>
      <c r="I1778" s="67"/>
      <c r="J1778" s="67"/>
      <c r="K1778" s="71"/>
      <c r="L1778" s="71"/>
      <c r="M1778" s="67"/>
      <c r="N1778" s="67"/>
      <c r="O1778" s="67"/>
      <c r="P1778" s="71"/>
      <c r="Q1778" s="67"/>
      <c r="R1778" s="67"/>
      <c r="S1778" s="77"/>
      <c r="T1778" s="77"/>
      <c r="U1778" s="78"/>
      <c r="V1778" s="78"/>
      <c r="W1778" s="78"/>
      <c r="X1778" s="78"/>
      <c r="Y1778" s="67"/>
    </row>
    <row r="1779">
      <c r="A1779" s="67"/>
      <c r="B1779" s="67"/>
      <c r="C1779" s="75"/>
      <c r="D1779" s="67"/>
      <c r="E1779" s="67"/>
      <c r="F1779" s="67"/>
      <c r="G1779" s="67"/>
      <c r="H1779" s="67"/>
      <c r="I1779" s="67"/>
      <c r="J1779" s="67"/>
      <c r="K1779" s="71"/>
      <c r="L1779" s="71"/>
      <c r="M1779" s="67"/>
      <c r="N1779" s="67"/>
      <c r="O1779" s="67"/>
      <c r="P1779" s="71"/>
      <c r="Q1779" s="67"/>
      <c r="R1779" s="67"/>
      <c r="S1779" s="77"/>
      <c r="T1779" s="77"/>
      <c r="U1779" s="78"/>
      <c r="V1779" s="78"/>
      <c r="W1779" s="78"/>
      <c r="X1779" s="78"/>
      <c r="Y1779" s="67"/>
    </row>
    <row r="1780">
      <c r="A1780" s="67"/>
      <c r="B1780" s="67"/>
      <c r="C1780" s="75"/>
      <c r="D1780" s="67"/>
      <c r="E1780" s="67"/>
      <c r="F1780" s="67"/>
      <c r="G1780" s="67"/>
      <c r="H1780" s="67"/>
      <c r="I1780" s="67"/>
      <c r="J1780" s="67"/>
      <c r="K1780" s="71"/>
      <c r="L1780" s="71"/>
      <c r="M1780" s="67"/>
      <c r="N1780" s="67"/>
      <c r="O1780" s="67"/>
      <c r="P1780" s="71"/>
      <c r="Q1780" s="67"/>
      <c r="R1780" s="67"/>
      <c r="S1780" s="77"/>
      <c r="T1780" s="77"/>
      <c r="U1780" s="78"/>
      <c r="V1780" s="78"/>
      <c r="W1780" s="78"/>
      <c r="X1780" s="78"/>
      <c r="Y1780" s="67"/>
    </row>
    <row r="1781">
      <c r="A1781" s="67"/>
      <c r="B1781" s="67"/>
      <c r="C1781" s="75"/>
      <c r="D1781" s="67"/>
      <c r="E1781" s="67"/>
      <c r="F1781" s="67"/>
      <c r="G1781" s="67"/>
      <c r="H1781" s="67"/>
      <c r="I1781" s="67"/>
      <c r="J1781" s="67"/>
      <c r="K1781" s="71"/>
      <c r="L1781" s="71"/>
      <c r="M1781" s="67"/>
      <c r="N1781" s="67"/>
      <c r="O1781" s="67"/>
      <c r="P1781" s="71"/>
      <c r="Q1781" s="67"/>
      <c r="R1781" s="67"/>
      <c r="S1781" s="72"/>
      <c r="T1781" s="72"/>
      <c r="U1781" s="78"/>
      <c r="V1781" s="78"/>
      <c r="W1781" s="78"/>
      <c r="X1781" s="78"/>
      <c r="Y1781" s="67"/>
    </row>
    <row r="1782">
      <c r="A1782" s="67"/>
      <c r="B1782" s="67"/>
      <c r="C1782" s="75"/>
      <c r="D1782" s="67"/>
      <c r="E1782" s="67"/>
      <c r="F1782" s="67"/>
      <c r="G1782" s="67"/>
      <c r="H1782" s="67"/>
      <c r="I1782" s="67"/>
      <c r="J1782" s="67"/>
      <c r="K1782" s="71"/>
      <c r="L1782" s="71"/>
      <c r="M1782" s="67"/>
      <c r="N1782" s="67"/>
      <c r="O1782" s="67"/>
      <c r="P1782" s="71"/>
      <c r="Q1782" s="67"/>
      <c r="R1782" s="67"/>
      <c r="S1782" s="72"/>
      <c r="T1782" s="72"/>
      <c r="U1782" s="78"/>
      <c r="V1782" s="78"/>
      <c r="W1782" s="78"/>
      <c r="X1782" s="78"/>
      <c r="Y1782" s="67"/>
    </row>
    <row r="1783">
      <c r="A1783" s="67"/>
      <c r="B1783" s="67"/>
      <c r="C1783" s="75"/>
      <c r="D1783" s="67"/>
      <c r="E1783" s="67"/>
      <c r="F1783" s="67"/>
      <c r="G1783" s="67"/>
      <c r="H1783" s="67"/>
      <c r="I1783" s="67"/>
      <c r="J1783" s="67"/>
      <c r="K1783" s="71"/>
      <c r="L1783" s="71"/>
      <c r="M1783" s="67"/>
      <c r="N1783" s="67"/>
      <c r="O1783" s="67"/>
      <c r="P1783" s="67"/>
      <c r="Q1783" s="67"/>
      <c r="R1783" s="67"/>
      <c r="S1783" s="77"/>
      <c r="T1783" s="77"/>
      <c r="U1783" s="78"/>
      <c r="V1783" s="78"/>
      <c r="W1783" s="78"/>
      <c r="X1783" s="78"/>
      <c r="Y1783" s="67"/>
    </row>
    <row r="1784">
      <c r="A1784" s="67"/>
      <c r="B1784" s="67"/>
      <c r="C1784" s="75"/>
      <c r="D1784" s="67"/>
      <c r="E1784" s="67"/>
      <c r="F1784" s="67"/>
      <c r="G1784" s="67"/>
      <c r="H1784" s="67"/>
      <c r="I1784" s="67"/>
      <c r="J1784" s="67"/>
      <c r="K1784" s="71"/>
      <c r="L1784" s="71"/>
      <c r="M1784" s="67"/>
      <c r="N1784" s="67"/>
      <c r="O1784" s="67"/>
      <c r="P1784" s="71"/>
      <c r="Q1784" s="67"/>
      <c r="R1784" s="67"/>
      <c r="S1784" s="72"/>
      <c r="T1784" s="72"/>
      <c r="U1784" s="78"/>
      <c r="V1784" s="78"/>
      <c r="W1784" s="78"/>
      <c r="X1784" s="78"/>
      <c r="Y1784" s="67"/>
    </row>
    <row r="1785">
      <c r="A1785" s="67"/>
      <c r="B1785" s="67"/>
      <c r="C1785" s="75"/>
      <c r="D1785" s="67"/>
      <c r="E1785" s="67"/>
      <c r="F1785" s="67"/>
      <c r="G1785" s="67"/>
      <c r="H1785" s="67"/>
      <c r="I1785" s="67"/>
      <c r="J1785" s="67"/>
      <c r="K1785" s="71"/>
      <c r="L1785" s="71"/>
      <c r="M1785" s="67"/>
      <c r="N1785" s="67"/>
      <c r="O1785" s="67"/>
      <c r="P1785" s="67"/>
      <c r="Q1785" s="67"/>
      <c r="R1785" s="67"/>
      <c r="S1785" s="77"/>
      <c r="T1785" s="77"/>
      <c r="U1785" s="78"/>
      <c r="V1785" s="78"/>
      <c r="W1785" s="78"/>
      <c r="X1785" s="78"/>
      <c r="Y1785" s="67"/>
    </row>
    <row r="1786">
      <c r="A1786" s="67"/>
      <c r="B1786" s="67"/>
      <c r="C1786" s="75"/>
      <c r="D1786" s="67"/>
      <c r="E1786" s="67"/>
      <c r="F1786" s="67"/>
      <c r="G1786" s="67"/>
      <c r="H1786" s="67"/>
      <c r="I1786" s="67"/>
      <c r="J1786" s="67"/>
      <c r="K1786" s="71"/>
      <c r="L1786" s="71"/>
      <c r="M1786" s="67"/>
      <c r="N1786" s="67"/>
      <c r="O1786" s="67"/>
      <c r="P1786" s="67"/>
      <c r="Q1786" s="67"/>
      <c r="R1786" s="67"/>
      <c r="S1786" s="72"/>
      <c r="T1786" s="72"/>
      <c r="U1786" s="78"/>
      <c r="V1786" s="78"/>
      <c r="W1786" s="78"/>
      <c r="X1786" s="78"/>
      <c r="Y1786" s="67"/>
    </row>
    <row r="1787">
      <c r="A1787" s="67"/>
      <c r="B1787" s="67"/>
      <c r="C1787" s="75"/>
      <c r="D1787" s="67"/>
      <c r="E1787" s="67"/>
      <c r="F1787" s="67"/>
      <c r="G1787" s="67"/>
      <c r="H1787" s="67"/>
      <c r="I1787" s="67"/>
      <c r="J1787" s="67"/>
      <c r="K1787" s="71"/>
      <c r="L1787" s="71"/>
      <c r="M1787" s="67"/>
      <c r="N1787" s="67"/>
      <c r="O1787" s="67"/>
      <c r="P1787" s="71"/>
      <c r="Q1787" s="67"/>
      <c r="R1787" s="67"/>
      <c r="S1787" s="77"/>
      <c r="T1787" s="77"/>
      <c r="U1787" s="78"/>
      <c r="V1787" s="78"/>
      <c r="W1787" s="78"/>
      <c r="X1787" s="78"/>
      <c r="Y1787" s="67"/>
    </row>
    <row r="1788">
      <c r="A1788" s="67"/>
      <c r="B1788" s="67"/>
      <c r="C1788" s="75"/>
      <c r="D1788" s="67"/>
      <c r="E1788" s="67"/>
      <c r="F1788" s="67"/>
      <c r="G1788" s="67"/>
      <c r="H1788" s="67"/>
      <c r="I1788" s="67"/>
      <c r="J1788" s="67"/>
      <c r="K1788" s="71"/>
      <c r="L1788" s="71"/>
      <c r="M1788" s="67"/>
      <c r="N1788" s="67"/>
      <c r="O1788" s="67"/>
      <c r="P1788" s="71"/>
      <c r="Q1788" s="67"/>
      <c r="R1788" s="67"/>
      <c r="S1788" s="77"/>
      <c r="T1788" s="77"/>
      <c r="U1788" s="78"/>
      <c r="V1788" s="78"/>
      <c r="W1788" s="78"/>
      <c r="X1788" s="78"/>
      <c r="Y1788" s="67"/>
    </row>
    <row r="1789">
      <c r="A1789" s="67"/>
      <c r="B1789" s="67"/>
      <c r="C1789" s="75"/>
      <c r="D1789" s="67"/>
      <c r="E1789" s="67"/>
      <c r="F1789" s="67"/>
      <c r="G1789" s="67"/>
      <c r="H1789" s="67"/>
      <c r="I1789" s="67"/>
      <c r="J1789" s="67"/>
      <c r="K1789" s="71"/>
      <c r="L1789" s="71"/>
      <c r="M1789" s="67"/>
      <c r="N1789" s="67"/>
      <c r="O1789" s="67"/>
      <c r="P1789" s="67"/>
      <c r="Q1789" s="67"/>
      <c r="R1789" s="67"/>
      <c r="S1789" s="72"/>
      <c r="T1789" s="72"/>
      <c r="U1789" s="78"/>
      <c r="V1789" s="78"/>
      <c r="W1789" s="78"/>
      <c r="X1789" s="78"/>
      <c r="Y1789" s="67"/>
    </row>
    <row r="1790">
      <c r="A1790" s="67"/>
      <c r="B1790" s="67"/>
      <c r="C1790" s="75"/>
      <c r="D1790" s="67"/>
      <c r="E1790" s="67"/>
      <c r="F1790" s="67"/>
      <c r="G1790" s="67"/>
      <c r="H1790" s="67"/>
      <c r="I1790" s="67"/>
      <c r="J1790" s="67"/>
      <c r="K1790" s="71"/>
      <c r="L1790" s="71"/>
      <c r="M1790" s="67"/>
      <c r="N1790" s="67"/>
      <c r="O1790" s="67"/>
      <c r="P1790" s="71"/>
      <c r="Q1790" s="67"/>
      <c r="R1790" s="67"/>
      <c r="S1790" s="77"/>
      <c r="T1790" s="77"/>
      <c r="U1790" s="78"/>
      <c r="V1790" s="78"/>
      <c r="W1790" s="78"/>
      <c r="X1790" s="78"/>
      <c r="Y1790" s="67"/>
    </row>
    <row r="1791">
      <c r="A1791" s="67"/>
      <c r="B1791" s="67"/>
      <c r="C1791" s="75"/>
      <c r="D1791" s="67"/>
      <c r="E1791" s="67"/>
      <c r="F1791" s="67"/>
      <c r="G1791" s="67"/>
      <c r="H1791" s="67"/>
      <c r="I1791" s="67"/>
      <c r="J1791" s="67"/>
      <c r="K1791" s="71"/>
      <c r="L1791" s="71"/>
      <c r="M1791" s="67"/>
      <c r="N1791" s="67"/>
      <c r="O1791" s="67"/>
      <c r="P1791" s="71"/>
      <c r="Q1791" s="67"/>
      <c r="R1791" s="67"/>
      <c r="S1791" s="77"/>
      <c r="T1791" s="77"/>
      <c r="U1791" s="78"/>
      <c r="V1791" s="78"/>
      <c r="W1791" s="78"/>
      <c r="X1791" s="78"/>
      <c r="Y1791" s="67"/>
    </row>
    <row r="1792">
      <c r="A1792" s="67"/>
      <c r="B1792" s="67"/>
      <c r="C1792" s="75"/>
      <c r="D1792" s="67"/>
      <c r="E1792" s="67"/>
      <c r="F1792" s="67"/>
      <c r="G1792" s="67"/>
      <c r="H1792" s="67"/>
      <c r="I1792" s="67"/>
      <c r="J1792" s="67"/>
      <c r="K1792" s="71"/>
      <c r="L1792" s="71"/>
      <c r="M1792" s="67"/>
      <c r="N1792" s="67"/>
      <c r="O1792" s="67"/>
      <c r="P1792" s="71"/>
      <c r="Q1792" s="67"/>
      <c r="R1792" s="67"/>
      <c r="S1792" s="72"/>
      <c r="T1792" s="72"/>
      <c r="U1792" s="78"/>
      <c r="V1792" s="78"/>
      <c r="W1792" s="78"/>
      <c r="X1792" s="78"/>
      <c r="Y1792" s="67"/>
    </row>
    <row r="1793">
      <c r="A1793" s="67"/>
      <c r="B1793" s="67"/>
      <c r="C1793" s="75"/>
      <c r="D1793" s="67"/>
      <c r="E1793" s="67"/>
      <c r="F1793" s="67"/>
      <c r="G1793" s="67"/>
      <c r="H1793" s="67"/>
      <c r="I1793" s="67"/>
      <c r="J1793" s="67"/>
      <c r="K1793" s="71"/>
      <c r="L1793" s="71"/>
      <c r="M1793" s="67"/>
      <c r="N1793" s="67"/>
      <c r="O1793" s="67"/>
      <c r="P1793" s="71"/>
      <c r="Q1793" s="67"/>
      <c r="R1793" s="67"/>
      <c r="S1793" s="77"/>
      <c r="T1793" s="77"/>
      <c r="U1793" s="78"/>
      <c r="V1793" s="78"/>
      <c r="W1793" s="78"/>
      <c r="X1793" s="78"/>
      <c r="Y1793" s="67"/>
    </row>
    <row r="1794">
      <c r="A1794" s="67"/>
      <c r="B1794" s="67"/>
      <c r="C1794" s="75"/>
      <c r="D1794" s="67"/>
      <c r="E1794" s="67"/>
      <c r="F1794" s="67"/>
      <c r="G1794" s="67"/>
      <c r="H1794" s="67"/>
      <c r="I1794" s="67"/>
      <c r="J1794" s="67"/>
      <c r="K1794" s="71"/>
      <c r="L1794" s="71"/>
      <c r="M1794" s="67"/>
      <c r="N1794" s="67"/>
      <c r="O1794" s="67"/>
      <c r="P1794" s="71"/>
      <c r="Q1794" s="67"/>
      <c r="R1794" s="67"/>
      <c r="S1794" s="77"/>
      <c r="T1794" s="77"/>
      <c r="U1794" s="78"/>
      <c r="V1794" s="78"/>
      <c r="W1794" s="78"/>
      <c r="X1794" s="78"/>
      <c r="Y1794" s="67"/>
    </row>
    <row r="1795">
      <c r="A1795" s="67"/>
      <c r="B1795" s="67"/>
      <c r="C1795" s="75"/>
      <c r="D1795" s="67"/>
      <c r="E1795" s="67"/>
      <c r="F1795" s="67"/>
      <c r="G1795" s="67"/>
      <c r="H1795" s="67"/>
      <c r="I1795" s="67"/>
      <c r="J1795" s="67"/>
      <c r="K1795" s="71"/>
      <c r="L1795" s="71"/>
      <c r="M1795" s="67"/>
      <c r="N1795" s="67"/>
      <c r="O1795" s="67"/>
      <c r="P1795" s="71"/>
      <c r="Q1795" s="67"/>
      <c r="R1795" s="67"/>
      <c r="S1795" s="72"/>
      <c r="T1795" s="72"/>
      <c r="U1795" s="78"/>
      <c r="V1795" s="78"/>
      <c r="W1795" s="78"/>
      <c r="X1795" s="78"/>
      <c r="Y1795" s="67"/>
    </row>
    <row r="1796">
      <c r="A1796" s="67"/>
      <c r="B1796" s="67"/>
      <c r="C1796" s="75"/>
      <c r="D1796" s="67"/>
      <c r="E1796" s="67"/>
      <c r="F1796" s="67"/>
      <c r="G1796" s="67"/>
      <c r="H1796" s="67"/>
      <c r="I1796" s="67"/>
      <c r="J1796" s="67"/>
      <c r="K1796" s="71"/>
      <c r="L1796" s="71"/>
      <c r="M1796" s="67"/>
      <c r="N1796" s="67"/>
      <c r="O1796" s="67"/>
      <c r="P1796" s="71"/>
      <c r="Q1796" s="67"/>
      <c r="R1796" s="67"/>
      <c r="S1796" s="72"/>
      <c r="T1796" s="72"/>
      <c r="U1796" s="78"/>
      <c r="V1796" s="78"/>
      <c r="W1796" s="78"/>
      <c r="X1796" s="78"/>
      <c r="Y1796" s="67"/>
    </row>
    <row r="1797">
      <c r="A1797" s="67"/>
      <c r="B1797" s="67"/>
      <c r="C1797" s="75"/>
      <c r="D1797" s="67"/>
      <c r="E1797" s="67"/>
      <c r="F1797" s="67"/>
      <c r="G1797" s="67"/>
      <c r="H1797" s="67"/>
      <c r="I1797" s="67"/>
      <c r="J1797" s="67"/>
      <c r="K1797" s="71"/>
      <c r="L1797" s="71"/>
      <c r="M1797" s="67"/>
      <c r="N1797" s="67"/>
      <c r="O1797" s="67"/>
      <c r="P1797" s="71"/>
      <c r="Q1797" s="67"/>
      <c r="R1797" s="67"/>
      <c r="S1797" s="72"/>
      <c r="T1797" s="72"/>
      <c r="U1797" s="78"/>
      <c r="V1797" s="78"/>
      <c r="W1797" s="78"/>
      <c r="X1797" s="78"/>
      <c r="Y1797" s="67"/>
    </row>
    <row r="1798">
      <c r="A1798" s="79"/>
      <c r="B1798" s="67"/>
      <c r="C1798" s="68"/>
      <c r="D1798" s="69"/>
      <c r="E1798" s="69"/>
      <c r="F1798" s="67"/>
      <c r="G1798" s="67"/>
      <c r="H1798" s="67"/>
      <c r="I1798" s="67"/>
      <c r="J1798" s="67"/>
      <c r="K1798" s="71"/>
      <c r="L1798" s="71"/>
      <c r="M1798" s="67"/>
      <c r="N1798" s="67"/>
      <c r="O1798" s="67"/>
      <c r="P1798" s="67"/>
      <c r="Q1798" s="67"/>
      <c r="R1798" s="67"/>
      <c r="S1798" s="77"/>
      <c r="T1798" s="77"/>
      <c r="U1798" s="78"/>
      <c r="V1798" s="78"/>
      <c r="W1798" s="78"/>
      <c r="X1798" s="73"/>
      <c r="Y1798" s="69"/>
    </row>
    <row r="1799">
      <c r="A1799" s="67"/>
      <c r="B1799" s="67"/>
      <c r="C1799" s="75"/>
      <c r="D1799" s="67"/>
      <c r="E1799" s="67"/>
      <c r="F1799" s="67"/>
      <c r="G1799" s="67"/>
      <c r="H1799" s="67"/>
      <c r="I1799" s="67"/>
      <c r="J1799" s="67"/>
      <c r="K1799" s="71"/>
      <c r="L1799" s="71"/>
      <c r="M1799" s="67"/>
      <c r="N1799" s="67"/>
      <c r="O1799" s="67"/>
      <c r="P1799" s="67"/>
      <c r="Q1799" s="67"/>
      <c r="R1799" s="67"/>
      <c r="S1799" s="77"/>
      <c r="T1799" s="77"/>
      <c r="U1799" s="78"/>
      <c r="V1799" s="78"/>
      <c r="W1799" s="78"/>
      <c r="X1799" s="73"/>
      <c r="Y1799" s="67"/>
    </row>
    <row r="1800">
      <c r="A1800" s="67"/>
      <c r="B1800" s="67"/>
      <c r="C1800" s="75"/>
      <c r="D1800" s="67"/>
      <c r="E1800" s="67"/>
      <c r="F1800" s="67"/>
      <c r="G1800" s="67"/>
      <c r="H1800" s="67"/>
      <c r="I1800" s="67"/>
      <c r="J1800" s="67"/>
      <c r="K1800" s="71"/>
      <c r="L1800" s="71"/>
      <c r="M1800" s="67"/>
      <c r="N1800" s="67"/>
      <c r="O1800" s="67"/>
      <c r="P1800" s="67"/>
      <c r="Q1800" s="67"/>
      <c r="R1800" s="67"/>
      <c r="S1800" s="77"/>
      <c r="T1800" s="77"/>
      <c r="U1800" s="78"/>
      <c r="V1800" s="78"/>
      <c r="W1800" s="78"/>
      <c r="X1800" s="78"/>
      <c r="Y1800" s="67"/>
    </row>
    <row r="1801">
      <c r="A1801" s="67"/>
      <c r="B1801" s="67"/>
      <c r="C1801" s="75"/>
      <c r="D1801" s="67"/>
      <c r="E1801" s="67"/>
      <c r="F1801" s="67"/>
      <c r="G1801" s="67"/>
      <c r="H1801" s="67"/>
      <c r="I1801" s="67"/>
      <c r="J1801" s="67"/>
      <c r="K1801" s="71"/>
      <c r="L1801" s="71"/>
      <c r="M1801" s="67"/>
      <c r="N1801" s="67"/>
      <c r="O1801" s="67"/>
      <c r="P1801" s="67"/>
      <c r="Q1801" s="67"/>
      <c r="R1801" s="67"/>
      <c r="S1801" s="77"/>
      <c r="T1801" s="77"/>
      <c r="U1801" s="78"/>
      <c r="V1801" s="78"/>
      <c r="W1801" s="78"/>
      <c r="X1801" s="73"/>
      <c r="Y1801" s="69"/>
    </row>
    <row r="1802">
      <c r="A1802" s="67"/>
      <c r="B1802" s="67"/>
      <c r="C1802" s="75"/>
      <c r="D1802" s="67"/>
      <c r="E1802" s="67"/>
      <c r="F1802" s="67"/>
      <c r="G1802" s="67"/>
      <c r="H1802" s="67"/>
      <c r="I1802" s="67"/>
      <c r="J1802" s="67"/>
      <c r="K1802" s="71"/>
      <c r="L1802" s="71"/>
      <c r="M1802" s="67"/>
      <c r="N1802" s="67"/>
      <c r="O1802" s="67"/>
      <c r="P1802" s="71"/>
      <c r="Q1802" s="67"/>
      <c r="R1802" s="67"/>
      <c r="S1802" s="77"/>
      <c r="T1802" s="77"/>
      <c r="U1802" s="78"/>
      <c r="V1802" s="78"/>
      <c r="W1802" s="78"/>
      <c r="X1802" s="73"/>
      <c r="Y1802" s="69"/>
    </row>
    <row r="1803">
      <c r="A1803" s="67"/>
      <c r="B1803" s="67"/>
      <c r="C1803" s="75"/>
      <c r="D1803" s="67"/>
      <c r="E1803" s="67"/>
      <c r="F1803" s="67"/>
      <c r="G1803" s="67"/>
      <c r="H1803" s="67"/>
      <c r="I1803" s="67"/>
      <c r="J1803" s="67"/>
      <c r="K1803" s="71"/>
      <c r="L1803" s="71"/>
      <c r="M1803" s="67"/>
      <c r="N1803" s="67"/>
      <c r="O1803" s="67"/>
      <c r="P1803" s="67"/>
      <c r="Q1803" s="67"/>
      <c r="R1803" s="67"/>
      <c r="S1803" s="72"/>
      <c r="T1803" s="72"/>
      <c r="U1803" s="78"/>
      <c r="V1803" s="78"/>
      <c r="W1803" s="78"/>
      <c r="X1803" s="78"/>
      <c r="Y1803" s="67"/>
    </row>
    <row r="1804">
      <c r="A1804" s="67"/>
      <c r="B1804" s="67"/>
      <c r="C1804" s="75"/>
      <c r="D1804" s="67"/>
      <c r="E1804" s="67"/>
      <c r="F1804" s="67"/>
      <c r="G1804" s="67"/>
      <c r="H1804" s="67"/>
      <c r="I1804" s="67"/>
      <c r="J1804" s="67"/>
      <c r="K1804" s="71"/>
      <c r="L1804" s="71"/>
      <c r="M1804" s="67"/>
      <c r="N1804" s="67"/>
      <c r="O1804" s="67"/>
      <c r="P1804" s="67"/>
      <c r="Q1804" s="67"/>
      <c r="R1804" s="67"/>
      <c r="S1804" s="77"/>
      <c r="T1804" s="77"/>
      <c r="U1804" s="78"/>
      <c r="V1804" s="78"/>
      <c r="W1804" s="78"/>
      <c r="X1804" s="78"/>
      <c r="Y1804" s="67"/>
    </row>
    <row r="1805">
      <c r="A1805" s="67"/>
      <c r="B1805" s="67"/>
      <c r="C1805" s="75"/>
      <c r="D1805" s="67"/>
      <c r="E1805" s="67"/>
      <c r="F1805" s="67"/>
      <c r="G1805" s="67"/>
      <c r="H1805" s="67"/>
      <c r="I1805" s="67"/>
      <c r="J1805" s="67"/>
      <c r="K1805" s="71"/>
      <c r="L1805" s="71"/>
      <c r="M1805" s="67"/>
      <c r="N1805" s="67"/>
      <c r="O1805" s="67"/>
      <c r="P1805" s="71"/>
      <c r="Q1805" s="67"/>
      <c r="R1805" s="67"/>
      <c r="S1805" s="72"/>
      <c r="T1805" s="72"/>
      <c r="U1805" s="78"/>
      <c r="V1805" s="78"/>
      <c r="W1805" s="78"/>
      <c r="X1805" s="78"/>
      <c r="Y1805" s="67"/>
    </row>
    <row r="1806">
      <c r="A1806" s="69"/>
      <c r="B1806" s="67"/>
      <c r="C1806" s="68"/>
      <c r="D1806" s="69"/>
      <c r="E1806" s="69"/>
      <c r="F1806" s="67"/>
      <c r="G1806" s="67"/>
      <c r="H1806" s="67"/>
      <c r="I1806" s="67"/>
      <c r="J1806" s="67"/>
      <c r="K1806" s="71"/>
      <c r="L1806" s="71"/>
      <c r="M1806" s="67"/>
      <c r="N1806" s="67"/>
      <c r="O1806" s="67"/>
      <c r="P1806" s="67"/>
      <c r="Q1806" s="67"/>
      <c r="R1806" s="67"/>
      <c r="S1806" s="77"/>
      <c r="T1806" s="77"/>
      <c r="U1806" s="78"/>
      <c r="V1806" s="78"/>
      <c r="W1806" s="78"/>
      <c r="X1806" s="73"/>
      <c r="Y1806" s="67"/>
    </row>
    <row r="1807">
      <c r="A1807" s="67"/>
      <c r="B1807" s="67"/>
      <c r="C1807" s="75"/>
      <c r="D1807" s="67"/>
      <c r="E1807" s="67"/>
      <c r="F1807" s="67"/>
      <c r="G1807" s="67"/>
      <c r="H1807" s="67"/>
      <c r="I1807" s="67"/>
      <c r="J1807" s="67"/>
      <c r="K1807" s="71"/>
      <c r="L1807" s="71"/>
      <c r="M1807" s="67"/>
      <c r="N1807" s="67"/>
      <c r="O1807" s="67"/>
      <c r="P1807" s="71"/>
      <c r="Q1807" s="67"/>
      <c r="R1807" s="67"/>
      <c r="S1807" s="72"/>
      <c r="T1807" s="72"/>
      <c r="U1807" s="78"/>
      <c r="V1807" s="78"/>
      <c r="W1807" s="78"/>
      <c r="X1807" s="78"/>
      <c r="Y1807" s="67"/>
    </row>
    <row r="1808">
      <c r="A1808" s="67"/>
      <c r="B1808" s="67"/>
      <c r="C1808" s="75"/>
      <c r="D1808" s="67"/>
      <c r="E1808" s="67"/>
      <c r="F1808" s="67"/>
      <c r="G1808" s="67"/>
      <c r="H1808" s="67"/>
      <c r="I1808" s="67"/>
      <c r="J1808" s="67"/>
      <c r="K1808" s="71"/>
      <c r="L1808" s="71"/>
      <c r="M1808" s="67"/>
      <c r="N1808" s="67"/>
      <c r="O1808" s="67"/>
      <c r="P1808" s="67"/>
      <c r="Q1808" s="67"/>
      <c r="R1808" s="67"/>
      <c r="S1808" s="77"/>
      <c r="T1808" s="77"/>
      <c r="U1808" s="78"/>
      <c r="V1808" s="78"/>
      <c r="W1808" s="78"/>
      <c r="X1808" s="78"/>
      <c r="Y1808" s="67"/>
    </row>
    <row r="1809">
      <c r="A1809" s="67"/>
      <c r="B1809" s="67"/>
      <c r="C1809" s="75"/>
      <c r="D1809" s="67"/>
      <c r="E1809" s="67"/>
      <c r="F1809" s="67"/>
      <c r="G1809" s="67"/>
      <c r="H1809" s="67"/>
      <c r="I1809" s="67"/>
      <c r="J1809" s="67"/>
      <c r="K1809" s="71"/>
      <c r="L1809" s="71"/>
      <c r="M1809" s="67"/>
      <c r="N1809" s="67"/>
      <c r="O1809" s="67"/>
      <c r="P1809" s="67"/>
      <c r="Q1809" s="67"/>
      <c r="R1809" s="67"/>
      <c r="S1809" s="77"/>
      <c r="T1809" s="77"/>
      <c r="U1809" s="78"/>
      <c r="V1809" s="78"/>
      <c r="W1809" s="78"/>
      <c r="X1809" s="78"/>
      <c r="Y1809" s="67"/>
    </row>
    <row r="1810">
      <c r="A1810" s="67"/>
      <c r="B1810" s="67"/>
      <c r="C1810" s="75"/>
      <c r="D1810" s="67"/>
      <c r="E1810" s="67"/>
      <c r="F1810" s="67"/>
      <c r="G1810" s="67"/>
      <c r="H1810" s="67"/>
      <c r="I1810" s="67"/>
      <c r="J1810" s="67"/>
      <c r="K1810" s="71"/>
      <c r="L1810" s="71"/>
      <c r="M1810" s="67"/>
      <c r="N1810" s="67"/>
      <c r="O1810" s="67"/>
      <c r="P1810" s="67"/>
      <c r="Q1810" s="67"/>
      <c r="R1810" s="67"/>
      <c r="S1810" s="68"/>
      <c r="T1810" s="68"/>
      <c r="U1810" s="78"/>
      <c r="V1810" s="78"/>
      <c r="W1810" s="78"/>
      <c r="X1810" s="78"/>
      <c r="Y1810" s="67"/>
    </row>
    <row r="1811">
      <c r="A1811" s="67"/>
      <c r="B1811" s="67"/>
      <c r="C1811" s="75"/>
      <c r="D1811" s="67"/>
      <c r="E1811" s="67"/>
      <c r="F1811" s="67"/>
      <c r="G1811" s="67"/>
      <c r="H1811" s="67"/>
      <c r="I1811" s="67"/>
      <c r="J1811" s="67"/>
      <c r="K1811" s="71"/>
      <c r="L1811" s="71"/>
      <c r="M1811" s="67"/>
      <c r="N1811" s="67"/>
      <c r="O1811" s="67"/>
      <c r="P1811" s="67"/>
      <c r="Q1811" s="67"/>
      <c r="R1811" s="67"/>
      <c r="S1811" s="72"/>
      <c r="T1811" s="72"/>
      <c r="U1811" s="78"/>
      <c r="V1811" s="78"/>
      <c r="W1811" s="78"/>
      <c r="X1811" s="78"/>
      <c r="Y1811" s="67"/>
    </row>
    <row r="1812">
      <c r="A1812" s="67"/>
      <c r="B1812" s="67"/>
      <c r="C1812" s="75"/>
      <c r="D1812" s="67"/>
      <c r="E1812" s="67"/>
      <c r="F1812" s="67"/>
      <c r="G1812" s="67"/>
      <c r="H1812" s="67"/>
      <c r="I1812" s="67"/>
      <c r="J1812" s="67"/>
      <c r="K1812" s="71"/>
      <c r="L1812" s="71"/>
      <c r="M1812" s="67"/>
      <c r="N1812" s="67"/>
      <c r="O1812" s="67"/>
      <c r="P1812" s="67"/>
      <c r="Q1812" s="67"/>
      <c r="R1812" s="67"/>
      <c r="S1812" s="72"/>
      <c r="T1812" s="72"/>
      <c r="U1812" s="78"/>
      <c r="V1812" s="78"/>
      <c r="W1812" s="78"/>
      <c r="X1812" s="78"/>
      <c r="Y1812" s="67"/>
    </row>
    <row r="1813">
      <c r="A1813" s="67"/>
      <c r="B1813" s="67"/>
      <c r="C1813" s="75"/>
      <c r="D1813" s="67"/>
      <c r="E1813" s="67"/>
      <c r="F1813" s="67"/>
      <c r="G1813" s="67"/>
      <c r="H1813" s="67"/>
      <c r="I1813" s="67"/>
      <c r="J1813" s="67"/>
      <c r="K1813" s="71"/>
      <c r="L1813" s="71"/>
      <c r="M1813" s="67"/>
      <c r="N1813" s="67"/>
      <c r="O1813" s="67"/>
      <c r="P1813" s="67"/>
      <c r="Q1813" s="67"/>
      <c r="R1813" s="67"/>
      <c r="S1813" s="68"/>
      <c r="T1813" s="68"/>
      <c r="U1813" s="78"/>
      <c r="V1813" s="78"/>
      <c r="W1813" s="78"/>
      <c r="X1813" s="71"/>
      <c r="Y1813" s="67"/>
    </row>
    <row r="1814">
      <c r="A1814" s="69"/>
      <c r="B1814" s="67"/>
      <c r="C1814" s="68"/>
      <c r="D1814" s="69"/>
      <c r="E1814" s="69"/>
      <c r="F1814" s="67"/>
      <c r="G1814" s="67"/>
      <c r="H1814" s="67"/>
      <c r="I1814" s="67"/>
      <c r="J1814" s="67"/>
      <c r="K1814" s="71"/>
      <c r="L1814" s="71"/>
      <c r="M1814" s="67"/>
      <c r="N1814" s="67"/>
      <c r="O1814" s="67"/>
      <c r="P1814" s="71"/>
      <c r="Q1814" s="67"/>
      <c r="R1814" s="67"/>
      <c r="S1814" s="72"/>
      <c r="T1814" s="72"/>
      <c r="U1814" s="78"/>
      <c r="V1814" s="78"/>
      <c r="W1814" s="78"/>
      <c r="X1814" s="69"/>
      <c r="Y1814" s="67"/>
    </row>
    <row r="1815">
      <c r="A1815" s="79"/>
      <c r="B1815" s="67"/>
      <c r="C1815" s="68"/>
      <c r="D1815" s="69"/>
      <c r="E1815" s="69"/>
      <c r="F1815" s="67"/>
      <c r="G1815" s="67"/>
      <c r="H1815" s="67"/>
      <c r="I1815" s="67"/>
      <c r="J1815" s="67"/>
      <c r="K1815" s="71"/>
      <c r="L1815" s="71"/>
      <c r="M1815" s="67"/>
      <c r="N1815" s="67"/>
      <c r="O1815" s="67"/>
      <c r="P1815" s="71"/>
      <c r="Q1815" s="67"/>
      <c r="R1815" s="67"/>
      <c r="S1815" s="82"/>
      <c r="T1815" s="72"/>
      <c r="U1815" s="78"/>
      <c r="V1815" s="78"/>
      <c r="W1815" s="78"/>
      <c r="X1815" s="69"/>
      <c r="Y1815" s="67"/>
    </row>
    <row r="1816">
      <c r="A1816" s="69"/>
      <c r="B1816" s="67"/>
      <c r="C1816" s="68"/>
      <c r="D1816" s="69"/>
      <c r="E1816" s="69"/>
      <c r="F1816" s="67"/>
      <c r="G1816" s="67"/>
      <c r="H1816" s="67"/>
      <c r="I1816" s="67"/>
      <c r="J1816" s="67"/>
      <c r="K1816" s="71"/>
      <c r="L1816" s="71"/>
      <c r="M1816" s="67"/>
      <c r="N1816" s="67"/>
      <c r="O1816" s="67"/>
      <c r="P1816" s="71"/>
      <c r="Q1816" s="67"/>
      <c r="R1816" s="67"/>
      <c r="S1816" s="72"/>
      <c r="T1816" s="72"/>
      <c r="U1816" s="78"/>
      <c r="V1816" s="78"/>
      <c r="W1816" s="78"/>
      <c r="X1816" s="69"/>
      <c r="Y1816" s="67"/>
    </row>
    <row r="1817">
      <c r="A1817" s="67"/>
      <c r="B1817" s="67"/>
      <c r="C1817" s="75"/>
      <c r="D1817" s="67"/>
      <c r="E1817" s="67"/>
      <c r="F1817" s="67"/>
      <c r="G1817" s="67"/>
      <c r="H1817" s="67"/>
      <c r="I1817" s="67"/>
      <c r="J1817" s="67"/>
      <c r="K1817" s="71"/>
      <c r="L1817" s="71"/>
      <c r="M1817" s="67"/>
      <c r="N1817" s="67"/>
      <c r="O1817" s="67"/>
      <c r="P1817" s="67"/>
      <c r="Q1817" s="67"/>
      <c r="R1817" s="67"/>
      <c r="S1817" s="77"/>
      <c r="T1817" s="77"/>
      <c r="U1817" s="78"/>
      <c r="V1817" s="78"/>
      <c r="W1817" s="78"/>
      <c r="X1817" s="73"/>
      <c r="Y1817" s="67"/>
    </row>
    <row r="1818">
      <c r="A1818" s="67"/>
      <c r="B1818" s="67"/>
      <c r="C1818" s="75"/>
      <c r="D1818" s="67"/>
      <c r="E1818" s="67"/>
      <c r="F1818" s="67"/>
      <c r="G1818" s="67"/>
      <c r="H1818" s="67"/>
      <c r="I1818" s="67"/>
      <c r="J1818" s="67"/>
      <c r="K1818" s="71"/>
      <c r="L1818" s="71"/>
      <c r="M1818" s="67"/>
      <c r="N1818" s="67"/>
      <c r="O1818" s="67"/>
      <c r="P1818" s="67"/>
      <c r="Q1818" s="67"/>
      <c r="R1818" s="67"/>
      <c r="S1818" s="77"/>
      <c r="T1818" s="77"/>
      <c r="U1818" s="78"/>
      <c r="V1818" s="78"/>
      <c r="W1818" s="78"/>
      <c r="X1818" s="73"/>
      <c r="Y1818" s="67"/>
    </row>
    <row r="1819">
      <c r="A1819" s="69"/>
      <c r="B1819" s="67"/>
      <c r="C1819" s="68"/>
      <c r="D1819" s="69"/>
      <c r="E1819" s="69"/>
      <c r="F1819" s="67"/>
      <c r="G1819" s="67"/>
      <c r="H1819" s="67"/>
      <c r="I1819" s="67"/>
      <c r="J1819" s="67"/>
      <c r="K1819" s="71"/>
      <c r="L1819" s="71"/>
      <c r="M1819" s="67"/>
      <c r="N1819" s="67"/>
      <c r="O1819" s="67"/>
      <c r="P1819" s="67"/>
      <c r="Q1819" s="67"/>
      <c r="R1819" s="67"/>
      <c r="S1819" s="77"/>
      <c r="T1819" s="77"/>
      <c r="U1819" s="78"/>
      <c r="V1819" s="78"/>
      <c r="W1819" s="78"/>
      <c r="X1819" s="73"/>
      <c r="Y1819" s="67"/>
    </row>
    <row r="1820">
      <c r="A1820" s="67"/>
      <c r="B1820" s="67"/>
      <c r="C1820" s="75"/>
      <c r="D1820" s="67"/>
      <c r="E1820" s="67"/>
      <c r="F1820" s="67"/>
      <c r="G1820" s="67"/>
      <c r="H1820" s="67"/>
      <c r="I1820" s="67"/>
      <c r="J1820" s="67"/>
      <c r="K1820" s="71"/>
      <c r="L1820" s="71"/>
      <c r="M1820" s="67"/>
      <c r="N1820" s="67"/>
      <c r="O1820" s="67"/>
      <c r="P1820" s="71"/>
      <c r="Q1820" s="67"/>
      <c r="R1820" s="67"/>
      <c r="S1820" s="72"/>
      <c r="T1820" s="72"/>
      <c r="U1820" s="78"/>
      <c r="V1820" s="78"/>
      <c r="W1820" s="78"/>
      <c r="X1820" s="73"/>
      <c r="Y1820" s="67"/>
    </row>
    <row r="1821">
      <c r="A1821" s="67"/>
      <c r="B1821" s="67"/>
      <c r="C1821" s="75"/>
      <c r="D1821" s="67"/>
      <c r="E1821" s="67"/>
      <c r="F1821" s="67"/>
      <c r="G1821" s="67"/>
      <c r="H1821" s="67"/>
      <c r="I1821" s="67"/>
      <c r="J1821" s="67"/>
      <c r="K1821" s="71"/>
      <c r="L1821" s="71"/>
      <c r="M1821" s="67"/>
      <c r="N1821" s="67"/>
      <c r="O1821" s="67"/>
      <c r="P1821" s="67"/>
      <c r="Q1821" s="67"/>
      <c r="R1821" s="67"/>
      <c r="S1821" s="77"/>
      <c r="T1821" s="77"/>
      <c r="U1821" s="78"/>
      <c r="V1821" s="78"/>
      <c r="W1821" s="78"/>
      <c r="X1821" s="73"/>
      <c r="Y1821" s="67"/>
    </row>
    <row r="1822">
      <c r="A1822" s="69"/>
      <c r="B1822" s="67"/>
      <c r="C1822" s="68"/>
      <c r="D1822" s="69"/>
      <c r="E1822" s="69"/>
      <c r="F1822" s="67"/>
      <c r="G1822" s="67"/>
      <c r="H1822" s="67"/>
      <c r="I1822" s="67"/>
      <c r="J1822" s="67"/>
      <c r="K1822" s="71"/>
      <c r="L1822" s="71"/>
      <c r="M1822" s="67"/>
      <c r="N1822" s="67"/>
      <c r="O1822" s="67"/>
      <c r="P1822" s="67"/>
      <c r="Q1822" s="67"/>
      <c r="R1822" s="67"/>
      <c r="S1822" s="72"/>
      <c r="T1822" s="72"/>
      <c r="U1822" s="78"/>
      <c r="V1822" s="78"/>
      <c r="W1822" s="78"/>
      <c r="X1822" s="73"/>
      <c r="Y1822" s="67"/>
    </row>
    <row r="1823">
      <c r="A1823" s="67"/>
      <c r="B1823" s="67"/>
      <c r="C1823" s="75"/>
      <c r="D1823" s="67"/>
      <c r="E1823" s="67"/>
      <c r="F1823" s="67"/>
      <c r="G1823" s="67"/>
      <c r="H1823" s="67"/>
      <c r="I1823" s="67"/>
      <c r="J1823" s="67"/>
      <c r="K1823" s="71"/>
      <c r="L1823" s="71"/>
      <c r="M1823" s="67"/>
      <c r="N1823" s="67"/>
      <c r="O1823" s="67"/>
      <c r="P1823" s="67"/>
      <c r="Q1823" s="67"/>
      <c r="R1823" s="67"/>
      <c r="S1823" s="77"/>
      <c r="T1823" s="77"/>
      <c r="U1823" s="78"/>
      <c r="V1823" s="78"/>
      <c r="W1823" s="78"/>
      <c r="X1823" s="73"/>
      <c r="Y1823" s="67"/>
    </row>
    <row r="1824">
      <c r="A1824" s="67"/>
      <c r="B1824" s="67"/>
      <c r="C1824" s="75"/>
      <c r="D1824" s="67"/>
      <c r="E1824" s="67"/>
      <c r="F1824" s="67"/>
      <c r="G1824" s="67"/>
      <c r="H1824" s="67"/>
      <c r="I1824" s="67"/>
      <c r="J1824" s="67"/>
      <c r="K1824" s="71"/>
      <c r="L1824" s="71"/>
      <c r="M1824" s="67"/>
      <c r="N1824" s="67"/>
      <c r="O1824" s="67"/>
      <c r="P1824" s="71"/>
      <c r="Q1824" s="67"/>
      <c r="R1824" s="67"/>
      <c r="S1824" s="77"/>
      <c r="T1824" s="77"/>
      <c r="U1824" s="78"/>
      <c r="V1824" s="78"/>
      <c r="W1824" s="78"/>
      <c r="X1824" s="73"/>
      <c r="Y1824" s="67"/>
    </row>
    <row r="1825">
      <c r="A1825" s="67"/>
      <c r="B1825" s="67"/>
      <c r="C1825" s="75"/>
      <c r="D1825" s="67"/>
      <c r="E1825" s="67"/>
      <c r="F1825" s="67"/>
      <c r="G1825" s="67"/>
      <c r="H1825" s="67"/>
      <c r="I1825" s="67"/>
      <c r="J1825" s="67"/>
      <c r="K1825" s="71"/>
      <c r="L1825" s="71"/>
      <c r="M1825" s="67"/>
      <c r="N1825" s="67"/>
      <c r="O1825" s="67"/>
      <c r="P1825" s="67"/>
      <c r="Q1825" s="67"/>
      <c r="R1825" s="67"/>
      <c r="S1825" s="77"/>
      <c r="T1825" s="77"/>
      <c r="U1825" s="78"/>
      <c r="V1825" s="78"/>
      <c r="W1825" s="78"/>
      <c r="X1825" s="73"/>
      <c r="Y1825" s="69"/>
    </row>
    <row r="1826">
      <c r="A1826" s="69"/>
      <c r="B1826" s="67"/>
      <c r="C1826" s="68"/>
      <c r="D1826" s="69"/>
      <c r="E1826" s="69"/>
      <c r="F1826" s="67"/>
      <c r="G1826" s="67"/>
      <c r="H1826" s="67"/>
      <c r="I1826" s="67"/>
      <c r="J1826" s="67"/>
      <c r="K1826" s="71"/>
      <c r="L1826" s="71"/>
      <c r="M1826" s="67"/>
      <c r="N1826" s="67"/>
      <c r="O1826" s="67"/>
      <c r="P1826" s="67"/>
      <c r="Q1826" s="67"/>
      <c r="R1826" s="67"/>
      <c r="S1826" s="77"/>
      <c r="T1826" s="77"/>
      <c r="U1826" s="78"/>
      <c r="V1826" s="78"/>
      <c r="W1826" s="78"/>
      <c r="X1826" s="73"/>
      <c r="Y1826" s="67"/>
    </row>
    <row r="1827">
      <c r="A1827" s="67"/>
      <c r="B1827" s="67"/>
      <c r="C1827" s="75"/>
      <c r="D1827" s="67"/>
      <c r="E1827" s="67"/>
      <c r="F1827" s="67"/>
      <c r="G1827" s="67"/>
      <c r="H1827" s="67"/>
      <c r="I1827" s="67"/>
      <c r="J1827" s="67"/>
      <c r="K1827" s="71"/>
      <c r="L1827" s="71"/>
      <c r="M1827" s="67"/>
      <c r="N1827" s="67"/>
      <c r="O1827" s="67"/>
      <c r="P1827" s="71"/>
      <c r="Q1827" s="67"/>
      <c r="R1827" s="67"/>
      <c r="S1827" s="68"/>
      <c r="T1827" s="68"/>
      <c r="U1827" s="78"/>
      <c r="V1827" s="78"/>
      <c r="W1827" s="78"/>
      <c r="X1827" s="73"/>
      <c r="Y1827" s="67"/>
    </row>
    <row r="1828">
      <c r="A1828" s="67"/>
      <c r="B1828" s="67"/>
      <c r="C1828" s="75"/>
      <c r="D1828" s="67"/>
      <c r="E1828" s="67"/>
      <c r="F1828" s="67"/>
      <c r="G1828" s="67"/>
      <c r="H1828" s="67"/>
      <c r="I1828" s="67"/>
      <c r="J1828" s="67"/>
      <c r="K1828" s="71"/>
      <c r="L1828" s="71"/>
      <c r="M1828" s="67"/>
      <c r="N1828" s="67"/>
      <c r="O1828" s="67"/>
      <c r="P1828" s="67"/>
      <c r="Q1828" s="67"/>
      <c r="R1828" s="67"/>
      <c r="S1828" s="77"/>
      <c r="T1828" s="77"/>
      <c r="U1828" s="78"/>
      <c r="V1828" s="78"/>
      <c r="W1828" s="78"/>
      <c r="X1828" s="73"/>
      <c r="Y1828" s="67"/>
    </row>
    <row r="1829">
      <c r="A1829" s="79"/>
      <c r="B1829" s="67"/>
      <c r="C1829" s="68"/>
      <c r="D1829" s="69"/>
      <c r="E1829" s="69"/>
      <c r="F1829" s="67"/>
      <c r="G1829" s="67"/>
      <c r="H1829" s="67"/>
      <c r="I1829" s="67"/>
      <c r="J1829" s="67"/>
      <c r="K1829" s="71"/>
      <c r="L1829" s="71"/>
      <c r="M1829" s="67"/>
      <c r="N1829" s="67"/>
      <c r="O1829" s="67"/>
      <c r="P1829" s="67"/>
      <c r="Q1829" s="67"/>
      <c r="R1829" s="67"/>
      <c r="S1829" s="77"/>
      <c r="T1829" s="77"/>
      <c r="U1829" s="78"/>
      <c r="V1829" s="78"/>
      <c r="W1829" s="78"/>
      <c r="X1829" s="73"/>
      <c r="Y1829" s="67"/>
    </row>
    <row r="1830">
      <c r="A1830" s="69"/>
      <c r="B1830" s="67"/>
      <c r="C1830" s="68"/>
      <c r="D1830" s="69"/>
      <c r="E1830" s="69"/>
      <c r="F1830" s="67"/>
      <c r="G1830" s="67"/>
      <c r="H1830" s="67"/>
      <c r="I1830" s="67"/>
      <c r="J1830" s="67"/>
      <c r="K1830" s="71"/>
      <c r="L1830" s="71"/>
      <c r="M1830" s="67"/>
      <c r="N1830" s="67"/>
      <c r="O1830" s="67"/>
      <c r="P1830" s="67"/>
      <c r="Q1830" s="67"/>
      <c r="R1830" s="67"/>
      <c r="S1830" s="77"/>
      <c r="T1830" s="77"/>
      <c r="U1830" s="78"/>
      <c r="V1830" s="78"/>
      <c r="W1830" s="78"/>
      <c r="X1830" s="73"/>
      <c r="Y1830" s="67"/>
    </row>
    <row r="1831">
      <c r="A1831" s="69"/>
      <c r="B1831" s="67"/>
      <c r="C1831" s="68"/>
      <c r="D1831" s="69"/>
      <c r="E1831" s="69"/>
      <c r="F1831" s="67"/>
      <c r="G1831" s="67"/>
      <c r="H1831" s="67"/>
      <c r="I1831" s="67"/>
      <c r="J1831" s="67"/>
      <c r="K1831" s="71"/>
      <c r="L1831" s="71"/>
      <c r="M1831" s="67"/>
      <c r="N1831" s="67"/>
      <c r="O1831" s="67"/>
      <c r="P1831" s="71"/>
      <c r="Q1831" s="67"/>
      <c r="R1831" s="67"/>
      <c r="S1831" s="72"/>
      <c r="T1831" s="72"/>
      <c r="U1831" s="78"/>
      <c r="V1831" s="78"/>
      <c r="W1831" s="78"/>
      <c r="X1831" s="73"/>
      <c r="Y1831" s="67"/>
    </row>
    <row r="1832">
      <c r="A1832" s="69"/>
      <c r="B1832" s="67"/>
      <c r="C1832" s="68"/>
      <c r="D1832" s="69"/>
      <c r="E1832" s="69"/>
      <c r="F1832" s="67"/>
      <c r="G1832" s="67"/>
      <c r="H1832" s="67"/>
      <c r="I1832" s="67"/>
      <c r="J1832" s="67"/>
      <c r="K1832" s="71"/>
      <c r="L1832" s="71"/>
      <c r="M1832" s="67"/>
      <c r="N1832" s="67"/>
      <c r="O1832" s="67"/>
      <c r="P1832" s="67"/>
      <c r="Q1832" s="67"/>
      <c r="R1832" s="67"/>
      <c r="S1832" s="68"/>
      <c r="T1832" s="68"/>
      <c r="U1832" s="78"/>
      <c r="V1832" s="78"/>
      <c r="W1832" s="78"/>
      <c r="X1832" s="73"/>
      <c r="Y1832" s="67"/>
    </row>
    <row r="1833">
      <c r="A1833" s="67"/>
      <c r="B1833" s="67"/>
      <c r="C1833" s="75"/>
      <c r="D1833" s="67"/>
      <c r="E1833" s="67"/>
      <c r="F1833" s="67"/>
      <c r="G1833" s="67"/>
      <c r="H1833" s="67"/>
      <c r="I1833" s="67"/>
      <c r="J1833" s="67"/>
      <c r="K1833" s="71"/>
      <c r="L1833" s="71"/>
      <c r="M1833" s="67"/>
      <c r="N1833" s="67"/>
      <c r="O1833" s="67"/>
      <c r="P1833" s="67"/>
      <c r="Q1833" s="67"/>
      <c r="R1833" s="67"/>
      <c r="S1833" s="77"/>
      <c r="T1833" s="77"/>
      <c r="U1833" s="78"/>
      <c r="V1833" s="78"/>
      <c r="W1833" s="78"/>
      <c r="X1833" s="73"/>
      <c r="Y1833" s="69"/>
    </row>
    <row r="1834">
      <c r="A1834" s="67"/>
      <c r="B1834" s="67"/>
      <c r="C1834" s="75"/>
      <c r="D1834" s="67"/>
      <c r="E1834" s="67"/>
      <c r="F1834" s="67"/>
      <c r="G1834" s="67"/>
      <c r="H1834" s="67"/>
      <c r="I1834" s="67"/>
      <c r="J1834" s="67"/>
      <c r="K1834" s="71"/>
      <c r="L1834" s="71"/>
      <c r="M1834" s="67"/>
      <c r="N1834" s="67"/>
      <c r="O1834" s="67"/>
      <c r="P1834" s="71"/>
      <c r="Q1834" s="67"/>
      <c r="R1834" s="67"/>
      <c r="S1834" s="77"/>
      <c r="T1834" s="77"/>
      <c r="U1834" s="78"/>
      <c r="V1834" s="78"/>
      <c r="W1834" s="78"/>
      <c r="X1834" s="73"/>
      <c r="Y1834" s="69"/>
    </row>
    <row r="1835">
      <c r="A1835" s="67"/>
      <c r="B1835" s="67"/>
      <c r="C1835" s="75"/>
      <c r="D1835" s="67"/>
      <c r="E1835" s="67"/>
      <c r="F1835" s="67"/>
      <c r="G1835" s="67"/>
      <c r="H1835" s="67"/>
      <c r="I1835" s="67"/>
      <c r="J1835" s="67"/>
      <c r="K1835" s="71"/>
      <c r="L1835" s="71"/>
      <c r="M1835" s="67"/>
      <c r="N1835" s="67"/>
      <c r="O1835" s="67"/>
      <c r="P1835" s="71"/>
      <c r="Q1835" s="67"/>
      <c r="R1835" s="67"/>
      <c r="S1835" s="72"/>
      <c r="T1835" s="72"/>
      <c r="U1835" s="78"/>
      <c r="V1835" s="78"/>
      <c r="W1835" s="78"/>
      <c r="X1835" s="73"/>
      <c r="Y1835" s="67"/>
    </row>
    <row r="1836">
      <c r="A1836" s="67"/>
      <c r="B1836" s="67"/>
      <c r="C1836" s="75"/>
      <c r="D1836" s="67"/>
      <c r="E1836" s="67"/>
      <c r="F1836" s="67"/>
      <c r="G1836" s="67"/>
      <c r="H1836" s="67"/>
      <c r="I1836" s="67"/>
      <c r="J1836" s="67"/>
      <c r="K1836" s="71"/>
      <c r="L1836" s="71"/>
      <c r="M1836" s="67"/>
      <c r="N1836" s="67"/>
      <c r="O1836" s="67"/>
      <c r="P1836" s="71"/>
      <c r="Q1836" s="67"/>
      <c r="R1836" s="67"/>
      <c r="S1836" s="77"/>
      <c r="T1836" s="77"/>
      <c r="U1836" s="78"/>
      <c r="V1836" s="78"/>
      <c r="W1836" s="78"/>
      <c r="X1836" s="73"/>
      <c r="Y1836" s="67"/>
    </row>
    <row r="1837">
      <c r="A1837" s="67"/>
      <c r="B1837" s="67"/>
      <c r="C1837" s="75"/>
      <c r="D1837" s="67"/>
      <c r="E1837" s="67"/>
      <c r="F1837" s="67"/>
      <c r="G1837" s="67"/>
      <c r="H1837" s="67"/>
      <c r="I1837" s="67"/>
      <c r="J1837" s="67"/>
      <c r="K1837" s="71"/>
      <c r="L1837" s="71"/>
      <c r="M1837" s="67"/>
      <c r="N1837" s="67"/>
      <c r="O1837" s="67"/>
      <c r="P1837" s="71"/>
      <c r="Q1837" s="67"/>
      <c r="R1837" s="67"/>
      <c r="S1837" s="72"/>
      <c r="T1837" s="72"/>
      <c r="U1837" s="78"/>
      <c r="V1837" s="78"/>
      <c r="W1837" s="78"/>
      <c r="X1837" s="73"/>
      <c r="Y1837" s="67"/>
    </row>
    <row r="1838">
      <c r="A1838" s="67"/>
      <c r="B1838" s="67"/>
      <c r="C1838" s="75"/>
      <c r="D1838" s="67"/>
      <c r="E1838" s="67"/>
      <c r="F1838" s="67"/>
      <c r="G1838" s="67"/>
      <c r="H1838" s="67"/>
      <c r="I1838" s="67"/>
      <c r="J1838" s="67"/>
      <c r="K1838" s="71"/>
      <c r="L1838" s="71"/>
      <c r="M1838" s="67"/>
      <c r="N1838" s="67"/>
      <c r="O1838" s="67"/>
      <c r="P1838" s="71"/>
      <c r="Q1838" s="67"/>
      <c r="R1838" s="67"/>
      <c r="S1838" s="77"/>
      <c r="T1838" s="77"/>
      <c r="U1838" s="78"/>
      <c r="V1838" s="78"/>
      <c r="W1838" s="78"/>
      <c r="X1838" s="73"/>
      <c r="Y1838" s="67"/>
    </row>
    <row r="1839">
      <c r="A1839" s="69"/>
      <c r="B1839" s="67"/>
      <c r="C1839" s="68"/>
      <c r="D1839" s="69"/>
      <c r="E1839" s="69"/>
      <c r="F1839" s="67"/>
      <c r="G1839" s="67"/>
      <c r="H1839" s="67"/>
      <c r="I1839" s="67"/>
      <c r="J1839" s="67"/>
      <c r="K1839" s="71"/>
      <c r="L1839" s="71"/>
      <c r="M1839" s="67"/>
      <c r="N1839" s="67"/>
      <c r="O1839" s="67"/>
      <c r="P1839" s="71"/>
      <c r="Q1839" s="67"/>
      <c r="R1839" s="67"/>
      <c r="S1839" s="77"/>
      <c r="T1839" s="77"/>
      <c r="U1839" s="78"/>
      <c r="V1839" s="78"/>
      <c r="W1839" s="78"/>
      <c r="X1839" s="73"/>
      <c r="Y1839" s="67"/>
    </row>
    <row r="1840">
      <c r="A1840" s="69"/>
      <c r="B1840" s="67"/>
      <c r="C1840" s="68"/>
      <c r="D1840" s="69"/>
      <c r="E1840" s="69"/>
      <c r="F1840" s="67"/>
      <c r="G1840" s="67"/>
      <c r="H1840" s="67"/>
      <c r="I1840" s="67"/>
      <c r="J1840" s="67"/>
      <c r="K1840" s="71"/>
      <c r="L1840" s="71"/>
      <c r="M1840" s="67"/>
      <c r="N1840" s="67"/>
      <c r="O1840" s="67"/>
      <c r="P1840" s="67"/>
      <c r="Q1840" s="67"/>
      <c r="R1840" s="67"/>
      <c r="S1840" s="72"/>
      <c r="T1840" s="72"/>
      <c r="U1840" s="78"/>
      <c r="V1840" s="78"/>
      <c r="W1840" s="78"/>
      <c r="X1840" s="73"/>
      <c r="Y1840" s="67"/>
    </row>
    <row r="1841">
      <c r="A1841" s="69"/>
      <c r="B1841" s="67"/>
      <c r="C1841" s="68"/>
      <c r="D1841" s="69"/>
      <c r="E1841" s="69"/>
      <c r="F1841" s="67"/>
      <c r="G1841" s="67"/>
      <c r="H1841" s="67"/>
      <c r="I1841" s="67"/>
      <c r="J1841" s="67"/>
      <c r="K1841" s="71"/>
      <c r="L1841" s="71"/>
      <c r="M1841" s="67"/>
      <c r="N1841" s="67"/>
      <c r="O1841" s="67"/>
      <c r="P1841" s="67"/>
      <c r="Q1841" s="67"/>
      <c r="R1841" s="67"/>
      <c r="S1841" s="77"/>
      <c r="T1841" s="77"/>
      <c r="U1841" s="78"/>
      <c r="V1841" s="78"/>
      <c r="W1841" s="78"/>
      <c r="X1841" s="73"/>
      <c r="Y1841" s="67"/>
    </row>
    <row r="1842">
      <c r="A1842" s="69"/>
      <c r="B1842" s="67"/>
      <c r="C1842" s="68"/>
      <c r="D1842" s="69"/>
      <c r="E1842" s="69"/>
      <c r="F1842" s="67"/>
      <c r="G1842" s="67"/>
      <c r="H1842" s="67"/>
      <c r="I1842" s="67"/>
      <c r="J1842" s="67"/>
      <c r="K1842" s="71"/>
      <c r="L1842" s="71"/>
      <c r="M1842" s="67"/>
      <c r="N1842" s="67"/>
      <c r="O1842" s="67"/>
      <c r="P1842" s="67"/>
      <c r="Q1842" s="67"/>
      <c r="R1842" s="67"/>
      <c r="S1842" s="77"/>
      <c r="T1842" s="77"/>
      <c r="U1842" s="78"/>
      <c r="V1842" s="78"/>
      <c r="W1842" s="78"/>
      <c r="X1842" s="73"/>
      <c r="Y1842" s="67"/>
    </row>
    <row r="1843">
      <c r="A1843" s="67"/>
      <c r="B1843" s="67"/>
      <c r="C1843" s="75"/>
      <c r="D1843" s="67"/>
      <c r="E1843" s="67"/>
      <c r="F1843" s="67"/>
      <c r="G1843" s="67"/>
      <c r="H1843" s="67"/>
      <c r="I1843" s="67"/>
      <c r="J1843" s="67"/>
      <c r="K1843" s="71"/>
      <c r="L1843" s="71"/>
      <c r="M1843" s="67"/>
      <c r="N1843" s="67"/>
      <c r="O1843" s="67"/>
      <c r="P1843" s="71"/>
      <c r="Q1843" s="67"/>
      <c r="R1843" s="67"/>
      <c r="S1843" s="72"/>
      <c r="T1843" s="72"/>
      <c r="U1843" s="78"/>
      <c r="V1843" s="78"/>
      <c r="W1843" s="78"/>
      <c r="X1843" s="73"/>
      <c r="Y1843" s="67"/>
    </row>
    <row r="1844">
      <c r="A1844" s="69"/>
      <c r="B1844" s="67"/>
      <c r="C1844" s="68"/>
      <c r="D1844" s="69"/>
      <c r="E1844" s="69"/>
      <c r="F1844" s="67"/>
      <c r="G1844" s="67"/>
      <c r="H1844" s="67"/>
      <c r="I1844" s="67"/>
      <c r="J1844" s="67"/>
      <c r="K1844" s="71"/>
      <c r="L1844" s="71"/>
      <c r="M1844" s="67"/>
      <c r="N1844" s="67"/>
      <c r="O1844" s="67"/>
      <c r="P1844" s="67"/>
      <c r="Q1844" s="67"/>
      <c r="R1844" s="67"/>
      <c r="S1844" s="72"/>
      <c r="T1844" s="72"/>
      <c r="U1844" s="78"/>
      <c r="V1844" s="78"/>
      <c r="W1844" s="78"/>
      <c r="X1844" s="73"/>
      <c r="Y1844" s="67"/>
    </row>
    <row r="1845">
      <c r="A1845" s="67"/>
      <c r="B1845" s="67"/>
      <c r="C1845" s="75"/>
      <c r="D1845" s="67"/>
      <c r="E1845" s="67"/>
      <c r="F1845" s="67"/>
      <c r="G1845" s="67"/>
      <c r="H1845" s="67"/>
      <c r="I1845" s="67"/>
      <c r="J1845" s="67"/>
      <c r="K1845" s="71"/>
      <c r="L1845" s="71"/>
      <c r="M1845" s="67"/>
      <c r="N1845" s="67"/>
      <c r="O1845" s="67"/>
      <c r="P1845" s="71"/>
      <c r="Q1845" s="67"/>
      <c r="R1845" s="67"/>
      <c r="S1845" s="77"/>
      <c r="T1845" s="77"/>
      <c r="U1845" s="78"/>
      <c r="V1845" s="78"/>
      <c r="W1845" s="78"/>
      <c r="X1845" s="78"/>
      <c r="Y1845" s="67"/>
    </row>
    <row r="1846">
      <c r="A1846" s="69"/>
      <c r="B1846" s="67"/>
      <c r="C1846" s="68"/>
      <c r="D1846" s="69"/>
      <c r="E1846" s="69"/>
      <c r="F1846" s="67"/>
      <c r="G1846" s="67"/>
      <c r="H1846" s="67"/>
      <c r="I1846" s="67"/>
      <c r="J1846" s="67"/>
      <c r="K1846" s="71"/>
      <c r="L1846" s="71"/>
      <c r="M1846" s="67"/>
      <c r="N1846" s="67"/>
      <c r="O1846" s="67"/>
      <c r="P1846" s="67"/>
      <c r="Q1846" s="67"/>
      <c r="R1846" s="67"/>
      <c r="S1846" s="77"/>
      <c r="T1846" s="77"/>
      <c r="U1846" s="78"/>
      <c r="V1846" s="78"/>
      <c r="W1846" s="78"/>
      <c r="X1846" s="73"/>
      <c r="Y1846" s="67"/>
    </row>
    <row r="1847">
      <c r="A1847" s="67"/>
      <c r="B1847" s="67"/>
      <c r="C1847" s="75"/>
      <c r="D1847" s="67"/>
      <c r="E1847" s="67"/>
      <c r="F1847" s="67"/>
      <c r="G1847" s="67"/>
      <c r="H1847" s="67"/>
      <c r="I1847" s="67"/>
      <c r="J1847" s="67"/>
      <c r="K1847" s="71"/>
      <c r="L1847" s="71"/>
      <c r="M1847" s="67"/>
      <c r="N1847" s="67"/>
      <c r="O1847" s="67"/>
      <c r="P1847" s="67"/>
      <c r="Q1847" s="67"/>
      <c r="R1847" s="67"/>
      <c r="S1847" s="77"/>
      <c r="T1847" s="77"/>
      <c r="U1847" s="78"/>
      <c r="V1847" s="78"/>
      <c r="W1847" s="78"/>
      <c r="X1847" s="73"/>
      <c r="Y1847" s="69"/>
    </row>
    <row r="1848">
      <c r="A1848" s="69"/>
      <c r="B1848" s="67"/>
      <c r="C1848" s="68"/>
      <c r="D1848" s="69"/>
      <c r="E1848" s="69"/>
      <c r="F1848" s="67"/>
      <c r="G1848" s="67"/>
      <c r="H1848" s="67"/>
      <c r="I1848" s="67"/>
      <c r="J1848" s="67"/>
      <c r="K1848" s="71"/>
      <c r="L1848" s="71"/>
      <c r="M1848" s="67"/>
      <c r="N1848" s="67"/>
      <c r="O1848" s="67"/>
      <c r="P1848" s="67"/>
      <c r="Q1848" s="67"/>
      <c r="R1848" s="67"/>
      <c r="S1848" s="77"/>
      <c r="T1848" s="77"/>
      <c r="U1848" s="78"/>
      <c r="V1848" s="78"/>
      <c r="W1848" s="78"/>
      <c r="X1848" s="73"/>
      <c r="Y1848" s="67"/>
    </row>
    <row r="1849">
      <c r="A1849" s="79"/>
      <c r="B1849" s="67"/>
      <c r="C1849" s="68"/>
      <c r="D1849" s="69"/>
      <c r="E1849" s="69"/>
      <c r="F1849" s="67"/>
      <c r="G1849" s="67"/>
      <c r="H1849" s="67"/>
      <c r="I1849" s="67"/>
      <c r="J1849" s="67"/>
      <c r="K1849" s="71"/>
      <c r="L1849" s="71"/>
      <c r="M1849" s="67"/>
      <c r="N1849" s="67"/>
      <c r="O1849" s="67"/>
      <c r="P1849" s="67"/>
      <c r="Q1849" s="67"/>
      <c r="R1849" s="67"/>
      <c r="S1849" s="72"/>
      <c r="T1849" s="72"/>
      <c r="U1849" s="78"/>
      <c r="V1849" s="78"/>
      <c r="W1849" s="78"/>
      <c r="X1849" s="73"/>
      <c r="Y1849" s="67"/>
    </row>
    <row r="1850">
      <c r="A1850" s="67"/>
      <c r="B1850" s="67"/>
      <c r="C1850" s="75"/>
      <c r="D1850" s="67"/>
      <c r="E1850" s="67"/>
      <c r="F1850" s="67"/>
      <c r="G1850" s="67"/>
      <c r="H1850" s="67"/>
      <c r="I1850" s="67"/>
      <c r="J1850" s="67"/>
      <c r="K1850" s="71"/>
      <c r="L1850" s="71"/>
      <c r="M1850" s="67"/>
      <c r="N1850" s="67"/>
      <c r="O1850" s="67"/>
      <c r="P1850" s="67"/>
      <c r="Q1850" s="67"/>
      <c r="R1850" s="67"/>
      <c r="S1850" s="72"/>
      <c r="T1850" s="72"/>
      <c r="U1850" s="78"/>
      <c r="V1850" s="78"/>
      <c r="W1850" s="78"/>
      <c r="X1850" s="73"/>
      <c r="Y1850" s="67"/>
    </row>
    <row r="1851">
      <c r="A1851" s="67"/>
      <c r="B1851" s="67"/>
      <c r="C1851" s="75"/>
      <c r="D1851" s="67"/>
      <c r="E1851" s="67"/>
      <c r="F1851" s="67"/>
      <c r="G1851" s="67"/>
      <c r="H1851" s="67"/>
      <c r="I1851" s="67"/>
      <c r="J1851" s="67"/>
      <c r="K1851" s="71"/>
      <c r="L1851" s="71"/>
      <c r="M1851" s="67"/>
      <c r="N1851" s="67"/>
      <c r="O1851" s="67"/>
      <c r="P1851" s="67"/>
      <c r="Q1851" s="67"/>
      <c r="R1851" s="67"/>
      <c r="S1851" s="77"/>
      <c r="T1851" s="77"/>
      <c r="U1851" s="78"/>
      <c r="V1851" s="78"/>
      <c r="W1851" s="78"/>
      <c r="X1851" s="73"/>
      <c r="Y1851" s="67"/>
    </row>
    <row r="1852">
      <c r="A1852" s="67"/>
      <c r="B1852" s="67"/>
      <c r="C1852" s="75"/>
      <c r="D1852" s="67"/>
      <c r="E1852" s="67"/>
      <c r="F1852" s="67"/>
      <c r="G1852" s="67"/>
      <c r="H1852" s="67"/>
      <c r="I1852" s="67"/>
      <c r="J1852" s="67"/>
      <c r="K1852" s="71"/>
      <c r="L1852" s="71"/>
      <c r="M1852" s="67"/>
      <c r="N1852" s="67"/>
      <c r="O1852" s="67"/>
      <c r="P1852" s="71"/>
      <c r="Q1852" s="67"/>
      <c r="R1852" s="67"/>
      <c r="S1852" s="77"/>
      <c r="T1852" s="77"/>
      <c r="U1852" s="78"/>
      <c r="V1852" s="78"/>
      <c r="W1852" s="78"/>
      <c r="X1852" s="73"/>
      <c r="Y1852" s="67"/>
    </row>
    <row r="1853">
      <c r="A1853" s="67"/>
      <c r="B1853" s="67"/>
      <c r="C1853" s="75"/>
      <c r="D1853" s="67"/>
      <c r="E1853" s="67"/>
      <c r="F1853" s="67"/>
      <c r="G1853" s="67"/>
      <c r="H1853" s="67"/>
      <c r="I1853" s="67"/>
      <c r="J1853" s="67"/>
      <c r="K1853" s="71"/>
      <c r="L1853" s="71"/>
      <c r="M1853" s="67"/>
      <c r="N1853" s="67"/>
      <c r="O1853" s="67"/>
      <c r="P1853" s="71"/>
      <c r="Q1853" s="67"/>
      <c r="R1853" s="67"/>
      <c r="S1853" s="72"/>
      <c r="T1853" s="72"/>
      <c r="U1853" s="78"/>
      <c r="V1853" s="78"/>
      <c r="W1853" s="78"/>
      <c r="X1853" s="73"/>
      <c r="Y1853" s="67"/>
    </row>
    <row r="1854">
      <c r="A1854" s="67"/>
      <c r="B1854" s="67"/>
      <c r="C1854" s="75"/>
      <c r="D1854" s="67"/>
      <c r="E1854" s="67"/>
      <c r="F1854" s="67"/>
      <c r="G1854" s="67"/>
      <c r="H1854" s="67"/>
      <c r="I1854" s="67"/>
      <c r="J1854" s="67"/>
      <c r="K1854" s="71"/>
      <c r="L1854" s="71"/>
      <c r="M1854" s="67"/>
      <c r="N1854" s="67"/>
      <c r="O1854" s="67"/>
      <c r="P1854" s="67"/>
      <c r="Q1854" s="67"/>
      <c r="R1854" s="67"/>
      <c r="S1854" s="77"/>
      <c r="T1854" s="77"/>
      <c r="U1854" s="78"/>
      <c r="V1854" s="78"/>
      <c r="W1854" s="78"/>
      <c r="X1854" s="73"/>
      <c r="Y1854" s="67"/>
    </row>
    <row r="1855">
      <c r="A1855" s="67"/>
      <c r="B1855" s="67"/>
      <c r="C1855" s="75"/>
      <c r="D1855" s="67"/>
      <c r="E1855" s="67"/>
      <c r="F1855" s="67"/>
      <c r="G1855" s="67"/>
      <c r="H1855" s="67"/>
      <c r="I1855" s="67"/>
      <c r="J1855" s="67"/>
      <c r="K1855" s="71"/>
      <c r="L1855" s="71"/>
      <c r="M1855" s="67"/>
      <c r="N1855" s="67"/>
      <c r="O1855" s="67"/>
      <c r="P1855" s="71"/>
      <c r="Q1855" s="67"/>
      <c r="R1855" s="67"/>
      <c r="S1855" s="77"/>
      <c r="T1855" s="77"/>
      <c r="U1855" s="78"/>
      <c r="V1855" s="78"/>
      <c r="W1855" s="78"/>
      <c r="X1855" s="73"/>
      <c r="Y1855" s="67"/>
    </row>
    <row r="1856">
      <c r="A1856" s="67"/>
      <c r="B1856" s="67"/>
      <c r="C1856" s="75"/>
      <c r="D1856" s="67"/>
      <c r="E1856" s="67"/>
      <c r="F1856" s="67"/>
      <c r="G1856" s="67"/>
      <c r="H1856" s="67"/>
      <c r="I1856" s="67"/>
      <c r="J1856" s="67"/>
      <c r="K1856" s="71"/>
      <c r="L1856" s="71"/>
      <c r="M1856" s="67"/>
      <c r="N1856" s="67"/>
      <c r="O1856" s="67"/>
      <c r="P1856" s="71"/>
      <c r="Q1856" s="67"/>
      <c r="R1856" s="67"/>
      <c r="S1856" s="77"/>
      <c r="T1856" s="77"/>
      <c r="U1856" s="78"/>
      <c r="V1856" s="78"/>
      <c r="W1856" s="78"/>
      <c r="X1856" s="71"/>
      <c r="Y1856" s="67"/>
    </row>
    <row r="1857">
      <c r="A1857" s="67"/>
      <c r="B1857" s="67"/>
      <c r="C1857" s="75"/>
      <c r="D1857" s="67"/>
      <c r="E1857" s="67"/>
      <c r="F1857" s="67"/>
      <c r="G1857" s="67"/>
      <c r="H1857" s="67"/>
      <c r="I1857" s="67"/>
      <c r="J1857" s="67"/>
      <c r="K1857" s="71"/>
      <c r="L1857" s="71"/>
      <c r="M1857" s="67"/>
      <c r="N1857" s="67"/>
      <c r="O1857" s="67"/>
      <c r="P1857" s="71"/>
      <c r="Q1857" s="67"/>
      <c r="R1857" s="67"/>
      <c r="S1857" s="77"/>
      <c r="T1857" s="77"/>
      <c r="U1857" s="78"/>
      <c r="V1857" s="78"/>
      <c r="W1857" s="78"/>
      <c r="X1857" s="73"/>
      <c r="Y1857" s="67"/>
    </row>
    <row r="1858">
      <c r="A1858" s="69"/>
      <c r="B1858" s="67"/>
      <c r="C1858" s="68"/>
      <c r="D1858" s="69"/>
      <c r="E1858" s="69"/>
      <c r="F1858" s="67"/>
      <c r="G1858" s="67"/>
      <c r="H1858" s="67"/>
      <c r="I1858" s="67"/>
      <c r="J1858" s="67"/>
      <c r="K1858" s="71"/>
      <c r="L1858" s="71"/>
      <c r="M1858" s="67"/>
      <c r="N1858" s="67"/>
      <c r="O1858" s="67"/>
      <c r="P1858" s="67"/>
      <c r="Q1858" s="67"/>
      <c r="R1858" s="67"/>
      <c r="S1858" s="77"/>
      <c r="T1858" s="77"/>
      <c r="U1858" s="78"/>
      <c r="V1858" s="78"/>
      <c r="W1858" s="78"/>
      <c r="X1858" s="73"/>
      <c r="Y1858" s="67"/>
    </row>
    <row r="1859">
      <c r="A1859" s="67"/>
      <c r="B1859" s="67"/>
      <c r="C1859" s="75"/>
      <c r="D1859" s="67"/>
      <c r="E1859" s="67"/>
      <c r="F1859" s="67"/>
      <c r="G1859" s="67"/>
      <c r="H1859" s="67"/>
      <c r="I1859" s="67"/>
      <c r="J1859" s="67"/>
      <c r="K1859" s="71"/>
      <c r="L1859" s="71"/>
      <c r="M1859" s="67"/>
      <c r="N1859" s="67"/>
      <c r="O1859" s="67"/>
      <c r="P1859" s="71"/>
      <c r="Q1859" s="67"/>
      <c r="R1859" s="67"/>
      <c r="S1859" s="77"/>
      <c r="T1859" s="77"/>
      <c r="U1859" s="78"/>
      <c r="V1859" s="78"/>
      <c r="W1859" s="78"/>
      <c r="X1859" s="71"/>
      <c r="Y1859" s="67"/>
    </row>
    <row r="1860">
      <c r="A1860" s="67"/>
      <c r="B1860" s="67"/>
      <c r="C1860" s="75"/>
      <c r="D1860" s="67"/>
      <c r="E1860" s="67"/>
      <c r="F1860" s="67"/>
      <c r="G1860" s="67"/>
      <c r="H1860" s="67"/>
      <c r="I1860" s="67"/>
      <c r="J1860" s="67"/>
      <c r="K1860" s="71"/>
      <c r="L1860" s="71"/>
      <c r="M1860" s="67"/>
      <c r="N1860" s="67"/>
      <c r="O1860" s="67"/>
      <c r="P1860" s="71"/>
      <c r="Q1860" s="67"/>
      <c r="R1860" s="67"/>
      <c r="S1860" s="72"/>
      <c r="T1860" s="72"/>
      <c r="U1860" s="78"/>
      <c r="V1860" s="78"/>
      <c r="W1860" s="78"/>
      <c r="X1860" s="78"/>
      <c r="Y1860" s="67"/>
    </row>
    <row r="1861">
      <c r="A1861" s="79"/>
      <c r="B1861" s="67"/>
      <c r="C1861" s="68"/>
      <c r="D1861" s="69"/>
      <c r="E1861" s="69"/>
      <c r="F1861" s="67"/>
      <c r="G1861" s="67"/>
      <c r="H1861" s="67"/>
      <c r="I1861" s="67"/>
      <c r="J1861" s="67"/>
      <c r="K1861" s="71"/>
      <c r="L1861" s="71"/>
      <c r="M1861" s="67"/>
      <c r="N1861" s="67"/>
      <c r="O1861" s="67"/>
      <c r="P1861" s="67"/>
      <c r="Q1861" s="67"/>
      <c r="R1861" s="67"/>
      <c r="S1861" s="72"/>
      <c r="T1861" s="72"/>
      <c r="U1861" s="78"/>
      <c r="V1861" s="78"/>
      <c r="W1861" s="78"/>
      <c r="X1861" s="69"/>
      <c r="Y1861" s="67"/>
    </row>
    <row r="1862">
      <c r="A1862" s="69"/>
      <c r="B1862" s="67"/>
      <c r="C1862" s="68"/>
      <c r="D1862" s="69"/>
      <c r="E1862" s="69"/>
      <c r="F1862" s="67"/>
      <c r="G1862" s="67"/>
      <c r="H1862" s="67"/>
      <c r="I1862" s="67"/>
      <c r="J1862" s="67"/>
      <c r="K1862" s="71"/>
      <c r="L1862" s="71"/>
      <c r="M1862" s="67"/>
      <c r="N1862" s="67"/>
      <c r="O1862" s="67"/>
      <c r="P1862" s="67"/>
      <c r="Q1862" s="67"/>
      <c r="R1862" s="67"/>
      <c r="S1862" s="72"/>
      <c r="T1862" s="72"/>
      <c r="U1862" s="78"/>
      <c r="V1862" s="78"/>
      <c r="W1862" s="78"/>
      <c r="X1862" s="69"/>
      <c r="Y1862" s="67"/>
    </row>
    <row r="1863">
      <c r="A1863" s="79"/>
      <c r="B1863" s="67"/>
      <c r="C1863" s="68"/>
      <c r="D1863" s="69"/>
      <c r="E1863" s="69"/>
      <c r="F1863" s="67"/>
      <c r="G1863" s="67"/>
      <c r="H1863" s="67"/>
      <c r="I1863" s="67"/>
      <c r="J1863" s="67"/>
      <c r="K1863" s="71"/>
      <c r="L1863" s="71"/>
      <c r="M1863" s="67"/>
      <c r="N1863" s="67"/>
      <c r="O1863" s="67"/>
      <c r="P1863" s="71"/>
      <c r="Q1863" s="67"/>
      <c r="R1863" s="67"/>
      <c r="S1863" s="72"/>
      <c r="T1863" s="72"/>
      <c r="U1863" s="78"/>
      <c r="V1863" s="78"/>
      <c r="W1863" s="78"/>
      <c r="X1863" s="69"/>
      <c r="Y1863" s="67"/>
    </row>
    <row r="1864">
      <c r="A1864" s="67"/>
      <c r="B1864" s="67"/>
      <c r="C1864" s="75"/>
      <c r="D1864" s="67"/>
      <c r="E1864" s="67"/>
      <c r="F1864" s="67"/>
      <c r="G1864" s="67"/>
      <c r="H1864" s="67"/>
      <c r="I1864" s="67"/>
      <c r="J1864" s="67"/>
      <c r="K1864" s="71"/>
      <c r="L1864" s="71"/>
      <c r="M1864" s="67"/>
      <c r="N1864" s="67"/>
      <c r="O1864" s="67"/>
      <c r="P1864" s="71"/>
      <c r="Q1864" s="67"/>
      <c r="R1864" s="67"/>
      <c r="S1864" s="82"/>
      <c r="T1864" s="72"/>
      <c r="U1864" s="78"/>
      <c r="V1864" s="78"/>
      <c r="W1864" s="78"/>
      <c r="X1864" s="71"/>
      <c r="Y1864" s="67"/>
    </row>
    <row r="1865">
      <c r="A1865" s="67"/>
      <c r="B1865" s="67"/>
      <c r="C1865" s="75"/>
      <c r="D1865" s="67"/>
      <c r="E1865" s="67"/>
      <c r="F1865" s="67"/>
      <c r="G1865" s="67"/>
      <c r="H1865" s="67"/>
      <c r="I1865" s="67"/>
      <c r="J1865" s="67"/>
      <c r="K1865" s="71"/>
      <c r="L1865" s="71"/>
      <c r="M1865" s="67"/>
      <c r="N1865" s="67"/>
      <c r="O1865" s="67"/>
      <c r="P1865" s="71"/>
      <c r="Q1865" s="67"/>
      <c r="R1865" s="67"/>
      <c r="S1865" s="77"/>
      <c r="T1865" s="77"/>
      <c r="U1865" s="78"/>
      <c r="V1865" s="78"/>
      <c r="W1865" s="78"/>
      <c r="X1865" s="73"/>
      <c r="Y1865" s="67"/>
    </row>
    <row r="1866">
      <c r="A1866" s="69"/>
      <c r="B1866" s="67"/>
      <c r="C1866" s="68"/>
      <c r="D1866" s="69"/>
      <c r="E1866" s="69"/>
      <c r="F1866" s="67"/>
      <c r="G1866" s="67"/>
      <c r="H1866" s="67"/>
      <c r="I1866" s="67"/>
      <c r="J1866" s="67"/>
      <c r="K1866" s="71"/>
      <c r="L1866" s="71"/>
      <c r="M1866" s="67"/>
      <c r="N1866" s="67"/>
      <c r="O1866" s="67"/>
      <c r="P1866" s="71"/>
      <c r="Q1866" s="67"/>
      <c r="R1866" s="67"/>
      <c r="S1866" s="72"/>
      <c r="T1866" s="72"/>
      <c r="U1866" s="78"/>
      <c r="V1866" s="78"/>
      <c r="W1866" s="78"/>
      <c r="X1866" s="69"/>
      <c r="Y1866" s="67"/>
    </row>
    <row r="1867">
      <c r="A1867" s="67"/>
      <c r="B1867" s="67"/>
      <c r="C1867" s="75"/>
      <c r="D1867" s="67"/>
      <c r="E1867" s="67"/>
      <c r="F1867" s="67"/>
      <c r="G1867" s="67"/>
      <c r="H1867" s="67"/>
      <c r="I1867" s="67"/>
      <c r="J1867" s="67"/>
      <c r="K1867" s="71"/>
      <c r="L1867" s="71"/>
      <c r="M1867" s="67"/>
      <c r="N1867" s="67"/>
      <c r="O1867" s="67"/>
      <c r="P1867" s="71"/>
      <c r="Q1867" s="67"/>
      <c r="R1867" s="67"/>
      <c r="S1867" s="77"/>
      <c r="T1867" s="77"/>
      <c r="U1867" s="78"/>
      <c r="V1867" s="78"/>
      <c r="W1867" s="78"/>
      <c r="X1867" s="71"/>
      <c r="Y1867" s="67"/>
    </row>
    <row r="1868">
      <c r="A1868" s="79"/>
      <c r="B1868" s="67"/>
      <c r="C1868" s="68"/>
      <c r="D1868" s="69"/>
      <c r="E1868" s="69"/>
      <c r="F1868" s="67"/>
      <c r="G1868" s="67"/>
      <c r="H1868" s="67"/>
      <c r="I1868" s="67"/>
      <c r="J1868" s="67"/>
      <c r="K1868" s="71"/>
      <c r="L1868" s="71"/>
      <c r="M1868" s="67"/>
      <c r="N1868" s="67"/>
      <c r="O1868" s="67"/>
      <c r="P1868" s="67"/>
      <c r="Q1868" s="67"/>
      <c r="R1868" s="67"/>
      <c r="S1868" s="77"/>
      <c r="T1868" s="77"/>
      <c r="U1868" s="78"/>
      <c r="V1868" s="78"/>
      <c r="W1868" s="78"/>
      <c r="X1868" s="69"/>
      <c r="Y1868" s="67"/>
    </row>
    <row r="1869">
      <c r="A1869" s="67"/>
      <c r="B1869" s="67"/>
      <c r="C1869" s="75"/>
      <c r="D1869" s="67"/>
      <c r="E1869" s="67"/>
      <c r="F1869" s="67"/>
      <c r="G1869" s="67"/>
      <c r="H1869" s="67"/>
      <c r="I1869" s="67"/>
      <c r="J1869" s="67"/>
      <c r="K1869" s="71"/>
      <c r="L1869" s="71"/>
      <c r="M1869" s="67"/>
      <c r="N1869" s="67"/>
      <c r="O1869" s="67"/>
      <c r="P1869" s="67"/>
      <c r="Q1869" s="67"/>
      <c r="R1869" s="67"/>
      <c r="S1869" s="72"/>
      <c r="T1869" s="72"/>
      <c r="U1869" s="78"/>
      <c r="V1869" s="78"/>
      <c r="W1869" s="78"/>
      <c r="X1869" s="71"/>
      <c r="Y1869" s="67"/>
    </row>
    <row r="1870">
      <c r="A1870" s="69"/>
      <c r="B1870" s="67"/>
      <c r="C1870" s="68"/>
      <c r="D1870" s="69"/>
      <c r="E1870" s="69"/>
      <c r="F1870" s="67"/>
      <c r="G1870" s="67"/>
      <c r="H1870" s="67"/>
      <c r="I1870" s="67"/>
      <c r="J1870" s="67"/>
      <c r="K1870" s="71"/>
      <c r="L1870" s="71"/>
      <c r="M1870" s="67"/>
      <c r="N1870" s="67"/>
      <c r="O1870" s="67"/>
      <c r="P1870" s="67"/>
      <c r="Q1870" s="67"/>
      <c r="R1870" s="67"/>
      <c r="S1870" s="77"/>
      <c r="T1870" s="77"/>
      <c r="U1870" s="78"/>
      <c r="V1870" s="78"/>
      <c r="W1870" s="78"/>
      <c r="X1870" s="73"/>
      <c r="Y1870" s="67"/>
    </row>
    <row r="1871">
      <c r="A1871" s="67"/>
      <c r="B1871" s="67"/>
      <c r="C1871" s="75"/>
      <c r="D1871" s="67"/>
      <c r="E1871" s="67"/>
      <c r="F1871" s="67"/>
      <c r="G1871" s="67"/>
      <c r="H1871" s="67"/>
      <c r="I1871" s="67"/>
      <c r="J1871" s="67"/>
      <c r="K1871" s="71"/>
      <c r="L1871" s="71"/>
      <c r="M1871" s="67"/>
      <c r="N1871" s="67"/>
      <c r="O1871" s="67"/>
      <c r="P1871" s="71"/>
      <c r="Q1871" s="67"/>
      <c r="R1871" s="67"/>
      <c r="S1871" s="68"/>
      <c r="T1871" s="77"/>
      <c r="U1871" s="78"/>
      <c r="V1871" s="78"/>
      <c r="W1871" s="78"/>
      <c r="X1871" s="71"/>
      <c r="Y1871" s="67"/>
    </row>
    <row r="1872">
      <c r="A1872" s="67"/>
      <c r="B1872" s="67"/>
      <c r="C1872" s="75"/>
      <c r="D1872" s="67"/>
      <c r="E1872" s="67"/>
      <c r="F1872" s="67"/>
      <c r="G1872" s="67"/>
      <c r="H1872" s="67"/>
      <c r="I1872" s="67"/>
      <c r="J1872" s="67"/>
      <c r="K1872" s="71"/>
      <c r="L1872" s="71"/>
      <c r="M1872" s="67"/>
      <c r="N1872" s="67"/>
      <c r="O1872" s="67"/>
      <c r="P1872" s="71"/>
      <c r="Q1872" s="67"/>
      <c r="R1872" s="67"/>
      <c r="S1872" s="77"/>
      <c r="T1872" s="77"/>
      <c r="U1872" s="78"/>
      <c r="V1872" s="78"/>
      <c r="W1872" s="78"/>
      <c r="X1872" s="73"/>
      <c r="Y1872" s="69"/>
    </row>
    <row r="1873">
      <c r="A1873" s="69"/>
      <c r="B1873" s="67"/>
      <c r="C1873" s="68"/>
      <c r="D1873" s="69"/>
      <c r="E1873" s="69"/>
      <c r="F1873" s="67"/>
      <c r="G1873" s="67"/>
      <c r="H1873" s="67"/>
      <c r="I1873" s="67"/>
      <c r="J1873" s="67"/>
      <c r="K1873" s="71"/>
      <c r="L1873" s="71"/>
      <c r="M1873" s="67"/>
      <c r="N1873" s="67"/>
      <c r="O1873" s="67"/>
      <c r="P1873" s="71"/>
      <c r="Q1873" s="67"/>
      <c r="R1873" s="67"/>
      <c r="S1873" s="77"/>
      <c r="T1873" s="77"/>
      <c r="U1873" s="78"/>
      <c r="V1873" s="78"/>
      <c r="W1873" s="78"/>
      <c r="X1873" s="73"/>
      <c r="Y1873" s="67"/>
    </row>
    <row r="1874">
      <c r="A1874" s="69"/>
      <c r="B1874" s="67"/>
      <c r="C1874" s="68"/>
      <c r="D1874" s="69"/>
      <c r="E1874" s="69"/>
      <c r="F1874" s="67"/>
      <c r="G1874" s="67"/>
      <c r="H1874" s="67"/>
      <c r="I1874" s="67"/>
      <c r="J1874" s="67"/>
      <c r="K1874" s="71"/>
      <c r="L1874" s="71"/>
      <c r="M1874" s="67"/>
      <c r="N1874" s="67"/>
      <c r="O1874" s="67"/>
      <c r="P1874" s="67"/>
      <c r="Q1874" s="67"/>
      <c r="R1874" s="67"/>
      <c r="S1874" s="72"/>
      <c r="T1874" s="72"/>
      <c r="U1874" s="78"/>
      <c r="V1874" s="78"/>
      <c r="W1874" s="78"/>
      <c r="X1874" s="73"/>
      <c r="Y1874" s="67"/>
    </row>
    <row r="1875">
      <c r="A1875" s="69"/>
      <c r="B1875" s="67"/>
      <c r="C1875" s="68"/>
      <c r="D1875" s="69"/>
      <c r="E1875" s="69"/>
      <c r="F1875" s="67"/>
      <c r="G1875" s="67"/>
      <c r="H1875" s="67"/>
      <c r="I1875" s="67"/>
      <c r="J1875" s="67"/>
      <c r="K1875" s="71"/>
      <c r="L1875" s="71"/>
      <c r="M1875" s="67"/>
      <c r="N1875" s="67"/>
      <c r="O1875" s="67"/>
      <c r="P1875" s="67"/>
      <c r="Q1875" s="67"/>
      <c r="R1875" s="67"/>
      <c r="S1875" s="77"/>
      <c r="T1875" s="77"/>
      <c r="U1875" s="78"/>
      <c r="V1875" s="78"/>
      <c r="W1875" s="78"/>
      <c r="X1875" s="73"/>
      <c r="Y1875" s="67"/>
    </row>
    <row r="1876">
      <c r="A1876" s="67"/>
      <c r="B1876" s="67"/>
      <c r="C1876" s="75"/>
      <c r="D1876" s="67"/>
      <c r="E1876" s="67"/>
      <c r="F1876" s="67"/>
      <c r="G1876" s="67"/>
      <c r="H1876" s="67"/>
      <c r="I1876" s="67"/>
      <c r="J1876" s="67"/>
      <c r="K1876" s="71"/>
      <c r="L1876" s="71"/>
      <c r="M1876" s="67"/>
      <c r="N1876" s="67"/>
      <c r="O1876" s="67"/>
      <c r="P1876" s="67"/>
      <c r="Q1876" s="67"/>
      <c r="R1876" s="67"/>
      <c r="S1876" s="77"/>
      <c r="T1876" s="77"/>
      <c r="U1876" s="78"/>
      <c r="V1876" s="78"/>
      <c r="W1876" s="78"/>
      <c r="X1876" s="73"/>
      <c r="Y1876" s="69"/>
    </row>
    <row r="1877">
      <c r="A1877" s="67"/>
      <c r="B1877" s="67"/>
      <c r="C1877" s="75"/>
      <c r="D1877" s="67"/>
      <c r="E1877" s="67"/>
      <c r="F1877" s="67"/>
      <c r="G1877" s="67"/>
      <c r="H1877" s="67"/>
      <c r="I1877" s="67"/>
      <c r="J1877" s="67"/>
      <c r="K1877" s="71"/>
      <c r="L1877" s="71"/>
      <c r="M1877" s="67"/>
      <c r="N1877" s="67"/>
      <c r="O1877" s="67"/>
      <c r="P1877" s="67"/>
      <c r="Q1877" s="67"/>
      <c r="R1877" s="67"/>
      <c r="S1877" s="72"/>
      <c r="T1877" s="72"/>
      <c r="U1877" s="78"/>
      <c r="V1877" s="78"/>
      <c r="W1877" s="78"/>
      <c r="X1877" s="73"/>
      <c r="Y1877" s="67"/>
    </row>
    <row r="1878">
      <c r="A1878" s="67"/>
      <c r="B1878" s="67"/>
      <c r="C1878" s="75"/>
      <c r="D1878" s="67"/>
      <c r="E1878" s="67"/>
      <c r="F1878" s="67"/>
      <c r="G1878" s="67"/>
      <c r="H1878" s="67"/>
      <c r="I1878" s="67"/>
      <c r="J1878" s="67"/>
      <c r="K1878" s="71"/>
      <c r="L1878" s="71"/>
      <c r="M1878" s="67"/>
      <c r="N1878" s="67"/>
      <c r="O1878" s="67"/>
      <c r="P1878" s="67"/>
      <c r="Q1878" s="67"/>
      <c r="R1878" s="67"/>
      <c r="S1878" s="72"/>
      <c r="T1878" s="72"/>
      <c r="U1878" s="78"/>
      <c r="V1878" s="78"/>
      <c r="W1878" s="78"/>
      <c r="X1878" s="73"/>
      <c r="Y1878" s="67"/>
    </row>
    <row r="1879">
      <c r="A1879" s="67"/>
      <c r="B1879" s="67"/>
      <c r="C1879" s="75"/>
      <c r="D1879" s="67"/>
      <c r="E1879" s="67"/>
      <c r="F1879" s="67"/>
      <c r="G1879" s="67"/>
      <c r="H1879" s="67"/>
      <c r="I1879" s="67"/>
      <c r="J1879" s="67"/>
      <c r="K1879" s="71"/>
      <c r="L1879" s="71"/>
      <c r="M1879" s="67"/>
      <c r="N1879" s="67"/>
      <c r="O1879" s="67"/>
      <c r="P1879" s="67"/>
      <c r="Q1879" s="67"/>
      <c r="R1879" s="67"/>
      <c r="S1879" s="77"/>
      <c r="T1879" s="77"/>
      <c r="U1879" s="78"/>
      <c r="V1879" s="78"/>
      <c r="W1879" s="78"/>
      <c r="X1879" s="73"/>
      <c r="Y1879" s="67"/>
    </row>
    <row r="1880">
      <c r="A1880" s="67"/>
      <c r="B1880" s="67"/>
      <c r="C1880" s="75"/>
      <c r="D1880" s="67"/>
      <c r="E1880" s="67"/>
      <c r="F1880" s="67"/>
      <c r="G1880" s="67"/>
      <c r="H1880" s="67"/>
      <c r="I1880" s="67"/>
      <c r="J1880" s="67"/>
      <c r="K1880" s="71"/>
      <c r="L1880" s="71"/>
      <c r="M1880" s="67"/>
      <c r="N1880" s="67"/>
      <c r="O1880" s="67"/>
      <c r="P1880" s="67"/>
      <c r="Q1880" s="67"/>
      <c r="R1880" s="67"/>
      <c r="S1880" s="77"/>
      <c r="T1880" s="77"/>
      <c r="U1880" s="78"/>
      <c r="V1880" s="78"/>
      <c r="W1880" s="78"/>
      <c r="X1880" s="73"/>
      <c r="Y1880" s="67"/>
    </row>
    <row r="1881">
      <c r="A1881" s="67"/>
      <c r="B1881" s="67"/>
      <c r="C1881" s="75"/>
      <c r="D1881" s="67"/>
      <c r="E1881" s="67"/>
      <c r="F1881" s="67"/>
      <c r="G1881" s="67"/>
      <c r="H1881" s="67"/>
      <c r="I1881" s="67"/>
      <c r="J1881" s="67"/>
      <c r="K1881" s="71"/>
      <c r="L1881" s="71"/>
      <c r="M1881" s="67"/>
      <c r="N1881" s="67"/>
      <c r="O1881" s="67"/>
      <c r="P1881" s="71"/>
      <c r="Q1881" s="67"/>
      <c r="R1881" s="67"/>
      <c r="S1881" s="77"/>
      <c r="T1881" s="77"/>
      <c r="U1881" s="78"/>
      <c r="V1881" s="78"/>
      <c r="W1881" s="78"/>
      <c r="X1881" s="73"/>
      <c r="Y1881" s="67"/>
    </row>
    <row r="1882">
      <c r="A1882" s="67"/>
      <c r="B1882" s="67"/>
      <c r="C1882" s="75"/>
      <c r="D1882" s="67"/>
      <c r="E1882" s="67"/>
      <c r="F1882" s="67"/>
      <c r="G1882" s="67"/>
      <c r="H1882" s="67"/>
      <c r="I1882" s="67"/>
      <c r="J1882" s="67"/>
      <c r="K1882" s="71"/>
      <c r="L1882" s="71"/>
      <c r="M1882" s="67"/>
      <c r="N1882" s="67"/>
      <c r="O1882" s="67"/>
      <c r="P1882" s="71"/>
      <c r="Q1882" s="67"/>
      <c r="R1882" s="67"/>
      <c r="S1882" s="77"/>
      <c r="T1882" s="77"/>
      <c r="U1882" s="78"/>
      <c r="V1882" s="78"/>
      <c r="W1882" s="78"/>
      <c r="X1882" s="73"/>
      <c r="Y1882" s="69"/>
    </row>
    <row r="1883">
      <c r="A1883" s="79"/>
      <c r="B1883" s="67"/>
      <c r="C1883" s="68"/>
      <c r="D1883" s="69"/>
      <c r="E1883" s="69"/>
      <c r="F1883" s="67"/>
      <c r="G1883" s="67"/>
      <c r="H1883" s="67"/>
      <c r="I1883" s="67"/>
      <c r="J1883" s="67"/>
      <c r="K1883" s="71"/>
      <c r="L1883" s="71"/>
      <c r="M1883" s="67"/>
      <c r="N1883" s="67"/>
      <c r="O1883" s="67"/>
      <c r="P1883" s="71"/>
      <c r="Q1883" s="67"/>
      <c r="R1883" s="67"/>
      <c r="S1883" s="77"/>
      <c r="T1883" s="77"/>
      <c r="U1883" s="78"/>
      <c r="V1883" s="78"/>
      <c r="W1883" s="78"/>
      <c r="X1883" s="73"/>
      <c r="Y1883" s="67"/>
    </row>
    <row r="1884">
      <c r="A1884" s="67"/>
      <c r="B1884" s="67"/>
      <c r="C1884" s="75"/>
      <c r="D1884" s="67"/>
      <c r="E1884" s="67"/>
      <c r="F1884" s="67"/>
      <c r="G1884" s="67"/>
      <c r="H1884" s="67"/>
      <c r="I1884" s="67"/>
      <c r="J1884" s="67"/>
      <c r="K1884" s="71"/>
      <c r="L1884" s="71"/>
      <c r="M1884" s="67"/>
      <c r="N1884" s="67"/>
      <c r="O1884" s="67"/>
      <c r="P1884" s="67"/>
      <c r="Q1884" s="67"/>
      <c r="R1884" s="67"/>
      <c r="S1884" s="77"/>
      <c r="T1884" s="77"/>
      <c r="U1884" s="78"/>
      <c r="V1884" s="78"/>
      <c r="W1884" s="78"/>
      <c r="X1884" s="78"/>
      <c r="Y1884" s="67"/>
    </row>
    <row r="1885">
      <c r="A1885" s="67"/>
      <c r="B1885" s="67"/>
      <c r="C1885" s="75"/>
      <c r="D1885" s="67"/>
      <c r="E1885" s="67"/>
      <c r="F1885" s="67"/>
      <c r="G1885" s="67"/>
      <c r="H1885" s="67"/>
      <c r="I1885" s="67"/>
      <c r="J1885" s="67"/>
      <c r="K1885" s="71"/>
      <c r="L1885" s="71"/>
      <c r="M1885" s="67"/>
      <c r="N1885" s="67"/>
      <c r="O1885" s="67"/>
      <c r="P1885" s="71"/>
      <c r="Q1885" s="67"/>
      <c r="R1885" s="67"/>
      <c r="S1885" s="72"/>
      <c r="T1885" s="72"/>
      <c r="U1885" s="78"/>
      <c r="V1885" s="78"/>
      <c r="W1885" s="78"/>
      <c r="X1885" s="73"/>
      <c r="Y1885" s="67"/>
    </row>
    <row r="1886">
      <c r="A1886" s="67"/>
      <c r="B1886" s="67"/>
      <c r="C1886" s="75"/>
      <c r="D1886" s="67"/>
      <c r="E1886" s="67"/>
      <c r="F1886" s="67"/>
      <c r="G1886" s="67"/>
      <c r="H1886" s="67"/>
      <c r="I1886" s="67"/>
      <c r="J1886" s="67"/>
      <c r="K1886" s="71"/>
      <c r="L1886" s="71"/>
      <c r="M1886" s="67"/>
      <c r="N1886" s="67"/>
      <c r="O1886" s="67"/>
      <c r="P1886" s="71"/>
      <c r="Q1886" s="67"/>
      <c r="R1886" s="67"/>
      <c r="S1886" s="77"/>
      <c r="T1886" s="77"/>
      <c r="U1886" s="78"/>
      <c r="V1886" s="78"/>
      <c r="W1886" s="78"/>
      <c r="X1886" s="73"/>
      <c r="Y1886" s="67"/>
    </row>
    <row r="1887">
      <c r="A1887" s="67"/>
      <c r="B1887" s="67"/>
      <c r="C1887" s="75"/>
      <c r="D1887" s="67"/>
      <c r="E1887" s="67"/>
      <c r="F1887" s="67"/>
      <c r="G1887" s="67"/>
      <c r="H1887" s="67"/>
      <c r="I1887" s="67"/>
      <c r="J1887" s="67"/>
      <c r="K1887" s="71"/>
      <c r="L1887" s="71"/>
      <c r="M1887" s="67"/>
      <c r="N1887" s="67"/>
      <c r="O1887" s="67"/>
      <c r="P1887" s="71"/>
      <c r="Q1887" s="67"/>
      <c r="R1887" s="67"/>
      <c r="S1887" s="77"/>
      <c r="T1887" s="77"/>
      <c r="U1887" s="78"/>
      <c r="V1887" s="78"/>
      <c r="W1887" s="78"/>
      <c r="X1887" s="73"/>
      <c r="Y1887" s="69"/>
    </row>
    <row r="1888">
      <c r="A1888" s="67"/>
      <c r="B1888" s="67"/>
      <c r="C1888" s="75"/>
      <c r="D1888" s="67"/>
      <c r="E1888" s="67"/>
      <c r="F1888" s="67"/>
      <c r="G1888" s="67"/>
      <c r="H1888" s="67"/>
      <c r="I1888" s="67"/>
      <c r="J1888" s="67"/>
      <c r="K1888" s="71"/>
      <c r="L1888" s="71"/>
      <c r="M1888" s="67"/>
      <c r="N1888" s="67"/>
      <c r="O1888" s="67"/>
      <c r="P1888" s="67"/>
      <c r="Q1888" s="67"/>
      <c r="R1888" s="67"/>
      <c r="S1888" s="77"/>
      <c r="T1888" s="77"/>
      <c r="U1888" s="78"/>
      <c r="V1888" s="78"/>
      <c r="W1888" s="78"/>
      <c r="X1888" s="73"/>
      <c r="Y1888" s="67"/>
    </row>
    <row r="1889">
      <c r="A1889" s="67"/>
      <c r="B1889" s="67"/>
      <c r="C1889" s="75"/>
      <c r="D1889" s="67"/>
      <c r="E1889" s="67"/>
      <c r="F1889" s="67"/>
      <c r="G1889" s="67"/>
      <c r="H1889" s="67"/>
      <c r="I1889" s="67"/>
      <c r="J1889" s="67"/>
      <c r="K1889" s="71"/>
      <c r="L1889" s="71"/>
      <c r="M1889" s="67"/>
      <c r="N1889" s="67"/>
      <c r="O1889" s="67"/>
      <c r="P1889" s="71"/>
      <c r="Q1889" s="67"/>
      <c r="R1889" s="67"/>
      <c r="S1889" s="72"/>
      <c r="T1889" s="72"/>
      <c r="U1889" s="78"/>
      <c r="V1889" s="78"/>
      <c r="W1889" s="78"/>
      <c r="X1889" s="73"/>
      <c r="Y1889" s="67"/>
    </row>
    <row r="1890">
      <c r="A1890" s="67"/>
      <c r="B1890" s="67"/>
      <c r="C1890" s="75"/>
      <c r="D1890" s="67"/>
      <c r="E1890" s="67"/>
      <c r="F1890" s="67"/>
      <c r="G1890" s="67"/>
      <c r="H1890" s="67"/>
      <c r="I1890" s="67"/>
      <c r="J1890" s="67"/>
      <c r="K1890" s="71"/>
      <c r="L1890" s="71"/>
      <c r="M1890" s="67"/>
      <c r="N1890" s="67"/>
      <c r="O1890" s="67"/>
      <c r="P1890" s="71"/>
      <c r="Q1890" s="67"/>
      <c r="R1890" s="67"/>
      <c r="S1890" s="77"/>
      <c r="T1890" s="77"/>
      <c r="U1890" s="78"/>
      <c r="V1890" s="78"/>
      <c r="W1890" s="78"/>
      <c r="X1890" s="73"/>
      <c r="Y1890" s="67"/>
    </row>
    <row r="1891">
      <c r="A1891" s="67"/>
      <c r="B1891" s="67"/>
      <c r="C1891" s="75"/>
      <c r="D1891" s="67"/>
      <c r="E1891" s="67"/>
      <c r="F1891" s="67"/>
      <c r="G1891" s="67"/>
      <c r="H1891" s="67"/>
      <c r="I1891" s="67"/>
      <c r="J1891" s="67"/>
      <c r="K1891" s="71"/>
      <c r="L1891" s="71"/>
      <c r="M1891" s="67"/>
      <c r="N1891" s="67"/>
      <c r="O1891" s="67"/>
      <c r="P1891" s="67"/>
      <c r="Q1891" s="67"/>
      <c r="R1891" s="67"/>
      <c r="S1891" s="77"/>
      <c r="T1891" s="77"/>
      <c r="U1891" s="78"/>
      <c r="V1891" s="78"/>
      <c r="W1891" s="78"/>
      <c r="X1891" s="73"/>
      <c r="Y1891" s="67"/>
    </row>
    <row r="1892">
      <c r="A1892" s="67"/>
      <c r="B1892" s="67"/>
      <c r="C1892" s="75"/>
      <c r="D1892" s="67"/>
      <c r="E1892" s="67"/>
      <c r="F1892" s="67"/>
      <c r="G1892" s="67"/>
      <c r="H1892" s="67"/>
      <c r="I1892" s="67"/>
      <c r="J1892" s="67"/>
      <c r="K1892" s="71"/>
      <c r="L1892" s="71"/>
      <c r="M1892" s="67"/>
      <c r="N1892" s="67"/>
      <c r="O1892" s="67"/>
      <c r="P1892" s="71"/>
      <c r="Q1892" s="67"/>
      <c r="R1892" s="67"/>
      <c r="S1892" s="72"/>
      <c r="T1892" s="72"/>
      <c r="U1892" s="78"/>
      <c r="V1892" s="78"/>
      <c r="W1892" s="78"/>
      <c r="X1892" s="73"/>
      <c r="Y1892" s="67"/>
    </row>
    <row r="1893">
      <c r="A1893" s="67"/>
      <c r="B1893" s="67"/>
      <c r="C1893" s="75"/>
      <c r="D1893" s="67"/>
      <c r="E1893" s="67"/>
      <c r="F1893" s="67"/>
      <c r="G1893" s="67"/>
      <c r="H1893" s="67"/>
      <c r="I1893" s="67"/>
      <c r="J1893" s="67"/>
      <c r="K1893" s="71"/>
      <c r="L1893" s="71"/>
      <c r="M1893" s="67"/>
      <c r="N1893" s="67"/>
      <c r="O1893" s="67"/>
      <c r="P1893" s="71"/>
      <c r="Q1893" s="67"/>
      <c r="R1893" s="67"/>
      <c r="S1893" s="77"/>
      <c r="T1893" s="77"/>
      <c r="U1893" s="78"/>
      <c r="V1893" s="78"/>
      <c r="W1893" s="78"/>
      <c r="X1893" s="73"/>
      <c r="Y1893" s="69"/>
    </row>
    <row r="1894">
      <c r="A1894" s="67"/>
      <c r="B1894" s="67"/>
      <c r="C1894" s="75"/>
      <c r="D1894" s="67"/>
      <c r="E1894" s="67"/>
      <c r="F1894" s="67"/>
      <c r="G1894" s="67"/>
      <c r="H1894" s="67"/>
      <c r="I1894" s="67"/>
      <c r="J1894" s="67"/>
      <c r="K1894" s="71"/>
      <c r="L1894" s="71"/>
      <c r="M1894" s="67"/>
      <c r="N1894" s="67"/>
      <c r="O1894" s="67"/>
      <c r="P1894" s="71"/>
      <c r="Q1894" s="67"/>
      <c r="R1894" s="67"/>
      <c r="S1894" s="77"/>
      <c r="T1894" s="77"/>
      <c r="U1894" s="78"/>
      <c r="V1894" s="78"/>
      <c r="W1894" s="78"/>
      <c r="X1894" s="73"/>
      <c r="Y1894" s="67"/>
    </row>
    <row r="1895">
      <c r="A1895" s="69"/>
      <c r="B1895" s="67"/>
      <c r="C1895" s="68"/>
      <c r="D1895" s="69"/>
      <c r="E1895" s="69"/>
      <c r="F1895" s="67"/>
      <c r="G1895" s="67"/>
      <c r="H1895" s="67"/>
      <c r="I1895" s="67"/>
      <c r="J1895" s="67"/>
      <c r="K1895" s="71"/>
      <c r="L1895" s="71"/>
      <c r="M1895" s="67"/>
      <c r="N1895" s="67"/>
      <c r="O1895" s="67"/>
      <c r="P1895" s="67"/>
      <c r="Q1895" s="67"/>
      <c r="R1895" s="67"/>
      <c r="S1895" s="77"/>
      <c r="T1895" s="77"/>
      <c r="U1895" s="78"/>
      <c r="V1895" s="78"/>
      <c r="W1895" s="78"/>
      <c r="X1895" s="73"/>
      <c r="Y1895" s="67"/>
    </row>
    <row r="1896">
      <c r="A1896" s="67"/>
      <c r="B1896" s="67"/>
      <c r="C1896" s="75"/>
      <c r="D1896" s="67"/>
      <c r="E1896" s="67"/>
      <c r="F1896" s="67"/>
      <c r="G1896" s="67"/>
      <c r="H1896" s="67"/>
      <c r="I1896" s="67"/>
      <c r="J1896" s="67"/>
      <c r="K1896" s="71"/>
      <c r="L1896" s="71"/>
      <c r="M1896" s="67"/>
      <c r="N1896" s="67"/>
      <c r="O1896" s="67"/>
      <c r="P1896" s="67"/>
      <c r="Q1896" s="67"/>
      <c r="R1896" s="67"/>
      <c r="S1896" s="77"/>
      <c r="T1896" s="77"/>
      <c r="U1896" s="78"/>
      <c r="V1896" s="78"/>
      <c r="W1896" s="78"/>
      <c r="X1896" s="73"/>
      <c r="Y1896" s="69"/>
    </row>
    <row r="1897">
      <c r="A1897" s="67"/>
      <c r="B1897" s="67"/>
      <c r="C1897" s="75"/>
      <c r="D1897" s="67"/>
      <c r="E1897" s="67"/>
      <c r="F1897" s="67"/>
      <c r="G1897" s="67"/>
      <c r="H1897" s="67"/>
      <c r="I1897" s="67"/>
      <c r="J1897" s="67"/>
      <c r="K1897" s="71"/>
      <c r="L1897" s="71"/>
      <c r="M1897" s="67"/>
      <c r="N1897" s="67"/>
      <c r="O1897" s="67"/>
      <c r="P1897" s="67"/>
      <c r="Q1897" s="67"/>
      <c r="R1897" s="67"/>
      <c r="S1897" s="77"/>
      <c r="T1897" s="77"/>
      <c r="U1897" s="78"/>
      <c r="V1897" s="78"/>
      <c r="W1897" s="78"/>
      <c r="X1897" s="73"/>
      <c r="Y1897" s="67"/>
    </row>
    <row r="1898">
      <c r="A1898" s="67"/>
      <c r="B1898" s="67"/>
      <c r="C1898" s="75"/>
      <c r="D1898" s="67"/>
      <c r="E1898" s="67"/>
      <c r="F1898" s="67"/>
      <c r="G1898" s="67"/>
      <c r="H1898" s="67"/>
      <c r="I1898" s="67"/>
      <c r="J1898" s="67"/>
      <c r="K1898" s="71"/>
      <c r="L1898" s="71"/>
      <c r="M1898" s="67"/>
      <c r="N1898" s="67"/>
      <c r="O1898" s="67"/>
      <c r="P1898" s="67"/>
      <c r="Q1898" s="67"/>
      <c r="R1898" s="67"/>
      <c r="S1898" s="77"/>
      <c r="T1898" s="77"/>
      <c r="U1898" s="78"/>
      <c r="V1898" s="78"/>
      <c r="W1898" s="78"/>
      <c r="X1898" s="73"/>
      <c r="Y1898" s="67"/>
    </row>
    <row r="1899">
      <c r="A1899" s="67"/>
      <c r="B1899" s="67"/>
      <c r="C1899" s="75"/>
      <c r="D1899" s="67"/>
      <c r="E1899" s="67"/>
      <c r="F1899" s="67"/>
      <c r="G1899" s="67"/>
      <c r="H1899" s="67"/>
      <c r="I1899" s="67"/>
      <c r="J1899" s="67"/>
      <c r="K1899" s="71"/>
      <c r="L1899" s="71"/>
      <c r="M1899" s="67"/>
      <c r="N1899" s="67"/>
      <c r="O1899" s="67"/>
      <c r="P1899" s="67"/>
      <c r="Q1899" s="67"/>
      <c r="R1899" s="67"/>
      <c r="S1899" s="77"/>
      <c r="T1899" s="77"/>
      <c r="U1899" s="78"/>
      <c r="V1899" s="78"/>
      <c r="W1899" s="78"/>
      <c r="X1899" s="73"/>
      <c r="Y1899" s="67"/>
    </row>
    <row r="1900">
      <c r="A1900" s="67"/>
      <c r="B1900" s="67"/>
      <c r="C1900" s="75"/>
      <c r="D1900" s="67"/>
      <c r="E1900" s="67"/>
      <c r="F1900" s="67"/>
      <c r="G1900" s="67"/>
      <c r="H1900" s="67"/>
      <c r="I1900" s="67"/>
      <c r="J1900" s="67"/>
      <c r="K1900" s="71"/>
      <c r="L1900" s="71"/>
      <c r="M1900" s="67"/>
      <c r="N1900" s="67"/>
      <c r="O1900" s="67"/>
      <c r="P1900" s="71"/>
      <c r="Q1900" s="67"/>
      <c r="R1900" s="67"/>
      <c r="S1900" s="72"/>
      <c r="T1900" s="72"/>
      <c r="U1900" s="78"/>
      <c r="V1900" s="78"/>
      <c r="W1900" s="78"/>
      <c r="X1900" s="73"/>
      <c r="Y1900" s="67"/>
    </row>
    <row r="1901">
      <c r="A1901" s="79"/>
      <c r="B1901" s="67"/>
      <c r="C1901" s="68"/>
      <c r="D1901" s="69"/>
      <c r="E1901" s="69"/>
      <c r="F1901" s="67"/>
      <c r="G1901" s="67"/>
      <c r="H1901" s="67"/>
      <c r="I1901" s="67"/>
      <c r="J1901" s="67"/>
      <c r="K1901" s="71"/>
      <c r="L1901" s="71"/>
      <c r="M1901" s="67"/>
      <c r="N1901" s="67"/>
      <c r="O1901" s="67"/>
      <c r="P1901" s="67"/>
      <c r="Q1901" s="67"/>
      <c r="R1901" s="67"/>
      <c r="S1901" s="77"/>
      <c r="T1901" s="77"/>
      <c r="U1901" s="78"/>
      <c r="V1901" s="78"/>
      <c r="W1901" s="78"/>
      <c r="X1901" s="73"/>
      <c r="Y1901" s="67"/>
    </row>
    <row r="1902">
      <c r="A1902" s="67"/>
      <c r="B1902" s="67"/>
      <c r="C1902" s="75"/>
      <c r="D1902" s="67"/>
      <c r="E1902" s="67"/>
      <c r="F1902" s="67"/>
      <c r="G1902" s="67"/>
      <c r="H1902" s="67"/>
      <c r="I1902" s="67"/>
      <c r="J1902" s="67"/>
      <c r="K1902" s="71"/>
      <c r="L1902" s="71"/>
      <c r="M1902" s="67"/>
      <c r="N1902" s="67"/>
      <c r="O1902" s="67"/>
      <c r="P1902" s="71"/>
      <c r="Q1902" s="67"/>
      <c r="R1902" s="67"/>
      <c r="S1902" s="77"/>
      <c r="T1902" s="77"/>
      <c r="U1902" s="78"/>
      <c r="V1902" s="78"/>
      <c r="W1902" s="78"/>
      <c r="X1902" s="73"/>
      <c r="Y1902" s="67"/>
    </row>
    <row r="1903">
      <c r="A1903" s="67"/>
      <c r="B1903" s="67"/>
      <c r="C1903" s="75"/>
      <c r="D1903" s="67"/>
      <c r="E1903" s="67"/>
      <c r="F1903" s="67"/>
      <c r="G1903" s="67"/>
      <c r="H1903" s="67"/>
      <c r="I1903" s="67"/>
      <c r="J1903" s="67"/>
      <c r="K1903" s="71"/>
      <c r="L1903" s="71"/>
      <c r="M1903" s="67"/>
      <c r="N1903" s="67"/>
      <c r="O1903" s="67"/>
      <c r="P1903" s="67"/>
      <c r="Q1903" s="67"/>
      <c r="R1903" s="67"/>
      <c r="S1903" s="77"/>
      <c r="T1903" s="77"/>
      <c r="U1903" s="78"/>
      <c r="V1903" s="78"/>
      <c r="W1903" s="78"/>
      <c r="X1903" s="73"/>
      <c r="Y1903" s="67"/>
    </row>
    <row r="1904">
      <c r="A1904" s="67"/>
      <c r="B1904" s="67"/>
      <c r="C1904" s="75"/>
      <c r="D1904" s="67"/>
      <c r="E1904" s="67"/>
      <c r="F1904" s="67"/>
      <c r="G1904" s="67"/>
      <c r="H1904" s="67"/>
      <c r="I1904" s="67"/>
      <c r="J1904" s="67"/>
      <c r="K1904" s="71"/>
      <c r="L1904" s="71"/>
      <c r="M1904" s="67"/>
      <c r="N1904" s="67"/>
      <c r="O1904" s="67"/>
      <c r="P1904" s="67"/>
      <c r="Q1904" s="67"/>
      <c r="R1904" s="67"/>
      <c r="S1904" s="68"/>
      <c r="T1904" s="77"/>
      <c r="U1904" s="78"/>
      <c r="V1904" s="78"/>
      <c r="W1904" s="78"/>
      <c r="X1904" s="71"/>
      <c r="Y1904" s="69"/>
    </row>
    <row r="1905">
      <c r="A1905" s="67"/>
      <c r="B1905" s="67"/>
      <c r="C1905" s="75"/>
      <c r="D1905" s="67"/>
      <c r="E1905" s="67"/>
      <c r="F1905" s="67"/>
      <c r="G1905" s="67"/>
      <c r="H1905" s="67"/>
      <c r="I1905" s="67"/>
      <c r="J1905" s="67"/>
      <c r="K1905" s="71"/>
      <c r="L1905" s="71"/>
      <c r="M1905" s="67"/>
      <c r="N1905" s="67"/>
      <c r="O1905" s="67"/>
      <c r="P1905" s="67"/>
      <c r="Q1905" s="67"/>
      <c r="R1905" s="67"/>
      <c r="S1905" s="82"/>
      <c r="T1905" s="72"/>
      <c r="U1905" s="78"/>
      <c r="V1905" s="78"/>
      <c r="W1905" s="78"/>
      <c r="X1905" s="73"/>
      <c r="Y1905" s="67"/>
    </row>
    <row r="1906">
      <c r="A1906" s="79"/>
      <c r="B1906" s="67"/>
      <c r="C1906" s="68"/>
      <c r="D1906" s="69"/>
      <c r="E1906" s="69"/>
      <c r="F1906" s="67"/>
      <c r="G1906" s="67"/>
      <c r="H1906" s="67"/>
      <c r="I1906" s="67"/>
      <c r="J1906" s="67"/>
      <c r="K1906" s="71"/>
      <c r="L1906" s="71"/>
      <c r="M1906" s="67"/>
      <c r="N1906" s="67"/>
      <c r="O1906" s="67"/>
      <c r="P1906" s="71"/>
      <c r="Q1906" s="67"/>
      <c r="R1906" s="67"/>
      <c r="S1906" s="77"/>
      <c r="T1906" s="77"/>
      <c r="U1906" s="78"/>
      <c r="V1906" s="78"/>
      <c r="W1906" s="78"/>
      <c r="X1906" s="73"/>
      <c r="Y1906" s="67"/>
    </row>
    <row r="1907">
      <c r="A1907" s="67"/>
      <c r="B1907" s="67"/>
      <c r="C1907" s="75"/>
      <c r="D1907" s="67"/>
      <c r="E1907" s="67"/>
      <c r="F1907" s="67"/>
      <c r="G1907" s="67"/>
      <c r="H1907" s="67"/>
      <c r="I1907" s="67"/>
      <c r="J1907" s="67"/>
      <c r="K1907" s="71"/>
      <c r="L1907" s="71"/>
      <c r="M1907" s="67"/>
      <c r="N1907" s="67"/>
      <c r="O1907" s="67"/>
      <c r="P1907" s="67"/>
      <c r="Q1907" s="67"/>
      <c r="R1907" s="67"/>
      <c r="S1907" s="72"/>
      <c r="T1907" s="72"/>
      <c r="U1907" s="78"/>
      <c r="V1907" s="78"/>
      <c r="W1907" s="78"/>
      <c r="X1907" s="73"/>
      <c r="Y1907" s="67"/>
    </row>
    <row r="1908">
      <c r="A1908" s="67"/>
      <c r="B1908" s="67"/>
      <c r="C1908" s="75"/>
      <c r="D1908" s="67"/>
      <c r="E1908" s="67"/>
      <c r="F1908" s="67"/>
      <c r="G1908" s="67"/>
      <c r="H1908" s="67"/>
      <c r="I1908" s="67"/>
      <c r="J1908" s="67"/>
      <c r="K1908" s="71"/>
      <c r="L1908" s="71"/>
      <c r="M1908" s="67"/>
      <c r="N1908" s="67"/>
      <c r="O1908" s="67"/>
      <c r="P1908" s="71"/>
      <c r="Q1908" s="67"/>
      <c r="R1908" s="67"/>
      <c r="S1908" s="77"/>
      <c r="T1908" s="77"/>
      <c r="U1908" s="78"/>
      <c r="V1908" s="78"/>
      <c r="W1908" s="78"/>
      <c r="X1908" s="73"/>
      <c r="Y1908" s="67"/>
    </row>
    <row r="1909">
      <c r="A1909" s="67"/>
      <c r="B1909" s="67"/>
      <c r="C1909" s="75"/>
      <c r="D1909" s="67"/>
      <c r="E1909" s="67"/>
      <c r="F1909" s="67"/>
      <c r="G1909" s="67"/>
      <c r="H1909" s="67"/>
      <c r="I1909" s="67"/>
      <c r="J1909" s="67"/>
      <c r="K1909" s="71"/>
      <c r="L1909" s="71"/>
      <c r="M1909" s="67"/>
      <c r="N1909" s="67"/>
      <c r="O1909" s="67"/>
      <c r="P1909" s="71"/>
      <c r="Q1909" s="67"/>
      <c r="R1909" s="67"/>
      <c r="S1909" s="68"/>
      <c r="T1909" s="68"/>
      <c r="U1909" s="78"/>
      <c r="V1909" s="78"/>
      <c r="W1909" s="78"/>
      <c r="X1909" s="73"/>
      <c r="Y1909" s="67"/>
    </row>
    <row r="1910">
      <c r="A1910" s="67"/>
      <c r="B1910" s="67"/>
      <c r="C1910" s="75"/>
      <c r="D1910" s="67"/>
      <c r="E1910" s="67"/>
      <c r="F1910" s="67"/>
      <c r="G1910" s="67"/>
      <c r="H1910" s="67"/>
      <c r="I1910" s="67"/>
      <c r="J1910" s="67"/>
      <c r="K1910" s="71"/>
      <c r="L1910" s="71"/>
      <c r="M1910" s="67"/>
      <c r="N1910" s="67"/>
      <c r="O1910" s="67"/>
      <c r="P1910" s="67"/>
      <c r="Q1910" s="67"/>
      <c r="R1910" s="67"/>
      <c r="S1910" s="72"/>
      <c r="T1910" s="72"/>
      <c r="U1910" s="78"/>
      <c r="V1910" s="78"/>
      <c r="W1910" s="78"/>
      <c r="X1910" s="73"/>
      <c r="Y1910" s="67"/>
    </row>
    <row r="1911">
      <c r="A1911" s="69"/>
      <c r="B1911" s="67"/>
      <c r="C1911" s="68"/>
      <c r="D1911" s="69"/>
      <c r="E1911" s="69"/>
      <c r="F1911" s="67"/>
      <c r="G1911" s="67"/>
      <c r="H1911" s="67"/>
      <c r="I1911" s="67"/>
      <c r="J1911" s="67"/>
      <c r="K1911" s="71"/>
      <c r="L1911" s="71"/>
      <c r="M1911" s="67"/>
      <c r="N1911" s="67"/>
      <c r="O1911" s="67"/>
      <c r="P1911" s="67"/>
      <c r="Q1911" s="67"/>
      <c r="R1911" s="67"/>
      <c r="S1911" s="77"/>
      <c r="T1911" s="77"/>
      <c r="U1911" s="78"/>
      <c r="V1911" s="78"/>
      <c r="W1911" s="78"/>
      <c r="X1911" s="73"/>
      <c r="Y1911" s="67"/>
    </row>
    <row r="1912">
      <c r="A1912" s="69"/>
      <c r="B1912" s="67"/>
      <c r="C1912" s="68"/>
      <c r="D1912" s="69"/>
      <c r="E1912" s="69"/>
      <c r="F1912" s="67"/>
      <c r="G1912" s="67"/>
      <c r="H1912" s="67"/>
      <c r="I1912" s="67"/>
      <c r="J1912" s="67"/>
      <c r="K1912" s="71"/>
      <c r="L1912" s="71"/>
      <c r="M1912" s="67"/>
      <c r="N1912" s="67"/>
      <c r="O1912" s="67"/>
      <c r="P1912" s="67"/>
      <c r="Q1912" s="67"/>
      <c r="R1912" s="67"/>
      <c r="S1912" s="77"/>
      <c r="T1912" s="77"/>
      <c r="U1912" s="78"/>
      <c r="V1912" s="78"/>
      <c r="W1912" s="78"/>
      <c r="X1912" s="73"/>
      <c r="Y1912" s="67"/>
    </row>
    <row r="1913">
      <c r="A1913" s="67"/>
      <c r="B1913" s="67"/>
      <c r="C1913" s="75"/>
      <c r="D1913" s="67"/>
      <c r="E1913" s="67"/>
      <c r="F1913" s="67"/>
      <c r="G1913" s="67"/>
      <c r="H1913" s="67"/>
      <c r="I1913" s="67"/>
      <c r="J1913" s="67"/>
      <c r="K1913" s="71"/>
      <c r="L1913" s="71"/>
      <c r="M1913" s="67"/>
      <c r="N1913" s="67"/>
      <c r="O1913" s="67"/>
      <c r="P1913" s="67"/>
      <c r="Q1913" s="67"/>
      <c r="R1913" s="67"/>
      <c r="S1913" s="77"/>
      <c r="T1913" s="77"/>
      <c r="U1913" s="78"/>
      <c r="V1913" s="78"/>
      <c r="W1913" s="78"/>
      <c r="X1913" s="73"/>
      <c r="Y1913" s="67"/>
    </row>
    <row r="1914">
      <c r="A1914" s="67"/>
      <c r="B1914" s="67"/>
      <c r="C1914" s="75"/>
      <c r="D1914" s="67"/>
      <c r="E1914" s="67"/>
      <c r="F1914" s="67"/>
      <c r="G1914" s="67"/>
      <c r="H1914" s="67"/>
      <c r="I1914" s="67"/>
      <c r="J1914" s="67"/>
      <c r="K1914" s="71"/>
      <c r="L1914" s="71"/>
      <c r="M1914" s="67"/>
      <c r="N1914" s="67"/>
      <c r="O1914" s="67"/>
      <c r="P1914" s="71"/>
      <c r="Q1914" s="67"/>
      <c r="R1914" s="67"/>
      <c r="S1914" s="72"/>
      <c r="T1914" s="72"/>
      <c r="U1914" s="78"/>
      <c r="V1914" s="78"/>
      <c r="W1914" s="78"/>
      <c r="X1914" s="73"/>
      <c r="Y1914" s="67"/>
    </row>
    <row r="1915">
      <c r="A1915" s="67"/>
      <c r="B1915" s="67"/>
      <c r="C1915" s="75"/>
      <c r="D1915" s="67"/>
      <c r="E1915" s="67"/>
      <c r="F1915" s="67"/>
      <c r="G1915" s="67"/>
      <c r="H1915" s="67"/>
      <c r="I1915" s="67"/>
      <c r="J1915" s="67"/>
      <c r="K1915" s="71"/>
      <c r="L1915" s="71"/>
      <c r="M1915" s="67"/>
      <c r="N1915" s="67"/>
      <c r="O1915" s="67"/>
      <c r="P1915" s="67"/>
      <c r="Q1915" s="67"/>
      <c r="R1915" s="67"/>
      <c r="S1915" s="72"/>
      <c r="T1915" s="72"/>
      <c r="U1915" s="78"/>
      <c r="V1915" s="78"/>
      <c r="W1915" s="78"/>
      <c r="X1915" s="73"/>
      <c r="Y1915" s="67"/>
    </row>
    <row r="1916">
      <c r="A1916" s="67"/>
      <c r="B1916" s="67"/>
      <c r="C1916" s="75"/>
      <c r="D1916" s="67"/>
      <c r="E1916" s="67"/>
      <c r="F1916" s="67"/>
      <c r="G1916" s="67"/>
      <c r="H1916" s="67"/>
      <c r="I1916" s="67"/>
      <c r="J1916" s="67"/>
      <c r="K1916" s="71"/>
      <c r="L1916" s="71"/>
      <c r="M1916" s="67"/>
      <c r="N1916" s="67"/>
      <c r="O1916" s="67"/>
      <c r="P1916" s="67"/>
      <c r="Q1916" s="67"/>
      <c r="R1916" s="67"/>
      <c r="S1916" s="68"/>
      <c r="T1916" s="68"/>
      <c r="U1916" s="78"/>
      <c r="V1916" s="78"/>
      <c r="W1916" s="78"/>
      <c r="X1916" s="73"/>
      <c r="Y1916" s="67"/>
    </row>
    <row r="1917">
      <c r="A1917" s="69"/>
      <c r="B1917" s="67"/>
      <c r="C1917" s="68"/>
      <c r="D1917" s="69"/>
      <c r="E1917" s="69"/>
      <c r="F1917" s="67"/>
      <c r="G1917" s="67"/>
      <c r="H1917" s="67"/>
      <c r="I1917" s="67"/>
      <c r="J1917" s="67"/>
      <c r="K1917" s="71"/>
      <c r="L1917" s="71"/>
      <c r="M1917" s="67"/>
      <c r="N1917" s="67"/>
      <c r="O1917" s="67"/>
      <c r="P1917" s="71"/>
      <c r="Q1917" s="67"/>
      <c r="R1917" s="67"/>
      <c r="S1917" s="77"/>
      <c r="T1917" s="77"/>
      <c r="U1917" s="78"/>
      <c r="V1917" s="78"/>
      <c r="W1917" s="78"/>
      <c r="X1917" s="73"/>
      <c r="Y1917" s="67"/>
    </row>
    <row r="1918">
      <c r="A1918" s="67"/>
      <c r="B1918" s="67"/>
      <c r="C1918" s="75"/>
      <c r="D1918" s="67"/>
      <c r="E1918" s="67"/>
      <c r="F1918" s="67"/>
      <c r="G1918" s="67"/>
      <c r="H1918" s="67"/>
      <c r="I1918" s="67"/>
      <c r="J1918" s="67"/>
      <c r="K1918" s="71"/>
      <c r="L1918" s="71"/>
      <c r="M1918" s="67"/>
      <c r="N1918" s="67"/>
      <c r="O1918" s="67"/>
      <c r="P1918" s="71"/>
      <c r="Q1918" s="67"/>
      <c r="R1918" s="67"/>
      <c r="S1918" s="77"/>
      <c r="T1918" s="77"/>
      <c r="U1918" s="78"/>
      <c r="V1918" s="78"/>
      <c r="W1918" s="78"/>
      <c r="X1918" s="73"/>
      <c r="Y1918" s="67"/>
    </row>
    <row r="1919">
      <c r="A1919" s="67"/>
      <c r="B1919" s="67"/>
      <c r="C1919" s="75"/>
      <c r="D1919" s="67"/>
      <c r="E1919" s="67"/>
      <c r="F1919" s="67"/>
      <c r="G1919" s="67"/>
      <c r="H1919" s="67"/>
      <c r="I1919" s="67"/>
      <c r="J1919" s="67"/>
      <c r="K1919" s="71"/>
      <c r="L1919" s="71"/>
      <c r="M1919" s="67"/>
      <c r="N1919" s="67"/>
      <c r="O1919" s="67"/>
      <c r="P1919" s="71"/>
      <c r="Q1919" s="67"/>
      <c r="R1919" s="67"/>
      <c r="S1919" s="68"/>
      <c r="T1919" s="68"/>
      <c r="U1919" s="78"/>
      <c r="V1919" s="78"/>
      <c r="W1919" s="78"/>
      <c r="X1919" s="73"/>
      <c r="Y1919" s="67"/>
    </row>
    <row r="1920">
      <c r="A1920" s="69"/>
      <c r="B1920" s="67"/>
      <c r="C1920" s="68"/>
      <c r="D1920" s="69"/>
      <c r="E1920" s="69"/>
      <c r="F1920" s="67"/>
      <c r="G1920" s="67"/>
      <c r="H1920" s="67"/>
      <c r="I1920" s="67"/>
      <c r="J1920" s="67"/>
      <c r="K1920" s="71"/>
      <c r="L1920" s="71"/>
      <c r="M1920" s="67"/>
      <c r="N1920" s="67"/>
      <c r="O1920" s="67"/>
      <c r="P1920" s="71"/>
      <c r="Q1920" s="67"/>
      <c r="R1920" s="67"/>
      <c r="S1920" s="77"/>
      <c r="T1920" s="77"/>
      <c r="U1920" s="78"/>
      <c r="V1920" s="78"/>
      <c r="W1920" s="78"/>
      <c r="X1920" s="69"/>
      <c r="Y1920" s="69"/>
    </row>
    <row r="1921">
      <c r="A1921" s="67"/>
      <c r="B1921" s="67"/>
      <c r="C1921" s="75"/>
      <c r="D1921" s="67"/>
      <c r="E1921" s="67"/>
      <c r="F1921" s="67"/>
      <c r="G1921" s="67"/>
      <c r="H1921" s="67"/>
      <c r="I1921" s="67"/>
      <c r="J1921" s="67"/>
      <c r="K1921" s="71"/>
      <c r="L1921" s="71"/>
      <c r="M1921" s="67"/>
      <c r="N1921" s="67"/>
      <c r="O1921" s="67"/>
      <c r="P1921" s="67"/>
      <c r="Q1921" s="67"/>
      <c r="R1921" s="67"/>
      <c r="S1921" s="77"/>
      <c r="T1921" s="77"/>
      <c r="U1921" s="78"/>
      <c r="V1921" s="78"/>
      <c r="W1921" s="78"/>
      <c r="X1921" s="73"/>
      <c r="Y1921" s="67"/>
    </row>
    <row r="1922">
      <c r="A1922" s="67"/>
      <c r="B1922" s="67"/>
      <c r="C1922" s="75"/>
      <c r="D1922" s="67"/>
      <c r="E1922" s="67"/>
      <c r="F1922" s="67"/>
      <c r="G1922" s="67"/>
      <c r="H1922" s="67"/>
      <c r="I1922" s="67"/>
      <c r="J1922" s="67"/>
      <c r="K1922" s="71"/>
      <c r="L1922" s="71"/>
      <c r="M1922" s="67"/>
      <c r="N1922" s="67"/>
      <c r="O1922" s="67"/>
      <c r="P1922" s="67"/>
      <c r="Q1922" s="67"/>
      <c r="R1922" s="67"/>
      <c r="S1922" s="72"/>
      <c r="T1922" s="72"/>
      <c r="U1922" s="78"/>
      <c r="V1922" s="78"/>
      <c r="W1922" s="78"/>
      <c r="X1922" s="73"/>
      <c r="Y1922" s="67"/>
    </row>
    <row r="1923">
      <c r="A1923" s="67"/>
      <c r="B1923" s="67"/>
      <c r="C1923" s="75"/>
      <c r="D1923" s="67"/>
      <c r="E1923" s="67"/>
      <c r="F1923" s="67"/>
      <c r="G1923" s="67"/>
      <c r="H1923" s="67"/>
      <c r="I1923" s="67"/>
      <c r="J1923" s="67"/>
      <c r="K1923" s="71"/>
      <c r="L1923" s="71"/>
      <c r="M1923" s="67"/>
      <c r="N1923" s="67"/>
      <c r="O1923" s="67"/>
      <c r="P1923" s="67"/>
      <c r="Q1923" s="67"/>
      <c r="R1923" s="67"/>
      <c r="S1923" s="77"/>
      <c r="T1923" s="77"/>
      <c r="U1923" s="78"/>
      <c r="V1923" s="78"/>
      <c r="W1923" s="78"/>
      <c r="X1923" s="73"/>
      <c r="Y1923" s="67"/>
    </row>
    <row r="1924">
      <c r="A1924" s="67"/>
      <c r="B1924" s="67"/>
      <c r="C1924" s="75"/>
      <c r="D1924" s="67"/>
      <c r="E1924" s="67"/>
      <c r="F1924" s="67"/>
      <c r="G1924" s="67"/>
      <c r="H1924" s="67"/>
      <c r="I1924" s="67"/>
      <c r="J1924" s="67"/>
      <c r="K1924" s="71"/>
      <c r="L1924" s="71"/>
      <c r="M1924" s="67"/>
      <c r="N1924" s="67"/>
      <c r="O1924" s="67"/>
      <c r="P1924" s="67"/>
      <c r="Q1924" s="67"/>
      <c r="R1924" s="67"/>
      <c r="S1924" s="77"/>
      <c r="T1924" s="77"/>
      <c r="U1924" s="78"/>
      <c r="V1924" s="78"/>
      <c r="W1924" s="78"/>
      <c r="X1924" s="73"/>
      <c r="Y1924" s="67"/>
    </row>
    <row r="1925">
      <c r="A1925" s="67"/>
      <c r="B1925" s="67"/>
      <c r="C1925" s="75"/>
      <c r="D1925" s="67"/>
      <c r="E1925" s="67"/>
      <c r="F1925" s="67"/>
      <c r="G1925" s="67"/>
      <c r="H1925" s="67"/>
      <c r="I1925" s="67"/>
      <c r="J1925" s="67"/>
      <c r="K1925" s="71"/>
      <c r="L1925" s="71"/>
      <c r="M1925" s="67"/>
      <c r="N1925" s="67"/>
      <c r="O1925" s="67"/>
      <c r="P1925" s="71"/>
      <c r="Q1925" s="67"/>
      <c r="R1925" s="67"/>
      <c r="S1925" s="68"/>
      <c r="T1925" s="68"/>
      <c r="U1925" s="78"/>
      <c r="V1925" s="78"/>
      <c r="W1925" s="78"/>
      <c r="X1925" s="73"/>
      <c r="Y1925" s="67"/>
    </row>
    <row r="1926">
      <c r="A1926" s="67"/>
      <c r="B1926" s="67"/>
      <c r="C1926" s="75"/>
      <c r="D1926" s="67"/>
      <c r="E1926" s="67"/>
      <c r="F1926" s="67"/>
      <c r="G1926" s="67"/>
      <c r="H1926" s="67"/>
      <c r="I1926" s="67"/>
      <c r="J1926" s="67"/>
      <c r="K1926" s="71"/>
      <c r="L1926" s="71"/>
      <c r="M1926" s="67"/>
      <c r="N1926" s="67"/>
      <c r="O1926" s="67"/>
      <c r="P1926" s="67"/>
      <c r="Q1926" s="67"/>
      <c r="R1926" s="67"/>
      <c r="S1926" s="72"/>
      <c r="T1926" s="72"/>
      <c r="U1926" s="78"/>
      <c r="V1926" s="78"/>
      <c r="W1926" s="78"/>
      <c r="X1926" s="73"/>
      <c r="Y1926" s="67"/>
    </row>
    <row r="1927">
      <c r="A1927" s="67"/>
      <c r="B1927" s="67"/>
      <c r="C1927" s="75"/>
      <c r="D1927" s="67"/>
      <c r="E1927" s="67"/>
      <c r="F1927" s="67"/>
      <c r="G1927" s="67"/>
      <c r="H1927" s="67"/>
      <c r="I1927" s="67"/>
      <c r="J1927" s="67"/>
      <c r="K1927" s="71"/>
      <c r="L1927" s="71"/>
      <c r="M1927" s="67"/>
      <c r="N1927" s="67"/>
      <c r="O1927" s="67"/>
      <c r="P1927" s="71"/>
      <c r="Q1927" s="67"/>
      <c r="R1927" s="67"/>
      <c r="S1927" s="77"/>
      <c r="T1927" s="77"/>
      <c r="U1927" s="78"/>
      <c r="V1927" s="78"/>
      <c r="W1927" s="78"/>
      <c r="X1927" s="73"/>
      <c r="Y1927" s="67"/>
    </row>
    <row r="1928">
      <c r="A1928" s="67"/>
      <c r="B1928" s="67"/>
      <c r="C1928" s="75"/>
      <c r="D1928" s="67"/>
      <c r="E1928" s="67"/>
      <c r="F1928" s="67"/>
      <c r="G1928" s="67"/>
      <c r="H1928" s="67"/>
      <c r="I1928" s="67"/>
      <c r="J1928" s="67"/>
      <c r="K1928" s="71"/>
      <c r="L1928" s="71"/>
      <c r="M1928" s="67"/>
      <c r="N1928" s="67"/>
      <c r="O1928" s="67"/>
      <c r="P1928" s="71"/>
      <c r="Q1928" s="67"/>
      <c r="R1928" s="67"/>
      <c r="S1928" s="77"/>
      <c r="T1928" s="77"/>
      <c r="U1928" s="78"/>
      <c r="V1928" s="78"/>
      <c r="W1928" s="78"/>
      <c r="X1928" s="73"/>
      <c r="Y1928" s="67"/>
    </row>
    <row r="1929">
      <c r="A1929" s="67"/>
      <c r="B1929" s="67"/>
      <c r="C1929" s="75"/>
      <c r="D1929" s="67"/>
      <c r="E1929" s="67"/>
      <c r="F1929" s="67"/>
      <c r="G1929" s="67"/>
      <c r="H1929" s="67"/>
      <c r="I1929" s="67"/>
      <c r="J1929" s="67"/>
      <c r="K1929" s="71"/>
      <c r="L1929" s="71"/>
      <c r="M1929" s="67"/>
      <c r="N1929" s="67"/>
      <c r="O1929" s="67"/>
      <c r="P1929" s="71"/>
      <c r="Q1929" s="67"/>
      <c r="R1929" s="67"/>
      <c r="S1929" s="72"/>
      <c r="T1929" s="72"/>
      <c r="U1929" s="78"/>
      <c r="V1929" s="78"/>
      <c r="W1929" s="78"/>
      <c r="X1929" s="73"/>
      <c r="Y1929" s="67"/>
    </row>
    <row r="1930">
      <c r="A1930" s="67"/>
      <c r="B1930" s="67"/>
      <c r="C1930" s="75"/>
      <c r="D1930" s="67"/>
      <c r="E1930" s="67"/>
      <c r="F1930" s="67"/>
      <c r="G1930" s="67"/>
      <c r="H1930" s="67"/>
      <c r="I1930" s="67"/>
      <c r="J1930" s="67"/>
      <c r="K1930" s="71"/>
      <c r="L1930" s="71"/>
      <c r="M1930" s="67"/>
      <c r="N1930" s="67"/>
      <c r="O1930" s="67"/>
      <c r="P1930" s="71"/>
      <c r="Q1930" s="67"/>
      <c r="R1930" s="67"/>
      <c r="S1930" s="77"/>
      <c r="T1930" s="77"/>
      <c r="U1930" s="78"/>
      <c r="V1930" s="78"/>
      <c r="W1930" s="78"/>
      <c r="X1930" s="78"/>
      <c r="Y1930" s="67"/>
    </row>
    <row r="1931">
      <c r="A1931" s="79"/>
      <c r="B1931" s="67"/>
      <c r="C1931" s="68"/>
      <c r="D1931" s="69"/>
      <c r="E1931" s="69"/>
      <c r="F1931" s="67"/>
      <c r="G1931" s="67"/>
      <c r="H1931" s="67"/>
      <c r="I1931" s="67"/>
      <c r="J1931" s="67"/>
      <c r="K1931" s="71"/>
      <c r="L1931" s="71"/>
      <c r="M1931" s="67"/>
      <c r="N1931" s="67"/>
      <c r="O1931" s="67"/>
      <c r="P1931" s="67"/>
      <c r="Q1931" s="67"/>
      <c r="R1931" s="67"/>
      <c r="S1931" s="77"/>
      <c r="T1931" s="77"/>
      <c r="U1931" s="78"/>
      <c r="V1931" s="78"/>
      <c r="W1931" s="78"/>
      <c r="X1931" s="73"/>
      <c r="Y1931" s="67"/>
    </row>
    <row r="1932">
      <c r="A1932" s="67"/>
      <c r="B1932" s="67"/>
      <c r="C1932" s="75"/>
      <c r="D1932" s="67"/>
      <c r="E1932" s="67"/>
      <c r="F1932" s="67"/>
      <c r="G1932" s="67"/>
      <c r="H1932" s="67"/>
      <c r="I1932" s="67"/>
      <c r="J1932" s="67"/>
      <c r="K1932" s="71"/>
      <c r="L1932" s="71"/>
      <c r="M1932" s="67"/>
      <c r="N1932" s="67"/>
      <c r="O1932" s="67"/>
      <c r="P1932" s="67"/>
      <c r="Q1932" s="67"/>
      <c r="R1932" s="67"/>
      <c r="S1932" s="72"/>
      <c r="T1932" s="72"/>
      <c r="U1932" s="78"/>
      <c r="V1932" s="78"/>
      <c r="W1932" s="78"/>
      <c r="X1932" s="73"/>
      <c r="Y1932" s="67"/>
    </row>
    <row r="1933">
      <c r="A1933" s="69"/>
      <c r="B1933" s="67"/>
      <c r="C1933" s="68"/>
      <c r="D1933" s="69"/>
      <c r="E1933" s="69"/>
      <c r="F1933" s="67"/>
      <c r="G1933" s="67"/>
      <c r="H1933" s="67"/>
      <c r="I1933" s="67"/>
      <c r="J1933" s="67"/>
      <c r="K1933" s="71"/>
      <c r="L1933" s="71"/>
      <c r="M1933" s="67"/>
      <c r="N1933" s="67"/>
      <c r="O1933" s="67"/>
      <c r="P1933" s="67"/>
      <c r="Q1933" s="67"/>
      <c r="R1933" s="67"/>
      <c r="S1933" s="72"/>
      <c r="T1933" s="72"/>
      <c r="U1933" s="78"/>
      <c r="V1933" s="78"/>
      <c r="W1933" s="78"/>
      <c r="X1933" s="73"/>
      <c r="Y1933" s="67"/>
    </row>
    <row r="1934">
      <c r="A1934" s="67"/>
      <c r="B1934" s="67"/>
      <c r="C1934" s="75"/>
      <c r="D1934" s="67"/>
      <c r="E1934" s="67"/>
      <c r="F1934" s="67"/>
      <c r="G1934" s="67"/>
      <c r="H1934" s="67"/>
      <c r="I1934" s="67"/>
      <c r="J1934" s="67"/>
      <c r="K1934" s="71"/>
      <c r="L1934" s="71"/>
      <c r="M1934" s="67"/>
      <c r="N1934" s="67"/>
      <c r="O1934" s="67"/>
      <c r="P1934" s="67"/>
      <c r="Q1934" s="67"/>
      <c r="R1934" s="67"/>
      <c r="S1934" s="72"/>
      <c r="T1934" s="72"/>
      <c r="U1934" s="78"/>
      <c r="V1934" s="78"/>
      <c r="W1934" s="78"/>
      <c r="X1934" s="73"/>
      <c r="Y1934" s="67"/>
    </row>
    <row r="1935">
      <c r="A1935" s="67"/>
      <c r="B1935" s="67"/>
      <c r="C1935" s="75"/>
      <c r="D1935" s="67"/>
      <c r="E1935" s="67"/>
      <c r="F1935" s="67"/>
      <c r="G1935" s="67"/>
      <c r="H1935" s="67"/>
      <c r="I1935" s="67"/>
      <c r="J1935" s="67"/>
      <c r="K1935" s="71"/>
      <c r="L1935" s="71"/>
      <c r="M1935" s="67"/>
      <c r="N1935" s="67"/>
      <c r="O1935" s="67"/>
      <c r="P1935" s="71"/>
      <c r="Q1935" s="67"/>
      <c r="R1935" s="67"/>
      <c r="S1935" s="72"/>
      <c r="T1935" s="72"/>
      <c r="U1935" s="78"/>
      <c r="V1935" s="78"/>
      <c r="W1935" s="78"/>
      <c r="X1935" s="73"/>
      <c r="Y1935" s="67"/>
    </row>
    <row r="1936">
      <c r="A1936" s="67"/>
      <c r="B1936" s="67"/>
      <c r="C1936" s="75"/>
      <c r="D1936" s="67"/>
      <c r="E1936" s="67"/>
      <c r="F1936" s="67"/>
      <c r="G1936" s="67"/>
      <c r="H1936" s="67"/>
      <c r="I1936" s="67"/>
      <c r="J1936" s="67"/>
      <c r="K1936" s="71"/>
      <c r="L1936" s="71"/>
      <c r="M1936" s="67"/>
      <c r="N1936" s="67"/>
      <c r="O1936" s="67"/>
      <c r="P1936" s="71"/>
      <c r="Q1936" s="67"/>
      <c r="R1936" s="67"/>
      <c r="S1936" s="72"/>
      <c r="T1936" s="72"/>
      <c r="U1936" s="78"/>
      <c r="V1936" s="78"/>
      <c r="W1936" s="78"/>
      <c r="X1936" s="73"/>
      <c r="Y1936" s="67"/>
    </row>
    <row r="1937">
      <c r="A1937" s="69"/>
      <c r="B1937" s="67"/>
      <c r="C1937" s="68"/>
      <c r="D1937" s="69"/>
      <c r="E1937" s="69"/>
      <c r="F1937" s="67"/>
      <c r="G1937" s="67"/>
      <c r="H1937" s="67"/>
      <c r="I1937" s="67"/>
      <c r="J1937" s="67"/>
      <c r="K1937" s="71"/>
      <c r="L1937" s="71"/>
      <c r="M1937" s="67"/>
      <c r="N1937" s="67"/>
      <c r="O1937" s="67"/>
      <c r="P1937" s="71"/>
      <c r="Q1937" s="67"/>
      <c r="R1937" s="67"/>
      <c r="S1937" s="77"/>
      <c r="T1937" s="77"/>
      <c r="U1937" s="78"/>
      <c r="V1937" s="78"/>
      <c r="W1937" s="78"/>
      <c r="X1937" s="73"/>
      <c r="Y1937" s="67"/>
    </row>
    <row r="1938">
      <c r="A1938" s="67"/>
      <c r="B1938" s="67"/>
      <c r="C1938" s="75"/>
      <c r="D1938" s="67"/>
      <c r="E1938" s="67"/>
      <c r="F1938" s="67"/>
      <c r="G1938" s="67"/>
      <c r="H1938" s="67"/>
      <c r="I1938" s="67"/>
      <c r="J1938" s="67"/>
      <c r="K1938" s="71"/>
      <c r="L1938" s="71"/>
      <c r="M1938" s="67"/>
      <c r="N1938" s="67"/>
      <c r="O1938" s="67"/>
      <c r="P1938" s="71"/>
      <c r="Q1938" s="67"/>
      <c r="R1938" s="67"/>
      <c r="S1938" s="77"/>
      <c r="T1938" s="77"/>
      <c r="U1938" s="78"/>
      <c r="V1938" s="78"/>
      <c r="W1938" s="78"/>
      <c r="X1938" s="73"/>
      <c r="Y1938" s="67"/>
    </row>
    <row r="1939">
      <c r="A1939" s="69"/>
      <c r="B1939" s="67"/>
      <c r="C1939" s="68"/>
      <c r="D1939" s="69"/>
      <c r="E1939" s="69"/>
      <c r="F1939" s="67"/>
      <c r="G1939" s="67"/>
      <c r="H1939" s="67"/>
      <c r="I1939" s="67"/>
      <c r="J1939" s="67"/>
      <c r="K1939" s="71"/>
      <c r="L1939" s="71"/>
      <c r="M1939" s="67"/>
      <c r="N1939" s="67"/>
      <c r="O1939" s="67"/>
      <c r="P1939" s="71"/>
      <c r="Q1939" s="67"/>
      <c r="R1939" s="67"/>
      <c r="S1939" s="77"/>
      <c r="T1939" s="77"/>
      <c r="U1939" s="78"/>
      <c r="V1939" s="78"/>
      <c r="W1939" s="78"/>
      <c r="X1939" s="73"/>
      <c r="Y1939" s="67"/>
    </row>
    <row r="1940">
      <c r="A1940" s="79"/>
      <c r="B1940" s="67"/>
      <c r="C1940" s="68"/>
      <c r="D1940" s="69"/>
      <c r="E1940" s="69"/>
      <c r="F1940" s="67"/>
      <c r="G1940" s="67"/>
      <c r="H1940" s="67"/>
      <c r="I1940" s="67"/>
      <c r="J1940" s="67"/>
      <c r="K1940" s="71"/>
      <c r="L1940" s="71"/>
      <c r="M1940" s="67"/>
      <c r="N1940" s="67"/>
      <c r="O1940" s="67"/>
      <c r="P1940" s="67"/>
      <c r="Q1940" s="67"/>
      <c r="R1940" s="67"/>
      <c r="S1940" s="77"/>
      <c r="T1940" s="77"/>
      <c r="U1940" s="78"/>
      <c r="V1940" s="78"/>
      <c r="W1940" s="78"/>
      <c r="X1940" s="73"/>
      <c r="Y1940" s="67"/>
    </row>
    <row r="1941">
      <c r="A1941" s="79"/>
      <c r="B1941" s="67"/>
      <c r="C1941" s="68"/>
      <c r="D1941" s="69"/>
      <c r="E1941" s="69"/>
      <c r="F1941" s="67"/>
      <c r="G1941" s="67"/>
      <c r="H1941" s="67"/>
      <c r="I1941" s="67"/>
      <c r="J1941" s="67"/>
      <c r="K1941" s="71"/>
      <c r="L1941" s="71"/>
      <c r="M1941" s="67"/>
      <c r="N1941" s="67"/>
      <c r="O1941" s="67"/>
      <c r="P1941" s="67"/>
      <c r="Q1941" s="67"/>
      <c r="R1941" s="67"/>
      <c r="S1941" s="77"/>
      <c r="T1941" s="77"/>
      <c r="U1941" s="78"/>
      <c r="V1941" s="78"/>
      <c r="W1941" s="78"/>
      <c r="X1941" s="73"/>
      <c r="Y1941" s="67"/>
    </row>
    <row r="1942">
      <c r="A1942" s="67"/>
      <c r="B1942" s="67"/>
      <c r="C1942" s="75"/>
      <c r="D1942" s="67"/>
      <c r="E1942" s="67"/>
      <c r="F1942" s="67"/>
      <c r="G1942" s="67"/>
      <c r="H1942" s="67"/>
      <c r="I1942" s="67"/>
      <c r="J1942" s="67"/>
      <c r="K1942" s="71"/>
      <c r="L1942" s="71"/>
      <c r="M1942" s="67"/>
      <c r="N1942" s="67"/>
      <c r="O1942" s="67"/>
      <c r="P1942" s="67"/>
      <c r="Q1942" s="67"/>
      <c r="R1942" s="67"/>
      <c r="S1942" s="77"/>
      <c r="T1942" s="77"/>
      <c r="U1942" s="78"/>
      <c r="V1942" s="78"/>
      <c r="W1942" s="78"/>
      <c r="X1942" s="73"/>
      <c r="Y1942" s="67"/>
    </row>
    <row r="1943">
      <c r="A1943" s="67"/>
      <c r="B1943" s="67"/>
      <c r="C1943" s="75"/>
      <c r="D1943" s="67"/>
      <c r="E1943" s="67"/>
      <c r="F1943" s="67"/>
      <c r="G1943" s="67"/>
      <c r="H1943" s="67"/>
      <c r="I1943" s="67"/>
      <c r="J1943" s="67"/>
      <c r="K1943" s="71"/>
      <c r="L1943" s="71"/>
      <c r="M1943" s="67"/>
      <c r="N1943" s="67"/>
      <c r="O1943" s="67"/>
      <c r="P1943" s="67"/>
      <c r="Q1943" s="67"/>
      <c r="R1943" s="67"/>
      <c r="S1943" s="82"/>
      <c r="T1943" s="72"/>
      <c r="U1943" s="78"/>
      <c r="V1943" s="78"/>
      <c r="W1943" s="78"/>
      <c r="X1943" s="73"/>
      <c r="Y1943" s="67"/>
    </row>
    <row r="1944">
      <c r="A1944" s="79"/>
      <c r="B1944" s="67"/>
      <c r="C1944" s="68"/>
      <c r="D1944" s="69"/>
      <c r="E1944" s="69"/>
      <c r="F1944" s="67"/>
      <c r="G1944" s="67"/>
      <c r="H1944" s="67"/>
      <c r="I1944" s="67"/>
      <c r="J1944" s="67"/>
      <c r="K1944" s="71"/>
      <c r="L1944" s="71"/>
      <c r="M1944" s="67"/>
      <c r="N1944" s="67"/>
      <c r="O1944" s="67"/>
      <c r="P1944" s="71"/>
      <c r="Q1944" s="67"/>
      <c r="R1944" s="67"/>
      <c r="S1944" s="77"/>
      <c r="T1944" s="77"/>
      <c r="U1944" s="78"/>
      <c r="V1944" s="78"/>
      <c r="W1944" s="78"/>
      <c r="X1944" s="69"/>
      <c r="Y1944" s="67"/>
    </row>
    <row r="1945">
      <c r="A1945" s="79"/>
      <c r="B1945" s="67"/>
      <c r="C1945" s="68"/>
      <c r="D1945" s="69"/>
      <c r="E1945" s="69"/>
      <c r="F1945" s="67"/>
      <c r="G1945" s="67"/>
      <c r="H1945" s="67"/>
      <c r="I1945" s="67"/>
      <c r="J1945" s="67"/>
      <c r="K1945" s="71"/>
      <c r="L1945" s="71"/>
      <c r="M1945" s="67"/>
      <c r="N1945" s="67"/>
      <c r="O1945" s="67"/>
      <c r="P1945" s="71"/>
      <c r="Q1945" s="67"/>
      <c r="R1945" s="67"/>
      <c r="S1945" s="68"/>
      <c r="T1945" s="77"/>
      <c r="U1945" s="78"/>
      <c r="V1945" s="78"/>
      <c r="W1945" s="78"/>
      <c r="X1945" s="69"/>
      <c r="Y1945" s="67"/>
    </row>
    <row r="1946">
      <c r="A1946" s="69"/>
      <c r="B1946" s="67"/>
      <c r="C1946" s="68"/>
      <c r="D1946" s="69"/>
      <c r="E1946" s="69"/>
      <c r="F1946" s="67"/>
      <c r="G1946" s="67"/>
      <c r="H1946" s="67"/>
      <c r="I1946" s="67"/>
      <c r="J1946" s="67"/>
      <c r="K1946" s="71"/>
      <c r="L1946" s="71"/>
      <c r="M1946" s="67"/>
      <c r="N1946" s="67"/>
      <c r="O1946" s="67"/>
      <c r="P1946" s="71"/>
      <c r="Q1946" s="67"/>
      <c r="R1946" s="67"/>
      <c r="S1946" s="77"/>
      <c r="T1946" s="77"/>
      <c r="U1946" s="78"/>
      <c r="V1946" s="78"/>
      <c r="W1946" s="78"/>
      <c r="X1946" s="73"/>
      <c r="Y1946" s="67"/>
    </row>
    <row r="1947">
      <c r="A1947" s="67"/>
      <c r="B1947" s="67"/>
      <c r="C1947" s="75"/>
      <c r="D1947" s="67"/>
      <c r="E1947" s="67"/>
      <c r="F1947" s="67"/>
      <c r="G1947" s="67"/>
      <c r="H1947" s="67"/>
      <c r="I1947" s="67"/>
      <c r="J1947" s="67"/>
      <c r="K1947" s="71"/>
      <c r="L1947" s="71"/>
      <c r="M1947" s="67"/>
      <c r="N1947" s="67"/>
      <c r="O1947" s="67"/>
      <c r="P1947" s="67"/>
      <c r="Q1947" s="67"/>
      <c r="R1947" s="67"/>
      <c r="S1947" s="77"/>
      <c r="T1947" s="77"/>
      <c r="U1947" s="78"/>
      <c r="V1947" s="78"/>
      <c r="W1947" s="78"/>
      <c r="X1947" s="73"/>
      <c r="Y1947" s="67"/>
    </row>
    <row r="1948">
      <c r="A1948" s="79"/>
      <c r="B1948" s="67"/>
      <c r="C1948" s="68"/>
      <c r="D1948" s="69"/>
      <c r="E1948" s="69"/>
      <c r="F1948" s="67"/>
      <c r="G1948" s="67"/>
      <c r="H1948" s="67"/>
      <c r="I1948" s="67"/>
      <c r="J1948" s="67"/>
      <c r="K1948" s="71"/>
      <c r="L1948" s="71"/>
      <c r="M1948" s="67"/>
      <c r="N1948" s="67"/>
      <c r="O1948" s="67"/>
      <c r="P1948" s="67"/>
      <c r="Q1948" s="67"/>
      <c r="R1948" s="67"/>
      <c r="S1948" s="82"/>
      <c r="T1948" s="72"/>
      <c r="U1948" s="78"/>
      <c r="V1948" s="78"/>
      <c r="W1948" s="78"/>
      <c r="X1948" s="73"/>
      <c r="Y1948" s="67"/>
    </row>
    <row r="1949">
      <c r="A1949" s="67"/>
      <c r="B1949" s="67"/>
      <c r="C1949" s="75"/>
      <c r="D1949" s="67"/>
      <c r="E1949" s="67"/>
      <c r="F1949" s="67"/>
      <c r="G1949" s="67"/>
      <c r="H1949" s="67"/>
      <c r="I1949" s="67"/>
      <c r="J1949" s="67"/>
      <c r="K1949" s="71"/>
      <c r="L1949" s="71"/>
      <c r="M1949" s="67"/>
      <c r="N1949" s="67"/>
      <c r="O1949" s="67"/>
      <c r="P1949" s="67"/>
      <c r="Q1949" s="67"/>
      <c r="R1949" s="67"/>
      <c r="S1949" s="77"/>
      <c r="T1949" s="77"/>
      <c r="U1949" s="78"/>
      <c r="V1949" s="78"/>
      <c r="W1949" s="78"/>
      <c r="X1949" s="73"/>
      <c r="Y1949" s="67"/>
    </row>
    <row r="1950">
      <c r="A1950" s="69"/>
      <c r="B1950" s="67"/>
      <c r="C1950" s="68"/>
      <c r="D1950" s="69"/>
      <c r="E1950" s="69"/>
      <c r="F1950" s="67"/>
      <c r="G1950" s="67"/>
      <c r="H1950" s="67"/>
      <c r="I1950" s="67"/>
      <c r="J1950" s="67"/>
      <c r="K1950" s="71"/>
      <c r="L1950" s="71"/>
      <c r="M1950" s="67"/>
      <c r="N1950" s="67"/>
      <c r="O1950" s="67"/>
      <c r="P1950" s="67"/>
      <c r="Q1950" s="67"/>
      <c r="R1950" s="67"/>
      <c r="S1950" s="77"/>
      <c r="T1950" s="77"/>
      <c r="U1950" s="78"/>
      <c r="V1950" s="78"/>
      <c r="W1950" s="78"/>
      <c r="X1950" s="73"/>
      <c r="Y1950" s="67"/>
    </row>
    <row r="1951">
      <c r="A1951" s="69"/>
      <c r="B1951" s="67"/>
      <c r="C1951" s="68"/>
      <c r="D1951" s="69"/>
      <c r="E1951" s="69"/>
      <c r="F1951" s="67"/>
      <c r="G1951" s="67"/>
      <c r="H1951" s="67"/>
      <c r="I1951" s="67"/>
      <c r="J1951" s="67"/>
      <c r="K1951" s="71"/>
      <c r="L1951" s="71"/>
      <c r="M1951" s="67"/>
      <c r="N1951" s="67"/>
      <c r="O1951" s="67"/>
      <c r="P1951" s="71"/>
      <c r="Q1951" s="67"/>
      <c r="R1951" s="67"/>
      <c r="S1951" s="82"/>
      <c r="T1951" s="72"/>
      <c r="U1951" s="78"/>
      <c r="V1951" s="78"/>
      <c r="W1951" s="78"/>
      <c r="X1951" s="73"/>
      <c r="Y1951" s="67"/>
    </row>
    <row r="1952">
      <c r="A1952" s="69"/>
      <c r="B1952" s="67"/>
      <c r="C1952" s="68"/>
      <c r="D1952" s="69"/>
      <c r="E1952" s="69"/>
      <c r="F1952" s="67"/>
      <c r="G1952" s="67"/>
      <c r="H1952" s="67"/>
      <c r="I1952" s="67"/>
      <c r="J1952" s="67"/>
      <c r="K1952" s="71"/>
      <c r="L1952" s="71"/>
      <c r="M1952" s="67"/>
      <c r="N1952" s="67"/>
      <c r="O1952" s="67"/>
      <c r="P1952" s="71"/>
      <c r="Q1952" s="67"/>
      <c r="R1952" s="67"/>
      <c r="S1952" s="77"/>
      <c r="T1952" s="77"/>
      <c r="U1952" s="78"/>
      <c r="V1952" s="78"/>
      <c r="W1952" s="78"/>
      <c r="X1952" s="73"/>
      <c r="Y1952" s="67"/>
    </row>
    <row r="1953">
      <c r="A1953" s="79"/>
      <c r="B1953" s="67"/>
      <c r="C1953" s="68"/>
      <c r="D1953" s="69"/>
      <c r="E1953" s="69"/>
      <c r="F1953" s="67"/>
      <c r="G1953" s="67"/>
      <c r="H1953" s="67"/>
      <c r="I1953" s="67"/>
      <c r="J1953" s="67"/>
      <c r="K1953" s="71"/>
      <c r="L1953" s="71"/>
      <c r="M1953" s="67"/>
      <c r="N1953" s="67"/>
      <c r="O1953" s="67"/>
      <c r="P1953" s="67"/>
      <c r="Q1953" s="67"/>
      <c r="R1953" s="67"/>
      <c r="S1953" s="82"/>
      <c r="T1953" s="72"/>
      <c r="U1953" s="78"/>
      <c r="V1953" s="78"/>
      <c r="W1953" s="78"/>
      <c r="X1953" s="73"/>
      <c r="Y1953" s="67"/>
    </row>
    <row r="1954">
      <c r="A1954" s="67"/>
      <c r="B1954" s="67"/>
      <c r="C1954" s="75"/>
      <c r="D1954" s="67"/>
      <c r="E1954" s="67"/>
      <c r="F1954" s="67"/>
      <c r="G1954" s="67"/>
      <c r="H1954" s="67"/>
      <c r="I1954" s="67"/>
      <c r="J1954" s="67"/>
      <c r="K1954" s="71"/>
      <c r="L1954" s="71"/>
      <c r="M1954" s="67"/>
      <c r="N1954" s="67"/>
      <c r="O1954" s="67"/>
      <c r="P1954" s="67"/>
      <c r="Q1954" s="67"/>
      <c r="R1954" s="67"/>
      <c r="S1954" s="77"/>
      <c r="T1954" s="77"/>
      <c r="U1954" s="78"/>
      <c r="V1954" s="78"/>
      <c r="W1954" s="78"/>
      <c r="X1954" s="73"/>
      <c r="Y1954" s="69"/>
    </row>
    <row r="1955">
      <c r="A1955" s="67"/>
      <c r="B1955" s="67"/>
      <c r="C1955" s="75"/>
      <c r="D1955" s="67"/>
      <c r="E1955" s="67"/>
      <c r="F1955" s="67"/>
      <c r="G1955" s="67"/>
      <c r="H1955" s="67"/>
      <c r="I1955" s="67"/>
      <c r="J1955" s="67"/>
      <c r="K1955" s="71"/>
      <c r="L1955" s="71"/>
      <c r="M1955" s="67"/>
      <c r="N1955" s="67"/>
      <c r="O1955" s="67"/>
      <c r="P1955" s="67"/>
      <c r="Q1955" s="67"/>
      <c r="R1955" s="67"/>
      <c r="S1955" s="82"/>
      <c r="T1955" s="72"/>
      <c r="U1955" s="78"/>
      <c r="V1955" s="78"/>
      <c r="W1955" s="78"/>
      <c r="X1955" s="73"/>
      <c r="Y1955" s="67"/>
    </row>
    <row r="1956">
      <c r="A1956" s="67"/>
      <c r="B1956" s="67"/>
      <c r="C1956" s="75"/>
      <c r="D1956" s="67"/>
      <c r="E1956" s="67"/>
      <c r="F1956" s="67"/>
      <c r="G1956" s="67"/>
      <c r="H1956" s="67"/>
      <c r="I1956" s="67"/>
      <c r="J1956" s="67"/>
      <c r="K1956" s="71"/>
      <c r="L1956" s="71"/>
      <c r="M1956" s="67"/>
      <c r="N1956" s="67"/>
      <c r="O1956" s="67"/>
      <c r="P1956" s="71"/>
      <c r="Q1956" s="67"/>
      <c r="R1956" s="67"/>
      <c r="S1956" s="82"/>
      <c r="T1956" s="72"/>
      <c r="U1956" s="78"/>
      <c r="V1956" s="78"/>
      <c r="W1956" s="78"/>
      <c r="X1956" s="73"/>
      <c r="Y1956" s="67"/>
    </row>
    <row r="1957">
      <c r="A1957" s="69"/>
      <c r="B1957" s="67"/>
      <c r="C1957" s="68"/>
      <c r="D1957" s="69"/>
      <c r="E1957" s="69"/>
      <c r="F1957" s="67"/>
      <c r="G1957" s="67"/>
      <c r="H1957" s="67"/>
      <c r="I1957" s="67"/>
      <c r="J1957" s="67"/>
      <c r="K1957" s="71"/>
      <c r="L1957" s="71"/>
      <c r="M1957" s="67"/>
      <c r="N1957" s="67"/>
      <c r="O1957" s="67"/>
      <c r="P1957" s="67"/>
      <c r="Q1957" s="67"/>
      <c r="R1957" s="67"/>
      <c r="S1957" s="82"/>
      <c r="T1957" s="72"/>
      <c r="U1957" s="78"/>
      <c r="V1957" s="78"/>
      <c r="W1957" s="78"/>
      <c r="X1957" s="73"/>
      <c r="Y1957" s="67"/>
    </row>
    <row r="1958">
      <c r="A1958" s="67"/>
      <c r="B1958" s="67"/>
      <c r="C1958" s="75"/>
      <c r="D1958" s="67"/>
      <c r="E1958" s="67"/>
      <c r="F1958" s="67"/>
      <c r="G1958" s="67"/>
      <c r="H1958" s="67"/>
      <c r="I1958" s="67"/>
      <c r="J1958" s="67"/>
      <c r="K1958" s="71"/>
      <c r="L1958" s="71"/>
      <c r="M1958" s="67"/>
      <c r="N1958" s="67"/>
      <c r="O1958" s="67"/>
      <c r="P1958" s="71"/>
      <c r="Q1958" s="67"/>
      <c r="R1958" s="67"/>
      <c r="S1958" s="77"/>
      <c r="T1958" s="77"/>
      <c r="U1958" s="78"/>
      <c r="V1958" s="78"/>
      <c r="W1958" s="78"/>
      <c r="X1958" s="73"/>
      <c r="Y1958" s="67"/>
    </row>
    <row r="1959">
      <c r="A1959" s="79"/>
      <c r="B1959" s="67"/>
      <c r="C1959" s="68"/>
      <c r="D1959" s="69"/>
      <c r="E1959" s="69"/>
      <c r="F1959" s="67"/>
      <c r="G1959" s="67"/>
      <c r="H1959" s="67"/>
      <c r="I1959" s="67"/>
      <c r="J1959" s="67"/>
      <c r="K1959" s="71"/>
      <c r="L1959" s="71"/>
      <c r="M1959" s="67"/>
      <c r="N1959" s="67"/>
      <c r="O1959" s="67"/>
      <c r="P1959" s="71"/>
      <c r="Q1959" s="67"/>
      <c r="R1959" s="67"/>
      <c r="S1959" s="77"/>
      <c r="T1959" s="77"/>
      <c r="U1959" s="78"/>
      <c r="V1959" s="78"/>
      <c r="W1959" s="78"/>
      <c r="X1959" s="73"/>
      <c r="Y1959" s="67"/>
    </row>
    <row r="1960">
      <c r="A1960" s="69"/>
      <c r="B1960" s="67"/>
      <c r="C1960" s="68"/>
      <c r="D1960" s="69"/>
      <c r="E1960" s="69"/>
      <c r="F1960" s="67"/>
      <c r="G1960" s="67"/>
      <c r="H1960" s="67"/>
      <c r="I1960" s="67"/>
      <c r="J1960" s="67"/>
      <c r="K1960" s="71"/>
      <c r="L1960" s="71"/>
      <c r="M1960" s="67"/>
      <c r="N1960" s="67"/>
      <c r="O1960" s="67"/>
      <c r="P1960" s="71"/>
      <c r="Q1960" s="67"/>
      <c r="R1960" s="67"/>
      <c r="S1960" s="82"/>
      <c r="T1960" s="72"/>
      <c r="U1960" s="78"/>
      <c r="V1960" s="78"/>
      <c r="W1960" s="78"/>
      <c r="X1960" s="73"/>
      <c r="Y1960" s="67"/>
    </row>
    <row r="1961">
      <c r="A1961" s="67"/>
      <c r="B1961" s="67"/>
      <c r="C1961" s="75"/>
      <c r="D1961" s="67"/>
      <c r="E1961" s="67"/>
      <c r="F1961" s="67"/>
      <c r="G1961" s="67"/>
      <c r="H1961" s="67"/>
      <c r="I1961" s="67"/>
      <c r="J1961" s="67"/>
      <c r="K1961" s="71"/>
      <c r="L1961" s="71"/>
      <c r="M1961" s="67"/>
      <c r="N1961" s="67"/>
      <c r="O1961" s="67"/>
      <c r="P1961" s="71"/>
      <c r="Q1961" s="67"/>
      <c r="R1961" s="67"/>
      <c r="S1961" s="77"/>
      <c r="T1961" s="77"/>
      <c r="U1961" s="78"/>
      <c r="V1961" s="78"/>
      <c r="W1961" s="78"/>
      <c r="X1961" s="71"/>
      <c r="Y1961" s="69"/>
    </row>
    <row r="1962">
      <c r="A1962" s="67"/>
      <c r="B1962" s="67"/>
      <c r="C1962" s="75"/>
      <c r="D1962" s="67"/>
      <c r="E1962" s="67"/>
      <c r="F1962" s="67"/>
      <c r="G1962" s="67"/>
      <c r="H1962" s="67"/>
      <c r="I1962" s="67"/>
      <c r="J1962" s="67"/>
      <c r="K1962" s="71"/>
      <c r="L1962" s="71"/>
      <c r="M1962" s="67"/>
      <c r="N1962" s="67"/>
      <c r="O1962" s="67"/>
      <c r="P1962" s="71"/>
      <c r="Q1962" s="67"/>
      <c r="R1962" s="67"/>
      <c r="S1962" s="77"/>
      <c r="T1962" s="77"/>
      <c r="U1962" s="78"/>
      <c r="V1962" s="78"/>
      <c r="W1962" s="78"/>
      <c r="X1962" s="78"/>
      <c r="Y1962" s="67"/>
    </row>
    <row r="1963">
      <c r="A1963" s="67"/>
      <c r="B1963" s="67"/>
      <c r="C1963" s="75"/>
      <c r="D1963" s="67"/>
      <c r="E1963" s="67"/>
      <c r="F1963" s="67"/>
      <c r="G1963" s="67"/>
      <c r="H1963" s="67"/>
      <c r="I1963" s="67"/>
      <c r="J1963" s="67"/>
      <c r="K1963" s="71"/>
      <c r="L1963" s="71"/>
      <c r="M1963" s="67"/>
      <c r="N1963" s="67"/>
      <c r="O1963" s="67"/>
      <c r="P1963" s="67"/>
      <c r="Q1963" s="67"/>
      <c r="R1963" s="67"/>
      <c r="S1963" s="82"/>
      <c r="T1963" s="72"/>
      <c r="U1963" s="78"/>
      <c r="V1963" s="78"/>
      <c r="W1963" s="78"/>
      <c r="X1963" s="73"/>
      <c r="Y1963" s="67"/>
    </row>
    <row r="1964">
      <c r="A1964" s="67"/>
      <c r="B1964" s="67"/>
      <c r="C1964" s="75"/>
      <c r="D1964" s="67"/>
      <c r="E1964" s="67"/>
      <c r="F1964" s="67"/>
      <c r="G1964" s="67"/>
      <c r="H1964" s="67"/>
      <c r="I1964" s="67"/>
      <c r="J1964" s="67"/>
      <c r="K1964" s="71"/>
      <c r="L1964" s="71"/>
      <c r="M1964" s="67"/>
      <c r="N1964" s="67"/>
      <c r="O1964" s="67"/>
      <c r="P1964" s="67"/>
      <c r="Q1964" s="67"/>
      <c r="R1964" s="67"/>
      <c r="S1964" s="82"/>
      <c r="T1964" s="72"/>
      <c r="U1964" s="78"/>
      <c r="V1964" s="78"/>
      <c r="W1964" s="78"/>
      <c r="X1964" s="73"/>
      <c r="Y1964" s="67"/>
    </row>
    <row r="1965">
      <c r="A1965" s="67"/>
      <c r="B1965" s="67"/>
      <c r="C1965" s="75"/>
      <c r="D1965" s="67"/>
      <c r="E1965" s="67"/>
      <c r="F1965" s="67"/>
      <c r="G1965" s="67"/>
      <c r="H1965" s="67"/>
      <c r="I1965" s="67"/>
      <c r="J1965" s="67"/>
      <c r="K1965" s="71"/>
      <c r="L1965" s="71"/>
      <c r="M1965" s="67"/>
      <c r="N1965" s="67"/>
      <c r="O1965" s="67"/>
      <c r="P1965" s="67"/>
      <c r="Q1965" s="67"/>
      <c r="R1965" s="67"/>
      <c r="S1965" s="77"/>
      <c r="T1965" s="77"/>
      <c r="U1965" s="78"/>
      <c r="V1965" s="78"/>
      <c r="W1965" s="78"/>
      <c r="X1965" s="73"/>
      <c r="Y1965" s="67"/>
    </row>
    <row r="1966">
      <c r="A1966" s="67"/>
      <c r="B1966" s="67"/>
      <c r="C1966" s="75"/>
      <c r="D1966" s="67"/>
      <c r="E1966" s="67"/>
      <c r="F1966" s="67"/>
      <c r="G1966" s="67"/>
      <c r="H1966" s="67"/>
      <c r="I1966" s="67"/>
      <c r="J1966" s="67"/>
      <c r="K1966" s="71"/>
      <c r="L1966" s="71"/>
      <c r="M1966" s="67"/>
      <c r="N1966" s="67"/>
      <c r="O1966" s="67"/>
      <c r="P1966" s="67"/>
      <c r="Q1966" s="67"/>
      <c r="R1966" s="67"/>
      <c r="S1966" s="82"/>
      <c r="T1966" s="72"/>
      <c r="U1966" s="78"/>
      <c r="V1966" s="78"/>
      <c r="W1966" s="78"/>
      <c r="X1966" s="73"/>
      <c r="Y1966" s="67"/>
    </row>
    <row r="1967">
      <c r="A1967" s="69"/>
      <c r="B1967" s="67"/>
      <c r="C1967" s="68"/>
      <c r="D1967" s="69"/>
      <c r="E1967" s="69"/>
      <c r="F1967" s="67"/>
      <c r="G1967" s="67"/>
      <c r="H1967" s="67"/>
      <c r="I1967" s="67"/>
      <c r="J1967" s="67"/>
      <c r="K1967" s="71"/>
      <c r="L1967" s="71"/>
      <c r="M1967" s="67"/>
      <c r="N1967" s="67"/>
      <c r="O1967" s="67"/>
      <c r="P1967" s="67"/>
      <c r="Q1967" s="67"/>
      <c r="R1967" s="67"/>
      <c r="S1967" s="82"/>
      <c r="T1967" s="72"/>
      <c r="U1967" s="78"/>
      <c r="V1967" s="78"/>
      <c r="W1967" s="78"/>
      <c r="X1967" s="73"/>
      <c r="Y1967" s="67"/>
    </row>
    <row r="1968">
      <c r="A1968" s="67"/>
      <c r="B1968" s="67"/>
      <c r="C1968" s="75"/>
      <c r="D1968" s="67"/>
      <c r="E1968" s="67"/>
      <c r="F1968" s="67"/>
      <c r="G1968" s="67"/>
      <c r="H1968" s="67"/>
      <c r="I1968" s="67"/>
      <c r="J1968" s="67"/>
      <c r="K1968" s="71"/>
      <c r="L1968" s="71"/>
      <c r="M1968" s="67"/>
      <c r="N1968" s="67"/>
      <c r="O1968" s="67"/>
      <c r="P1968" s="67"/>
      <c r="Q1968" s="67"/>
      <c r="R1968" s="67"/>
      <c r="S1968" s="77"/>
      <c r="T1968" s="77"/>
      <c r="U1968" s="78"/>
      <c r="V1968" s="78"/>
      <c r="W1968" s="78"/>
      <c r="X1968" s="73"/>
      <c r="Y1968" s="67"/>
    </row>
    <row r="1969">
      <c r="A1969" s="67"/>
      <c r="B1969" s="67"/>
      <c r="C1969" s="75"/>
      <c r="D1969" s="67"/>
      <c r="E1969" s="67"/>
      <c r="F1969" s="67"/>
      <c r="G1969" s="67"/>
      <c r="H1969" s="67"/>
      <c r="I1969" s="67"/>
      <c r="J1969" s="67"/>
      <c r="K1969" s="71"/>
      <c r="L1969" s="71"/>
      <c r="M1969" s="67"/>
      <c r="N1969" s="67"/>
      <c r="O1969" s="67"/>
      <c r="P1969" s="67"/>
      <c r="Q1969" s="67"/>
      <c r="R1969" s="67"/>
      <c r="S1969" s="77"/>
      <c r="T1969" s="77"/>
      <c r="U1969" s="78"/>
      <c r="V1969" s="78"/>
      <c r="W1969" s="78"/>
      <c r="X1969" s="73"/>
      <c r="Y1969" s="67"/>
    </row>
    <row r="1970">
      <c r="A1970" s="67"/>
      <c r="B1970" s="67"/>
      <c r="C1970" s="75"/>
      <c r="D1970" s="67"/>
      <c r="E1970" s="67"/>
      <c r="F1970" s="67"/>
      <c r="G1970" s="67"/>
      <c r="H1970" s="67"/>
      <c r="I1970" s="67"/>
      <c r="J1970" s="67"/>
      <c r="K1970" s="71"/>
      <c r="L1970" s="71"/>
      <c r="M1970" s="67"/>
      <c r="N1970" s="67"/>
      <c r="O1970" s="67"/>
      <c r="P1970" s="71"/>
      <c r="Q1970" s="67"/>
      <c r="R1970" s="67"/>
      <c r="S1970" s="77"/>
      <c r="T1970" s="77"/>
      <c r="U1970" s="78"/>
      <c r="V1970" s="78"/>
      <c r="W1970" s="78"/>
      <c r="X1970" s="73"/>
      <c r="Y1970" s="67"/>
    </row>
    <row r="1971">
      <c r="A1971" s="79"/>
      <c r="B1971" s="67"/>
      <c r="C1971" s="68"/>
      <c r="D1971" s="69"/>
      <c r="E1971" s="69"/>
      <c r="F1971" s="67"/>
      <c r="G1971" s="67"/>
      <c r="H1971" s="67"/>
      <c r="I1971" s="67"/>
      <c r="J1971" s="67"/>
      <c r="K1971" s="71"/>
      <c r="L1971" s="71"/>
      <c r="M1971" s="67"/>
      <c r="N1971" s="67"/>
      <c r="O1971" s="67"/>
      <c r="P1971" s="67"/>
      <c r="Q1971" s="67"/>
      <c r="R1971" s="67"/>
      <c r="S1971" s="68"/>
      <c r="T1971" s="77"/>
      <c r="U1971" s="78"/>
      <c r="V1971" s="78"/>
      <c r="W1971" s="78"/>
      <c r="X1971" s="69"/>
      <c r="Y1971" s="67"/>
    </row>
    <row r="1972">
      <c r="A1972" s="67"/>
      <c r="B1972" s="67"/>
      <c r="C1972" s="75"/>
      <c r="D1972" s="67"/>
      <c r="E1972" s="67"/>
      <c r="F1972" s="67"/>
      <c r="G1972" s="67"/>
      <c r="H1972" s="67"/>
      <c r="I1972" s="67"/>
      <c r="J1972" s="67"/>
      <c r="K1972" s="71"/>
      <c r="L1972" s="71"/>
      <c r="M1972" s="67"/>
      <c r="N1972" s="67"/>
      <c r="O1972" s="67"/>
      <c r="P1972" s="67"/>
      <c r="Q1972" s="67"/>
      <c r="R1972" s="67"/>
      <c r="S1972" s="82"/>
      <c r="T1972" s="72"/>
      <c r="U1972" s="78"/>
      <c r="V1972" s="78"/>
      <c r="W1972" s="78"/>
      <c r="X1972" s="78"/>
      <c r="Y1972" s="67"/>
    </row>
    <row r="1973">
      <c r="A1973" s="69"/>
      <c r="B1973" s="67"/>
      <c r="C1973" s="68"/>
      <c r="D1973" s="69"/>
      <c r="E1973" s="69"/>
      <c r="F1973" s="67"/>
      <c r="G1973" s="67"/>
      <c r="H1973" s="67"/>
      <c r="I1973" s="67"/>
      <c r="J1973" s="67"/>
      <c r="K1973" s="71"/>
      <c r="L1973" s="71"/>
      <c r="M1973" s="67"/>
      <c r="N1973" s="67"/>
      <c r="O1973" s="67"/>
      <c r="P1973" s="71"/>
      <c r="Q1973" s="67"/>
      <c r="R1973" s="67"/>
      <c r="S1973" s="68"/>
      <c r="T1973" s="77"/>
      <c r="U1973" s="78"/>
      <c r="V1973" s="78"/>
      <c r="W1973" s="78"/>
      <c r="X1973" s="69"/>
      <c r="Y1973" s="67"/>
    </row>
    <row r="1974">
      <c r="A1974" s="79"/>
      <c r="B1974" s="67"/>
      <c r="C1974" s="68"/>
      <c r="D1974" s="69"/>
      <c r="E1974" s="69"/>
      <c r="F1974" s="67"/>
      <c r="G1974" s="67"/>
      <c r="H1974" s="67"/>
      <c r="I1974" s="67"/>
      <c r="J1974" s="67"/>
      <c r="K1974" s="71"/>
      <c r="L1974" s="71"/>
      <c r="M1974" s="67"/>
      <c r="N1974" s="67"/>
      <c r="O1974" s="67"/>
      <c r="P1974" s="67"/>
      <c r="Q1974" s="67"/>
      <c r="R1974" s="67"/>
      <c r="S1974" s="77"/>
      <c r="T1974" s="77"/>
      <c r="U1974" s="78"/>
      <c r="V1974" s="78"/>
      <c r="W1974" s="78"/>
      <c r="X1974" s="69"/>
      <c r="Y1974" s="67"/>
    </row>
    <row r="1975">
      <c r="A1975" s="79"/>
      <c r="B1975" s="67"/>
      <c r="C1975" s="68"/>
      <c r="D1975" s="69"/>
      <c r="E1975" s="69"/>
      <c r="F1975" s="67"/>
      <c r="G1975" s="67"/>
      <c r="H1975" s="67"/>
      <c r="I1975" s="67"/>
      <c r="J1975" s="67"/>
      <c r="K1975" s="71"/>
      <c r="L1975" s="71"/>
      <c r="M1975" s="67"/>
      <c r="N1975" s="67"/>
      <c r="O1975" s="67"/>
      <c r="P1975" s="71"/>
      <c r="Q1975" s="67"/>
      <c r="R1975" s="67"/>
      <c r="S1975" s="82"/>
      <c r="T1975" s="72"/>
      <c r="U1975" s="78"/>
      <c r="V1975" s="78"/>
      <c r="W1975" s="78"/>
      <c r="X1975" s="69"/>
      <c r="Y1975" s="67"/>
    </row>
    <row r="1976">
      <c r="A1976" s="67"/>
      <c r="B1976" s="67"/>
      <c r="C1976" s="75"/>
      <c r="D1976" s="67"/>
      <c r="E1976" s="67"/>
      <c r="F1976" s="67"/>
      <c r="G1976" s="67"/>
      <c r="H1976" s="67"/>
      <c r="I1976" s="67"/>
      <c r="J1976" s="67"/>
      <c r="K1976" s="71"/>
      <c r="L1976" s="71"/>
      <c r="M1976" s="67"/>
      <c r="N1976" s="67"/>
      <c r="O1976" s="67"/>
      <c r="P1976" s="67"/>
      <c r="Q1976" s="67"/>
      <c r="R1976" s="67"/>
      <c r="S1976" s="77"/>
      <c r="T1976" s="72"/>
      <c r="U1976" s="78"/>
      <c r="V1976" s="78"/>
      <c r="W1976" s="78"/>
      <c r="X1976" s="78"/>
      <c r="Y1976" s="67"/>
    </row>
    <row r="1977">
      <c r="A1977" s="69"/>
      <c r="B1977" s="67"/>
      <c r="C1977" s="68"/>
      <c r="D1977" s="69"/>
      <c r="E1977" s="69"/>
      <c r="F1977" s="67"/>
      <c r="G1977" s="67"/>
      <c r="H1977" s="67"/>
      <c r="I1977" s="67"/>
      <c r="J1977" s="67"/>
      <c r="K1977" s="71"/>
      <c r="L1977" s="71"/>
      <c r="M1977" s="67"/>
      <c r="N1977" s="67"/>
      <c r="O1977" s="67"/>
      <c r="P1977" s="71"/>
      <c r="Q1977" s="67"/>
      <c r="R1977" s="67"/>
      <c r="S1977" s="77"/>
      <c r="T1977" s="77"/>
      <c r="U1977" s="78"/>
      <c r="V1977" s="78"/>
      <c r="W1977" s="78"/>
      <c r="X1977" s="69"/>
      <c r="Y1977" s="67"/>
    </row>
    <row r="1978">
      <c r="A1978" s="79"/>
      <c r="B1978" s="67"/>
      <c r="C1978" s="68"/>
      <c r="D1978" s="69"/>
      <c r="E1978" s="69"/>
      <c r="F1978" s="67"/>
      <c r="G1978" s="67"/>
      <c r="H1978" s="67"/>
      <c r="I1978" s="67"/>
      <c r="J1978" s="67"/>
      <c r="K1978" s="71"/>
      <c r="L1978" s="71"/>
      <c r="M1978" s="67"/>
      <c r="N1978" s="67"/>
      <c r="O1978" s="67"/>
      <c r="P1978" s="71"/>
      <c r="Q1978" s="67"/>
      <c r="R1978" s="67"/>
      <c r="S1978" s="82"/>
      <c r="T1978" s="72"/>
      <c r="U1978" s="78"/>
      <c r="V1978" s="78"/>
      <c r="W1978" s="78"/>
      <c r="X1978" s="69"/>
      <c r="Y1978" s="67"/>
    </row>
    <row r="1979">
      <c r="A1979" s="79"/>
      <c r="B1979" s="67"/>
      <c r="C1979" s="68"/>
      <c r="D1979" s="69"/>
      <c r="E1979" s="69"/>
      <c r="F1979" s="67"/>
      <c r="G1979" s="67"/>
      <c r="H1979" s="67"/>
      <c r="I1979" s="67"/>
      <c r="J1979" s="67"/>
      <c r="K1979" s="71"/>
      <c r="L1979" s="71"/>
      <c r="M1979" s="67"/>
      <c r="N1979" s="67"/>
      <c r="O1979" s="67"/>
      <c r="P1979" s="67"/>
      <c r="Q1979" s="67"/>
      <c r="R1979" s="67"/>
      <c r="S1979" s="77"/>
      <c r="T1979" s="77"/>
      <c r="U1979" s="78"/>
      <c r="V1979" s="78"/>
      <c r="W1979" s="78"/>
      <c r="X1979" s="69"/>
      <c r="Y1979" s="67"/>
    </row>
    <row r="1980">
      <c r="A1980" s="69"/>
      <c r="B1980" s="67"/>
      <c r="C1980" s="68"/>
      <c r="D1980" s="69"/>
      <c r="E1980" s="69"/>
      <c r="F1980" s="67"/>
      <c r="G1980" s="67"/>
      <c r="H1980" s="67"/>
      <c r="I1980" s="67"/>
      <c r="J1980" s="67"/>
      <c r="K1980" s="71"/>
      <c r="L1980" s="71"/>
      <c r="M1980" s="67"/>
      <c r="N1980" s="67"/>
      <c r="O1980" s="67"/>
      <c r="P1980" s="67"/>
      <c r="Q1980" s="67"/>
      <c r="R1980" s="67"/>
      <c r="S1980" s="82"/>
      <c r="T1980" s="72"/>
      <c r="U1980" s="78"/>
      <c r="V1980" s="78"/>
      <c r="W1980" s="78"/>
      <c r="X1980" s="69"/>
      <c r="Y1980" s="67"/>
    </row>
    <row r="1981">
      <c r="A1981" s="67"/>
      <c r="B1981" s="67"/>
      <c r="C1981" s="75"/>
      <c r="D1981" s="67"/>
      <c r="E1981" s="67"/>
      <c r="F1981" s="67"/>
      <c r="G1981" s="67"/>
      <c r="H1981" s="67"/>
      <c r="I1981" s="67"/>
      <c r="J1981" s="67"/>
      <c r="K1981" s="71"/>
      <c r="L1981" s="71"/>
      <c r="M1981" s="67"/>
      <c r="N1981" s="67"/>
      <c r="O1981" s="67"/>
      <c r="P1981" s="71"/>
      <c r="Q1981" s="67"/>
      <c r="R1981" s="67"/>
      <c r="S1981" s="77"/>
      <c r="T1981" s="77"/>
      <c r="U1981" s="78"/>
      <c r="V1981" s="78"/>
      <c r="W1981" s="78"/>
      <c r="X1981" s="78"/>
      <c r="Y1981" s="67"/>
    </row>
    <row r="1982">
      <c r="A1982" s="69"/>
      <c r="B1982" s="67"/>
      <c r="C1982" s="68"/>
      <c r="D1982" s="69"/>
      <c r="E1982" s="69"/>
      <c r="F1982" s="67"/>
      <c r="G1982" s="67"/>
      <c r="H1982" s="67"/>
      <c r="I1982" s="67"/>
      <c r="J1982" s="67"/>
      <c r="K1982" s="71"/>
      <c r="L1982" s="71"/>
      <c r="M1982" s="67"/>
      <c r="N1982" s="67"/>
      <c r="O1982" s="67"/>
      <c r="P1982" s="71"/>
      <c r="Q1982" s="67"/>
      <c r="R1982" s="67"/>
      <c r="S1982" s="77"/>
      <c r="T1982" s="77"/>
      <c r="U1982" s="78"/>
      <c r="V1982" s="78"/>
      <c r="W1982" s="78"/>
      <c r="X1982" s="73"/>
      <c r="Y1982" s="69"/>
    </row>
    <row r="1983">
      <c r="A1983" s="67"/>
      <c r="B1983" s="67"/>
      <c r="C1983" s="75"/>
      <c r="D1983" s="67"/>
      <c r="E1983" s="67"/>
      <c r="F1983" s="67"/>
      <c r="G1983" s="67"/>
      <c r="H1983" s="67"/>
      <c r="I1983" s="67"/>
      <c r="J1983" s="67"/>
      <c r="K1983" s="71"/>
      <c r="L1983" s="71"/>
      <c r="M1983" s="67"/>
      <c r="N1983" s="67"/>
      <c r="O1983" s="67"/>
      <c r="P1983" s="67"/>
      <c r="Q1983" s="67"/>
      <c r="R1983" s="67"/>
      <c r="S1983" s="82"/>
      <c r="T1983" s="72"/>
      <c r="U1983" s="78"/>
      <c r="V1983" s="78"/>
      <c r="W1983" s="78"/>
      <c r="X1983" s="78"/>
      <c r="Y1983" s="67"/>
    </row>
    <row r="1984">
      <c r="A1984" s="69"/>
      <c r="B1984" s="67"/>
      <c r="C1984" s="68"/>
      <c r="D1984" s="69"/>
      <c r="E1984" s="69"/>
      <c r="F1984" s="67"/>
      <c r="G1984" s="67"/>
      <c r="H1984" s="67"/>
      <c r="I1984" s="67"/>
      <c r="J1984" s="67"/>
      <c r="K1984" s="71"/>
      <c r="L1984" s="71"/>
      <c r="M1984" s="67"/>
      <c r="N1984" s="67"/>
      <c r="O1984" s="67"/>
      <c r="P1984" s="71"/>
      <c r="Q1984" s="67"/>
      <c r="R1984" s="67"/>
      <c r="S1984" s="82"/>
      <c r="T1984" s="72"/>
      <c r="U1984" s="78"/>
      <c r="V1984" s="78"/>
      <c r="W1984" s="78"/>
      <c r="X1984" s="69"/>
      <c r="Y1984" s="67"/>
    </row>
    <row r="1985">
      <c r="A1985" s="69"/>
      <c r="B1985" s="67"/>
      <c r="C1985" s="68"/>
      <c r="D1985" s="69"/>
      <c r="E1985" s="69"/>
      <c r="F1985" s="67"/>
      <c r="G1985" s="67"/>
      <c r="H1985" s="67"/>
      <c r="I1985" s="67"/>
      <c r="J1985" s="67"/>
      <c r="K1985" s="71"/>
      <c r="L1985" s="71"/>
      <c r="M1985" s="67"/>
      <c r="N1985" s="67"/>
      <c r="O1985" s="67"/>
      <c r="P1985" s="71"/>
      <c r="Q1985" s="67"/>
      <c r="R1985" s="67"/>
      <c r="S1985" s="77"/>
      <c r="T1985" s="77"/>
      <c r="U1985" s="78"/>
      <c r="V1985" s="78"/>
      <c r="W1985" s="78"/>
      <c r="X1985" s="69"/>
      <c r="Y1985" s="67"/>
    </row>
    <row r="1986">
      <c r="A1986" s="69"/>
      <c r="B1986" s="67"/>
      <c r="C1986" s="68"/>
      <c r="D1986" s="69"/>
      <c r="E1986" s="69"/>
      <c r="F1986" s="67"/>
      <c r="G1986" s="67"/>
      <c r="H1986" s="67"/>
      <c r="I1986" s="67"/>
      <c r="J1986" s="67"/>
      <c r="K1986" s="71"/>
      <c r="L1986" s="71"/>
      <c r="M1986" s="67"/>
      <c r="N1986" s="67"/>
      <c r="O1986" s="67"/>
      <c r="P1986" s="71"/>
      <c r="Q1986" s="67"/>
      <c r="R1986" s="67"/>
      <c r="S1986" s="77"/>
      <c r="T1986" s="77"/>
      <c r="U1986" s="78"/>
      <c r="V1986" s="78"/>
      <c r="W1986" s="78"/>
      <c r="X1986" s="69"/>
      <c r="Y1986" s="67"/>
    </row>
    <row r="1987">
      <c r="A1987" s="69"/>
      <c r="B1987" s="67"/>
      <c r="C1987" s="68"/>
      <c r="D1987" s="69"/>
      <c r="E1987" s="69"/>
      <c r="F1987" s="67"/>
      <c r="G1987" s="67"/>
      <c r="H1987" s="67"/>
      <c r="I1987" s="67"/>
      <c r="J1987" s="67"/>
      <c r="K1987" s="71"/>
      <c r="L1987" s="71"/>
      <c r="M1987" s="67"/>
      <c r="N1987" s="67"/>
      <c r="O1987" s="67"/>
      <c r="P1987" s="67"/>
      <c r="Q1987" s="67"/>
      <c r="R1987" s="67"/>
      <c r="S1987" s="77"/>
      <c r="T1987" s="77"/>
      <c r="U1987" s="78"/>
      <c r="V1987" s="78"/>
      <c r="W1987" s="78"/>
      <c r="X1987" s="73"/>
      <c r="Y1987" s="67"/>
    </row>
    <row r="1988">
      <c r="A1988" s="67"/>
      <c r="B1988" s="67"/>
      <c r="C1988" s="75"/>
      <c r="D1988" s="67"/>
      <c r="E1988" s="67"/>
      <c r="F1988" s="67"/>
      <c r="G1988" s="67"/>
      <c r="H1988" s="67"/>
      <c r="I1988" s="67"/>
      <c r="J1988" s="67"/>
      <c r="K1988" s="71"/>
      <c r="L1988" s="71"/>
      <c r="M1988" s="67"/>
      <c r="N1988" s="67"/>
      <c r="O1988" s="67"/>
      <c r="P1988" s="67"/>
      <c r="Q1988" s="67"/>
      <c r="R1988" s="67"/>
      <c r="S1988" s="77"/>
      <c r="T1988" s="77"/>
      <c r="U1988" s="78"/>
      <c r="V1988" s="78"/>
      <c r="W1988" s="78"/>
      <c r="X1988" s="71"/>
      <c r="Y1988" s="67"/>
    </row>
    <row r="1989">
      <c r="A1989" s="67"/>
      <c r="B1989" s="67"/>
      <c r="C1989" s="75"/>
      <c r="D1989" s="67"/>
      <c r="E1989" s="67"/>
      <c r="F1989" s="67"/>
      <c r="G1989" s="67"/>
      <c r="H1989" s="67"/>
      <c r="I1989" s="67"/>
      <c r="J1989" s="67"/>
      <c r="K1989" s="71"/>
      <c r="L1989" s="71"/>
      <c r="M1989" s="67"/>
      <c r="N1989" s="67"/>
      <c r="O1989" s="67"/>
      <c r="P1989" s="71"/>
      <c r="Q1989" s="67"/>
      <c r="R1989" s="67"/>
      <c r="S1989" s="77"/>
      <c r="T1989" s="77"/>
      <c r="U1989" s="78"/>
      <c r="V1989" s="78"/>
      <c r="W1989" s="78"/>
      <c r="X1989" s="73"/>
      <c r="Y1989" s="67"/>
    </row>
    <row r="1990">
      <c r="A1990" s="79"/>
      <c r="B1990" s="67"/>
      <c r="C1990" s="68"/>
      <c r="D1990" s="69"/>
      <c r="E1990" s="69"/>
      <c r="F1990" s="67"/>
      <c r="G1990" s="67"/>
      <c r="H1990" s="67"/>
      <c r="I1990" s="67"/>
      <c r="J1990" s="67"/>
      <c r="K1990" s="71"/>
      <c r="L1990" s="71"/>
      <c r="M1990" s="67"/>
      <c r="N1990" s="67"/>
      <c r="O1990" s="67"/>
      <c r="P1990" s="67"/>
      <c r="Q1990" s="67"/>
      <c r="R1990" s="67"/>
      <c r="S1990" s="82"/>
      <c r="T1990" s="72"/>
      <c r="U1990" s="78"/>
      <c r="V1990" s="78"/>
      <c r="W1990" s="78"/>
      <c r="X1990" s="69"/>
      <c r="Y1990" s="67"/>
    </row>
    <row r="1991">
      <c r="A1991" s="67"/>
      <c r="B1991" s="67"/>
      <c r="C1991" s="75"/>
      <c r="D1991" s="67"/>
      <c r="E1991" s="67"/>
      <c r="F1991" s="67"/>
      <c r="G1991" s="67"/>
      <c r="H1991" s="67"/>
      <c r="I1991" s="67"/>
      <c r="J1991" s="67"/>
      <c r="K1991" s="71"/>
      <c r="L1991" s="71"/>
      <c r="M1991" s="67"/>
      <c r="N1991" s="67"/>
      <c r="O1991" s="67"/>
      <c r="P1991" s="67"/>
      <c r="Q1991" s="67"/>
      <c r="R1991" s="67"/>
      <c r="S1991" s="77"/>
      <c r="T1991" s="77"/>
      <c r="U1991" s="78"/>
      <c r="V1991" s="78"/>
      <c r="W1991" s="78"/>
      <c r="X1991" s="78"/>
      <c r="Y1991" s="67"/>
    </row>
    <row r="1992">
      <c r="A1992" s="67"/>
      <c r="B1992" s="67"/>
      <c r="C1992" s="75"/>
      <c r="D1992" s="67"/>
      <c r="E1992" s="67"/>
      <c r="F1992" s="67"/>
      <c r="G1992" s="67"/>
      <c r="H1992" s="67"/>
      <c r="I1992" s="67"/>
      <c r="J1992" s="67"/>
      <c r="K1992" s="71"/>
      <c r="L1992" s="71"/>
      <c r="M1992" s="67"/>
      <c r="N1992" s="67"/>
      <c r="O1992" s="67"/>
      <c r="P1992" s="67"/>
      <c r="Q1992" s="67"/>
      <c r="R1992" s="67"/>
      <c r="S1992" s="77"/>
      <c r="T1992" s="77"/>
      <c r="U1992" s="78"/>
      <c r="V1992" s="78"/>
      <c r="W1992" s="78"/>
      <c r="X1992" s="73"/>
      <c r="Y1992" s="67"/>
    </row>
    <row r="1993">
      <c r="A1993" s="69"/>
      <c r="B1993" s="67"/>
      <c r="C1993" s="68"/>
      <c r="D1993" s="69"/>
      <c r="E1993" s="69"/>
      <c r="F1993" s="67"/>
      <c r="G1993" s="67"/>
      <c r="H1993" s="67"/>
      <c r="I1993" s="67"/>
      <c r="J1993" s="67"/>
      <c r="K1993" s="71"/>
      <c r="L1993" s="71"/>
      <c r="M1993" s="67"/>
      <c r="N1993" s="67"/>
      <c r="O1993" s="67"/>
      <c r="P1993" s="67"/>
      <c r="Q1993" s="67"/>
      <c r="R1993" s="67"/>
      <c r="S1993" s="77"/>
      <c r="T1993" s="77"/>
      <c r="U1993" s="78"/>
      <c r="V1993" s="78"/>
      <c r="W1993" s="78"/>
      <c r="X1993" s="73"/>
      <c r="Y1993" s="67"/>
    </row>
    <row r="1994">
      <c r="A1994" s="79"/>
      <c r="B1994" s="67"/>
      <c r="C1994" s="68"/>
      <c r="D1994" s="69"/>
      <c r="E1994" s="69"/>
      <c r="F1994" s="67"/>
      <c r="G1994" s="67"/>
      <c r="H1994" s="67"/>
      <c r="I1994" s="67"/>
      <c r="J1994" s="67"/>
      <c r="K1994" s="71"/>
      <c r="L1994" s="71"/>
      <c r="M1994" s="67"/>
      <c r="N1994" s="67"/>
      <c r="O1994" s="67"/>
      <c r="P1994" s="67"/>
      <c r="Q1994" s="67"/>
      <c r="R1994" s="67"/>
      <c r="S1994" s="77"/>
      <c r="T1994" s="77"/>
      <c r="U1994" s="78"/>
      <c r="V1994" s="78"/>
      <c r="W1994" s="78"/>
      <c r="X1994" s="69"/>
      <c r="Y1994" s="67"/>
    </row>
    <row r="1995">
      <c r="A1995" s="67"/>
      <c r="B1995" s="67"/>
      <c r="C1995" s="75"/>
      <c r="D1995" s="67"/>
      <c r="E1995" s="67"/>
      <c r="F1995" s="67"/>
      <c r="G1995" s="67"/>
      <c r="H1995" s="67"/>
      <c r="I1995" s="67"/>
      <c r="J1995" s="67"/>
      <c r="K1995" s="71"/>
      <c r="L1995" s="71"/>
      <c r="M1995" s="67"/>
      <c r="N1995" s="67"/>
      <c r="O1995" s="67"/>
      <c r="P1995" s="71"/>
      <c r="Q1995" s="67"/>
      <c r="R1995" s="67"/>
      <c r="S1995" s="77"/>
      <c r="T1995" s="77"/>
      <c r="U1995" s="78"/>
      <c r="V1995" s="78"/>
      <c r="W1995" s="78"/>
      <c r="X1995" s="73"/>
      <c r="Y1995" s="67"/>
    </row>
    <row r="1996">
      <c r="A1996" s="69"/>
      <c r="B1996" s="67"/>
      <c r="C1996" s="68"/>
      <c r="D1996" s="69"/>
      <c r="E1996" s="69"/>
      <c r="F1996" s="67"/>
      <c r="G1996" s="67"/>
      <c r="H1996" s="67"/>
      <c r="I1996" s="67"/>
      <c r="J1996" s="67"/>
      <c r="K1996" s="71"/>
      <c r="L1996" s="71"/>
      <c r="M1996" s="67"/>
      <c r="N1996" s="67"/>
      <c r="O1996" s="67"/>
      <c r="P1996" s="71"/>
      <c r="Q1996" s="67"/>
      <c r="R1996" s="67"/>
      <c r="S1996" s="77"/>
      <c r="T1996" s="77"/>
      <c r="U1996" s="78"/>
      <c r="V1996" s="78"/>
      <c r="W1996" s="78"/>
      <c r="X1996" s="69"/>
      <c r="Y1996" s="67"/>
    </row>
    <row r="1997">
      <c r="A1997" s="69"/>
      <c r="B1997" s="67"/>
      <c r="C1997" s="68"/>
      <c r="D1997" s="69"/>
      <c r="E1997" s="69"/>
      <c r="F1997" s="67"/>
      <c r="G1997" s="67"/>
      <c r="H1997" s="67"/>
      <c r="I1997" s="67"/>
      <c r="J1997" s="67"/>
      <c r="K1997" s="71"/>
      <c r="L1997" s="71"/>
      <c r="M1997" s="67"/>
      <c r="N1997" s="67"/>
      <c r="O1997" s="67"/>
      <c r="P1997" s="71"/>
      <c r="Q1997" s="67"/>
      <c r="R1997" s="67"/>
      <c r="S1997" s="77"/>
      <c r="T1997" s="77"/>
      <c r="U1997" s="78"/>
      <c r="V1997" s="78"/>
      <c r="W1997" s="78"/>
      <c r="X1997" s="73"/>
      <c r="Y1997" s="67"/>
    </row>
    <row r="1998">
      <c r="A1998" s="69"/>
      <c r="B1998" s="67"/>
      <c r="C1998" s="68"/>
      <c r="D1998" s="69"/>
      <c r="E1998" s="69"/>
      <c r="F1998" s="67"/>
      <c r="G1998" s="67"/>
      <c r="H1998" s="67"/>
      <c r="I1998" s="67"/>
      <c r="J1998" s="67"/>
      <c r="K1998" s="71"/>
      <c r="L1998" s="71"/>
      <c r="M1998" s="67"/>
      <c r="N1998" s="67"/>
      <c r="O1998" s="67"/>
      <c r="P1998" s="67"/>
      <c r="Q1998" s="67"/>
      <c r="R1998" s="67"/>
      <c r="S1998" s="77"/>
      <c r="T1998" s="77"/>
      <c r="U1998" s="78"/>
      <c r="V1998" s="78"/>
      <c r="W1998" s="78"/>
      <c r="X1998" s="73"/>
      <c r="Y1998" s="67"/>
    </row>
    <row r="1999">
      <c r="A1999" s="79"/>
      <c r="B1999" s="67"/>
      <c r="C1999" s="68"/>
      <c r="D1999" s="69"/>
      <c r="E1999" s="69"/>
      <c r="F1999" s="67"/>
      <c r="G1999" s="67"/>
      <c r="H1999" s="67"/>
      <c r="I1999" s="67"/>
      <c r="J1999" s="67"/>
      <c r="K1999" s="71"/>
      <c r="L1999" s="71"/>
      <c r="M1999" s="67"/>
      <c r="N1999" s="67"/>
      <c r="O1999" s="67"/>
      <c r="P1999" s="71"/>
      <c r="Q1999" s="67"/>
      <c r="R1999" s="67"/>
      <c r="S1999" s="77"/>
      <c r="T1999" s="77"/>
      <c r="U1999" s="78"/>
      <c r="V1999" s="78"/>
      <c r="W1999" s="78"/>
      <c r="X1999" s="69"/>
      <c r="Y1999" s="67"/>
    </row>
    <row r="2000">
      <c r="A2000" s="67"/>
      <c r="B2000" s="67"/>
      <c r="C2000" s="75"/>
      <c r="D2000" s="67"/>
      <c r="E2000" s="67"/>
      <c r="F2000" s="67"/>
      <c r="G2000" s="67"/>
      <c r="H2000" s="67"/>
      <c r="I2000" s="67"/>
      <c r="J2000" s="67"/>
      <c r="K2000" s="71"/>
      <c r="L2000" s="71"/>
      <c r="M2000" s="67"/>
      <c r="N2000" s="67"/>
      <c r="O2000" s="67"/>
      <c r="P2000" s="71"/>
      <c r="Q2000" s="67"/>
      <c r="R2000" s="67"/>
      <c r="S2000" s="77"/>
      <c r="T2000" s="77"/>
      <c r="U2000" s="78"/>
      <c r="V2000" s="78"/>
      <c r="W2000" s="78"/>
      <c r="X2000" s="78"/>
      <c r="Y2000" s="67"/>
    </row>
    <row r="2001">
      <c r="A2001" s="69"/>
      <c r="B2001" s="67"/>
      <c r="C2001" s="68"/>
      <c r="D2001" s="69"/>
      <c r="E2001" s="69"/>
      <c r="F2001" s="67"/>
      <c r="G2001" s="67"/>
      <c r="H2001" s="67"/>
      <c r="I2001" s="67"/>
      <c r="J2001" s="67"/>
      <c r="K2001" s="71"/>
      <c r="L2001" s="71"/>
      <c r="M2001" s="67"/>
      <c r="N2001" s="67"/>
      <c r="O2001" s="67"/>
      <c r="P2001" s="67"/>
      <c r="Q2001" s="67"/>
      <c r="R2001" s="67"/>
      <c r="S2001" s="82"/>
      <c r="T2001" s="72"/>
      <c r="U2001" s="78"/>
      <c r="V2001" s="78"/>
      <c r="W2001" s="78"/>
      <c r="X2001" s="69"/>
      <c r="Y2001" s="67"/>
    </row>
    <row r="2002">
      <c r="A2002" s="69"/>
      <c r="B2002" s="67"/>
      <c r="C2002" s="68"/>
      <c r="D2002" s="69"/>
      <c r="E2002" s="69"/>
      <c r="F2002" s="67"/>
      <c r="G2002" s="67"/>
      <c r="H2002" s="67"/>
      <c r="I2002" s="67"/>
      <c r="J2002" s="67"/>
      <c r="K2002" s="71"/>
      <c r="L2002" s="71"/>
      <c r="M2002" s="67"/>
      <c r="N2002" s="67"/>
      <c r="O2002" s="67"/>
      <c r="P2002" s="71"/>
      <c r="Q2002" s="67"/>
      <c r="R2002" s="67"/>
      <c r="S2002" s="82"/>
      <c r="T2002" s="72"/>
      <c r="U2002" s="78"/>
      <c r="V2002" s="78"/>
      <c r="W2002" s="78"/>
      <c r="X2002" s="69"/>
      <c r="Y2002" s="67"/>
    </row>
    <row r="2003">
      <c r="A2003" s="67"/>
      <c r="B2003" s="67"/>
      <c r="C2003" s="75"/>
      <c r="D2003" s="67"/>
      <c r="E2003" s="67"/>
      <c r="F2003" s="67"/>
      <c r="G2003" s="67"/>
      <c r="H2003" s="67"/>
      <c r="I2003" s="67"/>
      <c r="J2003" s="67"/>
      <c r="K2003" s="71"/>
      <c r="L2003" s="71"/>
      <c r="M2003" s="67"/>
      <c r="N2003" s="67"/>
      <c r="O2003" s="67"/>
      <c r="P2003" s="71"/>
      <c r="Q2003" s="67"/>
      <c r="R2003" s="67"/>
      <c r="S2003" s="77"/>
      <c r="T2003" s="77"/>
      <c r="U2003" s="78"/>
      <c r="V2003" s="78"/>
      <c r="W2003" s="78"/>
      <c r="X2003" s="73"/>
      <c r="Y2003" s="69"/>
    </row>
    <row r="2004">
      <c r="A2004" s="69"/>
      <c r="B2004" s="67"/>
      <c r="C2004" s="68"/>
      <c r="D2004" s="69"/>
      <c r="E2004" s="69"/>
      <c r="F2004" s="67"/>
      <c r="G2004" s="67"/>
      <c r="H2004" s="67"/>
      <c r="I2004" s="67"/>
      <c r="J2004" s="67"/>
      <c r="K2004" s="71"/>
      <c r="L2004" s="71"/>
      <c r="M2004" s="67"/>
      <c r="N2004" s="67"/>
      <c r="O2004" s="67"/>
      <c r="P2004" s="71"/>
      <c r="Q2004" s="67"/>
      <c r="R2004" s="67"/>
      <c r="S2004" s="68"/>
      <c r="T2004" s="68"/>
      <c r="U2004" s="78"/>
      <c r="V2004" s="78"/>
      <c r="W2004" s="78"/>
      <c r="X2004" s="69"/>
      <c r="Y2004" s="67"/>
    </row>
    <row r="2005">
      <c r="A2005" s="67"/>
      <c r="B2005" s="67"/>
      <c r="C2005" s="75"/>
      <c r="D2005" s="67"/>
      <c r="E2005" s="67"/>
      <c r="F2005" s="67"/>
      <c r="G2005" s="67"/>
      <c r="H2005" s="67"/>
      <c r="I2005" s="67"/>
      <c r="J2005" s="67"/>
      <c r="K2005" s="71"/>
      <c r="L2005" s="71"/>
      <c r="M2005" s="67"/>
      <c r="N2005" s="67"/>
      <c r="O2005" s="67"/>
      <c r="P2005" s="67"/>
      <c r="Q2005" s="67"/>
      <c r="R2005" s="67"/>
      <c r="S2005" s="77"/>
      <c r="T2005" s="77"/>
      <c r="U2005" s="78"/>
      <c r="V2005" s="78"/>
      <c r="W2005" s="78"/>
      <c r="X2005" s="73"/>
      <c r="Y2005" s="67"/>
    </row>
    <row r="2006">
      <c r="A2006" s="67"/>
      <c r="B2006" s="67"/>
      <c r="C2006" s="75"/>
      <c r="D2006" s="67"/>
      <c r="E2006" s="67"/>
      <c r="F2006" s="67"/>
      <c r="G2006" s="67"/>
      <c r="H2006" s="67"/>
      <c r="I2006" s="67"/>
      <c r="J2006" s="67"/>
      <c r="K2006" s="71"/>
      <c r="L2006" s="71"/>
      <c r="M2006" s="67"/>
      <c r="N2006" s="67"/>
      <c r="O2006" s="67"/>
      <c r="P2006" s="71"/>
      <c r="Q2006" s="67"/>
      <c r="R2006" s="67"/>
      <c r="S2006" s="77"/>
      <c r="T2006" s="77"/>
      <c r="U2006" s="78"/>
      <c r="V2006" s="78"/>
      <c r="W2006" s="78"/>
      <c r="X2006" s="71"/>
      <c r="Y2006" s="67"/>
    </row>
    <row r="2007">
      <c r="A2007" s="67"/>
      <c r="B2007" s="67"/>
      <c r="C2007" s="75"/>
      <c r="D2007" s="67"/>
      <c r="E2007" s="67"/>
      <c r="F2007" s="67"/>
      <c r="G2007" s="67"/>
      <c r="H2007" s="67"/>
      <c r="I2007" s="67"/>
      <c r="J2007" s="67"/>
      <c r="K2007" s="71"/>
      <c r="L2007" s="71"/>
      <c r="M2007" s="67"/>
      <c r="N2007" s="67"/>
      <c r="O2007" s="67"/>
      <c r="P2007" s="67"/>
      <c r="Q2007" s="67"/>
      <c r="R2007" s="67"/>
      <c r="S2007" s="82"/>
      <c r="T2007" s="72"/>
      <c r="U2007" s="78"/>
      <c r="V2007" s="78"/>
      <c r="W2007" s="78"/>
      <c r="X2007" s="78"/>
      <c r="Y2007" s="67"/>
    </row>
    <row r="2008">
      <c r="A2008" s="67"/>
      <c r="B2008" s="67"/>
      <c r="C2008" s="75"/>
      <c r="D2008" s="67"/>
      <c r="E2008" s="67"/>
      <c r="F2008" s="67"/>
      <c r="G2008" s="67"/>
      <c r="H2008" s="67"/>
      <c r="I2008" s="67"/>
      <c r="J2008" s="67"/>
      <c r="K2008" s="71"/>
      <c r="L2008" s="71"/>
      <c r="M2008" s="67"/>
      <c r="N2008" s="67"/>
      <c r="O2008" s="67"/>
      <c r="P2008" s="67"/>
      <c r="Q2008" s="67"/>
      <c r="R2008" s="67"/>
      <c r="S2008" s="82"/>
      <c r="T2008" s="72"/>
      <c r="U2008" s="78"/>
      <c r="V2008" s="78"/>
      <c r="W2008" s="78"/>
      <c r="X2008" s="78"/>
      <c r="Y2008" s="67"/>
    </row>
    <row r="2009">
      <c r="A2009" s="67"/>
      <c r="B2009" s="67"/>
      <c r="C2009" s="75"/>
      <c r="D2009" s="67"/>
      <c r="E2009" s="67"/>
      <c r="F2009" s="67"/>
      <c r="G2009" s="67"/>
      <c r="H2009" s="67"/>
      <c r="I2009" s="67"/>
      <c r="J2009" s="67"/>
      <c r="K2009" s="71"/>
      <c r="L2009" s="71"/>
      <c r="M2009" s="67"/>
      <c r="N2009" s="67"/>
      <c r="O2009" s="67"/>
      <c r="P2009" s="67"/>
      <c r="Q2009" s="67"/>
      <c r="R2009" s="67"/>
      <c r="S2009" s="77"/>
      <c r="T2009" s="77"/>
      <c r="U2009" s="78"/>
      <c r="V2009" s="78"/>
      <c r="W2009" s="78"/>
      <c r="X2009" s="78"/>
      <c r="Y2009" s="67"/>
    </row>
    <row r="2010">
      <c r="A2010" s="67"/>
      <c r="B2010" s="67"/>
      <c r="C2010" s="75"/>
      <c r="D2010" s="67"/>
      <c r="E2010" s="67"/>
      <c r="F2010" s="67"/>
      <c r="G2010" s="67"/>
      <c r="H2010" s="67"/>
      <c r="I2010" s="67"/>
      <c r="J2010" s="67"/>
      <c r="K2010" s="71"/>
      <c r="L2010" s="71"/>
      <c r="M2010" s="67"/>
      <c r="N2010" s="67"/>
      <c r="O2010" s="67"/>
      <c r="P2010" s="71"/>
      <c r="Q2010" s="67"/>
      <c r="R2010" s="67"/>
      <c r="S2010" s="77"/>
      <c r="T2010" s="77"/>
      <c r="U2010" s="78"/>
      <c r="V2010" s="78"/>
      <c r="W2010" s="78"/>
      <c r="X2010" s="73"/>
      <c r="Y2010" s="69"/>
    </row>
    <row r="2011">
      <c r="A2011" s="67"/>
      <c r="B2011" s="67"/>
      <c r="C2011" s="75"/>
      <c r="D2011" s="67"/>
      <c r="E2011" s="67"/>
      <c r="F2011" s="67"/>
      <c r="G2011" s="67"/>
      <c r="H2011" s="67"/>
      <c r="I2011" s="67"/>
      <c r="J2011" s="67"/>
      <c r="K2011" s="71"/>
      <c r="L2011" s="71"/>
      <c r="M2011" s="67"/>
      <c r="N2011" s="67"/>
      <c r="O2011" s="67"/>
      <c r="P2011" s="67"/>
      <c r="Q2011" s="67"/>
      <c r="R2011" s="67"/>
      <c r="S2011" s="77"/>
      <c r="T2011" s="77"/>
      <c r="U2011" s="78"/>
      <c r="V2011" s="78"/>
      <c r="W2011" s="78"/>
      <c r="X2011" s="73"/>
      <c r="Y2011" s="67"/>
    </row>
    <row r="2012">
      <c r="A2012" s="67"/>
      <c r="B2012" s="67"/>
      <c r="C2012" s="75"/>
      <c r="D2012" s="67"/>
      <c r="E2012" s="67"/>
      <c r="F2012" s="67"/>
      <c r="G2012" s="67"/>
      <c r="H2012" s="67"/>
      <c r="I2012" s="67"/>
      <c r="J2012" s="67"/>
      <c r="K2012" s="71"/>
      <c r="L2012" s="71"/>
      <c r="M2012" s="67"/>
      <c r="N2012" s="67"/>
      <c r="O2012" s="67"/>
      <c r="P2012" s="71"/>
      <c r="Q2012" s="67"/>
      <c r="R2012" s="67"/>
      <c r="S2012" s="77"/>
      <c r="T2012" s="77"/>
      <c r="U2012" s="78"/>
      <c r="V2012" s="78"/>
      <c r="W2012" s="78"/>
      <c r="X2012" s="78"/>
      <c r="Y2012" s="67"/>
    </row>
    <row r="2013">
      <c r="A2013" s="67"/>
      <c r="B2013" s="67"/>
      <c r="C2013" s="75"/>
      <c r="D2013" s="67"/>
      <c r="E2013" s="67"/>
      <c r="F2013" s="67"/>
      <c r="G2013" s="67"/>
      <c r="H2013" s="67"/>
      <c r="I2013" s="67"/>
      <c r="J2013" s="67"/>
      <c r="K2013" s="71"/>
      <c r="L2013" s="71"/>
      <c r="M2013" s="67"/>
      <c r="N2013" s="67"/>
      <c r="O2013" s="67"/>
      <c r="P2013" s="67"/>
      <c r="Q2013" s="67"/>
      <c r="R2013" s="67"/>
      <c r="S2013" s="82"/>
      <c r="T2013" s="72"/>
      <c r="U2013" s="78"/>
      <c r="V2013" s="78"/>
      <c r="W2013" s="78"/>
      <c r="X2013" s="71"/>
      <c r="Y2013" s="67"/>
    </row>
    <row r="2014">
      <c r="A2014" s="69"/>
      <c r="B2014" s="67"/>
      <c r="C2014" s="68"/>
      <c r="D2014" s="69"/>
      <c r="E2014" s="69"/>
      <c r="F2014" s="67"/>
      <c r="G2014" s="67"/>
      <c r="H2014" s="67"/>
      <c r="I2014" s="67"/>
      <c r="J2014" s="67"/>
      <c r="K2014" s="71"/>
      <c r="L2014" s="71"/>
      <c r="M2014" s="67"/>
      <c r="N2014" s="67"/>
      <c r="O2014" s="67"/>
      <c r="P2014" s="71"/>
      <c r="Q2014" s="67"/>
      <c r="R2014" s="67"/>
      <c r="S2014" s="82"/>
      <c r="T2014" s="72"/>
      <c r="U2014" s="78"/>
      <c r="V2014" s="78"/>
      <c r="W2014" s="78"/>
      <c r="X2014" s="69"/>
      <c r="Y2014" s="67"/>
    </row>
    <row r="2015">
      <c r="A2015" s="79"/>
      <c r="B2015" s="67"/>
      <c r="C2015" s="68"/>
      <c r="D2015" s="69"/>
      <c r="E2015" s="69"/>
      <c r="F2015" s="67"/>
      <c r="G2015" s="67"/>
      <c r="H2015" s="67"/>
      <c r="I2015" s="67"/>
      <c r="J2015" s="67"/>
      <c r="K2015" s="71"/>
      <c r="L2015" s="71"/>
      <c r="M2015" s="67"/>
      <c r="N2015" s="67"/>
      <c r="O2015" s="67"/>
      <c r="P2015" s="67"/>
      <c r="Q2015" s="67"/>
      <c r="R2015" s="67"/>
      <c r="S2015" s="68"/>
      <c r="T2015" s="68"/>
      <c r="U2015" s="78"/>
      <c r="V2015" s="78"/>
      <c r="W2015" s="78"/>
      <c r="X2015" s="69"/>
      <c r="Y2015" s="67"/>
    </row>
    <row r="2016">
      <c r="A2016" s="79"/>
      <c r="B2016" s="67"/>
      <c r="C2016" s="68"/>
      <c r="D2016" s="69"/>
      <c r="E2016" s="69"/>
      <c r="F2016" s="67"/>
      <c r="G2016" s="67"/>
      <c r="H2016" s="67"/>
      <c r="I2016" s="67"/>
      <c r="J2016" s="67"/>
      <c r="K2016" s="71"/>
      <c r="L2016" s="71"/>
      <c r="M2016" s="67"/>
      <c r="N2016" s="67"/>
      <c r="O2016" s="67"/>
      <c r="P2016" s="67"/>
      <c r="Q2016" s="67"/>
      <c r="R2016" s="67"/>
      <c r="S2016" s="77"/>
      <c r="T2016" s="77"/>
      <c r="U2016" s="78"/>
      <c r="V2016" s="78"/>
      <c r="W2016" s="78"/>
      <c r="X2016" s="69"/>
      <c r="Y2016" s="67"/>
    </row>
    <row r="2017">
      <c r="A2017" s="79"/>
      <c r="B2017" s="67"/>
      <c r="C2017" s="68"/>
      <c r="D2017" s="69"/>
      <c r="E2017" s="69"/>
      <c r="F2017" s="67"/>
      <c r="G2017" s="67"/>
      <c r="H2017" s="67"/>
      <c r="I2017" s="67"/>
      <c r="J2017" s="67"/>
      <c r="K2017" s="71"/>
      <c r="L2017" s="71"/>
      <c r="M2017" s="67"/>
      <c r="N2017" s="67"/>
      <c r="O2017" s="67"/>
      <c r="P2017" s="71"/>
      <c r="Q2017" s="67"/>
      <c r="R2017" s="67"/>
      <c r="S2017" s="68"/>
      <c r="T2017" s="77"/>
      <c r="U2017" s="78"/>
      <c r="V2017" s="78"/>
      <c r="W2017" s="78"/>
      <c r="X2017" s="69"/>
      <c r="Y2017" s="67"/>
    </row>
    <row r="2018">
      <c r="A2018" s="69"/>
      <c r="B2018" s="67"/>
      <c r="C2018" s="68"/>
      <c r="D2018" s="69"/>
      <c r="E2018" s="69"/>
      <c r="F2018" s="67"/>
      <c r="G2018" s="67"/>
      <c r="H2018" s="67"/>
      <c r="I2018" s="67"/>
      <c r="J2018" s="67"/>
      <c r="K2018" s="71"/>
      <c r="L2018" s="71"/>
      <c r="M2018" s="67"/>
      <c r="N2018" s="67"/>
      <c r="O2018" s="67"/>
      <c r="P2018" s="67"/>
      <c r="Q2018" s="67"/>
      <c r="R2018" s="67"/>
      <c r="S2018" s="77"/>
      <c r="T2018" s="77"/>
      <c r="U2018" s="78"/>
      <c r="V2018" s="78"/>
      <c r="W2018" s="78"/>
      <c r="X2018" s="69"/>
      <c r="Y2018" s="67"/>
    </row>
    <row r="2019">
      <c r="A2019" s="79"/>
      <c r="B2019" s="67"/>
      <c r="C2019" s="68"/>
      <c r="D2019" s="69"/>
      <c r="E2019" s="69"/>
      <c r="F2019" s="67"/>
      <c r="G2019" s="67"/>
      <c r="H2019" s="67"/>
      <c r="I2019" s="67"/>
      <c r="J2019" s="67"/>
      <c r="K2019" s="71"/>
      <c r="L2019" s="71"/>
      <c r="M2019" s="67"/>
      <c r="N2019" s="67"/>
      <c r="O2019" s="67"/>
      <c r="P2019" s="71"/>
      <c r="Q2019" s="67"/>
      <c r="R2019" s="67"/>
      <c r="S2019" s="77"/>
      <c r="T2019" s="77"/>
      <c r="U2019" s="78"/>
      <c r="V2019" s="78"/>
      <c r="W2019" s="78"/>
      <c r="X2019" s="69"/>
      <c r="Y2019" s="67"/>
    </row>
    <row r="2020">
      <c r="A2020" s="69"/>
      <c r="B2020" s="67"/>
      <c r="C2020" s="68"/>
      <c r="D2020" s="69"/>
      <c r="E2020" s="69"/>
      <c r="F2020" s="67"/>
      <c r="G2020" s="67"/>
      <c r="H2020" s="67"/>
      <c r="I2020" s="67"/>
      <c r="J2020" s="67"/>
      <c r="K2020" s="71"/>
      <c r="L2020" s="71"/>
      <c r="M2020" s="67"/>
      <c r="N2020" s="67"/>
      <c r="O2020" s="67"/>
      <c r="P2020" s="67"/>
      <c r="Q2020" s="67"/>
      <c r="R2020" s="67"/>
      <c r="S2020" s="82"/>
      <c r="T2020" s="72"/>
      <c r="U2020" s="78"/>
      <c r="V2020" s="78"/>
      <c r="W2020" s="78"/>
      <c r="X2020" s="69"/>
      <c r="Y2020" s="67"/>
    </row>
    <row r="2021">
      <c r="A2021" s="67"/>
      <c r="B2021" s="67"/>
      <c r="C2021" s="75"/>
      <c r="D2021" s="67"/>
      <c r="E2021" s="67"/>
      <c r="F2021" s="67"/>
      <c r="G2021" s="67"/>
      <c r="H2021" s="67"/>
      <c r="I2021" s="67"/>
      <c r="J2021" s="67"/>
      <c r="K2021" s="71"/>
      <c r="L2021" s="71"/>
      <c r="M2021" s="67"/>
      <c r="N2021" s="67"/>
      <c r="O2021" s="67"/>
      <c r="P2021" s="71"/>
      <c r="Q2021" s="67"/>
      <c r="R2021" s="67"/>
      <c r="S2021" s="77"/>
      <c r="T2021" s="77"/>
      <c r="U2021" s="78"/>
      <c r="V2021" s="78"/>
      <c r="W2021" s="78"/>
      <c r="X2021" s="73"/>
      <c r="Y2021" s="67"/>
    </row>
    <row r="2022">
      <c r="A2022" s="67"/>
      <c r="B2022" s="67"/>
      <c r="C2022" s="75"/>
      <c r="D2022" s="67"/>
      <c r="E2022" s="67"/>
      <c r="F2022" s="67"/>
      <c r="G2022" s="67"/>
      <c r="H2022" s="67"/>
      <c r="I2022" s="67"/>
      <c r="J2022" s="67"/>
      <c r="K2022" s="71"/>
      <c r="L2022" s="71"/>
      <c r="M2022" s="67"/>
      <c r="N2022" s="67"/>
      <c r="O2022" s="67"/>
      <c r="P2022" s="67"/>
      <c r="Q2022" s="67"/>
      <c r="R2022" s="67"/>
      <c r="S2022" s="77"/>
      <c r="T2022" s="77"/>
      <c r="U2022" s="78"/>
      <c r="V2022" s="78"/>
      <c r="W2022" s="78"/>
      <c r="X2022" s="73"/>
      <c r="Y2022" s="67"/>
    </row>
    <row r="2023">
      <c r="A2023" s="67"/>
      <c r="B2023" s="67"/>
      <c r="C2023" s="75"/>
      <c r="D2023" s="67"/>
      <c r="E2023" s="67"/>
      <c r="F2023" s="67"/>
      <c r="G2023" s="67"/>
      <c r="H2023" s="67"/>
      <c r="I2023" s="67"/>
      <c r="J2023" s="67"/>
      <c r="K2023" s="71"/>
      <c r="L2023" s="71"/>
      <c r="M2023" s="67"/>
      <c r="N2023" s="67"/>
      <c r="O2023" s="67"/>
      <c r="P2023" s="71"/>
      <c r="Q2023" s="67"/>
      <c r="R2023" s="67"/>
      <c r="S2023" s="82"/>
      <c r="T2023" s="72"/>
      <c r="U2023" s="78"/>
      <c r="V2023" s="78"/>
      <c r="W2023" s="78"/>
      <c r="X2023" s="71"/>
      <c r="Y2023" s="67"/>
    </row>
    <row r="2024">
      <c r="A2024" s="79"/>
      <c r="B2024" s="67"/>
      <c r="C2024" s="68"/>
      <c r="D2024" s="69"/>
      <c r="E2024" s="69"/>
      <c r="F2024" s="67"/>
      <c r="G2024" s="67"/>
      <c r="H2024" s="67"/>
      <c r="I2024" s="67"/>
      <c r="J2024" s="67"/>
      <c r="K2024" s="71"/>
      <c r="L2024" s="71"/>
      <c r="M2024" s="67"/>
      <c r="N2024" s="67"/>
      <c r="O2024" s="67"/>
      <c r="P2024" s="71"/>
      <c r="Q2024" s="67"/>
      <c r="R2024" s="67"/>
      <c r="S2024" s="82"/>
      <c r="T2024" s="72"/>
      <c r="U2024" s="78"/>
      <c r="V2024" s="78"/>
      <c r="W2024" s="78"/>
      <c r="X2024" s="69"/>
      <c r="Y2024" s="67"/>
    </row>
    <row r="2025">
      <c r="A2025" s="69"/>
      <c r="B2025" s="67"/>
      <c r="C2025" s="68"/>
      <c r="D2025" s="69"/>
      <c r="E2025" s="69"/>
      <c r="F2025" s="67"/>
      <c r="G2025" s="67"/>
      <c r="H2025" s="67"/>
      <c r="I2025" s="67"/>
      <c r="J2025" s="67"/>
      <c r="K2025" s="71"/>
      <c r="L2025" s="71"/>
      <c r="M2025" s="67"/>
      <c r="N2025" s="67"/>
      <c r="O2025" s="67"/>
      <c r="P2025" s="67"/>
      <c r="Q2025" s="67"/>
      <c r="R2025" s="67"/>
      <c r="S2025" s="82"/>
      <c r="T2025" s="72"/>
      <c r="U2025" s="78"/>
      <c r="V2025" s="78"/>
      <c r="W2025" s="78"/>
      <c r="X2025" s="69"/>
      <c r="Y2025" s="67"/>
    </row>
    <row r="2026">
      <c r="A2026" s="67"/>
      <c r="B2026" s="67"/>
      <c r="C2026" s="75"/>
      <c r="D2026" s="67"/>
      <c r="E2026" s="67"/>
      <c r="F2026" s="67"/>
      <c r="G2026" s="67"/>
      <c r="H2026" s="67"/>
      <c r="I2026" s="67"/>
      <c r="J2026" s="67"/>
      <c r="K2026" s="71"/>
      <c r="L2026" s="71"/>
      <c r="M2026" s="67"/>
      <c r="N2026" s="67"/>
      <c r="O2026" s="67"/>
      <c r="P2026" s="71"/>
      <c r="Q2026" s="67"/>
      <c r="R2026" s="67"/>
      <c r="S2026" s="82"/>
      <c r="T2026" s="72"/>
      <c r="U2026" s="78"/>
      <c r="V2026" s="78"/>
      <c r="W2026" s="78"/>
      <c r="X2026" s="71"/>
      <c r="Y2026" s="67"/>
    </row>
    <row r="2027">
      <c r="A2027" s="69"/>
      <c r="B2027" s="67"/>
      <c r="C2027" s="68"/>
      <c r="D2027" s="69"/>
      <c r="E2027" s="69"/>
      <c r="F2027" s="67"/>
      <c r="G2027" s="67"/>
      <c r="H2027" s="67"/>
      <c r="I2027" s="67"/>
      <c r="J2027" s="67"/>
      <c r="K2027" s="71"/>
      <c r="L2027" s="71"/>
      <c r="M2027" s="67"/>
      <c r="N2027" s="67"/>
      <c r="O2027" s="67"/>
      <c r="P2027" s="67"/>
      <c r="Q2027" s="67"/>
      <c r="R2027" s="67"/>
      <c r="S2027" s="77"/>
      <c r="T2027" s="77"/>
      <c r="U2027" s="78"/>
      <c r="V2027" s="78"/>
      <c r="W2027" s="78"/>
      <c r="X2027" s="73"/>
      <c r="Y2027" s="69"/>
    </row>
    <row r="2028">
      <c r="A2028" s="69"/>
      <c r="B2028" s="67"/>
      <c r="C2028" s="68"/>
      <c r="D2028" s="69"/>
      <c r="E2028" s="69"/>
      <c r="F2028" s="67"/>
      <c r="G2028" s="67"/>
      <c r="H2028" s="67"/>
      <c r="I2028" s="67"/>
      <c r="J2028" s="67"/>
      <c r="K2028" s="71"/>
      <c r="L2028" s="71"/>
      <c r="M2028" s="67"/>
      <c r="N2028" s="67"/>
      <c r="O2028" s="67"/>
      <c r="P2028" s="71"/>
      <c r="Q2028" s="67"/>
      <c r="R2028" s="67"/>
      <c r="S2028" s="82"/>
      <c r="T2028" s="72"/>
      <c r="U2028" s="78"/>
      <c r="V2028" s="78"/>
      <c r="W2028" s="78"/>
      <c r="X2028" s="69"/>
      <c r="Y2028" s="67"/>
    </row>
    <row r="2029">
      <c r="A2029" s="79"/>
      <c r="B2029" s="67"/>
      <c r="C2029" s="68"/>
      <c r="D2029" s="69"/>
      <c r="E2029" s="69"/>
      <c r="F2029" s="67"/>
      <c r="G2029" s="67"/>
      <c r="H2029" s="67"/>
      <c r="I2029" s="67"/>
      <c r="J2029" s="67"/>
      <c r="K2029" s="71"/>
      <c r="L2029" s="71"/>
      <c r="M2029" s="67"/>
      <c r="N2029" s="67"/>
      <c r="O2029" s="67"/>
      <c r="P2029" s="71"/>
      <c r="Q2029" s="67"/>
      <c r="R2029" s="67"/>
      <c r="S2029" s="77"/>
      <c r="T2029" s="77"/>
      <c r="U2029" s="78"/>
      <c r="V2029" s="78"/>
      <c r="W2029" s="78"/>
      <c r="X2029" s="69"/>
      <c r="Y2029" s="67"/>
    </row>
    <row r="2030">
      <c r="A2030" s="69"/>
      <c r="B2030" s="67"/>
      <c r="C2030" s="68"/>
      <c r="D2030" s="69"/>
      <c r="E2030" s="69"/>
      <c r="F2030" s="67"/>
      <c r="G2030" s="67"/>
      <c r="H2030" s="67"/>
      <c r="I2030" s="67"/>
      <c r="J2030" s="67"/>
      <c r="K2030" s="71"/>
      <c r="L2030" s="71"/>
      <c r="M2030" s="67"/>
      <c r="N2030" s="67"/>
      <c r="O2030" s="67"/>
      <c r="P2030" s="71"/>
      <c r="Q2030" s="67"/>
      <c r="R2030" s="67"/>
      <c r="S2030" s="82"/>
      <c r="T2030" s="72"/>
      <c r="U2030" s="78"/>
      <c r="V2030" s="78"/>
      <c r="W2030" s="78"/>
      <c r="X2030" s="69"/>
      <c r="Y2030" s="67"/>
    </row>
    <row r="2031">
      <c r="A2031" s="79"/>
      <c r="B2031" s="67"/>
      <c r="C2031" s="68"/>
      <c r="D2031" s="69"/>
      <c r="E2031" s="69"/>
      <c r="F2031" s="67"/>
      <c r="G2031" s="67"/>
      <c r="H2031" s="67"/>
      <c r="I2031" s="67"/>
      <c r="J2031" s="67"/>
      <c r="K2031" s="71"/>
      <c r="L2031" s="71"/>
      <c r="M2031" s="67"/>
      <c r="N2031" s="67"/>
      <c r="O2031" s="67"/>
      <c r="P2031" s="71"/>
      <c r="Q2031" s="67"/>
      <c r="R2031" s="67"/>
      <c r="S2031" s="82"/>
      <c r="T2031" s="72"/>
      <c r="U2031" s="78"/>
      <c r="V2031" s="78"/>
      <c r="W2031" s="78"/>
      <c r="X2031" s="69"/>
      <c r="Y2031" s="67"/>
    </row>
    <row r="2032">
      <c r="A2032" s="79"/>
      <c r="B2032" s="67"/>
      <c r="C2032" s="68"/>
      <c r="D2032" s="69"/>
      <c r="E2032" s="69"/>
      <c r="F2032" s="67"/>
      <c r="G2032" s="67"/>
      <c r="H2032" s="67"/>
      <c r="I2032" s="67"/>
      <c r="J2032" s="67"/>
      <c r="K2032" s="71"/>
      <c r="L2032" s="71"/>
      <c r="M2032" s="67"/>
      <c r="N2032" s="67"/>
      <c r="O2032" s="67"/>
      <c r="P2032" s="67"/>
      <c r="Q2032" s="67"/>
      <c r="R2032" s="67"/>
      <c r="S2032" s="82"/>
      <c r="T2032" s="72"/>
      <c r="U2032" s="78"/>
      <c r="V2032" s="78"/>
      <c r="W2032" s="78"/>
      <c r="X2032" s="69"/>
      <c r="Y2032" s="67"/>
    </row>
    <row r="2033">
      <c r="A2033" s="67"/>
      <c r="B2033" s="67"/>
      <c r="C2033" s="75"/>
      <c r="D2033" s="67"/>
      <c r="E2033" s="67"/>
      <c r="F2033" s="67"/>
      <c r="G2033" s="67"/>
      <c r="H2033" s="67"/>
      <c r="I2033" s="67"/>
      <c r="J2033" s="67"/>
      <c r="K2033" s="71"/>
      <c r="L2033" s="71"/>
      <c r="M2033" s="67"/>
      <c r="N2033" s="67"/>
      <c r="O2033" s="67"/>
      <c r="P2033" s="71"/>
      <c r="Q2033" s="67"/>
      <c r="R2033" s="67"/>
      <c r="S2033" s="77"/>
      <c r="T2033" s="77"/>
      <c r="U2033" s="78"/>
      <c r="V2033" s="78"/>
      <c r="W2033" s="78"/>
      <c r="X2033" s="78"/>
      <c r="Y2033" s="67"/>
    </row>
    <row r="2034">
      <c r="A2034" s="69"/>
      <c r="B2034" s="67"/>
      <c r="C2034" s="68"/>
      <c r="D2034" s="69"/>
      <c r="E2034" s="69"/>
      <c r="F2034" s="67"/>
      <c r="G2034" s="67"/>
      <c r="H2034" s="67"/>
      <c r="I2034" s="67"/>
      <c r="J2034" s="67"/>
      <c r="K2034" s="71"/>
      <c r="L2034" s="71"/>
      <c r="M2034" s="67"/>
      <c r="N2034" s="67"/>
      <c r="O2034" s="67"/>
      <c r="P2034" s="71"/>
      <c r="Q2034" s="67"/>
      <c r="R2034" s="67"/>
      <c r="S2034" s="77"/>
      <c r="T2034" s="77"/>
      <c r="U2034" s="78"/>
      <c r="V2034" s="78"/>
      <c r="W2034" s="78"/>
      <c r="X2034" s="69"/>
      <c r="Y2034" s="67"/>
    </row>
    <row r="2035">
      <c r="A2035" s="67"/>
      <c r="B2035" s="67"/>
      <c r="C2035" s="75"/>
      <c r="D2035" s="67"/>
      <c r="E2035" s="67"/>
      <c r="F2035" s="67"/>
      <c r="G2035" s="67"/>
      <c r="H2035" s="67"/>
      <c r="I2035" s="67"/>
      <c r="J2035" s="67"/>
      <c r="K2035" s="71"/>
      <c r="L2035" s="71"/>
      <c r="M2035" s="67"/>
      <c r="N2035" s="67"/>
      <c r="O2035" s="67"/>
      <c r="P2035" s="71"/>
      <c r="Q2035" s="67"/>
      <c r="R2035" s="67"/>
      <c r="S2035" s="82"/>
      <c r="T2035" s="72"/>
      <c r="U2035" s="78"/>
      <c r="V2035" s="78"/>
      <c r="W2035" s="78"/>
      <c r="X2035" s="71"/>
      <c r="Y2035" s="67"/>
    </row>
    <row r="2036">
      <c r="A2036" s="67"/>
      <c r="B2036" s="67"/>
      <c r="C2036" s="75"/>
      <c r="D2036" s="67"/>
      <c r="E2036" s="67"/>
      <c r="F2036" s="67"/>
      <c r="G2036" s="67"/>
      <c r="H2036" s="67"/>
      <c r="I2036" s="67"/>
      <c r="J2036" s="67"/>
      <c r="K2036" s="71"/>
      <c r="L2036" s="71"/>
      <c r="M2036" s="67"/>
      <c r="N2036" s="67"/>
      <c r="O2036" s="67"/>
      <c r="P2036" s="71"/>
      <c r="Q2036" s="67"/>
      <c r="R2036" s="67"/>
      <c r="S2036" s="77"/>
      <c r="T2036" s="77"/>
      <c r="U2036" s="78"/>
      <c r="V2036" s="78"/>
      <c r="W2036" s="78"/>
      <c r="X2036" s="78"/>
      <c r="Y2036" s="67"/>
    </row>
    <row r="2037">
      <c r="A2037" s="67"/>
      <c r="B2037" s="67"/>
      <c r="C2037" s="75"/>
      <c r="D2037" s="67"/>
      <c r="E2037" s="67"/>
      <c r="F2037" s="67"/>
      <c r="G2037" s="67"/>
      <c r="H2037" s="67"/>
      <c r="I2037" s="67"/>
      <c r="J2037" s="67"/>
      <c r="K2037" s="71"/>
      <c r="L2037" s="71"/>
      <c r="M2037" s="67"/>
      <c r="N2037" s="67"/>
      <c r="O2037" s="67"/>
      <c r="P2037" s="67"/>
      <c r="Q2037" s="67"/>
      <c r="R2037" s="67"/>
      <c r="S2037" s="77"/>
      <c r="T2037" s="77"/>
      <c r="U2037" s="78"/>
      <c r="V2037" s="78"/>
      <c r="W2037" s="78"/>
      <c r="X2037" s="71"/>
      <c r="Y2037" s="67"/>
    </row>
    <row r="2038">
      <c r="A2038" s="67"/>
      <c r="B2038" s="67"/>
      <c r="C2038" s="75"/>
      <c r="D2038" s="67"/>
      <c r="E2038" s="67"/>
      <c r="F2038" s="67"/>
      <c r="G2038" s="67"/>
      <c r="H2038" s="67"/>
      <c r="I2038" s="67"/>
      <c r="J2038" s="67"/>
      <c r="K2038" s="71"/>
      <c r="L2038" s="71"/>
      <c r="M2038" s="67"/>
      <c r="N2038" s="67"/>
      <c r="O2038" s="67"/>
      <c r="P2038" s="67"/>
      <c r="Q2038" s="67"/>
      <c r="R2038" s="67"/>
      <c r="S2038" s="77"/>
      <c r="T2038" s="77"/>
      <c r="U2038" s="78"/>
      <c r="V2038" s="78"/>
      <c r="W2038" s="78"/>
      <c r="X2038" s="78"/>
      <c r="Y2038" s="67"/>
    </row>
    <row r="2039">
      <c r="A2039" s="69"/>
      <c r="B2039" s="67"/>
      <c r="C2039" s="68"/>
      <c r="D2039" s="69"/>
      <c r="E2039" s="69"/>
      <c r="F2039" s="67"/>
      <c r="G2039" s="67"/>
      <c r="H2039" s="67"/>
      <c r="I2039" s="67"/>
      <c r="J2039" s="67"/>
      <c r="K2039" s="71"/>
      <c r="L2039" s="71"/>
      <c r="M2039" s="67"/>
      <c r="N2039" s="67"/>
      <c r="O2039" s="67"/>
      <c r="P2039" s="71"/>
      <c r="Q2039" s="67"/>
      <c r="R2039" s="67"/>
      <c r="S2039" s="82"/>
      <c r="T2039" s="72"/>
      <c r="U2039" s="78"/>
      <c r="V2039" s="78"/>
      <c r="W2039" s="78"/>
      <c r="X2039" s="69"/>
      <c r="Y2039" s="67"/>
    </row>
    <row r="2040">
      <c r="A2040" s="69"/>
      <c r="B2040" s="67"/>
      <c r="C2040" s="68"/>
      <c r="D2040" s="69"/>
      <c r="E2040" s="69"/>
      <c r="F2040" s="67"/>
      <c r="G2040" s="67"/>
      <c r="H2040" s="67"/>
      <c r="I2040" s="67"/>
      <c r="J2040" s="67"/>
      <c r="K2040" s="71"/>
      <c r="L2040" s="71"/>
      <c r="M2040" s="67"/>
      <c r="N2040" s="67"/>
      <c r="O2040" s="67"/>
      <c r="P2040" s="71"/>
      <c r="Q2040" s="67"/>
      <c r="R2040" s="67"/>
      <c r="S2040" s="77"/>
      <c r="T2040" s="77"/>
      <c r="U2040" s="78"/>
      <c r="V2040" s="78"/>
      <c r="W2040" s="78"/>
      <c r="X2040" s="69"/>
      <c r="Y2040" s="67"/>
    </row>
    <row r="2041">
      <c r="A2041" s="69"/>
      <c r="B2041" s="67"/>
      <c r="C2041" s="68"/>
      <c r="D2041" s="69"/>
      <c r="E2041" s="69"/>
      <c r="F2041" s="67"/>
      <c r="G2041" s="67"/>
      <c r="H2041" s="67"/>
      <c r="I2041" s="67"/>
      <c r="J2041" s="67"/>
      <c r="K2041" s="71"/>
      <c r="L2041" s="71"/>
      <c r="M2041" s="67"/>
      <c r="N2041" s="67"/>
      <c r="O2041" s="67"/>
      <c r="P2041" s="71"/>
      <c r="Q2041" s="67"/>
      <c r="R2041" s="67"/>
      <c r="S2041" s="77"/>
      <c r="T2041" s="77"/>
      <c r="U2041" s="78"/>
      <c r="V2041" s="78"/>
      <c r="W2041" s="78"/>
      <c r="X2041" s="69"/>
      <c r="Y2041" s="67"/>
    </row>
    <row r="2042">
      <c r="A2042" s="67"/>
      <c r="B2042" s="67"/>
      <c r="C2042" s="75"/>
      <c r="D2042" s="67"/>
      <c r="E2042" s="67"/>
      <c r="F2042" s="67"/>
      <c r="G2042" s="67"/>
      <c r="H2042" s="67"/>
      <c r="I2042" s="67"/>
      <c r="J2042" s="67"/>
      <c r="K2042" s="71"/>
      <c r="L2042" s="71"/>
      <c r="M2042" s="67"/>
      <c r="N2042" s="67"/>
      <c r="O2042" s="67"/>
      <c r="P2042" s="71"/>
      <c r="Q2042" s="67"/>
      <c r="R2042" s="67"/>
      <c r="S2042" s="68"/>
      <c r="T2042" s="68"/>
      <c r="U2042" s="78"/>
      <c r="V2042" s="78"/>
      <c r="W2042" s="78"/>
      <c r="X2042" s="71"/>
      <c r="Y2042" s="67"/>
    </row>
    <row r="2043">
      <c r="A2043" s="67"/>
      <c r="B2043" s="67"/>
      <c r="C2043" s="75"/>
      <c r="D2043" s="67"/>
      <c r="E2043" s="67"/>
      <c r="F2043" s="67"/>
      <c r="G2043" s="67"/>
      <c r="H2043" s="67"/>
      <c r="I2043" s="67"/>
      <c r="J2043" s="67"/>
      <c r="K2043" s="71"/>
      <c r="L2043" s="71"/>
      <c r="M2043" s="67"/>
      <c r="N2043" s="67"/>
      <c r="O2043" s="67"/>
      <c r="P2043" s="71"/>
      <c r="Q2043" s="67"/>
      <c r="R2043" s="67"/>
      <c r="S2043" s="77"/>
      <c r="T2043" s="77"/>
      <c r="U2043" s="78"/>
      <c r="V2043" s="78"/>
      <c r="W2043" s="78"/>
      <c r="X2043" s="71"/>
      <c r="Y2043" s="67"/>
    </row>
    <row r="2044">
      <c r="A2044" s="67"/>
      <c r="B2044" s="67"/>
      <c r="C2044" s="75"/>
      <c r="D2044" s="67"/>
      <c r="E2044" s="67"/>
      <c r="F2044" s="67"/>
      <c r="G2044" s="67"/>
      <c r="H2044" s="67"/>
      <c r="I2044" s="67"/>
      <c r="J2044" s="67"/>
      <c r="K2044" s="71"/>
      <c r="L2044" s="71"/>
      <c r="M2044" s="67"/>
      <c r="N2044" s="67"/>
      <c r="O2044" s="67"/>
      <c r="P2044" s="71"/>
      <c r="Q2044" s="67"/>
      <c r="R2044" s="67"/>
      <c r="S2044" s="68"/>
      <c r="T2044" s="77"/>
      <c r="U2044" s="78"/>
      <c r="V2044" s="78"/>
      <c r="W2044" s="78"/>
      <c r="X2044" s="71"/>
      <c r="Y2044" s="69"/>
    </row>
    <row r="2045">
      <c r="A2045" s="67"/>
      <c r="B2045" s="67"/>
      <c r="C2045" s="75"/>
      <c r="D2045" s="67"/>
      <c r="E2045" s="67"/>
      <c r="F2045" s="67"/>
      <c r="G2045" s="67"/>
      <c r="H2045" s="67"/>
      <c r="I2045" s="67"/>
      <c r="J2045" s="67"/>
      <c r="K2045" s="71"/>
      <c r="L2045" s="71"/>
      <c r="M2045" s="67"/>
      <c r="N2045" s="67"/>
      <c r="O2045" s="67"/>
      <c r="P2045" s="71"/>
      <c r="Q2045" s="67"/>
      <c r="R2045" s="67"/>
      <c r="S2045" s="82"/>
      <c r="T2045" s="72"/>
      <c r="U2045" s="78"/>
      <c r="V2045" s="78"/>
      <c r="W2045" s="78"/>
      <c r="X2045" s="71"/>
      <c r="Y2045" s="67"/>
    </row>
    <row r="2046">
      <c r="A2046" s="69"/>
      <c r="B2046" s="67"/>
      <c r="C2046" s="68"/>
      <c r="D2046" s="69"/>
      <c r="E2046" s="69"/>
      <c r="F2046" s="67"/>
      <c r="G2046" s="67"/>
      <c r="H2046" s="67"/>
      <c r="I2046" s="67"/>
      <c r="J2046" s="67"/>
      <c r="K2046" s="71"/>
      <c r="L2046" s="71"/>
      <c r="M2046" s="67"/>
      <c r="N2046" s="67"/>
      <c r="O2046" s="67"/>
      <c r="P2046" s="71"/>
      <c r="Q2046" s="67"/>
      <c r="R2046" s="67"/>
      <c r="S2046" s="77"/>
      <c r="T2046" s="77"/>
      <c r="U2046" s="78"/>
      <c r="V2046" s="78"/>
      <c r="W2046" s="78"/>
      <c r="X2046" s="69"/>
      <c r="Y2046" s="67"/>
    </row>
    <row r="2047">
      <c r="A2047" s="79"/>
      <c r="B2047" s="67"/>
      <c r="C2047" s="68"/>
      <c r="D2047" s="69"/>
      <c r="E2047" s="69"/>
      <c r="F2047" s="67"/>
      <c r="G2047" s="67"/>
      <c r="H2047" s="67"/>
      <c r="I2047" s="67"/>
      <c r="J2047" s="67"/>
      <c r="K2047" s="71"/>
      <c r="L2047" s="71"/>
      <c r="M2047" s="67"/>
      <c r="N2047" s="67"/>
      <c r="O2047" s="67"/>
      <c r="P2047" s="71"/>
      <c r="Q2047" s="67"/>
      <c r="R2047" s="67"/>
      <c r="S2047" s="77"/>
      <c r="T2047" s="77"/>
      <c r="U2047" s="78"/>
      <c r="V2047" s="78"/>
      <c r="W2047" s="78"/>
      <c r="X2047" s="73"/>
      <c r="Y2047" s="67"/>
    </row>
    <row r="2048">
      <c r="A2048" s="79"/>
      <c r="B2048" s="67"/>
      <c r="C2048" s="68"/>
      <c r="D2048" s="69"/>
      <c r="E2048" s="69"/>
      <c r="F2048" s="67"/>
      <c r="G2048" s="67"/>
      <c r="H2048" s="67"/>
      <c r="I2048" s="67"/>
      <c r="J2048" s="67"/>
      <c r="K2048" s="71"/>
      <c r="L2048" s="71"/>
      <c r="M2048" s="67"/>
      <c r="N2048" s="67"/>
      <c r="O2048" s="67"/>
      <c r="P2048" s="71"/>
      <c r="Q2048" s="67"/>
      <c r="R2048" s="67"/>
      <c r="S2048" s="82"/>
      <c r="T2048" s="72"/>
      <c r="U2048" s="78"/>
      <c r="V2048" s="78"/>
      <c r="W2048" s="78"/>
      <c r="X2048" s="69"/>
      <c r="Y2048" s="67"/>
    </row>
    <row r="2049">
      <c r="A2049" s="67"/>
      <c r="B2049" s="67"/>
      <c r="C2049" s="75"/>
      <c r="D2049" s="67"/>
      <c r="E2049" s="67"/>
      <c r="F2049" s="67"/>
      <c r="G2049" s="67"/>
      <c r="H2049" s="67"/>
      <c r="I2049" s="67"/>
      <c r="J2049" s="67"/>
      <c r="K2049" s="71"/>
      <c r="L2049" s="71"/>
      <c r="M2049" s="67"/>
      <c r="N2049" s="67"/>
      <c r="O2049" s="67"/>
      <c r="P2049" s="71"/>
      <c r="Q2049" s="67"/>
      <c r="R2049" s="67"/>
      <c r="S2049" s="77"/>
      <c r="T2049" s="77"/>
      <c r="U2049" s="78"/>
      <c r="V2049" s="78"/>
      <c r="W2049" s="78"/>
      <c r="X2049" s="78"/>
      <c r="Y2049" s="67"/>
    </row>
    <row r="2050">
      <c r="A2050" s="69"/>
      <c r="B2050" s="67"/>
      <c r="C2050" s="68"/>
      <c r="D2050" s="69"/>
      <c r="E2050" s="69"/>
      <c r="F2050" s="67"/>
      <c r="G2050" s="67"/>
      <c r="H2050" s="67"/>
      <c r="I2050" s="67"/>
      <c r="J2050" s="67"/>
      <c r="K2050" s="71"/>
      <c r="L2050" s="71"/>
      <c r="M2050" s="67"/>
      <c r="N2050" s="67"/>
      <c r="O2050" s="67"/>
      <c r="P2050" s="71"/>
      <c r="Q2050" s="67"/>
      <c r="R2050" s="67"/>
      <c r="S2050" s="82"/>
      <c r="T2050" s="72"/>
      <c r="U2050" s="78"/>
      <c r="V2050" s="78"/>
      <c r="W2050" s="78"/>
      <c r="X2050" s="69"/>
      <c r="Y2050" s="67"/>
    </row>
    <row r="2051">
      <c r="A2051" s="69"/>
      <c r="B2051" s="67"/>
      <c r="C2051" s="68"/>
      <c r="D2051" s="69"/>
      <c r="E2051" s="69"/>
      <c r="F2051" s="67"/>
      <c r="G2051" s="67"/>
      <c r="H2051" s="67"/>
      <c r="I2051" s="67"/>
      <c r="J2051" s="67"/>
      <c r="K2051" s="71"/>
      <c r="L2051" s="71"/>
      <c r="M2051" s="67"/>
      <c r="N2051" s="67"/>
      <c r="O2051" s="67"/>
      <c r="P2051" s="71"/>
      <c r="Q2051" s="67"/>
      <c r="R2051" s="67"/>
      <c r="S2051" s="77"/>
      <c r="T2051" s="77"/>
      <c r="U2051" s="78"/>
      <c r="V2051" s="78"/>
      <c r="W2051" s="78"/>
      <c r="X2051" s="69"/>
      <c r="Y2051" s="67"/>
    </row>
    <row r="2052">
      <c r="A2052" s="69"/>
      <c r="B2052" s="67"/>
      <c r="C2052" s="68"/>
      <c r="D2052" s="69"/>
      <c r="E2052" s="69"/>
      <c r="F2052" s="67"/>
      <c r="G2052" s="67"/>
      <c r="H2052" s="67"/>
      <c r="I2052" s="67"/>
      <c r="J2052" s="67"/>
      <c r="K2052" s="71"/>
      <c r="L2052" s="71"/>
      <c r="M2052" s="67"/>
      <c r="N2052" s="67"/>
      <c r="O2052" s="67"/>
      <c r="P2052" s="71"/>
      <c r="Q2052" s="67"/>
      <c r="R2052" s="67"/>
      <c r="S2052" s="77"/>
      <c r="T2052" s="77"/>
      <c r="U2052" s="78"/>
      <c r="V2052" s="78"/>
      <c r="W2052" s="78"/>
      <c r="X2052" s="73"/>
      <c r="Y2052" s="67"/>
    </row>
    <row r="2053">
      <c r="A2053" s="67"/>
      <c r="B2053" s="67"/>
      <c r="C2053" s="75"/>
      <c r="D2053" s="67"/>
      <c r="E2053" s="67"/>
      <c r="F2053" s="67"/>
      <c r="G2053" s="67"/>
      <c r="H2053" s="67"/>
      <c r="I2053" s="67"/>
      <c r="J2053" s="67"/>
      <c r="K2053" s="71"/>
      <c r="L2053" s="71"/>
      <c r="M2053" s="67"/>
      <c r="N2053" s="67"/>
      <c r="O2053" s="67"/>
      <c r="P2053" s="71"/>
      <c r="Q2053" s="67"/>
      <c r="R2053" s="67"/>
      <c r="S2053" s="77"/>
      <c r="T2053" s="77"/>
      <c r="U2053" s="78"/>
      <c r="V2053" s="78"/>
      <c r="W2053" s="78"/>
      <c r="X2053" s="73"/>
      <c r="Y2053" s="69"/>
    </row>
    <row r="2054">
      <c r="A2054" s="69"/>
      <c r="B2054" s="67"/>
      <c r="C2054" s="68"/>
      <c r="D2054" s="69"/>
      <c r="E2054" s="69"/>
      <c r="F2054" s="67"/>
      <c r="G2054" s="67"/>
      <c r="H2054" s="67"/>
      <c r="I2054" s="67"/>
      <c r="J2054" s="67"/>
      <c r="K2054" s="71"/>
      <c r="L2054" s="71"/>
      <c r="M2054" s="67"/>
      <c r="N2054" s="67"/>
      <c r="O2054" s="67"/>
      <c r="P2054" s="67"/>
      <c r="Q2054" s="67"/>
      <c r="R2054" s="67"/>
      <c r="S2054" s="77"/>
      <c r="T2054" s="77"/>
      <c r="U2054" s="78"/>
      <c r="V2054" s="78"/>
      <c r="W2054" s="78"/>
      <c r="X2054" s="69"/>
      <c r="Y2054" s="67"/>
    </row>
    <row r="2055">
      <c r="A2055" s="69"/>
      <c r="B2055" s="67"/>
      <c r="C2055" s="68"/>
      <c r="D2055" s="69"/>
      <c r="E2055" s="69"/>
      <c r="F2055" s="67"/>
      <c r="G2055" s="67"/>
      <c r="H2055" s="67"/>
      <c r="I2055" s="67"/>
      <c r="J2055" s="67"/>
      <c r="K2055" s="71"/>
      <c r="L2055" s="71"/>
      <c r="M2055" s="67"/>
      <c r="N2055" s="67"/>
      <c r="O2055" s="67"/>
      <c r="P2055" s="71"/>
      <c r="Q2055" s="67"/>
      <c r="R2055" s="67"/>
      <c r="S2055" s="77"/>
      <c r="T2055" s="77"/>
      <c r="U2055" s="78"/>
      <c r="V2055" s="78"/>
      <c r="W2055" s="78"/>
      <c r="X2055" s="69"/>
      <c r="Y2055" s="67"/>
    </row>
    <row r="2056">
      <c r="A2056" s="67"/>
      <c r="B2056" s="67"/>
      <c r="C2056" s="75"/>
      <c r="D2056" s="67"/>
      <c r="E2056" s="67"/>
      <c r="F2056" s="67"/>
      <c r="G2056" s="67"/>
      <c r="H2056" s="67"/>
      <c r="I2056" s="67"/>
      <c r="J2056" s="67"/>
      <c r="K2056" s="71"/>
      <c r="L2056" s="71"/>
      <c r="M2056" s="67"/>
      <c r="N2056" s="67"/>
      <c r="O2056" s="67"/>
      <c r="P2056" s="67"/>
      <c r="Q2056" s="67"/>
      <c r="R2056" s="67"/>
      <c r="S2056" s="82"/>
      <c r="T2056" s="72"/>
      <c r="U2056" s="78"/>
      <c r="V2056" s="78"/>
      <c r="W2056" s="78"/>
      <c r="X2056" s="71"/>
      <c r="Y2056" s="67"/>
    </row>
    <row r="2057">
      <c r="A2057" s="79"/>
      <c r="B2057" s="67"/>
      <c r="C2057" s="68"/>
      <c r="D2057" s="69"/>
      <c r="E2057" s="69"/>
      <c r="F2057" s="67"/>
      <c r="G2057" s="67"/>
      <c r="H2057" s="67"/>
      <c r="I2057" s="67"/>
      <c r="J2057" s="67"/>
      <c r="K2057" s="71"/>
      <c r="L2057" s="71"/>
      <c r="M2057" s="67"/>
      <c r="N2057" s="67"/>
      <c r="O2057" s="67"/>
      <c r="P2057" s="71"/>
      <c r="Q2057" s="67"/>
      <c r="R2057" s="67"/>
      <c r="S2057" s="77"/>
      <c r="T2057" s="77"/>
      <c r="U2057" s="78"/>
      <c r="V2057" s="78"/>
      <c r="W2057" s="78"/>
      <c r="X2057" s="73"/>
      <c r="Y2057" s="67"/>
    </row>
    <row r="2058">
      <c r="A2058" s="67"/>
      <c r="B2058" s="67"/>
      <c r="C2058" s="75"/>
      <c r="D2058" s="67"/>
      <c r="E2058" s="67"/>
      <c r="F2058" s="67"/>
      <c r="G2058" s="67"/>
      <c r="H2058" s="67"/>
      <c r="I2058" s="67"/>
      <c r="J2058" s="67"/>
      <c r="K2058" s="71"/>
      <c r="L2058" s="71"/>
      <c r="M2058" s="67"/>
      <c r="N2058" s="67"/>
      <c r="O2058" s="67"/>
      <c r="P2058" s="71"/>
      <c r="Q2058" s="67"/>
      <c r="R2058" s="67"/>
      <c r="S2058" s="77"/>
      <c r="T2058" s="77"/>
      <c r="U2058" s="78"/>
      <c r="V2058" s="78"/>
      <c r="W2058" s="78"/>
      <c r="X2058" s="78"/>
      <c r="Y2058" s="67"/>
    </row>
    <row r="2059">
      <c r="A2059" s="67"/>
      <c r="B2059" s="67"/>
      <c r="C2059" s="75"/>
      <c r="D2059" s="67"/>
      <c r="E2059" s="67"/>
      <c r="F2059" s="67"/>
      <c r="G2059" s="67"/>
      <c r="H2059" s="67"/>
      <c r="I2059" s="67"/>
      <c r="J2059" s="67"/>
      <c r="K2059" s="71"/>
      <c r="L2059" s="71"/>
      <c r="M2059" s="67"/>
      <c r="N2059" s="67"/>
      <c r="O2059" s="67"/>
      <c r="P2059" s="67"/>
      <c r="Q2059" s="67"/>
      <c r="R2059" s="67"/>
      <c r="S2059" s="77"/>
      <c r="T2059" s="77"/>
      <c r="U2059" s="78"/>
      <c r="V2059" s="78"/>
      <c r="W2059" s="78"/>
      <c r="X2059" s="71"/>
      <c r="Y2059" s="67"/>
    </row>
    <row r="2060">
      <c r="A2060" s="67"/>
      <c r="B2060" s="67"/>
      <c r="C2060" s="75"/>
      <c r="D2060" s="67"/>
      <c r="E2060" s="67"/>
      <c r="F2060" s="67"/>
      <c r="G2060" s="67"/>
      <c r="H2060" s="67"/>
      <c r="I2060" s="67"/>
      <c r="J2060" s="67"/>
      <c r="K2060" s="71"/>
      <c r="L2060" s="71"/>
      <c r="M2060" s="67"/>
      <c r="N2060" s="67"/>
      <c r="O2060" s="67"/>
      <c r="P2060" s="67"/>
      <c r="Q2060" s="67"/>
      <c r="R2060" s="67"/>
      <c r="S2060" s="77"/>
      <c r="T2060" s="77"/>
      <c r="U2060" s="78"/>
      <c r="V2060" s="78"/>
      <c r="W2060" s="78"/>
      <c r="X2060" s="73"/>
      <c r="Y2060" s="69"/>
    </row>
    <row r="2061">
      <c r="A2061" s="67"/>
      <c r="B2061" s="67"/>
      <c r="C2061" s="75"/>
      <c r="D2061" s="67"/>
      <c r="E2061" s="67"/>
      <c r="F2061" s="67"/>
      <c r="G2061" s="67"/>
      <c r="H2061" s="67"/>
      <c r="I2061" s="67"/>
      <c r="J2061" s="67"/>
      <c r="K2061" s="71"/>
      <c r="L2061" s="71"/>
      <c r="M2061" s="67"/>
      <c r="N2061" s="67"/>
      <c r="O2061" s="67"/>
      <c r="P2061" s="67"/>
      <c r="Q2061" s="67"/>
      <c r="R2061" s="67"/>
      <c r="S2061" s="77"/>
      <c r="T2061" s="77"/>
      <c r="U2061" s="78"/>
      <c r="V2061" s="78"/>
      <c r="W2061" s="78"/>
      <c r="X2061" s="73"/>
      <c r="Y2061" s="69"/>
    </row>
    <row r="2062">
      <c r="A2062" s="67"/>
      <c r="B2062" s="67"/>
      <c r="C2062" s="75"/>
      <c r="D2062" s="67"/>
      <c r="E2062" s="67"/>
      <c r="F2062" s="67"/>
      <c r="G2062" s="67"/>
      <c r="H2062" s="67"/>
      <c r="I2062" s="67"/>
      <c r="J2062" s="67"/>
      <c r="K2062" s="71"/>
      <c r="L2062" s="71"/>
      <c r="M2062" s="67"/>
      <c r="N2062" s="67"/>
      <c r="O2062" s="67"/>
      <c r="P2062" s="71"/>
      <c r="Q2062" s="67"/>
      <c r="R2062" s="67"/>
      <c r="S2062" s="77"/>
      <c r="T2062" s="77"/>
      <c r="U2062" s="78"/>
      <c r="V2062" s="78"/>
      <c r="W2062" s="78"/>
      <c r="X2062" s="73"/>
      <c r="Y2062" s="67"/>
    </row>
    <row r="2063">
      <c r="A2063" s="69"/>
      <c r="B2063" s="67"/>
      <c r="C2063" s="68"/>
      <c r="D2063" s="69"/>
      <c r="E2063" s="69"/>
      <c r="F2063" s="67"/>
      <c r="G2063" s="67"/>
      <c r="H2063" s="67"/>
      <c r="I2063" s="67"/>
      <c r="J2063" s="67"/>
      <c r="K2063" s="71"/>
      <c r="L2063" s="71"/>
      <c r="M2063" s="67"/>
      <c r="N2063" s="67"/>
      <c r="O2063" s="67"/>
      <c r="P2063" s="67"/>
      <c r="Q2063" s="67"/>
      <c r="R2063" s="67"/>
      <c r="S2063" s="82"/>
      <c r="T2063" s="72"/>
      <c r="U2063" s="78"/>
      <c r="V2063" s="78"/>
      <c r="W2063" s="78"/>
      <c r="X2063" s="69"/>
      <c r="Y2063" s="67"/>
    </row>
    <row r="2064">
      <c r="A2064" s="69"/>
      <c r="B2064" s="67"/>
      <c r="C2064" s="68"/>
      <c r="D2064" s="69"/>
      <c r="E2064" s="69"/>
      <c r="F2064" s="67"/>
      <c r="G2064" s="67"/>
      <c r="H2064" s="67"/>
      <c r="I2064" s="67"/>
      <c r="J2064" s="67"/>
      <c r="K2064" s="71"/>
      <c r="L2064" s="71"/>
      <c r="M2064" s="67"/>
      <c r="N2064" s="67"/>
      <c r="O2064" s="67"/>
      <c r="P2064" s="67"/>
      <c r="Q2064" s="67"/>
      <c r="R2064" s="67"/>
      <c r="S2064" s="77"/>
      <c r="T2064" s="77"/>
      <c r="U2064" s="78"/>
      <c r="V2064" s="78"/>
      <c r="W2064" s="78"/>
      <c r="X2064" s="73"/>
      <c r="Y2064" s="67"/>
    </row>
    <row r="2065">
      <c r="A2065" s="79"/>
      <c r="B2065" s="67"/>
      <c r="C2065" s="68"/>
      <c r="D2065" s="69"/>
      <c r="E2065" s="69"/>
      <c r="F2065" s="67"/>
      <c r="G2065" s="67"/>
      <c r="H2065" s="67"/>
      <c r="I2065" s="67"/>
      <c r="J2065" s="67"/>
      <c r="K2065" s="71"/>
      <c r="L2065" s="71"/>
      <c r="M2065" s="67"/>
      <c r="N2065" s="67"/>
      <c r="O2065" s="67"/>
      <c r="P2065" s="67"/>
      <c r="Q2065" s="67"/>
      <c r="R2065" s="67"/>
      <c r="S2065" s="77"/>
      <c r="T2065" s="77"/>
      <c r="U2065" s="78"/>
      <c r="V2065" s="78"/>
      <c r="W2065" s="78"/>
      <c r="X2065" s="73"/>
      <c r="Y2065" s="67"/>
    </row>
    <row r="2066">
      <c r="A2066" s="67"/>
      <c r="B2066" s="67"/>
      <c r="C2066" s="75"/>
      <c r="D2066" s="67"/>
      <c r="E2066" s="67"/>
      <c r="F2066" s="67"/>
      <c r="G2066" s="67"/>
      <c r="H2066" s="67"/>
      <c r="I2066" s="67"/>
      <c r="J2066" s="67"/>
      <c r="K2066" s="71"/>
      <c r="L2066" s="71"/>
      <c r="M2066" s="67"/>
      <c r="N2066" s="67"/>
      <c r="O2066" s="67"/>
      <c r="P2066" s="71"/>
      <c r="Q2066" s="67"/>
      <c r="R2066" s="67"/>
      <c r="S2066" s="82"/>
      <c r="T2066" s="72"/>
      <c r="U2066" s="78"/>
      <c r="V2066" s="78"/>
      <c r="W2066" s="78"/>
      <c r="X2066" s="71"/>
      <c r="Y2066" s="67"/>
    </row>
    <row r="2067">
      <c r="A2067" s="69"/>
      <c r="B2067" s="67"/>
      <c r="C2067" s="68"/>
      <c r="D2067" s="69"/>
      <c r="E2067" s="69"/>
      <c r="F2067" s="67"/>
      <c r="G2067" s="67"/>
      <c r="H2067" s="67"/>
      <c r="I2067" s="67"/>
      <c r="J2067" s="67"/>
      <c r="K2067" s="71"/>
      <c r="L2067" s="71"/>
      <c r="M2067" s="67"/>
      <c r="N2067" s="67"/>
      <c r="O2067" s="67"/>
      <c r="P2067" s="67"/>
      <c r="Q2067" s="67"/>
      <c r="R2067" s="67"/>
      <c r="S2067" s="77"/>
      <c r="T2067" s="77"/>
      <c r="U2067" s="78"/>
      <c r="V2067" s="78"/>
      <c r="W2067" s="78"/>
      <c r="X2067" s="73"/>
      <c r="Y2067" s="67"/>
    </row>
    <row r="2068">
      <c r="A2068" s="67"/>
      <c r="B2068" s="67"/>
      <c r="C2068" s="75"/>
      <c r="D2068" s="67"/>
      <c r="E2068" s="67"/>
      <c r="F2068" s="67"/>
      <c r="G2068" s="67"/>
      <c r="H2068" s="67"/>
      <c r="I2068" s="67"/>
      <c r="J2068" s="67"/>
      <c r="K2068" s="71"/>
      <c r="L2068" s="71"/>
      <c r="M2068" s="67"/>
      <c r="N2068" s="67"/>
      <c r="O2068" s="67"/>
      <c r="P2068" s="71"/>
      <c r="Q2068" s="67"/>
      <c r="R2068" s="67"/>
      <c r="S2068" s="77"/>
      <c r="T2068" s="77"/>
      <c r="U2068" s="78"/>
      <c r="V2068" s="78"/>
      <c r="W2068" s="78"/>
      <c r="X2068" s="73"/>
      <c r="Y2068" s="67"/>
    </row>
    <row r="2069">
      <c r="A2069" s="69"/>
      <c r="B2069" s="67"/>
      <c r="C2069" s="68"/>
      <c r="D2069" s="69"/>
      <c r="E2069" s="69"/>
      <c r="F2069" s="67"/>
      <c r="G2069" s="67"/>
      <c r="H2069" s="67"/>
      <c r="I2069" s="67"/>
      <c r="J2069" s="67"/>
      <c r="K2069" s="71"/>
      <c r="L2069" s="71"/>
      <c r="M2069" s="67"/>
      <c r="N2069" s="67"/>
      <c r="O2069" s="67"/>
      <c r="P2069" s="71"/>
      <c r="Q2069" s="67"/>
      <c r="R2069" s="67"/>
      <c r="S2069" s="82"/>
      <c r="T2069" s="72"/>
      <c r="U2069" s="78"/>
      <c r="V2069" s="78"/>
      <c r="W2069" s="78"/>
      <c r="X2069" s="69"/>
      <c r="Y2069" s="67"/>
    </row>
    <row r="2070">
      <c r="A2070" s="69"/>
      <c r="B2070" s="67"/>
      <c r="C2070" s="68"/>
      <c r="D2070" s="69"/>
      <c r="E2070" s="69"/>
      <c r="F2070" s="67"/>
      <c r="G2070" s="67"/>
      <c r="H2070" s="67"/>
      <c r="I2070" s="67"/>
      <c r="J2070" s="67"/>
      <c r="K2070" s="71"/>
      <c r="L2070" s="71"/>
      <c r="M2070" s="67"/>
      <c r="N2070" s="67"/>
      <c r="O2070" s="67"/>
      <c r="P2070" s="71"/>
      <c r="Q2070" s="67"/>
      <c r="R2070" s="67"/>
      <c r="S2070" s="82"/>
      <c r="T2070" s="72"/>
      <c r="U2070" s="78"/>
      <c r="V2070" s="78"/>
      <c r="W2070" s="78"/>
      <c r="X2070" s="69"/>
      <c r="Y2070" s="67"/>
    </row>
    <row r="2071">
      <c r="A2071" s="69"/>
      <c r="B2071" s="67"/>
      <c r="C2071" s="68"/>
      <c r="D2071" s="69"/>
      <c r="E2071" s="69"/>
      <c r="F2071" s="67"/>
      <c r="G2071" s="67"/>
      <c r="H2071" s="67"/>
      <c r="I2071" s="67"/>
      <c r="J2071" s="67"/>
      <c r="K2071" s="71"/>
      <c r="L2071" s="71"/>
      <c r="M2071" s="67"/>
      <c r="N2071" s="67"/>
      <c r="O2071" s="67"/>
      <c r="P2071" s="67"/>
      <c r="Q2071" s="67"/>
      <c r="R2071" s="67"/>
      <c r="S2071" s="77"/>
      <c r="T2071" s="77"/>
      <c r="U2071" s="78"/>
      <c r="V2071" s="78"/>
      <c r="W2071" s="78"/>
      <c r="X2071" s="73"/>
      <c r="Y2071" s="67"/>
    </row>
    <row r="2072">
      <c r="A2072" s="67"/>
      <c r="B2072" s="67"/>
      <c r="C2072" s="75"/>
      <c r="D2072" s="67"/>
      <c r="E2072" s="67"/>
      <c r="F2072" s="67"/>
      <c r="G2072" s="67"/>
      <c r="H2072" s="67"/>
      <c r="I2072" s="67"/>
      <c r="J2072" s="67"/>
      <c r="K2072" s="71"/>
      <c r="L2072" s="71"/>
      <c r="M2072" s="67"/>
      <c r="N2072" s="67"/>
      <c r="O2072" s="67"/>
      <c r="P2072" s="67"/>
      <c r="Q2072" s="67"/>
      <c r="R2072" s="67"/>
      <c r="S2072" s="77"/>
      <c r="T2072" s="77"/>
      <c r="U2072" s="78"/>
      <c r="V2072" s="78"/>
      <c r="W2072" s="78"/>
      <c r="X2072" s="73"/>
      <c r="Y2072" s="69"/>
    </row>
    <row r="2073">
      <c r="A2073" s="67"/>
      <c r="B2073" s="67"/>
      <c r="C2073" s="75"/>
      <c r="D2073" s="67"/>
      <c r="E2073" s="67"/>
      <c r="F2073" s="67"/>
      <c r="G2073" s="67"/>
      <c r="H2073" s="67"/>
      <c r="I2073" s="67"/>
      <c r="J2073" s="67"/>
      <c r="K2073" s="71"/>
      <c r="L2073" s="71"/>
      <c r="M2073" s="67"/>
      <c r="N2073" s="67"/>
      <c r="O2073" s="67"/>
      <c r="P2073" s="67"/>
      <c r="Q2073" s="67"/>
      <c r="R2073" s="67"/>
      <c r="S2073" s="82"/>
      <c r="T2073" s="72"/>
      <c r="U2073" s="78"/>
      <c r="V2073" s="78"/>
      <c r="W2073" s="78"/>
      <c r="X2073" s="71"/>
      <c r="Y2073" s="67"/>
    </row>
    <row r="2074">
      <c r="A2074" s="69"/>
      <c r="B2074" s="67"/>
      <c r="C2074" s="68"/>
      <c r="D2074" s="69"/>
      <c r="E2074" s="69"/>
      <c r="F2074" s="67"/>
      <c r="G2074" s="67"/>
      <c r="H2074" s="67"/>
      <c r="I2074" s="67"/>
      <c r="J2074" s="67"/>
      <c r="K2074" s="71"/>
      <c r="L2074" s="71"/>
      <c r="M2074" s="67"/>
      <c r="N2074" s="67"/>
      <c r="O2074" s="67"/>
      <c r="P2074" s="71"/>
      <c r="Q2074" s="67"/>
      <c r="R2074" s="67"/>
      <c r="S2074" s="82"/>
      <c r="T2074" s="72"/>
      <c r="U2074" s="78"/>
      <c r="V2074" s="78"/>
      <c r="W2074" s="78"/>
      <c r="X2074" s="69"/>
      <c r="Y2074" s="67"/>
    </row>
    <row r="2075">
      <c r="A2075" s="79"/>
      <c r="B2075" s="67"/>
      <c r="C2075" s="68"/>
      <c r="D2075" s="69"/>
      <c r="E2075" s="69"/>
      <c r="F2075" s="67"/>
      <c r="G2075" s="67"/>
      <c r="H2075" s="67"/>
      <c r="I2075" s="67"/>
      <c r="J2075" s="67"/>
      <c r="K2075" s="71"/>
      <c r="L2075" s="71"/>
      <c r="M2075" s="67"/>
      <c r="N2075" s="67"/>
      <c r="O2075" s="67"/>
      <c r="P2075" s="71"/>
      <c r="Q2075" s="67"/>
      <c r="R2075" s="67"/>
      <c r="S2075" s="82"/>
      <c r="T2075" s="72"/>
      <c r="U2075" s="78"/>
      <c r="V2075" s="78"/>
      <c r="W2075" s="78"/>
      <c r="X2075" s="69"/>
      <c r="Y2075" s="67"/>
    </row>
    <row r="2076">
      <c r="A2076" s="69"/>
      <c r="B2076" s="67"/>
      <c r="C2076" s="68"/>
      <c r="D2076" s="69"/>
      <c r="E2076" s="69"/>
      <c r="F2076" s="67"/>
      <c r="G2076" s="67"/>
      <c r="H2076" s="67"/>
      <c r="I2076" s="67"/>
      <c r="J2076" s="67"/>
      <c r="K2076" s="71"/>
      <c r="L2076" s="71"/>
      <c r="M2076" s="67"/>
      <c r="N2076" s="67"/>
      <c r="O2076" s="67"/>
      <c r="P2076" s="71"/>
      <c r="Q2076" s="67"/>
      <c r="R2076" s="67"/>
      <c r="S2076" s="82"/>
      <c r="T2076" s="72"/>
      <c r="U2076" s="78"/>
      <c r="V2076" s="78"/>
      <c r="W2076" s="78"/>
      <c r="X2076" s="69"/>
      <c r="Y2076" s="67"/>
    </row>
    <row r="2077">
      <c r="A2077" s="67"/>
      <c r="B2077" s="67"/>
      <c r="C2077" s="75"/>
      <c r="D2077" s="67"/>
      <c r="E2077" s="67"/>
      <c r="F2077" s="67"/>
      <c r="G2077" s="67"/>
      <c r="H2077" s="67"/>
      <c r="I2077" s="67"/>
      <c r="J2077" s="67"/>
      <c r="K2077" s="71"/>
      <c r="L2077" s="71"/>
      <c r="M2077" s="67"/>
      <c r="N2077" s="67"/>
      <c r="O2077" s="67"/>
      <c r="P2077" s="71"/>
      <c r="Q2077" s="67"/>
      <c r="R2077" s="67"/>
      <c r="S2077" s="77"/>
      <c r="T2077" s="77"/>
      <c r="U2077" s="78"/>
      <c r="V2077" s="78"/>
      <c r="W2077" s="78"/>
      <c r="X2077" s="73"/>
      <c r="Y2077" s="67"/>
    </row>
    <row r="2078">
      <c r="A2078" s="79"/>
      <c r="B2078" s="67"/>
      <c r="C2078" s="68"/>
      <c r="D2078" s="69"/>
      <c r="E2078" s="69"/>
      <c r="F2078" s="67"/>
      <c r="G2078" s="67"/>
      <c r="H2078" s="67"/>
      <c r="I2078" s="67"/>
      <c r="J2078" s="67"/>
      <c r="K2078" s="71"/>
      <c r="L2078" s="71"/>
      <c r="M2078" s="67"/>
      <c r="N2078" s="67"/>
      <c r="O2078" s="67"/>
      <c r="P2078" s="71"/>
      <c r="Q2078" s="67"/>
      <c r="R2078" s="67"/>
      <c r="S2078" s="77"/>
      <c r="T2078" s="77"/>
      <c r="U2078" s="78"/>
      <c r="V2078" s="78"/>
      <c r="W2078" s="78"/>
      <c r="X2078" s="69"/>
      <c r="Y2078" s="67"/>
    </row>
    <row r="2079">
      <c r="A2079" s="67"/>
      <c r="B2079" s="67"/>
      <c r="C2079" s="75"/>
      <c r="D2079" s="67"/>
      <c r="E2079" s="67"/>
      <c r="F2079" s="67"/>
      <c r="G2079" s="67"/>
      <c r="H2079" s="67"/>
      <c r="I2079" s="67"/>
      <c r="J2079" s="67"/>
      <c r="K2079" s="71"/>
      <c r="L2079" s="71"/>
      <c r="M2079" s="67"/>
      <c r="N2079" s="67"/>
      <c r="O2079" s="67"/>
      <c r="P2079" s="67"/>
      <c r="Q2079" s="67"/>
      <c r="R2079" s="67"/>
      <c r="S2079" s="77"/>
      <c r="T2079" s="77"/>
      <c r="U2079" s="78"/>
      <c r="V2079" s="78"/>
      <c r="W2079" s="78"/>
      <c r="X2079" s="71"/>
      <c r="Y2079" s="67"/>
    </row>
    <row r="2080">
      <c r="A2080" s="69"/>
      <c r="B2080" s="67"/>
      <c r="C2080" s="68"/>
      <c r="D2080" s="69"/>
      <c r="E2080" s="69"/>
      <c r="F2080" s="67"/>
      <c r="G2080" s="67"/>
      <c r="H2080" s="67"/>
      <c r="I2080" s="67"/>
      <c r="J2080" s="67"/>
      <c r="K2080" s="71"/>
      <c r="L2080" s="71"/>
      <c r="M2080" s="67"/>
      <c r="N2080" s="67"/>
      <c r="O2080" s="67"/>
      <c r="P2080" s="71"/>
      <c r="Q2080" s="67"/>
      <c r="R2080" s="67"/>
      <c r="S2080" s="82"/>
      <c r="T2080" s="72"/>
      <c r="U2080" s="78"/>
      <c r="V2080" s="78"/>
      <c r="W2080" s="78"/>
      <c r="X2080" s="69"/>
      <c r="Y2080" s="67"/>
    </row>
    <row r="2081">
      <c r="A2081" s="69"/>
      <c r="B2081" s="67"/>
      <c r="C2081" s="68"/>
      <c r="D2081" s="69"/>
      <c r="E2081" s="69"/>
      <c r="F2081" s="67"/>
      <c r="G2081" s="67"/>
      <c r="H2081" s="67"/>
      <c r="I2081" s="67"/>
      <c r="J2081" s="67"/>
      <c r="K2081" s="71"/>
      <c r="L2081" s="71"/>
      <c r="M2081" s="67"/>
      <c r="N2081" s="67"/>
      <c r="O2081" s="67"/>
      <c r="P2081" s="71"/>
      <c r="Q2081" s="67"/>
      <c r="R2081" s="67"/>
      <c r="S2081" s="77"/>
      <c r="T2081" s="77"/>
      <c r="U2081" s="78"/>
      <c r="V2081" s="78"/>
      <c r="W2081" s="78"/>
      <c r="X2081" s="69"/>
      <c r="Y2081" s="67"/>
    </row>
    <row r="2082">
      <c r="A2082" s="69"/>
      <c r="B2082" s="67"/>
      <c r="C2082" s="68"/>
      <c r="D2082" s="69"/>
      <c r="E2082" s="69"/>
      <c r="F2082" s="67"/>
      <c r="G2082" s="67"/>
      <c r="H2082" s="67"/>
      <c r="I2082" s="67"/>
      <c r="J2082" s="67"/>
      <c r="K2082" s="71"/>
      <c r="L2082" s="71"/>
      <c r="M2082" s="67"/>
      <c r="N2082" s="67"/>
      <c r="O2082" s="67"/>
      <c r="P2082" s="71"/>
      <c r="Q2082" s="67"/>
      <c r="R2082" s="67"/>
      <c r="S2082" s="68"/>
      <c r="T2082" s="68"/>
      <c r="U2082" s="78"/>
      <c r="V2082" s="78"/>
      <c r="W2082" s="78"/>
      <c r="X2082" s="69"/>
      <c r="Y2082" s="67"/>
    </row>
    <row r="2083">
      <c r="A2083" s="69"/>
      <c r="B2083" s="67"/>
      <c r="C2083" s="68"/>
      <c r="D2083" s="69"/>
      <c r="E2083" s="69"/>
      <c r="F2083" s="67"/>
      <c r="G2083" s="67"/>
      <c r="H2083" s="67"/>
      <c r="I2083" s="67"/>
      <c r="J2083" s="67"/>
      <c r="K2083" s="71"/>
      <c r="L2083" s="71"/>
      <c r="M2083" s="67"/>
      <c r="N2083" s="67"/>
      <c r="O2083" s="67"/>
      <c r="P2083" s="67"/>
      <c r="Q2083" s="67"/>
      <c r="R2083" s="67"/>
      <c r="S2083" s="77"/>
      <c r="T2083" s="77"/>
      <c r="U2083" s="78"/>
      <c r="V2083" s="78"/>
      <c r="W2083" s="78"/>
      <c r="X2083" s="69"/>
      <c r="Y2083" s="67"/>
    </row>
    <row r="2084">
      <c r="A2084" s="67"/>
      <c r="B2084" s="67"/>
      <c r="C2084" s="75"/>
      <c r="D2084" s="67"/>
      <c r="E2084" s="67"/>
      <c r="F2084" s="67"/>
      <c r="G2084" s="67"/>
      <c r="H2084" s="67"/>
      <c r="I2084" s="67"/>
      <c r="J2084" s="67"/>
      <c r="K2084" s="71"/>
      <c r="L2084" s="71"/>
      <c r="M2084" s="67"/>
      <c r="N2084" s="67"/>
      <c r="O2084" s="67"/>
      <c r="P2084" s="67"/>
      <c r="Q2084" s="67"/>
      <c r="R2084" s="67"/>
      <c r="S2084" s="77"/>
      <c r="T2084" s="77"/>
      <c r="U2084" s="78"/>
      <c r="V2084" s="78"/>
      <c r="W2084" s="78"/>
      <c r="X2084" s="71"/>
      <c r="Y2084" s="67"/>
    </row>
    <row r="2085">
      <c r="A2085" s="79"/>
      <c r="B2085" s="67"/>
      <c r="C2085" s="68"/>
      <c r="D2085" s="69"/>
      <c r="E2085" s="69"/>
      <c r="F2085" s="67"/>
      <c r="G2085" s="67"/>
      <c r="H2085" s="67"/>
      <c r="I2085" s="67"/>
      <c r="J2085" s="67"/>
      <c r="K2085" s="71"/>
      <c r="L2085" s="71"/>
      <c r="M2085" s="67"/>
      <c r="N2085" s="67"/>
      <c r="O2085" s="67"/>
      <c r="P2085" s="67"/>
      <c r="Q2085" s="67"/>
      <c r="R2085" s="67"/>
      <c r="S2085" s="77"/>
      <c r="T2085" s="77"/>
      <c r="U2085" s="78"/>
      <c r="V2085" s="78"/>
      <c r="W2085" s="78"/>
      <c r="X2085" s="73"/>
      <c r="Y2085" s="67"/>
    </row>
    <row r="2086">
      <c r="A2086" s="67"/>
      <c r="B2086" s="67"/>
      <c r="C2086" s="75"/>
      <c r="D2086" s="67"/>
      <c r="E2086" s="67"/>
      <c r="F2086" s="67"/>
      <c r="G2086" s="67"/>
      <c r="H2086" s="67"/>
      <c r="I2086" s="67"/>
      <c r="J2086" s="67"/>
      <c r="K2086" s="71"/>
      <c r="L2086" s="71"/>
      <c r="M2086" s="67"/>
      <c r="N2086" s="67"/>
      <c r="O2086" s="67"/>
      <c r="P2086" s="67"/>
      <c r="Q2086" s="67"/>
      <c r="R2086" s="67"/>
      <c r="S2086" s="77"/>
      <c r="T2086" s="77"/>
      <c r="U2086" s="78"/>
      <c r="V2086" s="78"/>
      <c r="W2086" s="78"/>
      <c r="X2086" s="78"/>
      <c r="Y2086" s="67"/>
    </row>
    <row r="2087">
      <c r="A2087" s="67"/>
      <c r="B2087" s="67"/>
      <c r="C2087" s="75"/>
      <c r="D2087" s="67"/>
      <c r="E2087" s="67"/>
      <c r="F2087" s="67"/>
      <c r="G2087" s="67"/>
      <c r="H2087" s="67"/>
      <c r="I2087" s="67"/>
      <c r="J2087" s="67"/>
      <c r="K2087" s="71"/>
      <c r="L2087" s="71"/>
      <c r="M2087" s="67"/>
      <c r="N2087" s="67"/>
      <c r="O2087" s="67"/>
      <c r="P2087" s="67"/>
      <c r="Q2087" s="67"/>
      <c r="R2087" s="67"/>
      <c r="S2087" s="77"/>
      <c r="T2087" s="77"/>
      <c r="U2087" s="78"/>
      <c r="V2087" s="78"/>
      <c r="W2087" s="78"/>
      <c r="X2087" s="78"/>
      <c r="Y2087" s="67"/>
    </row>
    <row r="2088">
      <c r="A2088" s="67"/>
      <c r="B2088" s="67"/>
      <c r="C2088" s="75"/>
      <c r="D2088" s="67"/>
      <c r="E2088" s="67"/>
      <c r="F2088" s="67"/>
      <c r="G2088" s="67"/>
      <c r="H2088" s="67"/>
      <c r="I2088" s="67"/>
      <c r="J2088" s="67"/>
      <c r="K2088" s="71"/>
      <c r="L2088" s="71"/>
      <c r="M2088" s="67"/>
      <c r="N2088" s="67"/>
      <c r="O2088" s="67"/>
      <c r="P2088" s="71"/>
      <c r="Q2088" s="67"/>
      <c r="R2088" s="67"/>
      <c r="S2088" s="77"/>
      <c r="T2088" s="77"/>
      <c r="U2088" s="78"/>
      <c r="V2088" s="78"/>
      <c r="W2088" s="78"/>
      <c r="X2088" s="71"/>
      <c r="Y2088" s="67"/>
    </row>
    <row r="2089">
      <c r="A2089" s="67"/>
      <c r="B2089" s="67"/>
      <c r="C2089" s="75"/>
      <c r="D2089" s="67"/>
      <c r="E2089" s="67"/>
      <c r="F2089" s="67"/>
      <c r="G2089" s="67"/>
      <c r="H2089" s="67"/>
      <c r="I2089" s="67"/>
      <c r="J2089" s="67"/>
      <c r="K2089" s="71"/>
      <c r="L2089" s="71"/>
      <c r="M2089" s="67"/>
      <c r="N2089" s="67"/>
      <c r="O2089" s="67"/>
      <c r="P2089" s="71"/>
      <c r="Q2089" s="67"/>
      <c r="R2089" s="67"/>
      <c r="S2089" s="77"/>
      <c r="T2089" s="77"/>
      <c r="U2089" s="78"/>
      <c r="V2089" s="78"/>
      <c r="W2089" s="78"/>
      <c r="X2089" s="78"/>
      <c r="Y2089" s="67"/>
    </row>
    <row r="2090">
      <c r="A2090" s="67"/>
      <c r="B2090" s="67"/>
      <c r="C2090" s="75"/>
      <c r="D2090" s="67"/>
      <c r="E2090" s="67"/>
      <c r="F2090" s="67"/>
      <c r="G2090" s="67"/>
      <c r="H2090" s="67"/>
      <c r="I2090" s="67"/>
      <c r="J2090" s="67"/>
      <c r="K2090" s="71"/>
      <c r="L2090" s="71"/>
      <c r="M2090" s="67"/>
      <c r="N2090" s="67"/>
      <c r="O2090" s="67"/>
      <c r="P2090" s="71"/>
      <c r="Q2090" s="67"/>
      <c r="R2090" s="67"/>
      <c r="S2090" s="77"/>
      <c r="T2090" s="77"/>
      <c r="U2090" s="78"/>
      <c r="V2090" s="78"/>
      <c r="W2090" s="78"/>
      <c r="X2090" s="78"/>
      <c r="Y2090" s="67"/>
    </row>
    <row r="2091">
      <c r="A2091" s="67"/>
      <c r="B2091" s="67"/>
      <c r="C2091" s="75"/>
      <c r="D2091" s="67"/>
      <c r="E2091" s="67"/>
      <c r="F2091" s="67"/>
      <c r="G2091" s="67"/>
      <c r="H2091" s="67"/>
      <c r="I2091" s="67"/>
      <c r="J2091" s="67"/>
      <c r="K2091" s="71"/>
      <c r="L2091" s="71"/>
      <c r="M2091" s="67"/>
      <c r="N2091" s="67"/>
      <c r="O2091" s="67"/>
      <c r="P2091" s="71"/>
      <c r="Q2091" s="67"/>
      <c r="R2091" s="67"/>
      <c r="S2091" s="77"/>
      <c r="T2091" s="77"/>
      <c r="U2091" s="78"/>
      <c r="V2091" s="78"/>
      <c r="W2091" s="78"/>
      <c r="X2091" s="71"/>
      <c r="Y2091" s="67"/>
    </row>
    <row r="2092">
      <c r="A2092" s="67"/>
      <c r="B2092" s="67"/>
      <c r="C2092" s="75"/>
      <c r="D2092" s="67"/>
      <c r="E2092" s="67"/>
      <c r="F2092" s="67"/>
      <c r="G2092" s="67"/>
      <c r="H2092" s="67"/>
      <c r="I2092" s="67"/>
      <c r="J2092" s="67"/>
      <c r="K2092" s="71"/>
      <c r="L2092" s="71"/>
      <c r="M2092" s="67"/>
      <c r="N2092" s="67"/>
      <c r="O2092" s="67"/>
      <c r="P2092" s="67"/>
      <c r="Q2092" s="67"/>
      <c r="R2092" s="67"/>
      <c r="S2092" s="77"/>
      <c r="T2092" s="77"/>
      <c r="U2092" s="78"/>
      <c r="V2092" s="78"/>
      <c r="W2092" s="78"/>
      <c r="X2092" s="73"/>
      <c r="Y2092" s="67"/>
    </row>
    <row r="2093">
      <c r="A2093" s="67"/>
      <c r="B2093" s="67"/>
      <c r="C2093" s="75"/>
      <c r="D2093" s="67"/>
      <c r="E2093" s="67"/>
      <c r="F2093" s="67"/>
      <c r="G2093" s="67"/>
      <c r="H2093" s="67"/>
      <c r="I2093" s="67"/>
      <c r="J2093" s="67"/>
      <c r="K2093" s="71"/>
      <c r="L2093" s="71"/>
      <c r="M2093" s="67"/>
      <c r="N2093" s="67"/>
      <c r="O2093" s="67"/>
      <c r="P2093" s="67"/>
      <c r="Q2093" s="67"/>
      <c r="R2093" s="67"/>
      <c r="S2093" s="68"/>
      <c r="T2093" s="77"/>
      <c r="U2093" s="78"/>
      <c r="V2093" s="78"/>
      <c r="W2093" s="78"/>
      <c r="X2093" s="71"/>
      <c r="Y2093" s="67"/>
    </row>
    <row r="2094">
      <c r="A2094" s="69"/>
      <c r="B2094" s="67"/>
      <c r="C2094" s="68"/>
      <c r="D2094" s="69"/>
      <c r="E2094" s="69"/>
      <c r="F2094" s="67"/>
      <c r="G2094" s="67"/>
      <c r="H2094" s="67"/>
      <c r="I2094" s="67"/>
      <c r="J2094" s="67"/>
      <c r="K2094" s="71"/>
      <c r="L2094" s="71"/>
      <c r="M2094" s="67"/>
      <c r="N2094" s="67"/>
      <c r="O2094" s="67"/>
      <c r="P2094" s="71"/>
      <c r="Q2094" s="67"/>
      <c r="R2094" s="67"/>
      <c r="S2094" s="77"/>
      <c r="T2094" s="77"/>
      <c r="U2094" s="78"/>
      <c r="V2094" s="78"/>
      <c r="W2094" s="78"/>
      <c r="X2094" s="69"/>
      <c r="Y2094" s="67"/>
    </row>
    <row r="2095">
      <c r="A2095" s="79"/>
      <c r="B2095" s="67"/>
      <c r="C2095" s="68"/>
      <c r="D2095" s="69"/>
      <c r="E2095" s="69"/>
      <c r="F2095" s="67"/>
      <c r="G2095" s="67"/>
      <c r="H2095" s="67"/>
      <c r="I2095" s="67"/>
      <c r="J2095" s="67"/>
      <c r="K2095" s="71"/>
      <c r="L2095" s="71"/>
      <c r="M2095" s="67"/>
      <c r="N2095" s="67"/>
      <c r="O2095" s="67"/>
      <c r="P2095" s="71"/>
      <c r="Q2095" s="67"/>
      <c r="R2095" s="67"/>
      <c r="S2095" s="68"/>
      <c r="T2095" s="68"/>
      <c r="U2095" s="78"/>
      <c r="V2095" s="78"/>
      <c r="W2095" s="78"/>
      <c r="X2095" s="69"/>
      <c r="Y2095" s="67"/>
    </row>
    <row r="2096">
      <c r="A2096" s="69"/>
      <c r="B2096" s="67"/>
      <c r="C2096" s="68"/>
      <c r="D2096" s="69"/>
      <c r="E2096" s="69"/>
      <c r="F2096" s="67"/>
      <c r="G2096" s="67"/>
      <c r="H2096" s="67"/>
      <c r="I2096" s="67"/>
      <c r="J2096" s="67"/>
      <c r="K2096" s="71"/>
      <c r="L2096" s="71"/>
      <c r="M2096" s="67"/>
      <c r="N2096" s="67"/>
      <c r="O2096" s="67"/>
      <c r="P2096" s="71"/>
      <c r="Q2096" s="67"/>
      <c r="R2096" s="67"/>
      <c r="S2096" s="77"/>
      <c r="T2096" s="77"/>
      <c r="U2096" s="78"/>
      <c r="V2096" s="78"/>
      <c r="W2096" s="78"/>
      <c r="X2096" s="69"/>
      <c r="Y2096" s="67"/>
    </row>
    <row r="2097">
      <c r="A2097" s="69"/>
      <c r="B2097" s="67"/>
      <c r="C2097" s="68"/>
      <c r="D2097" s="69"/>
      <c r="E2097" s="69"/>
      <c r="F2097" s="67"/>
      <c r="G2097" s="67"/>
      <c r="H2097" s="67"/>
      <c r="I2097" s="67"/>
      <c r="J2097" s="67"/>
      <c r="K2097" s="71"/>
      <c r="L2097" s="71"/>
      <c r="M2097" s="67"/>
      <c r="N2097" s="67"/>
      <c r="O2097" s="67"/>
      <c r="P2097" s="67"/>
      <c r="Q2097" s="67"/>
      <c r="R2097" s="67"/>
      <c r="S2097" s="77"/>
      <c r="T2097" s="77"/>
      <c r="U2097" s="78"/>
      <c r="V2097" s="78"/>
      <c r="W2097" s="78"/>
      <c r="X2097" s="69"/>
      <c r="Y2097" s="67"/>
    </row>
    <row r="2098">
      <c r="A2098" s="79"/>
      <c r="B2098" s="67"/>
      <c r="C2098" s="68"/>
      <c r="D2098" s="69"/>
      <c r="E2098" s="69"/>
      <c r="F2098" s="67"/>
      <c r="G2098" s="67"/>
      <c r="H2098" s="67"/>
      <c r="I2098" s="67"/>
      <c r="J2098" s="67"/>
      <c r="K2098" s="71"/>
      <c r="L2098" s="71"/>
      <c r="M2098" s="67"/>
      <c r="N2098" s="67"/>
      <c r="O2098" s="67"/>
      <c r="P2098" s="67"/>
      <c r="Q2098" s="67"/>
      <c r="R2098" s="67"/>
      <c r="S2098" s="77"/>
      <c r="T2098" s="77"/>
      <c r="U2098" s="78"/>
      <c r="V2098" s="78"/>
      <c r="W2098" s="78"/>
      <c r="X2098" s="69"/>
      <c r="Y2098" s="67"/>
    </row>
    <row r="2099">
      <c r="A2099" s="69"/>
      <c r="B2099" s="67"/>
      <c r="C2099" s="68"/>
      <c r="D2099" s="69"/>
      <c r="E2099" s="69"/>
      <c r="F2099" s="67"/>
      <c r="G2099" s="67"/>
      <c r="H2099" s="67"/>
      <c r="I2099" s="67"/>
      <c r="J2099" s="67"/>
      <c r="K2099" s="71"/>
      <c r="L2099" s="71"/>
      <c r="M2099" s="67"/>
      <c r="N2099" s="67"/>
      <c r="O2099" s="67"/>
      <c r="P2099" s="67"/>
      <c r="Q2099" s="67"/>
      <c r="R2099" s="67"/>
      <c r="S2099" s="77"/>
      <c r="T2099" s="77"/>
      <c r="U2099" s="78"/>
      <c r="V2099" s="78"/>
      <c r="W2099" s="78"/>
      <c r="X2099" s="69"/>
      <c r="Y2099" s="67"/>
    </row>
    <row r="2100">
      <c r="A2100" s="67"/>
      <c r="B2100" s="67"/>
      <c r="C2100" s="75"/>
      <c r="D2100" s="67"/>
      <c r="E2100" s="67"/>
      <c r="F2100" s="67"/>
      <c r="G2100" s="67"/>
      <c r="H2100" s="67"/>
      <c r="I2100" s="67"/>
      <c r="J2100" s="67"/>
      <c r="K2100" s="71"/>
      <c r="L2100" s="71"/>
      <c r="M2100" s="67"/>
      <c r="N2100" s="67"/>
      <c r="O2100" s="67"/>
      <c r="P2100" s="71"/>
      <c r="Q2100" s="67"/>
      <c r="R2100" s="67"/>
      <c r="S2100" s="82"/>
      <c r="T2100" s="72"/>
      <c r="U2100" s="78"/>
      <c r="V2100" s="78"/>
      <c r="W2100" s="78"/>
      <c r="X2100" s="71"/>
      <c r="Y2100" s="67"/>
    </row>
    <row r="2101">
      <c r="A2101" s="69"/>
      <c r="B2101" s="67"/>
      <c r="C2101" s="68"/>
      <c r="D2101" s="69"/>
      <c r="E2101" s="69"/>
      <c r="F2101" s="67"/>
      <c r="G2101" s="67"/>
      <c r="H2101" s="67"/>
      <c r="I2101" s="67"/>
      <c r="J2101" s="67"/>
      <c r="K2101" s="71"/>
      <c r="L2101" s="71"/>
      <c r="M2101" s="67"/>
      <c r="N2101" s="67"/>
      <c r="O2101" s="67"/>
      <c r="P2101" s="71"/>
      <c r="Q2101" s="67"/>
      <c r="R2101" s="67"/>
      <c r="S2101" s="77"/>
      <c r="T2101" s="77"/>
      <c r="U2101" s="78"/>
      <c r="V2101" s="78"/>
      <c r="W2101" s="78"/>
      <c r="X2101" s="69"/>
      <c r="Y2101" s="67"/>
    </row>
    <row r="2102">
      <c r="A2102" s="67"/>
      <c r="B2102" s="67"/>
      <c r="C2102" s="75"/>
      <c r="D2102" s="67"/>
      <c r="E2102" s="67"/>
      <c r="F2102" s="67"/>
      <c r="G2102" s="67"/>
      <c r="H2102" s="67"/>
      <c r="I2102" s="67"/>
      <c r="J2102" s="67"/>
      <c r="K2102" s="71"/>
      <c r="L2102" s="71"/>
      <c r="M2102" s="67"/>
      <c r="N2102" s="67"/>
      <c r="O2102" s="67"/>
      <c r="P2102" s="67"/>
      <c r="Q2102" s="67"/>
      <c r="R2102" s="67"/>
      <c r="S2102" s="77"/>
      <c r="T2102" s="77"/>
      <c r="U2102" s="78"/>
      <c r="V2102" s="78"/>
      <c r="W2102" s="78"/>
      <c r="X2102" s="71"/>
      <c r="Y2102" s="67"/>
    </row>
    <row r="2103">
      <c r="A2103" s="69"/>
      <c r="B2103" s="67"/>
      <c r="C2103" s="68"/>
      <c r="D2103" s="69"/>
      <c r="E2103" s="69"/>
      <c r="F2103" s="67"/>
      <c r="G2103" s="67"/>
      <c r="H2103" s="67"/>
      <c r="I2103" s="67"/>
      <c r="J2103" s="67"/>
      <c r="K2103" s="71"/>
      <c r="L2103" s="71"/>
      <c r="M2103" s="67"/>
      <c r="N2103" s="67"/>
      <c r="O2103" s="67"/>
      <c r="P2103" s="71"/>
      <c r="Q2103" s="67"/>
      <c r="R2103" s="67"/>
      <c r="S2103" s="77"/>
      <c r="T2103" s="77"/>
      <c r="U2103" s="78"/>
      <c r="V2103" s="78"/>
      <c r="W2103" s="78"/>
      <c r="X2103" s="69"/>
      <c r="Y2103" s="67"/>
    </row>
    <row r="2104">
      <c r="A2104" s="79"/>
      <c r="B2104" s="67"/>
      <c r="C2104" s="68"/>
      <c r="D2104" s="69"/>
      <c r="E2104" s="69"/>
      <c r="F2104" s="67"/>
      <c r="G2104" s="67"/>
      <c r="H2104" s="67"/>
      <c r="I2104" s="67"/>
      <c r="J2104" s="67"/>
      <c r="K2104" s="71"/>
      <c r="L2104" s="71"/>
      <c r="M2104" s="67"/>
      <c r="N2104" s="67"/>
      <c r="O2104" s="67"/>
      <c r="P2104" s="71"/>
      <c r="Q2104" s="67"/>
      <c r="R2104" s="67"/>
      <c r="S2104" s="82"/>
      <c r="T2104" s="72"/>
      <c r="U2104" s="78"/>
      <c r="V2104" s="78"/>
      <c r="W2104" s="78"/>
      <c r="X2104" s="69"/>
      <c r="Y2104" s="67"/>
    </row>
    <row r="2105">
      <c r="A2105" s="67"/>
      <c r="B2105" s="67"/>
      <c r="C2105" s="75"/>
      <c r="D2105" s="67"/>
      <c r="E2105" s="67"/>
      <c r="F2105" s="67"/>
      <c r="G2105" s="67"/>
      <c r="H2105" s="67"/>
      <c r="I2105" s="67"/>
      <c r="J2105" s="67"/>
      <c r="K2105" s="71"/>
      <c r="L2105" s="71"/>
      <c r="M2105" s="67"/>
      <c r="N2105" s="67"/>
      <c r="O2105" s="67"/>
      <c r="P2105" s="71"/>
      <c r="Q2105" s="67"/>
      <c r="R2105" s="67"/>
      <c r="S2105" s="77"/>
      <c r="T2105" s="77"/>
      <c r="U2105" s="78"/>
      <c r="V2105" s="78"/>
      <c r="W2105" s="78"/>
      <c r="X2105" s="73"/>
      <c r="Y2105" s="67"/>
    </row>
    <row r="2106">
      <c r="A2106" s="79"/>
      <c r="B2106" s="67"/>
      <c r="C2106" s="68"/>
      <c r="D2106" s="69"/>
      <c r="E2106" s="69"/>
      <c r="F2106" s="67"/>
      <c r="G2106" s="67"/>
      <c r="H2106" s="67"/>
      <c r="I2106" s="67"/>
      <c r="J2106" s="67"/>
      <c r="K2106" s="71"/>
      <c r="L2106" s="71"/>
      <c r="M2106" s="67"/>
      <c r="N2106" s="67"/>
      <c r="O2106" s="67"/>
      <c r="P2106" s="67"/>
      <c r="Q2106" s="67"/>
      <c r="R2106" s="67"/>
      <c r="S2106" s="77"/>
      <c r="T2106" s="77"/>
      <c r="U2106" s="78"/>
      <c r="V2106" s="78"/>
      <c r="W2106" s="78"/>
      <c r="X2106" s="69"/>
      <c r="Y2106" s="67"/>
    </row>
    <row r="2107">
      <c r="A2107" s="69"/>
      <c r="B2107" s="67"/>
      <c r="C2107" s="68"/>
      <c r="D2107" s="69"/>
      <c r="E2107" s="69"/>
      <c r="F2107" s="67"/>
      <c r="G2107" s="67"/>
      <c r="H2107" s="67"/>
      <c r="I2107" s="67"/>
      <c r="J2107" s="67"/>
      <c r="K2107" s="71"/>
      <c r="L2107" s="71"/>
      <c r="M2107" s="67"/>
      <c r="N2107" s="67"/>
      <c r="O2107" s="67"/>
      <c r="P2107" s="67"/>
      <c r="Q2107" s="67"/>
      <c r="R2107" s="67"/>
      <c r="S2107" s="82"/>
      <c r="T2107" s="72"/>
      <c r="U2107" s="78"/>
      <c r="V2107" s="78"/>
      <c r="W2107" s="78"/>
      <c r="X2107" s="69"/>
      <c r="Y2107" s="67"/>
    </row>
    <row r="2108">
      <c r="A2108" s="69"/>
      <c r="B2108" s="67"/>
      <c r="C2108" s="68"/>
      <c r="D2108" s="69"/>
      <c r="E2108" s="69"/>
      <c r="F2108" s="67"/>
      <c r="G2108" s="67"/>
      <c r="H2108" s="67"/>
      <c r="I2108" s="67"/>
      <c r="J2108" s="67"/>
      <c r="K2108" s="71"/>
      <c r="L2108" s="71"/>
      <c r="M2108" s="67"/>
      <c r="N2108" s="67"/>
      <c r="O2108" s="67"/>
      <c r="P2108" s="71"/>
      <c r="Q2108" s="67"/>
      <c r="R2108" s="67"/>
      <c r="S2108" s="77"/>
      <c r="T2108" s="77"/>
      <c r="U2108" s="78"/>
      <c r="V2108" s="78"/>
      <c r="W2108" s="78"/>
      <c r="X2108" s="69"/>
      <c r="Y2108" s="67"/>
    </row>
    <row r="2109">
      <c r="A2109" s="79"/>
      <c r="B2109" s="67"/>
      <c r="C2109" s="68"/>
      <c r="D2109" s="69"/>
      <c r="E2109" s="69"/>
      <c r="F2109" s="67"/>
      <c r="G2109" s="67"/>
      <c r="H2109" s="67"/>
      <c r="I2109" s="67"/>
      <c r="J2109" s="67"/>
      <c r="K2109" s="71"/>
      <c r="L2109" s="71"/>
      <c r="M2109" s="67"/>
      <c r="N2109" s="67"/>
      <c r="O2109" s="67"/>
      <c r="P2109" s="67"/>
      <c r="Q2109" s="67"/>
      <c r="R2109" s="67"/>
      <c r="S2109" s="77"/>
      <c r="T2109" s="77"/>
      <c r="U2109" s="78"/>
      <c r="V2109" s="78"/>
      <c r="W2109" s="78"/>
      <c r="X2109" s="69"/>
      <c r="Y2109" s="67"/>
    </row>
    <row r="2110">
      <c r="A2110" s="79"/>
      <c r="B2110" s="67"/>
      <c r="C2110" s="68"/>
      <c r="D2110" s="69"/>
      <c r="E2110" s="69"/>
      <c r="F2110" s="67"/>
      <c r="G2110" s="67"/>
      <c r="H2110" s="67"/>
      <c r="I2110" s="67"/>
      <c r="J2110" s="67"/>
      <c r="K2110" s="71"/>
      <c r="L2110" s="71"/>
      <c r="M2110" s="67"/>
      <c r="N2110" s="67"/>
      <c r="O2110" s="67"/>
      <c r="P2110" s="67"/>
      <c r="Q2110" s="67"/>
      <c r="R2110" s="67"/>
      <c r="S2110" s="77"/>
      <c r="T2110" s="77"/>
      <c r="U2110" s="78"/>
      <c r="V2110" s="78"/>
      <c r="W2110" s="78"/>
      <c r="X2110" s="69"/>
      <c r="Y2110" s="67"/>
    </row>
    <row r="2111">
      <c r="A2111" s="67"/>
      <c r="B2111" s="67"/>
      <c r="C2111" s="75"/>
      <c r="D2111" s="67"/>
      <c r="E2111" s="67"/>
      <c r="F2111" s="67"/>
      <c r="G2111" s="67"/>
      <c r="H2111" s="67"/>
      <c r="I2111" s="67"/>
      <c r="J2111" s="67"/>
      <c r="K2111" s="71"/>
      <c r="L2111" s="71"/>
      <c r="M2111" s="67"/>
      <c r="N2111" s="67"/>
      <c r="O2111" s="67"/>
      <c r="P2111" s="71"/>
      <c r="Q2111" s="67"/>
      <c r="R2111" s="67"/>
      <c r="S2111" s="77"/>
      <c r="T2111" s="77"/>
      <c r="U2111" s="78"/>
      <c r="V2111" s="78"/>
      <c r="W2111" s="78"/>
      <c r="X2111" s="78"/>
      <c r="Y2111" s="67"/>
    </row>
    <row r="2112">
      <c r="A2112" s="69"/>
      <c r="B2112" s="67"/>
      <c r="C2112" s="68"/>
      <c r="D2112" s="69"/>
      <c r="E2112" s="69"/>
      <c r="F2112" s="67"/>
      <c r="G2112" s="67"/>
      <c r="H2112" s="67"/>
      <c r="I2112" s="67"/>
      <c r="J2112" s="67"/>
      <c r="K2112" s="71"/>
      <c r="L2112" s="71"/>
      <c r="M2112" s="67"/>
      <c r="N2112" s="67"/>
      <c r="O2112" s="67"/>
      <c r="P2112" s="71"/>
      <c r="Q2112" s="67"/>
      <c r="R2112" s="67"/>
      <c r="S2112" s="68"/>
      <c r="T2112" s="77"/>
      <c r="U2112" s="78"/>
      <c r="V2112" s="78"/>
      <c r="W2112" s="78"/>
      <c r="X2112" s="69"/>
      <c r="Y2112" s="67"/>
    </row>
    <row r="2113">
      <c r="A2113" s="67"/>
      <c r="B2113" s="67"/>
      <c r="C2113" s="75"/>
      <c r="D2113" s="67"/>
      <c r="E2113" s="67"/>
      <c r="F2113" s="67"/>
      <c r="G2113" s="67"/>
      <c r="H2113" s="67"/>
      <c r="I2113" s="67"/>
      <c r="J2113" s="67"/>
      <c r="K2113" s="71"/>
      <c r="L2113" s="71"/>
      <c r="M2113" s="67"/>
      <c r="N2113" s="67"/>
      <c r="O2113" s="67"/>
      <c r="P2113" s="67"/>
      <c r="Q2113" s="67"/>
      <c r="R2113" s="67"/>
      <c r="S2113" s="77"/>
      <c r="T2113" s="77"/>
      <c r="U2113" s="78"/>
      <c r="V2113" s="78"/>
      <c r="W2113" s="78"/>
      <c r="X2113" s="73"/>
      <c r="Y2113" s="67"/>
    </row>
    <row r="2114">
      <c r="A2114" s="67"/>
      <c r="B2114" s="67"/>
      <c r="C2114" s="75"/>
      <c r="D2114" s="67"/>
      <c r="E2114" s="67"/>
      <c r="F2114" s="67"/>
      <c r="G2114" s="67"/>
      <c r="H2114" s="67"/>
      <c r="I2114" s="67"/>
      <c r="J2114" s="67"/>
      <c r="K2114" s="71"/>
      <c r="L2114" s="71"/>
      <c r="M2114" s="67"/>
      <c r="N2114" s="67"/>
      <c r="O2114" s="67"/>
      <c r="P2114" s="67"/>
      <c r="Q2114" s="67"/>
      <c r="R2114" s="67"/>
      <c r="S2114" s="77"/>
      <c r="T2114" s="77"/>
      <c r="U2114" s="78"/>
      <c r="V2114" s="78"/>
      <c r="W2114" s="78"/>
      <c r="X2114" s="78"/>
      <c r="Y2114" s="67"/>
    </row>
    <row r="2115">
      <c r="A2115" s="67"/>
      <c r="B2115" s="67"/>
      <c r="C2115" s="75"/>
      <c r="D2115" s="67"/>
      <c r="E2115" s="67"/>
      <c r="F2115" s="67"/>
      <c r="G2115" s="67"/>
      <c r="H2115" s="67"/>
      <c r="I2115" s="67"/>
      <c r="J2115" s="67"/>
      <c r="K2115" s="71"/>
      <c r="L2115" s="71"/>
      <c r="M2115" s="67"/>
      <c r="N2115" s="67"/>
      <c r="O2115" s="67"/>
      <c r="P2115" s="67"/>
      <c r="Q2115" s="67"/>
      <c r="R2115" s="67"/>
      <c r="S2115" s="77"/>
      <c r="T2115" s="77"/>
      <c r="U2115" s="78"/>
      <c r="V2115" s="78"/>
      <c r="W2115" s="78"/>
      <c r="X2115" s="78"/>
      <c r="Y2115" s="67"/>
    </row>
    <row r="2116">
      <c r="A2116" s="69"/>
      <c r="B2116" s="67"/>
      <c r="C2116" s="68"/>
      <c r="D2116" s="69"/>
      <c r="E2116" s="69"/>
      <c r="F2116" s="67"/>
      <c r="G2116" s="67"/>
      <c r="H2116" s="67"/>
      <c r="I2116" s="67"/>
      <c r="J2116" s="67"/>
      <c r="K2116" s="71"/>
      <c r="L2116" s="71"/>
      <c r="M2116" s="67"/>
      <c r="N2116" s="67"/>
      <c r="O2116" s="67"/>
      <c r="P2116" s="71"/>
      <c r="Q2116" s="67"/>
      <c r="R2116" s="67"/>
      <c r="S2116" s="82"/>
      <c r="T2116" s="72"/>
      <c r="U2116" s="78"/>
      <c r="V2116" s="78"/>
      <c r="W2116" s="78"/>
      <c r="X2116" s="69"/>
      <c r="Y2116" s="67"/>
    </row>
    <row r="2117">
      <c r="A2117" s="69"/>
      <c r="B2117" s="67"/>
      <c r="C2117" s="68"/>
      <c r="D2117" s="69"/>
      <c r="E2117" s="69"/>
      <c r="F2117" s="67"/>
      <c r="G2117" s="67"/>
      <c r="H2117" s="67"/>
      <c r="I2117" s="67"/>
      <c r="J2117" s="67"/>
      <c r="K2117" s="71"/>
      <c r="L2117" s="71"/>
      <c r="M2117" s="67"/>
      <c r="N2117" s="67"/>
      <c r="O2117" s="67"/>
      <c r="P2117" s="71"/>
      <c r="Q2117" s="67"/>
      <c r="R2117" s="67"/>
      <c r="S2117" s="82"/>
      <c r="T2117" s="72"/>
      <c r="U2117" s="78"/>
      <c r="V2117" s="78"/>
      <c r="W2117" s="78"/>
      <c r="X2117" s="69"/>
      <c r="Y2117" s="67"/>
    </row>
    <row r="2118">
      <c r="A2118" s="67"/>
      <c r="B2118" s="67"/>
      <c r="C2118" s="75"/>
      <c r="D2118" s="67"/>
      <c r="E2118" s="67"/>
      <c r="F2118" s="67"/>
      <c r="G2118" s="67"/>
      <c r="H2118" s="67"/>
      <c r="I2118" s="67"/>
      <c r="J2118" s="67"/>
      <c r="K2118" s="71"/>
      <c r="L2118" s="71"/>
      <c r="M2118" s="67"/>
      <c r="N2118" s="67"/>
      <c r="O2118" s="67"/>
      <c r="P2118" s="71"/>
      <c r="Q2118" s="67"/>
      <c r="R2118" s="67"/>
      <c r="S2118" s="82"/>
      <c r="T2118" s="72"/>
      <c r="U2118" s="78"/>
      <c r="V2118" s="78"/>
      <c r="W2118" s="78"/>
      <c r="X2118" s="71"/>
      <c r="Y2118" s="67"/>
    </row>
    <row r="2119">
      <c r="A2119" s="67"/>
      <c r="B2119" s="67"/>
      <c r="C2119" s="75"/>
      <c r="D2119" s="67"/>
      <c r="E2119" s="67"/>
      <c r="F2119" s="67"/>
      <c r="G2119" s="67"/>
      <c r="H2119" s="67"/>
      <c r="I2119" s="67"/>
      <c r="J2119" s="67"/>
      <c r="K2119" s="71"/>
      <c r="L2119" s="71"/>
      <c r="M2119" s="67"/>
      <c r="N2119" s="67"/>
      <c r="O2119" s="67"/>
      <c r="P2119" s="71"/>
      <c r="Q2119" s="67"/>
      <c r="R2119" s="67"/>
      <c r="S2119" s="82"/>
      <c r="T2119" s="72"/>
      <c r="U2119" s="78"/>
      <c r="V2119" s="78"/>
      <c r="W2119" s="78"/>
      <c r="X2119" s="71"/>
      <c r="Y2119" s="67"/>
    </row>
    <row r="2120">
      <c r="A2120" s="69"/>
      <c r="B2120" s="67"/>
      <c r="C2120" s="68"/>
      <c r="D2120" s="69"/>
      <c r="E2120" s="69"/>
      <c r="F2120" s="67"/>
      <c r="G2120" s="67"/>
      <c r="H2120" s="67"/>
      <c r="I2120" s="67"/>
      <c r="J2120" s="67"/>
      <c r="K2120" s="71"/>
      <c r="L2120" s="71"/>
      <c r="M2120" s="67"/>
      <c r="N2120" s="67"/>
      <c r="O2120" s="67"/>
      <c r="P2120" s="71"/>
      <c r="Q2120" s="67"/>
      <c r="R2120" s="67"/>
      <c r="S2120" s="82"/>
      <c r="T2120" s="72"/>
      <c r="U2120" s="78"/>
      <c r="V2120" s="78"/>
      <c r="W2120" s="78"/>
      <c r="X2120" s="69"/>
      <c r="Y2120" s="67"/>
    </row>
    <row r="2121">
      <c r="A2121" s="67"/>
      <c r="B2121" s="67"/>
      <c r="C2121" s="75"/>
      <c r="D2121" s="67"/>
      <c r="E2121" s="67"/>
      <c r="F2121" s="67"/>
      <c r="G2121" s="67"/>
      <c r="H2121" s="67"/>
      <c r="I2121" s="67"/>
      <c r="J2121" s="67"/>
      <c r="K2121" s="71"/>
      <c r="L2121" s="71"/>
      <c r="M2121" s="67"/>
      <c r="N2121" s="67"/>
      <c r="O2121" s="67"/>
      <c r="P2121" s="67"/>
      <c r="Q2121" s="67"/>
      <c r="R2121" s="67"/>
      <c r="S2121" s="77"/>
      <c r="T2121" s="77"/>
      <c r="U2121" s="78"/>
      <c r="V2121" s="78"/>
      <c r="W2121" s="78"/>
      <c r="X2121" s="71"/>
      <c r="Y2121" s="67"/>
    </row>
    <row r="2122">
      <c r="A2122" s="67"/>
      <c r="B2122" s="67"/>
      <c r="C2122" s="75"/>
      <c r="D2122" s="67"/>
      <c r="E2122" s="67"/>
      <c r="F2122" s="67"/>
      <c r="G2122" s="67"/>
      <c r="H2122" s="67"/>
      <c r="I2122" s="67"/>
      <c r="J2122" s="67"/>
      <c r="K2122" s="71"/>
      <c r="L2122" s="71"/>
      <c r="M2122" s="67"/>
      <c r="N2122" s="67"/>
      <c r="O2122" s="67"/>
      <c r="P2122" s="71"/>
      <c r="Q2122" s="67"/>
      <c r="R2122" s="67"/>
      <c r="S2122" s="77"/>
      <c r="T2122" s="77"/>
      <c r="U2122" s="78"/>
      <c r="V2122" s="78"/>
      <c r="W2122" s="78"/>
      <c r="X2122" s="73"/>
      <c r="Y2122" s="67"/>
    </row>
    <row r="2123">
      <c r="A2123" s="79"/>
      <c r="B2123" s="67"/>
      <c r="C2123" s="68"/>
      <c r="D2123" s="69"/>
      <c r="E2123" s="69"/>
      <c r="F2123" s="67"/>
      <c r="G2123" s="67"/>
      <c r="H2123" s="67"/>
      <c r="I2123" s="67"/>
      <c r="J2123" s="67"/>
      <c r="K2123" s="71"/>
      <c r="L2123" s="71"/>
      <c r="M2123" s="67"/>
      <c r="N2123" s="67"/>
      <c r="O2123" s="67"/>
      <c r="P2123" s="67"/>
      <c r="Q2123" s="67"/>
      <c r="R2123" s="67"/>
      <c r="S2123" s="68"/>
      <c r="T2123" s="77"/>
      <c r="U2123" s="78"/>
      <c r="V2123" s="78"/>
      <c r="W2123" s="78"/>
      <c r="X2123" s="69"/>
      <c r="Y2123" s="67"/>
    </row>
    <row r="2124">
      <c r="A2124" s="69"/>
      <c r="B2124" s="67"/>
      <c r="C2124" s="68"/>
      <c r="D2124" s="69"/>
      <c r="E2124" s="69"/>
      <c r="F2124" s="67"/>
      <c r="G2124" s="67"/>
      <c r="H2124" s="67"/>
      <c r="I2124" s="67"/>
      <c r="J2124" s="67"/>
      <c r="K2124" s="71"/>
      <c r="L2124" s="71"/>
      <c r="M2124" s="67"/>
      <c r="N2124" s="67"/>
      <c r="O2124" s="67"/>
      <c r="P2124" s="67"/>
      <c r="Q2124" s="67"/>
      <c r="R2124" s="67"/>
      <c r="S2124" s="68"/>
      <c r="T2124" s="77"/>
      <c r="U2124" s="78"/>
      <c r="V2124" s="78"/>
      <c r="W2124" s="78"/>
      <c r="X2124" s="69"/>
      <c r="Y2124" s="67"/>
    </row>
    <row r="2125">
      <c r="A2125" s="69"/>
      <c r="B2125" s="67"/>
      <c r="C2125" s="68"/>
      <c r="D2125" s="69"/>
      <c r="E2125" s="69"/>
      <c r="F2125" s="67"/>
      <c r="G2125" s="67"/>
      <c r="H2125" s="67"/>
      <c r="I2125" s="67"/>
      <c r="J2125" s="67"/>
      <c r="K2125" s="71"/>
      <c r="L2125" s="71"/>
      <c r="M2125" s="67"/>
      <c r="N2125" s="67"/>
      <c r="O2125" s="67"/>
      <c r="P2125" s="71"/>
      <c r="Q2125" s="67"/>
      <c r="R2125" s="67"/>
      <c r="S2125" s="68"/>
      <c r="T2125" s="77"/>
      <c r="U2125" s="78"/>
      <c r="V2125" s="78"/>
      <c r="W2125" s="78"/>
      <c r="X2125" s="69"/>
      <c r="Y2125" s="67"/>
    </row>
    <row r="2126">
      <c r="A2126" s="67"/>
      <c r="B2126" s="67"/>
      <c r="C2126" s="75"/>
      <c r="D2126" s="67"/>
      <c r="E2126" s="67"/>
      <c r="F2126" s="67"/>
      <c r="G2126" s="67"/>
      <c r="H2126" s="67"/>
      <c r="I2126" s="67"/>
      <c r="J2126" s="67"/>
      <c r="K2126" s="71"/>
      <c r="L2126" s="71"/>
      <c r="M2126" s="67"/>
      <c r="N2126" s="67"/>
      <c r="O2126" s="67"/>
      <c r="P2126" s="71"/>
      <c r="Q2126" s="67"/>
      <c r="R2126" s="67"/>
      <c r="S2126" s="82"/>
      <c r="T2126" s="72"/>
      <c r="U2126" s="78"/>
      <c r="V2126" s="78"/>
      <c r="W2126" s="78"/>
      <c r="X2126" s="71"/>
      <c r="Y2126" s="67"/>
    </row>
    <row r="2127">
      <c r="A2127" s="79"/>
      <c r="B2127" s="67"/>
      <c r="C2127" s="68"/>
      <c r="D2127" s="69"/>
      <c r="E2127" s="69"/>
      <c r="F2127" s="67"/>
      <c r="G2127" s="67"/>
      <c r="H2127" s="67"/>
      <c r="I2127" s="67"/>
      <c r="J2127" s="67"/>
      <c r="K2127" s="71"/>
      <c r="L2127" s="71"/>
      <c r="M2127" s="67"/>
      <c r="N2127" s="67"/>
      <c r="O2127" s="67"/>
      <c r="P2127" s="67"/>
      <c r="Q2127" s="67"/>
      <c r="R2127" s="67"/>
      <c r="S2127" s="77"/>
      <c r="T2127" s="77"/>
      <c r="U2127" s="78"/>
      <c r="V2127" s="78"/>
      <c r="W2127" s="78"/>
      <c r="X2127" s="73"/>
      <c r="Y2127" s="67"/>
    </row>
    <row r="2128">
      <c r="A2128" s="67"/>
      <c r="B2128" s="67"/>
      <c r="C2128" s="75"/>
      <c r="D2128" s="67"/>
      <c r="E2128" s="67"/>
      <c r="F2128" s="67"/>
      <c r="G2128" s="67"/>
      <c r="H2128" s="67"/>
      <c r="I2128" s="67"/>
      <c r="J2128" s="67"/>
      <c r="K2128" s="71"/>
      <c r="L2128" s="71"/>
      <c r="M2128" s="67"/>
      <c r="N2128" s="67"/>
      <c r="O2128" s="67"/>
      <c r="P2128" s="71"/>
      <c r="Q2128" s="67"/>
      <c r="R2128" s="67"/>
      <c r="S2128" s="77"/>
      <c r="T2128" s="77"/>
      <c r="U2128" s="78"/>
      <c r="V2128" s="78"/>
      <c r="W2128" s="78"/>
      <c r="X2128" s="71"/>
      <c r="Y2128" s="67"/>
    </row>
    <row r="2129">
      <c r="A2129" s="79"/>
      <c r="B2129" s="67"/>
      <c r="C2129" s="68"/>
      <c r="D2129" s="69"/>
      <c r="E2129" s="69"/>
      <c r="F2129" s="67"/>
      <c r="G2129" s="67"/>
      <c r="H2129" s="67"/>
      <c r="I2129" s="67"/>
      <c r="J2129" s="67"/>
      <c r="K2129" s="71"/>
      <c r="L2129" s="71"/>
      <c r="M2129" s="67"/>
      <c r="N2129" s="67"/>
      <c r="O2129" s="67"/>
      <c r="P2129" s="67"/>
      <c r="Q2129" s="67"/>
      <c r="R2129" s="67"/>
      <c r="S2129" s="82"/>
      <c r="T2129" s="72"/>
      <c r="U2129" s="78"/>
      <c r="V2129" s="78"/>
      <c r="W2129" s="78"/>
      <c r="X2129" s="69"/>
      <c r="Y2129" s="67"/>
    </row>
    <row r="2130">
      <c r="A2130" s="79"/>
      <c r="B2130" s="67"/>
      <c r="C2130" s="68"/>
      <c r="D2130" s="69"/>
      <c r="E2130" s="69"/>
      <c r="F2130" s="67"/>
      <c r="G2130" s="67"/>
      <c r="H2130" s="67"/>
      <c r="I2130" s="67"/>
      <c r="J2130" s="67"/>
      <c r="K2130" s="71"/>
      <c r="L2130" s="71"/>
      <c r="M2130" s="67"/>
      <c r="N2130" s="67"/>
      <c r="O2130" s="67"/>
      <c r="P2130" s="71"/>
      <c r="Q2130" s="67"/>
      <c r="R2130" s="67"/>
      <c r="S2130" s="77"/>
      <c r="T2130" s="77"/>
      <c r="U2130" s="78"/>
      <c r="V2130" s="78"/>
      <c r="W2130" s="78"/>
      <c r="X2130" s="69"/>
      <c r="Y2130" s="67"/>
    </row>
    <row r="2131">
      <c r="A2131" s="79"/>
      <c r="B2131" s="67"/>
      <c r="C2131" s="68"/>
      <c r="D2131" s="69"/>
      <c r="E2131" s="69"/>
      <c r="F2131" s="67"/>
      <c r="G2131" s="67"/>
      <c r="H2131" s="67"/>
      <c r="I2131" s="67"/>
      <c r="J2131" s="67"/>
      <c r="K2131" s="71"/>
      <c r="L2131" s="71"/>
      <c r="M2131" s="67"/>
      <c r="N2131" s="67"/>
      <c r="O2131" s="67"/>
      <c r="P2131" s="71"/>
      <c r="Q2131" s="67"/>
      <c r="R2131" s="67"/>
      <c r="S2131" s="82"/>
      <c r="T2131" s="72"/>
      <c r="U2131" s="78"/>
      <c r="V2131" s="78"/>
      <c r="W2131" s="78"/>
      <c r="X2131" s="69"/>
      <c r="Y2131" s="67"/>
    </row>
    <row r="2132">
      <c r="A2132" s="67"/>
      <c r="B2132" s="67"/>
      <c r="C2132" s="75"/>
      <c r="D2132" s="67"/>
      <c r="E2132" s="67"/>
      <c r="F2132" s="67"/>
      <c r="G2132" s="67"/>
      <c r="H2132" s="67"/>
      <c r="I2132" s="67"/>
      <c r="J2132" s="67"/>
      <c r="K2132" s="71"/>
      <c r="L2132" s="71"/>
      <c r="M2132" s="67"/>
      <c r="N2132" s="67"/>
      <c r="O2132" s="67"/>
      <c r="P2132" s="67"/>
      <c r="Q2132" s="67"/>
      <c r="R2132" s="67"/>
      <c r="S2132" s="77"/>
      <c r="T2132" s="77"/>
      <c r="U2132" s="78"/>
      <c r="V2132" s="78"/>
      <c r="W2132" s="78"/>
      <c r="X2132" s="78"/>
      <c r="Y2132" s="67"/>
    </row>
    <row r="2133">
      <c r="A2133" s="79"/>
      <c r="B2133" s="67"/>
      <c r="C2133" s="68"/>
      <c r="D2133" s="69"/>
      <c r="E2133" s="69"/>
      <c r="F2133" s="67"/>
      <c r="G2133" s="67"/>
      <c r="H2133" s="67"/>
      <c r="I2133" s="67"/>
      <c r="J2133" s="67"/>
      <c r="K2133" s="71"/>
      <c r="L2133" s="71"/>
      <c r="M2133" s="67"/>
      <c r="N2133" s="67"/>
      <c r="O2133" s="67"/>
      <c r="P2133" s="67"/>
      <c r="Q2133" s="67"/>
      <c r="R2133" s="67"/>
      <c r="S2133" s="77"/>
      <c r="T2133" s="77"/>
      <c r="U2133" s="78"/>
      <c r="V2133" s="78"/>
      <c r="W2133" s="78"/>
      <c r="X2133" s="73"/>
      <c r="Y2133" s="67"/>
    </row>
    <row r="2134">
      <c r="A2134" s="67"/>
      <c r="B2134" s="67"/>
      <c r="C2134" s="75"/>
      <c r="D2134" s="67"/>
      <c r="E2134" s="67"/>
      <c r="F2134" s="67"/>
      <c r="G2134" s="67"/>
      <c r="H2134" s="67"/>
      <c r="I2134" s="67"/>
      <c r="J2134" s="67"/>
      <c r="K2134" s="71"/>
      <c r="L2134" s="71"/>
      <c r="M2134" s="67"/>
      <c r="N2134" s="67"/>
      <c r="O2134" s="67"/>
      <c r="P2134" s="67"/>
      <c r="Q2134" s="67"/>
      <c r="R2134" s="67"/>
      <c r="S2134" s="82"/>
      <c r="T2134" s="72"/>
      <c r="U2134" s="78"/>
      <c r="V2134" s="78"/>
      <c r="W2134" s="78"/>
      <c r="X2134" s="71"/>
      <c r="Y2134" s="67"/>
    </row>
    <row r="2135">
      <c r="A2135" s="69"/>
      <c r="B2135" s="67"/>
      <c r="C2135" s="68"/>
      <c r="D2135" s="69"/>
      <c r="E2135" s="69"/>
      <c r="F2135" s="67"/>
      <c r="G2135" s="67"/>
      <c r="H2135" s="67"/>
      <c r="I2135" s="67"/>
      <c r="J2135" s="67"/>
      <c r="K2135" s="71"/>
      <c r="L2135" s="71"/>
      <c r="M2135" s="67"/>
      <c r="N2135" s="67"/>
      <c r="O2135" s="67"/>
      <c r="P2135" s="71"/>
      <c r="Q2135" s="67"/>
      <c r="R2135" s="67"/>
      <c r="S2135" s="77"/>
      <c r="T2135" s="77"/>
      <c r="U2135" s="78"/>
      <c r="V2135" s="78"/>
      <c r="W2135" s="78"/>
      <c r="X2135" s="69"/>
      <c r="Y2135" s="67"/>
    </row>
    <row r="2136">
      <c r="A2136" s="69"/>
      <c r="B2136" s="67"/>
      <c r="C2136" s="68"/>
      <c r="D2136" s="69"/>
      <c r="E2136" s="69"/>
      <c r="F2136" s="67"/>
      <c r="G2136" s="67"/>
      <c r="H2136" s="67"/>
      <c r="I2136" s="67"/>
      <c r="J2136" s="67"/>
      <c r="K2136" s="71"/>
      <c r="L2136" s="71"/>
      <c r="M2136" s="67"/>
      <c r="N2136" s="67"/>
      <c r="O2136" s="67"/>
      <c r="P2136" s="67"/>
      <c r="Q2136" s="67"/>
      <c r="R2136" s="67"/>
      <c r="S2136" s="77"/>
      <c r="T2136" s="77"/>
      <c r="U2136" s="78"/>
      <c r="V2136" s="78"/>
      <c r="W2136" s="78"/>
      <c r="X2136" s="69"/>
      <c r="Y2136" s="67"/>
    </row>
    <row r="2137">
      <c r="A2137" s="67"/>
      <c r="B2137" s="67"/>
      <c r="C2137" s="75"/>
      <c r="D2137" s="67"/>
      <c r="E2137" s="67"/>
      <c r="F2137" s="67"/>
      <c r="G2137" s="67"/>
      <c r="H2137" s="67"/>
      <c r="I2137" s="67"/>
      <c r="J2137" s="67"/>
      <c r="K2137" s="71"/>
      <c r="L2137" s="71"/>
      <c r="M2137" s="67"/>
      <c r="N2137" s="67"/>
      <c r="O2137" s="67"/>
      <c r="P2137" s="71"/>
      <c r="Q2137" s="67"/>
      <c r="R2137" s="67"/>
      <c r="S2137" s="77"/>
      <c r="T2137" s="77"/>
      <c r="U2137" s="78"/>
      <c r="V2137" s="78"/>
      <c r="W2137" s="78"/>
      <c r="X2137" s="73"/>
      <c r="Y2137" s="67"/>
    </row>
    <row r="2138">
      <c r="A2138" s="67"/>
      <c r="B2138" s="67"/>
      <c r="C2138" s="75"/>
      <c r="D2138" s="67"/>
      <c r="E2138" s="67"/>
      <c r="F2138" s="67"/>
      <c r="G2138" s="67"/>
      <c r="H2138" s="67"/>
      <c r="I2138" s="67"/>
      <c r="J2138" s="67"/>
      <c r="K2138" s="71"/>
      <c r="L2138" s="71"/>
      <c r="M2138" s="67"/>
      <c r="N2138" s="67"/>
      <c r="O2138" s="67"/>
      <c r="P2138" s="71"/>
      <c r="Q2138" s="67"/>
      <c r="R2138" s="67"/>
      <c r="S2138" s="72"/>
      <c r="T2138" s="72"/>
      <c r="U2138" s="78"/>
      <c r="V2138" s="78"/>
      <c r="W2138" s="78"/>
      <c r="X2138" s="73"/>
      <c r="Y2138" s="67"/>
    </row>
    <row r="2139">
      <c r="A2139" s="67"/>
      <c r="B2139" s="67"/>
      <c r="C2139" s="75"/>
      <c r="D2139" s="67"/>
      <c r="E2139" s="67"/>
      <c r="F2139" s="67"/>
      <c r="G2139" s="67"/>
      <c r="H2139" s="67"/>
      <c r="I2139" s="67"/>
      <c r="J2139" s="67"/>
      <c r="K2139" s="71"/>
      <c r="L2139" s="71"/>
      <c r="M2139" s="67"/>
      <c r="N2139" s="67"/>
      <c r="O2139" s="67"/>
      <c r="P2139" s="71"/>
      <c r="Q2139" s="67"/>
      <c r="R2139" s="67"/>
      <c r="S2139" s="77"/>
      <c r="T2139" s="77"/>
      <c r="U2139" s="78"/>
      <c r="V2139" s="78"/>
      <c r="W2139" s="78"/>
      <c r="X2139" s="73"/>
      <c r="Y2139" s="67"/>
    </row>
    <row r="2140">
      <c r="A2140" s="67"/>
      <c r="B2140" s="67"/>
      <c r="C2140" s="75"/>
      <c r="D2140" s="67"/>
      <c r="E2140" s="67"/>
      <c r="F2140" s="67"/>
      <c r="G2140" s="67"/>
      <c r="H2140" s="67"/>
      <c r="I2140" s="67"/>
      <c r="J2140" s="67"/>
      <c r="K2140" s="71"/>
      <c r="L2140" s="71"/>
      <c r="M2140" s="67"/>
      <c r="N2140" s="67"/>
      <c r="O2140" s="67"/>
      <c r="P2140" s="71"/>
      <c r="Q2140" s="67"/>
      <c r="R2140" s="67"/>
      <c r="S2140" s="72"/>
      <c r="T2140" s="72"/>
      <c r="U2140" s="78"/>
      <c r="V2140" s="78"/>
      <c r="W2140" s="78"/>
      <c r="X2140" s="73"/>
      <c r="Y2140" s="67"/>
    </row>
    <row r="2141">
      <c r="A2141" s="67"/>
      <c r="B2141" s="67"/>
      <c r="C2141" s="75"/>
      <c r="D2141" s="67"/>
      <c r="E2141" s="67"/>
      <c r="F2141" s="67"/>
      <c r="G2141" s="67"/>
      <c r="H2141" s="67"/>
      <c r="I2141" s="67"/>
      <c r="J2141" s="67"/>
      <c r="K2141" s="71"/>
      <c r="L2141" s="71"/>
      <c r="M2141" s="67"/>
      <c r="N2141" s="67"/>
      <c r="O2141" s="67"/>
      <c r="P2141" s="71"/>
      <c r="Q2141" s="67"/>
      <c r="R2141" s="67"/>
      <c r="S2141" s="72"/>
      <c r="T2141" s="72"/>
      <c r="U2141" s="78"/>
      <c r="V2141" s="78"/>
      <c r="W2141" s="78"/>
      <c r="X2141" s="73"/>
      <c r="Y2141" s="67"/>
    </row>
    <row r="2142">
      <c r="A2142" s="69"/>
      <c r="B2142" s="67"/>
      <c r="C2142" s="68"/>
      <c r="D2142" s="69"/>
      <c r="E2142" s="69"/>
      <c r="F2142" s="67"/>
      <c r="G2142" s="67"/>
      <c r="H2142" s="67"/>
      <c r="I2142" s="67"/>
      <c r="J2142" s="67"/>
      <c r="K2142" s="71"/>
      <c r="L2142" s="71"/>
      <c r="M2142" s="67"/>
      <c r="N2142" s="67"/>
      <c r="O2142" s="67"/>
      <c r="P2142" s="67"/>
      <c r="Q2142" s="67"/>
      <c r="R2142" s="67"/>
      <c r="S2142" s="77"/>
      <c r="T2142" s="77"/>
      <c r="U2142" s="78"/>
      <c r="V2142" s="78"/>
      <c r="W2142" s="78"/>
      <c r="X2142" s="73"/>
      <c r="Y2142" s="67"/>
    </row>
    <row r="2143">
      <c r="A2143" s="69"/>
      <c r="B2143" s="67"/>
      <c r="C2143" s="68"/>
      <c r="D2143" s="69"/>
      <c r="E2143" s="69"/>
      <c r="F2143" s="67"/>
      <c r="G2143" s="67"/>
      <c r="H2143" s="67"/>
      <c r="I2143" s="67"/>
      <c r="J2143" s="67"/>
      <c r="K2143" s="71"/>
      <c r="L2143" s="71"/>
      <c r="M2143" s="67"/>
      <c r="N2143" s="67"/>
      <c r="O2143" s="67"/>
      <c r="P2143" s="67"/>
      <c r="Q2143" s="67"/>
      <c r="R2143" s="67"/>
      <c r="S2143" s="77"/>
      <c r="T2143" s="77"/>
      <c r="U2143" s="78"/>
      <c r="V2143" s="78"/>
      <c r="W2143" s="78"/>
      <c r="X2143" s="73"/>
      <c r="Y2143" s="67"/>
    </row>
    <row r="2144">
      <c r="A2144" s="69"/>
      <c r="B2144" s="67"/>
      <c r="C2144" s="68"/>
      <c r="D2144" s="69"/>
      <c r="E2144" s="69"/>
      <c r="F2144" s="67"/>
      <c r="G2144" s="67"/>
      <c r="H2144" s="67"/>
      <c r="I2144" s="67"/>
      <c r="J2144" s="67"/>
      <c r="K2144" s="71"/>
      <c r="L2144" s="71"/>
      <c r="M2144" s="67"/>
      <c r="N2144" s="67"/>
      <c r="O2144" s="67"/>
      <c r="P2144" s="67"/>
      <c r="Q2144" s="67"/>
      <c r="R2144" s="67"/>
      <c r="S2144" s="72"/>
      <c r="T2144" s="72"/>
      <c r="U2144" s="78"/>
      <c r="V2144" s="78"/>
      <c r="W2144" s="78"/>
      <c r="X2144" s="73"/>
      <c r="Y2144" s="67"/>
    </row>
    <row r="2145">
      <c r="A2145" s="67"/>
      <c r="B2145" s="67"/>
      <c r="C2145" s="75"/>
      <c r="D2145" s="67"/>
      <c r="E2145" s="67"/>
      <c r="F2145" s="67"/>
      <c r="G2145" s="67"/>
      <c r="H2145" s="67"/>
      <c r="I2145" s="67"/>
      <c r="J2145" s="67"/>
      <c r="K2145" s="71"/>
      <c r="L2145" s="71"/>
      <c r="M2145" s="67"/>
      <c r="N2145" s="67"/>
      <c r="O2145" s="67"/>
      <c r="P2145" s="71"/>
      <c r="Q2145" s="67"/>
      <c r="R2145" s="67"/>
      <c r="S2145" s="77"/>
      <c r="T2145" s="77"/>
      <c r="U2145" s="78"/>
      <c r="V2145" s="78"/>
      <c r="W2145" s="78"/>
      <c r="X2145" s="73"/>
      <c r="Y2145" s="67"/>
    </row>
    <row r="2146">
      <c r="A2146" s="67"/>
      <c r="B2146" s="67"/>
      <c r="C2146" s="75"/>
      <c r="D2146" s="67"/>
      <c r="E2146" s="67"/>
      <c r="F2146" s="67"/>
      <c r="G2146" s="67"/>
      <c r="H2146" s="67"/>
      <c r="I2146" s="67"/>
      <c r="J2146" s="67"/>
      <c r="K2146" s="71"/>
      <c r="L2146" s="71"/>
      <c r="M2146" s="67"/>
      <c r="N2146" s="67"/>
      <c r="O2146" s="67"/>
      <c r="P2146" s="67"/>
      <c r="Q2146" s="67"/>
      <c r="R2146" s="67"/>
      <c r="S2146" s="77"/>
      <c r="T2146" s="72"/>
      <c r="U2146" s="78"/>
      <c r="V2146" s="78"/>
      <c r="W2146" s="78"/>
      <c r="X2146" s="73"/>
      <c r="Y2146" s="67"/>
    </row>
    <row r="2147">
      <c r="A2147" s="67"/>
      <c r="B2147" s="67"/>
      <c r="C2147" s="75"/>
      <c r="D2147" s="67"/>
      <c r="E2147" s="67"/>
      <c r="F2147" s="67"/>
      <c r="G2147" s="67"/>
      <c r="H2147" s="67"/>
      <c r="I2147" s="67"/>
      <c r="J2147" s="67"/>
      <c r="K2147" s="71"/>
      <c r="L2147" s="71"/>
      <c r="M2147" s="67"/>
      <c r="N2147" s="67"/>
      <c r="O2147" s="67"/>
      <c r="P2147" s="71"/>
      <c r="Q2147" s="67"/>
      <c r="R2147" s="67"/>
      <c r="S2147" s="77"/>
      <c r="T2147" s="77"/>
      <c r="U2147" s="78"/>
      <c r="V2147" s="78"/>
      <c r="W2147" s="78"/>
      <c r="X2147" s="73"/>
      <c r="Y2147" s="67"/>
    </row>
    <row r="2148">
      <c r="A2148" s="67"/>
      <c r="B2148" s="67"/>
      <c r="C2148" s="75"/>
      <c r="D2148" s="67"/>
      <c r="E2148" s="67"/>
      <c r="F2148" s="67"/>
      <c r="G2148" s="67"/>
      <c r="H2148" s="67"/>
      <c r="I2148" s="67"/>
      <c r="J2148" s="67"/>
      <c r="K2148" s="71"/>
      <c r="L2148" s="71"/>
      <c r="M2148" s="67"/>
      <c r="N2148" s="67"/>
      <c r="O2148" s="67"/>
      <c r="P2148" s="71"/>
      <c r="Q2148" s="67"/>
      <c r="R2148" s="67"/>
      <c r="S2148" s="77"/>
      <c r="T2148" s="77"/>
      <c r="U2148" s="78"/>
      <c r="V2148" s="78"/>
      <c r="W2148" s="78"/>
      <c r="X2148" s="73"/>
      <c r="Y2148" s="67"/>
    </row>
    <row r="2149">
      <c r="A2149" s="67"/>
      <c r="B2149" s="67"/>
      <c r="C2149" s="75"/>
      <c r="D2149" s="67"/>
      <c r="E2149" s="67"/>
      <c r="F2149" s="67"/>
      <c r="G2149" s="67"/>
      <c r="H2149" s="67"/>
      <c r="I2149" s="67"/>
      <c r="J2149" s="67"/>
      <c r="K2149" s="71"/>
      <c r="L2149" s="71"/>
      <c r="M2149" s="67"/>
      <c r="N2149" s="67"/>
      <c r="O2149" s="67"/>
      <c r="P2149" s="67"/>
      <c r="Q2149" s="67"/>
      <c r="R2149" s="67"/>
      <c r="S2149" s="77"/>
      <c r="T2149" s="77"/>
      <c r="U2149" s="78"/>
      <c r="V2149" s="78"/>
      <c r="W2149" s="78"/>
      <c r="X2149" s="73"/>
      <c r="Y2149" s="67"/>
    </row>
    <row r="2150">
      <c r="A2150" s="67"/>
      <c r="B2150" s="67"/>
      <c r="C2150" s="75"/>
      <c r="D2150" s="67"/>
      <c r="E2150" s="67"/>
      <c r="F2150" s="67"/>
      <c r="G2150" s="67"/>
      <c r="H2150" s="67"/>
      <c r="I2150" s="67"/>
      <c r="J2150" s="67"/>
      <c r="K2150" s="71"/>
      <c r="L2150" s="71"/>
      <c r="M2150" s="67"/>
      <c r="N2150" s="67"/>
      <c r="O2150" s="67"/>
      <c r="P2150" s="67"/>
      <c r="Q2150" s="67"/>
      <c r="R2150" s="67"/>
      <c r="S2150" s="77"/>
      <c r="T2150" s="77"/>
      <c r="U2150" s="78"/>
      <c r="V2150" s="78"/>
      <c r="W2150" s="78"/>
      <c r="X2150" s="73"/>
      <c r="Y2150" s="67"/>
    </row>
    <row r="2151">
      <c r="A2151" s="69"/>
      <c r="B2151" s="67"/>
      <c r="C2151" s="68"/>
      <c r="D2151" s="69"/>
      <c r="E2151" s="69"/>
      <c r="F2151" s="67"/>
      <c r="G2151" s="67"/>
      <c r="H2151" s="67"/>
      <c r="I2151" s="67"/>
      <c r="J2151" s="67"/>
      <c r="K2151" s="71"/>
      <c r="L2151" s="71"/>
      <c r="M2151" s="67"/>
      <c r="N2151" s="67"/>
      <c r="O2151" s="67"/>
      <c r="P2151" s="67"/>
      <c r="Q2151" s="67"/>
      <c r="R2151" s="67"/>
      <c r="S2151" s="77"/>
      <c r="T2151" s="77"/>
      <c r="U2151" s="78"/>
      <c r="V2151" s="78"/>
      <c r="W2151" s="78"/>
      <c r="X2151" s="73"/>
      <c r="Y2151" s="67"/>
    </row>
    <row r="2152">
      <c r="A2152" s="67"/>
      <c r="B2152" s="67"/>
      <c r="C2152" s="75"/>
      <c r="D2152" s="67"/>
      <c r="E2152" s="67"/>
      <c r="F2152" s="67"/>
      <c r="G2152" s="67"/>
      <c r="H2152" s="67"/>
      <c r="I2152" s="67"/>
      <c r="J2152" s="67"/>
      <c r="K2152" s="71"/>
      <c r="L2152" s="71"/>
      <c r="M2152" s="67"/>
      <c r="N2152" s="67"/>
      <c r="O2152" s="67"/>
      <c r="P2152" s="71"/>
      <c r="Q2152" s="67"/>
      <c r="R2152" s="67"/>
      <c r="S2152" s="77"/>
      <c r="T2152" s="77"/>
      <c r="U2152" s="78"/>
      <c r="V2152" s="78"/>
      <c r="W2152" s="78"/>
      <c r="X2152" s="73"/>
      <c r="Y2152" s="67"/>
    </row>
    <row r="2153">
      <c r="A2153" s="67"/>
      <c r="B2153" s="67"/>
      <c r="C2153" s="75"/>
      <c r="D2153" s="67"/>
      <c r="E2153" s="67"/>
      <c r="F2153" s="67"/>
      <c r="G2153" s="67"/>
      <c r="H2153" s="67"/>
      <c r="I2153" s="67"/>
      <c r="J2153" s="67"/>
      <c r="K2153" s="71"/>
      <c r="L2153" s="71"/>
      <c r="M2153" s="67"/>
      <c r="N2153" s="67"/>
      <c r="O2153" s="67"/>
      <c r="P2153" s="71"/>
      <c r="Q2153" s="67"/>
      <c r="R2153" s="67"/>
      <c r="S2153" s="77"/>
      <c r="T2153" s="77"/>
      <c r="U2153" s="78"/>
      <c r="V2153" s="78"/>
      <c r="W2153" s="78"/>
      <c r="X2153" s="73"/>
      <c r="Y2153" s="67"/>
    </row>
    <row r="2154">
      <c r="A2154" s="67"/>
      <c r="B2154" s="67"/>
      <c r="C2154" s="75"/>
      <c r="D2154" s="67"/>
      <c r="E2154" s="67"/>
      <c r="F2154" s="67"/>
      <c r="G2154" s="67"/>
      <c r="H2154" s="67"/>
      <c r="I2154" s="67"/>
      <c r="J2154" s="67"/>
      <c r="K2154" s="71"/>
      <c r="L2154" s="71"/>
      <c r="M2154" s="67"/>
      <c r="N2154" s="67"/>
      <c r="O2154" s="67"/>
      <c r="P2154" s="71"/>
      <c r="Q2154" s="67"/>
      <c r="R2154" s="67"/>
      <c r="S2154" s="72"/>
      <c r="T2154" s="72"/>
      <c r="U2154" s="78"/>
      <c r="V2154" s="78"/>
      <c r="W2154" s="78"/>
      <c r="X2154" s="73"/>
      <c r="Y2154" s="67"/>
    </row>
    <row r="2155">
      <c r="A2155" s="67"/>
      <c r="B2155" s="67"/>
      <c r="C2155" s="75"/>
      <c r="D2155" s="67"/>
      <c r="E2155" s="67"/>
      <c r="F2155" s="67"/>
      <c r="G2155" s="67"/>
      <c r="H2155" s="67"/>
      <c r="I2155" s="67"/>
      <c r="J2155" s="67"/>
      <c r="K2155" s="71"/>
      <c r="L2155" s="71"/>
      <c r="M2155" s="67"/>
      <c r="N2155" s="67"/>
      <c r="O2155" s="67"/>
      <c r="P2155" s="67"/>
      <c r="Q2155" s="67"/>
      <c r="R2155" s="67"/>
      <c r="S2155" s="77"/>
      <c r="T2155" s="77"/>
      <c r="U2155" s="78"/>
      <c r="V2155" s="78"/>
      <c r="W2155" s="78"/>
      <c r="X2155" s="73"/>
      <c r="Y2155" s="67"/>
    </row>
    <row r="2156">
      <c r="A2156" s="67"/>
      <c r="B2156" s="67"/>
      <c r="C2156" s="75"/>
      <c r="D2156" s="67"/>
      <c r="E2156" s="67"/>
      <c r="F2156" s="67"/>
      <c r="G2156" s="67"/>
      <c r="H2156" s="67"/>
      <c r="I2156" s="67"/>
      <c r="J2156" s="67"/>
      <c r="K2156" s="71"/>
      <c r="L2156" s="71"/>
      <c r="M2156" s="67"/>
      <c r="N2156" s="67"/>
      <c r="O2156" s="67"/>
      <c r="P2156" s="71"/>
      <c r="Q2156" s="67"/>
      <c r="R2156" s="67"/>
      <c r="S2156" s="77"/>
      <c r="T2156" s="77"/>
      <c r="U2156" s="78"/>
      <c r="V2156" s="78"/>
      <c r="W2156" s="78"/>
      <c r="X2156" s="73"/>
      <c r="Y2156" s="69"/>
    </row>
    <row r="2157">
      <c r="A2157" s="69"/>
      <c r="B2157" s="67"/>
      <c r="C2157" s="68"/>
      <c r="D2157" s="69"/>
      <c r="E2157" s="69"/>
      <c r="F2157" s="67"/>
      <c r="G2157" s="67"/>
      <c r="H2157" s="67"/>
      <c r="I2157" s="67"/>
      <c r="J2157" s="67"/>
      <c r="K2157" s="71"/>
      <c r="L2157" s="71"/>
      <c r="M2157" s="67"/>
      <c r="N2157" s="67"/>
      <c r="O2157" s="67"/>
      <c r="P2157" s="67"/>
      <c r="Q2157" s="67"/>
      <c r="R2157" s="67"/>
      <c r="S2157" s="77"/>
      <c r="T2157" s="77"/>
      <c r="U2157" s="78"/>
      <c r="V2157" s="78"/>
      <c r="W2157" s="78"/>
      <c r="X2157" s="73"/>
      <c r="Y2157" s="67"/>
    </row>
    <row r="2158">
      <c r="A2158" s="79"/>
      <c r="B2158" s="67"/>
      <c r="C2158" s="68"/>
      <c r="D2158" s="69"/>
      <c r="E2158" s="69"/>
      <c r="F2158" s="67"/>
      <c r="G2158" s="67"/>
      <c r="H2158" s="67"/>
      <c r="I2158" s="67"/>
      <c r="J2158" s="67"/>
      <c r="K2158" s="71"/>
      <c r="L2158" s="71"/>
      <c r="M2158" s="67"/>
      <c r="N2158" s="67"/>
      <c r="O2158" s="67"/>
      <c r="P2158" s="67"/>
      <c r="Q2158" s="67"/>
      <c r="R2158" s="67"/>
      <c r="S2158" s="77"/>
      <c r="T2158" s="77"/>
      <c r="U2158" s="78"/>
      <c r="V2158" s="78"/>
      <c r="W2158" s="78"/>
      <c r="X2158" s="73"/>
      <c r="Y2158" s="67"/>
    </row>
    <row r="2159">
      <c r="A2159" s="67"/>
      <c r="B2159" s="67"/>
      <c r="C2159" s="75"/>
      <c r="D2159" s="67"/>
      <c r="E2159" s="67"/>
      <c r="F2159" s="67"/>
      <c r="G2159" s="67"/>
      <c r="H2159" s="67"/>
      <c r="I2159" s="67"/>
      <c r="J2159" s="67"/>
      <c r="K2159" s="71"/>
      <c r="L2159" s="71"/>
      <c r="M2159" s="67"/>
      <c r="N2159" s="67"/>
      <c r="O2159" s="67"/>
      <c r="P2159" s="67"/>
      <c r="Q2159" s="67"/>
      <c r="R2159" s="67"/>
      <c r="S2159" s="72"/>
      <c r="T2159" s="72"/>
      <c r="U2159" s="78"/>
      <c r="V2159" s="78"/>
      <c r="W2159" s="78"/>
      <c r="X2159" s="73"/>
      <c r="Y2159" s="67"/>
    </row>
    <row r="2160">
      <c r="A2160" s="69"/>
      <c r="B2160" s="67"/>
      <c r="C2160" s="68"/>
      <c r="D2160" s="69"/>
      <c r="E2160" s="69"/>
      <c r="F2160" s="67"/>
      <c r="G2160" s="67"/>
      <c r="H2160" s="67"/>
      <c r="I2160" s="67"/>
      <c r="J2160" s="67"/>
      <c r="K2160" s="71"/>
      <c r="L2160" s="71"/>
      <c r="M2160" s="67"/>
      <c r="N2160" s="67"/>
      <c r="O2160" s="67"/>
      <c r="P2160" s="67"/>
      <c r="Q2160" s="67"/>
      <c r="R2160" s="67"/>
      <c r="S2160" s="77"/>
      <c r="T2160" s="77"/>
      <c r="U2160" s="78"/>
      <c r="V2160" s="78"/>
      <c r="W2160" s="78"/>
      <c r="X2160" s="69"/>
      <c r="Y2160" s="67"/>
    </row>
    <row r="2161">
      <c r="A2161" s="67"/>
      <c r="B2161" s="67"/>
      <c r="C2161" s="75"/>
      <c r="D2161" s="67"/>
      <c r="E2161" s="67"/>
      <c r="F2161" s="67"/>
      <c r="G2161" s="67"/>
      <c r="H2161" s="67"/>
      <c r="I2161" s="67"/>
      <c r="J2161" s="67"/>
      <c r="K2161" s="71"/>
      <c r="L2161" s="71"/>
      <c r="M2161" s="67"/>
      <c r="N2161" s="67"/>
      <c r="O2161" s="67"/>
      <c r="P2161" s="67"/>
      <c r="Q2161" s="67"/>
      <c r="R2161" s="67"/>
      <c r="S2161" s="77"/>
      <c r="T2161" s="77"/>
      <c r="U2161" s="78"/>
      <c r="V2161" s="78"/>
      <c r="W2161" s="78"/>
      <c r="X2161" s="73"/>
      <c r="Y2161" s="69"/>
    </row>
    <row r="2162">
      <c r="A2162" s="67"/>
      <c r="B2162" s="67"/>
      <c r="C2162" s="75"/>
      <c r="D2162" s="67"/>
      <c r="E2162" s="67"/>
      <c r="F2162" s="67"/>
      <c r="G2162" s="67"/>
      <c r="H2162" s="67"/>
      <c r="I2162" s="67"/>
      <c r="J2162" s="67"/>
      <c r="K2162" s="71"/>
      <c r="L2162" s="71"/>
      <c r="M2162" s="67"/>
      <c r="N2162" s="67"/>
      <c r="O2162" s="67"/>
      <c r="P2162" s="71"/>
      <c r="Q2162" s="67"/>
      <c r="R2162" s="67"/>
      <c r="S2162" s="77"/>
      <c r="T2162" s="77"/>
      <c r="U2162" s="78"/>
      <c r="V2162" s="78"/>
      <c r="W2162" s="78"/>
      <c r="X2162" s="73"/>
      <c r="Y2162" s="67"/>
    </row>
    <row r="2163">
      <c r="A2163" s="67"/>
      <c r="B2163" s="67"/>
      <c r="C2163" s="75"/>
      <c r="D2163" s="67"/>
      <c r="E2163" s="67"/>
      <c r="F2163" s="67"/>
      <c r="G2163" s="67"/>
      <c r="H2163" s="67"/>
      <c r="I2163" s="67"/>
      <c r="J2163" s="67"/>
      <c r="K2163" s="71"/>
      <c r="L2163" s="71"/>
      <c r="M2163" s="67"/>
      <c r="N2163" s="67"/>
      <c r="O2163" s="67"/>
      <c r="P2163" s="71"/>
      <c r="Q2163" s="67"/>
      <c r="R2163" s="67"/>
      <c r="S2163" s="77"/>
      <c r="T2163" s="77"/>
      <c r="U2163" s="78"/>
      <c r="V2163" s="78"/>
      <c r="W2163" s="78"/>
      <c r="X2163" s="73"/>
      <c r="Y2163" s="67"/>
    </row>
    <row r="2164">
      <c r="A2164" s="67"/>
      <c r="B2164" s="67"/>
      <c r="C2164" s="75"/>
      <c r="D2164" s="67"/>
      <c r="E2164" s="67"/>
      <c r="F2164" s="67"/>
      <c r="G2164" s="67"/>
      <c r="H2164" s="67"/>
      <c r="I2164" s="67"/>
      <c r="J2164" s="67"/>
      <c r="K2164" s="71"/>
      <c r="L2164" s="71"/>
      <c r="M2164" s="67"/>
      <c r="N2164" s="67"/>
      <c r="O2164" s="67"/>
      <c r="P2164" s="67"/>
      <c r="Q2164" s="67"/>
      <c r="R2164" s="67"/>
      <c r="S2164" s="77"/>
      <c r="T2164" s="77"/>
      <c r="U2164" s="78"/>
      <c r="V2164" s="78"/>
      <c r="W2164" s="78"/>
      <c r="X2164" s="73"/>
      <c r="Y2164" s="67"/>
    </row>
    <row r="2165">
      <c r="A2165" s="69"/>
      <c r="B2165" s="67"/>
      <c r="C2165" s="68"/>
      <c r="D2165" s="69"/>
      <c r="E2165" s="69"/>
      <c r="F2165" s="67"/>
      <c r="G2165" s="67"/>
      <c r="H2165" s="67"/>
      <c r="I2165" s="67"/>
      <c r="J2165" s="67"/>
      <c r="K2165" s="71"/>
      <c r="L2165" s="71"/>
      <c r="M2165" s="67"/>
      <c r="N2165" s="67"/>
      <c r="O2165" s="67"/>
      <c r="P2165" s="71"/>
      <c r="Q2165" s="67"/>
      <c r="R2165" s="67"/>
      <c r="S2165" s="72"/>
      <c r="T2165" s="72"/>
      <c r="U2165" s="78"/>
      <c r="V2165" s="78"/>
      <c r="W2165" s="78"/>
      <c r="X2165" s="73"/>
      <c r="Y2165" s="67"/>
    </row>
    <row r="2166">
      <c r="A2166" s="69"/>
      <c r="B2166" s="67"/>
      <c r="C2166" s="68"/>
      <c r="D2166" s="69"/>
      <c r="E2166" s="69"/>
      <c r="F2166" s="67"/>
      <c r="G2166" s="67"/>
      <c r="H2166" s="67"/>
      <c r="I2166" s="67"/>
      <c r="J2166" s="67"/>
      <c r="K2166" s="71"/>
      <c r="L2166" s="71"/>
      <c r="M2166" s="67"/>
      <c r="N2166" s="67"/>
      <c r="O2166" s="67"/>
      <c r="P2166" s="71"/>
      <c r="Q2166" s="67"/>
      <c r="R2166" s="67"/>
      <c r="S2166" s="77"/>
      <c r="T2166" s="77"/>
      <c r="U2166" s="78"/>
      <c r="V2166" s="78"/>
      <c r="W2166" s="78"/>
      <c r="X2166" s="73"/>
      <c r="Y2166" s="67"/>
    </row>
    <row r="2167">
      <c r="A2167" s="69"/>
      <c r="B2167" s="67"/>
      <c r="C2167" s="68"/>
      <c r="D2167" s="69"/>
      <c r="E2167" s="69"/>
      <c r="F2167" s="67"/>
      <c r="G2167" s="67"/>
      <c r="H2167" s="67"/>
      <c r="I2167" s="67"/>
      <c r="J2167" s="67"/>
      <c r="K2167" s="71"/>
      <c r="L2167" s="71"/>
      <c r="M2167" s="67"/>
      <c r="N2167" s="67"/>
      <c r="O2167" s="67"/>
      <c r="P2167" s="67"/>
      <c r="Q2167" s="67"/>
      <c r="R2167" s="67"/>
      <c r="S2167" s="77"/>
      <c r="T2167" s="77"/>
      <c r="U2167" s="78"/>
      <c r="V2167" s="78"/>
      <c r="W2167" s="78"/>
      <c r="X2167" s="73"/>
      <c r="Y2167" s="67"/>
    </row>
    <row r="2168">
      <c r="A2168" s="79"/>
      <c r="B2168" s="67"/>
      <c r="C2168" s="68"/>
      <c r="D2168" s="69"/>
      <c r="E2168" s="69"/>
      <c r="F2168" s="67"/>
      <c r="G2168" s="67"/>
      <c r="H2168" s="67"/>
      <c r="I2168" s="67"/>
      <c r="J2168" s="67"/>
      <c r="K2168" s="71"/>
      <c r="L2168" s="71"/>
      <c r="M2168" s="67"/>
      <c r="N2168" s="67"/>
      <c r="O2168" s="67"/>
      <c r="P2168" s="67"/>
      <c r="Q2168" s="67"/>
      <c r="R2168" s="67"/>
      <c r="S2168" s="72"/>
      <c r="T2168" s="72"/>
      <c r="U2168" s="78"/>
      <c r="V2168" s="78"/>
      <c r="W2168" s="78"/>
      <c r="X2168" s="73"/>
      <c r="Y2168" s="67"/>
    </row>
    <row r="2169">
      <c r="A2169" s="69"/>
      <c r="B2169" s="67"/>
      <c r="C2169" s="68"/>
      <c r="D2169" s="69"/>
      <c r="E2169" s="69"/>
      <c r="F2169" s="67"/>
      <c r="G2169" s="67"/>
      <c r="H2169" s="67"/>
      <c r="I2169" s="67"/>
      <c r="J2169" s="67"/>
      <c r="K2169" s="71"/>
      <c r="L2169" s="71"/>
      <c r="M2169" s="67"/>
      <c r="N2169" s="67"/>
      <c r="O2169" s="67"/>
      <c r="P2169" s="67"/>
      <c r="Q2169" s="67"/>
      <c r="R2169" s="67"/>
      <c r="S2169" s="77"/>
      <c r="T2169" s="77"/>
      <c r="U2169" s="78"/>
      <c r="V2169" s="78"/>
      <c r="W2169" s="78"/>
      <c r="X2169" s="73"/>
      <c r="Y2169" s="67"/>
    </row>
    <row r="2170">
      <c r="A2170" s="67"/>
      <c r="B2170" s="67"/>
      <c r="C2170" s="75"/>
      <c r="D2170" s="67"/>
      <c r="E2170" s="67"/>
      <c r="F2170" s="67"/>
      <c r="G2170" s="67"/>
      <c r="H2170" s="67"/>
      <c r="I2170" s="67"/>
      <c r="J2170" s="67"/>
      <c r="K2170" s="71"/>
      <c r="L2170" s="71"/>
      <c r="M2170" s="67"/>
      <c r="N2170" s="67"/>
      <c r="O2170" s="67"/>
      <c r="P2170" s="71"/>
      <c r="Q2170" s="67"/>
      <c r="R2170" s="67"/>
      <c r="S2170" s="72"/>
      <c r="T2170" s="72"/>
      <c r="U2170" s="78"/>
      <c r="V2170" s="78"/>
      <c r="W2170" s="78"/>
      <c r="X2170" s="73"/>
      <c r="Y2170" s="67"/>
    </row>
    <row r="2171">
      <c r="A2171" s="67"/>
      <c r="B2171" s="67"/>
      <c r="C2171" s="75"/>
      <c r="D2171" s="67"/>
      <c r="E2171" s="67"/>
      <c r="F2171" s="67"/>
      <c r="G2171" s="67"/>
      <c r="H2171" s="67"/>
      <c r="I2171" s="67"/>
      <c r="J2171" s="67"/>
      <c r="K2171" s="71"/>
      <c r="L2171" s="71"/>
      <c r="M2171" s="67"/>
      <c r="N2171" s="67"/>
      <c r="O2171" s="67"/>
      <c r="P2171" s="67"/>
      <c r="Q2171" s="67"/>
      <c r="R2171" s="67"/>
      <c r="S2171" s="77"/>
      <c r="T2171" s="77"/>
      <c r="U2171" s="78"/>
      <c r="V2171" s="78"/>
      <c r="W2171" s="78"/>
      <c r="X2171" s="73"/>
      <c r="Y2171" s="67"/>
    </row>
    <row r="2172">
      <c r="A2172" s="69"/>
      <c r="B2172" s="67"/>
      <c r="C2172" s="68"/>
      <c r="D2172" s="69"/>
      <c r="E2172" s="69"/>
      <c r="F2172" s="67"/>
      <c r="G2172" s="67"/>
      <c r="H2172" s="67"/>
      <c r="I2172" s="67"/>
      <c r="J2172" s="67"/>
      <c r="K2172" s="71"/>
      <c r="L2172" s="71"/>
      <c r="M2172" s="67"/>
      <c r="N2172" s="67"/>
      <c r="O2172" s="67"/>
      <c r="P2172" s="67"/>
      <c r="Q2172" s="67"/>
      <c r="R2172" s="67"/>
      <c r="S2172" s="77"/>
      <c r="T2172" s="77"/>
      <c r="U2172" s="78"/>
      <c r="V2172" s="78"/>
      <c r="W2172" s="78"/>
      <c r="X2172" s="69"/>
      <c r="Y2172" s="67"/>
    </row>
    <row r="2173">
      <c r="A2173" s="67"/>
      <c r="B2173" s="67"/>
      <c r="C2173" s="75"/>
      <c r="D2173" s="67"/>
      <c r="E2173" s="67"/>
      <c r="F2173" s="67"/>
      <c r="G2173" s="67"/>
      <c r="H2173" s="67"/>
      <c r="I2173" s="67"/>
      <c r="J2173" s="67"/>
      <c r="K2173" s="71"/>
      <c r="L2173" s="71"/>
      <c r="M2173" s="67"/>
      <c r="N2173" s="67"/>
      <c r="O2173" s="67"/>
      <c r="P2173" s="71"/>
      <c r="Q2173" s="67"/>
      <c r="R2173" s="67"/>
      <c r="S2173" s="77"/>
      <c r="T2173" s="77"/>
      <c r="U2173" s="78"/>
      <c r="V2173" s="78"/>
      <c r="W2173" s="78"/>
      <c r="X2173" s="73"/>
      <c r="Y2173" s="69"/>
    </row>
    <row r="2174">
      <c r="A2174" s="69"/>
      <c r="B2174" s="67"/>
      <c r="C2174" s="68"/>
      <c r="D2174" s="69"/>
      <c r="E2174" s="69"/>
      <c r="F2174" s="67"/>
      <c r="G2174" s="67"/>
      <c r="H2174" s="67"/>
      <c r="I2174" s="67"/>
      <c r="J2174" s="67"/>
      <c r="K2174" s="71"/>
      <c r="L2174" s="71"/>
      <c r="M2174" s="67"/>
      <c r="N2174" s="67"/>
      <c r="O2174" s="67"/>
      <c r="P2174" s="67"/>
      <c r="Q2174" s="67"/>
      <c r="R2174" s="67"/>
      <c r="S2174" s="77"/>
      <c r="T2174" s="77"/>
      <c r="U2174" s="78"/>
      <c r="V2174" s="78"/>
      <c r="W2174" s="78"/>
      <c r="X2174" s="73"/>
      <c r="Y2174" s="67"/>
    </row>
    <row r="2175">
      <c r="A2175" s="67"/>
      <c r="B2175" s="67"/>
      <c r="C2175" s="75"/>
      <c r="D2175" s="67"/>
      <c r="E2175" s="67"/>
      <c r="F2175" s="67"/>
      <c r="G2175" s="67"/>
      <c r="H2175" s="67"/>
      <c r="I2175" s="67"/>
      <c r="J2175" s="67"/>
      <c r="K2175" s="71"/>
      <c r="L2175" s="71"/>
      <c r="M2175" s="67"/>
      <c r="N2175" s="67"/>
      <c r="O2175" s="67"/>
      <c r="P2175" s="71"/>
      <c r="Q2175" s="67"/>
      <c r="R2175" s="67"/>
      <c r="S2175" s="77"/>
      <c r="T2175" s="77"/>
      <c r="U2175" s="78"/>
      <c r="V2175" s="78"/>
      <c r="W2175" s="78"/>
      <c r="X2175" s="73"/>
      <c r="Y2175" s="67"/>
    </row>
    <row r="2176">
      <c r="A2176" s="67"/>
      <c r="B2176" s="67"/>
      <c r="C2176" s="75"/>
      <c r="D2176" s="67"/>
      <c r="E2176" s="67"/>
      <c r="F2176" s="67"/>
      <c r="G2176" s="67"/>
      <c r="H2176" s="67"/>
      <c r="I2176" s="67"/>
      <c r="J2176" s="67"/>
      <c r="K2176" s="71"/>
      <c r="L2176" s="71"/>
      <c r="M2176" s="67"/>
      <c r="N2176" s="67"/>
      <c r="O2176" s="67"/>
      <c r="P2176" s="67"/>
      <c r="Q2176" s="67"/>
      <c r="R2176" s="67"/>
      <c r="S2176" s="77"/>
      <c r="T2176" s="77"/>
      <c r="U2176" s="78"/>
      <c r="V2176" s="78"/>
      <c r="W2176" s="78"/>
      <c r="X2176" s="73"/>
      <c r="Y2176" s="67"/>
    </row>
    <row r="2177">
      <c r="A2177" s="67"/>
      <c r="B2177" s="67"/>
      <c r="C2177" s="75"/>
      <c r="D2177" s="67"/>
      <c r="E2177" s="67"/>
      <c r="F2177" s="67"/>
      <c r="G2177" s="67"/>
      <c r="H2177" s="67"/>
      <c r="I2177" s="67"/>
      <c r="J2177" s="67"/>
      <c r="K2177" s="71"/>
      <c r="L2177" s="71"/>
      <c r="M2177" s="67"/>
      <c r="N2177" s="67"/>
      <c r="O2177" s="67"/>
      <c r="P2177" s="67"/>
      <c r="Q2177" s="67"/>
      <c r="R2177" s="67"/>
      <c r="S2177" s="77"/>
      <c r="T2177" s="77"/>
      <c r="U2177" s="78"/>
      <c r="V2177" s="78"/>
      <c r="W2177" s="78"/>
      <c r="X2177" s="73"/>
      <c r="Y2177" s="67"/>
    </row>
    <row r="2178">
      <c r="A2178" s="67"/>
      <c r="B2178" s="67"/>
      <c r="C2178" s="75"/>
      <c r="D2178" s="67"/>
      <c r="E2178" s="67"/>
      <c r="F2178" s="67"/>
      <c r="G2178" s="67"/>
      <c r="H2178" s="67"/>
      <c r="I2178" s="67"/>
      <c r="J2178" s="67"/>
      <c r="K2178" s="71"/>
      <c r="L2178" s="71"/>
      <c r="M2178" s="67"/>
      <c r="N2178" s="67"/>
      <c r="O2178" s="67"/>
      <c r="P2178" s="67"/>
      <c r="Q2178" s="67"/>
      <c r="R2178" s="67"/>
      <c r="S2178" s="72"/>
      <c r="T2178" s="72"/>
      <c r="U2178" s="78"/>
      <c r="V2178" s="78"/>
      <c r="W2178" s="78"/>
      <c r="X2178" s="73"/>
      <c r="Y2178" s="67"/>
    </row>
    <row r="2179">
      <c r="A2179" s="67"/>
      <c r="B2179" s="67"/>
      <c r="C2179" s="75"/>
      <c r="D2179" s="67"/>
      <c r="E2179" s="67"/>
      <c r="F2179" s="67"/>
      <c r="G2179" s="67"/>
      <c r="H2179" s="67"/>
      <c r="I2179" s="67"/>
      <c r="J2179" s="67"/>
      <c r="K2179" s="71"/>
      <c r="L2179" s="71"/>
      <c r="M2179" s="67"/>
      <c r="N2179" s="67"/>
      <c r="O2179" s="67"/>
      <c r="P2179" s="67"/>
      <c r="Q2179" s="67"/>
      <c r="R2179" s="67"/>
      <c r="S2179" s="77"/>
      <c r="T2179" s="72"/>
      <c r="U2179" s="78"/>
      <c r="V2179" s="78"/>
      <c r="W2179" s="78"/>
      <c r="X2179" s="73"/>
      <c r="Y2179" s="67"/>
    </row>
    <row r="2180">
      <c r="A2180" s="67"/>
      <c r="B2180" s="67"/>
      <c r="C2180" s="75"/>
      <c r="D2180" s="67"/>
      <c r="E2180" s="67"/>
      <c r="F2180" s="67"/>
      <c r="G2180" s="67"/>
      <c r="H2180" s="67"/>
      <c r="I2180" s="67"/>
      <c r="J2180" s="67"/>
      <c r="K2180" s="71"/>
      <c r="L2180" s="71"/>
      <c r="M2180" s="67"/>
      <c r="N2180" s="67"/>
      <c r="O2180" s="67"/>
      <c r="P2180" s="67"/>
      <c r="Q2180" s="67"/>
      <c r="R2180" s="67"/>
      <c r="S2180" s="77"/>
      <c r="T2180" s="77"/>
      <c r="U2180" s="78"/>
      <c r="V2180" s="78"/>
      <c r="W2180" s="78"/>
      <c r="X2180" s="73"/>
      <c r="Y2180" s="67"/>
    </row>
    <row r="2181">
      <c r="A2181" s="67"/>
      <c r="B2181" s="67"/>
      <c r="C2181" s="75"/>
      <c r="D2181" s="67"/>
      <c r="E2181" s="67"/>
      <c r="F2181" s="67"/>
      <c r="G2181" s="67"/>
      <c r="H2181" s="67"/>
      <c r="I2181" s="67"/>
      <c r="J2181" s="67"/>
      <c r="K2181" s="71"/>
      <c r="L2181" s="71"/>
      <c r="M2181" s="67"/>
      <c r="N2181" s="67"/>
      <c r="O2181" s="67"/>
      <c r="P2181" s="67"/>
      <c r="Q2181" s="67"/>
      <c r="R2181" s="67"/>
      <c r="S2181" s="77"/>
      <c r="T2181" s="77"/>
      <c r="U2181" s="78"/>
      <c r="V2181" s="78"/>
      <c r="W2181" s="78"/>
      <c r="X2181" s="73"/>
      <c r="Y2181" s="67"/>
    </row>
    <row r="2182">
      <c r="A2182" s="67"/>
      <c r="B2182" s="67"/>
      <c r="C2182" s="75"/>
      <c r="D2182" s="67"/>
      <c r="E2182" s="67"/>
      <c r="F2182" s="67"/>
      <c r="G2182" s="67"/>
      <c r="H2182" s="67"/>
      <c r="I2182" s="67"/>
      <c r="J2182" s="67"/>
      <c r="K2182" s="71"/>
      <c r="L2182" s="71"/>
      <c r="M2182" s="67"/>
      <c r="N2182" s="67"/>
      <c r="O2182" s="67"/>
      <c r="P2182" s="67"/>
      <c r="Q2182" s="67"/>
      <c r="R2182" s="67"/>
      <c r="S2182" s="72"/>
      <c r="T2182" s="72"/>
      <c r="U2182" s="78"/>
      <c r="V2182" s="78"/>
      <c r="W2182" s="78"/>
      <c r="X2182" s="73"/>
      <c r="Y2182" s="67"/>
    </row>
    <row r="2183">
      <c r="A2183" s="67"/>
      <c r="B2183" s="67"/>
      <c r="C2183" s="75"/>
      <c r="D2183" s="67"/>
      <c r="E2183" s="67"/>
      <c r="F2183" s="67"/>
      <c r="G2183" s="67"/>
      <c r="H2183" s="67"/>
      <c r="I2183" s="67"/>
      <c r="J2183" s="67"/>
      <c r="K2183" s="71"/>
      <c r="L2183" s="71"/>
      <c r="M2183" s="67"/>
      <c r="N2183" s="67"/>
      <c r="O2183" s="67"/>
      <c r="P2183" s="67"/>
      <c r="Q2183" s="67"/>
      <c r="R2183" s="67"/>
      <c r="S2183" s="77"/>
      <c r="T2183" s="77"/>
      <c r="U2183" s="78"/>
      <c r="V2183" s="78"/>
      <c r="W2183" s="78"/>
      <c r="X2183" s="73"/>
      <c r="Y2183" s="67"/>
    </row>
    <row r="2184">
      <c r="A2184" s="69"/>
      <c r="B2184" s="67"/>
      <c r="C2184" s="68"/>
      <c r="D2184" s="69"/>
      <c r="E2184" s="69"/>
      <c r="F2184" s="67"/>
      <c r="G2184" s="67"/>
      <c r="H2184" s="67"/>
      <c r="I2184" s="67"/>
      <c r="J2184" s="67"/>
      <c r="K2184" s="71"/>
      <c r="L2184" s="71"/>
      <c r="M2184" s="67"/>
      <c r="N2184" s="67"/>
      <c r="O2184" s="67"/>
      <c r="P2184" s="67"/>
      <c r="Q2184" s="67"/>
      <c r="R2184" s="67"/>
      <c r="S2184" s="77"/>
      <c r="T2184" s="77"/>
      <c r="U2184" s="78"/>
      <c r="V2184" s="78"/>
      <c r="W2184" s="78"/>
      <c r="X2184" s="73"/>
      <c r="Y2184" s="67"/>
    </row>
    <row r="2185">
      <c r="A2185" s="79"/>
      <c r="B2185" s="67"/>
      <c r="C2185" s="68"/>
      <c r="D2185" s="69"/>
      <c r="E2185" s="69"/>
      <c r="F2185" s="67"/>
      <c r="G2185" s="67"/>
      <c r="H2185" s="67"/>
      <c r="I2185" s="67"/>
      <c r="J2185" s="67"/>
      <c r="K2185" s="71"/>
      <c r="L2185" s="71"/>
      <c r="M2185" s="67"/>
      <c r="N2185" s="67"/>
      <c r="O2185" s="67"/>
      <c r="P2185" s="67"/>
      <c r="Q2185" s="67"/>
      <c r="R2185" s="67"/>
      <c r="S2185" s="77"/>
      <c r="T2185" s="77"/>
      <c r="U2185" s="78"/>
      <c r="V2185" s="78"/>
      <c r="W2185" s="78"/>
      <c r="X2185" s="73"/>
      <c r="Y2185" s="67"/>
    </row>
    <row r="2186">
      <c r="A2186" s="67"/>
      <c r="B2186" s="67"/>
      <c r="C2186" s="75"/>
      <c r="D2186" s="67"/>
      <c r="E2186" s="67"/>
      <c r="F2186" s="67"/>
      <c r="G2186" s="67"/>
      <c r="H2186" s="67"/>
      <c r="I2186" s="67"/>
      <c r="J2186" s="67"/>
      <c r="K2186" s="71"/>
      <c r="L2186" s="71"/>
      <c r="M2186" s="67"/>
      <c r="N2186" s="67"/>
      <c r="O2186" s="67"/>
      <c r="P2186" s="67"/>
      <c r="Q2186" s="67"/>
      <c r="R2186" s="67"/>
      <c r="S2186" s="77"/>
      <c r="T2186" s="77"/>
      <c r="U2186" s="78"/>
      <c r="V2186" s="78"/>
      <c r="W2186" s="78"/>
      <c r="X2186" s="78"/>
      <c r="Y2186" s="67"/>
    </row>
    <row r="2187">
      <c r="A2187" s="69"/>
      <c r="B2187" s="67"/>
      <c r="C2187" s="68"/>
      <c r="D2187" s="69"/>
      <c r="E2187" s="69"/>
      <c r="F2187" s="67"/>
      <c r="G2187" s="67"/>
      <c r="H2187" s="67"/>
      <c r="I2187" s="67"/>
      <c r="J2187" s="67"/>
      <c r="K2187" s="71"/>
      <c r="L2187" s="71"/>
      <c r="M2187" s="67"/>
      <c r="N2187" s="67"/>
      <c r="O2187" s="67"/>
      <c r="P2187" s="67"/>
      <c r="Q2187" s="67"/>
      <c r="R2187" s="67"/>
      <c r="S2187" s="72"/>
      <c r="T2187" s="72"/>
      <c r="U2187" s="78"/>
      <c r="V2187" s="78"/>
      <c r="W2187" s="78"/>
      <c r="X2187" s="73"/>
      <c r="Y2187" s="67"/>
    </row>
    <row r="2188">
      <c r="A2188" s="67"/>
      <c r="B2188" s="67"/>
      <c r="C2188" s="75"/>
      <c r="D2188" s="67"/>
      <c r="E2188" s="67"/>
      <c r="F2188" s="67"/>
      <c r="G2188" s="67"/>
      <c r="H2188" s="67"/>
      <c r="I2188" s="67"/>
      <c r="J2188" s="67"/>
      <c r="K2188" s="71"/>
      <c r="L2188" s="71"/>
      <c r="M2188" s="67"/>
      <c r="N2188" s="67"/>
      <c r="O2188" s="67"/>
      <c r="P2188" s="67"/>
      <c r="Q2188" s="67"/>
      <c r="R2188" s="67"/>
      <c r="S2188" s="72"/>
      <c r="T2188" s="72"/>
      <c r="U2188" s="78"/>
      <c r="V2188" s="78"/>
      <c r="W2188" s="78"/>
      <c r="X2188" s="73"/>
      <c r="Y2188" s="67"/>
    </row>
    <row r="2189">
      <c r="A2189" s="67"/>
      <c r="B2189" s="67"/>
      <c r="C2189" s="75"/>
      <c r="D2189" s="67"/>
      <c r="E2189" s="67"/>
      <c r="F2189" s="67"/>
      <c r="G2189" s="67"/>
      <c r="H2189" s="67"/>
      <c r="I2189" s="67"/>
      <c r="J2189" s="67"/>
      <c r="K2189" s="71"/>
      <c r="L2189" s="71"/>
      <c r="M2189" s="67"/>
      <c r="N2189" s="67"/>
      <c r="O2189" s="67"/>
      <c r="P2189" s="67"/>
      <c r="Q2189" s="67"/>
      <c r="R2189" s="67"/>
      <c r="S2189" s="72"/>
      <c r="T2189" s="72"/>
      <c r="U2189" s="78"/>
      <c r="V2189" s="78"/>
      <c r="W2189" s="78"/>
      <c r="X2189" s="73"/>
      <c r="Y2189" s="67"/>
    </row>
    <row r="2190">
      <c r="A2190" s="67"/>
      <c r="B2190" s="67"/>
      <c r="C2190" s="75"/>
      <c r="D2190" s="67"/>
      <c r="E2190" s="67"/>
      <c r="F2190" s="67"/>
      <c r="G2190" s="67"/>
      <c r="H2190" s="67"/>
      <c r="I2190" s="67"/>
      <c r="J2190" s="67"/>
      <c r="K2190" s="71"/>
      <c r="L2190" s="71"/>
      <c r="M2190" s="67"/>
      <c r="N2190" s="67"/>
      <c r="O2190" s="67"/>
      <c r="P2190" s="71"/>
      <c r="Q2190" s="67"/>
      <c r="R2190" s="67"/>
      <c r="S2190" s="77"/>
      <c r="T2190" s="77"/>
      <c r="U2190" s="78"/>
      <c r="V2190" s="78"/>
      <c r="W2190" s="78"/>
      <c r="X2190" s="73"/>
      <c r="Y2190" s="69"/>
    </row>
    <row r="2191">
      <c r="A2191" s="67"/>
      <c r="B2191" s="67"/>
      <c r="C2191" s="75"/>
      <c r="D2191" s="67"/>
      <c r="E2191" s="67"/>
      <c r="F2191" s="67"/>
      <c r="G2191" s="67"/>
      <c r="H2191" s="67"/>
      <c r="I2191" s="67"/>
      <c r="J2191" s="67"/>
      <c r="K2191" s="71"/>
      <c r="L2191" s="71"/>
      <c r="M2191" s="67"/>
      <c r="N2191" s="67"/>
      <c r="O2191" s="67"/>
      <c r="P2191" s="67"/>
      <c r="Q2191" s="67"/>
      <c r="R2191" s="67"/>
      <c r="S2191" s="77"/>
      <c r="T2191" s="77"/>
      <c r="U2191" s="78"/>
      <c r="V2191" s="78"/>
      <c r="W2191" s="78"/>
      <c r="X2191" s="73"/>
      <c r="Y2191" s="67"/>
    </row>
    <row r="2192">
      <c r="A2192" s="67"/>
      <c r="B2192" s="67"/>
      <c r="C2192" s="75"/>
      <c r="D2192" s="67"/>
      <c r="E2192" s="67"/>
      <c r="F2192" s="67"/>
      <c r="G2192" s="67"/>
      <c r="H2192" s="67"/>
      <c r="I2192" s="67"/>
      <c r="J2192" s="67"/>
      <c r="K2192" s="71"/>
      <c r="L2192" s="71"/>
      <c r="M2192" s="67"/>
      <c r="N2192" s="67"/>
      <c r="O2192" s="67"/>
      <c r="P2192" s="67"/>
      <c r="Q2192" s="67"/>
      <c r="R2192" s="67"/>
      <c r="S2192" s="77"/>
      <c r="T2192" s="77"/>
      <c r="U2192" s="78"/>
      <c r="V2192" s="78"/>
      <c r="W2192" s="78"/>
      <c r="X2192" s="73"/>
      <c r="Y2192" s="67"/>
    </row>
    <row r="2193">
      <c r="A2193" s="67"/>
      <c r="B2193" s="67"/>
      <c r="C2193" s="75"/>
      <c r="D2193" s="67"/>
      <c r="E2193" s="67"/>
      <c r="F2193" s="67"/>
      <c r="G2193" s="67"/>
      <c r="H2193" s="67"/>
      <c r="I2193" s="67"/>
      <c r="J2193" s="67"/>
      <c r="K2193" s="71"/>
      <c r="L2193" s="71"/>
      <c r="M2193" s="67"/>
      <c r="N2193" s="67"/>
      <c r="O2193" s="67"/>
      <c r="P2193" s="67"/>
      <c r="Q2193" s="67"/>
      <c r="R2193" s="67"/>
      <c r="S2193" s="72"/>
      <c r="T2193" s="72"/>
      <c r="U2193" s="78"/>
      <c r="V2193" s="78"/>
      <c r="W2193" s="78"/>
      <c r="X2193" s="73"/>
      <c r="Y2193" s="67"/>
    </row>
    <row r="2194">
      <c r="A2194" s="69"/>
      <c r="B2194" s="67"/>
      <c r="C2194" s="68"/>
      <c r="D2194" s="69"/>
      <c r="E2194" s="69"/>
      <c r="F2194" s="67"/>
      <c r="G2194" s="67"/>
      <c r="H2194" s="67"/>
      <c r="I2194" s="67"/>
      <c r="J2194" s="67"/>
      <c r="K2194" s="71"/>
      <c r="L2194" s="71"/>
      <c r="M2194" s="67"/>
      <c r="N2194" s="67"/>
      <c r="O2194" s="67"/>
      <c r="P2194" s="67"/>
      <c r="Q2194" s="67"/>
      <c r="R2194" s="67"/>
      <c r="S2194" s="77"/>
      <c r="T2194" s="77"/>
      <c r="U2194" s="78"/>
      <c r="V2194" s="78"/>
      <c r="W2194" s="78"/>
      <c r="X2194" s="73"/>
      <c r="Y2194" s="67"/>
    </row>
    <row r="2195">
      <c r="A2195" s="67"/>
      <c r="B2195" s="67"/>
      <c r="C2195" s="75"/>
      <c r="D2195" s="67"/>
      <c r="E2195" s="67"/>
      <c r="F2195" s="67"/>
      <c r="G2195" s="67"/>
      <c r="H2195" s="67"/>
      <c r="I2195" s="67"/>
      <c r="J2195" s="67"/>
      <c r="K2195" s="71"/>
      <c r="L2195" s="71"/>
      <c r="M2195" s="67"/>
      <c r="N2195" s="67"/>
      <c r="O2195" s="67"/>
      <c r="P2195" s="67"/>
      <c r="Q2195" s="67"/>
      <c r="R2195" s="67"/>
      <c r="S2195" s="77"/>
      <c r="T2195" s="77"/>
      <c r="U2195" s="78"/>
      <c r="V2195" s="78"/>
      <c r="W2195" s="78"/>
      <c r="X2195" s="73"/>
      <c r="Y2195" s="67"/>
    </row>
    <row r="2196">
      <c r="A2196" s="67"/>
      <c r="B2196" s="67"/>
      <c r="C2196" s="75"/>
      <c r="D2196" s="67"/>
      <c r="E2196" s="67"/>
      <c r="F2196" s="67"/>
      <c r="G2196" s="67"/>
      <c r="H2196" s="67"/>
      <c r="I2196" s="67"/>
      <c r="J2196" s="67"/>
      <c r="K2196" s="71"/>
      <c r="L2196" s="71"/>
      <c r="M2196" s="67"/>
      <c r="N2196" s="67"/>
      <c r="O2196" s="67"/>
      <c r="P2196" s="67"/>
      <c r="Q2196" s="67"/>
      <c r="R2196" s="67"/>
      <c r="S2196" s="77"/>
      <c r="T2196" s="77"/>
      <c r="U2196" s="78"/>
      <c r="V2196" s="78"/>
      <c r="W2196" s="78"/>
      <c r="X2196" s="73"/>
      <c r="Y2196" s="67"/>
    </row>
    <row r="2197">
      <c r="A2197" s="69"/>
      <c r="B2197" s="67"/>
      <c r="C2197" s="68"/>
      <c r="D2197" s="69"/>
      <c r="E2197" s="69"/>
      <c r="F2197" s="67"/>
      <c r="G2197" s="67"/>
      <c r="H2197" s="67"/>
      <c r="I2197" s="67"/>
      <c r="J2197" s="67"/>
      <c r="K2197" s="71"/>
      <c r="L2197" s="71"/>
      <c r="M2197" s="67"/>
      <c r="N2197" s="67"/>
      <c r="O2197" s="67"/>
      <c r="P2197" s="71"/>
      <c r="Q2197" s="67"/>
      <c r="R2197" s="67"/>
      <c r="S2197" s="77"/>
      <c r="T2197" s="77"/>
      <c r="U2197" s="78"/>
      <c r="V2197" s="78"/>
      <c r="W2197" s="78"/>
      <c r="X2197" s="73"/>
      <c r="Y2197" s="69"/>
    </row>
    <row r="2198">
      <c r="A2198" s="69"/>
      <c r="B2198" s="67"/>
      <c r="C2198" s="68"/>
      <c r="D2198" s="69"/>
      <c r="E2198" s="69"/>
      <c r="F2198" s="67"/>
      <c r="G2198" s="67"/>
      <c r="H2198" s="67"/>
      <c r="I2198" s="67"/>
      <c r="J2198" s="67"/>
      <c r="K2198" s="71"/>
      <c r="L2198" s="71"/>
      <c r="M2198" s="67"/>
      <c r="N2198" s="67"/>
      <c r="O2198" s="67"/>
      <c r="P2198" s="67"/>
      <c r="Q2198" s="67"/>
      <c r="R2198" s="67"/>
      <c r="S2198" s="77"/>
      <c r="T2198" s="77"/>
      <c r="U2198" s="78"/>
      <c r="V2198" s="78"/>
      <c r="W2198" s="78"/>
      <c r="X2198" s="73"/>
      <c r="Y2198" s="67"/>
    </row>
    <row r="2199">
      <c r="A2199" s="67"/>
      <c r="B2199" s="67"/>
      <c r="C2199" s="75"/>
      <c r="D2199" s="67"/>
      <c r="E2199" s="67"/>
      <c r="F2199" s="67"/>
      <c r="G2199" s="67"/>
      <c r="H2199" s="67"/>
      <c r="I2199" s="67"/>
      <c r="J2199" s="67"/>
      <c r="K2199" s="71"/>
      <c r="L2199" s="71"/>
      <c r="M2199" s="67"/>
      <c r="N2199" s="67"/>
      <c r="O2199" s="67"/>
      <c r="P2199" s="67"/>
      <c r="Q2199" s="67"/>
      <c r="R2199" s="67"/>
      <c r="S2199" s="77"/>
      <c r="T2199" s="77"/>
      <c r="U2199" s="78"/>
      <c r="V2199" s="78"/>
      <c r="W2199" s="78"/>
      <c r="X2199" s="73"/>
      <c r="Y2199" s="67"/>
    </row>
    <row r="2200">
      <c r="A2200" s="69"/>
      <c r="B2200" s="67"/>
      <c r="C2200" s="68"/>
      <c r="D2200" s="69"/>
      <c r="E2200" s="69"/>
      <c r="F2200" s="67"/>
      <c r="G2200" s="67"/>
      <c r="H2200" s="67"/>
      <c r="I2200" s="67"/>
      <c r="J2200" s="67"/>
      <c r="K2200" s="71"/>
      <c r="L2200" s="71"/>
      <c r="M2200" s="67"/>
      <c r="N2200" s="67"/>
      <c r="O2200" s="67"/>
      <c r="P2200" s="67"/>
      <c r="Q2200" s="67"/>
      <c r="R2200" s="67"/>
      <c r="S2200" s="72"/>
      <c r="T2200" s="72"/>
      <c r="U2200" s="78"/>
      <c r="V2200" s="78"/>
      <c r="W2200" s="78"/>
      <c r="X2200" s="73"/>
      <c r="Y2200" s="67"/>
    </row>
    <row r="2201">
      <c r="A2201" s="67"/>
      <c r="B2201" s="67"/>
      <c r="C2201" s="75"/>
      <c r="D2201" s="67"/>
      <c r="E2201" s="67"/>
      <c r="F2201" s="67"/>
      <c r="G2201" s="67"/>
      <c r="H2201" s="67"/>
      <c r="I2201" s="67"/>
      <c r="J2201" s="67"/>
      <c r="K2201" s="71"/>
      <c r="L2201" s="71"/>
      <c r="M2201" s="67"/>
      <c r="N2201" s="67"/>
      <c r="O2201" s="67"/>
      <c r="P2201" s="67"/>
      <c r="Q2201" s="67"/>
      <c r="R2201" s="67"/>
      <c r="S2201" s="77"/>
      <c r="T2201" s="77"/>
      <c r="U2201" s="78"/>
      <c r="V2201" s="78"/>
      <c r="W2201" s="78"/>
      <c r="X2201" s="73"/>
      <c r="Y2201" s="67"/>
    </row>
    <row r="2202">
      <c r="A2202" s="67"/>
      <c r="B2202" s="67"/>
      <c r="C2202" s="75"/>
      <c r="D2202" s="67"/>
      <c r="E2202" s="67"/>
      <c r="F2202" s="67"/>
      <c r="G2202" s="67"/>
      <c r="H2202" s="67"/>
      <c r="I2202" s="67"/>
      <c r="J2202" s="67"/>
      <c r="K2202" s="71"/>
      <c r="L2202" s="71"/>
      <c r="M2202" s="67"/>
      <c r="N2202" s="67"/>
      <c r="O2202" s="67"/>
      <c r="P2202" s="67"/>
      <c r="Q2202" s="67"/>
      <c r="R2202" s="67"/>
      <c r="S2202" s="77"/>
      <c r="T2202" s="77"/>
      <c r="U2202" s="78"/>
      <c r="V2202" s="78"/>
      <c r="W2202" s="78"/>
      <c r="X2202" s="73"/>
      <c r="Y2202" s="67"/>
    </row>
    <row r="2203">
      <c r="A2203" s="67"/>
      <c r="B2203" s="67"/>
      <c r="C2203" s="75"/>
      <c r="D2203" s="67"/>
      <c r="E2203" s="67"/>
      <c r="F2203" s="67"/>
      <c r="G2203" s="67"/>
      <c r="H2203" s="67"/>
      <c r="I2203" s="67"/>
      <c r="J2203" s="67"/>
      <c r="K2203" s="71"/>
      <c r="L2203" s="71"/>
      <c r="M2203" s="67"/>
      <c r="N2203" s="67"/>
      <c r="O2203" s="67"/>
      <c r="P2203" s="67"/>
      <c r="Q2203" s="67"/>
      <c r="R2203" s="67"/>
      <c r="S2203" s="77"/>
      <c r="T2203" s="77"/>
      <c r="U2203" s="78"/>
      <c r="V2203" s="78"/>
      <c r="W2203" s="78"/>
      <c r="X2203" s="73"/>
      <c r="Y2203" s="67"/>
    </row>
    <row r="2204">
      <c r="A2204" s="67"/>
      <c r="B2204" s="67"/>
      <c r="C2204" s="75"/>
      <c r="D2204" s="67"/>
      <c r="E2204" s="67"/>
      <c r="F2204" s="67"/>
      <c r="G2204" s="67"/>
      <c r="H2204" s="67"/>
      <c r="I2204" s="67"/>
      <c r="J2204" s="67"/>
      <c r="K2204" s="71"/>
      <c r="L2204" s="71"/>
      <c r="M2204" s="67"/>
      <c r="N2204" s="67"/>
      <c r="O2204" s="67"/>
      <c r="P2204" s="67"/>
      <c r="Q2204" s="67"/>
      <c r="R2204" s="67"/>
      <c r="S2204" s="72"/>
      <c r="T2204" s="72"/>
      <c r="U2204" s="78"/>
      <c r="V2204" s="78"/>
      <c r="W2204" s="78"/>
      <c r="X2204" s="73"/>
      <c r="Y2204" s="67"/>
    </row>
    <row r="2205">
      <c r="A2205" s="67"/>
      <c r="B2205" s="67"/>
      <c r="C2205" s="75"/>
      <c r="D2205" s="67"/>
      <c r="E2205" s="67"/>
      <c r="F2205" s="67"/>
      <c r="G2205" s="67"/>
      <c r="H2205" s="67"/>
      <c r="I2205" s="67"/>
      <c r="J2205" s="67"/>
      <c r="K2205" s="71"/>
      <c r="L2205" s="71"/>
      <c r="M2205" s="67"/>
      <c r="N2205" s="67"/>
      <c r="O2205" s="67"/>
      <c r="P2205" s="67"/>
      <c r="Q2205" s="67"/>
      <c r="R2205" s="67"/>
      <c r="S2205" s="77"/>
      <c r="T2205" s="77"/>
      <c r="U2205" s="78"/>
      <c r="V2205" s="78"/>
      <c r="W2205" s="78"/>
      <c r="X2205" s="73"/>
      <c r="Y2205" s="67"/>
    </row>
    <row r="2206">
      <c r="A2206" s="67"/>
      <c r="B2206" s="67"/>
      <c r="C2206" s="75"/>
      <c r="D2206" s="67"/>
      <c r="E2206" s="67"/>
      <c r="F2206" s="67"/>
      <c r="G2206" s="67"/>
      <c r="H2206" s="67"/>
      <c r="I2206" s="67"/>
      <c r="J2206" s="67"/>
      <c r="K2206" s="71"/>
      <c r="L2206" s="71"/>
      <c r="M2206" s="67"/>
      <c r="N2206" s="67"/>
      <c r="O2206" s="67"/>
      <c r="P2206" s="67"/>
      <c r="Q2206" s="67"/>
      <c r="R2206" s="67"/>
      <c r="S2206" s="77"/>
      <c r="T2206" s="77"/>
      <c r="U2206" s="78"/>
      <c r="V2206" s="78"/>
      <c r="W2206" s="78"/>
      <c r="X2206" s="73"/>
      <c r="Y2206" s="67"/>
    </row>
    <row r="2207">
      <c r="A2207" s="67"/>
      <c r="B2207" s="67"/>
      <c r="C2207" s="75"/>
      <c r="D2207" s="67"/>
      <c r="E2207" s="67"/>
      <c r="F2207" s="67"/>
      <c r="G2207" s="67"/>
      <c r="H2207" s="67"/>
      <c r="I2207" s="67"/>
      <c r="J2207" s="67"/>
      <c r="K2207" s="71"/>
      <c r="L2207" s="71"/>
      <c r="M2207" s="67"/>
      <c r="N2207" s="67"/>
      <c r="O2207" s="67"/>
      <c r="P2207" s="67"/>
      <c r="Q2207" s="67"/>
      <c r="R2207" s="67"/>
      <c r="S2207" s="77"/>
      <c r="T2207" s="77"/>
      <c r="U2207" s="78"/>
      <c r="V2207" s="78"/>
      <c r="W2207" s="78"/>
      <c r="X2207" s="73"/>
      <c r="Y2207" s="67"/>
    </row>
    <row r="2208">
      <c r="A2208" s="67"/>
      <c r="B2208" s="67"/>
      <c r="C2208" s="75"/>
      <c r="D2208" s="67"/>
      <c r="E2208" s="67"/>
      <c r="F2208" s="67"/>
      <c r="G2208" s="67"/>
      <c r="H2208" s="67"/>
      <c r="I2208" s="67"/>
      <c r="J2208" s="67"/>
      <c r="K2208" s="71"/>
      <c r="L2208" s="71"/>
      <c r="M2208" s="67"/>
      <c r="N2208" s="67"/>
      <c r="O2208" s="67"/>
      <c r="P2208" s="67"/>
      <c r="Q2208" s="67"/>
      <c r="R2208" s="67"/>
      <c r="S2208" s="77"/>
      <c r="T2208" s="77"/>
      <c r="U2208" s="78"/>
      <c r="V2208" s="78"/>
      <c r="W2208" s="78"/>
      <c r="X2208" s="73"/>
      <c r="Y2208" s="67"/>
    </row>
    <row r="2209">
      <c r="A2209" s="69"/>
      <c r="B2209" s="67"/>
      <c r="C2209" s="68"/>
      <c r="D2209" s="69"/>
      <c r="E2209" s="69"/>
      <c r="F2209" s="67"/>
      <c r="G2209" s="67"/>
      <c r="H2209" s="67"/>
      <c r="I2209" s="67"/>
      <c r="J2209" s="67"/>
      <c r="K2209" s="71"/>
      <c r="L2209" s="71"/>
      <c r="M2209" s="67"/>
      <c r="N2209" s="67"/>
      <c r="O2209" s="67"/>
      <c r="P2209" s="67"/>
      <c r="Q2209" s="67"/>
      <c r="R2209" s="67"/>
      <c r="S2209" s="72"/>
      <c r="T2209" s="72"/>
      <c r="U2209" s="78"/>
      <c r="V2209" s="78"/>
      <c r="W2209" s="78"/>
      <c r="X2209" s="73"/>
      <c r="Y2209" s="67"/>
    </row>
    <row r="2210">
      <c r="A2210" s="69"/>
      <c r="B2210" s="67"/>
      <c r="C2210" s="68"/>
      <c r="D2210" s="69"/>
      <c r="E2210" s="69"/>
      <c r="F2210" s="67"/>
      <c r="G2210" s="67"/>
      <c r="H2210" s="67"/>
      <c r="I2210" s="67"/>
      <c r="J2210" s="67"/>
      <c r="K2210" s="71"/>
      <c r="L2210" s="71"/>
      <c r="M2210" s="67"/>
      <c r="N2210" s="67"/>
      <c r="O2210" s="67"/>
      <c r="P2210" s="67"/>
      <c r="Q2210" s="67"/>
      <c r="R2210" s="67"/>
      <c r="S2210" s="77"/>
      <c r="T2210" s="77"/>
      <c r="U2210" s="78"/>
      <c r="V2210" s="78"/>
      <c r="W2210" s="78"/>
      <c r="X2210" s="73"/>
      <c r="Y2210" s="67"/>
    </row>
    <row r="2211">
      <c r="A2211" s="69"/>
      <c r="B2211" s="67"/>
      <c r="C2211" s="68"/>
      <c r="D2211" s="69"/>
      <c r="E2211" s="69"/>
      <c r="F2211" s="67"/>
      <c r="G2211" s="67"/>
      <c r="H2211" s="67"/>
      <c r="I2211" s="67"/>
      <c r="J2211" s="67"/>
      <c r="K2211" s="71"/>
      <c r="L2211" s="71"/>
      <c r="M2211" s="67"/>
      <c r="N2211" s="67"/>
      <c r="O2211" s="67"/>
      <c r="P2211" s="67"/>
      <c r="Q2211" s="67"/>
      <c r="R2211" s="67"/>
      <c r="S2211" s="72"/>
      <c r="T2211" s="72"/>
      <c r="U2211" s="78"/>
      <c r="V2211" s="78"/>
      <c r="W2211" s="78"/>
      <c r="X2211" s="73"/>
      <c r="Y2211" s="67"/>
    </row>
    <row r="2212">
      <c r="A2212" s="67"/>
      <c r="B2212" s="67"/>
      <c r="C2212" s="75"/>
      <c r="D2212" s="67"/>
      <c r="E2212" s="67"/>
      <c r="F2212" s="67"/>
      <c r="G2212" s="67"/>
      <c r="H2212" s="67"/>
      <c r="I2212" s="67"/>
      <c r="J2212" s="67"/>
      <c r="K2212" s="71"/>
      <c r="L2212" s="71"/>
      <c r="M2212" s="67"/>
      <c r="N2212" s="67"/>
      <c r="O2212" s="67"/>
      <c r="P2212" s="67"/>
      <c r="Q2212" s="67"/>
      <c r="R2212" s="67"/>
      <c r="S2212" s="77"/>
      <c r="T2212" s="77"/>
      <c r="U2212" s="78"/>
      <c r="V2212" s="78"/>
      <c r="W2212" s="78"/>
      <c r="X2212" s="73"/>
      <c r="Y2212" s="67"/>
    </row>
    <row r="2213">
      <c r="A2213" s="69"/>
      <c r="B2213" s="67"/>
      <c r="C2213" s="68"/>
      <c r="D2213" s="69"/>
      <c r="E2213" s="69"/>
      <c r="F2213" s="67"/>
      <c r="G2213" s="67"/>
      <c r="H2213" s="67"/>
      <c r="I2213" s="67"/>
      <c r="J2213" s="67"/>
      <c r="K2213" s="71"/>
      <c r="L2213" s="71"/>
      <c r="M2213" s="67"/>
      <c r="N2213" s="67"/>
      <c r="O2213" s="67"/>
      <c r="P2213" s="67"/>
      <c r="Q2213" s="67"/>
      <c r="R2213" s="67"/>
      <c r="S2213" s="77"/>
      <c r="T2213" s="77"/>
      <c r="U2213" s="78"/>
      <c r="V2213" s="78"/>
      <c r="W2213" s="78"/>
      <c r="X2213" s="73"/>
      <c r="Y2213" s="67"/>
    </row>
    <row r="2214">
      <c r="A2214" s="67"/>
      <c r="B2214" s="67"/>
      <c r="C2214" s="75"/>
      <c r="D2214" s="67"/>
      <c r="E2214" s="67"/>
      <c r="F2214" s="67"/>
      <c r="G2214" s="67"/>
      <c r="H2214" s="67"/>
      <c r="I2214" s="67"/>
      <c r="J2214" s="67"/>
      <c r="K2214" s="71"/>
      <c r="L2214" s="71"/>
      <c r="M2214" s="67"/>
      <c r="N2214" s="67"/>
      <c r="O2214" s="67"/>
      <c r="P2214" s="67"/>
      <c r="Q2214" s="67"/>
      <c r="R2214" s="67"/>
      <c r="S2214" s="68"/>
      <c r="T2214" s="68"/>
      <c r="U2214" s="78"/>
      <c r="V2214" s="78"/>
      <c r="W2214" s="78"/>
      <c r="X2214" s="73"/>
      <c r="Y2214" s="67"/>
    </row>
    <row r="2215">
      <c r="A2215" s="69"/>
      <c r="B2215" s="67"/>
      <c r="C2215" s="68"/>
      <c r="D2215" s="69"/>
      <c r="E2215" s="69"/>
      <c r="F2215" s="67"/>
      <c r="G2215" s="67"/>
      <c r="H2215" s="67"/>
      <c r="I2215" s="67"/>
      <c r="J2215" s="67"/>
      <c r="K2215" s="71"/>
      <c r="L2215" s="71"/>
      <c r="M2215" s="67"/>
      <c r="N2215" s="67"/>
      <c r="O2215" s="67"/>
      <c r="P2215" s="67"/>
      <c r="Q2215" s="67"/>
      <c r="R2215" s="67"/>
      <c r="S2215" s="77"/>
      <c r="T2215" s="77"/>
      <c r="U2215" s="78"/>
      <c r="V2215" s="78"/>
      <c r="W2215" s="78"/>
      <c r="X2215" s="73"/>
      <c r="Y2215" s="67"/>
    </row>
    <row r="2216">
      <c r="A2216" s="67"/>
      <c r="B2216" s="67"/>
      <c r="C2216" s="75"/>
      <c r="D2216" s="67"/>
      <c r="E2216" s="67"/>
      <c r="F2216" s="67"/>
      <c r="G2216" s="67"/>
      <c r="H2216" s="67"/>
      <c r="I2216" s="67"/>
      <c r="J2216" s="67"/>
      <c r="K2216" s="71"/>
      <c r="L2216" s="71"/>
      <c r="M2216" s="67"/>
      <c r="N2216" s="67"/>
      <c r="O2216" s="67"/>
      <c r="P2216" s="67"/>
      <c r="Q2216" s="67"/>
      <c r="R2216" s="67"/>
      <c r="S2216" s="72"/>
      <c r="T2216" s="72"/>
      <c r="U2216" s="78"/>
      <c r="V2216" s="78"/>
      <c r="W2216" s="78"/>
      <c r="X2216" s="73"/>
      <c r="Y2216" s="67"/>
    </row>
    <row r="2217">
      <c r="A2217" s="67"/>
      <c r="B2217" s="67"/>
      <c r="C2217" s="75"/>
      <c r="D2217" s="67"/>
      <c r="E2217" s="67"/>
      <c r="F2217" s="67"/>
      <c r="G2217" s="67"/>
      <c r="H2217" s="67"/>
      <c r="I2217" s="67"/>
      <c r="J2217" s="67"/>
      <c r="K2217" s="71"/>
      <c r="L2217" s="71"/>
      <c r="M2217" s="67"/>
      <c r="N2217" s="67"/>
      <c r="O2217" s="67"/>
      <c r="P2217" s="67"/>
      <c r="Q2217" s="67"/>
      <c r="R2217" s="67"/>
      <c r="S2217" s="77"/>
      <c r="T2217" s="77"/>
      <c r="U2217" s="78"/>
      <c r="V2217" s="78"/>
      <c r="W2217" s="78"/>
      <c r="X2217" s="73"/>
      <c r="Y2217" s="67"/>
    </row>
    <row r="2218">
      <c r="A2218" s="67"/>
      <c r="B2218" s="67"/>
      <c r="C2218" s="75"/>
      <c r="D2218" s="67"/>
      <c r="E2218" s="67"/>
      <c r="F2218" s="67"/>
      <c r="G2218" s="67"/>
      <c r="H2218" s="67"/>
      <c r="I2218" s="67"/>
      <c r="J2218" s="67"/>
      <c r="K2218" s="71"/>
      <c r="L2218" s="71"/>
      <c r="M2218" s="67"/>
      <c r="N2218" s="67"/>
      <c r="O2218" s="67"/>
      <c r="P2218" s="67"/>
      <c r="Q2218" s="67"/>
      <c r="R2218" s="67"/>
      <c r="S2218" s="77"/>
      <c r="T2218" s="77"/>
      <c r="U2218" s="78"/>
      <c r="V2218" s="78"/>
      <c r="W2218" s="78"/>
      <c r="X2218" s="73"/>
      <c r="Y2218" s="67"/>
    </row>
    <row r="2219">
      <c r="A2219" s="67"/>
      <c r="B2219" s="67"/>
      <c r="C2219" s="75"/>
      <c r="D2219" s="67"/>
      <c r="E2219" s="67"/>
      <c r="F2219" s="67"/>
      <c r="G2219" s="67"/>
      <c r="H2219" s="67"/>
      <c r="I2219" s="67"/>
      <c r="J2219" s="67"/>
      <c r="K2219" s="71"/>
      <c r="L2219" s="71"/>
      <c r="M2219" s="67"/>
      <c r="N2219" s="67"/>
      <c r="O2219" s="67"/>
      <c r="P2219" s="67"/>
      <c r="Q2219" s="67"/>
      <c r="R2219" s="67"/>
      <c r="S2219" s="77"/>
      <c r="T2219" s="77"/>
      <c r="U2219" s="78"/>
      <c r="V2219" s="78"/>
      <c r="W2219" s="78"/>
      <c r="X2219" s="73"/>
      <c r="Y2219" s="67"/>
    </row>
    <row r="2220">
      <c r="A2220" s="67"/>
      <c r="B2220" s="67"/>
      <c r="C2220" s="75"/>
      <c r="D2220" s="67"/>
      <c r="E2220" s="67"/>
      <c r="F2220" s="67"/>
      <c r="G2220" s="67"/>
      <c r="H2220" s="67"/>
      <c r="I2220" s="67"/>
      <c r="J2220" s="67"/>
      <c r="K2220" s="71"/>
      <c r="L2220" s="71"/>
      <c r="M2220" s="67"/>
      <c r="N2220" s="67"/>
      <c r="O2220" s="67"/>
      <c r="P2220" s="67"/>
      <c r="Q2220" s="67"/>
      <c r="R2220" s="67"/>
      <c r="S2220" s="72"/>
      <c r="T2220" s="72"/>
      <c r="U2220" s="78"/>
      <c r="V2220" s="78"/>
      <c r="W2220" s="78"/>
      <c r="X2220" s="73"/>
      <c r="Y2220" s="67"/>
    </row>
    <row r="2221">
      <c r="A2221" s="79"/>
      <c r="B2221" s="67"/>
      <c r="C2221" s="68"/>
      <c r="D2221" s="69"/>
      <c r="E2221" s="69"/>
      <c r="F2221" s="67"/>
      <c r="G2221" s="67"/>
      <c r="H2221" s="67"/>
      <c r="I2221" s="67"/>
      <c r="J2221" s="67"/>
      <c r="K2221" s="71"/>
      <c r="L2221" s="71"/>
      <c r="M2221" s="67"/>
      <c r="N2221" s="67"/>
      <c r="O2221" s="67"/>
      <c r="P2221" s="67"/>
      <c r="Q2221" s="67"/>
      <c r="R2221" s="67"/>
      <c r="S2221" s="72"/>
      <c r="T2221" s="72"/>
      <c r="U2221" s="78"/>
      <c r="V2221" s="78"/>
      <c r="W2221" s="78"/>
      <c r="X2221" s="73"/>
      <c r="Y2221" s="67"/>
    </row>
    <row r="2222">
      <c r="A2222" s="67"/>
      <c r="B2222" s="67"/>
      <c r="C2222" s="75"/>
      <c r="D2222" s="67"/>
      <c r="E2222" s="67"/>
      <c r="F2222" s="67"/>
      <c r="G2222" s="67"/>
      <c r="H2222" s="67"/>
      <c r="I2222" s="67"/>
      <c r="J2222" s="67"/>
      <c r="K2222" s="71"/>
      <c r="L2222" s="71"/>
      <c r="M2222" s="67"/>
      <c r="N2222" s="67"/>
      <c r="O2222" s="67"/>
      <c r="P2222" s="71"/>
      <c r="Q2222" s="67"/>
      <c r="R2222" s="67"/>
      <c r="S2222" s="77"/>
      <c r="T2222" s="77"/>
      <c r="U2222" s="78"/>
      <c r="V2222" s="78"/>
      <c r="W2222" s="78"/>
      <c r="X2222" s="73"/>
      <c r="Y2222" s="69"/>
    </row>
    <row r="2223">
      <c r="A2223" s="67"/>
      <c r="B2223" s="67"/>
      <c r="C2223" s="75"/>
      <c r="D2223" s="67"/>
      <c r="E2223" s="67"/>
      <c r="F2223" s="67"/>
      <c r="G2223" s="67"/>
      <c r="H2223" s="67"/>
      <c r="I2223" s="67"/>
      <c r="J2223" s="67"/>
      <c r="K2223" s="71"/>
      <c r="L2223" s="71"/>
      <c r="M2223" s="67"/>
      <c r="N2223" s="67"/>
      <c r="O2223" s="67"/>
      <c r="P2223" s="67"/>
      <c r="Q2223" s="67"/>
      <c r="R2223" s="67"/>
      <c r="S2223" s="77"/>
      <c r="T2223" s="77"/>
      <c r="U2223" s="78"/>
      <c r="V2223" s="78"/>
      <c r="W2223" s="78"/>
      <c r="X2223" s="73"/>
      <c r="Y2223" s="67"/>
    </row>
    <row r="2224">
      <c r="A2224" s="67"/>
      <c r="B2224" s="67"/>
      <c r="C2224" s="75"/>
      <c r="D2224" s="67"/>
      <c r="E2224" s="67"/>
      <c r="F2224" s="67"/>
      <c r="G2224" s="67"/>
      <c r="H2224" s="67"/>
      <c r="I2224" s="67"/>
      <c r="J2224" s="67"/>
      <c r="K2224" s="71"/>
      <c r="L2224" s="71"/>
      <c r="M2224" s="67"/>
      <c r="N2224" s="67"/>
      <c r="O2224" s="67"/>
      <c r="P2224" s="67"/>
      <c r="Q2224" s="67"/>
      <c r="R2224" s="67"/>
      <c r="S2224" s="72"/>
      <c r="T2224" s="72"/>
      <c r="U2224" s="78"/>
      <c r="V2224" s="78"/>
      <c r="W2224" s="78"/>
      <c r="X2224" s="73"/>
      <c r="Y2224" s="67"/>
    </row>
    <row r="2225">
      <c r="A2225" s="69"/>
      <c r="B2225" s="67"/>
      <c r="C2225" s="68"/>
      <c r="D2225" s="69"/>
      <c r="E2225" s="69"/>
      <c r="F2225" s="67"/>
      <c r="G2225" s="67"/>
      <c r="H2225" s="67"/>
      <c r="I2225" s="67"/>
      <c r="J2225" s="67"/>
      <c r="K2225" s="71"/>
      <c r="L2225" s="71"/>
      <c r="M2225" s="67"/>
      <c r="N2225" s="67"/>
      <c r="O2225" s="67"/>
      <c r="P2225" s="67"/>
      <c r="Q2225" s="67"/>
      <c r="R2225" s="67"/>
      <c r="S2225" s="77"/>
      <c r="T2225" s="77"/>
      <c r="U2225" s="78"/>
      <c r="V2225" s="78"/>
      <c r="W2225" s="78"/>
      <c r="X2225" s="73"/>
      <c r="Y2225" s="67"/>
    </row>
    <row r="2226">
      <c r="A2226" s="69"/>
      <c r="B2226" s="67"/>
      <c r="C2226" s="68"/>
      <c r="D2226" s="69"/>
      <c r="E2226" s="69"/>
      <c r="F2226" s="67"/>
      <c r="G2226" s="67"/>
      <c r="H2226" s="67"/>
      <c r="I2226" s="67"/>
      <c r="J2226" s="67"/>
      <c r="K2226" s="71"/>
      <c r="L2226" s="71"/>
      <c r="M2226" s="67"/>
      <c r="N2226" s="67"/>
      <c r="O2226" s="67"/>
      <c r="P2226" s="67"/>
      <c r="Q2226" s="67"/>
      <c r="R2226" s="67"/>
      <c r="S2226" s="72"/>
      <c r="T2226" s="72"/>
      <c r="U2226" s="78"/>
      <c r="V2226" s="78"/>
      <c r="W2226" s="78"/>
      <c r="X2226" s="73"/>
      <c r="Y2226" s="67"/>
    </row>
    <row r="2227">
      <c r="A2227" s="69"/>
      <c r="B2227" s="67"/>
      <c r="C2227" s="68"/>
      <c r="D2227" s="69"/>
      <c r="E2227" s="69"/>
      <c r="F2227" s="67"/>
      <c r="G2227" s="67"/>
      <c r="H2227" s="67"/>
      <c r="I2227" s="67"/>
      <c r="J2227" s="67"/>
      <c r="K2227" s="71"/>
      <c r="L2227" s="71"/>
      <c r="M2227" s="67"/>
      <c r="N2227" s="67"/>
      <c r="O2227" s="67"/>
      <c r="P2227" s="67"/>
      <c r="Q2227" s="67"/>
      <c r="R2227" s="67"/>
      <c r="S2227" s="72"/>
      <c r="T2227" s="72"/>
      <c r="U2227" s="78"/>
      <c r="V2227" s="78"/>
      <c r="W2227" s="78"/>
      <c r="X2227" s="73"/>
      <c r="Y2227" s="67"/>
    </row>
    <row r="2228">
      <c r="A2228" s="67"/>
      <c r="B2228" s="67"/>
      <c r="C2228" s="75"/>
      <c r="D2228" s="67"/>
      <c r="E2228" s="67"/>
      <c r="F2228" s="67"/>
      <c r="G2228" s="67"/>
      <c r="H2228" s="67"/>
      <c r="I2228" s="67"/>
      <c r="J2228" s="67"/>
      <c r="K2228" s="71"/>
      <c r="L2228" s="71"/>
      <c r="M2228" s="67"/>
      <c r="N2228" s="67"/>
      <c r="O2228" s="67"/>
      <c r="P2228" s="67"/>
      <c r="Q2228" s="67"/>
      <c r="R2228" s="67"/>
      <c r="S2228" s="77"/>
      <c r="T2228" s="77"/>
      <c r="U2228" s="78"/>
      <c r="V2228" s="78"/>
      <c r="W2228" s="78"/>
      <c r="X2228" s="73"/>
      <c r="Y2228" s="67"/>
    </row>
    <row r="2229">
      <c r="A2229" s="69"/>
      <c r="B2229" s="67"/>
      <c r="C2229" s="68"/>
      <c r="D2229" s="69"/>
      <c r="E2229" s="69"/>
      <c r="F2229" s="67"/>
      <c r="G2229" s="67"/>
      <c r="H2229" s="67"/>
      <c r="I2229" s="67"/>
      <c r="J2229" s="67"/>
      <c r="K2229" s="71"/>
      <c r="L2229" s="71"/>
      <c r="M2229" s="67"/>
      <c r="N2229" s="67"/>
      <c r="O2229" s="67"/>
      <c r="P2229" s="67"/>
      <c r="Q2229" s="67"/>
      <c r="R2229" s="67"/>
      <c r="S2229" s="77"/>
      <c r="T2229" s="77"/>
      <c r="U2229" s="78"/>
      <c r="V2229" s="78"/>
      <c r="W2229" s="78"/>
      <c r="X2229" s="73"/>
      <c r="Y2229" s="67"/>
    </row>
    <row r="2230">
      <c r="A2230" s="79"/>
      <c r="B2230" s="67"/>
      <c r="C2230" s="68"/>
      <c r="D2230" s="69"/>
      <c r="E2230" s="69"/>
      <c r="F2230" s="67"/>
      <c r="G2230" s="67"/>
      <c r="H2230" s="67"/>
      <c r="I2230" s="67"/>
      <c r="J2230" s="67"/>
      <c r="K2230" s="71"/>
      <c r="L2230" s="71"/>
      <c r="M2230" s="67"/>
      <c r="N2230" s="67"/>
      <c r="O2230" s="67"/>
      <c r="P2230" s="67"/>
      <c r="Q2230" s="67"/>
      <c r="R2230" s="67"/>
      <c r="S2230" s="77"/>
      <c r="T2230" s="77"/>
      <c r="U2230" s="78"/>
      <c r="V2230" s="78"/>
      <c r="W2230" s="78"/>
      <c r="X2230" s="73"/>
      <c r="Y2230" s="67"/>
    </row>
    <row r="2231">
      <c r="A2231" s="79"/>
      <c r="B2231" s="67"/>
      <c r="C2231" s="68"/>
      <c r="D2231" s="69"/>
      <c r="E2231" s="69"/>
      <c r="F2231" s="67"/>
      <c r="G2231" s="67"/>
      <c r="H2231" s="67"/>
      <c r="I2231" s="67"/>
      <c r="J2231" s="67"/>
      <c r="K2231" s="71"/>
      <c r="L2231" s="71"/>
      <c r="M2231" s="67"/>
      <c r="N2231" s="67"/>
      <c r="O2231" s="67"/>
      <c r="P2231" s="71"/>
      <c r="Q2231" s="67"/>
      <c r="R2231" s="67"/>
      <c r="S2231" s="77"/>
      <c r="T2231" s="77"/>
      <c r="U2231" s="78"/>
      <c r="V2231" s="78"/>
      <c r="W2231" s="78"/>
      <c r="X2231" s="73"/>
      <c r="Y2231" s="67"/>
    </row>
    <row r="2232">
      <c r="A2232" s="67"/>
      <c r="B2232" s="67"/>
      <c r="C2232" s="75"/>
      <c r="D2232" s="67"/>
      <c r="E2232" s="67"/>
      <c r="F2232" s="67"/>
      <c r="G2232" s="67"/>
      <c r="H2232" s="67"/>
      <c r="I2232" s="67"/>
      <c r="J2232" s="67"/>
      <c r="K2232" s="71"/>
      <c r="L2232" s="71"/>
      <c r="M2232" s="67"/>
      <c r="N2232" s="67"/>
      <c r="O2232" s="67"/>
      <c r="P2232" s="71"/>
      <c r="Q2232" s="67"/>
      <c r="R2232" s="67"/>
      <c r="S2232" s="77"/>
      <c r="T2232" s="77"/>
      <c r="U2232" s="78"/>
      <c r="V2232" s="78"/>
      <c r="W2232" s="78"/>
      <c r="X2232" s="73"/>
      <c r="Y2232" s="69"/>
    </row>
    <row r="2233">
      <c r="A2233" s="67"/>
      <c r="B2233" s="67"/>
      <c r="C2233" s="75"/>
      <c r="D2233" s="67"/>
      <c r="E2233" s="67"/>
      <c r="F2233" s="67"/>
      <c r="G2233" s="67"/>
      <c r="H2233" s="67"/>
      <c r="I2233" s="67"/>
      <c r="J2233" s="67"/>
      <c r="K2233" s="71"/>
      <c r="L2233" s="71"/>
      <c r="M2233" s="67"/>
      <c r="N2233" s="67"/>
      <c r="O2233" s="67"/>
      <c r="P2233" s="67"/>
      <c r="Q2233" s="67"/>
      <c r="R2233" s="67"/>
      <c r="S2233" s="72"/>
      <c r="T2233" s="72"/>
      <c r="U2233" s="78"/>
      <c r="V2233" s="78"/>
      <c r="W2233" s="78"/>
      <c r="X2233" s="73"/>
      <c r="Y2233" s="67"/>
    </row>
    <row r="2234">
      <c r="A2234" s="79"/>
      <c r="B2234" s="67"/>
      <c r="C2234" s="68"/>
      <c r="D2234" s="69"/>
      <c r="E2234" s="69"/>
      <c r="F2234" s="67"/>
      <c r="G2234" s="67"/>
      <c r="H2234" s="67"/>
      <c r="I2234" s="67"/>
      <c r="J2234" s="67"/>
      <c r="K2234" s="71"/>
      <c r="L2234" s="71"/>
      <c r="M2234" s="67"/>
      <c r="N2234" s="67"/>
      <c r="O2234" s="67"/>
      <c r="P2234" s="67"/>
      <c r="Q2234" s="67"/>
      <c r="R2234" s="67"/>
      <c r="S2234" s="77"/>
      <c r="T2234" s="77"/>
      <c r="U2234" s="78"/>
      <c r="V2234" s="78"/>
      <c r="W2234" s="78"/>
      <c r="X2234" s="73"/>
      <c r="Y2234" s="67"/>
    </row>
    <row r="2235">
      <c r="A2235" s="69"/>
      <c r="B2235" s="67"/>
      <c r="C2235" s="68"/>
      <c r="D2235" s="69"/>
      <c r="E2235" s="69"/>
      <c r="F2235" s="67"/>
      <c r="G2235" s="67"/>
      <c r="H2235" s="67"/>
      <c r="I2235" s="67"/>
      <c r="J2235" s="67"/>
      <c r="K2235" s="71"/>
      <c r="L2235" s="71"/>
      <c r="M2235" s="67"/>
      <c r="N2235" s="67"/>
      <c r="O2235" s="67"/>
      <c r="P2235" s="67"/>
      <c r="Q2235" s="67"/>
      <c r="R2235" s="67"/>
      <c r="S2235" s="77"/>
      <c r="T2235" s="77"/>
      <c r="U2235" s="78"/>
      <c r="V2235" s="78"/>
      <c r="W2235" s="78"/>
      <c r="X2235" s="73"/>
      <c r="Y2235" s="69"/>
    </row>
    <row r="2236">
      <c r="A2236" s="67"/>
      <c r="B2236" s="67"/>
      <c r="C2236" s="75"/>
      <c r="D2236" s="67"/>
      <c r="E2236" s="67"/>
      <c r="F2236" s="67"/>
      <c r="G2236" s="67"/>
      <c r="H2236" s="67"/>
      <c r="I2236" s="67"/>
      <c r="J2236" s="67"/>
      <c r="K2236" s="71"/>
      <c r="L2236" s="71"/>
      <c r="M2236" s="67"/>
      <c r="N2236" s="67"/>
      <c r="O2236" s="67"/>
      <c r="P2236" s="71"/>
      <c r="Q2236" s="67"/>
      <c r="R2236" s="67"/>
      <c r="S2236" s="77"/>
      <c r="T2236" s="77"/>
      <c r="U2236" s="78"/>
      <c r="V2236" s="78"/>
      <c r="W2236" s="78"/>
      <c r="X2236" s="78"/>
      <c r="Y2236" s="67"/>
    </row>
    <row r="2237">
      <c r="A2237" s="79"/>
      <c r="B2237" s="67"/>
      <c r="C2237" s="68"/>
      <c r="D2237" s="69"/>
      <c r="E2237" s="69"/>
      <c r="F2237" s="67"/>
      <c r="G2237" s="67"/>
      <c r="H2237" s="67"/>
      <c r="I2237" s="67"/>
      <c r="J2237" s="67"/>
      <c r="K2237" s="71"/>
      <c r="L2237" s="71"/>
      <c r="M2237" s="67"/>
      <c r="N2237" s="67"/>
      <c r="O2237" s="67"/>
      <c r="P2237" s="71"/>
      <c r="Q2237" s="67"/>
      <c r="R2237" s="67"/>
      <c r="S2237" s="77"/>
      <c r="T2237" s="77"/>
      <c r="U2237" s="78"/>
      <c r="V2237" s="78"/>
      <c r="W2237" s="78"/>
      <c r="X2237" s="73"/>
      <c r="Y2237" s="69"/>
    </row>
    <row r="2238">
      <c r="A2238" s="67"/>
      <c r="B2238" s="67"/>
      <c r="C2238" s="75"/>
      <c r="D2238" s="67"/>
      <c r="E2238" s="67"/>
      <c r="F2238" s="67"/>
      <c r="G2238" s="67"/>
      <c r="H2238" s="67"/>
      <c r="I2238" s="67"/>
      <c r="J2238" s="67"/>
      <c r="K2238" s="71"/>
      <c r="L2238" s="71"/>
      <c r="M2238" s="67"/>
      <c r="N2238" s="67"/>
      <c r="O2238" s="67"/>
      <c r="P2238" s="71"/>
      <c r="Q2238" s="67"/>
      <c r="R2238" s="67"/>
      <c r="S2238" s="77"/>
      <c r="T2238" s="77"/>
      <c r="U2238" s="78"/>
      <c r="V2238" s="78"/>
      <c r="W2238" s="78"/>
      <c r="X2238" s="73"/>
      <c r="Y2238" s="69"/>
    </row>
    <row r="2239">
      <c r="A2239" s="67"/>
      <c r="B2239" s="67"/>
      <c r="C2239" s="75"/>
      <c r="D2239" s="67"/>
      <c r="E2239" s="67"/>
      <c r="F2239" s="67"/>
      <c r="G2239" s="67"/>
      <c r="H2239" s="67"/>
      <c r="I2239" s="67"/>
      <c r="J2239" s="67"/>
      <c r="K2239" s="71"/>
      <c r="L2239" s="71"/>
      <c r="M2239" s="67"/>
      <c r="N2239" s="67"/>
      <c r="O2239" s="67"/>
      <c r="P2239" s="67"/>
      <c r="Q2239" s="67"/>
      <c r="R2239" s="67"/>
      <c r="S2239" s="77"/>
      <c r="T2239" s="77"/>
      <c r="U2239" s="78"/>
      <c r="V2239" s="78"/>
      <c r="W2239" s="78"/>
      <c r="X2239" s="73"/>
      <c r="Y2239" s="67"/>
    </row>
    <row r="2240">
      <c r="A2240" s="79"/>
      <c r="B2240" s="67"/>
      <c r="C2240" s="68"/>
      <c r="D2240" s="69"/>
      <c r="E2240" s="69"/>
      <c r="F2240" s="67"/>
      <c r="G2240" s="67"/>
      <c r="H2240" s="67"/>
      <c r="I2240" s="67"/>
      <c r="J2240" s="67"/>
      <c r="K2240" s="71"/>
      <c r="L2240" s="71"/>
      <c r="M2240" s="67"/>
      <c r="N2240" s="67"/>
      <c r="O2240" s="67"/>
      <c r="P2240" s="71"/>
      <c r="Q2240" s="67"/>
      <c r="R2240" s="67"/>
      <c r="S2240" s="77"/>
      <c r="T2240" s="77"/>
      <c r="U2240" s="78"/>
      <c r="V2240" s="78"/>
      <c r="W2240" s="78"/>
      <c r="X2240" s="73"/>
      <c r="Y2240" s="67"/>
    </row>
    <row r="2241">
      <c r="A2241" s="67"/>
      <c r="B2241" s="67"/>
      <c r="C2241" s="75"/>
      <c r="D2241" s="67"/>
      <c r="E2241" s="67"/>
      <c r="F2241" s="67"/>
      <c r="G2241" s="67"/>
      <c r="H2241" s="67"/>
      <c r="I2241" s="67"/>
      <c r="J2241" s="67"/>
      <c r="K2241" s="71"/>
      <c r="L2241" s="71"/>
      <c r="M2241" s="67"/>
      <c r="N2241" s="67"/>
      <c r="O2241" s="67"/>
      <c r="P2241" s="67"/>
      <c r="Q2241" s="67"/>
      <c r="R2241" s="67"/>
      <c r="S2241" s="77"/>
      <c r="T2241" s="77"/>
      <c r="U2241" s="78"/>
      <c r="V2241" s="78"/>
      <c r="W2241" s="78"/>
      <c r="X2241" s="73"/>
      <c r="Y2241" s="67"/>
    </row>
    <row r="2242">
      <c r="A2242" s="67"/>
      <c r="B2242" s="67"/>
      <c r="C2242" s="75"/>
      <c r="D2242" s="67"/>
      <c r="E2242" s="67"/>
      <c r="F2242" s="67"/>
      <c r="G2242" s="67"/>
      <c r="H2242" s="67"/>
      <c r="I2242" s="67"/>
      <c r="J2242" s="67"/>
      <c r="K2242" s="71"/>
      <c r="L2242" s="71"/>
      <c r="M2242" s="67"/>
      <c r="N2242" s="67"/>
      <c r="O2242" s="67"/>
      <c r="P2242" s="67"/>
      <c r="Q2242" s="67"/>
      <c r="R2242" s="67"/>
      <c r="S2242" s="77"/>
      <c r="T2242" s="77"/>
      <c r="U2242" s="78"/>
      <c r="V2242" s="78"/>
      <c r="W2242" s="78"/>
      <c r="X2242" s="73"/>
      <c r="Y2242" s="67"/>
    </row>
    <row r="2243">
      <c r="A2243" s="67"/>
      <c r="B2243" s="67"/>
      <c r="C2243" s="75"/>
      <c r="D2243" s="67"/>
      <c r="E2243" s="67"/>
      <c r="F2243" s="67"/>
      <c r="G2243" s="67"/>
      <c r="H2243" s="67"/>
      <c r="I2243" s="67"/>
      <c r="J2243" s="67"/>
      <c r="K2243" s="71"/>
      <c r="L2243" s="71"/>
      <c r="M2243" s="67"/>
      <c r="N2243" s="67"/>
      <c r="O2243" s="67"/>
      <c r="P2243" s="67"/>
      <c r="Q2243" s="67"/>
      <c r="R2243" s="67"/>
      <c r="S2243" s="72"/>
      <c r="T2243" s="72"/>
      <c r="U2243" s="78"/>
      <c r="V2243" s="78"/>
      <c r="W2243" s="78"/>
      <c r="X2243" s="73"/>
      <c r="Y2243" s="67"/>
    </row>
    <row r="2244">
      <c r="A2244" s="67"/>
      <c r="B2244" s="67"/>
      <c r="C2244" s="75"/>
      <c r="D2244" s="67"/>
      <c r="E2244" s="67"/>
      <c r="F2244" s="67"/>
      <c r="G2244" s="67"/>
      <c r="H2244" s="67"/>
      <c r="I2244" s="67"/>
      <c r="J2244" s="67"/>
      <c r="K2244" s="71"/>
      <c r="L2244" s="71"/>
      <c r="M2244" s="67"/>
      <c r="N2244" s="67"/>
      <c r="O2244" s="67"/>
      <c r="P2244" s="67"/>
      <c r="Q2244" s="67"/>
      <c r="R2244" s="67"/>
      <c r="S2244" s="77"/>
      <c r="T2244" s="77"/>
      <c r="U2244" s="78"/>
      <c r="V2244" s="78"/>
      <c r="W2244" s="78"/>
      <c r="X2244" s="73"/>
      <c r="Y2244" s="67"/>
    </row>
    <row r="2245">
      <c r="A2245" s="67"/>
      <c r="B2245" s="67"/>
      <c r="C2245" s="75"/>
      <c r="D2245" s="67"/>
      <c r="E2245" s="67"/>
      <c r="F2245" s="67"/>
      <c r="G2245" s="67"/>
      <c r="H2245" s="67"/>
      <c r="I2245" s="67"/>
      <c r="J2245" s="67"/>
      <c r="K2245" s="71"/>
      <c r="L2245" s="71"/>
      <c r="M2245" s="67"/>
      <c r="N2245" s="67"/>
      <c r="O2245" s="67"/>
      <c r="P2245" s="67"/>
      <c r="Q2245" s="67"/>
      <c r="R2245" s="67"/>
      <c r="S2245" s="77"/>
      <c r="T2245" s="77"/>
      <c r="U2245" s="78"/>
      <c r="V2245" s="78"/>
      <c r="W2245" s="78"/>
      <c r="X2245" s="73"/>
      <c r="Y2245" s="67"/>
    </row>
    <row r="2246">
      <c r="A2246" s="67"/>
      <c r="B2246" s="67"/>
      <c r="C2246" s="75"/>
      <c r="D2246" s="67"/>
      <c r="E2246" s="67"/>
      <c r="F2246" s="67"/>
      <c r="G2246" s="67"/>
      <c r="H2246" s="67"/>
      <c r="I2246" s="67"/>
      <c r="J2246" s="67"/>
      <c r="K2246" s="71"/>
      <c r="L2246" s="71"/>
      <c r="M2246" s="67"/>
      <c r="N2246" s="67"/>
      <c r="O2246" s="67"/>
      <c r="P2246" s="67"/>
      <c r="Q2246" s="67"/>
      <c r="R2246" s="67"/>
      <c r="S2246" s="68"/>
      <c r="T2246" s="68"/>
      <c r="U2246" s="78"/>
      <c r="V2246" s="78"/>
      <c r="W2246" s="78"/>
      <c r="X2246" s="73"/>
      <c r="Y2246" s="67"/>
    </row>
    <row r="2247">
      <c r="A2247" s="67"/>
      <c r="B2247" s="67"/>
      <c r="C2247" s="75"/>
      <c r="D2247" s="67"/>
      <c r="E2247" s="67"/>
      <c r="F2247" s="67"/>
      <c r="G2247" s="67"/>
      <c r="H2247" s="67"/>
      <c r="I2247" s="67"/>
      <c r="J2247" s="67"/>
      <c r="K2247" s="71"/>
      <c r="L2247" s="71"/>
      <c r="M2247" s="67"/>
      <c r="N2247" s="67"/>
      <c r="O2247" s="67"/>
      <c r="P2247" s="67"/>
      <c r="Q2247" s="67"/>
      <c r="R2247" s="67"/>
      <c r="S2247" s="77"/>
      <c r="T2247" s="77"/>
      <c r="U2247" s="78"/>
      <c r="V2247" s="78"/>
      <c r="W2247" s="78"/>
      <c r="X2247" s="73"/>
      <c r="Y2247" s="67"/>
    </row>
    <row r="2248">
      <c r="A2248" s="67"/>
      <c r="B2248" s="67"/>
      <c r="C2248" s="75"/>
      <c r="D2248" s="67"/>
      <c r="E2248" s="67"/>
      <c r="F2248" s="67"/>
      <c r="G2248" s="67"/>
      <c r="H2248" s="67"/>
      <c r="I2248" s="67"/>
      <c r="J2248" s="67"/>
      <c r="K2248" s="71"/>
      <c r="L2248" s="71"/>
      <c r="M2248" s="67"/>
      <c r="N2248" s="67"/>
      <c r="O2248" s="67"/>
      <c r="P2248" s="67"/>
      <c r="Q2248" s="67"/>
      <c r="R2248" s="67"/>
      <c r="S2248" s="72"/>
      <c r="T2248" s="72"/>
      <c r="U2248" s="78"/>
      <c r="V2248" s="78"/>
      <c r="W2248" s="78"/>
      <c r="X2248" s="73"/>
      <c r="Y2248" s="67"/>
    </row>
    <row r="2249">
      <c r="A2249" s="67"/>
      <c r="B2249" s="67"/>
      <c r="C2249" s="75"/>
      <c r="D2249" s="67"/>
      <c r="E2249" s="67"/>
      <c r="F2249" s="67"/>
      <c r="G2249" s="67"/>
      <c r="H2249" s="67"/>
      <c r="I2249" s="67"/>
      <c r="J2249" s="67"/>
      <c r="K2249" s="71"/>
      <c r="L2249" s="71"/>
      <c r="M2249" s="67"/>
      <c r="N2249" s="67"/>
      <c r="O2249" s="67"/>
      <c r="P2249" s="67"/>
      <c r="Q2249" s="67"/>
      <c r="R2249" s="67"/>
      <c r="S2249" s="77"/>
      <c r="T2249" s="77"/>
      <c r="U2249" s="78"/>
      <c r="V2249" s="78"/>
      <c r="W2249" s="78"/>
      <c r="X2249" s="73"/>
      <c r="Y2249" s="67"/>
    </row>
    <row r="2250">
      <c r="A2250" s="67"/>
      <c r="B2250" s="67"/>
      <c r="C2250" s="75"/>
      <c r="D2250" s="67"/>
      <c r="E2250" s="67"/>
      <c r="F2250" s="67"/>
      <c r="G2250" s="67"/>
      <c r="H2250" s="67"/>
      <c r="I2250" s="67"/>
      <c r="J2250" s="67"/>
      <c r="K2250" s="71"/>
      <c r="L2250" s="71"/>
      <c r="M2250" s="67"/>
      <c r="N2250" s="67"/>
      <c r="O2250" s="67"/>
      <c r="P2250" s="67"/>
      <c r="Q2250" s="67"/>
      <c r="R2250" s="67"/>
      <c r="S2250" s="77"/>
      <c r="T2250" s="77"/>
      <c r="U2250" s="78"/>
      <c r="V2250" s="78"/>
      <c r="W2250" s="78"/>
      <c r="X2250" s="73"/>
      <c r="Y2250" s="67"/>
    </row>
    <row r="2251">
      <c r="A2251" s="67"/>
      <c r="B2251" s="67"/>
      <c r="C2251" s="75"/>
      <c r="D2251" s="67"/>
      <c r="E2251" s="67"/>
      <c r="F2251" s="67"/>
      <c r="G2251" s="67"/>
      <c r="H2251" s="67"/>
      <c r="I2251" s="67"/>
      <c r="J2251" s="67"/>
      <c r="K2251" s="71"/>
      <c r="L2251" s="71"/>
      <c r="M2251" s="67"/>
      <c r="N2251" s="67"/>
      <c r="O2251" s="67"/>
      <c r="P2251" s="67"/>
      <c r="Q2251" s="67"/>
      <c r="R2251" s="67"/>
      <c r="S2251" s="77"/>
      <c r="T2251" s="77"/>
      <c r="U2251" s="78"/>
      <c r="V2251" s="78"/>
      <c r="W2251" s="78"/>
      <c r="X2251" s="73"/>
      <c r="Y2251" s="67"/>
    </row>
    <row r="2252">
      <c r="A2252" s="67"/>
      <c r="B2252" s="67"/>
      <c r="C2252" s="75"/>
      <c r="D2252" s="67"/>
      <c r="E2252" s="67"/>
      <c r="F2252" s="67"/>
      <c r="G2252" s="67"/>
      <c r="H2252" s="67"/>
      <c r="I2252" s="67"/>
      <c r="J2252" s="67"/>
      <c r="K2252" s="71"/>
      <c r="L2252" s="71"/>
      <c r="M2252" s="67"/>
      <c r="N2252" s="67"/>
      <c r="O2252" s="67"/>
      <c r="P2252" s="67"/>
      <c r="Q2252" s="67"/>
      <c r="R2252" s="67"/>
      <c r="S2252" s="72"/>
      <c r="T2252" s="72"/>
      <c r="U2252" s="78"/>
      <c r="V2252" s="78"/>
      <c r="W2252" s="78"/>
      <c r="X2252" s="73"/>
      <c r="Y2252" s="67"/>
    </row>
    <row r="2253">
      <c r="A2253" s="67"/>
      <c r="B2253" s="67"/>
      <c r="C2253" s="75"/>
      <c r="D2253" s="67"/>
      <c r="E2253" s="67"/>
      <c r="F2253" s="67"/>
      <c r="G2253" s="67"/>
      <c r="H2253" s="67"/>
      <c r="I2253" s="67"/>
      <c r="J2253" s="67"/>
      <c r="K2253" s="71"/>
      <c r="L2253" s="71"/>
      <c r="M2253" s="67"/>
      <c r="N2253" s="67"/>
      <c r="O2253" s="67"/>
      <c r="P2253" s="67"/>
      <c r="Q2253" s="67"/>
      <c r="R2253" s="67"/>
      <c r="S2253" s="77"/>
      <c r="T2253" s="77"/>
      <c r="U2253" s="78"/>
      <c r="V2253" s="78"/>
      <c r="W2253" s="78"/>
      <c r="X2253" s="78"/>
      <c r="Y2253" s="67"/>
    </row>
    <row r="2254">
      <c r="A2254" s="67"/>
      <c r="B2254" s="67"/>
      <c r="C2254" s="75"/>
      <c r="D2254" s="67"/>
      <c r="E2254" s="67"/>
      <c r="F2254" s="67"/>
      <c r="G2254" s="67"/>
      <c r="H2254" s="67"/>
      <c r="I2254" s="67"/>
      <c r="J2254" s="67"/>
      <c r="K2254" s="71"/>
      <c r="L2254" s="71"/>
      <c r="M2254" s="67"/>
      <c r="N2254" s="67"/>
      <c r="O2254" s="67"/>
      <c r="P2254" s="67"/>
      <c r="Q2254" s="67"/>
      <c r="R2254" s="67"/>
      <c r="S2254" s="77"/>
      <c r="T2254" s="77"/>
      <c r="U2254" s="78"/>
      <c r="V2254" s="78"/>
      <c r="W2254" s="78"/>
      <c r="X2254" s="73"/>
      <c r="Y2254" s="67"/>
    </row>
    <row r="2255">
      <c r="A2255" s="67"/>
      <c r="B2255" s="67"/>
      <c r="C2255" s="75"/>
      <c r="D2255" s="67"/>
      <c r="E2255" s="67"/>
      <c r="F2255" s="67"/>
      <c r="G2255" s="67"/>
      <c r="H2255" s="67"/>
      <c r="I2255" s="67"/>
      <c r="J2255" s="67"/>
      <c r="K2255" s="71"/>
      <c r="L2255" s="71"/>
      <c r="M2255" s="67"/>
      <c r="N2255" s="67"/>
      <c r="O2255" s="67"/>
      <c r="P2255" s="71"/>
      <c r="Q2255" s="67"/>
      <c r="R2255" s="67"/>
      <c r="S2255" s="77"/>
      <c r="T2255" s="77"/>
      <c r="U2255" s="78"/>
      <c r="V2255" s="78"/>
      <c r="W2255" s="78"/>
      <c r="X2255" s="78"/>
      <c r="Y2255" s="67"/>
    </row>
    <row r="2256">
      <c r="A2256" s="69"/>
      <c r="B2256" s="67"/>
      <c r="C2256" s="68"/>
      <c r="D2256" s="69"/>
      <c r="E2256" s="69"/>
      <c r="F2256" s="67"/>
      <c r="G2256" s="67"/>
      <c r="H2256" s="67"/>
      <c r="I2256" s="67"/>
      <c r="J2256" s="67"/>
      <c r="K2256" s="71"/>
      <c r="L2256" s="71"/>
      <c r="M2256" s="67"/>
      <c r="N2256" s="67"/>
      <c r="O2256" s="67"/>
      <c r="P2256" s="67"/>
      <c r="Q2256" s="67"/>
      <c r="R2256" s="67"/>
      <c r="S2256" s="77"/>
      <c r="T2256" s="77"/>
      <c r="U2256" s="78"/>
      <c r="V2256" s="78"/>
      <c r="W2256" s="78"/>
      <c r="X2256" s="73"/>
      <c r="Y2256" s="67"/>
    </row>
    <row r="2257">
      <c r="A2257" s="69"/>
      <c r="B2257" s="67"/>
      <c r="C2257" s="68"/>
      <c r="D2257" s="69"/>
      <c r="E2257" s="69"/>
      <c r="F2257" s="67"/>
      <c r="G2257" s="67"/>
      <c r="H2257" s="67"/>
      <c r="I2257" s="67"/>
      <c r="J2257" s="67"/>
      <c r="K2257" s="71"/>
      <c r="L2257" s="71"/>
      <c r="M2257" s="67"/>
      <c r="N2257" s="67"/>
      <c r="O2257" s="67"/>
      <c r="P2257" s="67"/>
      <c r="Q2257" s="67"/>
      <c r="R2257" s="67"/>
      <c r="S2257" s="72"/>
      <c r="T2257" s="72"/>
      <c r="U2257" s="78"/>
      <c r="V2257" s="78"/>
      <c r="W2257" s="78"/>
      <c r="X2257" s="73"/>
      <c r="Y2257" s="67"/>
    </row>
    <row r="2258">
      <c r="A2258" s="67"/>
      <c r="B2258" s="67"/>
      <c r="C2258" s="75"/>
      <c r="D2258" s="67"/>
      <c r="E2258" s="67"/>
      <c r="F2258" s="67"/>
      <c r="G2258" s="67"/>
      <c r="H2258" s="67"/>
      <c r="I2258" s="67"/>
      <c r="J2258" s="67"/>
      <c r="K2258" s="71"/>
      <c r="L2258" s="71"/>
      <c r="M2258" s="67"/>
      <c r="N2258" s="67"/>
      <c r="O2258" s="67"/>
      <c r="P2258" s="67"/>
      <c r="Q2258" s="67"/>
      <c r="R2258" s="67"/>
      <c r="S2258" s="77"/>
      <c r="T2258" s="77"/>
      <c r="U2258" s="78"/>
      <c r="V2258" s="78"/>
      <c r="W2258" s="78"/>
      <c r="X2258" s="73"/>
      <c r="Y2258" s="67"/>
    </row>
    <row r="2259">
      <c r="A2259" s="67"/>
      <c r="B2259" s="67"/>
      <c r="C2259" s="75"/>
      <c r="D2259" s="67"/>
      <c r="E2259" s="67"/>
      <c r="F2259" s="67"/>
      <c r="G2259" s="67"/>
      <c r="H2259" s="67"/>
      <c r="I2259" s="67"/>
      <c r="J2259" s="67"/>
      <c r="K2259" s="71"/>
      <c r="L2259" s="71"/>
      <c r="M2259" s="67"/>
      <c r="N2259" s="67"/>
      <c r="O2259" s="67"/>
      <c r="P2259" s="67"/>
      <c r="Q2259" s="67"/>
      <c r="R2259" s="67"/>
      <c r="S2259" s="77"/>
      <c r="T2259" s="77"/>
      <c r="U2259" s="78"/>
      <c r="V2259" s="78"/>
      <c r="W2259" s="78"/>
      <c r="X2259" s="73"/>
      <c r="Y2259" s="67"/>
    </row>
    <row r="2260">
      <c r="A2260" s="67"/>
      <c r="B2260" s="67"/>
      <c r="C2260" s="75"/>
      <c r="D2260" s="67"/>
      <c r="E2260" s="67"/>
      <c r="F2260" s="67"/>
      <c r="G2260" s="67"/>
      <c r="H2260" s="67"/>
      <c r="I2260" s="67"/>
      <c r="J2260" s="67"/>
      <c r="K2260" s="71"/>
      <c r="L2260" s="71"/>
      <c r="M2260" s="67"/>
      <c r="N2260" s="67"/>
      <c r="O2260" s="67"/>
      <c r="P2260" s="67"/>
      <c r="Q2260" s="67"/>
      <c r="R2260" s="67"/>
      <c r="S2260" s="77"/>
      <c r="T2260" s="77"/>
      <c r="U2260" s="78"/>
      <c r="V2260" s="78"/>
      <c r="W2260" s="78"/>
      <c r="X2260" s="73"/>
      <c r="Y2260" s="67"/>
    </row>
    <row r="2261">
      <c r="A2261" s="79"/>
      <c r="B2261" s="67"/>
      <c r="C2261" s="68"/>
      <c r="D2261" s="69"/>
      <c r="E2261" s="69"/>
      <c r="F2261" s="67"/>
      <c r="G2261" s="67"/>
      <c r="H2261" s="67"/>
      <c r="I2261" s="67"/>
      <c r="J2261" s="67"/>
      <c r="K2261" s="71"/>
      <c r="L2261" s="71"/>
      <c r="M2261" s="67"/>
      <c r="N2261" s="67"/>
      <c r="O2261" s="67"/>
      <c r="P2261" s="67"/>
      <c r="Q2261" s="67"/>
      <c r="R2261" s="67"/>
      <c r="S2261" s="77"/>
      <c r="T2261" s="77"/>
      <c r="U2261" s="78"/>
      <c r="V2261" s="78"/>
      <c r="W2261" s="78"/>
      <c r="X2261" s="73"/>
      <c r="Y2261" s="67"/>
    </row>
    <row r="2262">
      <c r="A2262" s="67"/>
      <c r="B2262" s="67"/>
      <c r="C2262" s="75"/>
      <c r="D2262" s="67"/>
      <c r="E2262" s="67"/>
      <c r="F2262" s="67"/>
      <c r="G2262" s="67"/>
      <c r="H2262" s="67"/>
      <c r="I2262" s="67"/>
      <c r="J2262" s="67"/>
      <c r="K2262" s="71"/>
      <c r="L2262" s="71"/>
      <c r="M2262" s="67"/>
      <c r="N2262" s="67"/>
      <c r="O2262" s="67"/>
      <c r="P2262" s="67"/>
      <c r="Q2262" s="67"/>
      <c r="R2262" s="67"/>
      <c r="S2262" s="77"/>
      <c r="T2262" s="77"/>
      <c r="U2262" s="78"/>
      <c r="V2262" s="78"/>
      <c r="W2262" s="78"/>
      <c r="X2262" s="73"/>
      <c r="Y2262" s="67"/>
    </row>
    <row r="2263">
      <c r="A2263" s="67"/>
      <c r="B2263" s="67"/>
      <c r="C2263" s="75"/>
      <c r="D2263" s="67"/>
      <c r="E2263" s="67"/>
      <c r="F2263" s="67"/>
      <c r="G2263" s="67"/>
      <c r="H2263" s="67"/>
      <c r="I2263" s="67"/>
      <c r="J2263" s="67"/>
      <c r="K2263" s="71"/>
      <c r="L2263" s="71"/>
      <c r="M2263" s="67"/>
      <c r="N2263" s="67"/>
      <c r="O2263" s="67"/>
      <c r="P2263" s="67"/>
      <c r="Q2263" s="67"/>
      <c r="R2263" s="67"/>
      <c r="S2263" s="72"/>
      <c r="T2263" s="72"/>
      <c r="U2263" s="78"/>
      <c r="V2263" s="78"/>
      <c r="W2263" s="78"/>
      <c r="X2263" s="73"/>
      <c r="Y2263" s="67"/>
    </row>
    <row r="2264">
      <c r="A2264" s="67"/>
      <c r="B2264" s="67"/>
      <c r="C2264" s="75"/>
      <c r="D2264" s="67"/>
      <c r="E2264" s="67"/>
      <c r="F2264" s="67"/>
      <c r="G2264" s="67"/>
      <c r="H2264" s="67"/>
      <c r="I2264" s="67"/>
      <c r="J2264" s="67"/>
      <c r="K2264" s="71"/>
      <c r="L2264" s="71"/>
      <c r="M2264" s="67"/>
      <c r="N2264" s="67"/>
      <c r="O2264" s="67"/>
      <c r="P2264" s="67"/>
      <c r="Q2264" s="67"/>
      <c r="R2264" s="67"/>
      <c r="S2264" s="77"/>
      <c r="T2264" s="77"/>
      <c r="U2264" s="78"/>
      <c r="V2264" s="78"/>
      <c r="W2264" s="78"/>
      <c r="X2264" s="73"/>
      <c r="Y2264" s="67"/>
    </row>
    <row r="2265">
      <c r="A2265" s="67"/>
      <c r="B2265" s="67"/>
      <c r="C2265" s="75"/>
      <c r="D2265" s="67"/>
      <c r="E2265" s="67"/>
      <c r="F2265" s="67"/>
      <c r="G2265" s="67"/>
      <c r="H2265" s="67"/>
      <c r="I2265" s="67"/>
      <c r="J2265" s="67"/>
      <c r="K2265" s="71"/>
      <c r="L2265" s="71"/>
      <c r="M2265" s="67"/>
      <c r="N2265" s="67"/>
      <c r="O2265" s="67"/>
      <c r="P2265" s="67"/>
      <c r="Q2265" s="67"/>
      <c r="R2265" s="67"/>
      <c r="S2265" s="72"/>
      <c r="T2265" s="72"/>
      <c r="U2265" s="78"/>
      <c r="V2265" s="78"/>
      <c r="W2265" s="78"/>
      <c r="X2265" s="73"/>
      <c r="Y2265" s="67"/>
    </row>
    <row r="2266">
      <c r="A2266" s="67"/>
      <c r="B2266" s="67"/>
      <c r="C2266" s="75"/>
      <c r="D2266" s="67"/>
      <c r="E2266" s="67"/>
      <c r="F2266" s="67"/>
      <c r="G2266" s="67"/>
      <c r="H2266" s="67"/>
      <c r="I2266" s="67"/>
      <c r="J2266" s="67"/>
      <c r="K2266" s="71"/>
      <c r="L2266" s="71"/>
      <c r="M2266" s="67"/>
      <c r="N2266" s="67"/>
      <c r="O2266" s="67"/>
      <c r="P2266" s="71"/>
      <c r="Q2266" s="67"/>
      <c r="R2266" s="67"/>
      <c r="S2266" s="72"/>
      <c r="T2266" s="72"/>
      <c r="U2266" s="78"/>
      <c r="V2266" s="78"/>
      <c r="W2266" s="78"/>
      <c r="X2266" s="73"/>
      <c r="Y2266" s="67"/>
    </row>
    <row r="2267">
      <c r="A2267" s="67"/>
      <c r="B2267" s="67"/>
      <c r="C2267" s="75"/>
      <c r="D2267" s="67"/>
      <c r="E2267" s="67"/>
      <c r="F2267" s="67"/>
      <c r="G2267" s="67"/>
      <c r="H2267" s="67"/>
      <c r="I2267" s="67"/>
      <c r="J2267" s="67"/>
      <c r="K2267" s="71"/>
      <c r="L2267" s="71"/>
      <c r="M2267" s="67"/>
      <c r="N2267" s="67"/>
      <c r="O2267" s="67"/>
      <c r="P2267" s="71"/>
      <c r="Q2267" s="67"/>
      <c r="R2267" s="67"/>
      <c r="S2267" s="77"/>
      <c r="T2267" s="77"/>
      <c r="U2267" s="78"/>
      <c r="V2267" s="78"/>
      <c r="W2267" s="78"/>
      <c r="X2267" s="73"/>
      <c r="Y2267" s="67"/>
    </row>
    <row r="2268">
      <c r="A2268" s="67"/>
      <c r="B2268" s="67"/>
      <c r="C2268" s="75"/>
      <c r="D2268" s="67"/>
      <c r="E2268" s="67"/>
      <c r="F2268" s="67"/>
      <c r="G2268" s="67"/>
      <c r="H2268" s="67"/>
      <c r="I2268" s="67"/>
      <c r="J2268" s="67"/>
      <c r="K2268" s="71"/>
      <c r="L2268" s="71"/>
      <c r="M2268" s="67"/>
      <c r="N2268" s="67"/>
      <c r="O2268" s="67"/>
      <c r="P2268" s="67"/>
      <c r="Q2268" s="67"/>
      <c r="R2268" s="67"/>
      <c r="S2268" s="72"/>
      <c r="T2268" s="72"/>
      <c r="U2268" s="78"/>
      <c r="V2268" s="78"/>
      <c r="W2268" s="78"/>
      <c r="X2268" s="73"/>
      <c r="Y2268" s="67"/>
    </row>
    <row r="2269">
      <c r="A2269" s="67"/>
      <c r="B2269" s="67"/>
      <c r="C2269" s="75"/>
      <c r="D2269" s="67"/>
      <c r="E2269" s="67"/>
      <c r="F2269" s="67"/>
      <c r="G2269" s="67"/>
      <c r="H2269" s="67"/>
      <c r="I2269" s="67"/>
      <c r="J2269" s="67"/>
      <c r="K2269" s="71"/>
      <c r="L2269" s="71"/>
      <c r="M2269" s="67"/>
      <c r="N2269" s="67"/>
      <c r="O2269" s="67"/>
      <c r="P2269" s="71"/>
      <c r="Q2269" s="67"/>
      <c r="R2269" s="67"/>
      <c r="S2269" s="72"/>
      <c r="T2269" s="72"/>
      <c r="U2269" s="78"/>
      <c r="V2269" s="78"/>
      <c r="W2269" s="78"/>
      <c r="X2269" s="73"/>
      <c r="Y2269" s="67"/>
    </row>
    <row r="2270">
      <c r="A2270" s="67"/>
      <c r="B2270" s="67"/>
      <c r="C2270" s="75"/>
      <c r="D2270" s="67"/>
      <c r="E2270" s="67"/>
      <c r="F2270" s="67"/>
      <c r="G2270" s="67"/>
      <c r="H2270" s="67"/>
      <c r="I2270" s="67"/>
      <c r="J2270" s="67"/>
      <c r="K2270" s="71"/>
      <c r="L2270" s="71"/>
      <c r="M2270" s="67"/>
      <c r="N2270" s="67"/>
      <c r="O2270" s="67"/>
      <c r="P2270" s="67"/>
      <c r="Q2270" s="67"/>
      <c r="R2270" s="67"/>
      <c r="S2270" s="72"/>
      <c r="T2270" s="72"/>
      <c r="U2270" s="78"/>
      <c r="V2270" s="78"/>
      <c r="W2270" s="78"/>
      <c r="X2270" s="73"/>
      <c r="Y2270" s="67"/>
    </row>
    <row r="2271">
      <c r="A2271" s="69"/>
      <c r="B2271" s="67"/>
      <c r="C2271" s="68"/>
      <c r="D2271" s="69"/>
      <c r="E2271" s="69"/>
      <c r="F2271" s="67"/>
      <c r="G2271" s="67"/>
      <c r="H2271" s="67"/>
      <c r="I2271" s="67"/>
      <c r="J2271" s="67"/>
      <c r="K2271" s="71"/>
      <c r="L2271" s="71"/>
      <c r="M2271" s="67"/>
      <c r="N2271" s="67"/>
      <c r="O2271" s="67"/>
      <c r="P2271" s="71"/>
      <c r="Q2271" s="67"/>
      <c r="R2271" s="67"/>
      <c r="S2271" s="77"/>
      <c r="T2271" s="77"/>
      <c r="U2271" s="78"/>
      <c r="V2271" s="78"/>
      <c r="W2271" s="78"/>
      <c r="X2271" s="73"/>
      <c r="Y2271" s="67"/>
    </row>
    <row r="2272">
      <c r="A2272" s="67"/>
      <c r="B2272" s="67"/>
      <c r="C2272" s="75"/>
      <c r="D2272" s="67"/>
      <c r="E2272" s="67"/>
      <c r="F2272" s="67"/>
      <c r="G2272" s="67"/>
      <c r="H2272" s="67"/>
      <c r="I2272" s="67"/>
      <c r="J2272" s="67"/>
      <c r="K2272" s="71"/>
      <c r="L2272" s="71"/>
      <c r="M2272" s="67"/>
      <c r="N2272" s="67"/>
      <c r="O2272" s="67"/>
      <c r="P2272" s="67"/>
      <c r="Q2272" s="67"/>
      <c r="R2272" s="67"/>
      <c r="S2272" s="77"/>
      <c r="T2272" s="77"/>
      <c r="U2272" s="78"/>
      <c r="V2272" s="78"/>
      <c r="W2272" s="78"/>
      <c r="X2272" s="73"/>
      <c r="Y2272" s="67"/>
    </row>
    <row r="2273">
      <c r="A2273" s="67"/>
      <c r="B2273" s="67"/>
      <c r="C2273" s="75"/>
      <c r="D2273" s="67"/>
      <c r="E2273" s="67"/>
      <c r="F2273" s="67"/>
      <c r="G2273" s="67"/>
      <c r="H2273" s="67"/>
      <c r="I2273" s="67"/>
      <c r="J2273" s="67"/>
      <c r="K2273" s="71"/>
      <c r="L2273" s="71"/>
      <c r="M2273" s="67"/>
      <c r="N2273" s="67"/>
      <c r="O2273" s="67"/>
      <c r="P2273" s="71"/>
      <c r="Q2273" s="67"/>
      <c r="R2273" s="67"/>
      <c r="S2273" s="77"/>
      <c r="T2273" s="77"/>
      <c r="U2273" s="78"/>
      <c r="V2273" s="78"/>
      <c r="W2273" s="78"/>
      <c r="X2273" s="78"/>
      <c r="Y2273" s="67"/>
    </row>
    <row r="2274">
      <c r="A2274" s="67"/>
      <c r="B2274" s="67"/>
      <c r="C2274" s="75"/>
      <c r="D2274" s="67"/>
      <c r="E2274" s="67"/>
      <c r="F2274" s="67"/>
      <c r="G2274" s="67"/>
      <c r="H2274" s="67"/>
      <c r="I2274" s="67"/>
      <c r="J2274" s="67"/>
      <c r="K2274" s="71"/>
      <c r="L2274" s="71"/>
      <c r="M2274" s="67"/>
      <c r="N2274" s="67"/>
      <c r="O2274" s="67"/>
      <c r="P2274" s="67"/>
      <c r="Q2274" s="67"/>
      <c r="R2274" s="67"/>
      <c r="S2274" s="72"/>
      <c r="T2274" s="72"/>
      <c r="U2274" s="78"/>
      <c r="V2274" s="78"/>
      <c r="W2274" s="78"/>
      <c r="X2274" s="73"/>
      <c r="Y2274" s="67"/>
    </row>
    <row r="2275">
      <c r="A2275" s="67"/>
      <c r="B2275" s="67"/>
      <c r="C2275" s="75"/>
      <c r="D2275" s="67"/>
      <c r="E2275" s="67"/>
      <c r="F2275" s="67"/>
      <c r="G2275" s="67"/>
      <c r="H2275" s="67"/>
      <c r="I2275" s="67"/>
      <c r="J2275" s="67"/>
      <c r="K2275" s="71"/>
      <c r="L2275" s="71"/>
      <c r="M2275" s="67"/>
      <c r="N2275" s="67"/>
      <c r="O2275" s="67"/>
      <c r="P2275" s="67"/>
      <c r="Q2275" s="67"/>
      <c r="R2275" s="67"/>
      <c r="S2275" s="72"/>
      <c r="T2275" s="72"/>
      <c r="U2275" s="78"/>
      <c r="V2275" s="78"/>
      <c r="W2275" s="78"/>
      <c r="X2275" s="73"/>
      <c r="Y2275" s="67"/>
    </row>
    <row r="2276">
      <c r="A2276" s="67"/>
      <c r="B2276" s="67"/>
      <c r="C2276" s="75"/>
      <c r="D2276" s="67"/>
      <c r="E2276" s="67"/>
      <c r="F2276" s="67"/>
      <c r="G2276" s="67"/>
      <c r="H2276" s="67"/>
      <c r="I2276" s="67"/>
      <c r="J2276" s="67"/>
      <c r="K2276" s="71"/>
      <c r="L2276" s="71"/>
      <c r="M2276" s="67"/>
      <c r="N2276" s="67"/>
      <c r="O2276" s="67"/>
      <c r="P2276" s="67"/>
      <c r="Q2276" s="67"/>
      <c r="R2276" s="67"/>
      <c r="S2276" s="77"/>
      <c r="T2276" s="77"/>
      <c r="U2276" s="78"/>
      <c r="V2276" s="78"/>
      <c r="W2276" s="78"/>
      <c r="X2276" s="73"/>
      <c r="Y2276" s="69"/>
    </row>
    <row r="2277">
      <c r="A2277" s="69"/>
      <c r="B2277" s="67"/>
      <c r="C2277" s="68"/>
      <c r="D2277" s="69"/>
      <c r="E2277" s="69"/>
      <c r="F2277" s="67"/>
      <c r="G2277" s="67"/>
      <c r="H2277" s="67"/>
      <c r="I2277" s="67"/>
      <c r="J2277" s="67"/>
      <c r="K2277" s="71"/>
      <c r="L2277" s="71"/>
      <c r="M2277" s="67"/>
      <c r="N2277" s="67"/>
      <c r="O2277" s="67"/>
      <c r="P2277" s="71"/>
      <c r="Q2277" s="67"/>
      <c r="R2277" s="67"/>
      <c r="S2277" s="77"/>
      <c r="T2277" s="77"/>
      <c r="U2277" s="78"/>
      <c r="V2277" s="78"/>
      <c r="W2277" s="78"/>
      <c r="X2277" s="73"/>
      <c r="Y2277" s="67"/>
    </row>
    <row r="2278">
      <c r="A2278" s="69"/>
      <c r="B2278" s="67"/>
      <c r="C2278" s="68"/>
      <c r="D2278" s="69"/>
      <c r="E2278" s="69"/>
      <c r="F2278" s="67"/>
      <c r="G2278" s="67"/>
      <c r="H2278" s="67"/>
      <c r="I2278" s="67"/>
      <c r="J2278" s="67"/>
      <c r="K2278" s="71"/>
      <c r="L2278" s="71"/>
      <c r="M2278" s="67"/>
      <c r="N2278" s="67"/>
      <c r="O2278" s="67"/>
      <c r="P2278" s="67"/>
      <c r="Q2278" s="67"/>
      <c r="R2278" s="67"/>
      <c r="S2278" s="77"/>
      <c r="T2278" s="77"/>
      <c r="U2278" s="78"/>
      <c r="V2278" s="78"/>
      <c r="W2278" s="78"/>
      <c r="X2278" s="73"/>
      <c r="Y2278" s="67"/>
    </row>
    <row r="2279">
      <c r="A2279" s="67"/>
      <c r="B2279" s="67"/>
      <c r="C2279" s="75"/>
      <c r="D2279" s="67"/>
      <c r="E2279" s="67"/>
      <c r="F2279" s="67"/>
      <c r="G2279" s="67"/>
      <c r="H2279" s="67"/>
      <c r="I2279" s="67"/>
      <c r="J2279" s="67"/>
      <c r="K2279" s="71"/>
      <c r="L2279" s="71"/>
      <c r="M2279" s="67"/>
      <c r="N2279" s="67"/>
      <c r="O2279" s="67"/>
      <c r="P2279" s="67"/>
      <c r="Q2279" s="67"/>
      <c r="R2279" s="67"/>
      <c r="S2279" s="72"/>
      <c r="T2279" s="72"/>
      <c r="U2279" s="78"/>
      <c r="V2279" s="78"/>
      <c r="W2279" s="78"/>
      <c r="X2279" s="73"/>
      <c r="Y2279" s="67"/>
    </row>
    <row r="2280">
      <c r="A2280" s="69"/>
      <c r="B2280" s="67"/>
      <c r="C2280" s="68"/>
      <c r="D2280" s="69"/>
      <c r="E2280" s="69"/>
      <c r="F2280" s="67"/>
      <c r="G2280" s="67"/>
      <c r="H2280" s="67"/>
      <c r="I2280" s="67"/>
      <c r="J2280" s="67"/>
      <c r="K2280" s="71"/>
      <c r="L2280" s="71"/>
      <c r="M2280" s="67"/>
      <c r="N2280" s="67"/>
      <c r="O2280" s="67"/>
      <c r="P2280" s="67"/>
      <c r="Q2280" s="67"/>
      <c r="R2280" s="67"/>
      <c r="S2280" s="77"/>
      <c r="T2280" s="77"/>
      <c r="U2280" s="78"/>
      <c r="V2280" s="78"/>
      <c r="W2280" s="78"/>
      <c r="X2280" s="73"/>
      <c r="Y2280" s="67"/>
    </row>
    <row r="2281">
      <c r="A2281" s="67"/>
      <c r="B2281" s="67"/>
      <c r="C2281" s="75"/>
      <c r="D2281" s="67"/>
      <c r="E2281" s="67"/>
      <c r="F2281" s="67"/>
      <c r="G2281" s="67"/>
      <c r="H2281" s="67"/>
      <c r="I2281" s="67"/>
      <c r="J2281" s="67"/>
      <c r="K2281" s="71"/>
      <c r="L2281" s="71"/>
      <c r="M2281" s="67"/>
      <c r="N2281" s="67"/>
      <c r="O2281" s="67"/>
      <c r="P2281" s="67"/>
      <c r="Q2281" s="67"/>
      <c r="R2281" s="67"/>
      <c r="S2281" s="77"/>
      <c r="T2281" s="77"/>
      <c r="U2281" s="78"/>
      <c r="V2281" s="78"/>
      <c r="W2281" s="78"/>
      <c r="X2281" s="73"/>
      <c r="Y2281" s="67"/>
    </row>
    <row r="2282">
      <c r="A2282" s="79"/>
      <c r="B2282" s="67"/>
      <c r="C2282" s="68"/>
      <c r="D2282" s="69"/>
      <c r="E2282" s="69"/>
      <c r="F2282" s="67"/>
      <c r="G2282" s="67"/>
      <c r="H2282" s="67"/>
      <c r="I2282" s="67"/>
      <c r="J2282" s="67"/>
      <c r="K2282" s="71"/>
      <c r="L2282" s="71"/>
      <c r="M2282" s="67"/>
      <c r="N2282" s="67"/>
      <c r="O2282" s="67"/>
      <c r="P2282" s="67"/>
      <c r="Q2282" s="67"/>
      <c r="R2282" s="67"/>
      <c r="S2282" s="77"/>
      <c r="T2282" s="77"/>
      <c r="U2282" s="78"/>
      <c r="V2282" s="78"/>
      <c r="W2282" s="78"/>
      <c r="X2282" s="73"/>
      <c r="Y2282" s="67"/>
    </row>
    <row r="2283">
      <c r="A2283" s="67"/>
      <c r="B2283" s="67"/>
      <c r="C2283" s="75"/>
      <c r="D2283" s="67"/>
      <c r="E2283" s="67"/>
      <c r="F2283" s="67"/>
      <c r="G2283" s="67"/>
      <c r="H2283" s="67"/>
      <c r="I2283" s="67"/>
      <c r="J2283" s="67"/>
      <c r="K2283" s="71"/>
      <c r="L2283" s="71"/>
      <c r="M2283" s="67"/>
      <c r="N2283" s="67"/>
      <c r="O2283" s="67"/>
      <c r="P2283" s="67"/>
      <c r="Q2283" s="67"/>
      <c r="R2283" s="67"/>
      <c r="S2283" s="77"/>
      <c r="T2283" s="77"/>
      <c r="U2283" s="78"/>
      <c r="V2283" s="78"/>
      <c r="W2283" s="78"/>
      <c r="X2283" s="73"/>
      <c r="Y2283" s="67"/>
    </row>
    <row r="2284">
      <c r="A2284" s="67"/>
      <c r="B2284" s="67"/>
      <c r="C2284" s="75"/>
      <c r="D2284" s="67"/>
      <c r="E2284" s="67"/>
      <c r="F2284" s="67"/>
      <c r="G2284" s="67"/>
      <c r="H2284" s="67"/>
      <c r="I2284" s="67"/>
      <c r="J2284" s="67"/>
      <c r="K2284" s="71"/>
      <c r="L2284" s="71"/>
      <c r="M2284" s="67"/>
      <c r="N2284" s="67"/>
      <c r="O2284" s="67"/>
      <c r="P2284" s="71"/>
      <c r="Q2284" s="67"/>
      <c r="R2284" s="67"/>
      <c r="S2284" s="77"/>
      <c r="T2284" s="77"/>
      <c r="U2284" s="78"/>
      <c r="V2284" s="78"/>
      <c r="W2284" s="78"/>
      <c r="X2284" s="73"/>
      <c r="Y2284" s="67"/>
    </row>
    <row r="2285">
      <c r="A2285" s="67"/>
      <c r="B2285" s="67"/>
      <c r="C2285" s="75"/>
      <c r="D2285" s="67"/>
      <c r="E2285" s="67"/>
      <c r="F2285" s="67"/>
      <c r="G2285" s="67"/>
      <c r="H2285" s="67"/>
      <c r="I2285" s="67"/>
      <c r="J2285" s="67"/>
      <c r="K2285" s="71"/>
      <c r="L2285" s="71"/>
      <c r="M2285" s="67"/>
      <c r="N2285" s="67"/>
      <c r="O2285" s="67"/>
      <c r="P2285" s="67"/>
      <c r="Q2285" s="67"/>
      <c r="R2285" s="67"/>
      <c r="S2285" s="72"/>
      <c r="T2285" s="72"/>
      <c r="U2285" s="78"/>
      <c r="V2285" s="78"/>
      <c r="W2285" s="78"/>
      <c r="X2285" s="73"/>
      <c r="Y2285" s="67"/>
    </row>
    <row r="2286">
      <c r="A2286" s="67"/>
      <c r="B2286" s="67"/>
      <c r="C2286" s="75"/>
      <c r="D2286" s="67"/>
      <c r="E2286" s="67"/>
      <c r="F2286" s="67"/>
      <c r="G2286" s="67"/>
      <c r="H2286" s="67"/>
      <c r="I2286" s="67"/>
      <c r="J2286" s="67"/>
      <c r="K2286" s="71"/>
      <c r="L2286" s="71"/>
      <c r="M2286" s="67"/>
      <c r="N2286" s="67"/>
      <c r="O2286" s="67"/>
      <c r="P2286" s="71"/>
      <c r="Q2286" s="67"/>
      <c r="R2286" s="67"/>
      <c r="S2286" s="77"/>
      <c r="T2286" s="77"/>
      <c r="U2286" s="78"/>
      <c r="V2286" s="78"/>
      <c r="W2286" s="78"/>
      <c r="X2286" s="73"/>
      <c r="Y2286" s="67"/>
    </row>
    <row r="2287">
      <c r="A2287" s="67"/>
      <c r="B2287" s="67"/>
      <c r="C2287" s="75"/>
      <c r="D2287" s="67"/>
      <c r="E2287" s="67"/>
      <c r="F2287" s="67"/>
      <c r="G2287" s="67"/>
      <c r="H2287" s="67"/>
      <c r="I2287" s="67"/>
      <c r="J2287" s="67"/>
      <c r="K2287" s="71"/>
      <c r="L2287" s="71"/>
      <c r="M2287" s="67"/>
      <c r="N2287" s="67"/>
      <c r="O2287" s="67"/>
      <c r="P2287" s="71"/>
      <c r="Q2287" s="67"/>
      <c r="R2287" s="67"/>
      <c r="S2287" s="77"/>
      <c r="T2287" s="77"/>
      <c r="U2287" s="78"/>
      <c r="V2287" s="78"/>
      <c r="W2287" s="78"/>
      <c r="X2287" s="73"/>
      <c r="Y2287" s="67"/>
    </row>
    <row r="2288">
      <c r="A2288" s="67"/>
      <c r="B2288" s="67"/>
      <c r="C2288" s="75"/>
      <c r="D2288" s="67"/>
      <c r="E2288" s="67"/>
      <c r="F2288" s="67"/>
      <c r="G2288" s="67"/>
      <c r="H2288" s="67"/>
      <c r="I2288" s="67"/>
      <c r="J2288" s="67"/>
      <c r="K2288" s="71"/>
      <c r="L2288" s="71"/>
      <c r="M2288" s="67"/>
      <c r="N2288" s="67"/>
      <c r="O2288" s="67"/>
      <c r="P2288" s="67"/>
      <c r="Q2288" s="67"/>
      <c r="R2288" s="67"/>
      <c r="S2288" s="72"/>
      <c r="T2288" s="72"/>
      <c r="U2288" s="78"/>
      <c r="V2288" s="78"/>
      <c r="W2288" s="78"/>
      <c r="X2288" s="73"/>
      <c r="Y2288" s="67"/>
    </row>
    <row r="2289">
      <c r="A2289" s="67"/>
      <c r="B2289" s="67"/>
      <c r="C2289" s="75"/>
      <c r="D2289" s="67"/>
      <c r="E2289" s="67"/>
      <c r="F2289" s="67"/>
      <c r="G2289" s="67"/>
      <c r="H2289" s="67"/>
      <c r="I2289" s="67"/>
      <c r="J2289" s="67"/>
      <c r="K2289" s="71"/>
      <c r="L2289" s="71"/>
      <c r="M2289" s="67"/>
      <c r="N2289" s="67"/>
      <c r="O2289" s="67"/>
      <c r="P2289" s="71"/>
      <c r="Q2289" s="67"/>
      <c r="R2289" s="67"/>
      <c r="S2289" s="68"/>
      <c r="T2289" s="68"/>
      <c r="U2289" s="78"/>
      <c r="V2289" s="78"/>
      <c r="W2289" s="78"/>
      <c r="X2289" s="73"/>
      <c r="Y2289" s="67"/>
    </row>
    <row r="2290">
      <c r="A2290" s="67"/>
      <c r="B2290" s="67"/>
      <c r="C2290" s="75"/>
      <c r="D2290" s="67"/>
      <c r="E2290" s="67"/>
      <c r="F2290" s="67"/>
      <c r="G2290" s="67"/>
      <c r="H2290" s="67"/>
      <c r="I2290" s="67"/>
      <c r="J2290" s="67"/>
      <c r="K2290" s="71"/>
      <c r="L2290" s="71"/>
      <c r="M2290" s="67"/>
      <c r="N2290" s="67"/>
      <c r="O2290" s="67"/>
      <c r="P2290" s="67"/>
      <c r="Q2290" s="67"/>
      <c r="R2290" s="67"/>
      <c r="S2290" s="72"/>
      <c r="T2290" s="72"/>
      <c r="U2290" s="78"/>
      <c r="V2290" s="78"/>
      <c r="W2290" s="78"/>
      <c r="X2290" s="73"/>
      <c r="Y2290" s="67"/>
    </row>
    <row r="2291">
      <c r="A2291" s="67"/>
      <c r="B2291" s="67"/>
      <c r="C2291" s="75"/>
      <c r="D2291" s="67"/>
      <c r="E2291" s="67"/>
      <c r="F2291" s="67"/>
      <c r="G2291" s="67"/>
      <c r="H2291" s="67"/>
      <c r="I2291" s="67"/>
      <c r="J2291" s="67"/>
      <c r="K2291" s="71"/>
      <c r="L2291" s="71"/>
      <c r="M2291" s="67"/>
      <c r="N2291" s="67"/>
      <c r="O2291" s="67"/>
      <c r="P2291" s="67"/>
      <c r="Q2291" s="67"/>
      <c r="R2291" s="67"/>
      <c r="S2291" s="77"/>
      <c r="T2291" s="77"/>
      <c r="U2291" s="78"/>
      <c r="V2291" s="78"/>
      <c r="W2291" s="78"/>
      <c r="X2291" s="73"/>
      <c r="Y2291" s="67"/>
    </row>
    <row r="2292">
      <c r="A2292" s="69"/>
      <c r="B2292" s="67"/>
      <c r="C2292" s="68"/>
      <c r="D2292" s="69"/>
      <c r="E2292" s="69"/>
      <c r="F2292" s="67"/>
      <c r="G2292" s="67"/>
      <c r="H2292" s="67"/>
      <c r="I2292" s="67"/>
      <c r="J2292" s="67"/>
      <c r="K2292" s="71"/>
      <c r="L2292" s="71"/>
      <c r="M2292" s="67"/>
      <c r="N2292" s="67"/>
      <c r="O2292" s="67"/>
      <c r="P2292" s="67"/>
      <c r="Q2292" s="67"/>
      <c r="R2292" s="67"/>
      <c r="S2292" s="77"/>
      <c r="T2292" s="77"/>
      <c r="U2292" s="78"/>
      <c r="V2292" s="78"/>
      <c r="W2292" s="78"/>
      <c r="X2292" s="73"/>
      <c r="Y2292" s="67"/>
    </row>
    <row r="2293">
      <c r="A2293" s="79"/>
      <c r="B2293" s="67"/>
      <c r="C2293" s="68"/>
      <c r="D2293" s="69"/>
      <c r="E2293" s="69"/>
      <c r="F2293" s="67"/>
      <c r="G2293" s="67"/>
      <c r="H2293" s="67"/>
      <c r="I2293" s="67"/>
      <c r="J2293" s="67"/>
      <c r="K2293" s="71"/>
      <c r="L2293" s="71"/>
      <c r="M2293" s="67"/>
      <c r="N2293" s="67"/>
      <c r="O2293" s="67"/>
      <c r="P2293" s="67"/>
      <c r="Q2293" s="67"/>
      <c r="R2293" s="67"/>
      <c r="S2293" s="77"/>
      <c r="T2293" s="77"/>
      <c r="U2293" s="78"/>
      <c r="V2293" s="78"/>
      <c r="W2293" s="78"/>
      <c r="X2293" s="73"/>
      <c r="Y2293" s="67"/>
    </row>
    <row r="2294">
      <c r="A2294" s="69"/>
      <c r="B2294" s="67"/>
      <c r="C2294" s="68"/>
      <c r="D2294" s="69"/>
      <c r="E2294" s="69"/>
      <c r="F2294" s="67"/>
      <c r="G2294" s="67"/>
      <c r="H2294" s="67"/>
      <c r="I2294" s="67"/>
      <c r="J2294" s="67"/>
      <c r="K2294" s="71"/>
      <c r="L2294" s="71"/>
      <c r="M2294" s="67"/>
      <c r="N2294" s="67"/>
      <c r="O2294" s="67"/>
      <c r="P2294" s="67"/>
      <c r="Q2294" s="67"/>
      <c r="R2294" s="67"/>
      <c r="S2294" s="77"/>
      <c r="T2294" s="77"/>
      <c r="U2294" s="78"/>
      <c r="V2294" s="78"/>
      <c r="W2294" s="78"/>
      <c r="X2294" s="73"/>
      <c r="Y2294" s="67"/>
    </row>
    <row r="2295">
      <c r="A2295" s="79"/>
      <c r="B2295" s="67"/>
      <c r="C2295" s="68"/>
      <c r="D2295" s="69"/>
      <c r="E2295" s="69"/>
      <c r="F2295" s="67"/>
      <c r="G2295" s="67"/>
      <c r="H2295" s="67"/>
      <c r="I2295" s="67"/>
      <c r="J2295" s="67"/>
      <c r="K2295" s="71"/>
      <c r="L2295" s="71"/>
      <c r="M2295" s="67"/>
      <c r="N2295" s="67"/>
      <c r="O2295" s="67"/>
      <c r="P2295" s="67"/>
      <c r="Q2295" s="67"/>
      <c r="R2295" s="67"/>
      <c r="S2295" s="77"/>
      <c r="T2295" s="77"/>
      <c r="U2295" s="78"/>
      <c r="V2295" s="78"/>
      <c r="W2295" s="78"/>
      <c r="X2295" s="73"/>
      <c r="Y2295" s="67"/>
    </row>
    <row r="2296">
      <c r="A2296" s="67"/>
      <c r="B2296" s="67"/>
      <c r="C2296" s="75"/>
      <c r="D2296" s="67"/>
      <c r="E2296" s="67"/>
      <c r="F2296" s="67"/>
      <c r="G2296" s="67"/>
      <c r="H2296" s="67"/>
      <c r="I2296" s="67"/>
      <c r="J2296" s="67"/>
      <c r="K2296" s="71"/>
      <c r="L2296" s="71"/>
      <c r="M2296" s="67"/>
      <c r="N2296" s="67"/>
      <c r="O2296" s="67"/>
      <c r="P2296" s="71"/>
      <c r="Q2296" s="67"/>
      <c r="R2296" s="67"/>
      <c r="S2296" s="72"/>
      <c r="T2296" s="72"/>
      <c r="U2296" s="78"/>
      <c r="V2296" s="78"/>
      <c r="W2296" s="78"/>
      <c r="X2296" s="73"/>
      <c r="Y2296" s="67"/>
    </row>
    <row r="2297">
      <c r="A2297" s="79"/>
      <c r="B2297" s="67"/>
      <c r="C2297" s="68"/>
      <c r="D2297" s="69"/>
      <c r="E2297" s="69"/>
      <c r="F2297" s="67"/>
      <c r="G2297" s="67"/>
      <c r="H2297" s="67"/>
      <c r="I2297" s="67"/>
      <c r="J2297" s="67"/>
      <c r="K2297" s="71"/>
      <c r="L2297" s="71"/>
      <c r="M2297" s="67"/>
      <c r="N2297" s="67"/>
      <c r="O2297" s="67"/>
      <c r="P2297" s="71"/>
      <c r="Q2297" s="67"/>
      <c r="R2297" s="67"/>
      <c r="S2297" s="68"/>
      <c r="T2297" s="77"/>
      <c r="U2297" s="78"/>
      <c r="V2297" s="78"/>
      <c r="W2297" s="78"/>
      <c r="X2297" s="69"/>
      <c r="Y2297" s="69"/>
    </row>
    <row r="2298">
      <c r="A2298" s="67"/>
      <c r="B2298" s="67"/>
      <c r="C2298" s="75"/>
      <c r="D2298" s="67"/>
      <c r="E2298" s="67"/>
      <c r="F2298" s="67"/>
      <c r="G2298" s="67"/>
      <c r="H2298" s="67"/>
      <c r="I2298" s="67"/>
      <c r="J2298" s="67"/>
      <c r="K2298" s="71"/>
      <c r="L2298" s="71"/>
      <c r="M2298" s="67"/>
      <c r="N2298" s="67"/>
      <c r="O2298" s="67"/>
      <c r="P2298" s="67"/>
      <c r="Q2298" s="67"/>
      <c r="R2298" s="67"/>
      <c r="S2298" s="77"/>
      <c r="T2298" s="77"/>
      <c r="U2298" s="78"/>
      <c r="V2298" s="78"/>
      <c r="W2298" s="78"/>
      <c r="X2298" s="73"/>
      <c r="Y2298" s="67"/>
    </row>
    <row r="2299">
      <c r="A2299" s="79"/>
      <c r="B2299" s="67"/>
      <c r="C2299" s="68"/>
      <c r="D2299" s="69"/>
      <c r="E2299" s="69"/>
      <c r="F2299" s="67"/>
      <c r="G2299" s="67"/>
      <c r="H2299" s="67"/>
      <c r="I2299" s="67"/>
      <c r="J2299" s="67"/>
      <c r="K2299" s="71"/>
      <c r="L2299" s="71"/>
      <c r="M2299" s="67"/>
      <c r="N2299" s="67"/>
      <c r="O2299" s="67"/>
      <c r="P2299" s="71"/>
      <c r="Q2299" s="67"/>
      <c r="R2299" s="67"/>
      <c r="S2299" s="72"/>
      <c r="T2299" s="72"/>
      <c r="U2299" s="78"/>
      <c r="V2299" s="78"/>
      <c r="W2299" s="78"/>
      <c r="X2299" s="73"/>
      <c r="Y2299" s="67"/>
    </row>
    <row r="2300">
      <c r="A2300" s="67"/>
      <c r="B2300" s="67"/>
      <c r="C2300" s="75"/>
      <c r="D2300" s="67"/>
      <c r="E2300" s="67"/>
      <c r="F2300" s="67"/>
      <c r="G2300" s="67"/>
      <c r="H2300" s="67"/>
      <c r="I2300" s="67"/>
      <c r="J2300" s="67"/>
      <c r="K2300" s="71"/>
      <c r="L2300" s="71"/>
      <c r="M2300" s="67"/>
      <c r="N2300" s="67"/>
      <c r="O2300" s="67"/>
      <c r="P2300" s="67"/>
      <c r="Q2300" s="67"/>
      <c r="R2300" s="67"/>
      <c r="S2300" s="77"/>
      <c r="T2300" s="77"/>
      <c r="U2300" s="78"/>
      <c r="V2300" s="78"/>
      <c r="W2300" s="78"/>
      <c r="X2300" s="73"/>
      <c r="Y2300" s="67"/>
    </row>
    <row r="2301">
      <c r="A2301" s="67"/>
      <c r="B2301" s="67"/>
      <c r="C2301" s="75"/>
      <c r="D2301" s="67"/>
      <c r="E2301" s="67"/>
      <c r="F2301" s="67"/>
      <c r="G2301" s="67"/>
      <c r="H2301" s="67"/>
      <c r="I2301" s="67"/>
      <c r="J2301" s="67"/>
      <c r="K2301" s="71"/>
      <c r="L2301" s="71"/>
      <c r="M2301" s="67"/>
      <c r="N2301" s="67"/>
      <c r="O2301" s="67"/>
      <c r="P2301" s="71"/>
      <c r="Q2301" s="67"/>
      <c r="R2301" s="67"/>
      <c r="S2301" s="72"/>
      <c r="T2301" s="72"/>
      <c r="U2301" s="78"/>
      <c r="V2301" s="78"/>
      <c r="W2301" s="78"/>
      <c r="X2301" s="73"/>
      <c r="Y2301" s="67"/>
    </row>
    <row r="2302">
      <c r="A2302" s="79"/>
      <c r="B2302" s="67"/>
      <c r="C2302" s="68"/>
      <c r="D2302" s="69"/>
      <c r="E2302" s="69"/>
      <c r="F2302" s="67"/>
      <c r="G2302" s="67"/>
      <c r="H2302" s="67"/>
      <c r="I2302" s="67"/>
      <c r="J2302" s="67"/>
      <c r="K2302" s="71"/>
      <c r="L2302" s="71"/>
      <c r="M2302" s="67"/>
      <c r="N2302" s="67"/>
      <c r="O2302" s="67"/>
      <c r="P2302" s="67"/>
      <c r="Q2302" s="67"/>
      <c r="R2302" s="67"/>
      <c r="S2302" s="72"/>
      <c r="T2302" s="72"/>
      <c r="U2302" s="78"/>
      <c r="V2302" s="78"/>
      <c r="W2302" s="78"/>
      <c r="X2302" s="73"/>
      <c r="Y2302" s="67"/>
    </row>
    <row r="2303">
      <c r="A2303" s="67"/>
      <c r="B2303" s="67"/>
      <c r="C2303" s="75"/>
      <c r="D2303" s="67"/>
      <c r="E2303" s="67"/>
      <c r="F2303" s="67"/>
      <c r="G2303" s="67"/>
      <c r="H2303" s="67"/>
      <c r="I2303" s="67"/>
      <c r="J2303" s="67"/>
      <c r="K2303" s="71"/>
      <c r="L2303" s="71"/>
      <c r="M2303" s="67"/>
      <c r="N2303" s="67"/>
      <c r="O2303" s="67"/>
      <c r="P2303" s="71"/>
      <c r="Q2303" s="67"/>
      <c r="R2303" s="67"/>
      <c r="S2303" s="77"/>
      <c r="T2303" s="77"/>
      <c r="U2303" s="78"/>
      <c r="V2303" s="78"/>
      <c r="W2303" s="78"/>
      <c r="X2303" s="73"/>
      <c r="Y2303" s="67"/>
    </row>
    <row r="2304">
      <c r="A2304" s="67"/>
      <c r="B2304" s="67"/>
      <c r="C2304" s="75"/>
      <c r="D2304" s="67"/>
      <c r="E2304" s="67"/>
      <c r="F2304" s="67"/>
      <c r="G2304" s="67"/>
      <c r="H2304" s="67"/>
      <c r="I2304" s="67"/>
      <c r="J2304" s="67"/>
      <c r="K2304" s="71"/>
      <c r="L2304" s="71"/>
      <c r="M2304" s="67"/>
      <c r="N2304" s="67"/>
      <c r="O2304" s="67"/>
      <c r="P2304" s="71"/>
      <c r="Q2304" s="67"/>
      <c r="R2304" s="67"/>
      <c r="S2304" s="77"/>
      <c r="T2304" s="77"/>
      <c r="U2304" s="78"/>
      <c r="V2304" s="78"/>
      <c r="W2304" s="78"/>
      <c r="X2304" s="73"/>
      <c r="Y2304" s="67"/>
    </row>
    <row r="2305">
      <c r="A2305" s="67"/>
      <c r="B2305" s="67"/>
      <c r="C2305" s="75"/>
      <c r="D2305" s="67"/>
      <c r="E2305" s="67"/>
      <c r="F2305" s="67"/>
      <c r="G2305" s="67"/>
      <c r="H2305" s="67"/>
      <c r="I2305" s="67"/>
      <c r="J2305" s="67"/>
      <c r="K2305" s="71"/>
      <c r="L2305" s="71"/>
      <c r="M2305" s="67"/>
      <c r="N2305" s="67"/>
      <c r="O2305" s="67"/>
      <c r="P2305" s="71"/>
      <c r="Q2305" s="67"/>
      <c r="R2305" s="67"/>
      <c r="S2305" s="72"/>
      <c r="T2305" s="72"/>
      <c r="U2305" s="78"/>
      <c r="V2305" s="78"/>
      <c r="W2305" s="78"/>
      <c r="X2305" s="73"/>
      <c r="Y2305" s="67"/>
    </row>
    <row r="2306">
      <c r="A2306" s="79"/>
      <c r="B2306" s="67"/>
      <c r="C2306" s="68"/>
      <c r="D2306" s="69"/>
      <c r="E2306" s="69"/>
      <c r="F2306" s="67"/>
      <c r="G2306" s="67"/>
      <c r="H2306" s="67"/>
      <c r="I2306" s="67"/>
      <c r="J2306" s="67"/>
      <c r="K2306" s="71"/>
      <c r="L2306" s="71"/>
      <c r="M2306" s="67"/>
      <c r="N2306" s="67"/>
      <c r="O2306" s="67"/>
      <c r="P2306" s="67"/>
      <c r="Q2306" s="67"/>
      <c r="R2306" s="67"/>
      <c r="S2306" s="77"/>
      <c r="T2306" s="77"/>
      <c r="U2306" s="78"/>
      <c r="V2306" s="78"/>
      <c r="W2306" s="78"/>
      <c r="X2306" s="73"/>
      <c r="Y2306" s="67"/>
    </row>
    <row r="2307">
      <c r="A2307" s="67"/>
      <c r="B2307" s="67"/>
      <c r="C2307" s="75"/>
      <c r="D2307" s="67"/>
      <c r="E2307" s="67"/>
      <c r="F2307" s="67"/>
      <c r="G2307" s="67"/>
      <c r="H2307" s="67"/>
      <c r="I2307" s="67"/>
      <c r="J2307" s="67"/>
      <c r="K2307" s="71"/>
      <c r="L2307" s="71"/>
      <c r="M2307" s="67"/>
      <c r="N2307" s="67"/>
      <c r="O2307" s="67"/>
      <c r="P2307" s="71"/>
      <c r="Q2307" s="67"/>
      <c r="R2307" s="67"/>
      <c r="S2307" s="77"/>
      <c r="T2307" s="77"/>
      <c r="U2307" s="78"/>
      <c r="V2307" s="78"/>
      <c r="W2307" s="78"/>
      <c r="X2307" s="73"/>
      <c r="Y2307" s="67"/>
    </row>
    <row r="2308">
      <c r="A2308" s="67"/>
      <c r="B2308" s="67"/>
      <c r="C2308" s="75"/>
      <c r="D2308" s="67"/>
      <c r="E2308" s="67"/>
      <c r="F2308" s="67"/>
      <c r="G2308" s="67"/>
      <c r="H2308" s="67"/>
      <c r="I2308" s="67"/>
      <c r="J2308" s="67"/>
      <c r="K2308" s="71"/>
      <c r="L2308" s="71"/>
      <c r="M2308" s="67"/>
      <c r="N2308" s="67"/>
      <c r="O2308" s="67"/>
      <c r="P2308" s="71"/>
      <c r="Q2308" s="67"/>
      <c r="R2308" s="67"/>
      <c r="S2308" s="77"/>
      <c r="T2308" s="77"/>
      <c r="U2308" s="78"/>
      <c r="V2308" s="78"/>
      <c r="W2308" s="78"/>
      <c r="X2308" s="73"/>
      <c r="Y2308" s="67"/>
    </row>
    <row r="2309">
      <c r="A2309" s="67"/>
      <c r="B2309" s="67"/>
      <c r="C2309" s="75"/>
      <c r="D2309" s="67"/>
      <c r="E2309" s="67"/>
      <c r="F2309" s="67"/>
      <c r="G2309" s="67"/>
      <c r="H2309" s="67"/>
      <c r="I2309" s="67"/>
      <c r="J2309" s="67"/>
      <c r="K2309" s="71"/>
      <c r="L2309" s="71"/>
      <c r="M2309" s="67"/>
      <c r="N2309" s="67"/>
      <c r="O2309" s="67"/>
      <c r="P2309" s="71"/>
      <c r="Q2309" s="67"/>
      <c r="R2309" s="67"/>
      <c r="S2309" s="72"/>
      <c r="T2309" s="72"/>
      <c r="U2309" s="78"/>
      <c r="V2309" s="78"/>
      <c r="W2309" s="78"/>
      <c r="X2309" s="73"/>
      <c r="Y2309" s="67"/>
    </row>
    <row r="2310">
      <c r="A2310" s="67"/>
      <c r="B2310" s="67"/>
      <c r="C2310" s="75"/>
      <c r="D2310" s="67"/>
      <c r="E2310" s="67"/>
      <c r="F2310" s="67"/>
      <c r="G2310" s="67"/>
      <c r="H2310" s="67"/>
      <c r="I2310" s="67"/>
      <c r="J2310" s="67"/>
      <c r="K2310" s="71"/>
      <c r="L2310" s="71"/>
      <c r="M2310" s="67"/>
      <c r="N2310" s="67"/>
      <c r="O2310" s="67"/>
      <c r="P2310" s="71"/>
      <c r="Q2310" s="67"/>
      <c r="R2310" s="67"/>
      <c r="S2310" s="77"/>
      <c r="T2310" s="77"/>
      <c r="U2310" s="78"/>
      <c r="V2310" s="78"/>
      <c r="W2310" s="78"/>
      <c r="X2310" s="73"/>
      <c r="Y2310" s="67"/>
    </row>
    <row r="2311">
      <c r="A2311" s="67"/>
      <c r="B2311" s="67"/>
      <c r="C2311" s="75"/>
      <c r="D2311" s="67"/>
      <c r="E2311" s="67"/>
      <c r="F2311" s="67"/>
      <c r="G2311" s="67"/>
      <c r="H2311" s="67"/>
      <c r="I2311" s="67"/>
      <c r="J2311" s="67"/>
      <c r="K2311" s="71"/>
      <c r="L2311" s="71"/>
      <c r="M2311" s="67"/>
      <c r="N2311" s="67"/>
      <c r="O2311" s="67"/>
      <c r="P2311" s="71"/>
      <c r="Q2311" s="67"/>
      <c r="R2311" s="67"/>
      <c r="S2311" s="77"/>
      <c r="T2311" s="77"/>
      <c r="U2311" s="78"/>
      <c r="V2311" s="78"/>
      <c r="W2311" s="78"/>
      <c r="X2311" s="73"/>
      <c r="Y2311" s="67"/>
    </row>
    <row r="2312">
      <c r="A2312" s="69"/>
      <c r="B2312" s="67"/>
      <c r="C2312" s="68"/>
      <c r="D2312" s="69"/>
      <c r="E2312" s="69"/>
      <c r="F2312" s="67"/>
      <c r="G2312" s="67"/>
      <c r="H2312" s="67"/>
      <c r="I2312" s="67"/>
      <c r="J2312" s="67"/>
      <c r="K2312" s="71"/>
      <c r="L2312" s="71"/>
      <c r="M2312" s="67"/>
      <c r="N2312" s="67"/>
      <c r="O2312" s="67"/>
      <c r="P2312" s="67"/>
      <c r="Q2312" s="67"/>
      <c r="R2312" s="67"/>
      <c r="S2312" s="72"/>
      <c r="T2312" s="72"/>
      <c r="U2312" s="78"/>
      <c r="V2312" s="78"/>
      <c r="W2312" s="78"/>
      <c r="X2312" s="73"/>
      <c r="Y2312" s="67"/>
    </row>
    <row r="2313">
      <c r="A2313" s="67"/>
      <c r="B2313" s="67"/>
      <c r="C2313" s="75"/>
      <c r="D2313" s="67"/>
      <c r="E2313" s="67"/>
      <c r="F2313" s="67"/>
      <c r="G2313" s="67"/>
      <c r="H2313" s="67"/>
      <c r="I2313" s="67"/>
      <c r="J2313" s="67"/>
      <c r="K2313" s="71"/>
      <c r="L2313" s="71"/>
      <c r="M2313" s="67"/>
      <c r="N2313" s="67"/>
      <c r="O2313" s="67"/>
      <c r="P2313" s="71"/>
      <c r="Q2313" s="67"/>
      <c r="R2313" s="67"/>
      <c r="S2313" s="72"/>
      <c r="T2313" s="72"/>
      <c r="U2313" s="78"/>
      <c r="V2313" s="78"/>
      <c r="W2313" s="78"/>
      <c r="X2313" s="73"/>
      <c r="Y2313" s="67"/>
    </row>
    <row r="2314">
      <c r="A2314" s="67"/>
      <c r="B2314" s="67"/>
      <c r="C2314" s="75"/>
      <c r="D2314" s="67"/>
      <c r="E2314" s="67"/>
      <c r="F2314" s="67"/>
      <c r="G2314" s="67"/>
      <c r="H2314" s="67"/>
      <c r="I2314" s="67"/>
      <c r="J2314" s="67"/>
      <c r="K2314" s="71"/>
      <c r="L2314" s="71"/>
      <c r="M2314" s="67"/>
      <c r="N2314" s="67"/>
      <c r="O2314" s="67"/>
      <c r="P2314" s="67"/>
      <c r="Q2314" s="67"/>
      <c r="R2314" s="67"/>
      <c r="S2314" s="77"/>
      <c r="T2314" s="77"/>
      <c r="U2314" s="78"/>
      <c r="V2314" s="78"/>
      <c r="W2314" s="78"/>
      <c r="X2314" s="73"/>
      <c r="Y2314" s="67"/>
    </row>
    <row r="2315">
      <c r="A2315" s="67"/>
      <c r="B2315" s="67"/>
      <c r="C2315" s="75"/>
      <c r="D2315" s="67"/>
      <c r="E2315" s="67"/>
      <c r="F2315" s="67"/>
      <c r="G2315" s="67"/>
      <c r="H2315" s="67"/>
      <c r="I2315" s="67"/>
      <c r="J2315" s="67"/>
      <c r="K2315" s="71"/>
      <c r="L2315" s="71"/>
      <c r="M2315" s="67"/>
      <c r="N2315" s="67"/>
      <c r="O2315" s="67"/>
      <c r="P2315" s="71"/>
      <c r="Q2315" s="67"/>
      <c r="R2315" s="67"/>
      <c r="S2315" s="77"/>
      <c r="T2315" s="77"/>
      <c r="U2315" s="78"/>
      <c r="V2315" s="78"/>
      <c r="W2315" s="78"/>
      <c r="X2315" s="73"/>
      <c r="Y2315" s="67"/>
    </row>
    <row r="2316">
      <c r="A2316" s="79"/>
      <c r="B2316" s="67"/>
      <c r="C2316" s="68"/>
      <c r="D2316" s="69"/>
      <c r="E2316" s="69"/>
      <c r="F2316" s="67"/>
      <c r="G2316" s="67"/>
      <c r="H2316" s="67"/>
      <c r="I2316" s="67"/>
      <c r="J2316" s="67"/>
      <c r="K2316" s="71"/>
      <c r="L2316" s="71"/>
      <c r="M2316" s="67"/>
      <c r="N2316" s="67"/>
      <c r="O2316" s="67"/>
      <c r="P2316" s="67"/>
      <c r="Q2316" s="67"/>
      <c r="R2316" s="67"/>
      <c r="S2316" s="77"/>
      <c r="T2316" s="77"/>
      <c r="U2316" s="78"/>
      <c r="V2316" s="78"/>
      <c r="W2316" s="78"/>
      <c r="X2316" s="73"/>
      <c r="Y2316" s="67"/>
    </row>
    <row r="2317">
      <c r="A2317" s="67"/>
      <c r="B2317" s="67"/>
      <c r="C2317" s="75"/>
      <c r="D2317" s="67"/>
      <c r="E2317" s="67"/>
      <c r="F2317" s="67"/>
      <c r="G2317" s="67"/>
      <c r="H2317" s="67"/>
      <c r="I2317" s="67"/>
      <c r="J2317" s="67"/>
      <c r="K2317" s="71"/>
      <c r="L2317" s="71"/>
      <c r="M2317" s="67"/>
      <c r="N2317" s="67"/>
      <c r="O2317" s="67"/>
      <c r="P2317" s="67"/>
      <c r="Q2317" s="67"/>
      <c r="R2317" s="67"/>
      <c r="S2317" s="77"/>
      <c r="T2317" s="77"/>
      <c r="U2317" s="78"/>
      <c r="V2317" s="78"/>
      <c r="W2317" s="78"/>
      <c r="X2317" s="73"/>
      <c r="Y2317" s="67"/>
    </row>
    <row r="2318">
      <c r="A2318" s="79"/>
      <c r="B2318" s="67"/>
      <c r="C2318" s="68"/>
      <c r="D2318" s="69"/>
      <c r="E2318" s="69"/>
      <c r="F2318" s="67"/>
      <c r="G2318" s="67"/>
      <c r="H2318" s="67"/>
      <c r="I2318" s="67"/>
      <c r="J2318" s="67"/>
      <c r="K2318" s="71"/>
      <c r="L2318" s="71"/>
      <c r="M2318" s="67"/>
      <c r="N2318" s="67"/>
      <c r="O2318" s="67"/>
      <c r="P2318" s="67"/>
      <c r="Q2318" s="67"/>
      <c r="R2318" s="67"/>
      <c r="S2318" s="68"/>
      <c r="T2318" s="68"/>
      <c r="U2318" s="78"/>
      <c r="V2318" s="78"/>
      <c r="W2318" s="78"/>
      <c r="X2318" s="73"/>
      <c r="Y2318" s="67"/>
    </row>
    <row r="2319">
      <c r="A2319" s="67"/>
      <c r="B2319" s="67"/>
      <c r="C2319" s="75"/>
      <c r="D2319" s="67"/>
      <c r="E2319" s="67"/>
      <c r="F2319" s="67"/>
      <c r="G2319" s="67"/>
      <c r="H2319" s="67"/>
      <c r="I2319" s="67"/>
      <c r="J2319" s="67"/>
      <c r="K2319" s="71"/>
      <c r="L2319" s="71"/>
      <c r="M2319" s="67"/>
      <c r="N2319" s="67"/>
      <c r="O2319" s="67"/>
      <c r="P2319" s="67"/>
      <c r="Q2319" s="67"/>
      <c r="R2319" s="67"/>
      <c r="S2319" s="77"/>
      <c r="T2319" s="77"/>
      <c r="U2319" s="78"/>
      <c r="V2319" s="78"/>
      <c r="W2319" s="78"/>
      <c r="X2319" s="73"/>
      <c r="Y2319" s="67"/>
    </row>
    <row r="2320">
      <c r="A2320" s="67"/>
      <c r="B2320" s="67"/>
      <c r="C2320" s="75"/>
      <c r="D2320" s="67"/>
      <c r="E2320" s="67"/>
      <c r="F2320" s="67"/>
      <c r="G2320" s="67"/>
      <c r="H2320" s="67"/>
      <c r="I2320" s="67"/>
      <c r="J2320" s="67"/>
      <c r="K2320" s="71"/>
      <c r="L2320" s="71"/>
      <c r="M2320" s="67"/>
      <c r="N2320" s="67"/>
      <c r="O2320" s="67"/>
      <c r="P2320" s="67"/>
      <c r="Q2320" s="67"/>
      <c r="R2320" s="67"/>
      <c r="S2320" s="68"/>
      <c r="T2320" s="68"/>
      <c r="U2320" s="78"/>
      <c r="V2320" s="78"/>
      <c r="W2320" s="78"/>
      <c r="X2320" s="73"/>
      <c r="Y2320" s="67"/>
    </row>
    <row r="2321">
      <c r="A2321" s="79"/>
      <c r="B2321" s="67"/>
      <c r="C2321" s="68"/>
      <c r="D2321" s="69"/>
      <c r="E2321" s="69"/>
      <c r="F2321" s="67"/>
      <c r="G2321" s="67"/>
      <c r="H2321" s="67"/>
      <c r="I2321" s="67"/>
      <c r="J2321" s="67"/>
      <c r="K2321" s="71"/>
      <c r="L2321" s="71"/>
      <c r="M2321" s="67"/>
      <c r="N2321" s="67"/>
      <c r="O2321" s="67"/>
      <c r="P2321" s="71"/>
      <c r="Q2321" s="67"/>
      <c r="R2321" s="67"/>
      <c r="S2321" s="77"/>
      <c r="T2321" s="77"/>
      <c r="U2321" s="78"/>
      <c r="V2321" s="78"/>
      <c r="W2321" s="78"/>
      <c r="X2321" s="73"/>
      <c r="Y2321" s="67"/>
    </row>
    <row r="2322">
      <c r="A2322" s="67"/>
      <c r="B2322" s="67"/>
      <c r="C2322" s="75"/>
      <c r="D2322" s="67"/>
      <c r="E2322" s="67"/>
      <c r="F2322" s="67"/>
      <c r="G2322" s="67"/>
      <c r="H2322" s="67"/>
      <c r="I2322" s="67"/>
      <c r="J2322" s="67"/>
      <c r="K2322" s="71"/>
      <c r="L2322" s="71"/>
      <c r="M2322" s="67"/>
      <c r="N2322" s="67"/>
      <c r="O2322" s="67"/>
      <c r="P2322" s="71"/>
      <c r="Q2322" s="67"/>
      <c r="R2322" s="67"/>
      <c r="S2322" s="77"/>
      <c r="T2322" s="77"/>
      <c r="U2322" s="78"/>
      <c r="V2322" s="78"/>
      <c r="W2322" s="78"/>
      <c r="X2322" s="73"/>
      <c r="Y2322" s="67"/>
    </row>
    <row r="2323">
      <c r="A2323" s="67"/>
      <c r="B2323" s="67"/>
      <c r="C2323" s="75"/>
      <c r="D2323" s="67"/>
      <c r="E2323" s="67"/>
      <c r="F2323" s="67"/>
      <c r="G2323" s="67"/>
      <c r="H2323" s="67"/>
      <c r="I2323" s="67"/>
      <c r="J2323" s="67"/>
      <c r="K2323" s="71"/>
      <c r="L2323" s="71"/>
      <c r="M2323" s="67"/>
      <c r="N2323" s="67"/>
      <c r="O2323" s="67"/>
      <c r="P2323" s="67"/>
      <c r="Q2323" s="67"/>
      <c r="R2323" s="67"/>
      <c r="S2323" s="72"/>
      <c r="T2323" s="72"/>
      <c r="U2323" s="78"/>
      <c r="V2323" s="78"/>
      <c r="W2323" s="78"/>
      <c r="X2323" s="73"/>
      <c r="Y2323" s="67"/>
    </row>
    <row r="2324">
      <c r="A2324" s="69"/>
      <c r="B2324" s="67"/>
      <c r="C2324" s="68"/>
      <c r="D2324" s="69"/>
      <c r="E2324" s="69"/>
      <c r="F2324" s="67"/>
      <c r="G2324" s="67"/>
      <c r="H2324" s="67"/>
      <c r="I2324" s="67"/>
      <c r="J2324" s="67"/>
      <c r="K2324" s="71"/>
      <c r="L2324" s="71"/>
      <c r="M2324" s="67"/>
      <c r="N2324" s="67"/>
      <c r="O2324" s="67"/>
      <c r="P2324" s="67"/>
      <c r="Q2324" s="67"/>
      <c r="R2324" s="67"/>
      <c r="S2324" s="77"/>
      <c r="T2324" s="77"/>
      <c r="U2324" s="78"/>
      <c r="V2324" s="78"/>
      <c r="W2324" s="78"/>
      <c r="X2324" s="73"/>
      <c r="Y2324" s="67"/>
    </row>
    <row r="2325">
      <c r="A2325" s="67"/>
      <c r="B2325" s="67"/>
      <c r="C2325" s="75"/>
      <c r="D2325" s="67"/>
      <c r="E2325" s="67"/>
      <c r="F2325" s="67"/>
      <c r="G2325" s="67"/>
      <c r="H2325" s="67"/>
      <c r="I2325" s="67"/>
      <c r="J2325" s="67"/>
      <c r="K2325" s="71"/>
      <c r="L2325" s="71"/>
      <c r="M2325" s="67"/>
      <c r="N2325" s="67"/>
      <c r="O2325" s="67"/>
      <c r="P2325" s="71"/>
      <c r="Q2325" s="67"/>
      <c r="R2325" s="67"/>
      <c r="S2325" s="77"/>
      <c r="T2325" s="77"/>
      <c r="U2325" s="78"/>
      <c r="V2325" s="78"/>
      <c r="W2325" s="78"/>
      <c r="X2325" s="73"/>
      <c r="Y2325" s="67"/>
    </row>
    <row r="2326">
      <c r="A2326" s="79"/>
      <c r="B2326" s="67"/>
      <c r="C2326" s="68"/>
      <c r="D2326" s="69"/>
      <c r="E2326" s="69"/>
      <c r="F2326" s="67"/>
      <c r="G2326" s="67"/>
      <c r="H2326" s="67"/>
      <c r="I2326" s="67"/>
      <c r="J2326" s="67"/>
      <c r="K2326" s="71"/>
      <c r="L2326" s="71"/>
      <c r="M2326" s="67"/>
      <c r="N2326" s="67"/>
      <c r="O2326" s="67"/>
      <c r="P2326" s="67"/>
      <c r="Q2326" s="67"/>
      <c r="R2326" s="67"/>
      <c r="S2326" s="72"/>
      <c r="T2326" s="72"/>
      <c r="U2326" s="78"/>
      <c r="V2326" s="78"/>
      <c r="W2326" s="78"/>
      <c r="X2326" s="73"/>
      <c r="Y2326" s="67"/>
    </row>
    <row r="2327">
      <c r="A2327" s="79"/>
      <c r="B2327" s="67"/>
      <c r="C2327" s="68"/>
      <c r="D2327" s="69"/>
      <c r="E2327" s="69"/>
      <c r="F2327" s="67"/>
      <c r="G2327" s="67"/>
      <c r="H2327" s="67"/>
      <c r="I2327" s="67"/>
      <c r="J2327" s="67"/>
      <c r="K2327" s="71"/>
      <c r="L2327" s="71"/>
      <c r="M2327" s="67"/>
      <c r="N2327" s="67"/>
      <c r="O2327" s="67"/>
      <c r="P2327" s="71"/>
      <c r="Q2327" s="67"/>
      <c r="R2327" s="67"/>
      <c r="S2327" s="68"/>
      <c r="T2327" s="77"/>
      <c r="U2327" s="78"/>
      <c r="V2327" s="78"/>
      <c r="W2327" s="78"/>
      <c r="X2327" s="69"/>
      <c r="Y2327" s="69"/>
    </row>
    <row r="2328">
      <c r="A2328" s="67"/>
      <c r="B2328" s="67"/>
      <c r="C2328" s="75"/>
      <c r="D2328" s="67"/>
      <c r="E2328" s="67"/>
      <c r="F2328" s="67"/>
      <c r="G2328" s="67"/>
      <c r="H2328" s="67"/>
      <c r="I2328" s="67"/>
      <c r="J2328" s="67"/>
      <c r="K2328" s="71"/>
      <c r="L2328" s="71"/>
      <c r="M2328" s="67"/>
      <c r="N2328" s="67"/>
      <c r="O2328" s="67"/>
      <c r="P2328" s="71"/>
      <c r="Q2328" s="67"/>
      <c r="R2328" s="67"/>
      <c r="S2328" s="77"/>
      <c r="T2328" s="77"/>
      <c r="U2328" s="78"/>
      <c r="V2328" s="78"/>
      <c r="W2328" s="78"/>
      <c r="X2328" s="73"/>
      <c r="Y2328" s="67"/>
    </row>
    <row r="2329">
      <c r="A2329" s="67"/>
      <c r="B2329" s="67"/>
      <c r="C2329" s="75"/>
      <c r="D2329" s="67"/>
      <c r="E2329" s="67"/>
      <c r="F2329" s="67"/>
      <c r="G2329" s="67"/>
      <c r="H2329" s="67"/>
      <c r="I2329" s="67"/>
      <c r="J2329" s="67"/>
      <c r="K2329" s="71"/>
      <c r="L2329" s="71"/>
      <c r="M2329" s="67"/>
      <c r="N2329" s="67"/>
      <c r="O2329" s="67"/>
      <c r="P2329" s="71"/>
      <c r="Q2329" s="67"/>
      <c r="R2329" s="67"/>
      <c r="S2329" s="77"/>
      <c r="T2329" s="77"/>
      <c r="U2329" s="78"/>
      <c r="V2329" s="78"/>
      <c r="W2329" s="78"/>
      <c r="X2329" s="73"/>
      <c r="Y2329" s="67"/>
    </row>
    <row r="2330">
      <c r="A2330" s="79"/>
      <c r="B2330" s="67"/>
      <c r="C2330" s="68"/>
      <c r="D2330" s="69"/>
      <c r="E2330" s="69"/>
      <c r="F2330" s="67"/>
      <c r="G2330" s="67"/>
      <c r="H2330" s="67"/>
      <c r="I2330" s="67"/>
      <c r="J2330" s="67"/>
      <c r="K2330" s="71"/>
      <c r="L2330" s="71"/>
      <c r="M2330" s="67"/>
      <c r="N2330" s="67"/>
      <c r="O2330" s="67"/>
      <c r="P2330" s="67"/>
      <c r="Q2330" s="67"/>
      <c r="R2330" s="67"/>
      <c r="S2330" s="68"/>
      <c r="T2330" s="68"/>
      <c r="U2330" s="78"/>
      <c r="V2330" s="78"/>
      <c r="W2330" s="78"/>
      <c r="X2330" s="73"/>
      <c r="Y2330" s="67"/>
    </row>
    <row r="2331">
      <c r="A2331" s="69"/>
      <c r="B2331" s="67"/>
      <c r="C2331" s="68"/>
      <c r="D2331" s="69"/>
      <c r="E2331" s="69"/>
      <c r="F2331" s="67"/>
      <c r="G2331" s="67"/>
      <c r="H2331" s="67"/>
      <c r="I2331" s="67"/>
      <c r="J2331" s="67"/>
      <c r="K2331" s="71"/>
      <c r="L2331" s="71"/>
      <c r="M2331" s="67"/>
      <c r="N2331" s="67"/>
      <c r="O2331" s="67"/>
      <c r="P2331" s="67"/>
      <c r="Q2331" s="67"/>
      <c r="R2331" s="67"/>
      <c r="S2331" s="77"/>
      <c r="T2331" s="77"/>
      <c r="U2331" s="78"/>
      <c r="V2331" s="78"/>
      <c r="W2331" s="78"/>
      <c r="X2331" s="73"/>
      <c r="Y2331" s="67"/>
    </row>
    <row r="2332">
      <c r="A2332" s="69"/>
      <c r="B2332" s="67"/>
      <c r="C2332" s="68"/>
      <c r="D2332" s="69"/>
      <c r="E2332" s="69"/>
      <c r="F2332" s="67"/>
      <c r="G2332" s="67"/>
      <c r="H2332" s="67"/>
      <c r="I2332" s="67"/>
      <c r="J2332" s="67"/>
      <c r="K2332" s="71"/>
      <c r="L2332" s="71"/>
      <c r="M2332" s="67"/>
      <c r="N2332" s="67"/>
      <c r="O2332" s="67"/>
      <c r="P2332" s="67"/>
      <c r="Q2332" s="67"/>
      <c r="R2332" s="67"/>
      <c r="S2332" s="77"/>
      <c r="T2332" s="77"/>
      <c r="U2332" s="78"/>
      <c r="V2332" s="78"/>
      <c r="W2332" s="78"/>
      <c r="X2332" s="73"/>
      <c r="Y2332" s="67"/>
    </row>
    <row r="2333">
      <c r="A2333" s="67"/>
      <c r="B2333" s="67"/>
      <c r="C2333" s="75"/>
      <c r="D2333" s="67"/>
      <c r="E2333" s="67"/>
      <c r="F2333" s="67"/>
      <c r="G2333" s="67"/>
      <c r="H2333" s="67"/>
      <c r="I2333" s="67"/>
      <c r="J2333" s="67"/>
      <c r="K2333" s="71"/>
      <c r="L2333" s="71"/>
      <c r="M2333" s="67"/>
      <c r="N2333" s="67"/>
      <c r="O2333" s="67"/>
      <c r="P2333" s="67"/>
      <c r="Q2333" s="67"/>
      <c r="R2333" s="67"/>
      <c r="S2333" s="77"/>
      <c r="T2333" s="77"/>
      <c r="U2333" s="78"/>
      <c r="V2333" s="78"/>
      <c r="W2333" s="78"/>
      <c r="X2333" s="73"/>
      <c r="Y2333" s="67"/>
    </row>
    <row r="2334">
      <c r="A2334" s="69"/>
      <c r="B2334" s="67"/>
      <c r="C2334" s="68"/>
      <c r="D2334" s="69"/>
      <c r="E2334" s="69"/>
      <c r="F2334" s="67"/>
      <c r="G2334" s="67"/>
      <c r="H2334" s="67"/>
      <c r="I2334" s="67"/>
      <c r="J2334" s="67"/>
      <c r="K2334" s="71"/>
      <c r="L2334" s="71"/>
      <c r="M2334" s="67"/>
      <c r="N2334" s="67"/>
      <c r="O2334" s="67"/>
      <c r="P2334" s="67"/>
      <c r="Q2334" s="67"/>
      <c r="R2334" s="67"/>
      <c r="S2334" s="77"/>
      <c r="T2334" s="77"/>
      <c r="U2334" s="78"/>
      <c r="V2334" s="78"/>
      <c r="W2334" s="78"/>
      <c r="X2334" s="73"/>
      <c r="Y2334" s="67"/>
    </row>
    <row r="2335">
      <c r="A2335" s="79"/>
      <c r="B2335" s="67"/>
      <c r="C2335" s="68"/>
      <c r="D2335" s="69"/>
      <c r="E2335" s="69"/>
      <c r="F2335" s="67"/>
      <c r="G2335" s="67"/>
      <c r="H2335" s="67"/>
      <c r="I2335" s="67"/>
      <c r="J2335" s="67"/>
      <c r="K2335" s="71"/>
      <c r="L2335" s="71"/>
      <c r="M2335" s="67"/>
      <c r="N2335" s="67"/>
      <c r="O2335" s="67"/>
      <c r="P2335" s="67"/>
      <c r="Q2335" s="67"/>
      <c r="R2335" s="67"/>
      <c r="S2335" s="77"/>
      <c r="T2335" s="77"/>
      <c r="U2335" s="78"/>
      <c r="V2335" s="78"/>
      <c r="W2335" s="78"/>
      <c r="X2335" s="73"/>
      <c r="Y2335" s="67"/>
    </row>
    <row r="2336">
      <c r="A2336" s="79"/>
      <c r="B2336" s="67"/>
      <c r="C2336" s="68"/>
      <c r="D2336" s="69"/>
      <c r="E2336" s="69"/>
      <c r="F2336" s="67"/>
      <c r="G2336" s="67"/>
      <c r="H2336" s="67"/>
      <c r="I2336" s="67"/>
      <c r="J2336" s="67"/>
      <c r="K2336" s="71"/>
      <c r="L2336" s="71"/>
      <c r="M2336" s="67"/>
      <c r="N2336" s="67"/>
      <c r="O2336" s="67"/>
      <c r="P2336" s="67"/>
      <c r="Q2336" s="67"/>
      <c r="R2336" s="67"/>
      <c r="S2336" s="77"/>
      <c r="T2336" s="77"/>
      <c r="U2336" s="78"/>
      <c r="V2336" s="78"/>
      <c r="W2336" s="78"/>
      <c r="X2336" s="73"/>
      <c r="Y2336" s="67"/>
    </row>
    <row r="2337">
      <c r="A2337" s="67"/>
      <c r="B2337" s="67"/>
      <c r="C2337" s="75"/>
      <c r="D2337" s="67"/>
      <c r="E2337" s="67"/>
      <c r="F2337" s="67"/>
      <c r="G2337" s="67"/>
      <c r="H2337" s="67"/>
      <c r="I2337" s="67"/>
      <c r="J2337" s="67"/>
      <c r="K2337" s="71"/>
      <c r="L2337" s="71"/>
      <c r="M2337" s="67"/>
      <c r="N2337" s="67"/>
      <c r="O2337" s="67"/>
      <c r="P2337" s="67"/>
      <c r="Q2337" s="67"/>
      <c r="R2337" s="67"/>
      <c r="S2337" s="72"/>
      <c r="T2337" s="72"/>
      <c r="U2337" s="78"/>
      <c r="V2337" s="78"/>
      <c r="W2337" s="78"/>
      <c r="X2337" s="73"/>
      <c r="Y2337" s="67"/>
    </row>
    <row r="2338">
      <c r="A2338" s="67"/>
      <c r="B2338" s="67"/>
      <c r="C2338" s="75"/>
      <c r="D2338" s="67"/>
      <c r="E2338" s="67"/>
      <c r="F2338" s="67"/>
      <c r="G2338" s="67"/>
      <c r="H2338" s="67"/>
      <c r="I2338" s="67"/>
      <c r="J2338" s="67"/>
      <c r="K2338" s="71"/>
      <c r="L2338" s="71"/>
      <c r="M2338" s="67"/>
      <c r="N2338" s="67"/>
      <c r="O2338" s="67"/>
      <c r="P2338" s="67"/>
      <c r="Q2338" s="67"/>
      <c r="R2338" s="67"/>
      <c r="S2338" s="77"/>
      <c r="T2338" s="77"/>
      <c r="U2338" s="78"/>
      <c r="V2338" s="78"/>
      <c r="W2338" s="78"/>
      <c r="X2338" s="73"/>
      <c r="Y2338" s="67"/>
    </row>
    <row r="2339">
      <c r="A2339" s="67"/>
      <c r="B2339" s="67"/>
      <c r="C2339" s="75"/>
      <c r="D2339" s="67"/>
      <c r="E2339" s="67"/>
      <c r="F2339" s="67"/>
      <c r="G2339" s="67"/>
      <c r="H2339" s="67"/>
      <c r="I2339" s="67"/>
      <c r="J2339" s="67"/>
      <c r="K2339" s="71"/>
      <c r="L2339" s="71"/>
      <c r="M2339" s="67"/>
      <c r="N2339" s="67"/>
      <c r="O2339" s="67"/>
      <c r="P2339" s="67"/>
      <c r="Q2339" s="67"/>
      <c r="R2339" s="67"/>
      <c r="S2339" s="77"/>
      <c r="T2339" s="77"/>
      <c r="U2339" s="78"/>
      <c r="V2339" s="78"/>
      <c r="W2339" s="78"/>
      <c r="X2339" s="73"/>
      <c r="Y2339" s="67"/>
    </row>
    <row r="2340">
      <c r="A2340" s="69"/>
      <c r="B2340" s="67"/>
      <c r="C2340" s="68"/>
      <c r="D2340" s="69"/>
      <c r="E2340" s="69"/>
      <c r="F2340" s="67"/>
      <c r="G2340" s="67"/>
      <c r="H2340" s="67"/>
      <c r="I2340" s="67"/>
      <c r="J2340" s="67"/>
      <c r="K2340" s="71"/>
      <c r="L2340" s="71"/>
      <c r="M2340" s="67"/>
      <c r="N2340" s="67"/>
      <c r="O2340" s="67"/>
      <c r="P2340" s="71"/>
      <c r="Q2340" s="67"/>
      <c r="R2340" s="67"/>
      <c r="S2340" s="77"/>
      <c r="T2340" s="77"/>
      <c r="U2340" s="78"/>
      <c r="V2340" s="78"/>
      <c r="W2340" s="78"/>
      <c r="X2340" s="73"/>
      <c r="Y2340" s="67"/>
    </row>
    <row r="2341">
      <c r="A2341" s="67"/>
      <c r="B2341" s="67"/>
      <c r="C2341" s="75"/>
      <c r="D2341" s="67"/>
      <c r="E2341" s="67"/>
      <c r="F2341" s="67"/>
      <c r="G2341" s="67"/>
      <c r="H2341" s="67"/>
      <c r="I2341" s="67"/>
      <c r="J2341" s="67"/>
      <c r="K2341" s="71"/>
      <c r="L2341" s="71"/>
      <c r="M2341" s="67"/>
      <c r="N2341" s="67"/>
      <c r="O2341" s="67"/>
      <c r="P2341" s="67"/>
      <c r="Q2341" s="67"/>
      <c r="R2341" s="67"/>
      <c r="S2341" s="77"/>
      <c r="T2341" s="77"/>
      <c r="U2341" s="78"/>
      <c r="V2341" s="78"/>
      <c r="W2341" s="78"/>
      <c r="X2341" s="73"/>
      <c r="Y2341" s="67"/>
    </row>
    <row r="2342">
      <c r="A2342" s="67"/>
      <c r="B2342" s="67"/>
      <c r="C2342" s="75"/>
      <c r="D2342" s="67"/>
      <c r="E2342" s="67"/>
      <c r="F2342" s="67"/>
      <c r="G2342" s="67"/>
      <c r="H2342" s="67"/>
      <c r="I2342" s="67"/>
      <c r="J2342" s="67"/>
      <c r="K2342" s="71"/>
      <c r="L2342" s="71"/>
      <c r="M2342" s="67"/>
      <c r="N2342" s="67"/>
      <c r="O2342" s="67"/>
      <c r="P2342" s="67"/>
      <c r="Q2342" s="67"/>
      <c r="R2342" s="67"/>
      <c r="S2342" s="77"/>
      <c r="T2342" s="77"/>
      <c r="U2342" s="78"/>
      <c r="V2342" s="78"/>
      <c r="W2342" s="78"/>
      <c r="X2342" s="73"/>
      <c r="Y2342" s="67"/>
    </row>
    <row r="2343">
      <c r="A2343" s="67"/>
      <c r="B2343" s="67"/>
      <c r="C2343" s="75"/>
      <c r="D2343" s="67"/>
      <c r="E2343" s="67"/>
      <c r="F2343" s="67"/>
      <c r="G2343" s="67"/>
      <c r="H2343" s="67"/>
      <c r="I2343" s="67"/>
      <c r="J2343" s="67"/>
      <c r="K2343" s="71"/>
      <c r="L2343" s="71"/>
      <c r="M2343" s="67"/>
      <c r="N2343" s="67"/>
      <c r="O2343" s="67"/>
      <c r="P2343" s="71"/>
      <c r="Q2343" s="67"/>
      <c r="R2343" s="67"/>
      <c r="S2343" s="77"/>
      <c r="T2343" s="77"/>
      <c r="U2343" s="78"/>
      <c r="V2343" s="78"/>
      <c r="W2343" s="78"/>
      <c r="X2343" s="73"/>
      <c r="Y2343" s="67"/>
    </row>
    <row r="2344">
      <c r="A2344" s="69"/>
      <c r="B2344" s="67"/>
      <c r="C2344" s="68"/>
      <c r="D2344" s="69"/>
      <c r="E2344" s="69"/>
      <c r="F2344" s="67"/>
      <c r="G2344" s="67"/>
      <c r="H2344" s="67"/>
      <c r="I2344" s="67"/>
      <c r="J2344" s="67"/>
      <c r="K2344" s="71"/>
      <c r="L2344" s="71"/>
      <c r="M2344" s="67"/>
      <c r="N2344" s="67"/>
      <c r="O2344" s="67"/>
      <c r="P2344" s="67"/>
      <c r="Q2344" s="67"/>
      <c r="R2344" s="67"/>
      <c r="S2344" s="77"/>
      <c r="T2344" s="77"/>
      <c r="U2344" s="78"/>
      <c r="V2344" s="78"/>
      <c r="W2344" s="78"/>
      <c r="X2344" s="73"/>
      <c r="Y2344" s="67"/>
    </row>
    <row r="2345">
      <c r="A2345" s="69"/>
      <c r="B2345" s="67"/>
      <c r="C2345" s="68"/>
      <c r="D2345" s="69"/>
      <c r="E2345" s="69"/>
      <c r="F2345" s="67"/>
      <c r="G2345" s="67"/>
      <c r="H2345" s="67"/>
      <c r="I2345" s="67"/>
      <c r="J2345" s="67"/>
      <c r="K2345" s="71"/>
      <c r="L2345" s="71"/>
      <c r="M2345" s="67"/>
      <c r="N2345" s="67"/>
      <c r="O2345" s="67"/>
      <c r="P2345" s="67"/>
      <c r="Q2345" s="67"/>
      <c r="R2345" s="67"/>
      <c r="S2345" s="72"/>
      <c r="T2345" s="72"/>
      <c r="U2345" s="78"/>
      <c r="V2345" s="78"/>
      <c r="W2345" s="78"/>
      <c r="X2345" s="73"/>
      <c r="Y2345" s="67"/>
    </row>
    <row r="2346">
      <c r="A2346" s="67"/>
      <c r="B2346" s="67"/>
      <c r="C2346" s="75"/>
      <c r="D2346" s="67"/>
      <c r="E2346" s="67"/>
      <c r="F2346" s="67"/>
      <c r="G2346" s="67"/>
      <c r="H2346" s="67"/>
      <c r="I2346" s="67"/>
      <c r="J2346" s="67"/>
      <c r="K2346" s="71"/>
      <c r="L2346" s="71"/>
      <c r="M2346" s="67"/>
      <c r="N2346" s="67"/>
      <c r="O2346" s="67"/>
      <c r="P2346" s="67"/>
      <c r="Q2346" s="67"/>
      <c r="R2346" s="67"/>
      <c r="S2346" s="77"/>
      <c r="T2346" s="77"/>
      <c r="U2346" s="78"/>
      <c r="V2346" s="78"/>
      <c r="W2346" s="78"/>
      <c r="X2346" s="73"/>
      <c r="Y2346" s="67"/>
    </row>
    <row r="2347">
      <c r="A2347" s="67"/>
      <c r="B2347" s="67"/>
      <c r="C2347" s="75"/>
      <c r="D2347" s="67"/>
      <c r="E2347" s="67"/>
      <c r="F2347" s="67"/>
      <c r="G2347" s="67"/>
      <c r="H2347" s="67"/>
      <c r="I2347" s="67"/>
      <c r="J2347" s="67"/>
      <c r="K2347" s="71"/>
      <c r="L2347" s="71"/>
      <c r="M2347" s="67"/>
      <c r="N2347" s="67"/>
      <c r="O2347" s="67"/>
      <c r="P2347" s="67"/>
      <c r="Q2347" s="67"/>
      <c r="R2347" s="67"/>
      <c r="S2347" s="77"/>
      <c r="T2347" s="77"/>
      <c r="U2347" s="78"/>
      <c r="V2347" s="78"/>
      <c r="W2347" s="78"/>
      <c r="X2347" s="73"/>
      <c r="Y2347" s="67"/>
    </row>
    <row r="2348">
      <c r="A2348" s="67"/>
      <c r="B2348" s="67"/>
      <c r="C2348" s="75"/>
      <c r="D2348" s="67"/>
      <c r="E2348" s="67"/>
      <c r="F2348" s="67"/>
      <c r="G2348" s="67"/>
      <c r="H2348" s="67"/>
      <c r="I2348" s="67"/>
      <c r="J2348" s="67"/>
      <c r="K2348" s="71"/>
      <c r="L2348" s="71"/>
      <c r="M2348" s="67"/>
      <c r="N2348" s="67"/>
      <c r="O2348" s="67"/>
      <c r="P2348" s="71"/>
      <c r="Q2348" s="67"/>
      <c r="R2348" s="67"/>
      <c r="S2348" s="72"/>
      <c r="T2348" s="72"/>
      <c r="U2348" s="78"/>
      <c r="V2348" s="78"/>
      <c r="W2348" s="78"/>
      <c r="X2348" s="73"/>
      <c r="Y2348" s="67"/>
    </row>
    <row r="2349">
      <c r="A2349" s="67"/>
      <c r="B2349" s="67"/>
      <c r="C2349" s="75"/>
      <c r="D2349" s="67"/>
      <c r="E2349" s="67"/>
      <c r="F2349" s="67"/>
      <c r="G2349" s="67"/>
      <c r="H2349" s="67"/>
      <c r="I2349" s="67"/>
      <c r="J2349" s="67"/>
      <c r="K2349" s="71"/>
      <c r="L2349" s="71"/>
      <c r="M2349" s="67"/>
      <c r="N2349" s="67"/>
      <c r="O2349" s="67"/>
      <c r="P2349" s="71"/>
      <c r="Q2349" s="67"/>
      <c r="R2349" s="67"/>
      <c r="S2349" s="77"/>
      <c r="T2349" s="77"/>
      <c r="U2349" s="78"/>
      <c r="V2349" s="78"/>
      <c r="W2349" s="78"/>
      <c r="X2349" s="73"/>
      <c r="Y2349" s="67"/>
    </row>
    <row r="2350">
      <c r="A2350" s="69"/>
      <c r="B2350" s="67"/>
      <c r="C2350" s="68"/>
      <c r="D2350" s="69"/>
      <c r="E2350" s="69"/>
      <c r="F2350" s="67"/>
      <c r="G2350" s="67"/>
      <c r="H2350" s="67"/>
      <c r="I2350" s="67"/>
      <c r="J2350" s="67"/>
      <c r="K2350" s="71"/>
      <c r="L2350" s="71"/>
      <c r="M2350" s="67"/>
      <c r="N2350" s="67"/>
      <c r="O2350" s="67"/>
      <c r="P2350" s="71"/>
      <c r="Q2350" s="67"/>
      <c r="R2350" s="67"/>
      <c r="S2350" s="72"/>
      <c r="T2350" s="72"/>
      <c r="U2350" s="78"/>
      <c r="V2350" s="78"/>
      <c r="W2350" s="78"/>
      <c r="X2350" s="73"/>
      <c r="Y2350" s="67"/>
    </row>
    <row r="2351">
      <c r="A2351" s="67"/>
      <c r="B2351" s="67"/>
      <c r="C2351" s="75"/>
      <c r="D2351" s="67"/>
      <c r="E2351" s="67"/>
      <c r="F2351" s="67"/>
      <c r="G2351" s="67"/>
      <c r="H2351" s="67"/>
      <c r="I2351" s="67"/>
      <c r="J2351" s="67"/>
      <c r="K2351" s="71"/>
      <c r="L2351" s="71"/>
      <c r="M2351" s="67"/>
      <c r="N2351" s="67"/>
      <c r="O2351" s="67"/>
      <c r="P2351" s="67"/>
      <c r="Q2351" s="67"/>
      <c r="R2351" s="67"/>
      <c r="S2351" s="77"/>
      <c r="T2351" s="77"/>
      <c r="U2351" s="78"/>
      <c r="V2351" s="78"/>
      <c r="W2351" s="78"/>
      <c r="X2351" s="73"/>
      <c r="Y2351" s="67"/>
    </row>
    <row r="2352">
      <c r="A2352" s="67"/>
      <c r="B2352" s="67"/>
      <c r="C2352" s="75"/>
      <c r="D2352" s="67"/>
      <c r="E2352" s="67"/>
      <c r="F2352" s="67"/>
      <c r="G2352" s="67"/>
      <c r="H2352" s="67"/>
      <c r="I2352" s="67"/>
      <c r="J2352" s="67"/>
      <c r="K2352" s="71"/>
      <c r="L2352" s="71"/>
      <c r="M2352" s="67"/>
      <c r="N2352" s="67"/>
      <c r="O2352" s="67"/>
      <c r="P2352" s="67"/>
      <c r="Q2352" s="67"/>
      <c r="R2352" s="67"/>
      <c r="S2352" s="72"/>
      <c r="T2352" s="72"/>
      <c r="U2352" s="78"/>
      <c r="V2352" s="78"/>
      <c r="W2352" s="78"/>
      <c r="X2352" s="73"/>
      <c r="Y2352" s="67"/>
    </row>
    <row r="2353">
      <c r="A2353" s="69"/>
      <c r="B2353" s="67"/>
      <c r="C2353" s="68"/>
      <c r="D2353" s="69"/>
      <c r="E2353" s="69"/>
      <c r="F2353" s="67"/>
      <c r="G2353" s="67"/>
      <c r="H2353" s="67"/>
      <c r="I2353" s="67"/>
      <c r="J2353" s="67"/>
      <c r="K2353" s="71"/>
      <c r="L2353" s="71"/>
      <c r="M2353" s="67"/>
      <c r="N2353" s="67"/>
      <c r="O2353" s="67"/>
      <c r="P2353" s="67"/>
      <c r="Q2353" s="67"/>
      <c r="R2353" s="67"/>
      <c r="S2353" s="72"/>
      <c r="T2353" s="72"/>
      <c r="U2353" s="78"/>
      <c r="V2353" s="78"/>
      <c r="W2353" s="78"/>
      <c r="X2353" s="73"/>
      <c r="Y2353" s="67"/>
    </row>
    <row r="2354">
      <c r="A2354" s="79"/>
      <c r="B2354" s="67"/>
      <c r="C2354" s="68"/>
      <c r="D2354" s="69"/>
      <c r="E2354" s="69"/>
      <c r="F2354" s="67"/>
      <c r="G2354" s="67"/>
      <c r="H2354" s="67"/>
      <c r="I2354" s="67"/>
      <c r="J2354" s="67"/>
      <c r="K2354" s="71"/>
      <c r="L2354" s="71"/>
      <c r="M2354" s="67"/>
      <c r="N2354" s="67"/>
      <c r="O2354" s="67"/>
      <c r="P2354" s="71"/>
      <c r="Q2354" s="67"/>
      <c r="R2354" s="67"/>
      <c r="S2354" s="72"/>
      <c r="T2354" s="72"/>
      <c r="U2354" s="78"/>
      <c r="V2354" s="78"/>
      <c r="W2354" s="78"/>
      <c r="X2354" s="73"/>
      <c r="Y2354" s="67"/>
    </row>
    <row r="2355">
      <c r="A2355" s="67"/>
      <c r="B2355" s="67"/>
      <c r="C2355" s="75"/>
      <c r="D2355" s="67"/>
      <c r="E2355" s="67"/>
      <c r="F2355" s="67"/>
      <c r="G2355" s="67"/>
      <c r="H2355" s="67"/>
      <c r="I2355" s="67"/>
      <c r="J2355" s="67"/>
      <c r="K2355" s="71"/>
      <c r="L2355" s="71"/>
      <c r="M2355" s="67"/>
      <c r="N2355" s="67"/>
      <c r="O2355" s="67"/>
      <c r="P2355" s="67"/>
      <c r="Q2355" s="67"/>
      <c r="R2355" s="67"/>
      <c r="S2355" s="77"/>
      <c r="T2355" s="77"/>
      <c r="U2355" s="78"/>
      <c r="V2355" s="78"/>
      <c r="W2355" s="78"/>
      <c r="X2355" s="73"/>
      <c r="Y2355" s="67"/>
    </row>
    <row r="2356">
      <c r="A2356" s="67"/>
      <c r="B2356" s="67"/>
      <c r="C2356" s="75"/>
      <c r="D2356" s="67"/>
      <c r="E2356" s="67"/>
      <c r="F2356" s="67"/>
      <c r="G2356" s="67"/>
      <c r="H2356" s="67"/>
      <c r="I2356" s="67"/>
      <c r="J2356" s="67"/>
      <c r="K2356" s="71"/>
      <c r="L2356" s="71"/>
      <c r="M2356" s="67"/>
      <c r="N2356" s="67"/>
      <c r="O2356" s="67"/>
      <c r="P2356" s="71"/>
      <c r="Q2356" s="67"/>
      <c r="R2356" s="67"/>
      <c r="S2356" s="77"/>
      <c r="T2356" s="77"/>
      <c r="U2356" s="78"/>
      <c r="V2356" s="78"/>
      <c r="W2356" s="78"/>
      <c r="X2356" s="73"/>
      <c r="Y2356" s="67"/>
    </row>
    <row r="2357">
      <c r="A2357" s="69"/>
      <c r="B2357" s="67"/>
      <c r="C2357" s="68"/>
      <c r="D2357" s="69"/>
      <c r="E2357" s="69"/>
      <c r="F2357" s="67"/>
      <c r="G2357" s="67"/>
      <c r="H2357" s="67"/>
      <c r="I2357" s="67"/>
      <c r="J2357" s="67"/>
      <c r="K2357" s="71"/>
      <c r="L2357" s="71"/>
      <c r="M2357" s="67"/>
      <c r="N2357" s="67"/>
      <c r="O2357" s="67"/>
      <c r="P2357" s="71"/>
      <c r="Q2357" s="67"/>
      <c r="R2357" s="67"/>
      <c r="S2357" s="77"/>
      <c r="T2357" s="77"/>
      <c r="U2357" s="78"/>
      <c r="V2357" s="78"/>
      <c r="W2357" s="78"/>
      <c r="X2357" s="73"/>
      <c r="Y2357" s="67"/>
    </row>
    <row r="2358">
      <c r="A2358" s="69"/>
      <c r="B2358" s="67"/>
      <c r="C2358" s="68"/>
      <c r="D2358" s="69"/>
      <c r="E2358" s="69"/>
      <c r="F2358" s="67"/>
      <c r="G2358" s="67"/>
      <c r="H2358" s="67"/>
      <c r="I2358" s="67"/>
      <c r="J2358" s="67"/>
      <c r="K2358" s="71"/>
      <c r="L2358" s="71"/>
      <c r="M2358" s="67"/>
      <c r="N2358" s="67"/>
      <c r="O2358" s="67"/>
      <c r="P2358" s="67"/>
      <c r="Q2358" s="67"/>
      <c r="R2358" s="67"/>
      <c r="S2358" s="72"/>
      <c r="T2358" s="72"/>
      <c r="U2358" s="78"/>
      <c r="V2358" s="78"/>
      <c r="W2358" s="78"/>
      <c r="X2358" s="73"/>
      <c r="Y2358" s="67"/>
    </row>
    <row r="2359">
      <c r="A2359" s="67"/>
      <c r="B2359" s="67"/>
      <c r="C2359" s="75"/>
      <c r="D2359" s="67"/>
      <c r="E2359" s="67"/>
      <c r="F2359" s="67"/>
      <c r="G2359" s="67"/>
      <c r="H2359" s="67"/>
      <c r="I2359" s="67"/>
      <c r="J2359" s="67"/>
      <c r="K2359" s="71"/>
      <c r="L2359" s="71"/>
      <c r="M2359" s="67"/>
      <c r="N2359" s="67"/>
      <c r="O2359" s="67"/>
      <c r="P2359" s="67"/>
      <c r="Q2359" s="67"/>
      <c r="R2359" s="67"/>
      <c r="S2359" s="77"/>
      <c r="T2359" s="77"/>
      <c r="U2359" s="78"/>
      <c r="V2359" s="78"/>
      <c r="W2359" s="78"/>
      <c r="X2359" s="73"/>
      <c r="Y2359" s="69"/>
    </row>
    <row r="2360">
      <c r="A2360" s="69"/>
      <c r="B2360" s="67"/>
      <c r="C2360" s="68"/>
      <c r="D2360" s="69"/>
      <c r="E2360" s="69"/>
      <c r="F2360" s="67"/>
      <c r="G2360" s="67"/>
      <c r="H2360" s="67"/>
      <c r="I2360" s="67"/>
      <c r="J2360" s="67"/>
      <c r="K2360" s="71"/>
      <c r="L2360" s="71"/>
      <c r="M2360" s="67"/>
      <c r="N2360" s="67"/>
      <c r="O2360" s="67"/>
      <c r="P2360" s="67"/>
      <c r="Q2360" s="67"/>
      <c r="R2360" s="67"/>
      <c r="S2360" s="77"/>
      <c r="T2360" s="77"/>
      <c r="U2360" s="78"/>
      <c r="V2360" s="78"/>
      <c r="W2360" s="78"/>
      <c r="X2360" s="73"/>
      <c r="Y2360" s="67"/>
    </row>
    <row r="2361">
      <c r="A2361" s="67"/>
      <c r="B2361" s="67"/>
      <c r="C2361" s="75"/>
      <c r="D2361" s="67"/>
      <c r="E2361" s="67"/>
      <c r="F2361" s="67"/>
      <c r="G2361" s="67"/>
      <c r="H2361" s="67"/>
      <c r="I2361" s="67"/>
      <c r="J2361" s="67"/>
      <c r="K2361" s="71"/>
      <c r="L2361" s="71"/>
      <c r="M2361" s="67"/>
      <c r="N2361" s="67"/>
      <c r="O2361" s="67"/>
      <c r="P2361" s="67"/>
      <c r="Q2361" s="67"/>
      <c r="R2361" s="67"/>
      <c r="S2361" s="72"/>
      <c r="T2361" s="72"/>
      <c r="U2361" s="78"/>
      <c r="V2361" s="78"/>
      <c r="W2361" s="78"/>
      <c r="X2361" s="73"/>
      <c r="Y2361" s="67"/>
    </row>
    <row r="2362">
      <c r="A2362" s="79"/>
      <c r="B2362" s="67"/>
      <c r="C2362" s="68"/>
      <c r="D2362" s="69"/>
      <c r="E2362" s="69"/>
      <c r="F2362" s="67"/>
      <c r="G2362" s="67"/>
      <c r="H2362" s="67"/>
      <c r="I2362" s="67"/>
      <c r="J2362" s="67"/>
      <c r="K2362" s="71"/>
      <c r="L2362" s="71"/>
      <c r="M2362" s="67"/>
      <c r="N2362" s="67"/>
      <c r="O2362" s="67"/>
      <c r="P2362" s="67"/>
      <c r="Q2362" s="67"/>
      <c r="R2362" s="67"/>
      <c r="S2362" s="72"/>
      <c r="T2362" s="72"/>
      <c r="U2362" s="78"/>
      <c r="V2362" s="78"/>
      <c r="W2362" s="78"/>
      <c r="X2362" s="73"/>
      <c r="Y2362" s="67"/>
    </row>
    <row r="2363">
      <c r="A2363" s="67"/>
      <c r="B2363" s="67"/>
      <c r="C2363" s="75"/>
      <c r="D2363" s="67"/>
      <c r="E2363" s="67"/>
      <c r="F2363" s="67"/>
      <c r="G2363" s="67"/>
      <c r="H2363" s="67"/>
      <c r="I2363" s="67"/>
      <c r="J2363" s="67"/>
      <c r="K2363" s="71"/>
      <c r="L2363" s="71"/>
      <c r="M2363" s="67"/>
      <c r="N2363" s="67"/>
      <c r="O2363" s="67"/>
      <c r="P2363" s="67"/>
      <c r="Q2363" s="67"/>
      <c r="R2363" s="67"/>
      <c r="S2363" s="77"/>
      <c r="T2363" s="77"/>
      <c r="U2363" s="78"/>
      <c r="V2363" s="78"/>
      <c r="W2363" s="78"/>
      <c r="X2363" s="73"/>
      <c r="Y2363" s="69"/>
    </row>
    <row r="2364">
      <c r="A2364" s="69"/>
      <c r="B2364" s="67"/>
      <c r="C2364" s="68"/>
      <c r="D2364" s="69"/>
      <c r="E2364" s="69"/>
      <c r="F2364" s="67"/>
      <c r="G2364" s="67"/>
      <c r="H2364" s="67"/>
      <c r="I2364" s="67"/>
      <c r="J2364" s="67"/>
      <c r="K2364" s="71"/>
      <c r="L2364" s="71"/>
      <c r="M2364" s="67"/>
      <c r="N2364" s="67"/>
      <c r="O2364" s="67"/>
      <c r="P2364" s="67"/>
      <c r="Q2364" s="67"/>
      <c r="R2364" s="67"/>
      <c r="S2364" s="77"/>
      <c r="T2364" s="77"/>
      <c r="U2364" s="78"/>
      <c r="V2364" s="78"/>
      <c r="W2364" s="78"/>
      <c r="X2364" s="73"/>
      <c r="Y2364" s="67"/>
    </row>
    <row r="2365">
      <c r="A2365" s="67"/>
      <c r="B2365" s="67"/>
      <c r="C2365" s="75"/>
      <c r="D2365" s="67"/>
      <c r="E2365" s="67"/>
      <c r="F2365" s="67"/>
      <c r="G2365" s="67"/>
      <c r="H2365" s="67"/>
      <c r="I2365" s="67"/>
      <c r="J2365" s="67"/>
      <c r="K2365" s="71"/>
      <c r="L2365" s="71"/>
      <c r="M2365" s="67"/>
      <c r="N2365" s="67"/>
      <c r="O2365" s="67"/>
      <c r="P2365" s="67"/>
      <c r="Q2365" s="67"/>
      <c r="R2365" s="67"/>
      <c r="S2365" s="77"/>
      <c r="T2365" s="77"/>
      <c r="U2365" s="78"/>
      <c r="V2365" s="78"/>
      <c r="W2365" s="78"/>
      <c r="X2365" s="73"/>
      <c r="Y2365" s="67"/>
    </row>
    <row r="2366">
      <c r="A2366" s="69"/>
      <c r="B2366" s="67"/>
      <c r="C2366" s="68"/>
      <c r="D2366" s="69"/>
      <c r="E2366" s="69"/>
      <c r="F2366" s="67"/>
      <c r="G2366" s="67"/>
      <c r="H2366" s="67"/>
      <c r="I2366" s="67"/>
      <c r="J2366" s="67"/>
      <c r="K2366" s="71"/>
      <c r="L2366" s="71"/>
      <c r="M2366" s="67"/>
      <c r="N2366" s="67"/>
      <c r="O2366" s="67"/>
      <c r="P2366" s="67"/>
      <c r="Q2366" s="67"/>
      <c r="R2366" s="67"/>
      <c r="S2366" s="77"/>
      <c r="T2366" s="77"/>
      <c r="U2366" s="78"/>
      <c r="V2366" s="78"/>
      <c r="W2366" s="78"/>
      <c r="X2366" s="73"/>
      <c r="Y2366" s="67"/>
    </row>
    <row r="2367">
      <c r="A2367" s="79"/>
      <c r="B2367" s="67"/>
      <c r="C2367" s="68"/>
      <c r="D2367" s="69"/>
      <c r="E2367" s="69"/>
      <c r="F2367" s="67"/>
      <c r="G2367" s="67"/>
      <c r="H2367" s="67"/>
      <c r="I2367" s="67"/>
      <c r="J2367" s="67"/>
      <c r="K2367" s="71"/>
      <c r="L2367" s="71"/>
      <c r="M2367" s="67"/>
      <c r="N2367" s="67"/>
      <c r="O2367" s="67"/>
      <c r="P2367" s="67"/>
      <c r="Q2367" s="67"/>
      <c r="R2367" s="67"/>
      <c r="S2367" s="77"/>
      <c r="T2367" s="77"/>
      <c r="U2367" s="78"/>
      <c r="V2367" s="78"/>
      <c r="W2367" s="78"/>
      <c r="X2367" s="73"/>
      <c r="Y2367" s="67"/>
    </row>
    <row r="2368">
      <c r="A2368" s="67"/>
      <c r="B2368" s="67"/>
      <c r="C2368" s="75"/>
      <c r="D2368" s="67"/>
      <c r="E2368" s="67"/>
      <c r="F2368" s="67"/>
      <c r="G2368" s="67"/>
      <c r="H2368" s="67"/>
      <c r="I2368" s="67"/>
      <c r="J2368" s="67"/>
      <c r="K2368" s="71"/>
      <c r="L2368" s="71"/>
      <c r="M2368" s="67"/>
      <c r="N2368" s="67"/>
      <c r="O2368" s="67"/>
      <c r="P2368" s="67"/>
      <c r="Q2368" s="67"/>
      <c r="R2368" s="67"/>
      <c r="S2368" s="77"/>
      <c r="T2368" s="77"/>
      <c r="U2368" s="78"/>
      <c r="V2368" s="78"/>
      <c r="W2368" s="78"/>
      <c r="X2368" s="73"/>
      <c r="Y2368" s="67"/>
    </row>
    <row r="2369">
      <c r="A2369" s="67"/>
      <c r="B2369" s="67"/>
      <c r="C2369" s="75"/>
      <c r="D2369" s="67"/>
      <c r="E2369" s="67"/>
      <c r="F2369" s="67"/>
      <c r="G2369" s="67"/>
      <c r="H2369" s="67"/>
      <c r="I2369" s="67"/>
      <c r="J2369" s="67"/>
      <c r="K2369" s="71"/>
      <c r="L2369" s="71"/>
      <c r="M2369" s="67"/>
      <c r="N2369" s="67"/>
      <c r="O2369" s="67"/>
      <c r="P2369" s="67"/>
      <c r="Q2369" s="67"/>
      <c r="R2369" s="67"/>
      <c r="S2369" s="77"/>
      <c r="T2369" s="77"/>
      <c r="U2369" s="78"/>
      <c r="V2369" s="78"/>
      <c r="W2369" s="78"/>
      <c r="X2369" s="73"/>
      <c r="Y2369" s="67"/>
    </row>
    <row r="2370">
      <c r="A2370" s="79"/>
      <c r="B2370" s="67"/>
      <c r="C2370" s="68"/>
      <c r="D2370" s="69"/>
      <c r="E2370" s="69"/>
      <c r="F2370" s="67"/>
      <c r="G2370" s="67"/>
      <c r="H2370" s="67"/>
      <c r="I2370" s="67"/>
      <c r="J2370" s="67"/>
      <c r="K2370" s="71"/>
      <c r="L2370" s="71"/>
      <c r="M2370" s="67"/>
      <c r="N2370" s="67"/>
      <c r="O2370" s="67"/>
      <c r="P2370" s="67"/>
      <c r="Q2370" s="67"/>
      <c r="R2370" s="67"/>
      <c r="S2370" s="72"/>
      <c r="T2370" s="72"/>
      <c r="U2370" s="78"/>
      <c r="V2370" s="78"/>
      <c r="W2370" s="78"/>
      <c r="X2370" s="73"/>
      <c r="Y2370" s="67"/>
    </row>
    <row r="2371">
      <c r="A2371" s="67"/>
      <c r="B2371" s="67"/>
      <c r="C2371" s="75"/>
      <c r="D2371" s="67"/>
      <c r="E2371" s="67"/>
      <c r="F2371" s="67"/>
      <c r="G2371" s="67"/>
      <c r="H2371" s="67"/>
      <c r="I2371" s="67"/>
      <c r="J2371" s="67"/>
      <c r="K2371" s="71"/>
      <c r="L2371" s="71"/>
      <c r="M2371" s="67"/>
      <c r="N2371" s="67"/>
      <c r="O2371" s="67"/>
      <c r="P2371" s="67"/>
      <c r="Q2371" s="67"/>
      <c r="R2371" s="67"/>
      <c r="S2371" s="68"/>
      <c r="T2371" s="68"/>
      <c r="U2371" s="78"/>
      <c r="V2371" s="78"/>
      <c r="W2371" s="78"/>
      <c r="X2371" s="73"/>
      <c r="Y2371" s="67"/>
    </row>
    <row r="2372">
      <c r="A2372" s="69"/>
      <c r="B2372" s="67"/>
      <c r="C2372" s="68"/>
      <c r="D2372" s="69"/>
      <c r="E2372" s="69"/>
      <c r="F2372" s="67"/>
      <c r="G2372" s="67"/>
      <c r="H2372" s="67"/>
      <c r="I2372" s="67"/>
      <c r="J2372" s="67"/>
      <c r="K2372" s="71"/>
      <c r="L2372" s="71"/>
      <c r="M2372" s="67"/>
      <c r="N2372" s="67"/>
      <c r="O2372" s="67"/>
      <c r="P2372" s="67"/>
      <c r="Q2372" s="67"/>
      <c r="R2372" s="67"/>
      <c r="S2372" s="77"/>
      <c r="T2372" s="77"/>
      <c r="U2372" s="78"/>
      <c r="V2372" s="78"/>
      <c r="W2372" s="78"/>
      <c r="X2372" s="73"/>
      <c r="Y2372" s="67"/>
    </row>
    <row r="2373">
      <c r="A2373" s="69"/>
      <c r="B2373" s="67"/>
      <c r="C2373" s="68"/>
      <c r="D2373" s="69"/>
      <c r="E2373" s="69"/>
      <c r="F2373" s="67"/>
      <c r="G2373" s="67"/>
      <c r="H2373" s="67"/>
      <c r="I2373" s="67"/>
      <c r="J2373" s="67"/>
      <c r="K2373" s="71"/>
      <c r="L2373" s="71"/>
      <c r="M2373" s="67"/>
      <c r="N2373" s="67"/>
      <c r="O2373" s="67"/>
      <c r="P2373" s="71"/>
      <c r="Q2373" s="67"/>
      <c r="R2373" s="67"/>
      <c r="S2373" s="72"/>
      <c r="T2373" s="72"/>
      <c r="U2373" s="78"/>
      <c r="V2373" s="78"/>
      <c r="W2373" s="78"/>
      <c r="X2373" s="73"/>
      <c r="Y2373" s="67"/>
    </row>
    <row r="2374">
      <c r="A2374" s="69"/>
      <c r="B2374" s="67"/>
      <c r="C2374" s="68"/>
      <c r="D2374" s="69"/>
      <c r="E2374" s="69"/>
      <c r="F2374" s="67"/>
      <c r="G2374" s="67"/>
      <c r="H2374" s="67"/>
      <c r="I2374" s="67"/>
      <c r="J2374" s="67"/>
      <c r="K2374" s="71"/>
      <c r="L2374" s="71"/>
      <c r="M2374" s="67"/>
      <c r="N2374" s="67"/>
      <c r="O2374" s="67"/>
      <c r="P2374" s="67"/>
      <c r="Q2374" s="67"/>
      <c r="R2374" s="67"/>
      <c r="S2374" s="77"/>
      <c r="T2374" s="77"/>
      <c r="U2374" s="78"/>
      <c r="V2374" s="78"/>
      <c r="W2374" s="78"/>
      <c r="X2374" s="73"/>
      <c r="Y2374" s="67"/>
    </row>
    <row r="2375">
      <c r="A2375" s="69"/>
      <c r="B2375" s="67"/>
      <c r="C2375" s="68"/>
      <c r="D2375" s="69"/>
      <c r="E2375" s="69"/>
      <c r="F2375" s="67"/>
      <c r="G2375" s="67"/>
      <c r="H2375" s="67"/>
      <c r="I2375" s="67"/>
      <c r="J2375" s="67"/>
      <c r="K2375" s="71"/>
      <c r="L2375" s="71"/>
      <c r="M2375" s="67"/>
      <c r="N2375" s="67"/>
      <c r="O2375" s="67"/>
      <c r="P2375" s="67"/>
      <c r="Q2375" s="67"/>
      <c r="R2375" s="67"/>
      <c r="S2375" s="68"/>
      <c r="T2375" s="68"/>
      <c r="U2375" s="78"/>
      <c r="V2375" s="78"/>
      <c r="W2375" s="78"/>
      <c r="X2375" s="73"/>
      <c r="Y2375" s="67"/>
    </row>
    <row r="2376">
      <c r="A2376" s="69"/>
      <c r="B2376" s="67"/>
      <c r="C2376" s="68"/>
      <c r="D2376" s="69"/>
      <c r="E2376" s="69"/>
      <c r="F2376" s="67"/>
      <c r="G2376" s="67"/>
      <c r="H2376" s="67"/>
      <c r="I2376" s="67"/>
      <c r="J2376" s="67"/>
      <c r="K2376" s="71"/>
      <c r="L2376" s="71"/>
      <c r="M2376" s="67"/>
      <c r="N2376" s="67"/>
      <c r="O2376" s="67"/>
      <c r="P2376" s="67"/>
      <c r="Q2376" s="67"/>
      <c r="R2376" s="67"/>
      <c r="S2376" s="77"/>
      <c r="T2376" s="77"/>
      <c r="U2376" s="78"/>
      <c r="V2376" s="78"/>
      <c r="W2376" s="78"/>
      <c r="X2376" s="73"/>
      <c r="Y2376" s="67"/>
    </row>
    <row r="2377">
      <c r="A2377" s="79"/>
      <c r="B2377" s="67"/>
      <c r="C2377" s="68"/>
      <c r="D2377" s="69"/>
      <c r="E2377" s="69"/>
      <c r="F2377" s="67"/>
      <c r="G2377" s="67"/>
      <c r="H2377" s="67"/>
      <c r="I2377" s="67"/>
      <c r="J2377" s="67"/>
      <c r="K2377" s="71"/>
      <c r="L2377" s="71"/>
      <c r="M2377" s="67"/>
      <c r="N2377" s="67"/>
      <c r="O2377" s="67"/>
      <c r="P2377" s="67"/>
      <c r="Q2377" s="67"/>
      <c r="R2377" s="67"/>
      <c r="S2377" s="77"/>
      <c r="T2377" s="77"/>
      <c r="U2377" s="78"/>
      <c r="V2377" s="78"/>
      <c r="W2377" s="78"/>
      <c r="X2377" s="73"/>
      <c r="Y2377" s="67"/>
    </row>
    <row r="2378">
      <c r="A2378" s="69"/>
      <c r="B2378" s="67"/>
      <c r="C2378" s="68"/>
      <c r="D2378" s="69"/>
      <c r="E2378" s="69"/>
      <c r="F2378" s="67"/>
      <c r="G2378" s="67"/>
      <c r="H2378" s="67"/>
      <c r="I2378" s="67"/>
      <c r="J2378" s="67"/>
      <c r="K2378" s="71"/>
      <c r="L2378" s="71"/>
      <c r="M2378" s="67"/>
      <c r="N2378" s="67"/>
      <c r="O2378" s="67"/>
      <c r="P2378" s="67"/>
      <c r="Q2378" s="67"/>
      <c r="R2378" s="67"/>
      <c r="S2378" s="77"/>
      <c r="T2378" s="77"/>
      <c r="U2378" s="78"/>
      <c r="V2378" s="78"/>
      <c r="W2378" s="78"/>
      <c r="X2378" s="73"/>
      <c r="Y2378" s="67"/>
    </row>
    <row r="2379">
      <c r="A2379" s="67"/>
      <c r="B2379" s="67"/>
      <c r="C2379" s="75"/>
      <c r="D2379" s="67"/>
      <c r="E2379" s="67"/>
      <c r="F2379" s="67"/>
      <c r="G2379" s="67"/>
      <c r="H2379" s="67"/>
      <c r="I2379" s="67"/>
      <c r="J2379" s="67"/>
      <c r="K2379" s="71"/>
      <c r="L2379" s="71"/>
      <c r="M2379" s="67"/>
      <c r="N2379" s="67"/>
      <c r="O2379" s="67"/>
      <c r="P2379" s="71"/>
      <c r="Q2379" s="67"/>
      <c r="R2379" s="67"/>
      <c r="S2379" s="72"/>
      <c r="T2379" s="72"/>
      <c r="U2379" s="78"/>
      <c r="V2379" s="78"/>
      <c r="W2379" s="78"/>
      <c r="X2379" s="73"/>
      <c r="Y2379" s="67"/>
    </row>
    <row r="2380">
      <c r="A2380" s="69"/>
      <c r="B2380" s="67"/>
      <c r="C2380" s="68"/>
      <c r="D2380" s="69"/>
      <c r="E2380" s="69"/>
      <c r="F2380" s="67"/>
      <c r="G2380" s="67"/>
      <c r="H2380" s="67"/>
      <c r="I2380" s="67"/>
      <c r="J2380" s="67"/>
      <c r="K2380" s="71"/>
      <c r="L2380" s="71"/>
      <c r="M2380" s="67"/>
      <c r="N2380" s="67"/>
      <c r="O2380" s="67"/>
      <c r="P2380" s="67"/>
      <c r="Q2380" s="67"/>
      <c r="R2380" s="67"/>
      <c r="S2380" s="77"/>
      <c r="T2380" s="77"/>
      <c r="U2380" s="78"/>
      <c r="V2380" s="78"/>
      <c r="W2380" s="78"/>
      <c r="X2380" s="73"/>
      <c r="Y2380" s="67"/>
    </row>
    <row r="2381">
      <c r="A2381" s="69"/>
      <c r="B2381" s="67"/>
      <c r="C2381" s="68"/>
      <c r="D2381" s="69"/>
      <c r="E2381" s="69"/>
      <c r="F2381" s="67"/>
      <c r="G2381" s="67"/>
      <c r="H2381" s="67"/>
      <c r="I2381" s="67"/>
      <c r="J2381" s="67"/>
      <c r="K2381" s="71"/>
      <c r="L2381" s="71"/>
      <c r="M2381" s="67"/>
      <c r="N2381" s="67"/>
      <c r="O2381" s="67"/>
      <c r="P2381" s="67"/>
      <c r="Q2381" s="67"/>
      <c r="R2381" s="67"/>
      <c r="S2381" s="77"/>
      <c r="T2381" s="77"/>
      <c r="U2381" s="78"/>
      <c r="V2381" s="78"/>
      <c r="W2381" s="78"/>
      <c r="X2381" s="73"/>
      <c r="Y2381" s="67"/>
    </row>
    <row r="2382">
      <c r="A2382" s="79"/>
      <c r="B2382" s="67"/>
      <c r="C2382" s="68"/>
      <c r="D2382" s="69"/>
      <c r="E2382" s="69"/>
      <c r="F2382" s="67"/>
      <c r="G2382" s="67"/>
      <c r="H2382" s="67"/>
      <c r="I2382" s="67"/>
      <c r="J2382" s="67"/>
      <c r="K2382" s="71"/>
      <c r="L2382" s="71"/>
      <c r="M2382" s="67"/>
      <c r="N2382" s="67"/>
      <c r="O2382" s="67"/>
      <c r="P2382" s="71"/>
      <c r="Q2382" s="67"/>
      <c r="R2382" s="67"/>
      <c r="S2382" s="77"/>
      <c r="T2382" s="77"/>
      <c r="U2382" s="78"/>
      <c r="V2382" s="78"/>
      <c r="W2382" s="78"/>
      <c r="X2382" s="73"/>
      <c r="Y2382" s="67"/>
    </row>
    <row r="2383">
      <c r="A2383" s="69"/>
      <c r="B2383" s="67"/>
      <c r="C2383" s="68"/>
      <c r="D2383" s="69"/>
      <c r="E2383" s="69"/>
      <c r="F2383" s="67"/>
      <c r="G2383" s="67"/>
      <c r="H2383" s="67"/>
      <c r="I2383" s="67"/>
      <c r="J2383" s="67"/>
      <c r="K2383" s="71"/>
      <c r="L2383" s="71"/>
      <c r="M2383" s="67"/>
      <c r="N2383" s="67"/>
      <c r="O2383" s="67"/>
      <c r="P2383" s="71"/>
      <c r="Q2383" s="67"/>
      <c r="R2383" s="67"/>
      <c r="S2383" s="77"/>
      <c r="T2383" s="77"/>
      <c r="U2383" s="78"/>
      <c r="V2383" s="78"/>
      <c r="W2383" s="78"/>
      <c r="X2383" s="73"/>
      <c r="Y2383" s="67"/>
    </row>
    <row r="2384">
      <c r="A2384" s="79"/>
      <c r="B2384" s="67"/>
      <c r="C2384" s="68"/>
      <c r="D2384" s="69"/>
      <c r="E2384" s="69"/>
      <c r="F2384" s="67"/>
      <c r="G2384" s="67"/>
      <c r="H2384" s="67"/>
      <c r="I2384" s="67"/>
      <c r="J2384" s="67"/>
      <c r="K2384" s="71"/>
      <c r="L2384" s="71"/>
      <c r="M2384" s="67"/>
      <c r="N2384" s="67"/>
      <c r="O2384" s="67"/>
      <c r="P2384" s="71"/>
      <c r="Q2384" s="67"/>
      <c r="R2384" s="67"/>
      <c r="S2384" s="68"/>
      <c r="T2384" s="68"/>
      <c r="U2384" s="78"/>
      <c r="V2384" s="78"/>
      <c r="W2384" s="78"/>
      <c r="X2384" s="73"/>
      <c r="Y2384" s="67"/>
    </row>
    <row r="2385">
      <c r="A2385" s="67"/>
      <c r="B2385" s="67"/>
      <c r="C2385" s="75"/>
      <c r="D2385" s="67"/>
      <c r="E2385" s="67"/>
      <c r="F2385" s="67"/>
      <c r="G2385" s="67"/>
      <c r="H2385" s="67"/>
      <c r="I2385" s="67"/>
      <c r="J2385" s="67"/>
      <c r="K2385" s="71"/>
      <c r="L2385" s="71"/>
      <c r="M2385" s="67"/>
      <c r="N2385" s="67"/>
      <c r="O2385" s="67"/>
      <c r="P2385" s="71"/>
      <c r="Q2385" s="67"/>
      <c r="R2385" s="67"/>
      <c r="S2385" s="72"/>
      <c r="T2385" s="72"/>
      <c r="U2385" s="78"/>
      <c r="V2385" s="78"/>
      <c r="W2385" s="78"/>
      <c r="X2385" s="73"/>
      <c r="Y2385" s="67"/>
    </row>
    <row r="2386">
      <c r="A2386" s="67"/>
      <c r="B2386" s="67"/>
      <c r="C2386" s="75"/>
      <c r="D2386" s="67"/>
      <c r="E2386" s="67"/>
      <c r="F2386" s="67"/>
      <c r="G2386" s="67"/>
      <c r="H2386" s="67"/>
      <c r="I2386" s="67"/>
      <c r="J2386" s="67"/>
      <c r="K2386" s="71"/>
      <c r="L2386" s="71"/>
      <c r="M2386" s="67"/>
      <c r="N2386" s="67"/>
      <c r="O2386" s="67"/>
      <c r="P2386" s="67"/>
      <c r="Q2386" s="67"/>
      <c r="R2386" s="67"/>
      <c r="S2386" s="77"/>
      <c r="T2386" s="77"/>
      <c r="U2386" s="78"/>
      <c r="V2386" s="78"/>
      <c r="W2386" s="78"/>
      <c r="X2386" s="73"/>
      <c r="Y2386" s="67"/>
    </row>
    <row r="2387">
      <c r="A2387" s="67"/>
      <c r="B2387" s="67"/>
      <c r="C2387" s="75"/>
      <c r="D2387" s="67"/>
      <c r="E2387" s="67"/>
      <c r="F2387" s="67"/>
      <c r="G2387" s="67"/>
      <c r="H2387" s="67"/>
      <c r="I2387" s="67"/>
      <c r="J2387" s="67"/>
      <c r="K2387" s="71"/>
      <c r="L2387" s="71"/>
      <c r="M2387" s="67"/>
      <c r="N2387" s="67"/>
      <c r="O2387" s="67"/>
      <c r="P2387" s="67"/>
      <c r="Q2387" s="67"/>
      <c r="R2387" s="67"/>
      <c r="S2387" s="72"/>
      <c r="T2387" s="72"/>
      <c r="U2387" s="78"/>
      <c r="V2387" s="78"/>
      <c r="W2387" s="78"/>
      <c r="X2387" s="73"/>
      <c r="Y2387" s="67"/>
    </row>
    <row r="2388">
      <c r="A2388" s="67"/>
      <c r="B2388" s="67"/>
      <c r="C2388" s="75"/>
      <c r="D2388" s="67"/>
      <c r="E2388" s="67"/>
      <c r="F2388" s="67"/>
      <c r="G2388" s="67"/>
      <c r="H2388" s="67"/>
      <c r="I2388" s="67"/>
      <c r="J2388" s="67"/>
      <c r="K2388" s="71"/>
      <c r="L2388" s="71"/>
      <c r="M2388" s="67"/>
      <c r="N2388" s="67"/>
      <c r="O2388" s="67"/>
      <c r="P2388" s="71"/>
      <c r="Q2388" s="67"/>
      <c r="R2388" s="67"/>
      <c r="S2388" s="77"/>
      <c r="T2388" s="77"/>
      <c r="U2388" s="78"/>
      <c r="V2388" s="78"/>
      <c r="W2388" s="78"/>
      <c r="X2388" s="73"/>
      <c r="Y2388" s="67"/>
    </row>
    <row r="2389">
      <c r="A2389" s="69"/>
      <c r="B2389" s="67"/>
      <c r="C2389" s="68"/>
      <c r="D2389" s="69"/>
      <c r="E2389" s="69"/>
      <c r="F2389" s="67"/>
      <c r="G2389" s="67"/>
      <c r="H2389" s="67"/>
      <c r="I2389" s="67"/>
      <c r="J2389" s="67"/>
      <c r="K2389" s="71"/>
      <c r="L2389" s="71"/>
      <c r="M2389" s="67"/>
      <c r="N2389" s="67"/>
      <c r="O2389" s="67"/>
      <c r="P2389" s="67"/>
      <c r="Q2389" s="67"/>
      <c r="R2389" s="67"/>
      <c r="S2389" s="77"/>
      <c r="T2389" s="77"/>
      <c r="U2389" s="78"/>
      <c r="V2389" s="78"/>
      <c r="W2389" s="78"/>
      <c r="X2389" s="73"/>
      <c r="Y2389" s="67"/>
    </row>
    <row r="2390">
      <c r="A2390" s="67"/>
      <c r="B2390" s="67"/>
      <c r="C2390" s="75"/>
      <c r="D2390" s="67"/>
      <c r="E2390" s="67"/>
      <c r="F2390" s="67"/>
      <c r="G2390" s="67"/>
      <c r="H2390" s="67"/>
      <c r="I2390" s="67"/>
      <c r="J2390" s="67"/>
      <c r="K2390" s="71"/>
      <c r="L2390" s="71"/>
      <c r="M2390" s="67"/>
      <c r="N2390" s="67"/>
      <c r="O2390" s="67"/>
      <c r="P2390" s="71"/>
      <c r="Q2390" s="67"/>
      <c r="R2390" s="67"/>
      <c r="S2390" s="77"/>
      <c r="T2390" s="77"/>
      <c r="U2390" s="78"/>
      <c r="V2390" s="78"/>
      <c r="W2390" s="78"/>
      <c r="X2390" s="73"/>
      <c r="Y2390" s="67"/>
    </row>
    <row r="2391">
      <c r="A2391" s="67"/>
      <c r="B2391" s="67"/>
      <c r="C2391" s="75"/>
      <c r="D2391" s="67"/>
      <c r="E2391" s="67"/>
      <c r="F2391" s="67"/>
      <c r="G2391" s="67"/>
      <c r="H2391" s="67"/>
      <c r="I2391" s="67"/>
      <c r="J2391" s="67"/>
      <c r="K2391" s="71"/>
      <c r="L2391" s="71"/>
      <c r="M2391" s="67"/>
      <c r="N2391" s="67"/>
      <c r="O2391" s="67"/>
      <c r="P2391" s="67"/>
      <c r="Q2391" s="67"/>
      <c r="R2391" s="67"/>
      <c r="S2391" s="77"/>
      <c r="T2391" s="77"/>
      <c r="U2391" s="78"/>
      <c r="V2391" s="78"/>
      <c r="W2391" s="78"/>
      <c r="X2391" s="73"/>
      <c r="Y2391" s="67"/>
    </row>
    <row r="2392">
      <c r="A2392" s="79"/>
      <c r="B2392" s="67"/>
      <c r="C2392" s="68"/>
      <c r="D2392" s="69"/>
      <c r="E2392" s="69"/>
      <c r="F2392" s="67"/>
      <c r="G2392" s="67"/>
      <c r="H2392" s="67"/>
      <c r="I2392" s="67"/>
      <c r="J2392" s="67"/>
      <c r="K2392" s="71"/>
      <c r="L2392" s="71"/>
      <c r="M2392" s="67"/>
      <c r="N2392" s="67"/>
      <c r="O2392" s="67"/>
      <c r="P2392" s="71"/>
      <c r="Q2392" s="67"/>
      <c r="R2392" s="67"/>
      <c r="S2392" s="72"/>
      <c r="T2392" s="72"/>
      <c r="U2392" s="78"/>
      <c r="V2392" s="78"/>
      <c r="W2392" s="78"/>
      <c r="X2392" s="73"/>
      <c r="Y2392" s="67"/>
    </row>
    <row r="2393">
      <c r="A2393" s="69"/>
      <c r="B2393" s="67"/>
      <c r="C2393" s="68"/>
      <c r="D2393" s="69"/>
      <c r="E2393" s="69"/>
      <c r="F2393" s="67"/>
      <c r="G2393" s="67"/>
      <c r="H2393" s="67"/>
      <c r="I2393" s="67"/>
      <c r="J2393" s="67"/>
      <c r="K2393" s="71"/>
      <c r="L2393" s="71"/>
      <c r="M2393" s="67"/>
      <c r="N2393" s="67"/>
      <c r="O2393" s="67"/>
      <c r="P2393" s="67"/>
      <c r="Q2393" s="67"/>
      <c r="R2393" s="67"/>
      <c r="S2393" s="77"/>
      <c r="T2393" s="77"/>
      <c r="U2393" s="78"/>
      <c r="V2393" s="78"/>
      <c r="W2393" s="78"/>
      <c r="X2393" s="73"/>
      <c r="Y2393" s="67"/>
    </row>
    <row r="2394">
      <c r="A2394" s="67"/>
      <c r="B2394" s="67"/>
      <c r="C2394" s="75"/>
      <c r="D2394" s="67"/>
      <c r="E2394" s="67"/>
      <c r="F2394" s="67"/>
      <c r="G2394" s="67"/>
      <c r="H2394" s="67"/>
      <c r="I2394" s="67"/>
      <c r="J2394" s="67"/>
      <c r="K2394" s="71"/>
      <c r="L2394" s="71"/>
      <c r="M2394" s="67"/>
      <c r="N2394" s="67"/>
      <c r="O2394" s="67"/>
      <c r="P2394" s="67"/>
      <c r="Q2394" s="67"/>
      <c r="R2394" s="67"/>
      <c r="S2394" s="77"/>
      <c r="T2394" s="77"/>
      <c r="U2394" s="78"/>
      <c r="V2394" s="78"/>
      <c r="W2394" s="78"/>
      <c r="X2394" s="73"/>
      <c r="Y2394" s="67"/>
    </row>
    <row r="2395">
      <c r="A2395" s="69"/>
      <c r="B2395" s="67"/>
      <c r="C2395" s="68"/>
      <c r="D2395" s="69"/>
      <c r="E2395" s="69"/>
      <c r="F2395" s="67"/>
      <c r="G2395" s="67"/>
      <c r="H2395" s="67"/>
      <c r="I2395" s="67"/>
      <c r="J2395" s="67"/>
      <c r="K2395" s="71"/>
      <c r="L2395" s="71"/>
      <c r="M2395" s="67"/>
      <c r="N2395" s="67"/>
      <c r="O2395" s="67"/>
      <c r="P2395" s="67"/>
      <c r="Q2395" s="67"/>
      <c r="R2395" s="67"/>
      <c r="S2395" s="72"/>
      <c r="T2395" s="72"/>
      <c r="U2395" s="78"/>
      <c r="V2395" s="78"/>
      <c r="W2395" s="78"/>
      <c r="X2395" s="73"/>
      <c r="Y2395" s="67"/>
    </row>
    <row r="2396">
      <c r="A2396" s="67"/>
      <c r="B2396" s="67"/>
      <c r="C2396" s="75"/>
      <c r="D2396" s="67"/>
      <c r="E2396" s="67"/>
      <c r="F2396" s="67"/>
      <c r="G2396" s="67"/>
      <c r="H2396" s="67"/>
      <c r="I2396" s="67"/>
      <c r="J2396" s="67"/>
      <c r="K2396" s="71"/>
      <c r="L2396" s="71"/>
      <c r="M2396" s="67"/>
      <c r="N2396" s="67"/>
      <c r="O2396" s="67"/>
      <c r="P2396" s="71"/>
      <c r="Q2396" s="67"/>
      <c r="R2396" s="67"/>
      <c r="S2396" s="77"/>
      <c r="T2396" s="77"/>
      <c r="U2396" s="78"/>
      <c r="V2396" s="78"/>
      <c r="W2396" s="78"/>
      <c r="X2396" s="73"/>
      <c r="Y2396" s="67"/>
    </row>
    <row r="2397">
      <c r="A2397" s="67"/>
      <c r="B2397" s="67"/>
      <c r="C2397" s="75"/>
      <c r="D2397" s="67"/>
      <c r="E2397" s="67"/>
      <c r="F2397" s="67"/>
      <c r="G2397" s="67"/>
      <c r="H2397" s="67"/>
      <c r="I2397" s="67"/>
      <c r="J2397" s="67"/>
      <c r="K2397" s="71"/>
      <c r="L2397" s="71"/>
      <c r="M2397" s="67"/>
      <c r="N2397" s="67"/>
      <c r="O2397" s="67"/>
      <c r="P2397" s="71"/>
      <c r="Q2397" s="67"/>
      <c r="R2397" s="67"/>
      <c r="S2397" s="72"/>
      <c r="T2397" s="72"/>
      <c r="U2397" s="78"/>
      <c r="V2397" s="78"/>
      <c r="W2397" s="78"/>
      <c r="X2397" s="73"/>
      <c r="Y2397" s="67"/>
    </row>
    <row r="2398">
      <c r="A2398" s="69"/>
      <c r="B2398" s="67"/>
      <c r="C2398" s="68"/>
      <c r="D2398" s="69"/>
      <c r="E2398" s="69"/>
      <c r="F2398" s="67"/>
      <c r="G2398" s="67"/>
      <c r="H2398" s="67"/>
      <c r="I2398" s="67"/>
      <c r="J2398" s="67"/>
      <c r="K2398" s="71"/>
      <c r="L2398" s="71"/>
      <c r="M2398" s="67"/>
      <c r="N2398" s="67"/>
      <c r="O2398" s="67"/>
      <c r="P2398" s="71"/>
      <c r="Q2398" s="67"/>
      <c r="R2398" s="67"/>
      <c r="S2398" s="77"/>
      <c r="T2398" s="77"/>
      <c r="U2398" s="78"/>
      <c r="V2398" s="78"/>
      <c r="W2398" s="78"/>
      <c r="X2398" s="69"/>
      <c r="Y2398" s="67"/>
    </row>
    <row r="2399">
      <c r="A2399" s="69"/>
      <c r="B2399" s="67"/>
      <c r="C2399" s="68"/>
      <c r="D2399" s="69"/>
      <c r="E2399" s="69"/>
      <c r="F2399" s="67"/>
      <c r="G2399" s="67"/>
      <c r="H2399" s="67"/>
      <c r="I2399" s="67"/>
      <c r="J2399" s="67"/>
      <c r="K2399" s="71"/>
      <c r="L2399" s="71"/>
      <c r="M2399" s="67"/>
      <c r="N2399" s="67"/>
      <c r="O2399" s="67"/>
      <c r="P2399" s="67"/>
      <c r="Q2399" s="67"/>
      <c r="R2399" s="67"/>
      <c r="S2399" s="72"/>
      <c r="T2399" s="72"/>
      <c r="U2399" s="78"/>
      <c r="V2399" s="78"/>
      <c r="W2399" s="78"/>
      <c r="X2399" s="73"/>
      <c r="Y2399" s="67"/>
    </row>
    <row r="2400">
      <c r="A2400" s="67"/>
      <c r="B2400" s="67"/>
      <c r="C2400" s="75"/>
      <c r="D2400" s="67"/>
      <c r="E2400" s="67"/>
      <c r="F2400" s="67"/>
      <c r="G2400" s="67"/>
      <c r="H2400" s="67"/>
      <c r="I2400" s="67"/>
      <c r="J2400" s="67"/>
      <c r="K2400" s="71"/>
      <c r="L2400" s="71"/>
      <c r="M2400" s="67"/>
      <c r="N2400" s="67"/>
      <c r="O2400" s="67"/>
      <c r="P2400" s="67"/>
      <c r="Q2400" s="67"/>
      <c r="R2400" s="67"/>
      <c r="S2400" s="77"/>
      <c r="T2400" s="77"/>
      <c r="U2400" s="78"/>
      <c r="V2400" s="78"/>
      <c r="W2400" s="78"/>
      <c r="X2400" s="73"/>
      <c r="Y2400" s="67"/>
    </row>
    <row r="2401">
      <c r="A2401" s="67"/>
      <c r="B2401" s="67"/>
      <c r="C2401" s="75"/>
      <c r="D2401" s="67"/>
      <c r="E2401" s="67"/>
      <c r="F2401" s="67"/>
      <c r="G2401" s="67"/>
      <c r="H2401" s="67"/>
      <c r="I2401" s="67"/>
      <c r="J2401" s="67"/>
      <c r="K2401" s="71"/>
      <c r="L2401" s="71"/>
      <c r="M2401" s="67"/>
      <c r="N2401" s="67"/>
      <c r="O2401" s="67"/>
      <c r="P2401" s="71"/>
      <c r="Q2401" s="67"/>
      <c r="R2401" s="67"/>
      <c r="S2401" s="77"/>
      <c r="T2401" s="77"/>
      <c r="U2401" s="78"/>
      <c r="V2401" s="78"/>
      <c r="W2401" s="78"/>
      <c r="X2401" s="73"/>
      <c r="Y2401" s="69"/>
    </row>
    <row r="2402">
      <c r="A2402" s="67"/>
      <c r="B2402" s="67"/>
      <c r="C2402" s="75"/>
      <c r="D2402" s="67"/>
      <c r="E2402" s="67"/>
      <c r="F2402" s="67"/>
      <c r="G2402" s="67"/>
      <c r="H2402" s="67"/>
      <c r="I2402" s="67"/>
      <c r="J2402" s="67"/>
      <c r="K2402" s="71"/>
      <c r="L2402" s="71"/>
      <c r="M2402" s="67"/>
      <c r="N2402" s="67"/>
      <c r="O2402" s="67"/>
      <c r="P2402" s="71"/>
      <c r="Q2402" s="67"/>
      <c r="R2402" s="67"/>
      <c r="S2402" s="77"/>
      <c r="T2402" s="77"/>
      <c r="U2402" s="78"/>
      <c r="V2402" s="78"/>
      <c r="W2402" s="78"/>
      <c r="X2402" s="73"/>
      <c r="Y2402" s="67"/>
    </row>
    <row r="2403">
      <c r="A2403" s="69"/>
      <c r="B2403" s="67"/>
      <c r="C2403" s="68"/>
      <c r="D2403" s="69"/>
      <c r="E2403" s="69"/>
      <c r="F2403" s="67"/>
      <c r="G2403" s="67"/>
      <c r="H2403" s="67"/>
      <c r="I2403" s="67"/>
      <c r="J2403" s="67"/>
      <c r="K2403" s="71"/>
      <c r="L2403" s="71"/>
      <c r="M2403" s="67"/>
      <c r="N2403" s="67"/>
      <c r="O2403" s="67"/>
      <c r="P2403" s="67"/>
      <c r="Q2403" s="67"/>
      <c r="R2403" s="67"/>
      <c r="S2403" s="77"/>
      <c r="T2403" s="77"/>
      <c r="U2403" s="78"/>
      <c r="V2403" s="78"/>
      <c r="W2403" s="78"/>
      <c r="X2403" s="73"/>
      <c r="Y2403" s="69"/>
    </row>
    <row r="2404">
      <c r="A2404" s="67"/>
      <c r="B2404" s="67"/>
      <c r="C2404" s="75"/>
      <c r="D2404" s="67"/>
      <c r="E2404" s="67"/>
      <c r="F2404" s="67"/>
      <c r="G2404" s="67"/>
      <c r="H2404" s="67"/>
      <c r="I2404" s="67"/>
      <c r="J2404" s="67"/>
      <c r="K2404" s="71"/>
      <c r="L2404" s="71"/>
      <c r="M2404" s="67"/>
      <c r="N2404" s="67"/>
      <c r="O2404" s="67"/>
      <c r="P2404" s="67"/>
      <c r="Q2404" s="67"/>
      <c r="R2404" s="67"/>
      <c r="S2404" s="77"/>
      <c r="T2404" s="77"/>
      <c r="U2404" s="78"/>
      <c r="V2404" s="78"/>
      <c r="W2404" s="78"/>
      <c r="X2404" s="73"/>
      <c r="Y2404" s="67"/>
    </row>
    <row r="2405">
      <c r="A2405" s="69"/>
      <c r="B2405" s="67"/>
      <c r="C2405" s="68"/>
      <c r="D2405" s="69"/>
      <c r="E2405" s="69"/>
      <c r="F2405" s="67"/>
      <c r="G2405" s="67"/>
      <c r="H2405" s="67"/>
      <c r="I2405" s="67"/>
      <c r="J2405" s="67"/>
      <c r="K2405" s="71"/>
      <c r="L2405" s="71"/>
      <c r="M2405" s="67"/>
      <c r="N2405" s="67"/>
      <c r="O2405" s="67"/>
      <c r="P2405" s="67"/>
      <c r="Q2405" s="67"/>
      <c r="R2405" s="67"/>
      <c r="S2405" s="77"/>
      <c r="T2405" s="77"/>
      <c r="U2405" s="78"/>
      <c r="V2405" s="78"/>
      <c r="W2405" s="78"/>
      <c r="X2405" s="73"/>
      <c r="Y2405" s="67"/>
    </row>
    <row r="2406">
      <c r="A2406" s="67"/>
      <c r="B2406" s="67"/>
      <c r="C2406" s="75"/>
      <c r="D2406" s="67"/>
      <c r="E2406" s="67"/>
      <c r="F2406" s="67"/>
      <c r="G2406" s="67"/>
      <c r="H2406" s="67"/>
      <c r="I2406" s="67"/>
      <c r="J2406" s="67"/>
      <c r="K2406" s="71"/>
      <c r="L2406" s="71"/>
      <c r="M2406" s="67"/>
      <c r="N2406" s="67"/>
      <c r="O2406" s="67"/>
      <c r="P2406" s="71"/>
      <c r="Q2406" s="67"/>
      <c r="R2406" s="67"/>
      <c r="S2406" s="77"/>
      <c r="T2406" s="77"/>
      <c r="U2406" s="78"/>
      <c r="V2406" s="78"/>
      <c r="W2406" s="78"/>
      <c r="X2406" s="73"/>
      <c r="Y2406" s="67"/>
    </row>
    <row r="2407">
      <c r="A2407" s="69"/>
      <c r="B2407" s="67"/>
      <c r="C2407" s="68"/>
      <c r="D2407" s="69"/>
      <c r="E2407" s="69"/>
      <c r="F2407" s="67"/>
      <c r="G2407" s="67"/>
      <c r="H2407" s="67"/>
      <c r="I2407" s="67"/>
      <c r="J2407" s="67"/>
      <c r="K2407" s="71"/>
      <c r="L2407" s="71"/>
      <c r="M2407" s="67"/>
      <c r="N2407" s="67"/>
      <c r="O2407" s="67"/>
      <c r="P2407" s="71"/>
      <c r="Q2407" s="67"/>
      <c r="R2407" s="67"/>
      <c r="S2407" s="77"/>
      <c r="T2407" s="77"/>
      <c r="U2407" s="78"/>
      <c r="V2407" s="78"/>
      <c r="W2407" s="78"/>
      <c r="X2407" s="69"/>
      <c r="Y2407" s="67"/>
    </row>
    <row r="2408">
      <c r="A2408" s="67"/>
      <c r="B2408" s="67"/>
      <c r="C2408" s="75"/>
      <c r="D2408" s="67"/>
      <c r="E2408" s="67"/>
      <c r="F2408" s="67"/>
      <c r="G2408" s="67"/>
      <c r="H2408" s="67"/>
      <c r="I2408" s="67"/>
      <c r="J2408" s="67"/>
      <c r="K2408" s="71"/>
      <c r="L2408" s="71"/>
      <c r="M2408" s="67"/>
      <c r="N2408" s="67"/>
      <c r="O2408" s="67"/>
      <c r="P2408" s="67"/>
      <c r="Q2408" s="67"/>
      <c r="R2408" s="67"/>
      <c r="S2408" s="72"/>
      <c r="T2408" s="72"/>
      <c r="U2408" s="78"/>
      <c r="V2408" s="78"/>
      <c r="W2408" s="78"/>
      <c r="X2408" s="73"/>
      <c r="Y2408" s="67"/>
    </row>
    <row r="2409">
      <c r="A2409" s="67"/>
      <c r="B2409" s="67"/>
      <c r="C2409" s="75"/>
      <c r="D2409" s="67"/>
      <c r="E2409" s="67"/>
      <c r="F2409" s="67"/>
      <c r="G2409" s="67"/>
      <c r="H2409" s="67"/>
      <c r="I2409" s="67"/>
      <c r="J2409" s="67"/>
      <c r="K2409" s="71"/>
      <c r="L2409" s="71"/>
      <c r="M2409" s="67"/>
      <c r="N2409" s="67"/>
      <c r="O2409" s="67"/>
      <c r="P2409" s="67"/>
      <c r="Q2409" s="67"/>
      <c r="R2409" s="67"/>
      <c r="S2409" s="77"/>
      <c r="T2409" s="77"/>
      <c r="U2409" s="78"/>
      <c r="V2409" s="78"/>
      <c r="W2409" s="78"/>
      <c r="X2409" s="73"/>
      <c r="Y2409" s="69"/>
    </row>
    <row r="2410">
      <c r="A2410" s="67"/>
      <c r="B2410" s="67"/>
      <c r="C2410" s="75"/>
      <c r="D2410" s="67"/>
      <c r="E2410" s="67"/>
      <c r="F2410" s="67"/>
      <c r="G2410" s="67"/>
      <c r="H2410" s="67"/>
      <c r="I2410" s="67"/>
      <c r="J2410" s="67"/>
      <c r="K2410" s="71"/>
      <c r="L2410" s="71"/>
      <c r="M2410" s="67"/>
      <c r="N2410" s="67"/>
      <c r="O2410" s="67"/>
      <c r="P2410" s="71"/>
      <c r="Q2410" s="67"/>
      <c r="R2410" s="67"/>
      <c r="S2410" s="77"/>
      <c r="T2410" s="77"/>
      <c r="U2410" s="78"/>
      <c r="V2410" s="78"/>
      <c r="W2410" s="78"/>
      <c r="X2410" s="73"/>
      <c r="Y2410" s="67"/>
    </row>
    <row r="2411">
      <c r="A2411" s="69"/>
      <c r="B2411" s="67"/>
      <c r="C2411" s="68"/>
      <c r="D2411" s="69"/>
      <c r="E2411" s="69"/>
      <c r="F2411" s="67"/>
      <c r="G2411" s="67"/>
      <c r="H2411" s="67"/>
      <c r="I2411" s="67"/>
      <c r="J2411" s="67"/>
      <c r="K2411" s="71"/>
      <c r="L2411" s="71"/>
      <c r="M2411" s="67"/>
      <c r="N2411" s="67"/>
      <c r="O2411" s="67"/>
      <c r="P2411" s="67"/>
      <c r="Q2411" s="67"/>
      <c r="R2411" s="67"/>
      <c r="S2411" s="72"/>
      <c r="T2411" s="72"/>
      <c r="U2411" s="78"/>
      <c r="V2411" s="78"/>
      <c r="W2411" s="78"/>
      <c r="X2411" s="73"/>
      <c r="Y2411" s="67"/>
    </row>
    <row r="2412">
      <c r="A2412" s="69"/>
      <c r="B2412" s="67"/>
      <c r="C2412" s="68"/>
      <c r="D2412" s="69"/>
      <c r="E2412" s="69"/>
      <c r="F2412" s="67"/>
      <c r="G2412" s="67"/>
      <c r="H2412" s="67"/>
      <c r="I2412" s="67"/>
      <c r="J2412" s="67"/>
      <c r="K2412" s="71"/>
      <c r="L2412" s="71"/>
      <c r="M2412" s="67"/>
      <c r="N2412" s="67"/>
      <c r="O2412" s="67"/>
      <c r="P2412" s="71"/>
      <c r="Q2412" s="67"/>
      <c r="R2412" s="67"/>
      <c r="S2412" s="77"/>
      <c r="T2412" s="77"/>
      <c r="U2412" s="78"/>
      <c r="V2412" s="78"/>
      <c r="W2412" s="78"/>
      <c r="X2412" s="73"/>
      <c r="Y2412" s="67"/>
    </row>
    <row r="2413">
      <c r="A2413" s="69"/>
      <c r="B2413" s="67"/>
      <c r="C2413" s="68"/>
      <c r="D2413" s="69"/>
      <c r="E2413" s="69"/>
      <c r="F2413" s="67"/>
      <c r="G2413" s="67"/>
      <c r="H2413" s="67"/>
      <c r="I2413" s="67"/>
      <c r="J2413" s="67"/>
      <c r="K2413" s="71"/>
      <c r="L2413" s="71"/>
      <c r="M2413" s="67"/>
      <c r="N2413" s="67"/>
      <c r="O2413" s="67"/>
      <c r="P2413" s="67"/>
      <c r="Q2413" s="67"/>
      <c r="R2413" s="67"/>
      <c r="S2413" s="77"/>
      <c r="T2413" s="77"/>
      <c r="U2413" s="78"/>
      <c r="V2413" s="78"/>
      <c r="W2413" s="78"/>
      <c r="X2413" s="73"/>
      <c r="Y2413" s="67"/>
    </row>
    <row r="2414">
      <c r="A2414" s="67"/>
      <c r="B2414" s="67"/>
      <c r="C2414" s="75"/>
      <c r="D2414" s="67"/>
      <c r="E2414" s="67"/>
      <c r="F2414" s="67"/>
      <c r="G2414" s="67"/>
      <c r="H2414" s="67"/>
      <c r="I2414" s="67"/>
      <c r="J2414" s="67"/>
      <c r="K2414" s="71"/>
      <c r="L2414" s="71"/>
      <c r="M2414" s="67"/>
      <c r="N2414" s="67"/>
      <c r="O2414" s="67"/>
      <c r="P2414" s="67"/>
      <c r="Q2414" s="67"/>
      <c r="R2414" s="67"/>
      <c r="S2414" s="72"/>
      <c r="T2414" s="72"/>
      <c r="U2414" s="78"/>
      <c r="V2414" s="78"/>
      <c r="W2414" s="78"/>
      <c r="X2414" s="73"/>
      <c r="Y2414" s="67"/>
    </row>
    <row r="2415">
      <c r="A2415" s="67"/>
      <c r="B2415" s="67"/>
      <c r="C2415" s="75"/>
      <c r="D2415" s="67"/>
      <c r="E2415" s="67"/>
      <c r="F2415" s="67"/>
      <c r="G2415" s="67"/>
      <c r="H2415" s="67"/>
      <c r="I2415" s="67"/>
      <c r="J2415" s="67"/>
      <c r="K2415" s="71"/>
      <c r="L2415" s="71"/>
      <c r="M2415" s="67"/>
      <c r="N2415" s="67"/>
      <c r="O2415" s="67"/>
      <c r="P2415" s="71"/>
      <c r="Q2415" s="67"/>
      <c r="R2415" s="67"/>
      <c r="S2415" s="72"/>
      <c r="T2415" s="72"/>
      <c r="U2415" s="78"/>
      <c r="V2415" s="78"/>
      <c r="W2415" s="78"/>
      <c r="X2415" s="73"/>
      <c r="Y2415" s="67"/>
    </row>
    <row r="2416">
      <c r="A2416" s="67"/>
      <c r="B2416" s="67"/>
      <c r="C2416" s="75"/>
      <c r="D2416" s="67"/>
      <c r="E2416" s="67"/>
      <c r="F2416" s="67"/>
      <c r="G2416" s="67"/>
      <c r="H2416" s="67"/>
      <c r="I2416" s="67"/>
      <c r="J2416" s="67"/>
      <c r="K2416" s="71"/>
      <c r="L2416" s="71"/>
      <c r="M2416" s="67"/>
      <c r="N2416" s="67"/>
      <c r="O2416" s="67"/>
      <c r="P2416" s="67"/>
      <c r="Q2416" s="67"/>
      <c r="R2416" s="67"/>
      <c r="S2416" s="77"/>
      <c r="T2416" s="77"/>
      <c r="U2416" s="78"/>
      <c r="V2416" s="78"/>
      <c r="W2416" s="78"/>
      <c r="X2416" s="73"/>
      <c r="Y2416" s="67"/>
    </row>
    <row r="2417">
      <c r="A2417" s="69"/>
      <c r="B2417" s="67"/>
      <c r="C2417" s="68"/>
      <c r="D2417" s="69"/>
      <c r="E2417" s="69"/>
      <c r="F2417" s="67"/>
      <c r="G2417" s="67"/>
      <c r="H2417" s="67"/>
      <c r="I2417" s="67"/>
      <c r="J2417" s="67"/>
      <c r="K2417" s="71"/>
      <c r="L2417" s="71"/>
      <c r="M2417" s="67"/>
      <c r="N2417" s="67"/>
      <c r="O2417" s="67"/>
      <c r="P2417" s="71"/>
      <c r="Q2417" s="67"/>
      <c r="R2417" s="67"/>
      <c r="S2417" s="77"/>
      <c r="T2417" s="77"/>
      <c r="U2417" s="78"/>
      <c r="V2417" s="78"/>
      <c r="W2417" s="78"/>
      <c r="X2417" s="73"/>
      <c r="Y2417" s="67"/>
    </row>
    <row r="2418">
      <c r="A2418" s="67"/>
      <c r="B2418" s="67"/>
      <c r="C2418" s="75"/>
      <c r="D2418" s="67"/>
      <c r="E2418" s="67"/>
      <c r="F2418" s="67"/>
      <c r="G2418" s="67"/>
      <c r="H2418" s="67"/>
      <c r="I2418" s="67"/>
      <c r="J2418" s="67"/>
      <c r="K2418" s="71"/>
      <c r="L2418" s="71"/>
      <c r="M2418" s="67"/>
      <c r="N2418" s="67"/>
      <c r="O2418" s="67"/>
      <c r="P2418" s="67"/>
      <c r="Q2418" s="67"/>
      <c r="R2418" s="67"/>
      <c r="S2418" s="72"/>
      <c r="T2418" s="72"/>
      <c r="U2418" s="78"/>
      <c r="V2418" s="78"/>
      <c r="W2418" s="78"/>
      <c r="X2418" s="73"/>
      <c r="Y2418" s="67"/>
    </row>
    <row r="2419">
      <c r="A2419" s="67"/>
      <c r="B2419" s="67"/>
      <c r="C2419" s="75"/>
      <c r="D2419" s="67"/>
      <c r="E2419" s="67"/>
      <c r="F2419" s="67"/>
      <c r="G2419" s="67"/>
      <c r="H2419" s="67"/>
      <c r="I2419" s="67"/>
      <c r="J2419" s="67"/>
      <c r="K2419" s="71"/>
      <c r="L2419" s="71"/>
      <c r="M2419" s="67"/>
      <c r="N2419" s="67"/>
      <c r="O2419" s="67"/>
      <c r="P2419" s="67"/>
      <c r="Q2419" s="67"/>
      <c r="R2419" s="67"/>
      <c r="S2419" s="77"/>
      <c r="T2419" s="77"/>
      <c r="U2419" s="78"/>
      <c r="V2419" s="78"/>
      <c r="W2419" s="78"/>
      <c r="X2419" s="73"/>
      <c r="Y2419" s="67"/>
    </row>
    <row r="2420">
      <c r="A2420" s="69"/>
      <c r="B2420" s="67"/>
      <c r="C2420" s="68"/>
      <c r="D2420" s="69"/>
      <c r="E2420" s="69"/>
      <c r="F2420" s="67"/>
      <c r="G2420" s="67"/>
      <c r="H2420" s="67"/>
      <c r="I2420" s="67"/>
      <c r="J2420" s="67"/>
      <c r="K2420" s="71"/>
      <c r="L2420" s="71"/>
      <c r="M2420" s="67"/>
      <c r="N2420" s="67"/>
      <c r="O2420" s="67"/>
      <c r="P2420" s="67"/>
      <c r="Q2420" s="67"/>
      <c r="R2420" s="67"/>
      <c r="S2420" s="72"/>
      <c r="T2420" s="72"/>
      <c r="U2420" s="78"/>
      <c r="V2420" s="78"/>
      <c r="W2420" s="78"/>
      <c r="X2420" s="73"/>
      <c r="Y2420" s="67"/>
    </row>
    <row r="2421">
      <c r="A2421" s="69"/>
      <c r="B2421" s="67"/>
      <c r="C2421" s="68"/>
      <c r="D2421" s="69"/>
      <c r="E2421" s="69"/>
      <c r="F2421" s="67"/>
      <c r="G2421" s="67"/>
      <c r="H2421" s="67"/>
      <c r="I2421" s="67"/>
      <c r="J2421" s="67"/>
      <c r="K2421" s="71"/>
      <c r="L2421" s="71"/>
      <c r="M2421" s="67"/>
      <c r="N2421" s="67"/>
      <c r="O2421" s="67"/>
      <c r="P2421" s="67"/>
      <c r="Q2421" s="67"/>
      <c r="R2421" s="67"/>
      <c r="S2421" s="68"/>
      <c r="T2421" s="68"/>
      <c r="U2421" s="78"/>
      <c r="V2421" s="78"/>
      <c r="W2421" s="78"/>
      <c r="X2421" s="73"/>
      <c r="Y2421" s="67"/>
    </row>
    <row r="2422">
      <c r="A2422" s="67"/>
      <c r="B2422" s="67"/>
      <c r="C2422" s="75"/>
      <c r="D2422" s="67"/>
      <c r="E2422" s="67"/>
      <c r="F2422" s="67"/>
      <c r="G2422" s="67"/>
      <c r="H2422" s="67"/>
      <c r="I2422" s="67"/>
      <c r="J2422" s="67"/>
      <c r="K2422" s="71"/>
      <c r="L2422" s="71"/>
      <c r="M2422" s="67"/>
      <c r="N2422" s="67"/>
      <c r="O2422" s="67"/>
      <c r="P2422" s="67"/>
      <c r="Q2422" s="67"/>
      <c r="R2422" s="67"/>
      <c r="S2422" s="77"/>
      <c r="T2422" s="77"/>
      <c r="U2422" s="78"/>
      <c r="V2422" s="78"/>
      <c r="W2422" s="78"/>
      <c r="X2422" s="78"/>
      <c r="Y2422" s="67"/>
    </row>
    <row r="2423">
      <c r="A2423" s="67"/>
      <c r="B2423" s="67"/>
      <c r="C2423" s="75"/>
      <c r="D2423" s="67"/>
      <c r="E2423" s="67"/>
      <c r="F2423" s="67"/>
      <c r="G2423" s="67"/>
      <c r="H2423" s="67"/>
      <c r="I2423" s="67"/>
      <c r="J2423" s="67"/>
      <c r="K2423" s="71"/>
      <c r="L2423" s="71"/>
      <c r="M2423" s="67"/>
      <c r="N2423" s="67"/>
      <c r="O2423" s="67"/>
      <c r="P2423" s="71"/>
      <c r="Q2423" s="67"/>
      <c r="R2423" s="67"/>
      <c r="S2423" s="77"/>
      <c r="T2423" s="77"/>
      <c r="U2423" s="78"/>
      <c r="V2423" s="78"/>
      <c r="W2423" s="78"/>
      <c r="X2423" s="73"/>
      <c r="Y2423" s="67"/>
    </row>
    <row r="2424">
      <c r="A2424" s="67"/>
      <c r="B2424" s="67"/>
      <c r="C2424" s="75"/>
      <c r="D2424" s="67"/>
      <c r="E2424" s="67"/>
      <c r="F2424" s="67"/>
      <c r="G2424" s="67"/>
      <c r="H2424" s="67"/>
      <c r="I2424" s="67"/>
      <c r="J2424" s="67"/>
      <c r="K2424" s="71"/>
      <c r="L2424" s="71"/>
      <c r="M2424" s="67"/>
      <c r="N2424" s="67"/>
      <c r="O2424" s="67"/>
      <c r="P2424" s="67"/>
      <c r="Q2424" s="67"/>
      <c r="R2424" s="67"/>
      <c r="S2424" s="68"/>
      <c r="T2424" s="68"/>
      <c r="U2424" s="78"/>
      <c r="V2424" s="78"/>
      <c r="W2424" s="78"/>
      <c r="X2424" s="73"/>
      <c r="Y2424" s="67"/>
    </row>
    <row r="2425">
      <c r="A2425" s="67"/>
      <c r="B2425" s="67"/>
      <c r="C2425" s="75"/>
      <c r="D2425" s="67"/>
      <c r="E2425" s="67"/>
      <c r="F2425" s="67"/>
      <c r="G2425" s="67"/>
      <c r="H2425" s="67"/>
      <c r="I2425" s="67"/>
      <c r="J2425" s="67"/>
      <c r="K2425" s="71"/>
      <c r="L2425" s="71"/>
      <c r="M2425" s="67"/>
      <c r="N2425" s="67"/>
      <c r="O2425" s="67"/>
      <c r="P2425" s="71"/>
      <c r="Q2425" s="67"/>
      <c r="R2425" s="67"/>
      <c r="S2425" s="72"/>
      <c r="T2425" s="72"/>
      <c r="U2425" s="78"/>
      <c r="V2425" s="78"/>
      <c r="W2425" s="78"/>
      <c r="X2425" s="73"/>
      <c r="Y2425" s="67"/>
    </row>
    <row r="2426">
      <c r="A2426" s="67"/>
      <c r="B2426" s="67"/>
      <c r="C2426" s="75"/>
      <c r="D2426" s="67"/>
      <c r="E2426" s="67"/>
      <c r="F2426" s="67"/>
      <c r="G2426" s="67"/>
      <c r="H2426" s="67"/>
      <c r="I2426" s="67"/>
      <c r="J2426" s="67"/>
      <c r="K2426" s="71"/>
      <c r="L2426" s="71"/>
      <c r="M2426" s="67"/>
      <c r="N2426" s="67"/>
      <c r="O2426" s="67"/>
      <c r="P2426" s="71"/>
      <c r="Q2426" s="67"/>
      <c r="R2426" s="67"/>
      <c r="S2426" s="77"/>
      <c r="T2426" s="77"/>
      <c r="U2426" s="78"/>
      <c r="V2426" s="78"/>
      <c r="W2426" s="78"/>
      <c r="X2426" s="78"/>
      <c r="Y2426" s="67"/>
    </row>
    <row r="2427">
      <c r="A2427" s="69"/>
      <c r="B2427" s="67"/>
      <c r="C2427" s="68"/>
      <c r="D2427" s="69"/>
      <c r="E2427" s="69"/>
      <c r="F2427" s="67"/>
      <c r="G2427" s="67"/>
      <c r="H2427" s="67"/>
      <c r="I2427" s="67"/>
      <c r="J2427" s="67"/>
      <c r="K2427" s="71"/>
      <c r="L2427" s="71"/>
      <c r="M2427" s="67"/>
      <c r="N2427" s="67"/>
      <c r="O2427" s="67"/>
      <c r="P2427" s="67"/>
      <c r="Q2427" s="67"/>
      <c r="R2427" s="67"/>
      <c r="S2427" s="77"/>
      <c r="T2427" s="77"/>
      <c r="U2427" s="78"/>
      <c r="V2427" s="78"/>
      <c r="W2427" s="78"/>
      <c r="X2427" s="73"/>
      <c r="Y2427" s="67"/>
    </row>
    <row r="2428">
      <c r="A2428" s="79"/>
      <c r="B2428" s="67"/>
      <c r="C2428" s="68"/>
      <c r="D2428" s="69"/>
      <c r="E2428" s="69"/>
      <c r="F2428" s="67"/>
      <c r="G2428" s="67"/>
      <c r="H2428" s="67"/>
      <c r="I2428" s="67"/>
      <c r="J2428" s="67"/>
      <c r="K2428" s="71"/>
      <c r="L2428" s="71"/>
      <c r="M2428" s="67"/>
      <c r="N2428" s="67"/>
      <c r="O2428" s="67"/>
      <c r="P2428" s="67"/>
      <c r="Q2428" s="67"/>
      <c r="R2428" s="67"/>
      <c r="S2428" s="72"/>
      <c r="T2428" s="72"/>
      <c r="U2428" s="78"/>
      <c r="V2428" s="78"/>
      <c r="W2428" s="78"/>
      <c r="X2428" s="73"/>
      <c r="Y2428" s="67"/>
    </row>
    <row r="2429">
      <c r="A2429" s="79"/>
      <c r="B2429" s="67"/>
      <c r="C2429" s="68"/>
      <c r="D2429" s="69"/>
      <c r="E2429" s="69"/>
      <c r="F2429" s="67"/>
      <c r="G2429" s="67"/>
      <c r="H2429" s="67"/>
      <c r="I2429" s="67"/>
      <c r="J2429" s="67"/>
      <c r="K2429" s="71"/>
      <c r="L2429" s="71"/>
      <c r="M2429" s="67"/>
      <c r="N2429" s="67"/>
      <c r="O2429" s="67"/>
      <c r="P2429" s="71"/>
      <c r="Q2429" s="67"/>
      <c r="R2429" s="67"/>
      <c r="S2429" s="77"/>
      <c r="T2429" s="77"/>
      <c r="U2429" s="78"/>
      <c r="V2429" s="78"/>
      <c r="W2429" s="78"/>
      <c r="X2429" s="73"/>
      <c r="Y2429" s="67"/>
    </row>
    <row r="2430">
      <c r="A2430" s="67"/>
      <c r="B2430" s="67"/>
      <c r="C2430" s="75"/>
      <c r="D2430" s="67"/>
      <c r="E2430" s="67"/>
      <c r="F2430" s="67"/>
      <c r="G2430" s="67"/>
      <c r="H2430" s="67"/>
      <c r="I2430" s="67"/>
      <c r="J2430" s="67"/>
      <c r="K2430" s="71"/>
      <c r="L2430" s="71"/>
      <c r="M2430" s="67"/>
      <c r="N2430" s="67"/>
      <c r="O2430" s="67"/>
      <c r="P2430" s="71"/>
      <c r="Q2430" s="67"/>
      <c r="R2430" s="67"/>
      <c r="S2430" s="72"/>
      <c r="T2430" s="72"/>
      <c r="U2430" s="78"/>
      <c r="V2430" s="78"/>
      <c r="W2430" s="78"/>
      <c r="X2430" s="73"/>
      <c r="Y2430" s="67"/>
    </row>
    <row r="2431">
      <c r="A2431" s="67"/>
      <c r="B2431" s="67"/>
      <c r="C2431" s="75"/>
      <c r="D2431" s="67"/>
      <c r="E2431" s="67"/>
      <c r="F2431" s="67"/>
      <c r="G2431" s="67"/>
      <c r="H2431" s="67"/>
      <c r="I2431" s="67"/>
      <c r="J2431" s="67"/>
      <c r="K2431" s="71"/>
      <c r="L2431" s="71"/>
      <c r="M2431" s="67"/>
      <c r="N2431" s="67"/>
      <c r="O2431" s="67"/>
      <c r="P2431" s="71"/>
      <c r="Q2431" s="67"/>
      <c r="R2431" s="67"/>
      <c r="S2431" s="72"/>
      <c r="T2431" s="72"/>
      <c r="U2431" s="78"/>
      <c r="V2431" s="78"/>
      <c r="W2431" s="78"/>
      <c r="X2431" s="73"/>
      <c r="Y2431" s="67"/>
    </row>
    <row r="2432">
      <c r="A2432" s="69"/>
      <c r="B2432" s="67"/>
      <c r="C2432" s="68"/>
      <c r="D2432" s="69"/>
      <c r="E2432" s="69"/>
      <c r="F2432" s="67"/>
      <c r="G2432" s="67"/>
      <c r="H2432" s="67"/>
      <c r="I2432" s="67"/>
      <c r="J2432" s="67"/>
      <c r="K2432" s="71"/>
      <c r="L2432" s="71"/>
      <c r="M2432" s="67"/>
      <c r="N2432" s="67"/>
      <c r="O2432" s="67"/>
      <c r="P2432" s="67"/>
      <c r="Q2432" s="67"/>
      <c r="R2432" s="67"/>
      <c r="S2432" s="77"/>
      <c r="T2432" s="77"/>
      <c r="U2432" s="78"/>
      <c r="V2432" s="78"/>
      <c r="W2432" s="78"/>
      <c r="X2432" s="73"/>
      <c r="Y2432" s="67"/>
    </row>
    <row r="2433">
      <c r="A2433" s="79"/>
      <c r="B2433" s="67"/>
      <c r="C2433" s="68"/>
      <c r="D2433" s="69"/>
      <c r="E2433" s="69"/>
      <c r="F2433" s="67"/>
      <c r="G2433" s="67"/>
      <c r="H2433" s="67"/>
      <c r="I2433" s="67"/>
      <c r="J2433" s="67"/>
      <c r="K2433" s="71"/>
      <c r="L2433" s="71"/>
      <c r="M2433" s="67"/>
      <c r="N2433" s="67"/>
      <c r="O2433" s="67"/>
      <c r="P2433" s="71"/>
      <c r="Q2433" s="67"/>
      <c r="R2433" s="67"/>
      <c r="S2433" s="77"/>
      <c r="T2433" s="77"/>
      <c r="U2433" s="78"/>
      <c r="V2433" s="78"/>
      <c r="W2433" s="78"/>
      <c r="X2433" s="73"/>
      <c r="Y2433" s="67"/>
    </row>
    <row r="2434">
      <c r="A2434" s="69"/>
      <c r="B2434" s="67"/>
      <c r="C2434" s="68"/>
      <c r="D2434" s="69"/>
      <c r="E2434" s="69"/>
      <c r="F2434" s="67"/>
      <c r="G2434" s="67"/>
      <c r="H2434" s="67"/>
      <c r="I2434" s="67"/>
      <c r="J2434" s="67"/>
      <c r="K2434" s="71"/>
      <c r="L2434" s="71"/>
      <c r="M2434" s="67"/>
      <c r="N2434" s="67"/>
      <c r="O2434" s="67"/>
      <c r="P2434" s="71"/>
      <c r="Q2434" s="67"/>
      <c r="R2434" s="67"/>
      <c r="S2434" s="77"/>
      <c r="T2434" s="77"/>
      <c r="U2434" s="78"/>
      <c r="V2434" s="78"/>
      <c r="W2434" s="78"/>
      <c r="X2434" s="73"/>
      <c r="Y2434" s="67"/>
    </row>
    <row r="2435">
      <c r="A2435" s="67"/>
      <c r="B2435" s="67"/>
      <c r="C2435" s="75"/>
      <c r="D2435" s="67"/>
      <c r="E2435" s="67"/>
      <c r="F2435" s="67"/>
      <c r="G2435" s="67"/>
      <c r="H2435" s="67"/>
      <c r="I2435" s="67"/>
      <c r="J2435" s="67"/>
      <c r="K2435" s="71"/>
      <c r="L2435" s="71"/>
      <c r="M2435" s="67"/>
      <c r="N2435" s="67"/>
      <c r="O2435" s="67"/>
      <c r="P2435" s="67"/>
      <c r="Q2435" s="67"/>
      <c r="R2435" s="67"/>
      <c r="S2435" s="77"/>
      <c r="T2435" s="77"/>
      <c r="U2435" s="78"/>
      <c r="V2435" s="78"/>
      <c r="W2435" s="78"/>
      <c r="X2435" s="73"/>
      <c r="Y2435" s="67"/>
    </row>
    <row r="2436">
      <c r="A2436" s="67"/>
      <c r="B2436" s="67"/>
      <c r="C2436" s="75"/>
      <c r="D2436" s="67"/>
      <c r="E2436" s="67"/>
      <c r="F2436" s="67"/>
      <c r="G2436" s="67"/>
      <c r="H2436" s="67"/>
      <c r="I2436" s="67"/>
      <c r="J2436" s="67"/>
      <c r="K2436" s="71"/>
      <c r="L2436" s="71"/>
      <c r="M2436" s="67"/>
      <c r="N2436" s="67"/>
      <c r="O2436" s="67"/>
      <c r="P2436" s="67"/>
      <c r="Q2436" s="67"/>
      <c r="R2436" s="67"/>
      <c r="S2436" s="77"/>
      <c r="T2436" s="77"/>
      <c r="U2436" s="78"/>
      <c r="V2436" s="78"/>
      <c r="W2436" s="78"/>
      <c r="X2436" s="73"/>
      <c r="Y2436" s="67"/>
    </row>
    <row r="2437">
      <c r="A2437" s="67"/>
      <c r="B2437" s="67"/>
      <c r="C2437" s="75"/>
      <c r="D2437" s="67"/>
      <c r="E2437" s="67"/>
      <c r="F2437" s="67"/>
      <c r="G2437" s="67"/>
      <c r="H2437" s="67"/>
      <c r="I2437" s="67"/>
      <c r="J2437" s="67"/>
      <c r="K2437" s="71"/>
      <c r="L2437" s="71"/>
      <c r="M2437" s="67"/>
      <c r="N2437" s="67"/>
      <c r="O2437" s="67"/>
      <c r="P2437" s="67"/>
      <c r="Q2437" s="67"/>
      <c r="R2437" s="67"/>
      <c r="S2437" s="72"/>
      <c r="T2437" s="72"/>
      <c r="U2437" s="78"/>
      <c r="V2437" s="78"/>
      <c r="W2437" s="78"/>
      <c r="X2437" s="73"/>
      <c r="Y2437" s="67"/>
    </row>
    <row r="2438">
      <c r="A2438" s="69"/>
      <c r="B2438" s="67"/>
      <c r="C2438" s="68"/>
      <c r="D2438" s="69"/>
      <c r="E2438" s="69"/>
      <c r="F2438" s="67"/>
      <c r="G2438" s="67"/>
      <c r="H2438" s="67"/>
      <c r="I2438" s="67"/>
      <c r="J2438" s="67"/>
      <c r="K2438" s="71"/>
      <c r="L2438" s="71"/>
      <c r="M2438" s="67"/>
      <c r="N2438" s="67"/>
      <c r="O2438" s="67"/>
      <c r="P2438" s="67"/>
      <c r="Q2438" s="67"/>
      <c r="R2438" s="67"/>
      <c r="S2438" s="77"/>
      <c r="T2438" s="77"/>
      <c r="U2438" s="78"/>
      <c r="V2438" s="78"/>
      <c r="W2438" s="78"/>
      <c r="X2438" s="73"/>
      <c r="Y2438" s="67"/>
    </row>
    <row r="2439">
      <c r="A2439" s="69"/>
      <c r="B2439" s="67"/>
      <c r="C2439" s="68"/>
      <c r="D2439" s="69"/>
      <c r="E2439" s="69"/>
      <c r="F2439" s="67"/>
      <c r="G2439" s="67"/>
      <c r="H2439" s="67"/>
      <c r="I2439" s="67"/>
      <c r="J2439" s="67"/>
      <c r="K2439" s="71"/>
      <c r="L2439" s="71"/>
      <c r="M2439" s="67"/>
      <c r="N2439" s="67"/>
      <c r="O2439" s="67"/>
      <c r="P2439" s="71"/>
      <c r="Q2439" s="67"/>
      <c r="R2439" s="67"/>
      <c r="S2439" s="77"/>
      <c r="T2439" s="77"/>
      <c r="U2439" s="78"/>
      <c r="V2439" s="78"/>
      <c r="W2439" s="78"/>
      <c r="X2439" s="73"/>
      <c r="Y2439" s="67"/>
    </row>
    <row r="2440">
      <c r="A2440" s="69"/>
      <c r="B2440" s="67"/>
      <c r="C2440" s="68"/>
      <c r="D2440" s="69"/>
      <c r="E2440" s="69"/>
      <c r="F2440" s="67"/>
      <c r="G2440" s="67"/>
      <c r="H2440" s="67"/>
      <c r="I2440" s="67"/>
      <c r="J2440" s="67"/>
      <c r="K2440" s="71"/>
      <c r="L2440" s="71"/>
      <c r="M2440" s="67"/>
      <c r="N2440" s="67"/>
      <c r="O2440" s="67"/>
      <c r="P2440" s="67"/>
      <c r="Q2440" s="67"/>
      <c r="R2440" s="67"/>
      <c r="S2440" s="77"/>
      <c r="T2440" s="77"/>
      <c r="U2440" s="78"/>
      <c r="V2440" s="78"/>
      <c r="W2440" s="78"/>
      <c r="X2440" s="73"/>
      <c r="Y2440" s="67"/>
    </row>
    <row r="2441">
      <c r="A2441" s="67"/>
      <c r="B2441" s="67"/>
      <c r="C2441" s="75"/>
      <c r="D2441" s="67"/>
      <c r="E2441" s="67"/>
      <c r="F2441" s="67"/>
      <c r="G2441" s="67"/>
      <c r="H2441" s="67"/>
      <c r="I2441" s="67"/>
      <c r="J2441" s="67"/>
      <c r="K2441" s="71"/>
      <c r="L2441" s="71"/>
      <c r="M2441" s="67"/>
      <c r="N2441" s="67"/>
      <c r="O2441" s="67"/>
      <c r="P2441" s="67"/>
      <c r="Q2441" s="67"/>
      <c r="R2441" s="67"/>
      <c r="S2441" s="77"/>
      <c r="T2441" s="77"/>
      <c r="U2441" s="78"/>
      <c r="V2441" s="78"/>
      <c r="W2441" s="78"/>
      <c r="X2441" s="73"/>
      <c r="Y2441" s="67"/>
    </row>
    <row r="2442">
      <c r="A2442" s="79"/>
      <c r="B2442" s="67"/>
      <c r="C2442" s="68"/>
      <c r="D2442" s="69"/>
      <c r="E2442" s="69"/>
      <c r="F2442" s="67"/>
      <c r="G2442" s="67"/>
      <c r="H2442" s="67"/>
      <c r="I2442" s="67"/>
      <c r="J2442" s="67"/>
      <c r="K2442" s="71"/>
      <c r="L2442" s="71"/>
      <c r="M2442" s="67"/>
      <c r="N2442" s="67"/>
      <c r="O2442" s="67"/>
      <c r="P2442" s="67"/>
      <c r="Q2442" s="67"/>
      <c r="R2442" s="67"/>
      <c r="S2442" s="77"/>
      <c r="T2442" s="77"/>
      <c r="U2442" s="78"/>
      <c r="V2442" s="78"/>
      <c r="W2442" s="78"/>
      <c r="X2442" s="73"/>
      <c r="Y2442" s="67"/>
    </row>
    <row r="2443">
      <c r="A2443" s="69"/>
      <c r="B2443" s="67"/>
      <c r="C2443" s="68"/>
      <c r="D2443" s="69"/>
      <c r="E2443" s="69"/>
      <c r="F2443" s="67"/>
      <c r="G2443" s="67"/>
      <c r="H2443" s="67"/>
      <c r="I2443" s="67"/>
      <c r="J2443" s="67"/>
      <c r="K2443" s="71"/>
      <c r="L2443" s="71"/>
      <c r="M2443" s="67"/>
      <c r="N2443" s="67"/>
      <c r="O2443" s="67"/>
      <c r="P2443" s="67"/>
      <c r="Q2443" s="67"/>
      <c r="R2443" s="67"/>
      <c r="S2443" s="77"/>
      <c r="T2443" s="77"/>
      <c r="U2443" s="78"/>
      <c r="V2443" s="78"/>
      <c r="W2443" s="78"/>
      <c r="X2443" s="73"/>
      <c r="Y2443" s="67"/>
    </row>
    <row r="2444">
      <c r="A2444" s="67"/>
      <c r="B2444" s="67"/>
      <c r="C2444" s="75"/>
      <c r="D2444" s="67"/>
      <c r="E2444" s="67"/>
      <c r="F2444" s="67"/>
      <c r="G2444" s="67"/>
      <c r="H2444" s="67"/>
      <c r="I2444" s="67"/>
      <c r="J2444" s="67"/>
      <c r="K2444" s="71"/>
      <c r="L2444" s="71"/>
      <c r="M2444" s="67"/>
      <c r="N2444" s="67"/>
      <c r="O2444" s="67"/>
      <c r="P2444" s="67"/>
      <c r="Q2444" s="67"/>
      <c r="R2444" s="67"/>
      <c r="S2444" s="77"/>
      <c r="T2444" s="77"/>
      <c r="U2444" s="78"/>
      <c r="V2444" s="78"/>
      <c r="W2444" s="78"/>
      <c r="X2444" s="73"/>
      <c r="Y2444" s="67"/>
    </row>
    <row r="2445">
      <c r="A2445" s="67"/>
      <c r="B2445" s="67"/>
      <c r="C2445" s="75"/>
      <c r="D2445" s="67"/>
      <c r="E2445" s="67"/>
      <c r="F2445" s="67"/>
      <c r="G2445" s="67"/>
      <c r="H2445" s="67"/>
      <c r="I2445" s="67"/>
      <c r="J2445" s="67"/>
      <c r="K2445" s="71"/>
      <c r="L2445" s="71"/>
      <c r="M2445" s="67"/>
      <c r="N2445" s="67"/>
      <c r="O2445" s="67"/>
      <c r="P2445" s="71"/>
      <c r="Q2445" s="67"/>
      <c r="R2445" s="67"/>
      <c r="S2445" s="72"/>
      <c r="T2445" s="72"/>
      <c r="U2445" s="78"/>
      <c r="V2445" s="78"/>
      <c r="W2445" s="78"/>
      <c r="X2445" s="73"/>
      <c r="Y2445" s="67"/>
    </row>
    <row r="2446">
      <c r="A2446" s="67"/>
      <c r="B2446" s="67"/>
      <c r="C2446" s="75"/>
      <c r="D2446" s="67"/>
      <c r="E2446" s="67"/>
      <c r="F2446" s="67"/>
      <c r="G2446" s="67"/>
      <c r="H2446" s="67"/>
      <c r="I2446" s="67"/>
      <c r="J2446" s="67"/>
      <c r="K2446" s="71"/>
      <c r="L2446" s="71"/>
      <c r="M2446" s="67"/>
      <c r="N2446" s="67"/>
      <c r="O2446" s="67"/>
      <c r="P2446" s="67"/>
      <c r="Q2446" s="67"/>
      <c r="R2446" s="67"/>
      <c r="S2446" s="77"/>
      <c r="T2446" s="77"/>
      <c r="U2446" s="78"/>
      <c r="V2446" s="78"/>
      <c r="W2446" s="78"/>
      <c r="X2446" s="73"/>
      <c r="Y2446" s="67"/>
    </row>
    <row r="2447">
      <c r="A2447" s="67"/>
      <c r="B2447" s="67"/>
      <c r="C2447" s="75"/>
      <c r="D2447" s="67"/>
      <c r="E2447" s="67"/>
      <c r="F2447" s="67"/>
      <c r="G2447" s="67"/>
      <c r="H2447" s="67"/>
      <c r="I2447" s="67"/>
      <c r="J2447" s="67"/>
      <c r="K2447" s="71"/>
      <c r="L2447" s="71"/>
      <c r="M2447" s="67"/>
      <c r="N2447" s="67"/>
      <c r="O2447" s="67"/>
      <c r="P2447" s="71"/>
      <c r="Q2447" s="67"/>
      <c r="R2447" s="67"/>
      <c r="S2447" s="77"/>
      <c r="T2447" s="77"/>
      <c r="U2447" s="78"/>
      <c r="V2447" s="78"/>
      <c r="W2447" s="78"/>
      <c r="X2447" s="73"/>
      <c r="Y2447" s="67"/>
    </row>
    <row r="2448">
      <c r="A2448" s="67"/>
      <c r="B2448" s="67"/>
      <c r="C2448" s="75"/>
      <c r="D2448" s="67"/>
      <c r="E2448" s="67"/>
      <c r="F2448" s="67"/>
      <c r="G2448" s="67"/>
      <c r="H2448" s="67"/>
      <c r="I2448" s="67"/>
      <c r="J2448" s="67"/>
      <c r="K2448" s="71"/>
      <c r="L2448" s="71"/>
      <c r="M2448" s="67"/>
      <c r="N2448" s="67"/>
      <c r="O2448" s="67"/>
      <c r="P2448" s="67"/>
      <c r="Q2448" s="67"/>
      <c r="R2448" s="67"/>
      <c r="S2448" s="77"/>
      <c r="T2448" s="77"/>
      <c r="U2448" s="78"/>
      <c r="V2448" s="78"/>
      <c r="W2448" s="78"/>
      <c r="X2448" s="73"/>
      <c r="Y2448" s="67"/>
    </row>
    <row r="2449">
      <c r="A2449" s="67"/>
      <c r="B2449" s="67"/>
      <c r="C2449" s="75"/>
      <c r="D2449" s="67"/>
      <c r="E2449" s="67"/>
      <c r="F2449" s="67"/>
      <c r="G2449" s="67"/>
      <c r="H2449" s="67"/>
      <c r="I2449" s="67"/>
      <c r="J2449" s="67"/>
      <c r="K2449" s="71"/>
      <c r="L2449" s="71"/>
      <c r="M2449" s="67"/>
      <c r="N2449" s="67"/>
      <c r="O2449" s="67"/>
      <c r="P2449" s="67"/>
      <c r="Q2449" s="67"/>
      <c r="R2449" s="67"/>
      <c r="S2449" s="77"/>
      <c r="T2449" s="77"/>
      <c r="U2449" s="78"/>
      <c r="V2449" s="78"/>
      <c r="W2449" s="78"/>
      <c r="X2449" s="73"/>
      <c r="Y2449" s="67"/>
    </row>
    <row r="2450">
      <c r="A2450" s="67"/>
      <c r="B2450" s="67"/>
      <c r="C2450" s="75"/>
      <c r="D2450" s="67"/>
      <c r="E2450" s="67"/>
      <c r="F2450" s="67"/>
      <c r="G2450" s="67"/>
      <c r="H2450" s="67"/>
      <c r="I2450" s="67"/>
      <c r="J2450" s="67"/>
      <c r="K2450" s="71"/>
      <c r="L2450" s="71"/>
      <c r="M2450" s="67"/>
      <c r="N2450" s="67"/>
      <c r="O2450" s="67"/>
      <c r="P2450" s="71"/>
      <c r="Q2450" s="67"/>
      <c r="R2450" s="67"/>
      <c r="S2450" s="77"/>
      <c r="T2450" s="77"/>
      <c r="U2450" s="78"/>
      <c r="V2450" s="78"/>
      <c r="W2450" s="78"/>
      <c r="X2450" s="73"/>
      <c r="Y2450" s="67"/>
    </row>
    <row r="2451">
      <c r="A2451" s="67"/>
      <c r="B2451" s="67"/>
      <c r="C2451" s="75"/>
      <c r="D2451" s="67"/>
      <c r="E2451" s="67"/>
      <c r="F2451" s="67"/>
      <c r="G2451" s="67"/>
      <c r="H2451" s="67"/>
      <c r="I2451" s="67"/>
      <c r="J2451" s="67"/>
      <c r="K2451" s="71"/>
      <c r="L2451" s="71"/>
      <c r="M2451" s="67"/>
      <c r="N2451" s="67"/>
      <c r="O2451" s="67"/>
      <c r="P2451" s="67"/>
      <c r="Q2451" s="67"/>
      <c r="R2451" s="67"/>
      <c r="S2451" s="77"/>
      <c r="T2451" s="77"/>
      <c r="U2451" s="78"/>
      <c r="V2451" s="78"/>
      <c r="W2451" s="78"/>
      <c r="X2451" s="78"/>
      <c r="Y2451" s="67"/>
    </row>
    <row r="2452">
      <c r="A2452" s="79"/>
      <c r="B2452" s="67"/>
      <c r="C2452" s="68"/>
      <c r="D2452" s="69"/>
      <c r="E2452" s="69"/>
      <c r="F2452" s="67"/>
      <c r="G2452" s="67"/>
      <c r="H2452" s="67"/>
      <c r="I2452" s="67"/>
      <c r="J2452" s="67"/>
      <c r="K2452" s="71"/>
      <c r="L2452" s="71"/>
      <c r="M2452" s="67"/>
      <c r="N2452" s="67"/>
      <c r="O2452" s="67"/>
      <c r="P2452" s="67"/>
      <c r="Q2452" s="67"/>
      <c r="R2452" s="67"/>
      <c r="S2452" s="77"/>
      <c r="T2452" s="77"/>
      <c r="U2452" s="78"/>
      <c r="V2452" s="78"/>
      <c r="W2452" s="78"/>
      <c r="X2452" s="73"/>
      <c r="Y2452" s="67"/>
    </row>
    <row r="2453">
      <c r="A2453" s="67"/>
      <c r="B2453" s="67"/>
      <c r="C2453" s="75"/>
      <c r="D2453" s="67"/>
      <c r="E2453" s="67"/>
      <c r="F2453" s="67"/>
      <c r="G2453" s="67"/>
      <c r="H2453" s="67"/>
      <c r="I2453" s="67"/>
      <c r="J2453" s="67"/>
      <c r="K2453" s="71"/>
      <c r="L2453" s="71"/>
      <c r="M2453" s="67"/>
      <c r="N2453" s="67"/>
      <c r="O2453" s="67"/>
      <c r="P2453" s="71"/>
      <c r="Q2453" s="67"/>
      <c r="R2453" s="67"/>
      <c r="S2453" s="77"/>
      <c r="T2453" s="77"/>
      <c r="U2453" s="78"/>
      <c r="V2453" s="78"/>
      <c r="W2453" s="78"/>
      <c r="X2453" s="73"/>
      <c r="Y2453" s="67"/>
    </row>
    <row r="2454">
      <c r="A2454" s="67"/>
      <c r="B2454" s="67"/>
      <c r="C2454" s="75"/>
      <c r="D2454" s="67"/>
      <c r="E2454" s="67"/>
      <c r="F2454" s="67"/>
      <c r="G2454" s="67"/>
      <c r="H2454" s="67"/>
      <c r="I2454" s="67"/>
      <c r="J2454" s="67"/>
      <c r="K2454" s="71"/>
      <c r="L2454" s="71"/>
      <c r="M2454" s="67"/>
      <c r="N2454" s="67"/>
      <c r="O2454" s="67"/>
      <c r="P2454" s="67"/>
      <c r="Q2454" s="67"/>
      <c r="R2454" s="67"/>
      <c r="S2454" s="77"/>
      <c r="T2454" s="77"/>
      <c r="U2454" s="78"/>
      <c r="V2454" s="78"/>
      <c r="W2454" s="78"/>
      <c r="X2454" s="73"/>
      <c r="Y2454" s="67"/>
    </row>
    <row r="2455">
      <c r="A2455" s="67"/>
      <c r="B2455" s="67"/>
      <c r="C2455" s="75"/>
      <c r="D2455" s="67"/>
      <c r="E2455" s="67"/>
      <c r="F2455" s="67"/>
      <c r="G2455" s="67"/>
      <c r="H2455" s="67"/>
      <c r="I2455" s="67"/>
      <c r="J2455" s="67"/>
      <c r="K2455" s="71"/>
      <c r="L2455" s="71"/>
      <c r="M2455" s="67"/>
      <c r="N2455" s="67"/>
      <c r="O2455" s="67"/>
      <c r="P2455" s="67"/>
      <c r="Q2455" s="67"/>
      <c r="R2455" s="67"/>
      <c r="S2455" s="77"/>
      <c r="T2455" s="77"/>
      <c r="U2455" s="78"/>
      <c r="V2455" s="78"/>
      <c r="W2455" s="78"/>
      <c r="X2455" s="73"/>
      <c r="Y2455" s="67"/>
    </row>
    <row r="2456">
      <c r="A2456" s="67"/>
      <c r="B2456" s="67"/>
      <c r="C2456" s="75"/>
      <c r="D2456" s="67"/>
      <c r="E2456" s="67"/>
      <c r="F2456" s="67"/>
      <c r="G2456" s="67"/>
      <c r="H2456" s="67"/>
      <c r="I2456" s="67"/>
      <c r="J2456" s="67"/>
      <c r="K2456" s="71"/>
      <c r="L2456" s="71"/>
      <c r="M2456" s="67"/>
      <c r="N2456" s="67"/>
      <c r="O2456" s="67"/>
      <c r="P2456" s="67"/>
      <c r="Q2456" s="67"/>
      <c r="R2456" s="67"/>
      <c r="S2456" s="72"/>
      <c r="T2456" s="72"/>
      <c r="U2456" s="78"/>
      <c r="V2456" s="78"/>
      <c r="W2456" s="78"/>
      <c r="X2456" s="73"/>
      <c r="Y2456" s="67"/>
    </row>
    <row r="2457">
      <c r="A2457" s="67"/>
      <c r="B2457" s="67"/>
      <c r="C2457" s="75"/>
      <c r="D2457" s="67"/>
      <c r="E2457" s="67"/>
      <c r="F2457" s="67"/>
      <c r="G2457" s="67"/>
      <c r="H2457" s="67"/>
      <c r="I2457" s="67"/>
      <c r="J2457" s="67"/>
      <c r="K2457" s="71"/>
      <c r="L2457" s="71"/>
      <c r="M2457" s="67"/>
      <c r="N2457" s="67"/>
      <c r="O2457" s="67"/>
      <c r="P2457" s="67"/>
      <c r="Q2457" s="67"/>
      <c r="R2457" s="67"/>
      <c r="S2457" s="77"/>
      <c r="T2457" s="72"/>
      <c r="U2457" s="78"/>
      <c r="V2457" s="78"/>
      <c r="W2457" s="78"/>
      <c r="X2457" s="73"/>
      <c r="Y2457" s="67"/>
    </row>
    <row r="2458">
      <c r="A2458" s="69"/>
      <c r="B2458" s="67"/>
      <c r="C2458" s="68"/>
      <c r="D2458" s="69"/>
      <c r="E2458" s="69"/>
      <c r="F2458" s="67"/>
      <c r="G2458" s="67"/>
      <c r="H2458" s="67"/>
      <c r="I2458" s="67"/>
      <c r="J2458" s="67"/>
      <c r="K2458" s="71"/>
      <c r="L2458" s="71"/>
      <c r="M2458" s="67"/>
      <c r="N2458" s="67"/>
      <c r="O2458" s="67"/>
      <c r="P2458" s="67"/>
      <c r="Q2458" s="67"/>
      <c r="R2458" s="67"/>
      <c r="S2458" s="77"/>
      <c r="T2458" s="77"/>
      <c r="U2458" s="78"/>
      <c r="V2458" s="78"/>
      <c r="W2458" s="78"/>
      <c r="X2458" s="73"/>
      <c r="Y2458" s="67"/>
    </row>
    <row r="2459">
      <c r="A2459" s="69"/>
      <c r="B2459" s="67"/>
      <c r="C2459" s="68"/>
      <c r="D2459" s="69"/>
      <c r="E2459" s="69"/>
      <c r="F2459" s="67"/>
      <c r="G2459" s="67"/>
      <c r="H2459" s="67"/>
      <c r="I2459" s="67"/>
      <c r="J2459" s="67"/>
      <c r="K2459" s="71"/>
      <c r="L2459" s="71"/>
      <c r="M2459" s="67"/>
      <c r="N2459" s="67"/>
      <c r="O2459" s="67"/>
      <c r="P2459" s="67"/>
      <c r="Q2459" s="67"/>
      <c r="R2459" s="67"/>
      <c r="S2459" s="77"/>
      <c r="T2459" s="77"/>
      <c r="U2459" s="78"/>
      <c r="V2459" s="78"/>
      <c r="W2459" s="78"/>
      <c r="X2459" s="73"/>
      <c r="Y2459" s="67"/>
    </row>
    <row r="2460">
      <c r="A2460" s="69"/>
      <c r="B2460" s="67"/>
      <c r="C2460" s="68"/>
      <c r="D2460" s="69"/>
      <c r="E2460" s="69"/>
      <c r="F2460" s="67"/>
      <c r="G2460" s="67"/>
      <c r="H2460" s="67"/>
      <c r="I2460" s="67"/>
      <c r="J2460" s="67"/>
      <c r="K2460" s="71"/>
      <c r="L2460" s="71"/>
      <c r="M2460" s="67"/>
      <c r="N2460" s="67"/>
      <c r="O2460" s="67"/>
      <c r="P2460" s="71"/>
      <c r="Q2460" s="67"/>
      <c r="R2460" s="67"/>
      <c r="S2460" s="77"/>
      <c r="T2460" s="77"/>
      <c r="U2460" s="78"/>
      <c r="V2460" s="78"/>
      <c r="W2460" s="78"/>
      <c r="X2460" s="73"/>
      <c r="Y2460" s="67"/>
    </row>
    <row r="2461">
      <c r="A2461" s="67"/>
      <c r="B2461" s="67"/>
      <c r="C2461" s="75"/>
      <c r="D2461" s="67"/>
      <c r="E2461" s="67"/>
      <c r="F2461" s="67"/>
      <c r="G2461" s="67"/>
      <c r="H2461" s="67"/>
      <c r="I2461" s="67"/>
      <c r="J2461" s="67"/>
      <c r="K2461" s="71"/>
      <c r="L2461" s="71"/>
      <c r="M2461" s="67"/>
      <c r="N2461" s="67"/>
      <c r="O2461" s="67"/>
      <c r="P2461" s="71"/>
      <c r="Q2461" s="67"/>
      <c r="R2461" s="67"/>
      <c r="S2461" s="77"/>
      <c r="T2461" s="77"/>
      <c r="U2461" s="78"/>
      <c r="V2461" s="78"/>
      <c r="W2461" s="78"/>
      <c r="X2461" s="73"/>
      <c r="Y2461" s="67"/>
    </row>
    <row r="2462">
      <c r="A2462" s="79"/>
      <c r="B2462" s="67"/>
      <c r="C2462" s="68"/>
      <c r="D2462" s="69"/>
      <c r="E2462" s="69"/>
      <c r="F2462" s="67"/>
      <c r="G2462" s="67"/>
      <c r="H2462" s="67"/>
      <c r="I2462" s="67"/>
      <c r="J2462" s="67"/>
      <c r="K2462" s="71"/>
      <c r="L2462" s="71"/>
      <c r="M2462" s="67"/>
      <c r="N2462" s="67"/>
      <c r="O2462" s="67"/>
      <c r="P2462" s="67"/>
      <c r="Q2462" s="67"/>
      <c r="R2462" s="67"/>
      <c r="S2462" s="72"/>
      <c r="T2462" s="72"/>
      <c r="U2462" s="78"/>
      <c r="V2462" s="78"/>
      <c r="W2462" s="78"/>
      <c r="X2462" s="73"/>
      <c r="Y2462" s="67"/>
    </row>
    <row r="2463">
      <c r="A2463" s="67"/>
      <c r="B2463" s="67"/>
      <c r="C2463" s="75"/>
      <c r="D2463" s="67"/>
      <c r="E2463" s="67"/>
      <c r="F2463" s="67"/>
      <c r="G2463" s="67"/>
      <c r="H2463" s="67"/>
      <c r="I2463" s="67"/>
      <c r="J2463" s="67"/>
      <c r="K2463" s="71"/>
      <c r="L2463" s="71"/>
      <c r="M2463" s="67"/>
      <c r="N2463" s="67"/>
      <c r="O2463" s="67"/>
      <c r="P2463" s="67"/>
      <c r="Q2463" s="67"/>
      <c r="R2463" s="67"/>
      <c r="S2463" s="77"/>
      <c r="T2463" s="77"/>
      <c r="U2463" s="78"/>
      <c r="V2463" s="78"/>
      <c r="W2463" s="78"/>
      <c r="X2463" s="71"/>
      <c r="Y2463" s="69"/>
    </row>
    <row r="2464">
      <c r="A2464" s="79"/>
      <c r="B2464" s="67"/>
      <c r="C2464" s="68"/>
      <c r="D2464" s="69"/>
      <c r="E2464" s="69"/>
      <c r="F2464" s="67"/>
      <c r="G2464" s="67"/>
      <c r="H2464" s="67"/>
      <c r="I2464" s="67"/>
      <c r="J2464" s="67"/>
      <c r="K2464" s="71"/>
      <c r="L2464" s="71"/>
      <c r="M2464" s="67"/>
      <c r="N2464" s="67"/>
      <c r="O2464" s="67"/>
      <c r="P2464" s="71"/>
      <c r="Q2464" s="67"/>
      <c r="R2464" s="67"/>
      <c r="S2464" s="72"/>
      <c r="T2464" s="72"/>
      <c r="U2464" s="78"/>
      <c r="V2464" s="78"/>
      <c r="W2464" s="78"/>
      <c r="X2464" s="73"/>
      <c r="Y2464" s="67"/>
    </row>
    <row r="2465">
      <c r="A2465" s="67"/>
      <c r="B2465" s="67"/>
      <c r="C2465" s="75"/>
      <c r="D2465" s="67"/>
      <c r="E2465" s="67"/>
      <c r="F2465" s="67"/>
      <c r="G2465" s="67"/>
      <c r="H2465" s="67"/>
      <c r="I2465" s="67"/>
      <c r="J2465" s="67"/>
      <c r="K2465" s="71"/>
      <c r="L2465" s="71"/>
      <c r="M2465" s="67"/>
      <c r="N2465" s="67"/>
      <c r="O2465" s="67"/>
      <c r="P2465" s="67"/>
      <c r="Q2465" s="67"/>
      <c r="R2465" s="67"/>
      <c r="S2465" s="77"/>
      <c r="T2465" s="77"/>
      <c r="U2465" s="78"/>
      <c r="V2465" s="78"/>
      <c r="W2465" s="78"/>
      <c r="X2465" s="73"/>
      <c r="Y2465" s="67"/>
    </row>
    <row r="2466">
      <c r="A2466" s="69"/>
      <c r="B2466" s="67"/>
      <c r="C2466" s="68"/>
      <c r="D2466" s="69"/>
      <c r="E2466" s="69"/>
      <c r="F2466" s="67"/>
      <c r="G2466" s="67"/>
      <c r="H2466" s="67"/>
      <c r="I2466" s="67"/>
      <c r="J2466" s="67"/>
      <c r="K2466" s="71"/>
      <c r="L2466" s="71"/>
      <c r="M2466" s="67"/>
      <c r="N2466" s="67"/>
      <c r="O2466" s="67"/>
      <c r="P2466" s="67"/>
      <c r="Q2466" s="67"/>
      <c r="R2466" s="67"/>
      <c r="S2466" s="72"/>
      <c r="T2466" s="72"/>
      <c r="U2466" s="78"/>
      <c r="V2466" s="78"/>
      <c r="W2466" s="78"/>
      <c r="X2466" s="73"/>
      <c r="Y2466" s="67"/>
    </row>
    <row r="2467">
      <c r="A2467" s="69"/>
      <c r="B2467" s="67"/>
      <c r="C2467" s="68"/>
      <c r="D2467" s="69"/>
      <c r="E2467" s="69"/>
      <c r="F2467" s="67"/>
      <c r="G2467" s="67"/>
      <c r="H2467" s="67"/>
      <c r="I2467" s="67"/>
      <c r="J2467" s="67"/>
      <c r="K2467" s="71"/>
      <c r="L2467" s="71"/>
      <c r="M2467" s="67"/>
      <c r="N2467" s="67"/>
      <c r="O2467" s="67"/>
      <c r="P2467" s="71"/>
      <c r="Q2467" s="67"/>
      <c r="R2467" s="67"/>
      <c r="S2467" s="77"/>
      <c r="T2467" s="77"/>
      <c r="U2467" s="78"/>
      <c r="V2467" s="78"/>
      <c r="W2467" s="78"/>
      <c r="X2467" s="69"/>
      <c r="Y2467" s="67"/>
    </row>
    <row r="2468">
      <c r="A2468" s="69"/>
      <c r="B2468" s="67"/>
      <c r="C2468" s="68"/>
      <c r="D2468" s="69"/>
      <c r="E2468" s="69"/>
      <c r="F2468" s="67"/>
      <c r="G2468" s="67"/>
      <c r="H2468" s="67"/>
      <c r="I2468" s="67"/>
      <c r="J2468" s="67"/>
      <c r="K2468" s="71"/>
      <c r="L2468" s="71"/>
      <c r="M2468" s="67"/>
      <c r="N2468" s="67"/>
      <c r="O2468" s="67"/>
      <c r="P2468" s="67"/>
      <c r="Q2468" s="67"/>
      <c r="R2468" s="67"/>
      <c r="S2468" s="72"/>
      <c r="T2468" s="72"/>
      <c r="U2468" s="78"/>
      <c r="V2468" s="78"/>
      <c r="W2468" s="78"/>
      <c r="X2468" s="73"/>
      <c r="Y2468" s="67"/>
    </row>
    <row r="2469">
      <c r="A2469" s="67"/>
      <c r="B2469" s="67"/>
      <c r="C2469" s="75"/>
      <c r="D2469" s="67"/>
      <c r="E2469" s="67"/>
      <c r="F2469" s="67"/>
      <c r="G2469" s="67"/>
      <c r="H2469" s="67"/>
      <c r="I2469" s="67"/>
      <c r="J2469" s="67"/>
      <c r="K2469" s="71"/>
      <c r="L2469" s="71"/>
      <c r="M2469" s="67"/>
      <c r="N2469" s="67"/>
      <c r="O2469" s="67"/>
      <c r="P2469" s="71"/>
      <c r="Q2469" s="67"/>
      <c r="R2469" s="67"/>
      <c r="S2469" s="77"/>
      <c r="T2469" s="77"/>
      <c r="U2469" s="78"/>
      <c r="V2469" s="78"/>
      <c r="W2469" s="78"/>
      <c r="X2469" s="78"/>
      <c r="Y2469" s="67"/>
    </row>
    <row r="2470">
      <c r="A2470" s="69"/>
      <c r="B2470" s="67"/>
      <c r="C2470" s="68"/>
      <c r="D2470" s="69"/>
      <c r="E2470" s="69"/>
      <c r="F2470" s="67"/>
      <c r="G2470" s="67"/>
      <c r="H2470" s="67"/>
      <c r="I2470" s="67"/>
      <c r="J2470" s="67"/>
      <c r="K2470" s="71"/>
      <c r="L2470" s="71"/>
      <c r="M2470" s="67"/>
      <c r="N2470" s="67"/>
      <c r="O2470" s="67"/>
      <c r="P2470" s="67"/>
      <c r="Q2470" s="67"/>
      <c r="R2470" s="67"/>
      <c r="S2470" s="77"/>
      <c r="T2470" s="77"/>
      <c r="U2470" s="78"/>
      <c r="V2470" s="78"/>
      <c r="W2470" s="78"/>
      <c r="X2470" s="73"/>
      <c r="Y2470" s="67"/>
    </row>
    <row r="2471">
      <c r="A2471" s="67"/>
      <c r="B2471" s="67"/>
      <c r="C2471" s="75"/>
      <c r="D2471" s="67"/>
      <c r="E2471" s="67"/>
      <c r="F2471" s="67"/>
      <c r="G2471" s="67"/>
      <c r="H2471" s="67"/>
      <c r="I2471" s="67"/>
      <c r="J2471" s="67"/>
      <c r="K2471" s="71"/>
      <c r="L2471" s="71"/>
      <c r="M2471" s="67"/>
      <c r="N2471" s="67"/>
      <c r="O2471" s="67"/>
      <c r="P2471" s="67"/>
      <c r="Q2471" s="67"/>
      <c r="R2471" s="67"/>
      <c r="S2471" s="77"/>
      <c r="T2471" s="77"/>
      <c r="U2471" s="78"/>
      <c r="V2471" s="78"/>
      <c r="W2471" s="78"/>
      <c r="X2471" s="73"/>
      <c r="Y2471" s="67"/>
    </row>
    <row r="2472">
      <c r="A2472" s="67"/>
      <c r="B2472" s="67"/>
      <c r="C2472" s="75"/>
      <c r="D2472" s="67"/>
      <c r="E2472" s="67"/>
      <c r="F2472" s="67"/>
      <c r="G2472" s="67"/>
      <c r="H2472" s="67"/>
      <c r="I2472" s="67"/>
      <c r="J2472" s="67"/>
      <c r="K2472" s="71"/>
      <c r="L2472" s="71"/>
      <c r="M2472" s="67"/>
      <c r="N2472" s="67"/>
      <c r="O2472" s="67"/>
      <c r="P2472" s="67"/>
      <c r="Q2472" s="67"/>
      <c r="R2472" s="67"/>
      <c r="S2472" s="72"/>
      <c r="T2472" s="72"/>
      <c r="U2472" s="78"/>
      <c r="V2472" s="78"/>
      <c r="W2472" s="78"/>
      <c r="X2472" s="73"/>
      <c r="Y2472" s="67"/>
    </row>
    <row r="2473">
      <c r="A2473" s="67"/>
      <c r="B2473" s="67"/>
      <c r="C2473" s="75"/>
      <c r="D2473" s="67"/>
      <c r="E2473" s="67"/>
      <c r="F2473" s="67"/>
      <c r="G2473" s="67"/>
      <c r="H2473" s="67"/>
      <c r="I2473" s="67"/>
      <c r="J2473" s="67"/>
      <c r="K2473" s="71"/>
      <c r="L2473" s="71"/>
      <c r="M2473" s="67"/>
      <c r="N2473" s="67"/>
      <c r="O2473" s="67"/>
      <c r="P2473" s="67"/>
      <c r="Q2473" s="67"/>
      <c r="R2473" s="67"/>
      <c r="S2473" s="72"/>
      <c r="T2473" s="72"/>
      <c r="U2473" s="78"/>
      <c r="V2473" s="78"/>
      <c r="W2473" s="78"/>
      <c r="X2473" s="73"/>
      <c r="Y2473" s="67"/>
    </row>
    <row r="2474">
      <c r="A2474" s="79"/>
      <c r="B2474" s="67"/>
      <c r="C2474" s="68"/>
      <c r="D2474" s="69"/>
      <c r="E2474" s="69"/>
      <c r="F2474" s="67"/>
      <c r="G2474" s="67"/>
      <c r="H2474" s="67"/>
      <c r="I2474" s="67"/>
      <c r="J2474" s="67"/>
      <c r="K2474" s="71"/>
      <c r="L2474" s="71"/>
      <c r="M2474" s="67"/>
      <c r="N2474" s="67"/>
      <c r="O2474" s="67"/>
      <c r="P2474" s="67"/>
      <c r="Q2474" s="67"/>
      <c r="R2474" s="67"/>
      <c r="S2474" s="77"/>
      <c r="T2474" s="77"/>
      <c r="U2474" s="78"/>
      <c r="V2474" s="78"/>
      <c r="W2474" s="78"/>
      <c r="X2474" s="73"/>
      <c r="Y2474" s="67"/>
    </row>
    <row r="2475">
      <c r="A2475" s="79"/>
      <c r="B2475" s="67"/>
      <c r="C2475" s="68"/>
      <c r="D2475" s="69"/>
      <c r="E2475" s="69"/>
      <c r="F2475" s="67"/>
      <c r="G2475" s="67"/>
      <c r="H2475" s="67"/>
      <c r="I2475" s="67"/>
      <c r="J2475" s="67"/>
      <c r="K2475" s="71"/>
      <c r="L2475" s="71"/>
      <c r="M2475" s="67"/>
      <c r="N2475" s="67"/>
      <c r="O2475" s="67"/>
      <c r="P2475" s="67"/>
      <c r="Q2475" s="67"/>
      <c r="R2475" s="67"/>
      <c r="S2475" s="77"/>
      <c r="T2475" s="77"/>
      <c r="U2475" s="78"/>
      <c r="V2475" s="78"/>
      <c r="W2475" s="78"/>
      <c r="X2475" s="73"/>
      <c r="Y2475" s="67"/>
    </row>
    <row r="2476">
      <c r="A2476" s="67"/>
      <c r="B2476" s="67"/>
      <c r="C2476" s="75"/>
      <c r="D2476" s="67"/>
      <c r="E2476" s="67"/>
      <c r="F2476" s="67"/>
      <c r="G2476" s="67"/>
      <c r="H2476" s="67"/>
      <c r="I2476" s="67"/>
      <c r="J2476" s="67"/>
      <c r="K2476" s="71"/>
      <c r="L2476" s="71"/>
      <c r="M2476" s="67"/>
      <c r="N2476" s="67"/>
      <c r="O2476" s="67"/>
      <c r="P2476" s="67"/>
      <c r="Q2476" s="67"/>
      <c r="R2476" s="67"/>
      <c r="S2476" s="77"/>
      <c r="T2476" s="77"/>
      <c r="U2476" s="78"/>
      <c r="V2476" s="78"/>
      <c r="W2476" s="78"/>
      <c r="X2476" s="73"/>
      <c r="Y2476" s="67"/>
    </row>
    <row r="2477">
      <c r="A2477" s="67"/>
      <c r="B2477" s="67"/>
      <c r="C2477" s="75"/>
      <c r="D2477" s="67"/>
      <c r="E2477" s="67"/>
      <c r="F2477" s="67"/>
      <c r="G2477" s="67"/>
      <c r="H2477" s="67"/>
      <c r="I2477" s="67"/>
      <c r="J2477" s="67"/>
      <c r="K2477" s="71"/>
      <c r="L2477" s="71"/>
      <c r="M2477" s="67"/>
      <c r="N2477" s="67"/>
      <c r="O2477" s="67"/>
      <c r="P2477" s="67"/>
      <c r="Q2477" s="67"/>
      <c r="R2477" s="67"/>
      <c r="S2477" s="77"/>
      <c r="T2477" s="77"/>
      <c r="U2477" s="78"/>
      <c r="V2477" s="78"/>
      <c r="W2477" s="78"/>
      <c r="X2477" s="73"/>
      <c r="Y2477" s="69"/>
    </row>
    <row r="2478">
      <c r="A2478" s="67"/>
      <c r="B2478" s="67"/>
      <c r="C2478" s="75"/>
      <c r="D2478" s="67"/>
      <c r="E2478" s="67"/>
      <c r="F2478" s="67"/>
      <c r="G2478" s="67"/>
      <c r="H2478" s="67"/>
      <c r="I2478" s="67"/>
      <c r="J2478" s="67"/>
      <c r="K2478" s="71"/>
      <c r="L2478" s="71"/>
      <c r="M2478" s="67"/>
      <c r="N2478" s="67"/>
      <c r="O2478" s="67"/>
      <c r="P2478" s="67"/>
      <c r="Q2478" s="67"/>
      <c r="R2478" s="67"/>
      <c r="S2478" s="77"/>
      <c r="T2478" s="77"/>
      <c r="U2478" s="78"/>
      <c r="V2478" s="78"/>
      <c r="W2478" s="78"/>
      <c r="X2478" s="73"/>
      <c r="Y2478" s="67"/>
    </row>
    <row r="2479">
      <c r="A2479" s="67"/>
      <c r="B2479" s="67"/>
      <c r="C2479" s="75"/>
      <c r="D2479" s="67"/>
      <c r="E2479" s="67"/>
      <c r="F2479" s="67"/>
      <c r="G2479" s="67"/>
      <c r="H2479" s="67"/>
      <c r="I2479" s="67"/>
      <c r="J2479" s="67"/>
      <c r="K2479" s="71"/>
      <c r="L2479" s="71"/>
      <c r="M2479" s="67"/>
      <c r="N2479" s="67"/>
      <c r="O2479" s="67"/>
      <c r="P2479" s="67"/>
      <c r="Q2479" s="67"/>
      <c r="R2479" s="67"/>
      <c r="S2479" s="72"/>
      <c r="T2479" s="72"/>
      <c r="U2479" s="78"/>
      <c r="V2479" s="78"/>
      <c r="W2479" s="78"/>
      <c r="X2479" s="73"/>
      <c r="Y2479" s="67"/>
    </row>
    <row r="2480">
      <c r="A2480" s="67"/>
      <c r="B2480" s="67"/>
      <c r="C2480" s="75"/>
      <c r="D2480" s="67"/>
      <c r="E2480" s="67"/>
      <c r="F2480" s="67"/>
      <c r="G2480" s="67"/>
      <c r="H2480" s="67"/>
      <c r="I2480" s="67"/>
      <c r="J2480" s="67"/>
      <c r="K2480" s="71"/>
      <c r="L2480" s="71"/>
      <c r="M2480" s="67"/>
      <c r="N2480" s="67"/>
      <c r="O2480" s="67"/>
      <c r="P2480" s="67"/>
      <c r="Q2480" s="67"/>
      <c r="R2480" s="67"/>
      <c r="S2480" s="68"/>
      <c r="T2480" s="68"/>
      <c r="U2480" s="78"/>
      <c r="V2480" s="78"/>
      <c r="W2480" s="78"/>
      <c r="X2480" s="73"/>
      <c r="Y2480" s="67"/>
    </row>
    <row r="2481">
      <c r="A2481" s="67"/>
      <c r="B2481" s="67"/>
      <c r="C2481" s="75"/>
      <c r="D2481" s="67"/>
      <c r="E2481" s="67"/>
      <c r="F2481" s="67"/>
      <c r="G2481" s="67"/>
      <c r="H2481" s="67"/>
      <c r="I2481" s="67"/>
      <c r="J2481" s="67"/>
      <c r="K2481" s="71"/>
      <c r="L2481" s="71"/>
      <c r="M2481" s="67"/>
      <c r="N2481" s="67"/>
      <c r="O2481" s="67"/>
      <c r="P2481" s="67"/>
      <c r="Q2481" s="67"/>
      <c r="R2481" s="67"/>
      <c r="S2481" s="68"/>
      <c r="T2481" s="68"/>
      <c r="U2481" s="78"/>
      <c r="V2481" s="78"/>
      <c r="W2481" s="78"/>
      <c r="X2481" s="73"/>
      <c r="Y2481" s="67"/>
    </row>
    <row r="2482">
      <c r="A2482" s="67"/>
      <c r="B2482" s="67"/>
      <c r="C2482" s="75"/>
      <c r="D2482" s="67"/>
      <c r="E2482" s="67"/>
      <c r="F2482" s="67"/>
      <c r="G2482" s="67"/>
      <c r="H2482" s="67"/>
      <c r="I2482" s="67"/>
      <c r="J2482" s="67"/>
      <c r="K2482" s="71"/>
      <c r="L2482" s="71"/>
      <c r="M2482" s="67"/>
      <c r="N2482" s="67"/>
      <c r="O2482" s="67"/>
      <c r="P2482" s="67"/>
      <c r="Q2482" s="67"/>
      <c r="R2482" s="67"/>
      <c r="S2482" s="77"/>
      <c r="T2482" s="77"/>
      <c r="U2482" s="78"/>
      <c r="V2482" s="78"/>
      <c r="W2482" s="78"/>
      <c r="X2482" s="73"/>
      <c r="Y2482" s="67"/>
    </row>
    <row r="2483">
      <c r="A2483" s="67"/>
      <c r="B2483" s="67"/>
      <c r="C2483" s="75"/>
      <c r="D2483" s="67"/>
      <c r="E2483" s="67"/>
      <c r="F2483" s="67"/>
      <c r="G2483" s="67"/>
      <c r="H2483" s="67"/>
      <c r="I2483" s="67"/>
      <c r="J2483" s="67"/>
      <c r="K2483" s="71"/>
      <c r="L2483" s="71"/>
      <c r="M2483" s="67"/>
      <c r="N2483" s="67"/>
      <c r="O2483" s="67"/>
      <c r="P2483" s="67"/>
      <c r="Q2483" s="67"/>
      <c r="R2483" s="67"/>
      <c r="S2483" s="77"/>
      <c r="T2483" s="77"/>
      <c r="U2483" s="78"/>
      <c r="V2483" s="78"/>
      <c r="W2483" s="78"/>
      <c r="X2483" s="73"/>
      <c r="Y2483" s="67"/>
    </row>
    <row r="2484">
      <c r="A2484" s="67"/>
      <c r="B2484" s="67"/>
      <c r="C2484" s="75"/>
      <c r="D2484" s="67"/>
      <c r="E2484" s="67"/>
      <c r="F2484" s="67"/>
      <c r="G2484" s="67"/>
      <c r="H2484" s="67"/>
      <c r="I2484" s="67"/>
      <c r="J2484" s="67"/>
      <c r="K2484" s="71"/>
      <c r="L2484" s="71"/>
      <c r="M2484" s="67"/>
      <c r="N2484" s="67"/>
      <c r="O2484" s="67"/>
      <c r="P2484" s="67"/>
      <c r="Q2484" s="67"/>
      <c r="R2484" s="67"/>
      <c r="S2484" s="77"/>
      <c r="T2484" s="77"/>
      <c r="U2484" s="78"/>
      <c r="V2484" s="78"/>
      <c r="W2484" s="78"/>
      <c r="X2484" s="73"/>
      <c r="Y2484" s="69"/>
    </row>
    <row r="2485">
      <c r="A2485" s="67"/>
      <c r="B2485" s="67"/>
      <c r="C2485" s="75"/>
      <c r="D2485" s="67"/>
      <c r="E2485" s="67"/>
      <c r="F2485" s="67"/>
      <c r="G2485" s="67"/>
      <c r="H2485" s="67"/>
      <c r="I2485" s="67"/>
      <c r="J2485" s="67"/>
      <c r="K2485" s="71"/>
      <c r="L2485" s="71"/>
      <c r="M2485" s="67"/>
      <c r="N2485" s="67"/>
      <c r="O2485" s="67"/>
      <c r="P2485" s="67"/>
      <c r="Q2485" s="67"/>
      <c r="R2485" s="67"/>
      <c r="S2485" s="77"/>
      <c r="T2485" s="77"/>
      <c r="U2485" s="78"/>
      <c r="V2485" s="78"/>
      <c r="W2485" s="78"/>
      <c r="X2485" s="73"/>
      <c r="Y2485" s="67"/>
    </row>
    <row r="2486">
      <c r="A2486" s="67"/>
      <c r="B2486" s="67"/>
      <c r="C2486" s="75"/>
      <c r="D2486" s="67"/>
      <c r="E2486" s="67"/>
      <c r="F2486" s="67"/>
      <c r="G2486" s="67"/>
      <c r="H2486" s="67"/>
      <c r="I2486" s="67"/>
      <c r="J2486" s="67"/>
      <c r="K2486" s="71"/>
      <c r="L2486" s="71"/>
      <c r="M2486" s="67"/>
      <c r="N2486" s="67"/>
      <c r="O2486" s="67"/>
      <c r="P2486" s="67"/>
      <c r="Q2486" s="67"/>
      <c r="R2486" s="67"/>
      <c r="S2486" s="77"/>
      <c r="T2486" s="77"/>
      <c r="U2486" s="78"/>
      <c r="V2486" s="78"/>
      <c r="W2486" s="78"/>
      <c r="X2486" s="73"/>
      <c r="Y2486" s="67"/>
    </row>
    <row r="2487">
      <c r="A2487" s="69"/>
      <c r="B2487" s="67"/>
      <c r="C2487" s="68"/>
      <c r="D2487" s="69"/>
      <c r="E2487" s="69"/>
      <c r="F2487" s="67"/>
      <c r="G2487" s="67"/>
      <c r="H2487" s="67"/>
      <c r="I2487" s="67"/>
      <c r="J2487" s="67"/>
      <c r="K2487" s="71"/>
      <c r="L2487" s="71"/>
      <c r="M2487" s="67"/>
      <c r="N2487" s="67"/>
      <c r="O2487" s="67"/>
      <c r="P2487" s="67"/>
      <c r="Q2487" s="67"/>
      <c r="R2487" s="67"/>
      <c r="S2487" s="77"/>
      <c r="T2487" s="77"/>
      <c r="U2487" s="78"/>
      <c r="V2487" s="78"/>
      <c r="W2487" s="78"/>
      <c r="X2487" s="73"/>
      <c r="Y2487" s="67"/>
    </row>
    <row r="2488">
      <c r="A2488" s="67"/>
      <c r="B2488" s="67"/>
      <c r="C2488" s="75"/>
      <c r="D2488" s="67"/>
      <c r="E2488" s="67"/>
      <c r="F2488" s="67"/>
      <c r="G2488" s="67"/>
      <c r="H2488" s="67"/>
      <c r="I2488" s="67"/>
      <c r="J2488" s="67"/>
      <c r="K2488" s="71"/>
      <c r="L2488" s="71"/>
      <c r="M2488" s="67"/>
      <c r="N2488" s="67"/>
      <c r="O2488" s="67"/>
      <c r="P2488" s="67"/>
      <c r="Q2488" s="67"/>
      <c r="R2488" s="67"/>
      <c r="S2488" s="77"/>
      <c r="T2488" s="77"/>
      <c r="U2488" s="78"/>
      <c r="V2488" s="78"/>
      <c r="W2488" s="78"/>
      <c r="X2488" s="73"/>
      <c r="Y2488" s="69"/>
    </row>
    <row r="2489">
      <c r="A2489" s="67"/>
      <c r="B2489" s="67"/>
      <c r="C2489" s="75"/>
      <c r="D2489" s="67"/>
      <c r="E2489" s="67"/>
      <c r="F2489" s="67"/>
      <c r="G2489" s="67"/>
      <c r="H2489" s="67"/>
      <c r="I2489" s="67"/>
      <c r="J2489" s="67"/>
      <c r="K2489" s="71"/>
      <c r="L2489" s="71"/>
      <c r="M2489" s="67"/>
      <c r="N2489" s="67"/>
      <c r="O2489" s="67"/>
      <c r="P2489" s="67"/>
      <c r="Q2489" s="67"/>
      <c r="R2489" s="67"/>
      <c r="S2489" s="77"/>
      <c r="T2489" s="77"/>
      <c r="U2489" s="78"/>
      <c r="V2489" s="78"/>
      <c r="W2489" s="78"/>
      <c r="X2489" s="73"/>
      <c r="Y2489" s="67"/>
    </row>
    <row r="2490">
      <c r="A2490" s="67"/>
      <c r="B2490" s="67"/>
      <c r="C2490" s="75"/>
      <c r="D2490" s="67"/>
      <c r="E2490" s="67"/>
      <c r="F2490" s="67"/>
      <c r="G2490" s="67"/>
      <c r="H2490" s="67"/>
      <c r="I2490" s="67"/>
      <c r="J2490" s="67"/>
      <c r="K2490" s="71"/>
      <c r="L2490" s="71"/>
      <c r="M2490" s="67"/>
      <c r="N2490" s="67"/>
      <c r="O2490" s="67"/>
      <c r="P2490" s="67"/>
      <c r="Q2490" s="67"/>
      <c r="R2490" s="67"/>
      <c r="S2490" s="77"/>
      <c r="T2490" s="77"/>
      <c r="U2490" s="78"/>
      <c r="V2490" s="78"/>
      <c r="W2490" s="78"/>
      <c r="X2490" s="73"/>
      <c r="Y2490" s="67"/>
    </row>
    <row r="2491">
      <c r="A2491" s="67"/>
      <c r="B2491" s="67"/>
      <c r="C2491" s="75"/>
      <c r="D2491" s="67"/>
      <c r="E2491" s="67"/>
      <c r="F2491" s="67"/>
      <c r="G2491" s="67"/>
      <c r="H2491" s="67"/>
      <c r="I2491" s="67"/>
      <c r="J2491" s="67"/>
      <c r="K2491" s="71"/>
      <c r="L2491" s="71"/>
      <c r="M2491" s="67"/>
      <c r="N2491" s="67"/>
      <c r="O2491" s="67"/>
      <c r="P2491" s="67"/>
      <c r="Q2491" s="67"/>
      <c r="R2491" s="67"/>
      <c r="S2491" s="77"/>
      <c r="T2491" s="77"/>
      <c r="U2491" s="78"/>
      <c r="V2491" s="78"/>
      <c r="W2491" s="78"/>
      <c r="X2491" s="73"/>
      <c r="Y2491" s="67"/>
    </row>
    <row r="2492">
      <c r="A2492" s="67"/>
      <c r="B2492" s="67"/>
      <c r="C2492" s="75"/>
      <c r="D2492" s="67"/>
      <c r="E2492" s="67"/>
      <c r="F2492" s="67"/>
      <c r="G2492" s="67"/>
      <c r="H2492" s="67"/>
      <c r="I2492" s="67"/>
      <c r="J2492" s="67"/>
      <c r="K2492" s="71"/>
      <c r="L2492" s="71"/>
      <c r="M2492" s="67"/>
      <c r="N2492" s="67"/>
      <c r="O2492" s="67"/>
      <c r="P2492" s="67"/>
      <c r="Q2492" s="67"/>
      <c r="R2492" s="67"/>
      <c r="S2492" s="77"/>
      <c r="T2492" s="77"/>
      <c r="U2492" s="78"/>
      <c r="V2492" s="78"/>
      <c r="W2492" s="78"/>
      <c r="X2492" s="73"/>
      <c r="Y2492" s="67"/>
    </row>
    <row r="2493">
      <c r="A2493" s="79"/>
      <c r="B2493" s="67"/>
      <c r="C2493" s="68"/>
      <c r="D2493" s="69"/>
      <c r="E2493" s="69"/>
      <c r="F2493" s="67"/>
      <c r="G2493" s="67"/>
      <c r="H2493" s="67"/>
      <c r="I2493" s="67"/>
      <c r="J2493" s="67"/>
      <c r="K2493" s="71"/>
      <c r="L2493" s="71"/>
      <c r="M2493" s="67"/>
      <c r="N2493" s="67"/>
      <c r="O2493" s="67"/>
      <c r="P2493" s="67"/>
      <c r="Q2493" s="67"/>
      <c r="R2493" s="67"/>
      <c r="S2493" s="77"/>
      <c r="T2493" s="77"/>
      <c r="U2493" s="78"/>
      <c r="V2493" s="78"/>
      <c r="W2493" s="78"/>
      <c r="X2493" s="73"/>
      <c r="Y2493" s="67"/>
    </row>
    <row r="2494">
      <c r="A2494" s="67"/>
      <c r="B2494" s="67"/>
      <c r="C2494" s="75"/>
      <c r="D2494" s="67"/>
      <c r="E2494" s="67"/>
      <c r="F2494" s="67"/>
      <c r="G2494" s="67"/>
      <c r="H2494" s="67"/>
      <c r="I2494" s="67"/>
      <c r="J2494" s="67"/>
      <c r="K2494" s="71"/>
      <c r="L2494" s="71"/>
      <c r="M2494" s="67"/>
      <c r="N2494" s="67"/>
      <c r="O2494" s="67"/>
      <c r="P2494" s="71"/>
      <c r="Q2494" s="67"/>
      <c r="R2494" s="67"/>
      <c r="S2494" s="77"/>
      <c r="T2494" s="77"/>
      <c r="U2494" s="78"/>
      <c r="V2494" s="78"/>
      <c r="W2494" s="78"/>
      <c r="X2494" s="73"/>
      <c r="Y2494" s="67"/>
    </row>
    <row r="2495">
      <c r="A2495" s="67"/>
      <c r="B2495" s="67"/>
      <c r="C2495" s="75"/>
      <c r="D2495" s="67"/>
      <c r="E2495" s="67"/>
      <c r="F2495" s="67"/>
      <c r="G2495" s="67"/>
      <c r="H2495" s="67"/>
      <c r="I2495" s="67"/>
      <c r="J2495" s="67"/>
      <c r="K2495" s="71"/>
      <c r="L2495" s="71"/>
      <c r="M2495" s="67"/>
      <c r="N2495" s="67"/>
      <c r="O2495" s="67"/>
      <c r="P2495" s="71"/>
      <c r="Q2495" s="67"/>
      <c r="R2495" s="67"/>
      <c r="S2495" s="77"/>
      <c r="T2495" s="77"/>
      <c r="U2495" s="78"/>
      <c r="V2495" s="78"/>
      <c r="W2495" s="78"/>
      <c r="X2495" s="73"/>
      <c r="Y2495" s="67"/>
    </row>
    <row r="2496">
      <c r="A2496" s="67"/>
      <c r="B2496" s="67"/>
      <c r="C2496" s="75"/>
      <c r="D2496" s="67"/>
      <c r="E2496" s="67"/>
      <c r="F2496" s="67"/>
      <c r="G2496" s="67"/>
      <c r="H2496" s="67"/>
      <c r="I2496" s="67"/>
      <c r="J2496" s="67"/>
      <c r="K2496" s="71"/>
      <c r="L2496" s="71"/>
      <c r="M2496" s="67"/>
      <c r="N2496" s="67"/>
      <c r="O2496" s="67"/>
      <c r="P2496" s="71"/>
      <c r="Q2496" s="67"/>
      <c r="R2496" s="67"/>
      <c r="S2496" s="77"/>
      <c r="T2496" s="77"/>
      <c r="U2496" s="78"/>
      <c r="V2496" s="78"/>
      <c r="W2496" s="78"/>
      <c r="X2496" s="73"/>
      <c r="Y2496" s="67"/>
    </row>
    <row r="2497">
      <c r="A2497" s="79"/>
      <c r="B2497" s="67"/>
      <c r="C2497" s="68"/>
      <c r="D2497" s="69"/>
      <c r="E2497" s="69"/>
      <c r="F2497" s="67"/>
      <c r="G2497" s="67"/>
      <c r="H2497" s="67"/>
      <c r="I2497" s="67"/>
      <c r="J2497" s="67"/>
      <c r="K2497" s="71"/>
      <c r="L2497" s="71"/>
      <c r="M2497" s="67"/>
      <c r="N2497" s="67"/>
      <c r="O2497" s="67"/>
      <c r="P2497" s="67"/>
      <c r="Q2497" s="67"/>
      <c r="R2497" s="67"/>
      <c r="S2497" s="77"/>
      <c r="T2497" s="77"/>
      <c r="U2497" s="78"/>
      <c r="V2497" s="78"/>
      <c r="W2497" s="78"/>
      <c r="X2497" s="73"/>
      <c r="Y2497" s="67"/>
    </row>
    <row r="2498">
      <c r="A2498" s="67"/>
      <c r="B2498" s="67"/>
      <c r="C2498" s="75"/>
      <c r="D2498" s="67"/>
      <c r="E2498" s="67"/>
      <c r="F2498" s="67"/>
      <c r="G2498" s="67"/>
      <c r="H2498" s="67"/>
      <c r="I2498" s="67"/>
      <c r="J2498" s="67"/>
      <c r="K2498" s="71"/>
      <c r="L2498" s="71"/>
      <c r="M2498" s="67"/>
      <c r="N2498" s="67"/>
      <c r="O2498" s="67"/>
      <c r="P2498" s="71"/>
      <c r="Q2498" s="67"/>
      <c r="R2498" s="67"/>
      <c r="S2498" s="72"/>
      <c r="T2498" s="72"/>
      <c r="U2498" s="78"/>
      <c r="V2498" s="78"/>
      <c r="W2498" s="78"/>
      <c r="X2498" s="73"/>
      <c r="Y2498" s="67"/>
    </row>
    <row r="2499">
      <c r="A2499" s="67"/>
      <c r="B2499" s="67"/>
      <c r="C2499" s="75"/>
      <c r="D2499" s="67"/>
      <c r="E2499" s="67"/>
      <c r="F2499" s="67"/>
      <c r="G2499" s="67"/>
      <c r="H2499" s="67"/>
      <c r="I2499" s="67"/>
      <c r="J2499" s="67"/>
      <c r="K2499" s="71"/>
      <c r="L2499" s="71"/>
      <c r="M2499" s="67"/>
      <c r="N2499" s="67"/>
      <c r="O2499" s="67"/>
      <c r="P2499" s="67"/>
      <c r="Q2499" s="67"/>
      <c r="R2499" s="67"/>
      <c r="S2499" s="77"/>
      <c r="T2499" s="77"/>
      <c r="U2499" s="78"/>
      <c r="V2499" s="78"/>
      <c r="W2499" s="78"/>
      <c r="X2499" s="73"/>
      <c r="Y2499" s="67"/>
    </row>
    <row r="2500">
      <c r="A2500" s="67"/>
      <c r="B2500" s="67"/>
      <c r="C2500" s="75"/>
      <c r="D2500" s="67"/>
      <c r="E2500" s="67"/>
      <c r="F2500" s="67"/>
      <c r="G2500" s="67"/>
      <c r="H2500" s="67"/>
      <c r="I2500" s="67"/>
      <c r="J2500" s="67"/>
      <c r="K2500" s="71"/>
      <c r="L2500" s="71"/>
      <c r="M2500" s="67"/>
      <c r="N2500" s="67"/>
      <c r="O2500" s="67"/>
      <c r="P2500" s="67"/>
      <c r="Q2500" s="67"/>
      <c r="R2500" s="67"/>
      <c r="S2500" s="72"/>
      <c r="T2500" s="72"/>
      <c r="U2500" s="78"/>
      <c r="V2500" s="78"/>
      <c r="W2500" s="78"/>
      <c r="X2500" s="73"/>
      <c r="Y2500" s="67"/>
    </row>
    <row r="2501">
      <c r="A2501" s="69"/>
      <c r="B2501" s="67"/>
      <c r="C2501" s="68"/>
      <c r="D2501" s="69"/>
      <c r="E2501" s="69"/>
      <c r="F2501" s="67"/>
      <c r="G2501" s="67"/>
      <c r="H2501" s="67"/>
      <c r="I2501" s="67"/>
      <c r="J2501" s="67"/>
      <c r="K2501" s="71"/>
      <c r="L2501" s="71"/>
      <c r="M2501" s="67"/>
      <c r="N2501" s="67"/>
      <c r="O2501" s="67"/>
      <c r="P2501" s="67"/>
      <c r="Q2501" s="67"/>
      <c r="R2501" s="67"/>
      <c r="S2501" s="72"/>
      <c r="T2501" s="72"/>
      <c r="U2501" s="78"/>
      <c r="V2501" s="78"/>
      <c r="W2501" s="78"/>
      <c r="X2501" s="73"/>
      <c r="Y2501" s="67"/>
    </row>
    <row r="2502">
      <c r="A2502" s="67"/>
      <c r="B2502" s="67"/>
      <c r="C2502" s="75"/>
      <c r="D2502" s="67"/>
      <c r="E2502" s="67"/>
      <c r="F2502" s="67"/>
      <c r="G2502" s="67"/>
      <c r="H2502" s="67"/>
      <c r="I2502" s="67"/>
      <c r="J2502" s="67"/>
      <c r="K2502" s="71"/>
      <c r="L2502" s="71"/>
      <c r="M2502" s="67"/>
      <c r="N2502" s="67"/>
      <c r="O2502" s="67"/>
      <c r="P2502" s="67"/>
      <c r="Q2502" s="67"/>
      <c r="R2502" s="67"/>
      <c r="S2502" s="72"/>
      <c r="T2502" s="72"/>
      <c r="U2502" s="78"/>
      <c r="V2502" s="78"/>
      <c r="W2502" s="78"/>
      <c r="X2502" s="73"/>
      <c r="Y2502" s="67"/>
    </row>
    <row r="2503">
      <c r="A2503" s="69"/>
      <c r="B2503" s="67"/>
      <c r="C2503" s="68"/>
      <c r="D2503" s="69"/>
      <c r="E2503" s="69"/>
      <c r="F2503" s="67"/>
      <c r="G2503" s="67"/>
      <c r="H2503" s="67"/>
      <c r="I2503" s="67"/>
      <c r="J2503" s="67"/>
      <c r="K2503" s="71"/>
      <c r="L2503" s="71"/>
      <c r="M2503" s="67"/>
      <c r="N2503" s="67"/>
      <c r="O2503" s="67"/>
      <c r="P2503" s="67"/>
      <c r="Q2503" s="67"/>
      <c r="R2503" s="67"/>
      <c r="S2503" s="77"/>
      <c r="T2503" s="77"/>
      <c r="U2503" s="78"/>
      <c r="V2503" s="78"/>
      <c r="W2503" s="78"/>
      <c r="X2503" s="73"/>
      <c r="Y2503" s="67"/>
    </row>
    <row r="2504">
      <c r="A2504" s="67"/>
      <c r="B2504" s="67"/>
      <c r="C2504" s="75"/>
      <c r="D2504" s="67"/>
      <c r="E2504" s="67"/>
      <c r="F2504" s="67"/>
      <c r="G2504" s="67"/>
      <c r="H2504" s="67"/>
      <c r="I2504" s="67"/>
      <c r="J2504" s="67"/>
      <c r="K2504" s="71"/>
      <c r="L2504" s="71"/>
      <c r="M2504" s="67"/>
      <c r="N2504" s="67"/>
      <c r="O2504" s="67"/>
      <c r="P2504" s="67"/>
      <c r="Q2504" s="67"/>
      <c r="R2504" s="67"/>
      <c r="S2504" s="77"/>
      <c r="T2504" s="77"/>
      <c r="U2504" s="78"/>
      <c r="V2504" s="78"/>
      <c r="W2504" s="78"/>
      <c r="X2504" s="73"/>
      <c r="Y2504" s="67"/>
    </row>
    <row r="2505">
      <c r="A2505" s="79"/>
      <c r="B2505" s="67"/>
      <c r="C2505" s="68"/>
      <c r="D2505" s="69"/>
      <c r="E2505" s="69"/>
      <c r="F2505" s="67"/>
      <c r="G2505" s="67"/>
      <c r="H2505" s="67"/>
      <c r="I2505" s="67"/>
      <c r="J2505" s="67"/>
      <c r="K2505" s="71"/>
      <c r="L2505" s="71"/>
      <c r="M2505" s="67"/>
      <c r="N2505" s="67"/>
      <c r="O2505" s="67"/>
      <c r="P2505" s="67"/>
      <c r="Q2505" s="67"/>
      <c r="R2505" s="67"/>
      <c r="S2505" s="72"/>
      <c r="T2505" s="72"/>
      <c r="U2505" s="78"/>
      <c r="V2505" s="78"/>
      <c r="W2505" s="78"/>
      <c r="X2505" s="73"/>
      <c r="Y2505" s="67"/>
    </row>
    <row r="2506">
      <c r="A2506" s="67"/>
      <c r="B2506" s="67"/>
      <c r="C2506" s="75"/>
      <c r="D2506" s="67"/>
      <c r="E2506" s="67"/>
      <c r="F2506" s="67"/>
      <c r="G2506" s="67"/>
      <c r="H2506" s="67"/>
      <c r="I2506" s="67"/>
      <c r="J2506" s="67"/>
      <c r="K2506" s="71"/>
      <c r="L2506" s="71"/>
      <c r="M2506" s="67"/>
      <c r="N2506" s="67"/>
      <c r="O2506" s="67"/>
      <c r="P2506" s="67"/>
      <c r="Q2506" s="67"/>
      <c r="R2506" s="67"/>
      <c r="S2506" s="72"/>
      <c r="T2506" s="72"/>
      <c r="U2506" s="78"/>
      <c r="V2506" s="78"/>
      <c r="W2506" s="78"/>
      <c r="X2506" s="73"/>
      <c r="Y2506" s="67"/>
    </row>
    <row r="2507">
      <c r="A2507" s="67"/>
      <c r="B2507" s="67"/>
      <c r="C2507" s="75"/>
      <c r="D2507" s="67"/>
      <c r="E2507" s="67"/>
      <c r="F2507" s="67"/>
      <c r="G2507" s="67"/>
      <c r="H2507" s="67"/>
      <c r="I2507" s="67"/>
      <c r="J2507" s="67"/>
      <c r="K2507" s="71"/>
      <c r="L2507" s="71"/>
      <c r="M2507" s="67"/>
      <c r="N2507" s="67"/>
      <c r="O2507" s="67"/>
      <c r="P2507" s="67"/>
      <c r="Q2507" s="67"/>
      <c r="R2507" s="67"/>
      <c r="S2507" s="77"/>
      <c r="T2507" s="77"/>
      <c r="U2507" s="78"/>
      <c r="V2507" s="78"/>
      <c r="W2507" s="78"/>
      <c r="X2507" s="73"/>
      <c r="Y2507" s="67"/>
    </row>
    <row r="2508">
      <c r="A2508" s="69"/>
      <c r="B2508" s="67"/>
      <c r="C2508" s="68"/>
      <c r="D2508" s="69"/>
      <c r="E2508" s="69"/>
      <c r="F2508" s="67"/>
      <c r="G2508" s="67"/>
      <c r="H2508" s="67"/>
      <c r="I2508" s="67"/>
      <c r="J2508" s="67"/>
      <c r="K2508" s="71"/>
      <c r="L2508" s="71"/>
      <c r="M2508" s="67"/>
      <c r="N2508" s="67"/>
      <c r="O2508" s="67"/>
      <c r="P2508" s="67"/>
      <c r="Q2508" s="67"/>
      <c r="R2508" s="67"/>
      <c r="S2508" s="77"/>
      <c r="T2508" s="77"/>
      <c r="U2508" s="78"/>
      <c r="V2508" s="78"/>
      <c r="W2508" s="78"/>
      <c r="X2508" s="73"/>
      <c r="Y2508" s="67"/>
    </row>
    <row r="2509">
      <c r="A2509" s="69"/>
      <c r="B2509" s="67"/>
      <c r="C2509" s="68"/>
      <c r="D2509" s="69"/>
      <c r="E2509" s="69"/>
      <c r="F2509" s="67"/>
      <c r="G2509" s="67"/>
      <c r="H2509" s="67"/>
      <c r="I2509" s="67"/>
      <c r="J2509" s="67"/>
      <c r="K2509" s="71"/>
      <c r="L2509" s="71"/>
      <c r="M2509" s="67"/>
      <c r="N2509" s="67"/>
      <c r="O2509" s="67"/>
      <c r="P2509" s="67"/>
      <c r="Q2509" s="67"/>
      <c r="R2509" s="67"/>
      <c r="S2509" s="77"/>
      <c r="T2509" s="77"/>
      <c r="U2509" s="78"/>
      <c r="V2509" s="78"/>
      <c r="W2509" s="78"/>
      <c r="X2509" s="73"/>
      <c r="Y2509" s="67"/>
    </row>
    <row r="2510">
      <c r="A2510" s="67"/>
      <c r="B2510" s="67"/>
      <c r="C2510" s="75"/>
      <c r="D2510" s="67"/>
      <c r="E2510" s="67"/>
      <c r="F2510" s="67"/>
      <c r="G2510" s="67"/>
      <c r="H2510" s="67"/>
      <c r="I2510" s="67"/>
      <c r="J2510" s="67"/>
      <c r="K2510" s="71"/>
      <c r="L2510" s="71"/>
      <c r="M2510" s="67"/>
      <c r="N2510" s="67"/>
      <c r="O2510" s="67"/>
      <c r="P2510" s="67"/>
      <c r="Q2510" s="67"/>
      <c r="R2510" s="67"/>
      <c r="S2510" s="77"/>
      <c r="T2510" s="77"/>
      <c r="U2510" s="78"/>
      <c r="V2510" s="78"/>
      <c r="W2510" s="78"/>
      <c r="X2510" s="73"/>
      <c r="Y2510" s="67"/>
    </row>
    <row r="2511">
      <c r="A2511" s="69"/>
      <c r="B2511" s="67"/>
      <c r="C2511" s="68"/>
      <c r="D2511" s="69"/>
      <c r="E2511" s="69"/>
      <c r="F2511" s="67"/>
      <c r="G2511" s="67"/>
      <c r="H2511" s="67"/>
      <c r="I2511" s="67"/>
      <c r="J2511" s="67"/>
      <c r="K2511" s="71"/>
      <c r="L2511" s="71"/>
      <c r="M2511" s="67"/>
      <c r="N2511" s="67"/>
      <c r="O2511" s="67"/>
      <c r="P2511" s="67"/>
      <c r="Q2511" s="67"/>
      <c r="R2511" s="67"/>
      <c r="S2511" s="77"/>
      <c r="T2511" s="77"/>
      <c r="U2511" s="78"/>
      <c r="V2511" s="78"/>
      <c r="W2511" s="78"/>
      <c r="X2511" s="73"/>
      <c r="Y2511" s="67"/>
    </row>
    <row r="2512">
      <c r="A2512" s="67"/>
      <c r="B2512" s="67"/>
      <c r="C2512" s="75"/>
      <c r="D2512" s="67"/>
      <c r="E2512" s="67"/>
      <c r="F2512" s="67"/>
      <c r="G2512" s="67"/>
      <c r="H2512" s="67"/>
      <c r="I2512" s="67"/>
      <c r="J2512" s="67"/>
      <c r="K2512" s="71"/>
      <c r="L2512" s="71"/>
      <c r="M2512" s="67"/>
      <c r="N2512" s="67"/>
      <c r="O2512" s="67"/>
      <c r="P2512" s="67"/>
      <c r="Q2512" s="67"/>
      <c r="R2512" s="67"/>
      <c r="S2512" s="72"/>
      <c r="T2512" s="72"/>
      <c r="U2512" s="78"/>
      <c r="V2512" s="78"/>
      <c r="W2512" s="78"/>
      <c r="X2512" s="73"/>
      <c r="Y2512" s="67"/>
    </row>
    <row r="2513">
      <c r="A2513" s="67"/>
      <c r="B2513" s="67"/>
      <c r="C2513" s="75"/>
      <c r="D2513" s="67"/>
      <c r="E2513" s="67"/>
      <c r="F2513" s="67"/>
      <c r="G2513" s="67"/>
      <c r="H2513" s="67"/>
      <c r="I2513" s="67"/>
      <c r="J2513" s="67"/>
      <c r="K2513" s="71"/>
      <c r="L2513" s="71"/>
      <c r="M2513" s="67"/>
      <c r="N2513" s="67"/>
      <c r="O2513" s="67"/>
      <c r="P2513" s="67"/>
      <c r="Q2513" s="67"/>
      <c r="R2513" s="67"/>
      <c r="S2513" s="77"/>
      <c r="T2513" s="77"/>
      <c r="U2513" s="78"/>
      <c r="V2513" s="78"/>
      <c r="W2513" s="78"/>
      <c r="X2513" s="73"/>
      <c r="Y2513" s="69"/>
    </row>
    <row r="2514">
      <c r="A2514" s="69"/>
      <c r="B2514" s="67"/>
      <c r="C2514" s="68"/>
      <c r="D2514" s="69"/>
      <c r="E2514" s="69"/>
      <c r="F2514" s="67"/>
      <c r="G2514" s="67"/>
      <c r="H2514" s="67"/>
      <c r="I2514" s="67"/>
      <c r="J2514" s="67"/>
      <c r="K2514" s="71"/>
      <c r="L2514" s="71"/>
      <c r="M2514" s="67"/>
      <c r="N2514" s="67"/>
      <c r="O2514" s="67"/>
      <c r="P2514" s="71"/>
      <c r="Q2514" s="67"/>
      <c r="R2514" s="67"/>
      <c r="S2514" s="77"/>
      <c r="T2514" s="77"/>
      <c r="U2514" s="78"/>
      <c r="V2514" s="78"/>
      <c r="W2514" s="78"/>
      <c r="X2514" s="73"/>
      <c r="Y2514" s="67"/>
    </row>
    <row r="2515">
      <c r="A2515" s="69"/>
      <c r="B2515" s="67"/>
      <c r="C2515" s="68"/>
      <c r="D2515" s="69"/>
      <c r="E2515" s="69"/>
      <c r="F2515" s="67"/>
      <c r="G2515" s="67"/>
      <c r="H2515" s="67"/>
      <c r="I2515" s="67"/>
      <c r="J2515" s="67"/>
      <c r="K2515" s="71"/>
      <c r="L2515" s="71"/>
      <c r="M2515" s="67"/>
      <c r="N2515" s="67"/>
      <c r="O2515" s="67"/>
      <c r="P2515" s="67"/>
      <c r="Q2515" s="67"/>
      <c r="R2515" s="67"/>
      <c r="S2515" s="72"/>
      <c r="T2515" s="72"/>
      <c r="U2515" s="78"/>
      <c r="V2515" s="78"/>
      <c r="W2515" s="78"/>
      <c r="X2515" s="73"/>
      <c r="Y2515" s="67"/>
    </row>
    <row r="2516">
      <c r="A2516" s="67"/>
      <c r="B2516" s="67"/>
      <c r="C2516" s="75"/>
      <c r="D2516" s="67"/>
      <c r="E2516" s="67"/>
      <c r="F2516" s="67"/>
      <c r="G2516" s="67"/>
      <c r="H2516" s="67"/>
      <c r="I2516" s="67"/>
      <c r="J2516" s="67"/>
      <c r="K2516" s="71"/>
      <c r="L2516" s="71"/>
      <c r="M2516" s="67"/>
      <c r="N2516" s="67"/>
      <c r="O2516" s="67"/>
      <c r="P2516" s="67"/>
      <c r="Q2516" s="67"/>
      <c r="R2516" s="67"/>
      <c r="S2516" s="72"/>
      <c r="T2516" s="72"/>
      <c r="U2516" s="78"/>
      <c r="V2516" s="78"/>
      <c r="W2516" s="78"/>
      <c r="X2516" s="73"/>
      <c r="Y2516" s="67"/>
    </row>
    <row r="2517">
      <c r="A2517" s="79"/>
      <c r="B2517" s="67"/>
      <c r="C2517" s="68"/>
      <c r="D2517" s="69"/>
      <c r="E2517" s="69"/>
      <c r="F2517" s="67"/>
      <c r="G2517" s="67"/>
      <c r="H2517" s="67"/>
      <c r="I2517" s="67"/>
      <c r="J2517" s="67"/>
      <c r="K2517" s="71"/>
      <c r="L2517" s="71"/>
      <c r="M2517" s="67"/>
      <c r="N2517" s="67"/>
      <c r="O2517" s="67"/>
      <c r="P2517" s="67"/>
      <c r="Q2517" s="67"/>
      <c r="R2517" s="67"/>
      <c r="S2517" s="77"/>
      <c r="T2517" s="77"/>
      <c r="U2517" s="78"/>
      <c r="V2517" s="78"/>
      <c r="W2517" s="78"/>
      <c r="X2517" s="73"/>
      <c r="Y2517" s="67"/>
    </row>
    <row r="2518">
      <c r="A2518" s="67"/>
      <c r="B2518" s="67"/>
      <c r="C2518" s="75"/>
      <c r="D2518" s="67"/>
      <c r="E2518" s="67"/>
      <c r="F2518" s="67"/>
      <c r="G2518" s="67"/>
      <c r="H2518" s="67"/>
      <c r="I2518" s="67"/>
      <c r="J2518" s="67"/>
      <c r="K2518" s="71"/>
      <c r="L2518" s="71"/>
      <c r="M2518" s="67"/>
      <c r="N2518" s="67"/>
      <c r="O2518" s="67"/>
      <c r="P2518" s="71"/>
      <c r="Q2518" s="67"/>
      <c r="R2518" s="67"/>
      <c r="S2518" s="77"/>
      <c r="T2518" s="77"/>
      <c r="U2518" s="78"/>
      <c r="V2518" s="78"/>
      <c r="W2518" s="78"/>
      <c r="X2518" s="78"/>
      <c r="Y2518" s="67"/>
    </row>
    <row r="2519">
      <c r="A2519" s="67"/>
      <c r="B2519" s="67"/>
      <c r="C2519" s="75"/>
      <c r="D2519" s="67"/>
      <c r="E2519" s="67"/>
      <c r="F2519" s="67"/>
      <c r="G2519" s="67"/>
      <c r="H2519" s="67"/>
      <c r="I2519" s="67"/>
      <c r="J2519" s="67"/>
      <c r="K2519" s="71"/>
      <c r="L2519" s="71"/>
      <c r="M2519" s="67"/>
      <c r="N2519" s="67"/>
      <c r="O2519" s="67"/>
      <c r="P2519" s="67"/>
      <c r="Q2519" s="67"/>
      <c r="R2519" s="67"/>
      <c r="S2519" s="72"/>
      <c r="T2519" s="72"/>
      <c r="U2519" s="78"/>
      <c r="V2519" s="78"/>
      <c r="W2519" s="78"/>
      <c r="X2519" s="73"/>
      <c r="Y2519" s="67"/>
    </row>
    <row r="2520">
      <c r="A2520" s="69"/>
      <c r="B2520" s="67"/>
      <c r="C2520" s="68"/>
      <c r="D2520" s="69"/>
      <c r="E2520" s="69"/>
      <c r="F2520" s="67"/>
      <c r="G2520" s="67"/>
      <c r="H2520" s="67"/>
      <c r="I2520" s="67"/>
      <c r="J2520" s="67"/>
      <c r="K2520" s="71"/>
      <c r="L2520" s="71"/>
      <c r="M2520" s="67"/>
      <c r="N2520" s="67"/>
      <c r="O2520" s="67"/>
      <c r="P2520" s="67"/>
      <c r="Q2520" s="67"/>
      <c r="R2520" s="67"/>
      <c r="S2520" s="77"/>
      <c r="T2520" s="77"/>
      <c r="U2520" s="78"/>
      <c r="V2520" s="78"/>
      <c r="W2520" s="78"/>
      <c r="X2520" s="73"/>
      <c r="Y2520" s="67"/>
    </row>
    <row r="2521">
      <c r="A2521" s="67"/>
      <c r="B2521" s="67"/>
      <c r="C2521" s="75"/>
      <c r="D2521" s="67"/>
      <c r="E2521" s="67"/>
      <c r="F2521" s="67"/>
      <c r="G2521" s="67"/>
      <c r="H2521" s="67"/>
      <c r="I2521" s="67"/>
      <c r="J2521" s="67"/>
      <c r="K2521" s="71"/>
      <c r="L2521" s="71"/>
      <c r="M2521" s="67"/>
      <c r="N2521" s="67"/>
      <c r="O2521" s="67"/>
      <c r="P2521" s="67"/>
      <c r="Q2521" s="67"/>
      <c r="R2521" s="67"/>
      <c r="S2521" s="77"/>
      <c r="T2521" s="77"/>
      <c r="U2521" s="78"/>
      <c r="V2521" s="78"/>
      <c r="W2521" s="78"/>
      <c r="X2521" s="73"/>
      <c r="Y2521" s="67"/>
    </row>
    <row r="2522">
      <c r="A2522" s="67"/>
      <c r="B2522" s="67"/>
      <c r="C2522" s="75"/>
      <c r="D2522" s="67"/>
      <c r="E2522" s="67"/>
      <c r="F2522" s="67"/>
      <c r="G2522" s="67"/>
      <c r="H2522" s="67"/>
      <c r="I2522" s="67"/>
      <c r="J2522" s="67"/>
      <c r="K2522" s="71"/>
      <c r="L2522" s="71"/>
      <c r="M2522" s="67"/>
      <c r="N2522" s="67"/>
      <c r="O2522" s="67"/>
      <c r="P2522" s="67"/>
      <c r="Q2522" s="67"/>
      <c r="R2522" s="67"/>
      <c r="S2522" s="72"/>
      <c r="T2522" s="72"/>
      <c r="U2522" s="78"/>
      <c r="V2522" s="78"/>
      <c r="W2522" s="78"/>
      <c r="X2522" s="73"/>
      <c r="Y2522" s="67"/>
    </row>
    <row r="2523">
      <c r="A2523" s="67"/>
      <c r="B2523" s="67"/>
      <c r="C2523" s="75"/>
      <c r="D2523" s="67"/>
      <c r="E2523" s="67"/>
      <c r="F2523" s="67"/>
      <c r="G2523" s="67"/>
      <c r="H2523" s="67"/>
      <c r="I2523" s="67"/>
      <c r="J2523" s="67"/>
      <c r="K2523" s="71"/>
      <c r="L2523" s="71"/>
      <c r="M2523" s="67"/>
      <c r="N2523" s="67"/>
      <c r="O2523" s="67"/>
      <c r="P2523" s="71"/>
      <c r="Q2523" s="67"/>
      <c r="R2523" s="67"/>
      <c r="S2523" s="77"/>
      <c r="T2523" s="77"/>
      <c r="U2523" s="78"/>
      <c r="V2523" s="78"/>
      <c r="W2523" s="78"/>
      <c r="X2523" s="78"/>
      <c r="Y2523" s="67"/>
    </row>
    <row r="2524">
      <c r="A2524" s="67"/>
      <c r="B2524" s="67"/>
      <c r="C2524" s="75"/>
      <c r="D2524" s="67"/>
      <c r="E2524" s="67"/>
      <c r="F2524" s="67"/>
      <c r="G2524" s="67"/>
      <c r="H2524" s="67"/>
      <c r="I2524" s="67"/>
      <c r="J2524" s="67"/>
      <c r="K2524" s="71"/>
      <c r="L2524" s="71"/>
      <c r="M2524" s="67"/>
      <c r="N2524" s="67"/>
      <c r="O2524" s="67"/>
      <c r="P2524" s="67"/>
      <c r="Q2524" s="67"/>
      <c r="R2524" s="67"/>
      <c r="S2524" s="77"/>
      <c r="T2524" s="77"/>
      <c r="U2524" s="78"/>
      <c r="V2524" s="78"/>
      <c r="W2524" s="78"/>
      <c r="X2524" s="73"/>
      <c r="Y2524" s="67"/>
    </row>
    <row r="2525">
      <c r="A2525" s="67"/>
      <c r="B2525" s="67"/>
      <c r="C2525" s="75"/>
      <c r="D2525" s="67"/>
      <c r="E2525" s="67"/>
      <c r="F2525" s="67"/>
      <c r="G2525" s="67"/>
      <c r="H2525" s="67"/>
      <c r="I2525" s="67"/>
      <c r="J2525" s="67"/>
      <c r="K2525" s="71"/>
      <c r="L2525" s="71"/>
      <c r="M2525" s="67"/>
      <c r="N2525" s="67"/>
      <c r="O2525" s="67"/>
      <c r="P2525" s="67"/>
      <c r="Q2525" s="67"/>
      <c r="R2525" s="67"/>
      <c r="S2525" s="77"/>
      <c r="T2525" s="77"/>
      <c r="U2525" s="78"/>
      <c r="V2525" s="78"/>
      <c r="W2525" s="78"/>
      <c r="X2525" s="73"/>
      <c r="Y2525" s="67"/>
    </row>
    <row r="2526">
      <c r="A2526" s="79"/>
      <c r="B2526" s="67"/>
      <c r="C2526" s="68"/>
      <c r="D2526" s="69"/>
      <c r="E2526" s="69"/>
      <c r="F2526" s="67"/>
      <c r="G2526" s="67"/>
      <c r="H2526" s="67"/>
      <c r="I2526" s="67"/>
      <c r="J2526" s="67"/>
      <c r="K2526" s="71"/>
      <c r="L2526" s="71"/>
      <c r="M2526" s="67"/>
      <c r="N2526" s="67"/>
      <c r="O2526" s="67"/>
      <c r="P2526" s="67"/>
      <c r="Q2526" s="67"/>
      <c r="R2526" s="67"/>
      <c r="S2526" s="77"/>
      <c r="T2526" s="77"/>
      <c r="U2526" s="78"/>
      <c r="V2526" s="78"/>
      <c r="W2526" s="78"/>
      <c r="X2526" s="73"/>
      <c r="Y2526" s="67"/>
    </row>
    <row r="2527">
      <c r="A2527" s="67"/>
      <c r="B2527" s="67"/>
      <c r="C2527" s="75"/>
      <c r="D2527" s="67"/>
      <c r="E2527" s="67"/>
      <c r="F2527" s="67"/>
      <c r="G2527" s="67"/>
      <c r="H2527" s="67"/>
      <c r="I2527" s="67"/>
      <c r="J2527" s="67"/>
      <c r="K2527" s="71"/>
      <c r="L2527" s="71"/>
      <c r="M2527" s="67"/>
      <c r="N2527" s="67"/>
      <c r="O2527" s="67"/>
      <c r="P2527" s="67"/>
      <c r="Q2527" s="67"/>
      <c r="R2527" s="67"/>
      <c r="S2527" s="72"/>
      <c r="T2527" s="72"/>
      <c r="U2527" s="78"/>
      <c r="V2527" s="78"/>
      <c r="W2527" s="78"/>
      <c r="X2527" s="73"/>
      <c r="Y2527" s="67"/>
    </row>
    <row r="2528">
      <c r="A2528" s="67"/>
      <c r="B2528" s="67"/>
      <c r="C2528" s="75"/>
      <c r="D2528" s="67"/>
      <c r="E2528" s="67"/>
      <c r="F2528" s="67"/>
      <c r="G2528" s="67"/>
      <c r="H2528" s="67"/>
      <c r="I2528" s="67"/>
      <c r="J2528" s="67"/>
      <c r="K2528" s="71"/>
      <c r="L2528" s="71"/>
      <c r="M2528" s="67"/>
      <c r="N2528" s="67"/>
      <c r="O2528" s="67"/>
      <c r="P2528" s="67"/>
      <c r="Q2528" s="67"/>
      <c r="R2528" s="67"/>
      <c r="S2528" s="77"/>
      <c r="T2528" s="77"/>
      <c r="U2528" s="78"/>
      <c r="V2528" s="78"/>
      <c r="W2528" s="78"/>
      <c r="X2528" s="73"/>
      <c r="Y2528" s="67"/>
    </row>
    <row r="2529">
      <c r="A2529" s="67"/>
      <c r="B2529" s="67"/>
      <c r="C2529" s="75"/>
      <c r="D2529" s="67"/>
      <c r="E2529" s="67"/>
      <c r="F2529" s="67"/>
      <c r="G2529" s="67"/>
      <c r="H2529" s="67"/>
      <c r="I2529" s="67"/>
      <c r="J2529" s="67"/>
      <c r="K2529" s="71"/>
      <c r="L2529" s="71"/>
      <c r="M2529" s="67"/>
      <c r="N2529" s="67"/>
      <c r="O2529" s="67"/>
      <c r="P2529" s="67"/>
      <c r="Q2529" s="67"/>
      <c r="R2529" s="67"/>
      <c r="S2529" s="77"/>
      <c r="T2529" s="77"/>
      <c r="U2529" s="78"/>
      <c r="V2529" s="78"/>
      <c r="W2529" s="78"/>
      <c r="X2529" s="73"/>
      <c r="Y2529" s="67"/>
    </row>
    <row r="2530">
      <c r="A2530" s="67"/>
      <c r="B2530" s="67"/>
      <c r="C2530" s="75"/>
      <c r="D2530" s="67"/>
      <c r="E2530" s="67"/>
      <c r="F2530" s="67"/>
      <c r="G2530" s="67"/>
      <c r="H2530" s="67"/>
      <c r="I2530" s="67"/>
      <c r="J2530" s="67"/>
      <c r="K2530" s="71"/>
      <c r="L2530" s="71"/>
      <c r="M2530" s="67"/>
      <c r="N2530" s="67"/>
      <c r="O2530" s="67"/>
      <c r="P2530" s="67"/>
      <c r="Q2530" s="67"/>
      <c r="R2530" s="67"/>
      <c r="S2530" s="77"/>
      <c r="T2530" s="77"/>
      <c r="U2530" s="78"/>
      <c r="V2530" s="78"/>
      <c r="W2530" s="78"/>
      <c r="X2530" s="73"/>
      <c r="Y2530" s="67"/>
    </row>
    <row r="2531">
      <c r="A2531" s="67"/>
      <c r="B2531" s="67"/>
      <c r="C2531" s="75"/>
      <c r="D2531" s="67"/>
      <c r="E2531" s="67"/>
      <c r="F2531" s="67"/>
      <c r="G2531" s="67"/>
      <c r="H2531" s="67"/>
      <c r="I2531" s="67"/>
      <c r="J2531" s="67"/>
      <c r="K2531" s="71"/>
      <c r="L2531" s="71"/>
      <c r="M2531" s="67"/>
      <c r="N2531" s="67"/>
      <c r="O2531" s="67"/>
      <c r="P2531" s="71"/>
      <c r="Q2531" s="67"/>
      <c r="R2531" s="67"/>
      <c r="S2531" s="77"/>
      <c r="T2531" s="77"/>
      <c r="U2531" s="78"/>
      <c r="V2531" s="78"/>
      <c r="W2531" s="78"/>
      <c r="X2531" s="73"/>
      <c r="Y2531" s="67"/>
    </row>
    <row r="2532">
      <c r="A2532" s="67"/>
      <c r="B2532" s="67"/>
      <c r="C2532" s="75"/>
      <c r="D2532" s="67"/>
      <c r="E2532" s="67"/>
      <c r="F2532" s="67"/>
      <c r="G2532" s="67"/>
      <c r="H2532" s="67"/>
      <c r="I2532" s="67"/>
      <c r="J2532" s="67"/>
      <c r="K2532" s="71"/>
      <c r="L2532" s="71"/>
      <c r="M2532" s="67"/>
      <c r="N2532" s="67"/>
      <c r="O2532" s="67"/>
      <c r="P2532" s="67"/>
      <c r="Q2532" s="67"/>
      <c r="R2532" s="67"/>
      <c r="S2532" s="72"/>
      <c r="T2532" s="72"/>
      <c r="U2532" s="78"/>
      <c r="V2532" s="78"/>
      <c r="W2532" s="78"/>
      <c r="X2532" s="73"/>
      <c r="Y2532" s="67"/>
    </row>
    <row r="2533">
      <c r="A2533" s="69"/>
      <c r="B2533" s="67"/>
      <c r="C2533" s="68"/>
      <c r="D2533" s="69"/>
      <c r="E2533" s="69"/>
      <c r="F2533" s="67"/>
      <c r="G2533" s="67"/>
      <c r="H2533" s="67"/>
      <c r="I2533" s="67"/>
      <c r="J2533" s="67"/>
      <c r="K2533" s="71"/>
      <c r="L2533" s="71"/>
      <c r="M2533" s="67"/>
      <c r="N2533" s="67"/>
      <c r="O2533" s="67"/>
      <c r="P2533" s="67"/>
      <c r="Q2533" s="67"/>
      <c r="R2533" s="67"/>
      <c r="S2533" s="72"/>
      <c r="T2533" s="72"/>
      <c r="U2533" s="78"/>
      <c r="V2533" s="78"/>
      <c r="W2533" s="78"/>
      <c r="X2533" s="73"/>
      <c r="Y2533" s="67"/>
    </row>
    <row r="2534">
      <c r="A2534" s="69"/>
      <c r="B2534" s="67"/>
      <c r="C2534" s="68"/>
      <c r="D2534" s="69"/>
      <c r="E2534" s="69"/>
      <c r="F2534" s="67"/>
      <c r="G2534" s="67"/>
      <c r="H2534" s="67"/>
      <c r="I2534" s="67"/>
      <c r="J2534" s="67"/>
      <c r="K2534" s="71"/>
      <c r="L2534" s="71"/>
      <c r="M2534" s="67"/>
      <c r="N2534" s="67"/>
      <c r="O2534" s="67"/>
      <c r="P2534" s="67"/>
      <c r="Q2534" s="67"/>
      <c r="R2534" s="67"/>
      <c r="S2534" s="77"/>
      <c r="T2534" s="77"/>
      <c r="U2534" s="78"/>
      <c r="V2534" s="78"/>
      <c r="W2534" s="78"/>
      <c r="X2534" s="73"/>
      <c r="Y2534" s="67"/>
    </row>
    <row r="2535">
      <c r="A2535" s="67"/>
      <c r="B2535" s="67"/>
      <c r="C2535" s="75"/>
      <c r="D2535" s="67"/>
      <c r="E2535" s="67"/>
      <c r="F2535" s="67"/>
      <c r="G2535" s="67"/>
      <c r="H2535" s="67"/>
      <c r="I2535" s="67"/>
      <c r="J2535" s="67"/>
      <c r="K2535" s="71"/>
      <c r="L2535" s="71"/>
      <c r="M2535" s="67"/>
      <c r="N2535" s="67"/>
      <c r="O2535" s="67"/>
      <c r="P2535" s="67"/>
      <c r="Q2535" s="67"/>
      <c r="R2535" s="67"/>
      <c r="S2535" s="77"/>
      <c r="T2535" s="77"/>
      <c r="U2535" s="78"/>
      <c r="V2535" s="78"/>
      <c r="W2535" s="78"/>
      <c r="X2535" s="73"/>
      <c r="Y2535" s="67"/>
    </row>
    <row r="2536">
      <c r="A2536" s="69"/>
      <c r="B2536" s="67"/>
      <c r="C2536" s="68"/>
      <c r="D2536" s="69"/>
      <c r="E2536" s="69"/>
      <c r="F2536" s="67"/>
      <c r="G2536" s="67"/>
      <c r="H2536" s="67"/>
      <c r="I2536" s="67"/>
      <c r="J2536" s="67"/>
      <c r="K2536" s="71"/>
      <c r="L2536" s="71"/>
      <c r="M2536" s="67"/>
      <c r="N2536" s="67"/>
      <c r="O2536" s="67"/>
      <c r="P2536" s="67"/>
      <c r="Q2536" s="67"/>
      <c r="R2536" s="67"/>
      <c r="S2536" s="72"/>
      <c r="T2536" s="72"/>
      <c r="U2536" s="78"/>
      <c r="V2536" s="78"/>
      <c r="W2536" s="78"/>
      <c r="X2536" s="73"/>
      <c r="Y2536" s="67"/>
    </row>
    <row r="2537">
      <c r="A2537" s="79"/>
      <c r="B2537" s="67"/>
      <c r="C2537" s="68"/>
      <c r="D2537" s="69"/>
      <c r="E2537" s="69"/>
      <c r="F2537" s="67"/>
      <c r="G2537" s="67"/>
      <c r="H2537" s="67"/>
      <c r="I2537" s="67"/>
      <c r="J2537" s="67"/>
      <c r="K2537" s="71"/>
      <c r="L2537" s="71"/>
      <c r="M2537" s="67"/>
      <c r="N2537" s="67"/>
      <c r="O2537" s="67"/>
      <c r="P2537" s="67"/>
      <c r="Q2537" s="67"/>
      <c r="R2537" s="67"/>
      <c r="S2537" s="77"/>
      <c r="T2537" s="77"/>
      <c r="U2537" s="78"/>
      <c r="V2537" s="78"/>
      <c r="W2537" s="78"/>
      <c r="X2537" s="73"/>
      <c r="Y2537" s="67"/>
    </row>
    <row r="2538">
      <c r="A2538" s="69"/>
      <c r="B2538" s="67"/>
      <c r="C2538" s="68"/>
      <c r="D2538" s="69"/>
      <c r="E2538" s="69"/>
      <c r="F2538" s="67"/>
      <c r="G2538" s="67"/>
      <c r="H2538" s="67"/>
      <c r="I2538" s="67"/>
      <c r="J2538" s="67"/>
      <c r="K2538" s="71"/>
      <c r="L2538" s="71"/>
      <c r="M2538" s="67"/>
      <c r="N2538" s="67"/>
      <c r="O2538" s="67"/>
      <c r="P2538" s="67"/>
      <c r="Q2538" s="67"/>
      <c r="R2538" s="67"/>
      <c r="S2538" s="77"/>
      <c r="T2538" s="77"/>
      <c r="U2538" s="78"/>
      <c r="V2538" s="78"/>
      <c r="W2538" s="78"/>
      <c r="X2538" s="73"/>
      <c r="Y2538" s="67"/>
    </row>
    <row r="2539">
      <c r="A2539" s="79"/>
      <c r="B2539" s="67"/>
      <c r="C2539" s="68"/>
      <c r="D2539" s="69"/>
      <c r="E2539" s="69"/>
      <c r="F2539" s="67"/>
      <c r="G2539" s="67"/>
      <c r="H2539" s="67"/>
      <c r="I2539" s="67"/>
      <c r="J2539" s="67"/>
      <c r="K2539" s="71"/>
      <c r="L2539" s="71"/>
      <c r="M2539" s="67"/>
      <c r="N2539" s="67"/>
      <c r="O2539" s="67"/>
      <c r="P2539" s="71"/>
      <c r="Q2539" s="67"/>
      <c r="R2539" s="67"/>
      <c r="S2539" s="77"/>
      <c r="T2539" s="77"/>
      <c r="U2539" s="78"/>
      <c r="V2539" s="78"/>
      <c r="W2539" s="78"/>
      <c r="X2539" s="73"/>
      <c r="Y2539" s="67"/>
    </row>
    <row r="2540">
      <c r="A2540" s="67"/>
      <c r="B2540" s="67"/>
      <c r="C2540" s="75"/>
      <c r="D2540" s="67"/>
      <c r="E2540" s="67"/>
      <c r="F2540" s="67"/>
      <c r="G2540" s="67"/>
      <c r="H2540" s="67"/>
      <c r="I2540" s="67"/>
      <c r="J2540" s="67"/>
      <c r="K2540" s="71"/>
      <c r="L2540" s="71"/>
      <c r="M2540" s="67"/>
      <c r="N2540" s="67"/>
      <c r="O2540" s="67"/>
      <c r="P2540" s="67"/>
      <c r="Q2540" s="67"/>
      <c r="R2540" s="67"/>
      <c r="S2540" s="68"/>
      <c r="T2540" s="68"/>
      <c r="U2540" s="78"/>
      <c r="V2540" s="78"/>
      <c r="W2540" s="78"/>
      <c r="X2540" s="73"/>
      <c r="Y2540" s="67"/>
    </row>
    <row r="2541">
      <c r="A2541" s="69"/>
      <c r="B2541" s="67"/>
      <c r="C2541" s="68"/>
      <c r="D2541" s="69"/>
      <c r="E2541" s="69"/>
      <c r="F2541" s="67"/>
      <c r="G2541" s="67"/>
      <c r="H2541" s="67"/>
      <c r="I2541" s="67"/>
      <c r="J2541" s="67"/>
      <c r="K2541" s="71"/>
      <c r="L2541" s="71"/>
      <c r="M2541" s="67"/>
      <c r="N2541" s="67"/>
      <c r="O2541" s="67"/>
      <c r="P2541" s="67"/>
      <c r="Q2541" s="67"/>
      <c r="R2541" s="67"/>
      <c r="S2541" s="77"/>
      <c r="T2541" s="77"/>
      <c r="U2541" s="78"/>
      <c r="V2541" s="78"/>
      <c r="W2541" s="78"/>
      <c r="X2541" s="73"/>
      <c r="Y2541" s="67"/>
    </row>
    <row r="2542">
      <c r="A2542" s="67"/>
      <c r="B2542" s="67"/>
      <c r="C2542" s="75"/>
      <c r="D2542" s="67"/>
      <c r="E2542" s="67"/>
      <c r="F2542" s="67"/>
      <c r="G2542" s="67"/>
      <c r="H2542" s="67"/>
      <c r="I2542" s="67"/>
      <c r="J2542" s="67"/>
      <c r="K2542" s="71"/>
      <c r="L2542" s="71"/>
      <c r="M2542" s="67"/>
      <c r="N2542" s="67"/>
      <c r="O2542" s="67"/>
      <c r="P2542" s="71"/>
      <c r="Q2542" s="67"/>
      <c r="R2542" s="67"/>
      <c r="S2542" s="77"/>
      <c r="T2542" s="77"/>
      <c r="U2542" s="78"/>
      <c r="V2542" s="78"/>
      <c r="W2542" s="78"/>
      <c r="X2542" s="73"/>
      <c r="Y2542" s="67"/>
    </row>
    <row r="2543">
      <c r="A2543" s="67"/>
      <c r="B2543" s="67"/>
      <c r="C2543" s="75"/>
      <c r="D2543" s="67"/>
      <c r="E2543" s="67"/>
      <c r="F2543" s="67"/>
      <c r="G2543" s="67"/>
      <c r="H2543" s="67"/>
      <c r="I2543" s="67"/>
      <c r="J2543" s="67"/>
      <c r="K2543" s="71"/>
      <c r="L2543" s="71"/>
      <c r="M2543" s="67"/>
      <c r="N2543" s="67"/>
      <c r="O2543" s="67"/>
      <c r="P2543" s="71"/>
      <c r="Q2543" s="67"/>
      <c r="R2543" s="67"/>
      <c r="S2543" s="77"/>
      <c r="T2543" s="77"/>
      <c r="U2543" s="78"/>
      <c r="V2543" s="78"/>
      <c r="W2543" s="78"/>
      <c r="X2543" s="73"/>
      <c r="Y2543" s="69"/>
    </row>
    <row r="2544">
      <c r="A2544" s="67"/>
      <c r="B2544" s="67"/>
      <c r="C2544" s="75"/>
      <c r="D2544" s="67"/>
      <c r="E2544" s="67"/>
      <c r="F2544" s="67"/>
      <c r="G2544" s="67"/>
      <c r="H2544" s="67"/>
      <c r="I2544" s="67"/>
      <c r="J2544" s="67"/>
      <c r="K2544" s="71"/>
      <c r="L2544" s="71"/>
      <c r="M2544" s="67"/>
      <c r="N2544" s="67"/>
      <c r="O2544" s="67"/>
      <c r="P2544" s="67"/>
      <c r="Q2544" s="67"/>
      <c r="R2544" s="67"/>
      <c r="S2544" s="77"/>
      <c r="T2544" s="77"/>
      <c r="U2544" s="78"/>
      <c r="V2544" s="78"/>
      <c r="W2544" s="78"/>
      <c r="X2544" s="73"/>
      <c r="Y2544" s="67"/>
    </row>
    <row r="2545">
      <c r="A2545" s="67"/>
      <c r="B2545" s="67"/>
      <c r="C2545" s="75"/>
      <c r="D2545" s="67"/>
      <c r="E2545" s="67"/>
      <c r="F2545" s="67"/>
      <c r="G2545" s="67"/>
      <c r="H2545" s="67"/>
      <c r="I2545" s="67"/>
      <c r="J2545" s="67"/>
      <c r="K2545" s="71"/>
      <c r="L2545" s="71"/>
      <c r="M2545" s="67"/>
      <c r="N2545" s="67"/>
      <c r="O2545" s="67"/>
      <c r="P2545" s="67"/>
      <c r="Q2545" s="67"/>
      <c r="R2545" s="67"/>
      <c r="S2545" s="72"/>
      <c r="T2545" s="72"/>
      <c r="U2545" s="78"/>
      <c r="V2545" s="78"/>
      <c r="W2545" s="78"/>
      <c r="X2545" s="73"/>
      <c r="Y2545" s="67"/>
    </row>
    <row r="2546">
      <c r="A2546" s="69"/>
      <c r="B2546" s="67"/>
      <c r="C2546" s="68"/>
      <c r="D2546" s="69"/>
      <c r="E2546" s="69"/>
      <c r="F2546" s="67"/>
      <c r="G2546" s="67"/>
      <c r="H2546" s="67"/>
      <c r="I2546" s="67"/>
      <c r="J2546" s="67"/>
      <c r="K2546" s="71"/>
      <c r="L2546" s="71"/>
      <c r="M2546" s="67"/>
      <c r="N2546" s="67"/>
      <c r="O2546" s="67"/>
      <c r="P2546" s="67"/>
      <c r="Q2546" s="67"/>
      <c r="R2546" s="67"/>
      <c r="S2546" s="77"/>
      <c r="T2546" s="77"/>
      <c r="U2546" s="78"/>
      <c r="V2546" s="78"/>
      <c r="W2546" s="78"/>
      <c r="X2546" s="73"/>
      <c r="Y2546" s="67"/>
    </row>
    <row r="2547">
      <c r="A2547" s="67"/>
      <c r="B2547" s="67"/>
      <c r="C2547" s="75"/>
      <c r="D2547" s="67"/>
      <c r="E2547" s="67"/>
      <c r="F2547" s="67"/>
      <c r="G2547" s="67"/>
      <c r="H2547" s="67"/>
      <c r="I2547" s="67"/>
      <c r="J2547" s="67"/>
      <c r="K2547" s="71"/>
      <c r="L2547" s="71"/>
      <c r="M2547" s="67"/>
      <c r="N2547" s="67"/>
      <c r="O2547" s="67"/>
      <c r="P2547" s="71"/>
      <c r="Q2547" s="67"/>
      <c r="R2547" s="67"/>
      <c r="S2547" s="77"/>
      <c r="T2547" s="77"/>
      <c r="U2547" s="78"/>
      <c r="V2547" s="78"/>
      <c r="W2547" s="78"/>
      <c r="X2547" s="73"/>
      <c r="Y2547" s="69"/>
    </row>
    <row r="2548">
      <c r="A2548" s="67"/>
      <c r="B2548" s="67"/>
      <c r="C2548" s="75"/>
      <c r="D2548" s="67"/>
      <c r="E2548" s="67"/>
      <c r="F2548" s="67"/>
      <c r="G2548" s="67"/>
      <c r="H2548" s="67"/>
      <c r="I2548" s="67"/>
      <c r="J2548" s="67"/>
      <c r="K2548" s="71"/>
      <c r="L2548" s="71"/>
      <c r="M2548" s="67"/>
      <c r="N2548" s="67"/>
      <c r="O2548" s="67"/>
      <c r="P2548" s="67"/>
      <c r="Q2548" s="67"/>
      <c r="R2548" s="67"/>
      <c r="S2548" s="72"/>
      <c r="T2548" s="72"/>
      <c r="U2548" s="78"/>
      <c r="V2548" s="78"/>
      <c r="W2548" s="78"/>
      <c r="X2548" s="73"/>
      <c r="Y2548" s="67"/>
    </row>
    <row r="2549">
      <c r="A2549" s="69"/>
      <c r="B2549" s="67"/>
      <c r="C2549" s="68"/>
      <c r="D2549" s="69"/>
      <c r="E2549" s="69"/>
      <c r="F2549" s="67"/>
      <c r="G2549" s="67"/>
      <c r="H2549" s="67"/>
      <c r="I2549" s="67"/>
      <c r="J2549" s="67"/>
      <c r="K2549" s="71"/>
      <c r="L2549" s="71"/>
      <c r="M2549" s="67"/>
      <c r="N2549" s="67"/>
      <c r="O2549" s="67"/>
      <c r="P2549" s="67"/>
      <c r="Q2549" s="67"/>
      <c r="R2549" s="67"/>
      <c r="S2549" s="77"/>
      <c r="T2549" s="77"/>
      <c r="U2549" s="78"/>
      <c r="V2549" s="78"/>
      <c r="W2549" s="78"/>
      <c r="X2549" s="73"/>
      <c r="Y2549" s="67"/>
    </row>
    <row r="2550">
      <c r="A2550" s="69"/>
      <c r="B2550" s="67"/>
      <c r="C2550" s="68"/>
      <c r="D2550" s="69"/>
      <c r="E2550" s="69"/>
      <c r="F2550" s="67"/>
      <c r="G2550" s="67"/>
      <c r="H2550" s="67"/>
      <c r="I2550" s="67"/>
      <c r="J2550" s="67"/>
      <c r="K2550" s="71"/>
      <c r="L2550" s="71"/>
      <c r="M2550" s="67"/>
      <c r="N2550" s="67"/>
      <c r="O2550" s="67"/>
      <c r="P2550" s="67"/>
      <c r="Q2550" s="67"/>
      <c r="R2550" s="67"/>
      <c r="S2550" s="77"/>
      <c r="T2550" s="77"/>
      <c r="U2550" s="78"/>
      <c r="V2550" s="78"/>
      <c r="W2550" s="78"/>
      <c r="X2550" s="73"/>
      <c r="Y2550" s="67"/>
    </row>
    <row r="2551">
      <c r="A2551" s="69"/>
      <c r="B2551" s="67"/>
      <c r="C2551" s="68"/>
      <c r="D2551" s="69"/>
      <c r="E2551" s="69"/>
      <c r="F2551" s="67"/>
      <c r="G2551" s="67"/>
      <c r="H2551" s="67"/>
      <c r="I2551" s="67"/>
      <c r="J2551" s="67"/>
      <c r="K2551" s="71"/>
      <c r="L2551" s="71"/>
      <c r="M2551" s="67"/>
      <c r="N2551" s="67"/>
      <c r="O2551" s="67"/>
      <c r="P2551" s="67"/>
      <c r="Q2551" s="67"/>
      <c r="R2551" s="67"/>
      <c r="S2551" s="77"/>
      <c r="T2551" s="77"/>
      <c r="U2551" s="78"/>
      <c r="V2551" s="78"/>
      <c r="W2551" s="78"/>
      <c r="X2551" s="73"/>
      <c r="Y2551" s="67"/>
    </row>
    <row r="2552">
      <c r="A2552" s="67"/>
      <c r="B2552" s="67"/>
      <c r="C2552" s="75"/>
      <c r="D2552" s="67"/>
      <c r="E2552" s="67"/>
      <c r="F2552" s="67"/>
      <c r="G2552" s="67"/>
      <c r="H2552" s="67"/>
      <c r="I2552" s="67"/>
      <c r="J2552" s="67"/>
      <c r="K2552" s="71"/>
      <c r="L2552" s="71"/>
      <c r="M2552" s="67"/>
      <c r="N2552" s="67"/>
      <c r="O2552" s="67"/>
      <c r="P2552" s="67"/>
      <c r="Q2552" s="67"/>
      <c r="R2552" s="67"/>
      <c r="S2552" s="77"/>
      <c r="T2552" s="77"/>
      <c r="U2552" s="78"/>
      <c r="V2552" s="78"/>
      <c r="W2552" s="78"/>
      <c r="X2552" s="73"/>
      <c r="Y2552" s="67"/>
    </row>
    <row r="2553">
      <c r="A2553" s="67"/>
      <c r="B2553" s="67"/>
      <c r="C2553" s="75"/>
      <c r="D2553" s="67"/>
      <c r="E2553" s="67"/>
      <c r="F2553" s="67"/>
      <c r="G2553" s="67"/>
      <c r="H2553" s="67"/>
      <c r="I2553" s="67"/>
      <c r="J2553" s="67"/>
      <c r="K2553" s="71"/>
      <c r="L2553" s="71"/>
      <c r="M2553" s="67"/>
      <c r="N2553" s="67"/>
      <c r="O2553" s="67"/>
      <c r="P2553" s="67"/>
      <c r="Q2553" s="67"/>
      <c r="R2553" s="67"/>
      <c r="S2553" s="77"/>
      <c r="T2553" s="77"/>
      <c r="U2553" s="78"/>
      <c r="V2553" s="78"/>
      <c r="W2553" s="78"/>
      <c r="X2553" s="73"/>
      <c r="Y2553" s="67"/>
    </row>
    <row r="2554">
      <c r="A2554" s="67"/>
      <c r="B2554" s="67"/>
      <c r="C2554" s="75"/>
      <c r="D2554" s="67"/>
      <c r="E2554" s="67"/>
      <c r="F2554" s="67"/>
      <c r="G2554" s="67"/>
      <c r="H2554" s="67"/>
      <c r="I2554" s="67"/>
      <c r="J2554" s="67"/>
      <c r="K2554" s="71"/>
      <c r="L2554" s="71"/>
      <c r="M2554" s="67"/>
      <c r="N2554" s="67"/>
      <c r="O2554" s="67"/>
      <c r="P2554" s="67"/>
      <c r="Q2554" s="67"/>
      <c r="R2554" s="67"/>
      <c r="S2554" s="77"/>
      <c r="T2554" s="77"/>
      <c r="U2554" s="78"/>
      <c r="V2554" s="78"/>
      <c r="W2554" s="78"/>
      <c r="X2554" s="73"/>
      <c r="Y2554" s="67"/>
    </row>
    <row r="2555">
      <c r="A2555" s="67"/>
      <c r="B2555" s="67"/>
      <c r="C2555" s="75"/>
      <c r="D2555" s="67"/>
      <c r="E2555" s="67"/>
      <c r="F2555" s="67"/>
      <c r="G2555" s="67"/>
      <c r="H2555" s="67"/>
      <c r="I2555" s="67"/>
      <c r="J2555" s="67"/>
      <c r="K2555" s="71"/>
      <c r="L2555" s="71"/>
      <c r="M2555" s="67"/>
      <c r="N2555" s="67"/>
      <c r="O2555" s="67"/>
      <c r="P2555" s="67"/>
      <c r="Q2555" s="67"/>
      <c r="R2555" s="67"/>
      <c r="S2555" s="77"/>
      <c r="T2555" s="77"/>
      <c r="U2555" s="78"/>
      <c r="V2555" s="78"/>
      <c r="W2555" s="78"/>
      <c r="X2555" s="73"/>
      <c r="Y2555" s="67"/>
    </row>
    <row r="2556">
      <c r="A2556" s="67"/>
      <c r="B2556" s="67"/>
      <c r="C2556" s="75"/>
      <c r="D2556" s="67"/>
      <c r="E2556" s="67"/>
      <c r="F2556" s="67"/>
      <c r="G2556" s="67"/>
      <c r="H2556" s="67"/>
      <c r="I2556" s="67"/>
      <c r="J2556" s="67"/>
      <c r="K2556" s="71"/>
      <c r="L2556" s="71"/>
      <c r="M2556" s="67"/>
      <c r="N2556" s="67"/>
      <c r="O2556" s="67"/>
      <c r="P2556" s="71"/>
      <c r="Q2556" s="67"/>
      <c r="R2556" s="67"/>
      <c r="S2556" s="77"/>
      <c r="T2556" s="77"/>
      <c r="U2556" s="78"/>
      <c r="V2556" s="78"/>
      <c r="W2556" s="78"/>
      <c r="X2556" s="73"/>
      <c r="Y2556" s="67"/>
    </row>
    <row r="2557">
      <c r="A2557" s="67"/>
      <c r="B2557" s="67"/>
      <c r="C2557" s="75"/>
      <c r="D2557" s="67"/>
      <c r="E2557" s="67"/>
      <c r="F2557" s="67"/>
      <c r="G2557" s="67"/>
      <c r="H2557" s="67"/>
      <c r="I2557" s="67"/>
      <c r="J2557" s="67"/>
      <c r="K2557" s="71"/>
      <c r="L2557" s="71"/>
      <c r="M2557" s="67"/>
      <c r="N2557" s="67"/>
      <c r="O2557" s="67"/>
      <c r="P2557" s="67"/>
      <c r="Q2557" s="67"/>
      <c r="R2557" s="67"/>
      <c r="S2557" s="72"/>
      <c r="T2557" s="72"/>
      <c r="U2557" s="78"/>
      <c r="V2557" s="78"/>
      <c r="W2557" s="78"/>
      <c r="X2557" s="73"/>
      <c r="Y2557" s="67"/>
    </row>
    <row r="2558">
      <c r="A2558" s="67"/>
      <c r="B2558" s="67"/>
      <c r="C2558" s="75"/>
      <c r="D2558" s="67"/>
      <c r="E2558" s="67"/>
      <c r="F2558" s="67"/>
      <c r="G2558" s="67"/>
      <c r="H2558" s="67"/>
      <c r="I2558" s="67"/>
      <c r="J2558" s="67"/>
      <c r="K2558" s="71"/>
      <c r="L2558" s="71"/>
      <c r="M2558" s="67"/>
      <c r="N2558" s="67"/>
      <c r="O2558" s="67"/>
      <c r="P2558" s="67"/>
      <c r="Q2558" s="67"/>
      <c r="R2558" s="67"/>
      <c r="S2558" s="77"/>
      <c r="T2558" s="77"/>
      <c r="U2558" s="78"/>
      <c r="V2558" s="78"/>
      <c r="W2558" s="78"/>
      <c r="X2558" s="73"/>
      <c r="Y2558" s="67"/>
    </row>
    <row r="2559">
      <c r="A2559" s="67"/>
      <c r="B2559" s="67"/>
      <c r="C2559" s="75"/>
      <c r="D2559" s="67"/>
      <c r="E2559" s="67"/>
      <c r="F2559" s="67"/>
      <c r="G2559" s="67"/>
      <c r="H2559" s="67"/>
      <c r="I2559" s="67"/>
      <c r="J2559" s="67"/>
      <c r="K2559" s="71"/>
      <c r="L2559" s="71"/>
      <c r="M2559" s="67"/>
      <c r="N2559" s="67"/>
      <c r="O2559" s="67"/>
      <c r="P2559" s="67"/>
      <c r="Q2559" s="67"/>
      <c r="R2559" s="67"/>
      <c r="S2559" s="72"/>
      <c r="T2559" s="72"/>
      <c r="U2559" s="78"/>
      <c r="V2559" s="78"/>
      <c r="W2559" s="78"/>
      <c r="X2559" s="73"/>
      <c r="Y2559" s="67"/>
    </row>
    <row r="2560">
      <c r="A2560" s="67"/>
      <c r="B2560" s="67"/>
      <c r="C2560" s="75"/>
      <c r="D2560" s="67"/>
      <c r="E2560" s="67"/>
      <c r="F2560" s="67"/>
      <c r="G2560" s="67"/>
      <c r="H2560" s="67"/>
      <c r="I2560" s="67"/>
      <c r="J2560" s="67"/>
      <c r="K2560" s="71"/>
      <c r="L2560" s="71"/>
      <c r="M2560" s="67"/>
      <c r="N2560" s="67"/>
      <c r="O2560" s="67"/>
      <c r="P2560" s="67"/>
      <c r="Q2560" s="67"/>
      <c r="R2560" s="67"/>
      <c r="S2560" s="77"/>
      <c r="T2560" s="77"/>
      <c r="U2560" s="78"/>
      <c r="V2560" s="78"/>
      <c r="W2560" s="78"/>
      <c r="X2560" s="73"/>
      <c r="Y2560" s="67"/>
    </row>
    <row r="2561">
      <c r="A2561" s="69"/>
      <c r="B2561" s="67"/>
      <c r="C2561" s="68"/>
      <c r="D2561" s="69"/>
      <c r="E2561" s="69"/>
      <c r="F2561" s="67"/>
      <c r="G2561" s="67"/>
      <c r="H2561" s="67"/>
      <c r="I2561" s="67"/>
      <c r="J2561" s="67"/>
      <c r="K2561" s="71"/>
      <c r="L2561" s="71"/>
      <c r="M2561" s="67"/>
      <c r="N2561" s="67"/>
      <c r="O2561" s="67"/>
      <c r="P2561" s="67"/>
      <c r="Q2561" s="67"/>
      <c r="R2561" s="67"/>
      <c r="S2561" s="72"/>
      <c r="T2561" s="72"/>
      <c r="U2561" s="78"/>
      <c r="V2561" s="78"/>
      <c r="W2561" s="78"/>
      <c r="X2561" s="73"/>
      <c r="Y2561" s="67"/>
    </row>
    <row r="2562">
      <c r="A2562" s="67"/>
      <c r="B2562" s="67"/>
      <c r="C2562" s="75"/>
      <c r="D2562" s="67"/>
      <c r="E2562" s="67"/>
      <c r="F2562" s="67"/>
      <c r="G2562" s="67"/>
      <c r="H2562" s="67"/>
      <c r="I2562" s="67"/>
      <c r="J2562" s="67"/>
      <c r="K2562" s="71"/>
      <c r="L2562" s="71"/>
      <c r="M2562" s="67"/>
      <c r="N2562" s="67"/>
      <c r="O2562" s="67"/>
      <c r="P2562" s="67"/>
      <c r="Q2562" s="67"/>
      <c r="R2562" s="67"/>
      <c r="S2562" s="72"/>
      <c r="T2562" s="72"/>
      <c r="U2562" s="78"/>
      <c r="V2562" s="78"/>
      <c r="W2562" s="78"/>
      <c r="X2562" s="73"/>
      <c r="Y2562" s="67"/>
    </row>
    <row r="2563">
      <c r="A2563" s="69"/>
      <c r="B2563" s="67"/>
      <c r="C2563" s="68"/>
      <c r="D2563" s="69"/>
      <c r="E2563" s="69"/>
      <c r="F2563" s="67"/>
      <c r="G2563" s="67"/>
      <c r="H2563" s="67"/>
      <c r="I2563" s="67"/>
      <c r="J2563" s="67"/>
      <c r="K2563" s="71"/>
      <c r="L2563" s="71"/>
      <c r="M2563" s="67"/>
      <c r="N2563" s="67"/>
      <c r="O2563" s="67"/>
      <c r="P2563" s="67"/>
      <c r="Q2563" s="67"/>
      <c r="R2563" s="67"/>
      <c r="S2563" s="68"/>
      <c r="T2563" s="68"/>
      <c r="U2563" s="78"/>
      <c r="V2563" s="78"/>
      <c r="W2563" s="78"/>
      <c r="X2563" s="73"/>
      <c r="Y2563" s="67"/>
    </row>
    <row r="2564">
      <c r="A2564" s="67"/>
      <c r="B2564" s="67"/>
      <c r="C2564" s="75"/>
      <c r="D2564" s="67"/>
      <c r="E2564" s="67"/>
      <c r="F2564" s="67"/>
      <c r="G2564" s="67"/>
      <c r="H2564" s="67"/>
      <c r="I2564" s="67"/>
      <c r="J2564" s="67"/>
      <c r="K2564" s="71"/>
      <c r="L2564" s="71"/>
      <c r="M2564" s="67"/>
      <c r="N2564" s="67"/>
      <c r="O2564" s="67"/>
      <c r="P2564" s="67"/>
      <c r="Q2564" s="67"/>
      <c r="R2564" s="67"/>
      <c r="S2564" s="72"/>
      <c r="T2564" s="72"/>
      <c r="U2564" s="78"/>
      <c r="V2564" s="78"/>
      <c r="W2564" s="78"/>
      <c r="X2564" s="73"/>
      <c r="Y2564" s="67"/>
    </row>
    <row r="2565">
      <c r="A2565" s="67"/>
      <c r="B2565" s="67"/>
      <c r="C2565" s="75"/>
      <c r="D2565" s="67"/>
      <c r="E2565" s="67"/>
      <c r="F2565" s="67"/>
      <c r="G2565" s="67"/>
      <c r="H2565" s="67"/>
      <c r="I2565" s="67"/>
      <c r="J2565" s="67"/>
      <c r="K2565" s="71"/>
      <c r="L2565" s="71"/>
      <c r="M2565" s="67"/>
      <c r="N2565" s="67"/>
      <c r="O2565" s="67"/>
      <c r="P2565" s="67"/>
      <c r="Q2565" s="67"/>
      <c r="R2565" s="67"/>
      <c r="S2565" s="77"/>
      <c r="T2565" s="77"/>
      <c r="U2565" s="78"/>
      <c r="V2565" s="78"/>
      <c r="W2565" s="78"/>
      <c r="X2565" s="73"/>
      <c r="Y2565" s="67"/>
    </row>
    <row r="2566">
      <c r="A2566" s="67"/>
      <c r="B2566" s="67"/>
      <c r="C2566" s="75"/>
      <c r="D2566" s="67"/>
      <c r="E2566" s="67"/>
      <c r="F2566" s="67"/>
      <c r="G2566" s="67"/>
      <c r="H2566" s="67"/>
      <c r="I2566" s="67"/>
      <c r="J2566" s="67"/>
      <c r="K2566" s="71"/>
      <c r="L2566" s="71"/>
      <c r="M2566" s="67"/>
      <c r="N2566" s="67"/>
      <c r="O2566" s="67"/>
      <c r="P2566" s="67"/>
      <c r="Q2566" s="67"/>
      <c r="R2566" s="67"/>
      <c r="S2566" s="77"/>
      <c r="T2566" s="77"/>
      <c r="U2566" s="78"/>
      <c r="V2566" s="78"/>
      <c r="W2566" s="78"/>
      <c r="X2566" s="73"/>
      <c r="Y2566" s="67"/>
    </row>
    <row r="2567">
      <c r="A2567" s="67"/>
      <c r="B2567" s="67"/>
      <c r="C2567" s="75"/>
      <c r="D2567" s="67"/>
      <c r="E2567" s="67"/>
      <c r="F2567" s="67"/>
      <c r="G2567" s="67"/>
      <c r="H2567" s="67"/>
      <c r="I2567" s="67"/>
      <c r="J2567" s="67"/>
      <c r="K2567" s="71"/>
      <c r="L2567" s="71"/>
      <c r="M2567" s="67"/>
      <c r="N2567" s="67"/>
      <c r="O2567" s="67"/>
      <c r="P2567" s="71"/>
      <c r="Q2567" s="67"/>
      <c r="R2567" s="67"/>
      <c r="S2567" s="77"/>
      <c r="T2567" s="77"/>
      <c r="U2567" s="78"/>
      <c r="V2567" s="78"/>
      <c r="W2567" s="78"/>
      <c r="X2567" s="78"/>
      <c r="Y2567" s="67"/>
    </row>
    <row r="2568">
      <c r="A2568" s="67"/>
      <c r="B2568" s="67"/>
      <c r="C2568" s="75"/>
      <c r="D2568" s="67"/>
      <c r="E2568" s="67"/>
      <c r="F2568" s="67"/>
      <c r="G2568" s="67"/>
      <c r="H2568" s="67"/>
      <c r="I2568" s="67"/>
      <c r="J2568" s="67"/>
      <c r="K2568" s="71"/>
      <c r="L2568" s="71"/>
      <c r="M2568" s="67"/>
      <c r="N2568" s="67"/>
      <c r="O2568" s="67"/>
      <c r="P2568" s="67"/>
      <c r="Q2568" s="67"/>
      <c r="R2568" s="67"/>
      <c r="S2568" s="77"/>
      <c r="T2568" s="77"/>
      <c r="U2568" s="78"/>
      <c r="V2568" s="78"/>
      <c r="W2568" s="78"/>
      <c r="X2568" s="73"/>
      <c r="Y2568" s="67"/>
    </row>
    <row r="2569">
      <c r="A2569" s="69"/>
      <c r="B2569" s="67"/>
      <c r="C2569" s="68"/>
      <c r="D2569" s="69"/>
      <c r="E2569" s="69"/>
      <c r="F2569" s="67"/>
      <c r="G2569" s="67"/>
      <c r="H2569" s="67"/>
      <c r="I2569" s="67"/>
      <c r="J2569" s="67"/>
      <c r="K2569" s="71"/>
      <c r="L2569" s="71"/>
      <c r="M2569" s="67"/>
      <c r="N2569" s="67"/>
      <c r="O2569" s="67"/>
      <c r="P2569" s="67"/>
      <c r="Q2569" s="67"/>
      <c r="R2569" s="67"/>
      <c r="S2569" s="77"/>
      <c r="T2569" s="77"/>
      <c r="U2569" s="78"/>
      <c r="V2569" s="78"/>
      <c r="W2569" s="78"/>
      <c r="X2569" s="73"/>
      <c r="Y2569" s="67"/>
    </row>
    <row r="2570">
      <c r="A2570" s="67"/>
      <c r="B2570" s="67"/>
      <c r="C2570" s="75"/>
      <c r="D2570" s="67"/>
      <c r="E2570" s="67"/>
      <c r="F2570" s="67"/>
      <c r="G2570" s="67"/>
      <c r="H2570" s="67"/>
      <c r="I2570" s="67"/>
      <c r="J2570" s="67"/>
      <c r="K2570" s="71"/>
      <c r="L2570" s="71"/>
      <c r="M2570" s="67"/>
      <c r="N2570" s="67"/>
      <c r="O2570" s="67"/>
      <c r="P2570" s="67"/>
      <c r="Q2570" s="67"/>
      <c r="R2570" s="67"/>
      <c r="S2570" s="77"/>
      <c r="T2570" s="77"/>
      <c r="U2570" s="78"/>
      <c r="V2570" s="78"/>
      <c r="W2570" s="78"/>
      <c r="X2570" s="73"/>
      <c r="Y2570" s="67"/>
    </row>
    <row r="2571">
      <c r="A2571" s="67"/>
      <c r="B2571" s="67"/>
      <c r="C2571" s="75"/>
      <c r="D2571" s="67"/>
      <c r="E2571" s="67"/>
      <c r="F2571" s="67"/>
      <c r="G2571" s="67"/>
      <c r="H2571" s="67"/>
      <c r="I2571" s="67"/>
      <c r="J2571" s="67"/>
      <c r="K2571" s="71"/>
      <c r="L2571" s="71"/>
      <c r="M2571" s="67"/>
      <c r="N2571" s="67"/>
      <c r="O2571" s="67"/>
      <c r="P2571" s="67"/>
      <c r="Q2571" s="67"/>
      <c r="R2571" s="67"/>
      <c r="S2571" s="77"/>
      <c r="T2571" s="77"/>
      <c r="U2571" s="78"/>
      <c r="V2571" s="78"/>
      <c r="W2571" s="78"/>
      <c r="X2571" s="73"/>
      <c r="Y2571" s="67"/>
    </row>
    <row r="2572">
      <c r="A2572" s="67"/>
      <c r="B2572" s="67"/>
      <c r="C2572" s="75"/>
      <c r="D2572" s="67"/>
      <c r="E2572" s="67"/>
      <c r="F2572" s="67"/>
      <c r="G2572" s="67"/>
      <c r="H2572" s="67"/>
      <c r="I2572" s="67"/>
      <c r="J2572" s="67"/>
      <c r="K2572" s="71"/>
      <c r="L2572" s="71"/>
      <c r="M2572" s="67"/>
      <c r="N2572" s="67"/>
      <c r="O2572" s="67"/>
      <c r="P2572" s="67"/>
      <c r="Q2572" s="67"/>
      <c r="R2572" s="67"/>
      <c r="S2572" s="68"/>
      <c r="T2572" s="68"/>
      <c r="U2572" s="78"/>
      <c r="V2572" s="78"/>
      <c r="W2572" s="78"/>
      <c r="X2572" s="73"/>
      <c r="Y2572" s="67"/>
    </row>
    <row r="2573">
      <c r="A2573" s="67"/>
      <c r="B2573" s="67"/>
      <c r="C2573" s="75"/>
      <c r="D2573" s="67"/>
      <c r="E2573" s="67"/>
      <c r="F2573" s="67"/>
      <c r="G2573" s="67"/>
      <c r="H2573" s="67"/>
      <c r="I2573" s="67"/>
      <c r="J2573" s="67"/>
      <c r="K2573" s="71"/>
      <c r="L2573" s="71"/>
      <c r="M2573" s="67"/>
      <c r="N2573" s="67"/>
      <c r="O2573" s="67"/>
      <c r="P2573" s="67"/>
      <c r="Q2573" s="67"/>
      <c r="R2573" s="67"/>
      <c r="S2573" s="68"/>
      <c r="T2573" s="68"/>
      <c r="U2573" s="78"/>
      <c r="V2573" s="78"/>
      <c r="W2573" s="78"/>
      <c r="X2573" s="73"/>
      <c r="Y2573" s="67"/>
    </row>
    <row r="2574">
      <c r="A2574" s="79"/>
      <c r="B2574" s="67"/>
      <c r="C2574" s="68"/>
      <c r="D2574" s="69"/>
      <c r="E2574" s="69"/>
      <c r="F2574" s="67"/>
      <c r="G2574" s="67"/>
      <c r="H2574" s="67"/>
      <c r="I2574" s="67"/>
      <c r="J2574" s="67"/>
      <c r="K2574" s="71"/>
      <c r="L2574" s="71"/>
      <c r="M2574" s="67"/>
      <c r="N2574" s="67"/>
      <c r="O2574" s="67"/>
      <c r="P2574" s="67"/>
      <c r="Q2574" s="67"/>
      <c r="R2574" s="67"/>
      <c r="S2574" s="72"/>
      <c r="T2574" s="72"/>
      <c r="U2574" s="78"/>
      <c r="V2574" s="78"/>
      <c r="W2574" s="78"/>
      <c r="X2574" s="73"/>
      <c r="Y2574" s="67"/>
    </row>
    <row r="2575">
      <c r="A2575" s="67"/>
      <c r="B2575" s="67"/>
      <c r="C2575" s="75"/>
      <c r="D2575" s="67"/>
      <c r="E2575" s="67"/>
      <c r="F2575" s="67"/>
      <c r="G2575" s="67"/>
      <c r="H2575" s="67"/>
      <c r="I2575" s="67"/>
      <c r="J2575" s="67"/>
      <c r="K2575" s="71"/>
      <c r="L2575" s="71"/>
      <c r="M2575" s="67"/>
      <c r="N2575" s="67"/>
      <c r="O2575" s="67"/>
      <c r="P2575" s="67"/>
      <c r="Q2575" s="67"/>
      <c r="R2575" s="67"/>
      <c r="S2575" s="77"/>
      <c r="T2575" s="77"/>
      <c r="U2575" s="78"/>
      <c r="V2575" s="78"/>
      <c r="W2575" s="78"/>
      <c r="X2575" s="73"/>
      <c r="Y2575" s="69"/>
    </row>
    <row r="2576">
      <c r="A2576" s="69"/>
      <c r="B2576" s="67"/>
      <c r="C2576" s="68"/>
      <c r="D2576" s="69"/>
      <c r="E2576" s="69"/>
      <c r="F2576" s="67"/>
      <c r="G2576" s="67"/>
      <c r="H2576" s="67"/>
      <c r="I2576" s="67"/>
      <c r="J2576" s="67"/>
      <c r="K2576" s="71"/>
      <c r="L2576" s="71"/>
      <c r="M2576" s="67"/>
      <c r="N2576" s="67"/>
      <c r="O2576" s="67"/>
      <c r="P2576" s="67"/>
      <c r="Q2576" s="67"/>
      <c r="R2576" s="67"/>
      <c r="S2576" s="77"/>
      <c r="T2576" s="77"/>
      <c r="U2576" s="78"/>
      <c r="V2576" s="78"/>
      <c r="W2576" s="78"/>
      <c r="X2576" s="73"/>
      <c r="Y2576" s="67"/>
    </row>
    <row r="2577">
      <c r="A2577" s="67"/>
      <c r="B2577" s="67"/>
      <c r="C2577" s="75"/>
      <c r="D2577" s="67"/>
      <c r="E2577" s="67"/>
      <c r="F2577" s="67"/>
      <c r="G2577" s="67"/>
      <c r="H2577" s="67"/>
      <c r="I2577" s="67"/>
      <c r="J2577" s="67"/>
      <c r="K2577" s="71"/>
      <c r="L2577" s="71"/>
      <c r="M2577" s="67"/>
      <c r="N2577" s="67"/>
      <c r="O2577" s="67"/>
      <c r="P2577" s="67"/>
      <c r="Q2577" s="67"/>
      <c r="R2577" s="67"/>
      <c r="S2577" s="77"/>
      <c r="T2577" s="77"/>
      <c r="U2577" s="78"/>
      <c r="V2577" s="78"/>
      <c r="W2577" s="78"/>
      <c r="X2577" s="73"/>
      <c r="Y2577" s="67"/>
    </row>
    <row r="2578">
      <c r="A2578" s="67"/>
      <c r="B2578" s="67"/>
      <c r="C2578" s="75"/>
      <c r="D2578" s="67"/>
      <c r="E2578" s="67"/>
      <c r="F2578" s="67"/>
      <c r="G2578" s="67"/>
      <c r="H2578" s="67"/>
      <c r="I2578" s="67"/>
      <c r="J2578" s="67"/>
      <c r="K2578" s="71"/>
      <c r="L2578" s="71"/>
      <c r="M2578" s="67"/>
      <c r="N2578" s="67"/>
      <c r="O2578" s="67"/>
      <c r="P2578" s="71"/>
      <c r="Q2578" s="67"/>
      <c r="R2578" s="67"/>
      <c r="S2578" s="77"/>
      <c r="T2578" s="77"/>
      <c r="U2578" s="78"/>
      <c r="V2578" s="78"/>
      <c r="W2578" s="78"/>
      <c r="X2578" s="73"/>
      <c r="Y2578" s="67"/>
    </row>
    <row r="2579">
      <c r="A2579" s="67"/>
      <c r="B2579" s="67"/>
      <c r="C2579" s="75"/>
      <c r="D2579" s="67"/>
      <c r="E2579" s="67"/>
      <c r="F2579" s="67"/>
      <c r="G2579" s="67"/>
      <c r="H2579" s="67"/>
      <c r="I2579" s="67"/>
      <c r="J2579" s="67"/>
      <c r="K2579" s="71"/>
      <c r="L2579" s="71"/>
      <c r="M2579" s="67"/>
      <c r="N2579" s="67"/>
      <c r="O2579" s="67"/>
      <c r="P2579" s="67"/>
      <c r="Q2579" s="67"/>
      <c r="R2579" s="67"/>
      <c r="S2579" s="72"/>
      <c r="T2579" s="72"/>
      <c r="U2579" s="78"/>
      <c r="V2579" s="78"/>
      <c r="W2579" s="78"/>
      <c r="X2579" s="73"/>
      <c r="Y2579" s="67"/>
    </row>
    <row r="2580">
      <c r="A2580" s="67"/>
      <c r="B2580" s="67"/>
      <c r="C2580" s="75"/>
      <c r="D2580" s="67"/>
      <c r="E2580" s="67"/>
      <c r="F2580" s="67"/>
      <c r="G2580" s="67"/>
      <c r="H2580" s="67"/>
      <c r="I2580" s="67"/>
      <c r="J2580" s="67"/>
      <c r="K2580" s="71"/>
      <c r="L2580" s="71"/>
      <c r="M2580" s="67"/>
      <c r="N2580" s="67"/>
      <c r="O2580" s="67"/>
      <c r="P2580" s="67"/>
      <c r="Q2580" s="67"/>
      <c r="R2580" s="67"/>
      <c r="S2580" s="72"/>
      <c r="T2580" s="72"/>
      <c r="U2580" s="78"/>
      <c r="V2580" s="78"/>
      <c r="W2580" s="78"/>
      <c r="X2580" s="73"/>
      <c r="Y2580" s="67"/>
    </row>
    <row r="2581">
      <c r="A2581" s="67"/>
      <c r="B2581" s="67"/>
      <c r="C2581" s="75"/>
      <c r="D2581" s="67"/>
      <c r="E2581" s="67"/>
      <c r="F2581" s="67"/>
      <c r="G2581" s="67"/>
      <c r="H2581" s="67"/>
      <c r="I2581" s="67"/>
      <c r="J2581" s="67"/>
      <c r="K2581" s="71"/>
      <c r="L2581" s="71"/>
      <c r="M2581" s="67"/>
      <c r="N2581" s="67"/>
      <c r="O2581" s="67"/>
      <c r="P2581" s="67"/>
      <c r="Q2581" s="67"/>
      <c r="R2581" s="67"/>
      <c r="S2581" s="72"/>
      <c r="T2581" s="72"/>
      <c r="U2581" s="78"/>
      <c r="V2581" s="78"/>
      <c r="W2581" s="78"/>
      <c r="X2581" s="73"/>
      <c r="Y2581" s="67"/>
    </row>
    <row r="2582">
      <c r="A2582" s="67"/>
      <c r="B2582" s="67"/>
      <c r="C2582" s="75"/>
      <c r="D2582" s="67"/>
      <c r="E2582" s="67"/>
      <c r="F2582" s="67"/>
      <c r="G2582" s="67"/>
      <c r="H2582" s="67"/>
      <c r="I2582" s="67"/>
      <c r="J2582" s="67"/>
      <c r="K2582" s="71"/>
      <c r="L2582" s="71"/>
      <c r="M2582" s="67"/>
      <c r="N2582" s="67"/>
      <c r="O2582" s="67"/>
      <c r="P2582" s="67"/>
      <c r="Q2582" s="67"/>
      <c r="R2582" s="67"/>
      <c r="S2582" s="77"/>
      <c r="T2582" s="77"/>
      <c r="U2582" s="78"/>
      <c r="V2582" s="78"/>
      <c r="W2582" s="78"/>
      <c r="X2582" s="73"/>
      <c r="Y2582" s="67"/>
    </row>
    <row r="2583">
      <c r="A2583" s="67"/>
      <c r="B2583" s="67"/>
      <c r="C2583" s="75"/>
      <c r="D2583" s="67"/>
      <c r="E2583" s="67"/>
      <c r="F2583" s="67"/>
      <c r="G2583" s="67"/>
      <c r="H2583" s="67"/>
      <c r="I2583" s="67"/>
      <c r="J2583" s="67"/>
      <c r="K2583" s="71"/>
      <c r="L2583" s="71"/>
      <c r="M2583" s="67"/>
      <c r="N2583" s="67"/>
      <c r="O2583" s="67"/>
      <c r="P2583" s="67"/>
      <c r="Q2583" s="67"/>
      <c r="R2583" s="67"/>
      <c r="S2583" s="77"/>
      <c r="T2583" s="77"/>
      <c r="U2583" s="78"/>
      <c r="V2583" s="78"/>
      <c r="W2583" s="78"/>
      <c r="X2583" s="73"/>
      <c r="Y2583" s="67"/>
    </row>
    <row r="2584">
      <c r="A2584" s="69"/>
      <c r="B2584" s="67"/>
      <c r="C2584" s="68"/>
      <c r="D2584" s="69"/>
      <c r="E2584" s="69"/>
      <c r="F2584" s="67"/>
      <c r="G2584" s="67"/>
      <c r="H2584" s="67"/>
      <c r="I2584" s="67"/>
      <c r="J2584" s="67"/>
      <c r="K2584" s="71"/>
      <c r="L2584" s="71"/>
      <c r="M2584" s="67"/>
      <c r="N2584" s="67"/>
      <c r="O2584" s="67"/>
      <c r="P2584" s="71"/>
      <c r="Q2584" s="67"/>
      <c r="R2584" s="67"/>
      <c r="S2584" s="77"/>
      <c r="T2584" s="77"/>
      <c r="U2584" s="78"/>
      <c r="V2584" s="78"/>
      <c r="W2584" s="78"/>
      <c r="X2584" s="73"/>
      <c r="Y2584" s="67"/>
    </row>
    <row r="2585">
      <c r="A2585" s="67"/>
      <c r="B2585" s="67"/>
      <c r="C2585" s="75"/>
      <c r="D2585" s="67"/>
      <c r="E2585" s="67"/>
      <c r="F2585" s="67"/>
      <c r="G2585" s="67"/>
      <c r="H2585" s="67"/>
      <c r="I2585" s="67"/>
      <c r="J2585" s="67"/>
      <c r="K2585" s="71"/>
      <c r="L2585" s="71"/>
      <c r="M2585" s="67"/>
      <c r="N2585" s="67"/>
      <c r="O2585" s="67"/>
      <c r="P2585" s="67"/>
      <c r="Q2585" s="67"/>
      <c r="R2585" s="67"/>
      <c r="S2585" s="77"/>
      <c r="T2585" s="77"/>
      <c r="U2585" s="78"/>
      <c r="V2585" s="78"/>
      <c r="W2585" s="78"/>
      <c r="X2585" s="73"/>
      <c r="Y2585" s="67"/>
    </row>
    <row r="2586">
      <c r="A2586" s="69"/>
      <c r="B2586" s="67"/>
      <c r="C2586" s="68"/>
      <c r="D2586" s="69"/>
      <c r="E2586" s="69"/>
      <c r="F2586" s="67"/>
      <c r="G2586" s="67"/>
      <c r="H2586" s="67"/>
      <c r="I2586" s="67"/>
      <c r="J2586" s="67"/>
      <c r="K2586" s="71"/>
      <c r="L2586" s="71"/>
      <c r="M2586" s="67"/>
      <c r="N2586" s="67"/>
      <c r="O2586" s="67"/>
      <c r="P2586" s="67"/>
      <c r="Q2586" s="67"/>
      <c r="R2586" s="67"/>
      <c r="S2586" s="77"/>
      <c r="T2586" s="77"/>
      <c r="U2586" s="78"/>
      <c r="V2586" s="78"/>
      <c r="W2586" s="78"/>
      <c r="X2586" s="73"/>
      <c r="Y2586" s="67"/>
    </row>
    <row r="2587">
      <c r="A2587" s="69"/>
      <c r="B2587" s="67"/>
      <c r="C2587" s="68"/>
      <c r="D2587" s="69"/>
      <c r="E2587" s="69"/>
      <c r="F2587" s="67"/>
      <c r="G2587" s="67"/>
      <c r="H2587" s="67"/>
      <c r="I2587" s="67"/>
      <c r="J2587" s="67"/>
      <c r="K2587" s="71"/>
      <c r="L2587" s="71"/>
      <c r="M2587" s="67"/>
      <c r="N2587" s="67"/>
      <c r="O2587" s="67"/>
      <c r="P2587" s="67"/>
      <c r="Q2587" s="67"/>
      <c r="R2587" s="67"/>
      <c r="S2587" s="72"/>
      <c r="T2587" s="72"/>
      <c r="U2587" s="78"/>
      <c r="V2587" s="78"/>
      <c r="W2587" s="78"/>
      <c r="X2587" s="73"/>
      <c r="Y2587" s="67"/>
    </row>
    <row r="2588">
      <c r="A2588" s="67"/>
      <c r="B2588" s="67"/>
      <c r="C2588" s="75"/>
      <c r="D2588" s="67"/>
      <c r="E2588" s="67"/>
      <c r="F2588" s="67"/>
      <c r="G2588" s="67"/>
      <c r="H2588" s="67"/>
      <c r="I2588" s="67"/>
      <c r="J2588" s="67"/>
      <c r="K2588" s="71"/>
      <c r="L2588" s="71"/>
      <c r="M2588" s="67"/>
      <c r="N2588" s="67"/>
      <c r="O2588" s="67"/>
      <c r="P2588" s="67"/>
      <c r="Q2588" s="67"/>
      <c r="R2588" s="67"/>
      <c r="S2588" s="77"/>
      <c r="T2588" s="77"/>
      <c r="U2588" s="78"/>
      <c r="V2588" s="78"/>
      <c r="W2588" s="78"/>
      <c r="X2588" s="73"/>
      <c r="Y2588" s="67"/>
    </row>
    <row r="2589">
      <c r="A2589" s="67"/>
      <c r="B2589" s="67"/>
      <c r="C2589" s="75"/>
      <c r="D2589" s="67"/>
      <c r="E2589" s="67"/>
      <c r="F2589" s="67"/>
      <c r="G2589" s="67"/>
      <c r="H2589" s="67"/>
      <c r="I2589" s="67"/>
      <c r="J2589" s="67"/>
      <c r="K2589" s="71"/>
      <c r="L2589" s="71"/>
      <c r="M2589" s="67"/>
      <c r="N2589" s="67"/>
      <c r="O2589" s="67"/>
      <c r="P2589" s="71"/>
      <c r="Q2589" s="67"/>
      <c r="R2589" s="67"/>
      <c r="S2589" s="72"/>
      <c r="T2589" s="72"/>
      <c r="U2589" s="78"/>
      <c r="V2589" s="78"/>
      <c r="W2589" s="78"/>
      <c r="X2589" s="73"/>
      <c r="Y2589" s="67"/>
    </row>
    <row r="2590">
      <c r="A2590" s="67"/>
      <c r="B2590" s="67"/>
      <c r="C2590" s="75"/>
      <c r="D2590" s="67"/>
      <c r="E2590" s="67"/>
      <c r="F2590" s="67"/>
      <c r="G2590" s="67"/>
      <c r="H2590" s="67"/>
      <c r="I2590" s="67"/>
      <c r="J2590" s="67"/>
      <c r="K2590" s="71"/>
      <c r="L2590" s="71"/>
      <c r="M2590" s="67"/>
      <c r="N2590" s="67"/>
      <c r="O2590" s="67"/>
      <c r="P2590" s="71"/>
      <c r="Q2590" s="67"/>
      <c r="R2590" s="67"/>
      <c r="S2590" s="77"/>
      <c r="T2590" s="77"/>
      <c r="U2590" s="78"/>
      <c r="V2590" s="78"/>
      <c r="W2590" s="78"/>
      <c r="X2590" s="73"/>
      <c r="Y2590" s="67"/>
    </row>
    <row r="2591">
      <c r="A2591" s="69"/>
      <c r="B2591" s="67"/>
      <c r="C2591" s="68"/>
      <c r="D2591" s="69"/>
      <c r="E2591" s="69"/>
      <c r="F2591" s="67"/>
      <c r="G2591" s="67"/>
      <c r="H2591" s="67"/>
      <c r="I2591" s="67"/>
      <c r="J2591" s="67"/>
      <c r="K2591" s="71"/>
      <c r="L2591" s="71"/>
      <c r="M2591" s="67"/>
      <c r="N2591" s="67"/>
      <c r="O2591" s="67"/>
      <c r="P2591" s="67"/>
      <c r="Q2591" s="67"/>
      <c r="R2591" s="67"/>
      <c r="S2591" s="77"/>
      <c r="T2591" s="77"/>
      <c r="U2591" s="78"/>
      <c r="V2591" s="78"/>
      <c r="W2591" s="78"/>
      <c r="X2591" s="73"/>
      <c r="Y2591" s="67"/>
    </row>
    <row r="2592">
      <c r="A2592" s="67"/>
      <c r="B2592" s="67"/>
      <c r="C2592" s="75"/>
      <c r="D2592" s="67"/>
      <c r="E2592" s="67"/>
      <c r="F2592" s="67"/>
      <c r="G2592" s="67"/>
      <c r="H2592" s="67"/>
      <c r="I2592" s="67"/>
      <c r="J2592" s="67"/>
      <c r="K2592" s="71"/>
      <c r="L2592" s="71"/>
      <c r="M2592" s="67"/>
      <c r="N2592" s="67"/>
      <c r="O2592" s="67"/>
      <c r="P2592" s="67"/>
      <c r="Q2592" s="67"/>
      <c r="R2592" s="67"/>
      <c r="S2592" s="77"/>
      <c r="T2592" s="77"/>
      <c r="U2592" s="78"/>
      <c r="V2592" s="78"/>
      <c r="W2592" s="78"/>
      <c r="X2592" s="73"/>
      <c r="Y2592" s="67"/>
    </row>
    <row r="2593">
      <c r="A2593" s="67"/>
      <c r="B2593" s="67"/>
      <c r="C2593" s="75"/>
      <c r="D2593" s="67"/>
      <c r="E2593" s="67"/>
      <c r="F2593" s="67"/>
      <c r="G2593" s="67"/>
      <c r="H2593" s="67"/>
      <c r="I2593" s="67"/>
      <c r="J2593" s="67"/>
      <c r="K2593" s="71"/>
      <c r="L2593" s="71"/>
      <c r="M2593" s="67"/>
      <c r="N2593" s="67"/>
      <c r="O2593" s="67"/>
      <c r="P2593" s="67"/>
      <c r="Q2593" s="67"/>
      <c r="R2593" s="67"/>
      <c r="S2593" s="77"/>
      <c r="T2593" s="77"/>
      <c r="U2593" s="78"/>
      <c r="V2593" s="78"/>
      <c r="W2593" s="78"/>
      <c r="X2593" s="73"/>
      <c r="Y2593" s="67"/>
    </row>
    <row r="2594">
      <c r="A2594" s="67"/>
      <c r="B2594" s="67"/>
      <c r="C2594" s="75"/>
      <c r="D2594" s="67"/>
      <c r="E2594" s="67"/>
      <c r="F2594" s="67"/>
      <c r="G2594" s="67"/>
      <c r="H2594" s="67"/>
      <c r="I2594" s="67"/>
      <c r="J2594" s="67"/>
      <c r="K2594" s="71"/>
      <c r="L2594" s="71"/>
      <c r="M2594" s="67"/>
      <c r="N2594" s="67"/>
      <c r="O2594" s="67"/>
      <c r="P2594" s="67"/>
      <c r="Q2594" s="67"/>
      <c r="R2594" s="67"/>
      <c r="S2594" s="77"/>
      <c r="T2594" s="77"/>
      <c r="U2594" s="78"/>
      <c r="V2594" s="78"/>
      <c r="W2594" s="78"/>
      <c r="X2594" s="73"/>
      <c r="Y2594" s="67"/>
    </row>
    <row r="2595">
      <c r="A2595" s="67"/>
      <c r="B2595" s="67"/>
      <c r="C2595" s="75"/>
      <c r="D2595" s="67"/>
      <c r="E2595" s="67"/>
      <c r="F2595" s="67"/>
      <c r="G2595" s="67"/>
      <c r="H2595" s="67"/>
      <c r="I2595" s="67"/>
      <c r="J2595" s="67"/>
      <c r="K2595" s="71"/>
      <c r="L2595" s="71"/>
      <c r="M2595" s="67"/>
      <c r="N2595" s="67"/>
      <c r="O2595" s="67"/>
      <c r="P2595" s="67"/>
      <c r="Q2595" s="67"/>
      <c r="R2595" s="67"/>
      <c r="S2595" s="77"/>
      <c r="T2595" s="77"/>
      <c r="U2595" s="78"/>
      <c r="V2595" s="78"/>
      <c r="W2595" s="78"/>
      <c r="X2595" s="73"/>
      <c r="Y2595" s="67"/>
    </row>
    <row r="2596">
      <c r="A2596" s="67"/>
      <c r="B2596" s="67"/>
      <c r="C2596" s="75"/>
      <c r="D2596" s="67"/>
      <c r="E2596" s="67"/>
      <c r="F2596" s="67"/>
      <c r="G2596" s="67"/>
      <c r="H2596" s="67"/>
      <c r="I2596" s="67"/>
      <c r="J2596" s="67"/>
      <c r="K2596" s="71"/>
      <c r="L2596" s="71"/>
      <c r="M2596" s="67"/>
      <c r="N2596" s="67"/>
      <c r="O2596" s="67"/>
      <c r="P2596" s="67"/>
      <c r="Q2596" s="67"/>
      <c r="R2596" s="67"/>
      <c r="S2596" s="77"/>
      <c r="T2596" s="77"/>
      <c r="U2596" s="78"/>
      <c r="V2596" s="78"/>
      <c r="W2596" s="78"/>
      <c r="X2596" s="73"/>
      <c r="Y2596" s="69"/>
    </row>
    <row r="2597">
      <c r="A2597" s="67"/>
      <c r="B2597" s="67"/>
      <c r="C2597" s="75"/>
      <c r="D2597" s="67"/>
      <c r="E2597" s="67"/>
      <c r="F2597" s="67"/>
      <c r="G2597" s="67"/>
      <c r="H2597" s="67"/>
      <c r="I2597" s="67"/>
      <c r="J2597" s="67"/>
      <c r="K2597" s="71"/>
      <c r="L2597" s="71"/>
      <c r="M2597" s="67"/>
      <c r="N2597" s="67"/>
      <c r="O2597" s="67"/>
      <c r="P2597" s="67"/>
      <c r="Q2597" s="67"/>
      <c r="R2597" s="67"/>
      <c r="S2597" s="77"/>
      <c r="T2597" s="77"/>
      <c r="U2597" s="78"/>
      <c r="V2597" s="78"/>
      <c r="W2597" s="78"/>
      <c r="X2597" s="73"/>
      <c r="Y2597" s="67"/>
    </row>
    <row r="2598">
      <c r="A2598" s="67"/>
      <c r="B2598" s="67"/>
      <c r="C2598" s="75"/>
      <c r="D2598" s="67"/>
      <c r="E2598" s="67"/>
      <c r="F2598" s="67"/>
      <c r="G2598" s="67"/>
      <c r="H2598" s="67"/>
      <c r="I2598" s="67"/>
      <c r="J2598" s="67"/>
      <c r="K2598" s="71"/>
      <c r="L2598" s="71"/>
      <c r="M2598" s="67"/>
      <c r="N2598" s="67"/>
      <c r="O2598" s="67"/>
      <c r="P2598" s="67"/>
      <c r="Q2598" s="67"/>
      <c r="R2598" s="67"/>
      <c r="S2598" s="77"/>
      <c r="T2598" s="77"/>
      <c r="U2598" s="78"/>
      <c r="V2598" s="78"/>
      <c r="W2598" s="78"/>
      <c r="X2598" s="73"/>
      <c r="Y2598" s="67"/>
    </row>
    <row r="2599">
      <c r="A2599" s="67"/>
      <c r="B2599" s="67"/>
      <c r="C2599" s="75"/>
      <c r="D2599" s="67"/>
      <c r="E2599" s="67"/>
      <c r="F2599" s="67"/>
      <c r="G2599" s="67"/>
      <c r="H2599" s="67"/>
      <c r="I2599" s="67"/>
      <c r="J2599" s="67"/>
      <c r="K2599" s="71"/>
      <c r="L2599" s="71"/>
      <c r="M2599" s="67"/>
      <c r="N2599" s="67"/>
      <c r="O2599" s="67"/>
      <c r="P2599" s="67"/>
      <c r="Q2599" s="67"/>
      <c r="R2599" s="67"/>
      <c r="S2599" s="77"/>
      <c r="T2599" s="77"/>
      <c r="U2599" s="78"/>
      <c r="V2599" s="78"/>
      <c r="W2599" s="78"/>
      <c r="X2599" s="73"/>
      <c r="Y2599" s="67"/>
    </row>
    <row r="2600">
      <c r="A2600" s="67"/>
      <c r="B2600" s="67"/>
      <c r="C2600" s="75"/>
      <c r="D2600" s="67"/>
      <c r="E2600" s="67"/>
      <c r="F2600" s="67"/>
      <c r="G2600" s="67"/>
      <c r="H2600" s="67"/>
      <c r="I2600" s="67"/>
      <c r="J2600" s="67"/>
      <c r="K2600" s="71"/>
      <c r="L2600" s="71"/>
      <c r="M2600" s="67"/>
      <c r="N2600" s="67"/>
      <c r="O2600" s="67"/>
      <c r="P2600" s="67"/>
      <c r="Q2600" s="67"/>
      <c r="R2600" s="67"/>
      <c r="S2600" s="77"/>
      <c r="T2600" s="77"/>
      <c r="U2600" s="78"/>
      <c r="V2600" s="78"/>
      <c r="W2600" s="78"/>
      <c r="X2600" s="73"/>
      <c r="Y2600" s="67"/>
    </row>
    <row r="2601">
      <c r="A2601" s="67"/>
      <c r="B2601" s="67"/>
      <c r="C2601" s="75"/>
      <c r="D2601" s="67"/>
      <c r="E2601" s="67"/>
      <c r="F2601" s="67"/>
      <c r="G2601" s="67"/>
      <c r="H2601" s="67"/>
      <c r="I2601" s="67"/>
      <c r="J2601" s="67"/>
      <c r="K2601" s="71"/>
      <c r="L2601" s="71"/>
      <c r="M2601" s="67"/>
      <c r="N2601" s="67"/>
      <c r="O2601" s="67"/>
      <c r="P2601" s="67"/>
      <c r="Q2601" s="67"/>
      <c r="R2601" s="67"/>
      <c r="S2601" s="77"/>
      <c r="T2601" s="77"/>
      <c r="U2601" s="78"/>
      <c r="V2601" s="78"/>
      <c r="W2601" s="78"/>
      <c r="X2601" s="73"/>
      <c r="Y2601" s="67"/>
    </row>
    <row r="2602">
      <c r="A2602" s="67"/>
      <c r="B2602" s="67"/>
      <c r="C2602" s="75"/>
      <c r="D2602" s="67"/>
      <c r="E2602" s="67"/>
      <c r="F2602" s="67"/>
      <c r="G2602" s="67"/>
      <c r="H2602" s="67"/>
      <c r="I2602" s="67"/>
      <c r="J2602" s="67"/>
      <c r="K2602" s="71"/>
      <c r="L2602" s="71"/>
      <c r="M2602" s="67"/>
      <c r="N2602" s="67"/>
      <c r="O2602" s="67"/>
      <c r="P2602" s="67"/>
      <c r="Q2602" s="67"/>
      <c r="R2602" s="67"/>
      <c r="S2602" s="72"/>
      <c r="T2602" s="72"/>
      <c r="U2602" s="78"/>
      <c r="V2602" s="78"/>
      <c r="W2602" s="78"/>
      <c r="X2602" s="73"/>
      <c r="Y2602" s="67"/>
    </row>
    <row r="2603">
      <c r="A2603" s="79"/>
      <c r="B2603" s="67"/>
      <c r="C2603" s="68"/>
      <c r="D2603" s="69"/>
      <c r="E2603" s="69"/>
      <c r="F2603" s="67"/>
      <c r="G2603" s="67"/>
      <c r="H2603" s="67"/>
      <c r="I2603" s="67"/>
      <c r="J2603" s="67"/>
      <c r="K2603" s="71"/>
      <c r="L2603" s="71"/>
      <c r="M2603" s="67"/>
      <c r="N2603" s="67"/>
      <c r="O2603" s="67"/>
      <c r="P2603" s="67"/>
      <c r="Q2603" s="67"/>
      <c r="R2603" s="67"/>
      <c r="S2603" s="68"/>
      <c r="T2603" s="68"/>
      <c r="U2603" s="78"/>
      <c r="V2603" s="78"/>
      <c r="W2603" s="78"/>
      <c r="X2603" s="73"/>
      <c r="Y2603" s="67"/>
    </row>
    <row r="2604">
      <c r="A2604" s="69"/>
      <c r="B2604" s="67"/>
      <c r="C2604" s="68"/>
      <c r="D2604" s="69"/>
      <c r="E2604" s="69"/>
      <c r="F2604" s="67"/>
      <c r="G2604" s="67"/>
      <c r="H2604" s="67"/>
      <c r="I2604" s="67"/>
      <c r="J2604" s="67"/>
      <c r="K2604" s="71"/>
      <c r="L2604" s="71"/>
      <c r="M2604" s="67"/>
      <c r="N2604" s="67"/>
      <c r="O2604" s="67"/>
      <c r="P2604" s="67"/>
      <c r="Q2604" s="67"/>
      <c r="R2604" s="67"/>
      <c r="S2604" s="77"/>
      <c r="T2604" s="77"/>
      <c r="U2604" s="78"/>
      <c r="V2604" s="78"/>
      <c r="W2604" s="78"/>
      <c r="X2604" s="73"/>
      <c r="Y2604" s="67"/>
    </row>
    <row r="2605">
      <c r="A2605" s="67"/>
      <c r="B2605" s="67"/>
      <c r="C2605" s="75"/>
      <c r="D2605" s="67"/>
      <c r="E2605" s="67"/>
      <c r="F2605" s="67"/>
      <c r="G2605" s="67"/>
      <c r="H2605" s="67"/>
      <c r="I2605" s="67"/>
      <c r="J2605" s="67"/>
      <c r="K2605" s="71"/>
      <c r="L2605" s="71"/>
      <c r="M2605" s="67"/>
      <c r="N2605" s="67"/>
      <c r="O2605" s="67"/>
      <c r="P2605" s="67"/>
      <c r="Q2605" s="67"/>
      <c r="R2605" s="67"/>
      <c r="S2605" s="72"/>
      <c r="T2605" s="72"/>
      <c r="U2605" s="78"/>
      <c r="V2605" s="78"/>
      <c r="W2605" s="78"/>
      <c r="X2605" s="73"/>
      <c r="Y2605" s="67"/>
    </row>
    <row r="2606">
      <c r="A2606" s="69"/>
      <c r="B2606" s="67"/>
      <c r="C2606" s="68"/>
      <c r="D2606" s="69"/>
      <c r="E2606" s="69"/>
      <c r="F2606" s="67"/>
      <c r="G2606" s="67"/>
      <c r="H2606" s="67"/>
      <c r="I2606" s="67"/>
      <c r="J2606" s="67"/>
      <c r="K2606" s="71"/>
      <c r="L2606" s="71"/>
      <c r="M2606" s="67"/>
      <c r="N2606" s="67"/>
      <c r="O2606" s="67"/>
      <c r="P2606" s="67"/>
      <c r="Q2606" s="67"/>
      <c r="R2606" s="67"/>
      <c r="S2606" s="72"/>
      <c r="T2606" s="72"/>
      <c r="U2606" s="78"/>
      <c r="V2606" s="78"/>
      <c r="W2606" s="78"/>
      <c r="X2606" s="73"/>
      <c r="Y2606" s="67"/>
    </row>
    <row r="2607">
      <c r="A2607" s="67"/>
      <c r="B2607" s="67"/>
      <c r="C2607" s="75"/>
      <c r="D2607" s="67"/>
      <c r="E2607" s="67"/>
      <c r="F2607" s="67"/>
      <c r="G2607" s="67"/>
      <c r="H2607" s="67"/>
      <c r="I2607" s="67"/>
      <c r="J2607" s="67"/>
      <c r="K2607" s="71"/>
      <c r="L2607" s="71"/>
      <c r="M2607" s="67"/>
      <c r="N2607" s="67"/>
      <c r="O2607" s="67"/>
      <c r="P2607" s="67"/>
      <c r="Q2607" s="67"/>
      <c r="R2607" s="67"/>
      <c r="S2607" s="77"/>
      <c r="T2607" s="77"/>
      <c r="U2607" s="78"/>
      <c r="V2607" s="78"/>
      <c r="W2607" s="78"/>
      <c r="X2607" s="73"/>
      <c r="Y2607" s="67"/>
    </row>
    <row r="2608">
      <c r="A2608" s="67"/>
      <c r="B2608" s="67"/>
      <c r="C2608" s="75"/>
      <c r="D2608" s="67"/>
      <c r="E2608" s="67"/>
      <c r="F2608" s="67"/>
      <c r="G2608" s="67"/>
      <c r="H2608" s="67"/>
      <c r="I2608" s="67"/>
      <c r="J2608" s="67"/>
      <c r="K2608" s="71"/>
      <c r="L2608" s="71"/>
      <c r="M2608" s="67"/>
      <c r="N2608" s="67"/>
      <c r="O2608" s="67"/>
      <c r="P2608" s="67"/>
      <c r="Q2608" s="67"/>
      <c r="R2608" s="67"/>
      <c r="S2608" s="77"/>
      <c r="T2608" s="77"/>
      <c r="U2608" s="78"/>
      <c r="V2608" s="78"/>
      <c r="W2608" s="78"/>
      <c r="X2608" s="73"/>
      <c r="Y2608" s="69"/>
    </row>
    <row r="2609">
      <c r="A2609" s="67"/>
      <c r="B2609" s="67"/>
      <c r="C2609" s="75"/>
      <c r="D2609" s="67"/>
      <c r="E2609" s="67"/>
      <c r="F2609" s="67"/>
      <c r="G2609" s="67"/>
      <c r="H2609" s="67"/>
      <c r="I2609" s="67"/>
      <c r="J2609" s="67"/>
      <c r="K2609" s="71"/>
      <c r="L2609" s="71"/>
      <c r="M2609" s="67"/>
      <c r="N2609" s="67"/>
      <c r="O2609" s="67"/>
      <c r="P2609" s="71"/>
      <c r="Q2609" s="67"/>
      <c r="R2609" s="67"/>
      <c r="S2609" s="77"/>
      <c r="T2609" s="77"/>
      <c r="U2609" s="78"/>
      <c r="V2609" s="78"/>
      <c r="W2609" s="78"/>
      <c r="X2609" s="73"/>
      <c r="Y2609" s="67"/>
    </row>
    <row r="2610">
      <c r="A2610" s="67"/>
      <c r="B2610" s="67"/>
      <c r="C2610" s="75"/>
      <c r="D2610" s="67"/>
      <c r="E2610" s="67"/>
      <c r="F2610" s="67"/>
      <c r="G2610" s="67"/>
      <c r="H2610" s="67"/>
      <c r="I2610" s="67"/>
      <c r="J2610" s="67"/>
      <c r="K2610" s="71"/>
      <c r="L2610" s="71"/>
      <c r="M2610" s="67"/>
      <c r="N2610" s="67"/>
      <c r="O2610" s="67"/>
      <c r="P2610" s="67"/>
      <c r="Q2610" s="67"/>
      <c r="R2610" s="67"/>
      <c r="S2610" s="77"/>
      <c r="T2610" s="77"/>
      <c r="U2610" s="78"/>
      <c r="V2610" s="78"/>
      <c r="W2610" s="78"/>
      <c r="X2610" s="73"/>
      <c r="Y2610" s="67"/>
    </row>
    <row r="2611">
      <c r="A2611" s="67"/>
      <c r="B2611" s="67"/>
      <c r="C2611" s="75"/>
      <c r="D2611" s="67"/>
      <c r="E2611" s="67"/>
      <c r="F2611" s="67"/>
      <c r="G2611" s="67"/>
      <c r="H2611" s="67"/>
      <c r="I2611" s="67"/>
      <c r="J2611" s="67"/>
      <c r="K2611" s="71"/>
      <c r="L2611" s="71"/>
      <c r="M2611" s="67"/>
      <c r="N2611" s="67"/>
      <c r="O2611" s="67"/>
      <c r="P2611" s="67"/>
      <c r="Q2611" s="67"/>
      <c r="R2611" s="67"/>
      <c r="S2611" s="72"/>
      <c r="T2611" s="72"/>
      <c r="U2611" s="78"/>
      <c r="V2611" s="78"/>
      <c r="W2611" s="78"/>
      <c r="X2611" s="73"/>
      <c r="Y2611" s="67"/>
    </row>
    <row r="2612">
      <c r="A2612" s="79"/>
      <c r="B2612" s="67"/>
      <c r="C2612" s="68"/>
      <c r="D2612" s="69"/>
      <c r="E2612" s="69"/>
      <c r="F2612" s="67"/>
      <c r="G2612" s="67"/>
      <c r="H2612" s="67"/>
      <c r="I2612" s="67"/>
      <c r="J2612" s="67"/>
      <c r="K2612" s="71"/>
      <c r="L2612" s="71"/>
      <c r="M2612" s="67"/>
      <c r="N2612" s="67"/>
      <c r="O2612" s="67"/>
      <c r="P2612" s="67"/>
      <c r="Q2612" s="67"/>
      <c r="R2612" s="67"/>
      <c r="S2612" s="77"/>
      <c r="T2612" s="77"/>
      <c r="U2612" s="78"/>
      <c r="V2612" s="78"/>
      <c r="W2612" s="78"/>
      <c r="X2612" s="73"/>
      <c r="Y2612" s="67"/>
    </row>
    <row r="2613">
      <c r="A2613" s="67"/>
      <c r="B2613" s="67"/>
      <c r="C2613" s="75"/>
      <c r="D2613" s="67"/>
      <c r="E2613" s="67"/>
      <c r="F2613" s="67"/>
      <c r="G2613" s="67"/>
      <c r="H2613" s="67"/>
      <c r="I2613" s="67"/>
      <c r="J2613" s="67"/>
      <c r="K2613" s="71"/>
      <c r="L2613" s="71"/>
      <c r="M2613" s="67"/>
      <c r="N2613" s="67"/>
      <c r="O2613" s="67"/>
      <c r="P2613" s="71"/>
      <c r="Q2613" s="67"/>
      <c r="R2613" s="67"/>
      <c r="S2613" s="77"/>
      <c r="T2613" s="77"/>
      <c r="U2613" s="78"/>
      <c r="V2613" s="78"/>
      <c r="W2613" s="78"/>
      <c r="X2613" s="73"/>
      <c r="Y2613" s="67"/>
    </row>
    <row r="2614">
      <c r="A2614" s="67"/>
      <c r="B2614" s="67"/>
      <c r="C2614" s="75"/>
      <c r="D2614" s="67"/>
      <c r="E2614" s="67"/>
      <c r="F2614" s="67"/>
      <c r="G2614" s="67"/>
      <c r="H2614" s="67"/>
      <c r="I2614" s="67"/>
      <c r="J2614" s="67"/>
      <c r="K2614" s="71"/>
      <c r="L2614" s="71"/>
      <c r="M2614" s="67"/>
      <c r="N2614" s="67"/>
      <c r="O2614" s="67"/>
      <c r="P2614" s="71"/>
      <c r="Q2614" s="67"/>
      <c r="R2614" s="67"/>
      <c r="S2614" s="77"/>
      <c r="T2614" s="77"/>
      <c r="U2614" s="78"/>
      <c r="V2614" s="78"/>
      <c r="W2614" s="78"/>
      <c r="X2614" s="73"/>
      <c r="Y2614" s="67"/>
    </row>
    <row r="2615">
      <c r="A2615" s="67"/>
      <c r="B2615" s="67"/>
      <c r="C2615" s="75"/>
      <c r="D2615" s="67"/>
      <c r="E2615" s="67"/>
      <c r="F2615" s="67"/>
      <c r="G2615" s="67"/>
      <c r="H2615" s="67"/>
      <c r="I2615" s="67"/>
      <c r="J2615" s="67"/>
      <c r="K2615" s="71"/>
      <c r="L2615" s="71"/>
      <c r="M2615" s="67"/>
      <c r="N2615" s="67"/>
      <c r="O2615" s="67"/>
      <c r="P2615" s="67"/>
      <c r="Q2615" s="67"/>
      <c r="R2615" s="67"/>
      <c r="S2615" s="77"/>
      <c r="T2615" s="77"/>
      <c r="U2615" s="78"/>
      <c r="V2615" s="78"/>
      <c r="W2615" s="78"/>
      <c r="X2615" s="73"/>
      <c r="Y2615" s="67"/>
    </row>
    <row r="2616">
      <c r="A2616" s="67"/>
      <c r="B2616" s="67"/>
      <c r="C2616" s="75"/>
      <c r="D2616" s="67"/>
      <c r="E2616" s="67"/>
      <c r="F2616" s="67"/>
      <c r="G2616" s="67"/>
      <c r="H2616" s="67"/>
      <c r="I2616" s="67"/>
      <c r="J2616" s="67"/>
      <c r="K2616" s="71"/>
      <c r="L2616" s="71"/>
      <c r="M2616" s="67"/>
      <c r="N2616" s="67"/>
      <c r="O2616" s="67"/>
      <c r="P2616" s="67"/>
      <c r="Q2616" s="67"/>
      <c r="R2616" s="67"/>
      <c r="S2616" s="77"/>
      <c r="T2616" s="77"/>
      <c r="U2616" s="78"/>
      <c r="V2616" s="78"/>
      <c r="W2616" s="78"/>
      <c r="X2616" s="73"/>
      <c r="Y2616" s="67"/>
    </row>
    <row r="2617">
      <c r="A2617" s="67"/>
      <c r="B2617" s="67"/>
      <c r="C2617" s="75"/>
      <c r="D2617" s="67"/>
      <c r="E2617" s="67"/>
      <c r="F2617" s="67"/>
      <c r="G2617" s="67"/>
      <c r="H2617" s="67"/>
      <c r="I2617" s="67"/>
      <c r="J2617" s="67"/>
      <c r="K2617" s="71"/>
      <c r="L2617" s="71"/>
      <c r="M2617" s="67"/>
      <c r="N2617" s="67"/>
      <c r="O2617" s="67"/>
      <c r="P2617" s="71"/>
      <c r="Q2617" s="67"/>
      <c r="R2617" s="67"/>
      <c r="S2617" s="72"/>
      <c r="T2617" s="72"/>
      <c r="U2617" s="78"/>
      <c r="V2617" s="78"/>
      <c r="W2617" s="78"/>
      <c r="X2617" s="73"/>
      <c r="Y2617" s="67"/>
    </row>
    <row r="2618">
      <c r="A2618" s="67"/>
      <c r="B2618" s="67"/>
      <c r="C2618" s="75"/>
      <c r="D2618" s="67"/>
      <c r="E2618" s="67"/>
      <c r="F2618" s="67"/>
      <c r="G2618" s="67"/>
      <c r="H2618" s="67"/>
      <c r="I2618" s="67"/>
      <c r="J2618" s="67"/>
      <c r="K2618" s="71"/>
      <c r="L2618" s="71"/>
      <c r="M2618" s="67"/>
      <c r="N2618" s="67"/>
      <c r="O2618" s="67"/>
      <c r="P2618" s="71"/>
      <c r="Q2618" s="67"/>
      <c r="R2618" s="67"/>
      <c r="S2618" s="77"/>
      <c r="T2618" s="77"/>
      <c r="U2618" s="78"/>
      <c r="V2618" s="78"/>
      <c r="W2618" s="78"/>
      <c r="X2618" s="73"/>
      <c r="Y2618" s="67"/>
    </row>
    <row r="2619">
      <c r="A2619" s="67"/>
      <c r="B2619" s="67"/>
      <c r="C2619" s="75"/>
      <c r="D2619" s="67"/>
      <c r="E2619" s="67"/>
      <c r="F2619" s="67"/>
      <c r="G2619" s="67"/>
      <c r="H2619" s="67"/>
      <c r="I2619" s="67"/>
      <c r="J2619" s="67"/>
      <c r="K2619" s="71"/>
      <c r="L2619" s="71"/>
      <c r="M2619" s="67"/>
      <c r="N2619" s="67"/>
      <c r="O2619" s="67"/>
      <c r="P2619" s="71"/>
      <c r="Q2619" s="67"/>
      <c r="R2619" s="67"/>
      <c r="S2619" s="77"/>
      <c r="T2619" s="77"/>
      <c r="U2619" s="78"/>
      <c r="V2619" s="78"/>
      <c r="W2619" s="78"/>
      <c r="X2619" s="73"/>
      <c r="Y2619" s="67"/>
    </row>
    <row r="2620">
      <c r="A2620" s="67"/>
      <c r="B2620" s="67"/>
      <c r="C2620" s="75"/>
      <c r="D2620" s="67"/>
      <c r="E2620" s="67"/>
      <c r="F2620" s="67"/>
      <c r="G2620" s="67"/>
      <c r="H2620" s="67"/>
      <c r="I2620" s="67"/>
      <c r="J2620" s="67"/>
      <c r="K2620" s="71"/>
      <c r="L2620" s="71"/>
      <c r="M2620" s="67"/>
      <c r="N2620" s="67"/>
      <c r="O2620" s="67"/>
      <c r="P2620" s="67"/>
      <c r="Q2620" s="67"/>
      <c r="R2620" s="67"/>
      <c r="S2620" s="77"/>
      <c r="T2620" s="77"/>
      <c r="U2620" s="78"/>
      <c r="V2620" s="78"/>
      <c r="W2620" s="78"/>
      <c r="X2620" s="73"/>
      <c r="Y2620" s="67"/>
    </row>
    <row r="2621">
      <c r="A2621" s="67"/>
      <c r="B2621" s="67"/>
      <c r="C2621" s="75"/>
      <c r="D2621" s="67"/>
      <c r="E2621" s="67"/>
      <c r="F2621" s="67"/>
      <c r="G2621" s="67"/>
      <c r="H2621" s="67"/>
      <c r="I2621" s="67"/>
      <c r="J2621" s="67"/>
      <c r="K2621" s="71"/>
      <c r="L2621" s="71"/>
      <c r="M2621" s="67"/>
      <c r="N2621" s="67"/>
      <c r="O2621" s="67"/>
      <c r="P2621" s="71"/>
      <c r="Q2621" s="67"/>
      <c r="R2621" s="67"/>
      <c r="S2621" s="77"/>
      <c r="T2621" s="77"/>
      <c r="U2621" s="78"/>
      <c r="V2621" s="78"/>
      <c r="W2621" s="78"/>
      <c r="X2621" s="73"/>
      <c r="Y2621" s="67"/>
    </row>
    <row r="2622">
      <c r="A2622" s="67"/>
      <c r="B2622" s="67"/>
      <c r="C2622" s="75"/>
      <c r="D2622" s="67"/>
      <c r="E2622" s="67"/>
      <c r="F2622" s="67"/>
      <c r="G2622" s="67"/>
      <c r="H2622" s="67"/>
      <c r="I2622" s="67"/>
      <c r="J2622" s="67"/>
      <c r="K2622" s="71"/>
      <c r="L2622" s="71"/>
      <c r="M2622" s="67"/>
      <c r="N2622" s="67"/>
      <c r="O2622" s="67"/>
      <c r="P2622" s="67"/>
      <c r="Q2622" s="67"/>
      <c r="R2622" s="67"/>
      <c r="S2622" s="72"/>
      <c r="T2622" s="72"/>
      <c r="U2622" s="78"/>
      <c r="V2622" s="78"/>
      <c r="W2622" s="78"/>
      <c r="X2622" s="73"/>
      <c r="Y2622" s="67"/>
    </row>
    <row r="2623">
      <c r="A2623" s="67"/>
      <c r="B2623" s="67"/>
      <c r="C2623" s="75"/>
      <c r="D2623" s="67"/>
      <c r="E2623" s="67"/>
      <c r="F2623" s="67"/>
      <c r="G2623" s="67"/>
      <c r="H2623" s="67"/>
      <c r="I2623" s="67"/>
      <c r="J2623" s="67"/>
      <c r="K2623" s="71"/>
      <c r="L2623" s="71"/>
      <c r="M2623" s="67"/>
      <c r="N2623" s="67"/>
      <c r="O2623" s="67"/>
      <c r="P2623" s="67"/>
      <c r="Q2623" s="67"/>
      <c r="R2623" s="67"/>
      <c r="S2623" s="77"/>
      <c r="T2623" s="77"/>
      <c r="U2623" s="78"/>
      <c r="V2623" s="78"/>
      <c r="W2623" s="78"/>
      <c r="X2623" s="73"/>
      <c r="Y2623" s="67"/>
    </row>
    <row r="2624">
      <c r="A2624" s="67"/>
      <c r="B2624" s="67"/>
      <c r="C2624" s="75"/>
      <c r="D2624" s="67"/>
      <c r="E2624" s="67"/>
      <c r="F2624" s="67"/>
      <c r="G2624" s="67"/>
      <c r="H2624" s="67"/>
      <c r="I2624" s="67"/>
      <c r="J2624" s="67"/>
      <c r="K2624" s="71"/>
      <c r="L2624" s="71"/>
      <c r="M2624" s="67"/>
      <c r="N2624" s="67"/>
      <c r="O2624" s="67"/>
      <c r="P2624" s="71"/>
      <c r="Q2624" s="67"/>
      <c r="R2624" s="67"/>
      <c r="S2624" s="77"/>
      <c r="T2624" s="77"/>
      <c r="U2624" s="78"/>
      <c r="V2624" s="78"/>
      <c r="W2624" s="78"/>
      <c r="X2624" s="73"/>
      <c r="Y2624" s="67"/>
    </row>
    <row r="2625">
      <c r="A2625" s="67"/>
      <c r="B2625" s="67"/>
      <c r="C2625" s="75"/>
      <c r="D2625" s="67"/>
      <c r="E2625" s="67"/>
      <c r="F2625" s="67"/>
      <c r="G2625" s="67"/>
      <c r="H2625" s="67"/>
      <c r="I2625" s="67"/>
      <c r="J2625" s="67"/>
      <c r="K2625" s="71"/>
      <c r="L2625" s="71"/>
      <c r="M2625" s="67"/>
      <c r="N2625" s="67"/>
      <c r="O2625" s="67"/>
      <c r="P2625" s="67"/>
      <c r="Q2625" s="67"/>
      <c r="R2625" s="67"/>
      <c r="S2625" s="77"/>
      <c r="T2625" s="77"/>
      <c r="U2625" s="78"/>
      <c r="V2625" s="78"/>
      <c r="W2625" s="78"/>
      <c r="X2625" s="73"/>
      <c r="Y2625" s="67"/>
    </row>
    <row r="2626">
      <c r="A2626" s="67"/>
      <c r="B2626" s="67"/>
      <c r="C2626" s="75"/>
      <c r="D2626" s="67"/>
      <c r="E2626" s="67"/>
      <c r="F2626" s="67"/>
      <c r="G2626" s="67"/>
      <c r="H2626" s="67"/>
      <c r="I2626" s="67"/>
      <c r="J2626" s="67"/>
      <c r="K2626" s="71"/>
      <c r="L2626" s="71"/>
      <c r="M2626" s="67"/>
      <c r="N2626" s="67"/>
      <c r="O2626" s="67"/>
      <c r="P2626" s="71"/>
      <c r="Q2626" s="67"/>
      <c r="R2626" s="67"/>
      <c r="S2626" s="77"/>
      <c r="T2626" s="77"/>
      <c r="U2626" s="78"/>
      <c r="V2626" s="78"/>
      <c r="W2626" s="78"/>
      <c r="X2626" s="73"/>
      <c r="Y2626" s="67"/>
    </row>
    <row r="2627">
      <c r="A2627" s="69"/>
      <c r="B2627" s="67"/>
      <c r="C2627" s="68"/>
      <c r="D2627" s="69"/>
      <c r="E2627" s="69"/>
      <c r="F2627" s="67"/>
      <c r="G2627" s="67"/>
      <c r="H2627" s="67"/>
      <c r="I2627" s="67"/>
      <c r="J2627" s="67"/>
      <c r="K2627" s="71"/>
      <c r="L2627" s="71"/>
      <c r="M2627" s="67"/>
      <c r="N2627" s="67"/>
      <c r="O2627" s="67"/>
      <c r="P2627" s="67"/>
      <c r="Q2627" s="67"/>
      <c r="R2627" s="67"/>
      <c r="S2627" s="77"/>
      <c r="T2627" s="77"/>
      <c r="U2627" s="78"/>
      <c r="V2627" s="78"/>
      <c r="W2627" s="78"/>
      <c r="X2627" s="73"/>
      <c r="Y2627" s="67"/>
    </row>
    <row r="2628">
      <c r="A2628" s="67"/>
      <c r="B2628" s="67"/>
      <c r="C2628" s="75"/>
      <c r="D2628" s="67"/>
      <c r="E2628" s="67"/>
      <c r="F2628" s="67"/>
      <c r="G2628" s="67"/>
      <c r="H2628" s="67"/>
      <c r="I2628" s="67"/>
      <c r="J2628" s="67"/>
      <c r="K2628" s="71"/>
      <c r="L2628" s="71"/>
      <c r="M2628" s="67"/>
      <c r="N2628" s="67"/>
      <c r="O2628" s="67"/>
      <c r="P2628" s="67"/>
      <c r="Q2628" s="67"/>
      <c r="R2628" s="67"/>
      <c r="S2628" s="77"/>
      <c r="T2628" s="77"/>
      <c r="U2628" s="78"/>
      <c r="V2628" s="78"/>
      <c r="W2628" s="78"/>
      <c r="X2628" s="73"/>
      <c r="Y2628" s="67"/>
    </row>
    <row r="2629">
      <c r="A2629" s="79"/>
      <c r="B2629" s="67"/>
      <c r="C2629" s="68"/>
      <c r="D2629" s="69"/>
      <c r="E2629" s="69"/>
      <c r="F2629" s="67"/>
      <c r="G2629" s="67"/>
      <c r="H2629" s="67"/>
      <c r="I2629" s="67"/>
      <c r="J2629" s="67"/>
      <c r="K2629" s="71"/>
      <c r="L2629" s="71"/>
      <c r="M2629" s="67"/>
      <c r="N2629" s="67"/>
      <c r="O2629" s="67"/>
      <c r="P2629" s="67"/>
      <c r="Q2629" s="67"/>
      <c r="R2629" s="67"/>
      <c r="S2629" s="72"/>
      <c r="T2629" s="72"/>
      <c r="U2629" s="78"/>
      <c r="V2629" s="78"/>
      <c r="W2629" s="78"/>
      <c r="X2629" s="73"/>
      <c r="Y2629" s="67"/>
    </row>
    <row r="2630">
      <c r="A2630" s="69"/>
      <c r="B2630" s="67"/>
      <c r="C2630" s="68"/>
      <c r="D2630" s="69"/>
      <c r="E2630" s="69"/>
      <c r="F2630" s="67"/>
      <c r="G2630" s="67"/>
      <c r="H2630" s="67"/>
      <c r="I2630" s="67"/>
      <c r="J2630" s="67"/>
      <c r="K2630" s="71"/>
      <c r="L2630" s="71"/>
      <c r="M2630" s="67"/>
      <c r="N2630" s="67"/>
      <c r="O2630" s="67"/>
      <c r="P2630" s="67"/>
      <c r="Q2630" s="67"/>
      <c r="R2630" s="67"/>
      <c r="S2630" s="77"/>
      <c r="T2630" s="77"/>
      <c r="U2630" s="78"/>
      <c r="V2630" s="78"/>
      <c r="W2630" s="78"/>
      <c r="X2630" s="73"/>
      <c r="Y2630" s="67"/>
    </row>
    <row r="2631">
      <c r="A2631" s="67"/>
      <c r="B2631" s="67"/>
      <c r="C2631" s="75"/>
      <c r="D2631" s="67"/>
      <c r="E2631" s="67"/>
      <c r="F2631" s="67"/>
      <c r="G2631" s="67"/>
      <c r="H2631" s="67"/>
      <c r="I2631" s="67"/>
      <c r="J2631" s="67"/>
      <c r="K2631" s="71"/>
      <c r="L2631" s="71"/>
      <c r="M2631" s="67"/>
      <c r="N2631" s="67"/>
      <c r="O2631" s="67"/>
      <c r="P2631" s="67"/>
      <c r="Q2631" s="67"/>
      <c r="R2631" s="67"/>
      <c r="S2631" s="72"/>
      <c r="T2631" s="72"/>
      <c r="U2631" s="78"/>
      <c r="V2631" s="78"/>
      <c r="W2631" s="78"/>
      <c r="X2631" s="73"/>
      <c r="Y2631" s="67"/>
    </row>
    <row r="2632">
      <c r="A2632" s="67"/>
      <c r="B2632" s="67"/>
      <c r="C2632" s="75"/>
      <c r="D2632" s="67"/>
      <c r="E2632" s="67"/>
      <c r="F2632" s="67"/>
      <c r="G2632" s="67"/>
      <c r="H2632" s="67"/>
      <c r="I2632" s="67"/>
      <c r="J2632" s="67"/>
      <c r="K2632" s="71"/>
      <c r="L2632" s="71"/>
      <c r="M2632" s="67"/>
      <c r="N2632" s="67"/>
      <c r="O2632" s="67"/>
      <c r="P2632" s="71"/>
      <c r="Q2632" s="67"/>
      <c r="R2632" s="67"/>
      <c r="S2632" s="77"/>
      <c r="T2632" s="77"/>
      <c r="U2632" s="78"/>
      <c r="V2632" s="78"/>
      <c r="W2632" s="78"/>
      <c r="X2632" s="73"/>
      <c r="Y2632" s="67"/>
    </row>
    <row r="2633">
      <c r="A2633" s="69"/>
      <c r="B2633" s="67"/>
      <c r="C2633" s="68"/>
      <c r="D2633" s="69"/>
      <c r="E2633" s="69"/>
      <c r="F2633" s="67"/>
      <c r="G2633" s="67"/>
      <c r="H2633" s="67"/>
      <c r="I2633" s="67"/>
      <c r="J2633" s="67"/>
      <c r="K2633" s="71"/>
      <c r="L2633" s="71"/>
      <c r="M2633" s="67"/>
      <c r="N2633" s="67"/>
      <c r="O2633" s="67"/>
      <c r="P2633" s="67"/>
      <c r="Q2633" s="67"/>
      <c r="R2633" s="67"/>
      <c r="S2633" s="77"/>
      <c r="T2633" s="77"/>
      <c r="U2633" s="78"/>
      <c r="V2633" s="78"/>
      <c r="W2633" s="78"/>
      <c r="X2633" s="73"/>
      <c r="Y2633" s="67"/>
    </row>
    <row r="2634">
      <c r="A2634" s="69"/>
      <c r="B2634" s="67"/>
      <c r="C2634" s="68"/>
      <c r="D2634" s="69"/>
      <c r="E2634" s="69"/>
      <c r="F2634" s="67"/>
      <c r="G2634" s="67"/>
      <c r="H2634" s="67"/>
      <c r="I2634" s="67"/>
      <c r="J2634" s="67"/>
      <c r="K2634" s="71"/>
      <c r="L2634" s="71"/>
      <c r="M2634" s="67"/>
      <c r="N2634" s="67"/>
      <c r="O2634" s="67"/>
      <c r="P2634" s="71"/>
      <c r="Q2634" s="67"/>
      <c r="R2634" s="67"/>
      <c r="S2634" s="77"/>
      <c r="T2634" s="77"/>
      <c r="U2634" s="78"/>
      <c r="V2634" s="78"/>
      <c r="W2634" s="78"/>
      <c r="X2634" s="73"/>
      <c r="Y2634" s="67"/>
    </row>
    <row r="2635">
      <c r="A2635" s="67"/>
      <c r="B2635" s="67"/>
      <c r="C2635" s="75"/>
      <c r="D2635" s="67"/>
      <c r="E2635" s="67"/>
      <c r="F2635" s="67"/>
      <c r="G2635" s="67"/>
      <c r="H2635" s="67"/>
      <c r="I2635" s="67"/>
      <c r="J2635" s="67"/>
      <c r="K2635" s="71"/>
      <c r="L2635" s="71"/>
      <c r="M2635" s="67"/>
      <c r="N2635" s="67"/>
      <c r="O2635" s="67"/>
      <c r="P2635" s="67"/>
      <c r="Q2635" s="67"/>
      <c r="R2635" s="67"/>
      <c r="S2635" s="77"/>
      <c r="T2635" s="77"/>
      <c r="U2635" s="78"/>
      <c r="V2635" s="78"/>
      <c r="W2635" s="78"/>
      <c r="X2635" s="73"/>
      <c r="Y2635" s="67"/>
    </row>
    <row r="2636">
      <c r="A2636" s="67"/>
      <c r="B2636" s="67"/>
      <c r="C2636" s="75"/>
      <c r="D2636" s="67"/>
      <c r="E2636" s="67"/>
      <c r="F2636" s="67"/>
      <c r="G2636" s="67"/>
      <c r="H2636" s="67"/>
      <c r="I2636" s="67"/>
      <c r="J2636" s="67"/>
      <c r="K2636" s="71"/>
      <c r="L2636" s="71"/>
      <c r="M2636" s="67"/>
      <c r="N2636" s="67"/>
      <c r="O2636" s="67"/>
      <c r="P2636" s="71"/>
      <c r="Q2636" s="67"/>
      <c r="R2636" s="67"/>
      <c r="S2636" s="77"/>
      <c r="T2636" s="77"/>
      <c r="U2636" s="78"/>
      <c r="V2636" s="78"/>
      <c r="W2636" s="78"/>
      <c r="X2636" s="73"/>
      <c r="Y2636" s="69"/>
    </row>
    <row r="2637">
      <c r="A2637" s="67"/>
      <c r="B2637" s="67"/>
      <c r="C2637" s="75"/>
      <c r="D2637" s="67"/>
      <c r="E2637" s="67"/>
      <c r="F2637" s="67"/>
      <c r="G2637" s="67"/>
      <c r="H2637" s="67"/>
      <c r="I2637" s="67"/>
      <c r="J2637" s="67"/>
      <c r="K2637" s="71"/>
      <c r="L2637" s="71"/>
      <c r="M2637" s="67"/>
      <c r="N2637" s="67"/>
      <c r="O2637" s="67"/>
      <c r="P2637" s="67"/>
      <c r="Q2637" s="67"/>
      <c r="R2637" s="67"/>
      <c r="S2637" s="77"/>
      <c r="T2637" s="77"/>
      <c r="U2637" s="78"/>
      <c r="V2637" s="78"/>
      <c r="W2637" s="78"/>
      <c r="X2637" s="73"/>
      <c r="Y2637" s="67"/>
    </row>
    <row r="2638">
      <c r="A2638" s="67"/>
      <c r="B2638" s="67"/>
      <c r="C2638" s="75"/>
      <c r="D2638" s="67"/>
      <c r="E2638" s="67"/>
      <c r="F2638" s="67"/>
      <c r="G2638" s="67"/>
      <c r="H2638" s="67"/>
      <c r="I2638" s="67"/>
      <c r="J2638" s="67"/>
      <c r="K2638" s="71"/>
      <c r="L2638" s="71"/>
      <c r="M2638" s="67"/>
      <c r="N2638" s="67"/>
      <c r="O2638" s="67"/>
      <c r="P2638" s="71"/>
      <c r="Q2638" s="67"/>
      <c r="R2638" s="67"/>
      <c r="S2638" s="77"/>
      <c r="T2638" s="77"/>
      <c r="U2638" s="78"/>
      <c r="V2638" s="78"/>
      <c r="W2638" s="78"/>
      <c r="X2638" s="73"/>
      <c r="Y2638" s="67"/>
    </row>
    <row r="2639">
      <c r="A2639" s="67"/>
      <c r="B2639" s="67"/>
      <c r="C2639" s="75"/>
      <c r="D2639" s="67"/>
      <c r="E2639" s="67"/>
      <c r="F2639" s="67"/>
      <c r="G2639" s="67"/>
      <c r="H2639" s="67"/>
      <c r="I2639" s="67"/>
      <c r="J2639" s="67"/>
      <c r="K2639" s="71"/>
      <c r="L2639" s="71"/>
      <c r="M2639" s="67"/>
      <c r="N2639" s="67"/>
      <c r="O2639" s="67"/>
      <c r="P2639" s="71"/>
      <c r="Q2639" s="67"/>
      <c r="R2639" s="67"/>
      <c r="S2639" s="72"/>
      <c r="T2639" s="72"/>
      <c r="U2639" s="78"/>
      <c r="V2639" s="78"/>
      <c r="W2639" s="78"/>
      <c r="X2639" s="73"/>
      <c r="Y2639" s="67"/>
    </row>
    <row r="2640">
      <c r="A2640" s="67"/>
      <c r="B2640" s="67"/>
      <c r="C2640" s="75"/>
      <c r="D2640" s="67"/>
      <c r="E2640" s="67"/>
      <c r="F2640" s="67"/>
      <c r="G2640" s="67"/>
      <c r="H2640" s="67"/>
      <c r="I2640" s="67"/>
      <c r="J2640" s="67"/>
      <c r="K2640" s="71"/>
      <c r="L2640" s="71"/>
      <c r="M2640" s="67"/>
      <c r="N2640" s="67"/>
      <c r="O2640" s="67"/>
      <c r="P2640" s="71"/>
      <c r="Q2640" s="67"/>
      <c r="R2640" s="67"/>
      <c r="S2640" s="77"/>
      <c r="T2640" s="77"/>
      <c r="U2640" s="78"/>
      <c r="V2640" s="78"/>
      <c r="W2640" s="78"/>
      <c r="X2640" s="73"/>
      <c r="Y2640" s="67"/>
    </row>
    <row r="2641">
      <c r="A2641" s="67"/>
      <c r="B2641" s="67"/>
      <c r="C2641" s="75"/>
      <c r="D2641" s="67"/>
      <c r="E2641" s="67"/>
      <c r="F2641" s="67"/>
      <c r="G2641" s="67"/>
      <c r="H2641" s="67"/>
      <c r="I2641" s="67"/>
      <c r="J2641" s="67"/>
      <c r="K2641" s="71"/>
      <c r="L2641" s="71"/>
      <c r="M2641" s="67"/>
      <c r="N2641" s="67"/>
      <c r="O2641" s="67"/>
      <c r="P2641" s="67"/>
      <c r="Q2641" s="67"/>
      <c r="R2641" s="67"/>
      <c r="S2641" s="77"/>
      <c r="T2641" s="77"/>
      <c r="U2641" s="78"/>
      <c r="V2641" s="78"/>
      <c r="W2641" s="78"/>
      <c r="X2641" s="73"/>
      <c r="Y2641" s="67"/>
    </row>
    <row r="2642">
      <c r="A2642" s="69"/>
      <c r="B2642" s="67"/>
      <c r="C2642" s="68"/>
      <c r="D2642" s="69"/>
      <c r="E2642" s="69"/>
      <c r="F2642" s="67"/>
      <c r="G2642" s="67"/>
      <c r="H2642" s="67"/>
      <c r="I2642" s="67"/>
      <c r="J2642" s="67"/>
      <c r="K2642" s="71"/>
      <c r="L2642" s="71"/>
      <c r="M2642" s="67"/>
      <c r="N2642" s="67"/>
      <c r="O2642" s="67"/>
      <c r="P2642" s="67"/>
      <c r="Q2642" s="67"/>
      <c r="R2642" s="67"/>
      <c r="S2642" s="77"/>
      <c r="T2642" s="77"/>
      <c r="U2642" s="78"/>
      <c r="V2642" s="78"/>
      <c r="W2642" s="78"/>
      <c r="X2642" s="73"/>
      <c r="Y2642" s="67"/>
    </row>
    <row r="2643">
      <c r="A2643" s="67"/>
      <c r="B2643" s="67"/>
      <c r="C2643" s="75"/>
      <c r="D2643" s="67"/>
      <c r="E2643" s="67"/>
      <c r="F2643" s="67"/>
      <c r="G2643" s="67"/>
      <c r="H2643" s="67"/>
      <c r="I2643" s="67"/>
      <c r="J2643" s="67"/>
      <c r="K2643" s="71"/>
      <c r="L2643" s="71"/>
      <c r="M2643" s="67"/>
      <c r="N2643" s="67"/>
      <c r="O2643" s="67"/>
      <c r="P2643" s="71"/>
      <c r="Q2643" s="67"/>
      <c r="R2643" s="67"/>
      <c r="S2643" s="77"/>
      <c r="T2643" s="77"/>
      <c r="U2643" s="78"/>
      <c r="V2643" s="78"/>
      <c r="W2643" s="78"/>
      <c r="X2643" s="73"/>
      <c r="Y2643" s="67"/>
    </row>
    <row r="2644">
      <c r="A2644" s="67"/>
      <c r="B2644" s="67"/>
      <c r="C2644" s="75"/>
      <c r="D2644" s="67"/>
      <c r="E2644" s="67"/>
      <c r="F2644" s="67"/>
      <c r="G2644" s="67"/>
      <c r="H2644" s="67"/>
      <c r="I2644" s="67"/>
      <c r="J2644" s="67"/>
      <c r="K2644" s="71"/>
      <c r="L2644" s="71"/>
      <c r="M2644" s="67"/>
      <c r="N2644" s="67"/>
      <c r="O2644" s="67"/>
      <c r="P2644" s="67"/>
      <c r="Q2644" s="67"/>
      <c r="R2644" s="67"/>
      <c r="S2644" s="77"/>
      <c r="T2644" s="77"/>
      <c r="U2644" s="78"/>
      <c r="V2644" s="78"/>
      <c r="W2644" s="78"/>
      <c r="X2644" s="73"/>
      <c r="Y2644" s="67"/>
    </row>
    <row r="2645">
      <c r="A2645" s="69"/>
      <c r="B2645" s="67"/>
      <c r="C2645" s="68"/>
      <c r="D2645" s="69"/>
      <c r="E2645" s="69"/>
      <c r="F2645" s="67"/>
      <c r="G2645" s="67"/>
      <c r="H2645" s="67"/>
      <c r="I2645" s="67"/>
      <c r="J2645" s="67"/>
      <c r="K2645" s="71"/>
      <c r="L2645" s="71"/>
      <c r="M2645" s="67"/>
      <c r="N2645" s="67"/>
      <c r="O2645" s="67"/>
      <c r="P2645" s="67"/>
      <c r="Q2645" s="67"/>
      <c r="R2645" s="67"/>
      <c r="S2645" s="77"/>
      <c r="T2645" s="77"/>
      <c r="U2645" s="78"/>
      <c r="V2645" s="78"/>
      <c r="W2645" s="78"/>
      <c r="X2645" s="73"/>
      <c r="Y2645" s="67"/>
    </row>
    <row r="2646">
      <c r="A2646" s="67"/>
      <c r="B2646" s="67"/>
      <c r="C2646" s="75"/>
      <c r="D2646" s="67"/>
      <c r="E2646" s="67"/>
      <c r="F2646" s="67"/>
      <c r="G2646" s="67"/>
      <c r="H2646" s="67"/>
      <c r="I2646" s="67"/>
      <c r="J2646" s="67"/>
      <c r="K2646" s="71"/>
      <c r="L2646" s="71"/>
      <c r="M2646" s="67"/>
      <c r="N2646" s="67"/>
      <c r="O2646" s="67"/>
      <c r="P2646" s="67"/>
      <c r="Q2646" s="67"/>
      <c r="R2646" s="67"/>
      <c r="S2646" s="77"/>
      <c r="T2646" s="77"/>
      <c r="U2646" s="78"/>
      <c r="V2646" s="78"/>
      <c r="W2646" s="78"/>
      <c r="X2646" s="73"/>
      <c r="Y2646" s="67"/>
    </row>
    <row r="2647">
      <c r="A2647" s="67"/>
      <c r="B2647" s="67"/>
      <c r="C2647" s="75"/>
      <c r="D2647" s="67"/>
      <c r="E2647" s="67"/>
      <c r="F2647" s="67"/>
      <c r="G2647" s="67"/>
      <c r="H2647" s="67"/>
      <c r="I2647" s="67"/>
      <c r="J2647" s="67"/>
      <c r="K2647" s="71"/>
      <c r="L2647" s="71"/>
      <c r="M2647" s="67"/>
      <c r="N2647" s="67"/>
      <c r="O2647" s="67"/>
      <c r="P2647" s="71"/>
      <c r="Q2647" s="67"/>
      <c r="R2647" s="67"/>
      <c r="S2647" s="72"/>
      <c r="T2647" s="72"/>
      <c r="U2647" s="78"/>
      <c r="V2647" s="78"/>
      <c r="W2647" s="78"/>
      <c r="X2647" s="73"/>
      <c r="Y2647" s="67"/>
    </row>
    <row r="2648">
      <c r="A2648" s="67"/>
      <c r="B2648" s="67"/>
      <c r="C2648" s="75"/>
      <c r="D2648" s="67"/>
      <c r="E2648" s="67"/>
      <c r="F2648" s="67"/>
      <c r="G2648" s="67"/>
      <c r="H2648" s="67"/>
      <c r="I2648" s="67"/>
      <c r="J2648" s="67"/>
      <c r="K2648" s="71"/>
      <c r="L2648" s="71"/>
      <c r="M2648" s="67"/>
      <c r="N2648" s="67"/>
      <c r="O2648" s="67"/>
      <c r="P2648" s="71"/>
      <c r="Q2648" s="67"/>
      <c r="R2648" s="67"/>
      <c r="S2648" s="77"/>
      <c r="T2648" s="77"/>
      <c r="U2648" s="78"/>
      <c r="V2648" s="78"/>
      <c r="W2648" s="78"/>
      <c r="X2648" s="73"/>
      <c r="Y2648" s="67"/>
    </row>
    <row r="2649">
      <c r="A2649" s="67"/>
      <c r="B2649" s="67"/>
      <c r="C2649" s="75"/>
      <c r="D2649" s="67"/>
      <c r="E2649" s="67"/>
      <c r="F2649" s="67"/>
      <c r="G2649" s="67"/>
      <c r="H2649" s="67"/>
      <c r="I2649" s="67"/>
      <c r="J2649" s="67"/>
      <c r="K2649" s="71"/>
      <c r="L2649" s="71"/>
      <c r="M2649" s="67"/>
      <c r="N2649" s="67"/>
      <c r="O2649" s="67"/>
      <c r="P2649" s="71"/>
      <c r="Q2649" s="67"/>
      <c r="R2649" s="67"/>
      <c r="S2649" s="72"/>
      <c r="T2649" s="72"/>
      <c r="U2649" s="78"/>
      <c r="V2649" s="78"/>
      <c r="W2649" s="78"/>
      <c r="X2649" s="73"/>
      <c r="Y2649" s="67"/>
    </row>
    <row r="2650">
      <c r="A2650" s="69"/>
      <c r="B2650" s="67"/>
      <c r="C2650" s="68"/>
      <c r="D2650" s="69"/>
      <c r="E2650" s="69"/>
      <c r="F2650" s="67"/>
      <c r="G2650" s="67"/>
      <c r="H2650" s="67"/>
      <c r="I2650" s="67"/>
      <c r="J2650" s="67"/>
      <c r="K2650" s="71"/>
      <c r="L2650" s="71"/>
      <c r="M2650" s="67"/>
      <c r="N2650" s="67"/>
      <c r="O2650" s="67"/>
      <c r="P2650" s="67"/>
      <c r="Q2650" s="67"/>
      <c r="R2650" s="67"/>
      <c r="S2650" s="77"/>
      <c r="T2650" s="77"/>
      <c r="U2650" s="78"/>
      <c r="V2650" s="78"/>
      <c r="W2650" s="78"/>
      <c r="X2650" s="73"/>
      <c r="Y2650" s="67"/>
    </row>
    <row r="2651">
      <c r="A2651" s="67"/>
      <c r="B2651" s="67"/>
      <c r="C2651" s="75"/>
      <c r="D2651" s="67"/>
      <c r="E2651" s="67"/>
      <c r="F2651" s="67"/>
      <c r="G2651" s="67"/>
      <c r="H2651" s="67"/>
      <c r="I2651" s="67"/>
      <c r="J2651" s="67"/>
      <c r="K2651" s="71"/>
      <c r="L2651" s="71"/>
      <c r="M2651" s="67"/>
      <c r="N2651" s="67"/>
      <c r="O2651" s="67"/>
      <c r="P2651" s="67"/>
      <c r="Q2651" s="67"/>
      <c r="R2651" s="67"/>
      <c r="S2651" s="77"/>
      <c r="T2651" s="77"/>
      <c r="U2651" s="78"/>
      <c r="V2651" s="78"/>
      <c r="W2651" s="78"/>
      <c r="X2651" s="73"/>
      <c r="Y2651" s="67"/>
    </row>
    <row r="2652">
      <c r="A2652" s="67"/>
      <c r="B2652" s="67"/>
      <c r="C2652" s="75"/>
      <c r="D2652" s="67"/>
      <c r="E2652" s="67"/>
      <c r="F2652" s="67"/>
      <c r="G2652" s="67"/>
      <c r="H2652" s="67"/>
      <c r="I2652" s="67"/>
      <c r="J2652" s="67"/>
      <c r="K2652" s="71"/>
      <c r="L2652" s="71"/>
      <c r="M2652" s="67"/>
      <c r="N2652" s="67"/>
      <c r="O2652" s="67"/>
      <c r="P2652" s="67"/>
      <c r="Q2652" s="67"/>
      <c r="R2652" s="67"/>
      <c r="S2652" s="77"/>
      <c r="T2652" s="77"/>
      <c r="U2652" s="78"/>
      <c r="V2652" s="78"/>
      <c r="W2652" s="78"/>
      <c r="X2652" s="73"/>
      <c r="Y2652" s="67"/>
    </row>
    <row r="2653">
      <c r="A2653" s="67"/>
      <c r="B2653" s="67"/>
      <c r="C2653" s="75"/>
      <c r="D2653" s="67"/>
      <c r="E2653" s="67"/>
      <c r="F2653" s="67"/>
      <c r="G2653" s="67"/>
      <c r="H2653" s="67"/>
      <c r="I2653" s="67"/>
      <c r="J2653" s="67"/>
      <c r="K2653" s="71"/>
      <c r="L2653" s="71"/>
      <c r="M2653" s="67"/>
      <c r="N2653" s="67"/>
      <c r="O2653" s="67"/>
      <c r="P2653" s="67"/>
      <c r="Q2653" s="67"/>
      <c r="R2653" s="67"/>
      <c r="S2653" s="68"/>
      <c r="T2653" s="68"/>
      <c r="U2653" s="78"/>
      <c r="V2653" s="78"/>
      <c r="W2653" s="78"/>
      <c r="X2653" s="73"/>
      <c r="Y2653" s="67"/>
    </row>
    <row r="2654">
      <c r="A2654" s="67"/>
      <c r="B2654" s="67"/>
      <c r="C2654" s="75"/>
      <c r="D2654" s="67"/>
      <c r="E2654" s="67"/>
      <c r="F2654" s="67"/>
      <c r="G2654" s="67"/>
      <c r="H2654" s="67"/>
      <c r="I2654" s="67"/>
      <c r="J2654" s="67"/>
      <c r="K2654" s="71"/>
      <c r="L2654" s="71"/>
      <c r="M2654" s="67"/>
      <c r="N2654" s="67"/>
      <c r="O2654" s="67"/>
      <c r="P2654" s="71"/>
      <c r="Q2654" s="67"/>
      <c r="R2654" s="67"/>
      <c r="S2654" s="77"/>
      <c r="T2654" s="77"/>
      <c r="U2654" s="78"/>
      <c r="V2654" s="78"/>
      <c r="W2654" s="78"/>
      <c r="X2654" s="73"/>
      <c r="Y2654" s="67"/>
    </row>
    <row r="2655">
      <c r="A2655" s="79"/>
      <c r="B2655" s="67"/>
      <c r="C2655" s="68"/>
      <c r="D2655" s="69"/>
      <c r="E2655" s="69"/>
      <c r="F2655" s="67"/>
      <c r="G2655" s="67"/>
      <c r="H2655" s="67"/>
      <c r="I2655" s="67"/>
      <c r="J2655" s="67"/>
      <c r="K2655" s="71"/>
      <c r="L2655" s="71"/>
      <c r="M2655" s="67"/>
      <c r="N2655" s="67"/>
      <c r="O2655" s="67"/>
      <c r="P2655" s="71"/>
      <c r="Q2655" s="67"/>
      <c r="R2655" s="67"/>
      <c r="S2655" s="77"/>
      <c r="T2655" s="77"/>
      <c r="U2655" s="78"/>
      <c r="V2655" s="78"/>
      <c r="W2655" s="78"/>
      <c r="X2655" s="73"/>
      <c r="Y2655" s="67"/>
    </row>
    <row r="2656">
      <c r="A2656" s="67"/>
      <c r="B2656" s="67"/>
      <c r="C2656" s="75"/>
      <c r="D2656" s="67"/>
      <c r="E2656" s="67"/>
      <c r="F2656" s="67"/>
      <c r="G2656" s="67"/>
      <c r="H2656" s="67"/>
      <c r="I2656" s="67"/>
      <c r="J2656" s="67"/>
      <c r="K2656" s="71"/>
      <c r="L2656" s="71"/>
      <c r="M2656" s="67"/>
      <c r="N2656" s="67"/>
      <c r="O2656" s="67"/>
      <c r="P2656" s="71"/>
      <c r="Q2656" s="67"/>
      <c r="R2656" s="67"/>
      <c r="S2656" s="77"/>
      <c r="T2656" s="77"/>
      <c r="U2656" s="78"/>
      <c r="V2656" s="78"/>
      <c r="W2656" s="78"/>
      <c r="X2656" s="73"/>
      <c r="Y2656" s="67"/>
    </row>
    <row r="2657">
      <c r="A2657" s="67"/>
      <c r="B2657" s="67"/>
      <c r="C2657" s="75"/>
      <c r="D2657" s="67"/>
      <c r="E2657" s="67"/>
      <c r="F2657" s="67"/>
      <c r="G2657" s="67"/>
      <c r="H2657" s="67"/>
      <c r="I2657" s="67"/>
      <c r="J2657" s="67"/>
      <c r="K2657" s="71"/>
      <c r="L2657" s="71"/>
      <c r="M2657" s="67"/>
      <c r="N2657" s="67"/>
      <c r="O2657" s="67"/>
      <c r="P2657" s="67"/>
      <c r="Q2657" s="67"/>
      <c r="R2657" s="67"/>
      <c r="S2657" s="77"/>
      <c r="T2657" s="77"/>
      <c r="U2657" s="78"/>
      <c r="V2657" s="78"/>
      <c r="W2657" s="78"/>
      <c r="X2657" s="73"/>
      <c r="Y2657" s="67"/>
    </row>
    <row r="2658">
      <c r="A2658" s="67"/>
      <c r="B2658" s="67"/>
      <c r="C2658" s="75"/>
      <c r="D2658" s="67"/>
      <c r="E2658" s="67"/>
      <c r="F2658" s="67"/>
      <c r="G2658" s="67"/>
      <c r="H2658" s="67"/>
      <c r="I2658" s="67"/>
      <c r="J2658" s="67"/>
      <c r="K2658" s="71"/>
      <c r="L2658" s="71"/>
      <c r="M2658" s="67"/>
      <c r="N2658" s="67"/>
      <c r="O2658" s="67"/>
      <c r="P2658" s="71"/>
      <c r="Q2658" s="67"/>
      <c r="R2658" s="67"/>
      <c r="S2658" s="77"/>
      <c r="T2658" s="77"/>
      <c r="U2658" s="78"/>
      <c r="V2658" s="78"/>
      <c r="W2658" s="78"/>
      <c r="X2658" s="73"/>
      <c r="Y2658" s="67"/>
    </row>
    <row r="2659">
      <c r="A2659" s="67"/>
      <c r="B2659" s="67"/>
      <c r="C2659" s="75"/>
      <c r="D2659" s="67"/>
      <c r="E2659" s="67"/>
      <c r="F2659" s="67"/>
      <c r="G2659" s="67"/>
      <c r="H2659" s="67"/>
      <c r="I2659" s="67"/>
      <c r="J2659" s="67"/>
      <c r="K2659" s="71"/>
      <c r="L2659" s="71"/>
      <c r="M2659" s="67"/>
      <c r="N2659" s="67"/>
      <c r="O2659" s="67"/>
      <c r="P2659" s="71"/>
      <c r="Q2659" s="67"/>
      <c r="R2659" s="67"/>
      <c r="S2659" s="77"/>
      <c r="T2659" s="77"/>
      <c r="U2659" s="78"/>
      <c r="V2659" s="78"/>
      <c r="W2659" s="78"/>
      <c r="X2659" s="73"/>
      <c r="Y2659" s="67"/>
    </row>
    <row r="2660">
      <c r="A2660" s="67"/>
      <c r="B2660" s="67"/>
      <c r="C2660" s="75"/>
      <c r="D2660" s="67"/>
      <c r="E2660" s="67"/>
      <c r="F2660" s="67"/>
      <c r="G2660" s="67"/>
      <c r="H2660" s="67"/>
      <c r="I2660" s="67"/>
      <c r="J2660" s="67"/>
      <c r="K2660" s="71"/>
      <c r="L2660" s="71"/>
      <c r="M2660" s="67"/>
      <c r="N2660" s="67"/>
      <c r="O2660" s="67"/>
      <c r="P2660" s="67"/>
      <c r="Q2660" s="67"/>
      <c r="R2660" s="67"/>
      <c r="S2660" s="77"/>
      <c r="T2660" s="77"/>
      <c r="U2660" s="78"/>
      <c r="V2660" s="78"/>
      <c r="W2660" s="78"/>
      <c r="X2660" s="78"/>
      <c r="Y2660" s="67"/>
    </row>
    <row r="2661">
      <c r="A2661" s="67"/>
      <c r="B2661" s="67"/>
      <c r="C2661" s="75"/>
      <c r="D2661" s="67"/>
      <c r="E2661" s="67"/>
      <c r="F2661" s="67"/>
      <c r="G2661" s="67"/>
      <c r="H2661" s="67"/>
      <c r="I2661" s="67"/>
      <c r="J2661" s="67"/>
      <c r="K2661" s="71"/>
      <c r="L2661" s="71"/>
      <c r="M2661" s="67"/>
      <c r="N2661" s="67"/>
      <c r="O2661" s="67"/>
      <c r="P2661" s="67"/>
      <c r="Q2661" s="67"/>
      <c r="R2661" s="67"/>
      <c r="S2661" s="77"/>
      <c r="T2661" s="77"/>
      <c r="U2661" s="78"/>
      <c r="V2661" s="78"/>
      <c r="W2661" s="78"/>
      <c r="X2661" s="73"/>
      <c r="Y2661" s="67"/>
    </row>
    <row r="2662">
      <c r="A2662" s="67"/>
      <c r="B2662" s="67"/>
      <c r="C2662" s="75"/>
      <c r="D2662" s="67"/>
      <c r="E2662" s="67"/>
      <c r="F2662" s="67"/>
      <c r="G2662" s="67"/>
      <c r="H2662" s="67"/>
      <c r="I2662" s="67"/>
      <c r="J2662" s="67"/>
      <c r="K2662" s="71"/>
      <c r="L2662" s="71"/>
      <c r="M2662" s="67"/>
      <c r="N2662" s="67"/>
      <c r="O2662" s="67"/>
      <c r="P2662" s="71"/>
      <c r="Q2662" s="67"/>
      <c r="R2662" s="67"/>
      <c r="S2662" s="77"/>
      <c r="T2662" s="77"/>
      <c r="U2662" s="78"/>
      <c r="V2662" s="78"/>
      <c r="W2662" s="78"/>
      <c r="X2662" s="73"/>
      <c r="Y2662" s="67"/>
    </row>
    <row r="2663">
      <c r="A2663" s="67"/>
      <c r="B2663" s="67"/>
      <c r="C2663" s="75"/>
      <c r="D2663" s="67"/>
      <c r="E2663" s="67"/>
      <c r="F2663" s="67"/>
      <c r="G2663" s="67"/>
      <c r="H2663" s="67"/>
      <c r="I2663" s="67"/>
      <c r="J2663" s="67"/>
      <c r="K2663" s="71"/>
      <c r="L2663" s="71"/>
      <c r="M2663" s="67"/>
      <c r="N2663" s="67"/>
      <c r="O2663" s="67"/>
      <c r="P2663" s="67"/>
      <c r="Q2663" s="67"/>
      <c r="R2663" s="67"/>
      <c r="S2663" s="72"/>
      <c r="T2663" s="72"/>
      <c r="U2663" s="78"/>
      <c r="V2663" s="78"/>
      <c r="W2663" s="78"/>
      <c r="X2663" s="73"/>
      <c r="Y2663" s="67"/>
    </row>
    <row r="2664">
      <c r="A2664" s="69"/>
      <c r="B2664" s="67"/>
      <c r="C2664" s="68"/>
      <c r="D2664" s="69"/>
      <c r="E2664" s="69"/>
      <c r="F2664" s="67"/>
      <c r="G2664" s="67"/>
      <c r="H2664" s="67"/>
      <c r="I2664" s="67"/>
      <c r="J2664" s="67"/>
      <c r="K2664" s="71"/>
      <c r="L2664" s="71"/>
      <c r="M2664" s="67"/>
      <c r="N2664" s="67"/>
      <c r="O2664" s="67"/>
      <c r="P2664" s="67"/>
      <c r="Q2664" s="67"/>
      <c r="R2664" s="67"/>
      <c r="S2664" s="72"/>
      <c r="T2664" s="72"/>
      <c r="U2664" s="78"/>
      <c r="V2664" s="78"/>
      <c r="W2664" s="78"/>
      <c r="X2664" s="73"/>
      <c r="Y2664" s="67"/>
    </row>
    <row r="2665">
      <c r="A2665" s="67"/>
      <c r="B2665" s="67"/>
      <c r="C2665" s="75"/>
      <c r="D2665" s="67"/>
      <c r="E2665" s="67"/>
      <c r="F2665" s="67"/>
      <c r="G2665" s="67"/>
      <c r="H2665" s="67"/>
      <c r="I2665" s="67"/>
      <c r="J2665" s="67"/>
      <c r="K2665" s="71"/>
      <c r="L2665" s="71"/>
      <c r="M2665" s="67"/>
      <c r="N2665" s="67"/>
      <c r="O2665" s="67"/>
      <c r="P2665" s="71"/>
      <c r="Q2665" s="67"/>
      <c r="R2665" s="67"/>
      <c r="S2665" s="77"/>
      <c r="T2665" s="77"/>
      <c r="U2665" s="78"/>
      <c r="V2665" s="78"/>
      <c r="W2665" s="78"/>
      <c r="X2665" s="73"/>
      <c r="Y2665" s="67"/>
    </row>
    <row r="2666">
      <c r="A2666" s="67"/>
      <c r="B2666" s="67"/>
      <c r="C2666" s="75"/>
      <c r="D2666" s="67"/>
      <c r="E2666" s="67"/>
      <c r="F2666" s="67"/>
      <c r="G2666" s="67"/>
      <c r="H2666" s="67"/>
      <c r="I2666" s="67"/>
      <c r="J2666" s="67"/>
      <c r="K2666" s="71"/>
      <c r="L2666" s="71"/>
      <c r="M2666" s="67"/>
      <c r="N2666" s="67"/>
      <c r="O2666" s="67"/>
      <c r="P2666" s="71"/>
      <c r="Q2666" s="67"/>
      <c r="R2666" s="67"/>
      <c r="S2666" s="72"/>
      <c r="T2666" s="72"/>
      <c r="U2666" s="78"/>
      <c r="V2666" s="78"/>
      <c r="W2666" s="78"/>
      <c r="X2666" s="73"/>
      <c r="Y2666" s="67"/>
    </row>
    <row r="2667">
      <c r="A2667" s="67"/>
      <c r="B2667" s="67"/>
      <c r="C2667" s="75"/>
      <c r="D2667" s="67"/>
      <c r="E2667" s="67"/>
      <c r="F2667" s="67"/>
      <c r="G2667" s="67"/>
      <c r="H2667" s="67"/>
      <c r="I2667" s="67"/>
      <c r="J2667" s="67"/>
      <c r="K2667" s="71"/>
      <c r="L2667" s="71"/>
      <c r="M2667" s="67"/>
      <c r="N2667" s="67"/>
      <c r="O2667" s="67"/>
      <c r="P2667" s="67"/>
      <c r="Q2667" s="67"/>
      <c r="R2667" s="67"/>
      <c r="S2667" s="77"/>
      <c r="T2667" s="77"/>
      <c r="U2667" s="78"/>
      <c r="V2667" s="78"/>
      <c r="W2667" s="78"/>
      <c r="X2667" s="71"/>
      <c r="Y2667" s="67"/>
    </row>
    <row r="2668">
      <c r="A2668" s="69"/>
      <c r="B2668" s="67"/>
      <c r="C2668" s="68"/>
      <c r="D2668" s="69"/>
      <c r="E2668" s="69"/>
      <c r="F2668" s="67"/>
      <c r="G2668" s="67"/>
      <c r="H2668" s="67"/>
      <c r="I2668" s="67"/>
      <c r="J2668" s="67"/>
      <c r="K2668" s="71"/>
      <c r="L2668" s="71"/>
      <c r="M2668" s="67"/>
      <c r="N2668" s="67"/>
      <c r="O2668" s="67"/>
      <c r="P2668" s="67"/>
      <c r="Q2668" s="67"/>
      <c r="R2668" s="67"/>
      <c r="S2668" s="77"/>
      <c r="T2668" s="77"/>
      <c r="U2668" s="78"/>
      <c r="V2668" s="78"/>
      <c r="W2668" s="78"/>
      <c r="X2668" s="73"/>
      <c r="Y2668" s="67"/>
    </row>
    <row r="2669">
      <c r="A2669" s="67"/>
      <c r="B2669" s="67"/>
      <c r="C2669" s="75"/>
      <c r="D2669" s="67"/>
      <c r="E2669" s="67"/>
      <c r="F2669" s="67"/>
      <c r="G2669" s="67"/>
      <c r="H2669" s="67"/>
      <c r="I2669" s="67"/>
      <c r="J2669" s="67"/>
      <c r="K2669" s="71"/>
      <c r="L2669" s="71"/>
      <c r="M2669" s="67"/>
      <c r="N2669" s="67"/>
      <c r="O2669" s="67"/>
      <c r="P2669" s="71"/>
      <c r="Q2669" s="67"/>
      <c r="R2669" s="67"/>
      <c r="S2669" s="77"/>
      <c r="T2669" s="77"/>
      <c r="U2669" s="78"/>
      <c r="V2669" s="78"/>
      <c r="W2669" s="78"/>
      <c r="X2669" s="73"/>
      <c r="Y2669" s="67"/>
    </row>
    <row r="2670">
      <c r="A2670" s="69"/>
      <c r="B2670" s="67"/>
      <c r="C2670" s="68"/>
      <c r="D2670" s="69"/>
      <c r="E2670" s="69"/>
      <c r="F2670" s="67"/>
      <c r="G2670" s="67"/>
      <c r="H2670" s="67"/>
      <c r="I2670" s="67"/>
      <c r="J2670" s="67"/>
      <c r="K2670" s="71"/>
      <c r="L2670" s="71"/>
      <c r="M2670" s="67"/>
      <c r="N2670" s="67"/>
      <c r="O2670" s="67"/>
      <c r="P2670" s="67"/>
      <c r="Q2670" s="67"/>
      <c r="R2670" s="67"/>
      <c r="S2670" s="77"/>
      <c r="T2670" s="77"/>
      <c r="U2670" s="78"/>
      <c r="V2670" s="78"/>
      <c r="W2670" s="78"/>
      <c r="X2670" s="73"/>
      <c r="Y2670" s="67"/>
    </row>
    <row r="2671">
      <c r="A2671" s="69"/>
      <c r="B2671" s="67"/>
      <c r="C2671" s="68"/>
      <c r="D2671" s="69"/>
      <c r="E2671" s="69"/>
      <c r="F2671" s="67"/>
      <c r="G2671" s="67"/>
      <c r="H2671" s="67"/>
      <c r="I2671" s="67"/>
      <c r="J2671" s="67"/>
      <c r="K2671" s="71"/>
      <c r="L2671" s="71"/>
      <c r="M2671" s="67"/>
      <c r="N2671" s="67"/>
      <c r="O2671" s="67"/>
      <c r="P2671" s="67"/>
      <c r="Q2671" s="67"/>
      <c r="R2671" s="67"/>
      <c r="S2671" s="77"/>
      <c r="T2671" s="77"/>
      <c r="U2671" s="78"/>
      <c r="V2671" s="78"/>
      <c r="W2671" s="78"/>
      <c r="X2671" s="73"/>
      <c r="Y2671" s="69"/>
    </row>
    <row r="2672">
      <c r="A2672" s="69"/>
      <c r="B2672" s="67"/>
      <c r="C2672" s="68"/>
      <c r="D2672" s="69"/>
      <c r="E2672" s="69"/>
      <c r="F2672" s="67"/>
      <c r="G2672" s="67"/>
      <c r="H2672" s="67"/>
      <c r="I2672" s="67"/>
      <c r="J2672" s="67"/>
      <c r="K2672" s="71"/>
      <c r="L2672" s="71"/>
      <c r="M2672" s="67"/>
      <c r="N2672" s="67"/>
      <c r="O2672" s="67"/>
      <c r="P2672" s="67"/>
      <c r="Q2672" s="67"/>
      <c r="R2672" s="67"/>
      <c r="S2672" s="77"/>
      <c r="T2672" s="77"/>
      <c r="U2672" s="78"/>
      <c r="V2672" s="78"/>
      <c r="W2672" s="78"/>
      <c r="X2672" s="73"/>
      <c r="Y2672" s="67"/>
    </row>
    <row r="2673">
      <c r="A2673" s="79"/>
      <c r="B2673" s="67"/>
      <c r="C2673" s="68"/>
      <c r="D2673" s="69"/>
      <c r="E2673" s="69"/>
      <c r="F2673" s="67"/>
      <c r="G2673" s="67"/>
      <c r="H2673" s="67"/>
      <c r="I2673" s="67"/>
      <c r="J2673" s="67"/>
      <c r="K2673" s="71"/>
      <c r="L2673" s="71"/>
      <c r="M2673" s="67"/>
      <c r="N2673" s="67"/>
      <c r="O2673" s="67"/>
      <c r="P2673" s="67"/>
      <c r="Q2673" s="67"/>
      <c r="R2673" s="67"/>
      <c r="S2673" s="77"/>
      <c r="T2673" s="77"/>
      <c r="U2673" s="78"/>
      <c r="V2673" s="78"/>
      <c r="W2673" s="78"/>
      <c r="X2673" s="73"/>
      <c r="Y2673" s="67"/>
    </row>
    <row r="2674">
      <c r="A2674" s="67"/>
      <c r="B2674" s="67"/>
      <c r="C2674" s="75"/>
      <c r="D2674" s="67"/>
      <c r="E2674" s="67"/>
      <c r="F2674" s="67"/>
      <c r="G2674" s="67"/>
      <c r="H2674" s="67"/>
      <c r="I2674" s="67"/>
      <c r="J2674" s="67"/>
      <c r="K2674" s="71"/>
      <c r="L2674" s="71"/>
      <c r="M2674" s="67"/>
      <c r="N2674" s="67"/>
      <c r="O2674" s="67"/>
      <c r="P2674" s="71"/>
      <c r="Q2674" s="67"/>
      <c r="R2674" s="67"/>
      <c r="S2674" s="77"/>
      <c r="T2674" s="77"/>
      <c r="U2674" s="78"/>
      <c r="V2674" s="78"/>
      <c r="W2674" s="78"/>
      <c r="X2674" s="73"/>
      <c r="Y2674" s="67"/>
    </row>
    <row r="2675">
      <c r="A2675" s="67"/>
      <c r="B2675" s="67"/>
      <c r="C2675" s="75"/>
      <c r="D2675" s="67"/>
      <c r="E2675" s="67"/>
      <c r="F2675" s="67"/>
      <c r="G2675" s="67"/>
      <c r="H2675" s="67"/>
      <c r="I2675" s="67"/>
      <c r="J2675" s="67"/>
      <c r="K2675" s="71"/>
      <c r="L2675" s="71"/>
      <c r="M2675" s="67"/>
      <c r="N2675" s="67"/>
      <c r="O2675" s="67"/>
      <c r="P2675" s="67"/>
      <c r="Q2675" s="67"/>
      <c r="R2675" s="67"/>
      <c r="S2675" s="77"/>
      <c r="T2675" s="77"/>
      <c r="U2675" s="78"/>
      <c r="V2675" s="78"/>
      <c r="W2675" s="78"/>
      <c r="X2675" s="73"/>
      <c r="Y2675" s="67"/>
    </row>
    <row r="2676">
      <c r="A2676" s="67"/>
      <c r="B2676" s="67"/>
      <c r="C2676" s="75"/>
      <c r="D2676" s="67"/>
      <c r="E2676" s="67"/>
      <c r="F2676" s="67"/>
      <c r="G2676" s="67"/>
      <c r="H2676" s="67"/>
      <c r="I2676" s="67"/>
      <c r="J2676" s="67"/>
      <c r="K2676" s="71"/>
      <c r="L2676" s="71"/>
      <c r="M2676" s="67"/>
      <c r="N2676" s="67"/>
      <c r="O2676" s="67"/>
      <c r="P2676" s="71"/>
      <c r="Q2676" s="67"/>
      <c r="R2676" s="67"/>
      <c r="S2676" s="77"/>
      <c r="T2676" s="77"/>
      <c r="U2676" s="78"/>
      <c r="V2676" s="78"/>
      <c r="W2676" s="78"/>
      <c r="X2676" s="73"/>
      <c r="Y2676" s="67"/>
    </row>
    <row r="2677">
      <c r="A2677" s="69"/>
      <c r="B2677" s="67"/>
      <c r="C2677" s="68"/>
      <c r="D2677" s="69"/>
      <c r="E2677" s="69"/>
      <c r="F2677" s="67"/>
      <c r="G2677" s="67"/>
      <c r="H2677" s="67"/>
      <c r="I2677" s="67"/>
      <c r="J2677" s="67"/>
      <c r="K2677" s="71"/>
      <c r="L2677" s="71"/>
      <c r="M2677" s="67"/>
      <c r="N2677" s="67"/>
      <c r="O2677" s="67"/>
      <c r="P2677" s="71"/>
      <c r="Q2677" s="67"/>
      <c r="R2677" s="67"/>
      <c r="S2677" s="77"/>
      <c r="T2677" s="77"/>
      <c r="U2677" s="78"/>
      <c r="V2677" s="78"/>
      <c r="W2677" s="78"/>
      <c r="X2677" s="73"/>
      <c r="Y2677" s="67"/>
    </row>
    <row r="2678">
      <c r="A2678" s="69"/>
      <c r="B2678" s="67"/>
      <c r="C2678" s="68"/>
      <c r="D2678" s="69"/>
      <c r="E2678" s="69"/>
      <c r="F2678" s="67"/>
      <c r="G2678" s="67"/>
      <c r="H2678" s="67"/>
      <c r="I2678" s="67"/>
      <c r="J2678" s="67"/>
      <c r="K2678" s="71"/>
      <c r="L2678" s="71"/>
      <c r="M2678" s="67"/>
      <c r="N2678" s="67"/>
      <c r="O2678" s="67"/>
      <c r="P2678" s="71"/>
      <c r="Q2678" s="67"/>
      <c r="R2678" s="67"/>
      <c r="S2678" s="72"/>
      <c r="T2678" s="72"/>
      <c r="U2678" s="78"/>
      <c r="V2678" s="78"/>
      <c r="W2678" s="78"/>
      <c r="X2678" s="73"/>
      <c r="Y2678" s="67"/>
    </row>
    <row r="2679">
      <c r="A2679" s="69"/>
      <c r="B2679" s="67"/>
      <c r="C2679" s="68"/>
      <c r="D2679" s="69"/>
      <c r="E2679" s="69"/>
      <c r="F2679" s="67"/>
      <c r="G2679" s="67"/>
      <c r="H2679" s="67"/>
      <c r="I2679" s="67"/>
      <c r="J2679" s="67"/>
      <c r="K2679" s="71"/>
      <c r="L2679" s="71"/>
      <c r="M2679" s="67"/>
      <c r="N2679" s="67"/>
      <c r="O2679" s="67"/>
      <c r="P2679" s="71"/>
      <c r="Q2679" s="67"/>
      <c r="R2679" s="67"/>
      <c r="S2679" s="77"/>
      <c r="T2679" s="77"/>
      <c r="U2679" s="78"/>
      <c r="V2679" s="78"/>
      <c r="W2679" s="78"/>
      <c r="X2679" s="73"/>
      <c r="Y2679" s="67"/>
    </row>
    <row r="2680">
      <c r="A2680" s="69"/>
      <c r="B2680" s="67"/>
      <c r="C2680" s="68"/>
      <c r="D2680" s="69"/>
      <c r="E2680" s="69"/>
      <c r="F2680" s="67"/>
      <c r="G2680" s="67"/>
      <c r="H2680" s="67"/>
      <c r="I2680" s="67"/>
      <c r="J2680" s="67"/>
      <c r="K2680" s="71"/>
      <c r="L2680" s="71"/>
      <c r="M2680" s="67"/>
      <c r="N2680" s="67"/>
      <c r="O2680" s="67"/>
      <c r="P2680" s="71"/>
      <c r="Q2680" s="67"/>
      <c r="R2680" s="67"/>
      <c r="S2680" s="77"/>
      <c r="T2680" s="77"/>
      <c r="U2680" s="78"/>
      <c r="V2680" s="78"/>
      <c r="W2680" s="78"/>
      <c r="X2680" s="73"/>
      <c r="Y2680" s="67"/>
    </row>
    <row r="2681">
      <c r="A2681" s="67"/>
      <c r="B2681" s="67"/>
      <c r="C2681" s="75"/>
      <c r="D2681" s="67"/>
      <c r="E2681" s="67"/>
      <c r="F2681" s="67"/>
      <c r="G2681" s="67"/>
      <c r="H2681" s="67"/>
      <c r="I2681" s="67"/>
      <c r="J2681" s="67"/>
      <c r="K2681" s="71"/>
      <c r="L2681" s="71"/>
      <c r="M2681" s="67"/>
      <c r="N2681" s="67"/>
      <c r="O2681" s="67"/>
      <c r="P2681" s="67"/>
      <c r="Q2681" s="67"/>
      <c r="R2681" s="67"/>
      <c r="S2681" s="77"/>
      <c r="T2681" s="77"/>
      <c r="U2681" s="78"/>
      <c r="V2681" s="78"/>
      <c r="W2681" s="78"/>
      <c r="X2681" s="73"/>
      <c r="Y2681" s="67"/>
    </row>
    <row r="2682">
      <c r="A2682" s="67"/>
      <c r="B2682" s="67"/>
      <c r="C2682" s="75"/>
      <c r="D2682" s="67"/>
      <c r="E2682" s="67"/>
      <c r="F2682" s="67"/>
      <c r="G2682" s="67"/>
      <c r="H2682" s="67"/>
      <c r="I2682" s="67"/>
      <c r="J2682" s="67"/>
      <c r="K2682" s="71"/>
      <c r="L2682" s="71"/>
      <c r="M2682" s="67"/>
      <c r="N2682" s="67"/>
      <c r="O2682" s="67"/>
      <c r="P2682" s="71"/>
      <c r="Q2682" s="67"/>
      <c r="R2682" s="67"/>
      <c r="S2682" s="72"/>
      <c r="T2682" s="72"/>
      <c r="U2682" s="78"/>
      <c r="V2682" s="78"/>
      <c r="W2682" s="78"/>
      <c r="X2682" s="73"/>
      <c r="Y2682" s="67"/>
    </row>
    <row r="2683">
      <c r="A2683" s="67"/>
      <c r="B2683" s="67"/>
      <c r="C2683" s="75"/>
      <c r="D2683" s="67"/>
      <c r="E2683" s="67"/>
      <c r="F2683" s="67"/>
      <c r="G2683" s="67"/>
      <c r="H2683" s="67"/>
      <c r="I2683" s="67"/>
      <c r="J2683" s="67"/>
      <c r="K2683" s="71"/>
      <c r="L2683" s="71"/>
      <c r="M2683" s="67"/>
      <c r="N2683" s="67"/>
      <c r="O2683" s="67"/>
      <c r="P2683" s="67"/>
      <c r="Q2683" s="67"/>
      <c r="R2683" s="67"/>
      <c r="S2683" s="72"/>
      <c r="T2683" s="72"/>
      <c r="U2683" s="78"/>
      <c r="V2683" s="78"/>
      <c r="W2683" s="78"/>
      <c r="X2683" s="73"/>
      <c r="Y2683" s="67"/>
    </row>
    <row r="2684">
      <c r="A2684" s="67"/>
      <c r="B2684" s="67"/>
      <c r="C2684" s="75"/>
      <c r="D2684" s="67"/>
      <c r="E2684" s="67"/>
      <c r="F2684" s="67"/>
      <c r="G2684" s="67"/>
      <c r="H2684" s="67"/>
      <c r="I2684" s="67"/>
      <c r="J2684" s="67"/>
      <c r="K2684" s="71"/>
      <c r="L2684" s="71"/>
      <c r="M2684" s="67"/>
      <c r="N2684" s="67"/>
      <c r="O2684" s="67"/>
      <c r="P2684" s="67"/>
      <c r="Q2684" s="67"/>
      <c r="R2684" s="67"/>
      <c r="S2684" s="77"/>
      <c r="T2684" s="77"/>
      <c r="U2684" s="78"/>
      <c r="V2684" s="78"/>
      <c r="W2684" s="78"/>
      <c r="X2684" s="73"/>
      <c r="Y2684" s="67"/>
    </row>
    <row r="2685">
      <c r="A2685" s="67"/>
      <c r="B2685" s="67"/>
      <c r="C2685" s="75"/>
      <c r="D2685" s="67"/>
      <c r="E2685" s="67"/>
      <c r="F2685" s="67"/>
      <c r="G2685" s="67"/>
      <c r="H2685" s="67"/>
      <c r="I2685" s="67"/>
      <c r="J2685" s="67"/>
      <c r="K2685" s="71"/>
      <c r="L2685" s="71"/>
      <c r="M2685" s="67"/>
      <c r="N2685" s="67"/>
      <c r="O2685" s="67"/>
      <c r="P2685" s="71"/>
      <c r="Q2685" s="67"/>
      <c r="R2685" s="67"/>
      <c r="S2685" s="72"/>
      <c r="T2685" s="72"/>
      <c r="U2685" s="78"/>
      <c r="V2685" s="78"/>
      <c r="W2685" s="78"/>
      <c r="X2685" s="73"/>
      <c r="Y2685" s="67"/>
    </row>
    <row r="2686">
      <c r="A2686" s="67"/>
      <c r="B2686" s="67"/>
      <c r="C2686" s="75"/>
      <c r="D2686" s="67"/>
      <c r="E2686" s="67"/>
      <c r="F2686" s="67"/>
      <c r="G2686" s="67"/>
      <c r="H2686" s="67"/>
      <c r="I2686" s="67"/>
      <c r="J2686" s="67"/>
      <c r="K2686" s="71"/>
      <c r="L2686" s="71"/>
      <c r="M2686" s="67"/>
      <c r="N2686" s="67"/>
      <c r="O2686" s="67"/>
      <c r="P2686" s="71"/>
      <c r="Q2686" s="67"/>
      <c r="R2686" s="67"/>
      <c r="S2686" s="77"/>
      <c r="T2686" s="77"/>
      <c r="U2686" s="78"/>
      <c r="V2686" s="78"/>
      <c r="W2686" s="78"/>
      <c r="X2686" s="73"/>
      <c r="Y2686" s="67"/>
    </row>
    <row r="2687">
      <c r="A2687" s="67"/>
      <c r="B2687" s="67"/>
      <c r="C2687" s="75"/>
      <c r="D2687" s="67"/>
      <c r="E2687" s="67"/>
      <c r="F2687" s="67"/>
      <c r="G2687" s="67"/>
      <c r="H2687" s="67"/>
      <c r="I2687" s="67"/>
      <c r="J2687" s="67"/>
      <c r="K2687" s="71"/>
      <c r="L2687" s="71"/>
      <c r="M2687" s="67"/>
      <c r="N2687" s="67"/>
      <c r="O2687" s="67"/>
      <c r="P2687" s="67"/>
      <c r="Q2687" s="67"/>
      <c r="R2687" s="67"/>
      <c r="S2687" s="77"/>
      <c r="T2687" s="77"/>
      <c r="U2687" s="78"/>
      <c r="V2687" s="78"/>
      <c r="W2687" s="78"/>
      <c r="X2687" s="73"/>
      <c r="Y2687" s="67"/>
    </row>
    <row r="2688">
      <c r="A2688" s="67"/>
      <c r="B2688" s="67"/>
      <c r="C2688" s="75"/>
      <c r="D2688" s="67"/>
      <c r="E2688" s="67"/>
      <c r="F2688" s="67"/>
      <c r="G2688" s="67"/>
      <c r="H2688" s="67"/>
      <c r="I2688" s="67"/>
      <c r="J2688" s="67"/>
      <c r="K2688" s="71"/>
      <c r="L2688" s="71"/>
      <c r="M2688" s="67"/>
      <c r="N2688" s="67"/>
      <c r="O2688" s="67"/>
      <c r="P2688" s="71"/>
      <c r="Q2688" s="67"/>
      <c r="R2688" s="67"/>
      <c r="S2688" s="77"/>
      <c r="T2688" s="77"/>
      <c r="U2688" s="78"/>
      <c r="V2688" s="78"/>
      <c r="W2688" s="78"/>
      <c r="X2688" s="73"/>
      <c r="Y2688" s="67"/>
    </row>
    <row r="2689">
      <c r="A2689" s="67"/>
      <c r="B2689" s="67"/>
      <c r="C2689" s="75"/>
      <c r="D2689" s="67"/>
      <c r="E2689" s="67"/>
      <c r="F2689" s="67"/>
      <c r="G2689" s="67"/>
      <c r="H2689" s="67"/>
      <c r="I2689" s="67"/>
      <c r="J2689" s="67"/>
      <c r="K2689" s="71"/>
      <c r="L2689" s="71"/>
      <c r="M2689" s="67"/>
      <c r="N2689" s="67"/>
      <c r="O2689" s="67"/>
      <c r="P2689" s="67"/>
      <c r="Q2689" s="67"/>
      <c r="R2689" s="67"/>
      <c r="S2689" s="72"/>
      <c r="T2689" s="72"/>
      <c r="U2689" s="78"/>
      <c r="V2689" s="78"/>
      <c r="W2689" s="78"/>
      <c r="X2689" s="73"/>
      <c r="Y2689" s="67"/>
    </row>
    <row r="2690">
      <c r="A2690" s="69"/>
      <c r="B2690" s="67"/>
      <c r="C2690" s="68"/>
      <c r="D2690" s="69"/>
      <c r="E2690" s="69"/>
      <c r="F2690" s="67"/>
      <c r="G2690" s="67"/>
      <c r="H2690" s="67"/>
      <c r="I2690" s="67"/>
      <c r="J2690" s="67"/>
      <c r="K2690" s="71"/>
      <c r="L2690" s="71"/>
      <c r="M2690" s="67"/>
      <c r="N2690" s="67"/>
      <c r="O2690" s="67"/>
      <c r="P2690" s="71"/>
      <c r="Q2690" s="67"/>
      <c r="R2690" s="67"/>
      <c r="S2690" s="77"/>
      <c r="T2690" s="77"/>
      <c r="U2690" s="78"/>
      <c r="V2690" s="78"/>
      <c r="W2690" s="78"/>
      <c r="X2690" s="73"/>
      <c r="Y2690" s="67"/>
    </row>
    <row r="2691">
      <c r="A2691" s="67"/>
      <c r="B2691" s="67"/>
      <c r="C2691" s="75"/>
      <c r="D2691" s="67"/>
      <c r="E2691" s="67"/>
      <c r="F2691" s="67"/>
      <c r="G2691" s="67"/>
      <c r="H2691" s="67"/>
      <c r="I2691" s="67"/>
      <c r="J2691" s="67"/>
      <c r="K2691" s="71"/>
      <c r="L2691" s="71"/>
      <c r="M2691" s="67"/>
      <c r="N2691" s="67"/>
      <c r="O2691" s="67"/>
      <c r="P2691" s="67"/>
      <c r="Q2691" s="67"/>
      <c r="R2691" s="67"/>
      <c r="S2691" s="72"/>
      <c r="T2691" s="72"/>
      <c r="U2691" s="78"/>
      <c r="V2691" s="78"/>
      <c r="W2691" s="78"/>
      <c r="X2691" s="73"/>
      <c r="Y2691" s="67"/>
    </row>
    <row r="2692">
      <c r="A2692" s="67"/>
      <c r="B2692" s="67"/>
      <c r="C2692" s="75"/>
      <c r="D2692" s="67"/>
      <c r="E2692" s="67"/>
      <c r="F2692" s="67"/>
      <c r="G2692" s="67"/>
      <c r="H2692" s="67"/>
      <c r="I2692" s="67"/>
      <c r="J2692" s="67"/>
      <c r="K2692" s="71"/>
      <c r="L2692" s="71"/>
      <c r="M2692" s="67"/>
      <c r="N2692" s="67"/>
      <c r="O2692" s="67"/>
      <c r="P2692" s="67"/>
      <c r="Q2692" s="67"/>
      <c r="R2692" s="67"/>
      <c r="S2692" s="77"/>
      <c r="T2692" s="77"/>
      <c r="U2692" s="78"/>
      <c r="V2692" s="78"/>
      <c r="W2692" s="78"/>
      <c r="X2692" s="73"/>
      <c r="Y2692" s="67"/>
    </row>
    <row r="2693">
      <c r="A2693" s="67"/>
      <c r="B2693" s="67"/>
      <c r="C2693" s="75"/>
      <c r="D2693" s="67"/>
      <c r="E2693" s="67"/>
      <c r="F2693" s="67"/>
      <c r="G2693" s="67"/>
      <c r="H2693" s="67"/>
      <c r="I2693" s="67"/>
      <c r="J2693" s="67"/>
      <c r="K2693" s="71"/>
      <c r="L2693" s="71"/>
      <c r="M2693" s="67"/>
      <c r="N2693" s="67"/>
      <c r="O2693" s="67"/>
      <c r="P2693" s="71"/>
      <c r="Q2693" s="67"/>
      <c r="R2693" s="67"/>
      <c r="S2693" s="72"/>
      <c r="T2693" s="72"/>
      <c r="U2693" s="78"/>
      <c r="V2693" s="78"/>
      <c r="W2693" s="78"/>
      <c r="X2693" s="73"/>
      <c r="Y2693" s="67"/>
    </row>
    <row r="2694">
      <c r="A2694" s="67"/>
      <c r="B2694" s="67"/>
      <c r="C2694" s="75"/>
      <c r="D2694" s="67"/>
      <c r="E2694" s="67"/>
      <c r="F2694" s="67"/>
      <c r="G2694" s="67"/>
      <c r="H2694" s="67"/>
      <c r="I2694" s="67"/>
      <c r="J2694" s="67"/>
      <c r="K2694" s="71"/>
      <c r="L2694" s="71"/>
      <c r="M2694" s="67"/>
      <c r="N2694" s="67"/>
      <c r="O2694" s="67"/>
      <c r="P2694" s="67"/>
      <c r="Q2694" s="67"/>
      <c r="R2694" s="67"/>
      <c r="S2694" s="77"/>
      <c r="T2694" s="77"/>
      <c r="U2694" s="78"/>
      <c r="V2694" s="78"/>
      <c r="W2694" s="78"/>
      <c r="X2694" s="73"/>
      <c r="Y2694" s="67"/>
    </row>
    <row r="2695">
      <c r="A2695" s="67"/>
      <c r="B2695" s="67"/>
      <c r="C2695" s="75"/>
      <c r="D2695" s="67"/>
      <c r="E2695" s="67"/>
      <c r="F2695" s="67"/>
      <c r="G2695" s="67"/>
      <c r="H2695" s="67"/>
      <c r="I2695" s="67"/>
      <c r="J2695" s="67"/>
      <c r="K2695" s="71"/>
      <c r="L2695" s="71"/>
      <c r="M2695" s="67"/>
      <c r="N2695" s="67"/>
      <c r="O2695" s="67"/>
      <c r="P2695" s="67"/>
      <c r="Q2695" s="67"/>
      <c r="R2695" s="67"/>
      <c r="S2695" s="77"/>
      <c r="T2695" s="77"/>
      <c r="U2695" s="78"/>
      <c r="V2695" s="78"/>
      <c r="W2695" s="78"/>
      <c r="X2695" s="71"/>
      <c r="Y2695" s="67"/>
    </row>
    <row r="2696">
      <c r="A2696" s="67"/>
      <c r="B2696" s="67"/>
      <c r="C2696" s="75"/>
      <c r="D2696" s="67"/>
      <c r="E2696" s="67"/>
      <c r="F2696" s="67"/>
      <c r="G2696" s="67"/>
      <c r="H2696" s="67"/>
      <c r="I2696" s="67"/>
      <c r="J2696" s="67"/>
      <c r="K2696" s="71"/>
      <c r="L2696" s="71"/>
      <c r="M2696" s="67"/>
      <c r="N2696" s="67"/>
      <c r="O2696" s="67"/>
      <c r="P2696" s="67"/>
      <c r="Q2696" s="67"/>
      <c r="R2696" s="67"/>
      <c r="S2696" s="77"/>
      <c r="T2696" s="77"/>
      <c r="U2696" s="78"/>
      <c r="V2696" s="78"/>
      <c r="W2696" s="78"/>
      <c r="X2696" s="73"/>
      <c r="Y2696" s="67"/>
    </row>
    <row r="2697">
      <c r="A2697" s="67"/>
      <c r="B2697" s="67"/>
      <c r="C2697" s="75"/>
      <c r="D2697" s="67"/>
      <c r="E2697" s="67"/>
      <c r="F2697" s="67"/>
      <c r="G2697" s="67"/>
      <c r="H2697" s="67"/>
      <c r="I2697" s="67"/>
      <c r="J2697" s="67"/>
      <c r="K2697" s="71"/>
      <c r="L2697" s="71"/>
      <c r="M2697" s="67"/>
      <c r="N2697" s="67"/>
      <c r="O2697" s="67"/>
      <c r="P2697" s="67"/>
      <c r="Q2697" s="67"/>
      <c r="R2697" s="67"/>
      <c r="S2697" s="77"/>
      <c r="T2697" s="77"/>
      <c r="U2697" s="78"/>
      <c r="V2697" s="78"/>
      <c r="W2697" s="78"/>
      <c r="X2697" s="73"/>
      <c r="Y2697" s="69"/>
    </row>
    <row r="2698">
      <c r="A2698" s="67"/>
      <c r="B2698" s="67"/>
      <c r="C2698" s="75"/>
      <c r="D2698" s="67"/>
      <c r="E2698" s="67"/>
      <c r="F2698" s="67"/>
      <c r="G2698" s="67"/>
      <c r="H2698" s="67"/>
      <c r="I2698" s="67"/>
      <c r="J2698" s="67"/>
      <c r="K2698" s="71"/>
      <c r="L2698" s="71"/>
      <c r="M2698" s="67"/>
      <c r="N2698" s="67"/>
      <c r="O2698" s="67"/>
      <c r="P2698" s="71"/>
      <c r="Q2698" s="67"/>
      <c r="R2698" s="67"/>
      <c r="S2698" s="77"/>
      <c r="T2698" s="77"/>
      <c r="U2698" s="78"/>
      <c r="V2698" s="78"/>
      <c r="W2698" s="78"/>
      <c r="X2698" s="73"/>
      <c r="Y2698" s="67"/>
    </row>
    <row r="2699">
      <c r="A2699" s="67"/>
      <c r="B2699" s="67"/>
      <c r="C2699" s="75"/>
      <c r="D2699" s="67"/>
      <c r="E2699" s="67"/>
      <c r="F2699" s="67"/>
      <c r="G2699" s="67"/>
      <c r="H2699" s="67"/>
      <c r="I2699" s="67"/>
      <c r="J2699" s="67"/>
      <c r="K2699" s="71"/>
      <c r="L2699" s="71"/>
      <c r="M2699" s="67"/>
      <c r="N2699" s="67"/>
      <c r="O2699" s="67"/>
      <c r="P2699" s="67"/>
      <c r="Q2699" s="67"/>
      <c r="R2699" s="67"/>
      <c r="S2699" s="72"/>
      <c r="T2699" s="72"/>
      <c r="U2699" s="78"/>
      <c r="V2699" s="78"/>
      <c r="W2699" s="78"/>
      <c r="X2699" s="73"/>
      <c r="Y2699" s="67"/>
    </row>
    <row r="2700">
      <c r="A2700" s="67"/>
      <c r="B2700" s="67"/>
      <c r="C2700" s="75"/>
      <c r="D2700" s="67"/>
      <c r="E2700" s="67"/>
      <c r="F2700" s="67"/>
      <c r="G2700" s="67"/>
      <c r="H2700" s="67"/>
      <c r="I2700" s="67"/>
      <c r="J2700" s="67"/>
      <c r="K2700" s="71"/>
      <c r="L2700" s="71"/>
      <c r="M2700" s="67"/>
      <c r="N2700" s="67"/>
      <c r="O2700" s="67"/>
      <c r="P2700" s="67"/>
      <c r="Q2700" s="67"/>
      <c r="R2700" s="67"/>
      <c r="S2700" s="77"/>
      <c r="T2700" s="77"/>
      <c r="U2700" s="78"/>
      <c r="V2700" s="78"/>
      <c r="W2700" s="78"/>
      <c r="X2700" s="71"/>
      <c r="Y2700" s="67"/>
    </row>
    <row r="2701">
      <c r="A2701" s="67"/>
      <c r="B2701" s="67"/>
      <c r="C2701" s="75"/>
      <c r="D2701" s="67"/>
      <c r="E2701" s="67"/>
      <c r="F2701" s="67"/>
      <c r="G2701" s="67"/>
      <c r="H2701" s="67"/>
      <c r="I2701" s="67"/>
      <c r="J2701" s="67"/>
      <c r="K2701" s="71"/>
      <c r="L2701" s="71"/>
      <c r="M2701" s="67"/>
      <c r="N2701" s="67"/>
      <c r="O2701" s="67"/>
      <c r="P2701" s="71"/>
      <c r="Q2701" s="67"/>
      <c r="R2701" s="67"/>
      <c r="S2701" s="77"/>
      <c r="T2701" s="77"/>
      <c r="U2701" s="78"/>
      <c r="V2701" s="78"/>
      <c r="W2701" s="78"/>
      <c r="X2701" s="73"/>
      <c r="Y2701" s="67"/>
    </row>
    <row r="2702">
      <c r="A2702" s="67"/>
      <c r="B2702" s="67"/>
      <c r="C2702" s="75"/>
      <c r="D2702" s="67"/>
      <c r="E2702" s="67"/>
      <c r="F2702" s="67"/>
      <c r="G2702" s="67"/>
      <c r="H2702" s="67"/>
      <c r="I2702" s="67"/>
      <c r="J2702" s="67"/>
      <c r="K2702" s="71"/>
      <c r="L2702" s="71"/>
      <c r="M2702" s="67"/>
      <c r="N2702" s="67"/>
      <c r="O2702" s="67"/>
      <c r="P2702" s="71"/>
      <c r="Q2702" s="67"/>
      <c r="R2702" s="67"/>
      <c r="S2702" s="77"/>
      <c r="T2702" s="77"/>
      <c r="U2702" s="78"/>
      <c r="V2702" s="78"/>
      <c r="W2702" s="78"/>
      <c r="X2702" s="73"/>
      <c r="Y2702" s="67"/>
    </row>
    <row r="2703">
      <c r="A2703" s="67"/>
      <c r="B2703" s="67"/>
      <c r="C2703" s="75"/>
      <c r="D2703" s="67"/>
      <c r="E2703" s="67"/>
      <c r="F2703" s="67"/>
      <c r="G2703" s="67"/>
      <c r="H2703" s="67"/>
      <c r="I2703" s="67"/>
      <c r="J2703" s="67"/>
      <c r="K2703" s="71"/>
      <c r="L2703" s="71"/>
      <c r="M2703" s="67"/>
      <c r="N2703" s="67"/>
      <c r="O2703" s="67"/>
      <c r="P2703" s="71"/>
      <c r="Q2703" s="67"/>
      <c r="R2703" s="67"/>
      <c r="S2703" s="77"/>
      <c r="T2703" s="77"/>
      <c r="U2703" s="78"/>
      <c r="V2703" s="78"/>
      <c r="W2703" s="78"/>
      <c r="X2703" s="73"/>
      <c r="Y2703" s="67"/>
    </row>
    <row r="2704">
      <c r="A2704" s="67"/>
      <c r="B2704" s="67"/>
      <c r="C2704" s="75"/>
      <c r="D2704" s="67"/>
      <c r="E2704" s="67"/>
      <c r="F2704" s="67"/>
      <c r="G2704" s="67"/>
      <c r="H2704" s="67"/>
      <c r="I2704" s="67"/>
      <c r="J2704" s="67"/>
      <c r="K2704" s="71"/>
      <c r="L2704" s="71"/>
      <c r="M2704" s="67"/>
      <c r="N2704" s="67"/>
      <c r="O2704" s="67"/>
      <c r="P2704" s="71"/>
      <c r="Q2704" s="67"/>
      <c r="R2704" s="67"/>
      <c r="S2704" s="77"/>
      <c r="T2704" s="77"/>
      <c r="U2704" s="78"/>
      <c r="V2704" s="78"/>
      <c r="W2704" s="78"/>
      <c r="X2704" s="78"/>
      <c r="Y2704" s="67"/>
    </row>
    <row r="2705">
      <c r="A2705" s="67"/>
      <c r="B2705" s="67"/>
      <c r="C2705" s="75"/>
      <c r="D2705" s="67"/>
      <c r="E2705" s="67"/>
      <c r="F2705" s="67"/>
      <c r="G2705" s="67"/>
      <c r="H2705" s="67"/>
      <c r="I2705" s="67"/>
      <c r="J2705" s="67"/>
      <c r="K2705" s="71"/>
      <c r="L2705" s="71"/>
      <c r="M2705" s="67"/>
      <c r="N2705" s="67"/>
      <c r="O2705" s="67"/>
      <c r="P2705" s="67"/>
      <c r="Q2705" s="67"/>
      <c r="R2705" s="67"/>
      <c r="S2705" s="77"/>
      <c r="T2705" s="77"/>
      <c r="U2705" s="78"/>
      <c r="V2705" s="78"/>
      <c r="W2705" s="78"/>
      <c r="X2705" s="73"/>
      <c r="Y2705" s="69"/>
    </row>
    <row r="2706">
      <c r="A2706" s="67"/>
      <c r="B2706" s="67"/>
      <c r="C2706" s="75"/>
      <c r="D2706" s="67"/>
      <c r="E2706" s="67"/>
      <c r="F2706" s="67"/>
      <c r="G2706" s="67"/>
      <c r="H2706" s="67"/>
      <c r="I2706" s="67"/>
      <c r="J2706" s="67"/>
      <c r="K2706" s="71"/>
      <c r="L2706" s="71"/>
      <c r="M2706" s="67"/>
      <c r="N2706" s="67"/>
      <c r="O2706" s="67"/>
      <c r="P2706" s="71"/>
      <c r="Q2706" s="67"/>
      <c r="R2706" s="67"/>
      <c r="S2706" s="77"/>
      <c r="T2706" s="77"/>
      <c r="U2706" s="78"/>
      <c r="V2706" s="78"/>
      <c r="W2706" s="78"/>
      <c r="X2706" s="73"/>
      <c r="Y2706" s="67"/>
    </row>
    <row r="2707">
      <c r="A2707" s="69"/>
      <c r="B2707" s="67"/>
      <c r="C2707" s="68"/>
      <c r="D2707" s="69"/>
      <c r="E2707" s="69"/>
      <c r="F2707" s="67"/>
      <c r="G2707" s="67"/>
      <c r="H2707" s="67"/>
      <c r="I2707" s="67"/>
      <c r="J2707" s="67"/>
      <c r="K2707" s="71"/>
      <c r="L2707" s="71"/>
      <c r="M2707" s="67"/>
      <c r="N2707" s="67"/>
      <c r="O2707" s="67"/>
      <c r="P2707" s="67"/>
      <c r="Q2707" s="67"/>
      <c r="R2707" s="67"/>
      <c r="S2707" s="68"/>
      <c r="T2707" s="68"/>
      <c r="U2707" s="78"/>
      <c r="V2707" s="78"/>
      <c r="W2707" s="78"/>
      <c r="X2707" s="73"/>
      <c r="Y2707" s="67"/>
    </row>
    <row r="2708">
      <c r="A2708" s="67"/>
      <c r="B2708" s="67"/>
      <c r="C2708" s="75"/>
      <c r="D2708" s="67"/>
      <c r="E2708" s="67"/>
      <c r="F2708" s="67"/>
      <c r="G2708" s="67"/>
      <c r="H2708" s="67"/>
      <c r="I2708" s="67"/>
      <c r="J2708" s="67"/>
      <c r="K2708" s="71"/>
      <c r="L2708" s="71"/>
      <c r="M2708" s="67"/>
      <c r="N2708" s="67"/>
      <c r="O2708" s="67"/>
      <c r="P2708" s="67"/>
      <c r="Q2708" s="67"/>
      <c r="R2708" s="67"/>
      <c r="S2708" s="72"/>
      <c r="T2708" s="72"/>
      <c r="U2708" s="78"/>
      <c r="V2708" s="78"/>
      <c r="W2708" s="78"/>
      <c r="X2708" s="73"/>
      <c r="Y2708" s="67"/>
    </row>
    <row r="2709">
      <c r="A2709" s="67"/>
      <c r="B2709" s="67"/>
      <c r="C2709" s="75"/>
      <c r="D2709" s="67"/>
      <c r="E2709" s="67"/>
      <c r="F2709" s="67"/>
      <c r="G2709" s="67"/>
      <c r="H2709" s="67"/>
      <c r="I2709" s="67"/>
      <c r="J2709" s="67"/>
      <c r="K2709" s="71"/>
      <c r="L2709" s="71"/>
      <c r="M2709" s="67"/>
      <c r="N2709" s="67"/>
      <c r="O2709" s="67"/>
      <c r="P2709" s="71"/>
      <c r="Q2709" s="67"/>
      <c r="R2709" s="67"/>
      <c r="S2709" s="77"/>
      <c r="T2709" s="77"/>
      <c r="U2709" s="78"/>
      <c r="V2709" s="78"/>
      <c r="W2709" s="78"/>
      <c r="X2709" s="73"/>
      <c r="Y2709" s="67"/>
    </row>
    <row r="2710">
      <c r="A2710" s="67"/>
      <c r="B2710" s="67"/>
      <c r="C2710" s="75"/>
      <c r="D2710" s="67"/>
      <c r="E2710" s="67"/>
      <c r="F2710" s="67"/>
      <c r="G2710" s="67"/>
      <c r="H2710" s="67"/>
      <c r="I2710" s="67"/>
      <c r="J2710" s="67"/>
      <c r="K2710" s="71"/>
      <c r="L2710" s="71"/>
      <c r="M2710" s="67"/>
      <c r="N2710" s="67"/>
      <c r="O2710" s="67"/>
      <c r="P2710" s="67"/>
      <c r="Q2710" s="67"/>
      <c r="R2710" s="67"/>
      <c r="S2710" s="77"/>
      <c r="T2710" s="77"/>
      <c r="U2710" s="78"/>
      <c r="V2710" s="78"/>
      <c r="W2710" s="78"/>
      <c r="X2710" s="73"/>
      <c r="Y2710" s="67"/>
    </row>
    <row r="2711">
      <c r="A2711" s="67"/>
      <c r="B2711" s="67"/>
      <c r="C2711" s="75"/>
      <c r="D2711" s="67"/>
      <c r="E2711" s="67"/>
      <c r="F2711" s="67"/>
      <c r="G2711" s="67"/>
      <c r="H2711" s="67"/>
      <c r="I2711" s="67"/>
      <c r="J2711" s="67"/>
      <c r="K2711" s="71"/>
      <c r="L2711" s="71"/>
      <c r="M2711" s="67"/>
      <c r="N2711" s="67"/>
      <c r="O2711" s="67"/>
      <c r="P2711" s="67"/>
      <c r="Q2711" s="67"/>
      <c r="R2711" s="67"/>
      <c r="S2711" s="77"/>
      <c r="T2711" s="77"/>
      <c r="U2711" s="78"/>
      <c r="V2711" s="78"/>
      <c r="W2711" s="78"/>
      <c r="X2711" s="73"/>
      <c r="Y2711" s="67"/>
    </row>
    <row r="2712">
      <c r="A2712" s="67"/>
      <c r="B2712" s="67"/>
      <c r="C2712" s="75"/>
      <c r="D2712" s="67"/>
      <c r="E2712" s="67"/>
      <c r="F2712" s="67"/>
      <c r="G2712" s="67"/>
      <c r="H2712" s="67"/>
      <c r="I2712" s="67"/>
      <c r="J2712" s="67"/>
      <c r="K2712" s="71"/>
      <c r="L2712" s="71"/>
      <c r="M2712" s="67"/>
      <c r="N2712" s="67"/>
      <c r="O2712" s="67"/>
      <c r="P2712" s="67"/>
      <c r="Q2712" s="67"/>
      <c r="R2712" s="67"/>
      <c r="S2712" s="77"/>
      <c r="T2712" s="77"/>
      <c r="U2712" s="78"/>
      <c r="V2712" s="78"/>
      <c r="W2712" s="78"/>
      <c r="X2712" s="73"/>
      <c r="Y2712" s="67"/>
    </row>
    <row r="2713">
      <c r="A2713" s="67"/>
      <c r="B2713" s="67"/>
      <c r="C2713" s="75"/>
      <c r="D2713" s="67"/>
      <c r="E2713" s="67"/>
      <c r="F2713" s="67"/>
      <c r="G2713" s="67"/>
      <c r="H2713" s="67"/>
      <c r="I2713" s="67"/>
      <c r="J2713" s="67"/>
      <c r="K2713" s="71"/>
      <c r="L2713" s="71"/>
      <c r="M2713" s="67"/>
      <c r="N2713" s="67"/>
      <c r="O2713" s="67"/>
      <c r="P2713" s="71"/>
      <c r="Q2713" s="67"/>
      <c r="R2713" s="67"/>
      <c r="S2713" s="77"/>
      <c r="T2713" s="77"/>
      <c r="U2713" s="78"/>
      <c r="V2713" s="78"/>
      <c r="W2713" s="78"/>
      <c r="X2713" s="73"/>
      <c r="Y2713" s="67"/>
    </row>
    <row r="2714">
      <c r="A2714" s="79"/>
      <c r="B2714" s="67"/>
      <c r="C2714" s="68"/>
      <c r="D2714" s="69"/>
      <c r="E2714" s="69"/>
      <c r="F2714" s="67"/>
      <c r="G2714" s="67"/>
      <c r="H2714" s="67"/>
      <c r="I2714" s="67"/>
      <c r="J2714" s="67"/>
      <c r="K2714" s="71"/>
      <c r="L2714" s="71"/>
      <c r="M2714" s="67"/>
      <c r="N2714" s="67"/>
      <c r="O2714" s="67"/>
      <c r="P2714" s="71"/>
      <c r="Q2714" s="67"/>
      <c r="R2714" s="67"/>
      <c r="S2714" s="77"/>
      <c r="T2714" s="77"/>
      <c r="U2714" s="78"/>
      <c r="V2714" s="78"/>
      <c r="W2714" s="78"/>
      <c r="X2714" s="73"/>
      <c r="Y2714" s="67"/>
    </row>
    <row r="2715">
      <c r="A2715" s="69"/>
      <c r="B2715" s="67"/>
      <c r="C2715" s="68"/>
      <c r="D2715" s="69"/>
      <c r="E2715" s="69"/>
      <c r="F2715" s="67"/>
      <c r="G2715" s="67"/>
      <c r="H2715" s="67"/>
      <c r="I2715" s="67"/>
      <c r="J2715" s="67"/>
      <c r="K2715" s="71"/>
      <c r="L2715" s="71"/>
      <c r="M2715" s="67"/>
      <c r="N2715" s="67"/>
      <c r="O2715" s="67"/>
      <c r="P2715" s="71"/>
      <c r="Q2715" s="67"/>
      <c r="R2715" s="67"/>
      <c r="S2715" s="77"/>
      <c r="T2715" s="77"/>
      <c r="U2715" s="78"/>
      <c r="V2715" s="78"/>
      <c r="W2715" s="78"/>
      <c r="X2715" s="73"/>
      <c r="Y2715" s="67"/>
    </row>
    <row r="2716">
      <c r="A2716" s="67"/>
      <c r="B2716" s="67"/>
      <c r="C2716" s="75"/>
      <c r="D2716" s="67"/>
      <c r="E2716" s="67"/>
      <c r="F2716" s="67"/>
      <c r="G2716" s="67"/>
      <c r="H2716" s="67"/>
      <c r="I2716" s="67"/>
      <c r="J2716" s="67"/>
      <c r="K2716" s="71"/>
      <c r="L2716" s="71"/>
      <c r="M2716" s="67"/>
      <c r="N2716" s="67"/>
      <c r="O2716" s="67"/>
      <c r="P2716" s="67"/>
      <c r="Q2716" s="67"/>
      <c r="R2716" s="67"/>
      <c r="S2716" s="72"/>
      <c r="T2716" s="72"/>
      <c r="U2716" s="78"/>
      <c r="V2716" s="78"/>
      <c r="W2716" s="78"/>
      <c r="X2716" s="73"/>
      <c r="Y2716" s="67"/>
    </row>
    <row r="2717">
      <c r="A2717" s="79"/>
      <c r="B2717" s="67"/>
      <c r="C2717" s="68"/>
      <c r="D2717" s="69"/>
      <c r="E2717" s="69"/>
      <c r="F2717" s="67"/>
      <c r="G2717" s="67"/>
      <c r="H2717" s="67"/>
      <c r="I2717" s="67"/>
      <c r="J2717" s="67"/>
      <c r="K2717" s="71"/>
      <c r="L2717" s="71"/>
      <c r="M2717" s="67"/>
      <c r="N2717" s="67"/>
      <c r="O2717" s="67"/>
      <c r="P2717" s="67"/>
      <c r="Q2717" s="67"/>
      <c r="R2717" s="67"/>
      <c r="S2717" s="77"/>
      <c r="T2717" s="77"/>
      <c r="U2717" s="78"/>
      <c r="V2717" s="78"/>
      <c r="W2717" s="78"/>
      <c r="X2717" s="73"/>
      <c r="Y2717" s="67"/>
    </row>
    <row r="2718">
      <c r="A2718" s="67"/>
      <c r="B2718" s="67"/>
      <c r="C2718" s="75"/>
      <c r="D2718" s="67"/>
      <c r="E2718" s="67"/>
      <c r="F2718" s="67"/>
      <c r="G2718" s="67"/>
      <c r="H2718" s="67"/>
      <c r="I2718" s="67"/>
      <c r="J2718" s="67"/>
      <c r="K2718" s="71"/>
      <c r="L2718" s="71"/>
      <c r="M2718" s="67"/>
      <c r="N2718" s="67"/>
      <c r="O2718" s="67"/>
      <c r="P2718" s="67"/>
      <c r="Q2718" s="67"/>
      <c r="R2718" s="67"/>
      <c r="S2718" s="77"/>
      <c r="T2718" s="77"/>
      <c r="U2718" s="78"/>
      <c r="V2718" s="78"/>
      <c r="W2718" s="78"/>
      <c r="X2718" s="73"/>
      <c r="Y2718" s="67"/>
    </row>
    <row r="2719">
      <c r="A2719" s="67"/>
      <c r="B2719" s="67"/>
      <c r="C2719" s="75"/>
      <c r="D2719" s="67"/>
      <c r="E2719" s="67"/>
      <c r="F2719" s="67"/>
      <c r="G2719" s="67"/>
      <c r="H2719" s="67"/>
      <c r="I2719" s="67"/>
      <c r="J2719" s="67"/>
      <c r="K2719" s="71"/>
      <c r="L2719" s="71"/>
      <c r="M2719" s="67"/>
      <c r="N2719" s="67"/>
      <c r="O2719" s="67"/>
      <c r="P2719" s="71"/>
      <c r="Q2719" s="67"/>
      <c r="R2719" s="67"/>
      <c r="S2719" s="77"/>
      <c r="T2719" s="77"/>
      <c r="U2719" s="78"/>
      <c r="V2719" s="78"/>
      <c r="W2719" s="78"/>
      <c r="X2719" s="73"/>
      <c r="Y2719" s="67"/>
    </row>
    <row r="2720">
      <c r="A2720" s="67"/>
      <c r="B2720" s="67"/>
      <c r="C2720" s="75"/>
      <c r="D2720" s="67"/>
      <c r="E2720" s="67"/>
      <c r="F2720" s="67"/>
      <c r="G2720" s="67"/>
      <c r="H2720" s="67"/>
      <c r="I2720" s="67"/>
      <c r="J2720" s="67"/>
      <c r="K2720" s="71"/>
      <c r="L2720" s="71"/>
      <c r="M2720" s="67"/>
      <c r="N2720" s="67"/>
      <c r="O2720" s="67"/>
      <c r="P2720" s="71"/>
      <c r="Q2720" s="67"/>
      <c r="R2720" s="67"/>
      <c r="S2720" s="77"/>
      <c r="T2720" s="77"/>
      <c r="U2720" s="78"/>
      <c r="V2720" s="78"/>
      <c r="W2720" s="78"/>
      <c r="X2720" s="73"/>
      <c r="Y2720" s="67"/>
    </row>
    <row r="2721">
      <c r="A2721" s="79"/>
      <c r="B2721" s="67"/>
      <c r="C2721" s="68"/>
      <c r="D2721" s="69"/>
      <c r="E2721" s="69"/>
      <c r="F2721" s="67"/>
      <c r="G2721" s="67"/>
      <c r="H2721" s="67"/>
      <c r="I2721" s="67"/>
      <c r="J2721" s="67"/>
      <c r="K2721" s="71"/>
      <c r="L2721" s="71"/>
      <c r="M2721" s="67"/>
      <c r="N2721" s="67"/>
      <c r="O2721" s="67"/>
      <c r="P2721" s="71"/>
      <c r="Q2721" s="67"/>
      <c r="R2721" s="67"/>
      <c r="S2721" s="77"/>
      <c r="T2721" s="77"/>
      <c r="U2721" s="78"/>
      <c r="V2721" s="78"/>
      <c r="W2721" s="78"/>
      <c r="X2721" s="73"/>
      <c r="Y2721" s="67"/>
    </row>
    <row r="2722">
      <c r="A2722" s="67"/>
      <c r="B2722" s="67"/>
      <c r="C2722" s="75"/>
      <c r="D2722" s="67"/>
      <c r="E2722" s="67"/>
      <c r="F2722" s="67"/>
      <c r="G2722" s="67"/>
      <c r="H2722" s="67"/>
      <c r="I2722" s="67"/>
      <c r="J2722" s="67"/>
      <c r="K2722" s="71"/>
      <c r="L2722" s="71"/>
      <c r="M2722" s="67"/>
      <c r="N2722" s="67"/>
      <c r="O2722" s="67"/>
      <c r="P2722" s="67"/>
      <c r="Q2722" s="67"/>
      <c r="R2722" s="67"/>
      <c r="S2722" s="72"/>
      <c r="T2722" s="72"/>
      <c r="U2722" s="78"/>
      <c r="V2722" s="78"/>
      <c r="W2722" s="78"/>
      <c r="X2722" s="73"/>
      <c r="Y2722" s="67"/>
    </row>
    <row r="2723">
      <c r="A2723" s="67"/>
      <c r="B2723" s="67"/>
      <c r="C2723" s="75"/>
      <c r="D2723" s="67"/>
      <c r="E2723" s="67"/>
      <c r="F2723" s="67"/>
      <c r="G2723" s="67"/>
      <c r="H2723" s="67"/>
      <c r="I2723" s="67"/>
      <c r="J2723" s="67"/>
      <c r="K2723" s="71"/>
      <c r="L2723" s="71"/>
      <c r="M2723" s="67"/>
      <c r="N2723" s="67"/>
      <c r="O2723" s="67"/>
      <c r="P2723" s="71"/>
      <c r="Q2723" s="67"/>
      <c r="R2723" s="67"/>
      <c r="S2723" s="72"/>
      <c r="T2723" s="72"/>
      <c r="U2723" s="78"/>
      <c r="V2723" s="78"/>
      <c r="W2723" s="78"/>
      <c r="X2723" s="73"/>
      <c r="Y2723" s="67"/>
    </row>
    <row r="2724">
      <c r="A2724" s="69"/>
      <c r="B2724" s="67"/>
      <c r="C2724" s="68"/>
      <c r="D2724" s="69"/>
      <c r="E2724" s="69"/>
      <c r="F2724" s="67"/>
      <c r="G2724" s="67"/>
      <c r="H2724" s="67"/>
      <c r="I2724" s="67"/>
      <c r="J2724" s="67"/>
      <c r="K2724" s="71"/>
      <c r="L2724" s="71"/>
      <c r="M2724" s="67"/>
      <c r="N2724" s="67"/>
      <c r="O2724" s="67"/>
      <c r="P2724" s="67"/>
      <c r="Q2724" s="67"/>
      <c r="R2724" s="67"/>
      <c r="S2724" s="77"/>
      <c r="T2724" s="77"/>
      <c r="U2724" s="78"/>
      <c r="V2724" s="78"/>
      <c r="W2724" s="78"/>
      <c r="X2724" s="73"/>
      <c r="Y2724" s="67"/>
    </row>
    <row r="2725">
      <c r="A2725" s="69"/>
      <c r="B2725" s="67"/>
      <c r="C2725" s="68"/>
      <c r="D2725" s="69"/>
      <c r="E2725" s="69"/>
      <c r="F2725" s="67"/>
      <c r="G2725" s="67"/>
      <c r="H2725" s="67"/>
      <c r="I2725" s="67"/>
      <c r="J2725" s="67"/>
      <c r="K2725" s="71"/>
      <c r="L2725" s="71"/>
      <c r="M2725" s="67"/>
      <c r="N2725" s="67"/>
      <c r="O2725" s="67"/>
      <c r="P2725" s="71"/>
      <c r="Q2725" s="67"/>
      <c r="R2725" s="67"/>
      <c r="S2725" s="72"/>
      <c r="T2725" s="72"/>
      <c r="U2725" s="78"/>
      <c r="V2725" s="78"/>
      <c r="W2725" s="78"/>
      <c r="X2725" s="73"/>
      <c r="Y2725" s="67"/>
    </row>
    <row r="2726">
      <c r="A2726" s="79"/>
      <c r="B2726" s="67"/>
      <c r="C2726" s="68"/>
      <c r="D2726" s="69"/>
      <c r="E2726" s="69"/>
      <c r="F2726" s="67"/>
      <c r="G2726" s="67"/>
      <c r="H2726" s="67"/>
      <c r="I2726" s="67"/>
      <c r="J2726" s="67"/>
      <c r="K2726" s="71"/>
      <c r="L2726" s="71"/>
      <c r="M2726" s="67"/>
      <c r="N2726" s="67"/>
      <c r="O2726" s="67"/>
      <c r="P2726" s="71"/>
      <c r="Q2726" s="67"/>
      <c r="R2726" s="67"/>
      <c r="S2726" s="77"/>
      <c r="T2726" s="77"/>
      <c r="U2726" s="78"/>
      <c r="V2726" s="78"/>
      <c r="W2726" s="78"/>
      <c r="X2726" s="73"/>
      <c r="Y2726" s="67"/>
    </row>
    <row r="2727">
      <c r="A2727" s="69"/>
      <c r="B2727" s="67"/>
      <c r="C2727" s="68"/>
      <c r="D2727" s="69"/>
      <c r="E2727" s="69"/>
      <c r="F2727" s="67"/>
      <c r="G2727" s="67"/>
      <c r="H2727" s="67"/>
      <c r="I2727" s="67"/>
      <c r="J2727" s="67"/>
      <c r="K2727" s="71"/>
      <c r="L2727" s="71"/>
      <c r="M2727" s="67"/>
      <c r="N2727" s="67"/>
      <c r="O2727" s="67"/>
      <c r="P2727" s="71"/>
      <c r="Q2727" s="67"/>
      <c r="R2727" s="67"/>
      <c r="S2727" s="77"/>
      <c r="T2727" s="77"/>
      <c r="U2727" s="78"/>
      <c r="V2727" s="78"/>
      <c r="W2727" s="78"/>
      <c r="X2727" s="73"/>
      <c r="Y2727" s="67"/>
    </row>
    <row r="2728">
      <c r="A2728" s="79"/>
      <c r="B2728" s="67"/>
      <c r="C2728" s="68"/>
      <c r="D2728" s="69"/>
      <c r="E2728" s="69"/>
      <c r="F2728" s="67"/>
      <c r="G2728" s="67"/>
      <c r="H2728" s="67"/>
      <c r="I2728" s="67"/>
      <c r="J2728" s="67"/>
      <c r="K2728" s="71"/>
      <c r="L2728" s="71"/>
      <c r="M2728" s="67"/>
      <c r="N2728" s="67"/>
      <c r="O2728" s="67"/>
      <c r="P2728" s="67"/>
      <c r="Q2728" s="67"/>
      <c r="R2728" s="67"/>
      <c r="S2728" s="77"/>
      <c r="T2728" s="77"/>
      <c r="U2728" s="78"/>
      <c r="V2728" s="78"/>
      <c r="W2728" s="78"/>
      <c r="X2728" s="73"/>
      <c r="Y2728" s="67"/>
    </row>
    <row r="2729">
      <c r="A2729" s="67"/>
      <c r="B2729" s="67"/>
      <c r="C2729" s="75"/>
      <c r="D2729" s="67"/>
      <c r="E2729" s="67"/>
      <c r="F2729" s="67"/>
      <c r="G2729" s="67"/>
      <c r="H2729" s="67"/>
      <c r="I2729" s="67"/>
      <c r="J2729" s="67"/>
      <c r="K2729" s="71"/>
      <c r="L2729" s="71"/>
      <c r="M2729" s="67"/>
      <c r="N2729" s="67"/>
      <c r="O2729" s="67"/>
      <c r="P2729" s="71"/>
      <c r="Q2729" s="67"/>
      <c r="R2729" s="67"/>
      <c r="S2729" s="77"/>
      <c r="T2729" s="77"/>
      <c r="U2729" s="78"/>
      <c r="V2729" s="78"/>
      <c r="W2729" s="78"/>
      <c r="X2729" s="73"/>
      <c r="Y2729" s="67"/>
    </row>
    <row r="2730">
      <c r="A2730" s="67"/>
      <c r="B2730" s="67"/>
      <c r="C2730" s="75"/>
      <c r="D2730" s="67"/>
      <c r="E2730" s="67"/>
      <c r="F2730" s="67"/>
      <c r="G2730" s="67"/>
      <c r="H2730" s="67"/>
      <c r="I2730" s="67"/>
      <c r="J2730" s="67"/>
      <c r="K2730" s="71"/>
      <c r="L2730" s="71"/>
      <c r="M2730" s="67"/>
      <c r="N2730" s="67"/>
      <c r="O2730" s="67"/>
      <c r="P2730" s="67"/>
      <c r="Q2730" s="67"/>
      <c r="R2730" s="67"/>
      <c r="S2730" s="72"/>
      <c r="T2730" s="72"/>
      <c r="U2730" s="78"/>
      <c r="V2730" s="78"/>
      <c r="W2730" s="78"/>
      <c r="X2730" s="73"/>
      <c r="Y2730" s="67"/>
    </row>
    <row r="2731">
      <c r="A2731" s="67"/>
      <c r="B2731" s="67"/>
      <c r="C2731" s="75"/>
      <c r="D2731" s="67"/>
      <c r="E2731" s="67"/>
      <c r="F2731" s="67"/>
      <c r="G2731" s="67"/>
      <c r="H2731" s="67"/>
      <c r="I2731" s="67"/>
      <c r="J2731" s="67"/>
      <c r="K2731" s="71"/>
      <c r="L2731" s="71"/>
      <c r="M2731" s="67"/>
      <c r="N2731" s="67"/>
      <c r="O2731" s="67"/>
      <c r="P2731" s="71"/>
      <c r="Q2731" s="67"/>
      <c r="R2731" s="67"/>
      <c r="S2731" s="72"/>
      <c r="T2731" s="72"/>
      <c r="U2731" s="78"/>
      <c r="V2731" s="78"/>
      <c r="W2731" s="78"/>
      <c r="X2731" s="73"/>
      <c r="Y2731" s="67"/>
    </row>
    <row r="2732">
      <c r="A2732" s="67"/>
      <c r="B2732" s="67"/>
      <c r="C2732" s="75"/>
      <c r="D2732" s="67"/>
      <c r="E2732" s="67"/>
      <c r="F2732" s="67"/>
      <c r="G2732" s="67"/>
      <c r="H2732" s="67"/>
      <c r="I2732" s="67"/>
      <c r="J2732" s="67"/>
      <c r="K2732" s="71"/>
      <c r="L2732" s="71"/>
      <c r="M2732" s="67"/>
      <c r="N2732" s="67"/>
      <c r="O2732" s="67"/>
      <c r="P2732" s="71"/>
      <c r="Q2732" s="67"/>
      <c r="R2732" s="67"/>
      <c r="S2732" s="77"/>
      <c r="T2732" s="77"/>
      <c r="U2732" s="78"/>
      <c r="V2732" s="78"/>
      <c r="W2732" s="78"/>
      <c r="X2732" s="73"/>
      <c r="Y2732" s="67"/>
    </row>
    <row r="2733">
      <c r="A2733" s="67"/>
      <c r="B2733" s="67"/>
      <c r="C2733" s="75"/>
      <c r="D2733" s="67"/>
      <c r="E2733" s="67"/>
      <c r="F2733" s="67"/>
      <c r="G2733" s="67"/>
      <c r="H2733" s="67"/>
      <c r="I2733" s="67"/>
      <c r="J2733" s="67"/>
      <c r="K2733" s="71"/>
      <c r="L2733" s="71"/>
      <c r="M2733" s="67"/>
      <c r="N2733" s="67"/>
      <c r="O2733" s="67"/>
      <c r="P2733" s="67"/>
      <c r="Q2733" s="67"/>
      <c r="R2733" s="67"/>
      <c r="S2733" s="77"/>
      <c r="T2733" s="77"/>
      <c r="U2733" s="78"/>
      <c r="V2733" s="78"/>
      <c r="W2733" s="78"/>
      <c r="X2733" s="73"/>
      <c r="Y2733" s="67"/>
    </row>
    <row r="2734">
      <c r="A2734" s="67"/>
      <c r="B2734" s="67"/>
      <c r="C2734" s="75"/>
      <c r="D2734" s="67"/>
      <c r="E2734" s="67"/>
      <c r="F2734" s="67"/>
      <c r="G2734" s="67"/>
      <c r="H2734" s="67"/>
      <c r="I2734" s="67"/>
      <c r="J2734" s="67"/>
      <c r="K2734" s="71"/>
      <c r="L2734" s="71"/>
      <c r="M2734" s="67"/>
      <c r="N2734" s="67"/>
      <c r="O2734" s="67"/>
      <c r="P2734" s="67"/>
      <c r="Q2734" s="67"/>
      <c r="R2734" s="67"/>
      <c r="S2734" s="77"/>
      <c r="T2734" s="77"/>
      <c r="U2734" s="78"/>
      <c r="V2734" s="78"/>
      <c r="W2734" s="78"/>
      <c r="X2734" s="73"/>
      <c r="Y2734" s="67"/>
    </row>
    <row r="2735">
      <c r="A2735" s="69"/>
      <c r="B2735" s="67"/>
      <c r="C2735" s="68"/>
      <c r="D2735" s="69"/>
      <c r="E2735" s="69"/>
      <c r="F2735" s="67"/>
      <c r="G2735" s="67"/>
      <c r="H2735" s="67"/>
      <c r="I2735" s="67"/>
      <c r="J2735" s="67"/>
      <c r="K2735" s="71"/>
      <c r="L2735" s="71"/>
      <c r="M2735" s="67"/>
      <c r="N2735" s="67"/>
      <c r="O2735" s="67"/>
      <c r="P2735" s="71"/>
      <c r="Q2735" s="67"/>
      <c r="R2735" s="67"/>
      <c r="S2735" s="77"/>
      <c r="T2735" s="77"/>
      <c r="U2735" s="78"/>
      <c r="V2735" s="78"/>
      <c r="W2735" s="78"/>
      <c r="X2735" s="73"/>
      <c r="Y2735" s="67"/>
    </row>
    <row r="2736">
      <c r="A2736" s="67"/>
      <c r="B2736" s="67"/>
      <c r="C2736" s="75"/>
      <c r="D2736" s="67"/>
      <c r="E2736" s="67"/>
      <c r="F2736" s="67"/>
      <c r="G2736" s="67"/>
      <c r="H2736" s="67"/>
      <c r="I2736" s="67"/>
      <c r="J2736" s="67"/>
      <c r="K2736" s="71"/>
      <c r="L2736" s="71"/>
      <c r="M2736" s="67"/>
      <c r="N2736" s="67"/>
      <c r="O2736" s="67"/>
      <c r="P2736" s="67"/>
      <c r="Q2736" s="67"/>
      <c r="R2736" s="67"/>
      <c r="S2736" s="77"/>
      <c r="T2736" s="77"/>
      <c r="U2736" s="78"/>
      <c r="V2736" s="78"/>
      <c r="W2736" s="78"/>
      <c r="X2736" s="73"/>
      <c r="Y2736" s="69"/>
    </row>
    <row r="2737">
      <c r="A2737" s="79"/>
      <c r="B2737" s="67"/>
      <c r="C2737" s="68"/>
      <c r="D2737" s="69"/>
      <c r="E2737" s="69"/>
      <c r="F2737" s="67"/>
      <c r="G2737" s="67"/>
      <c r="H2737" s="67"/>
      <c r="I2737" s="67"/>
      <c r="J2737" s="67"/>
      <c r="K2737" s="71"/>
      <c r="L2737" s="71"/>
      <c r="M2737" s="67"/>
      <c r="N2737" s="67"/>
      <c r="O2737" s="67"/>
      <c r="P2737" s="67"/>
      <c r="Q2737" s="67"/>
      <c r="R2737" s="67"/>
      <c r="S2737" s="77"/>
      <c r="T2737" s="77"/>
      <c r="U2737" s="78"/>
      <c r="V2737" s="78"/>
      <c r="W2737" s="78"/>
      <c r="X2737" s="73"/>
      <c r="Y2737" s="67"/>
    </row>
    <row r="2738">
      <c r="A2738" s="69"/>
      <c r="B2738" s="67"/>
      <c r="C2738" s="68"/>
      <c r="D2738" s="69"/>
      <c r="E2738" s="69"/>
      <c r="F2738" s="67"/>
      <c r="G2738" s="67"/>
      <c r="H2738" s="67"/>
      <c r="I2738" s="67"/>
      <c r="J2738" s="67"/>
      <c r="K2738" s="71"/>
      <c r="L2738" s="71"/>
      <c r="M2738" s="67"/>
      <c r="N2738" s="67"/>
      <c r="O2738" s="67"/>
      <c r="P2738" s="67"/>
      <c r="Q2738" s="67"/>
      <c r="R2738" s="67"/>
      <c r="S2738" s="72"/>
      <c r="T2738" s="72"/>
      <c r="U2738" s="78"/>
      <c r="V2738" s="78"/>
      <c r="W2738" s="78"/>
      <c r="X2738" s="73"/>
      <c r="Y2738" s="67"/>
    </row>
    <row r="2739">
      <c r="A2739" s="69"/>
      <c r="B2739" s="67"/>
      <c r="C2739" s="68"/>
      <c r="D2739" s="69"/>
      <c r="E2739" s="69"/>
      <c r="F2739" s="67"/>
      <c r="G2739" s="67"/>
      <c r="H2739" s="67"/>
      <c r="I2739" s="67"/>
      <c r="J2739" s="67"/>
      <c r="K2739" s="71"/>
      <c r="L2739" s="71"/>
      <c r="M2739" s="67"/>
      <c r="N2739" s="67"/>
      <c r="O2739" s="67"/>
      <c r="P2739" s="67"/>
      <c r="Q2739" s="67"/>
      <c r="R2739" s="67"/>
      <c r="S2739" s="72"/>
      <c r="T2739" s="72"/>
      <c r="U2739" s="78"/>
      <c r="V2739" s="78"/>
      <c r="W2739" s="78"/>
      <c r="X2739" s="73"/>
      <c r="Y2739" s="67"/>
    </row>
    <row r="2740">
      <c r="A2740" s="67"/>
      <c r="B2740" s="67"/>
      <c r="C2740" s="75"/>
      <c r="D2740" s="67"/>
      <c r="E2740" s="67"/>
      <c r="F2740" s="67"/>
      <c r="G2740" s="67"/>
      <c r="H2740" s="67"/>
      <c r="I2740" s="67"/>
      <c r="J2740" s="67"/>
      <c r="K2740" s="71"/>
      <c r="L2740" s="71"/>
      <c r="M2740" s="67"/>
      <c r="N2740" s="67"/>
      <c r="O2740" s="67"/>
      <c r="P2740" s="67"/>
      <c r="Q2740" s="67"/>
      <c r="R2740" s="67"/>
      <c r="S2740" s="77"/>
      <c r="T2740" s="77"/>
      <c r="U2740" s="78"/>
      <c r="V2740" s="78"/>
      <c r="W2740" s="78"/>
      <c r="X2740" s="73"/>
      <c r="Y2740" s="67"/>
    </row>
    <row r="2741">
      <c r="A2741" s="69"/>
      <c r="B2741" s="67"/>
      <c r="C2741" s="68"/>
      <c r="D2741" s="69"/>
      <c r="E2741" s="69"/>
      <c r="F2741" s="67"/>
      <c r="G2741" s="67"/>
      <c r="H2741" s="67"/>
      <c r="I2741" s="67"/>
      <c r="J2741" s="67"/>
      <c r="K2741" s="71"/>
      <c r="L2741" s="71"/>
      <c r="M2741" s="67"/>
      <c r="N2741" s="67"/>
      <c r="O2741" s="67"/>
      <c r="P2741" s="67"/>
      <c r="Q2741" s="67"/>
      <c r="R2741" s="67"/>
      <c r="S2741" s="77"/>
      <c r="T2741" s="77"/>
      <c r="U2741" s="78"/>
      <c r="V2741" s="78"/>
      <c r="W2741" s="78"/>
      <c r="X2741" s="73"/>
      <c r="Y2741" s="67"/>
    </row>
    <row r="2742">
      <c r="A2742" s="69"/>
      <c r="B2742" s="67"/>
      <c r="C2742" s="68"/>
      <c r="D2742" s="69"/>
      <c r="E2742" s="69"/>
      <c r="F2742" s="67"/>
      <c r="G2742" s="67"/>
      <c r="H2742" s="67"/>
      <c r="I2742" s="67"/>
      <c r="J2742" s="67"/>
      <c r="K2742" s="71"/>
      <c r="L2742" s="71"/>
      <c r="M2742" s="67"/>
      <c r="N2742" s="67"/>
      <c r="O2742" s="67"/>
      <c r="P2742" s="67"/>
      <c r="Q2742" s="67"/>
      <c r="R2742" s="67"/>
      <c r="S2742" s="72"/>
      <c r="T2742" s="72"/>
      <c r="U2742" s="78"/>
      <c r="V2742" s="78"/>
      <c r="W2742" s="78"/>
      <c r="X2742" s="73"/>
      <c r="Y2742" s="67"/>
    </row>
    <row r="2743">
      <c r="A2743" s="67"/>
      <c r="B2743" s="67"/>
      <c r="C2743" s="75"/>
      <c r="D2743" s="67"/>
      <c r="E2743" s="67"/>
      <c r="F2743" s="67"/>
      <c r="G2743" s="67"/>
      <c r="H2743" s="67"/>
      <c r="I2743" s="67"/>
      <c r="J2743" s="67"/>
      <c r="K2743" s="71"/>
      <c r="L2743" s="71"/>
      <c r="M2743" s="67"/>
      <c r="N2743" s="67"/>
      <c r="O2743" s="67"/>
      <c r="P2743" s="67"/>
      <c r="Q2743" s="67"/>
      <c r="R2743" s="67"/>
      <c r="S2743" s="77"/>
      <c r="T2743" s="77"/>
      <c r="U2743" s="78"/>
      <c r="V2743" s="78"/>
      <c r="W2743" s="78"/>
      <c r="X2743" s="73"/>
      <c r="Y2743" s="69"/>
    </row>
    <row r="2744">
      <c r="A2744" s="67"/>
      <c r="B2744" s="67"/>
      <c r="C2744" s="75"/>
      <c r="D2744" s="67"/>
      <c r="E2744" s="67"/>
      <c r="F2744" s="67"/>
      <c r="G2744" s="67"/>
      <c r="H2744" s="67"/>
      <c r="I2744" s="67"/>
      <c r="J2744" s="67"/>
      <c r="K2744" s="71"/>
      <c r="L2744" s="71"/>
      <c r="M2744" s="67"/>
      <c r="N2744" s="67"/>
      <c r="O2744" s="67"/>
      <c r="P2744" s="71"/>
      <c r="Q2744" s="67"/>
      <c r="R2744" s="67"/>
      <c r="S2744" s="77"/>
      <c r="T2744" s="77"/>
      <c r="U2744" s="78"/>
      <c r="V2744" s="78"/>
      <c r="W2744" s="78"/>
      <c r="X2744" s="73"/>
      <c r="Y2744" s="67"/>
    </row>
    <row r="2745">
      <c r="A2745" s="67"/>
      <c r="B2745" s="67"/>
      <c r="C2745" s="75"/>
      <c r="D2745" s="67"/>
      <c r="E2745" s="67"/>
      <c r="F2745" s="67"/>
      <c r="G2745" s="67"/>
      <c r="H2745" s="67"/>
      <c r="I2745" s="67"/>
      <c r="J2745" s="67"/>
      <c r="K2745" s="71"/>
      <c r="L2745" s="71"/>
      <c r="M2745" s="67"/>
      <c r="N2745" s="67"/>
      <c r="O2745" s="67"/>
      <c r="P2745" s="67"/>
      <c r="Q2745" s="67"/>
      <c r="R2745" s="67"/>
      <c r="S2745" s="77"/>
      <c r="T2745" s="77"/>
      <c r="U2745" s="78"/>
      <c r="V2745" s="78"/>
      <c r="W2745" s="78"/>
      <c r="X2745" s="73"/>
      <c r="Y2745" s="67"/>
    </row>
    <row r="2746">
      <c r="A2746" s="67"/>
      <c r="B2746" s="67"/>
      <c r="C2746" s="75"/>
      <c r="D2746" s="67"/>
      <c r="E2746" s="67"/>
      <c r="F2746" s="67"/>
      <c r="G2746" s="67"/>
      <c r="H2746" s="67"/>
      <c r="I2746" s="67"/>
      <c r="J2746" s="67"/>
      <c r="K2746" s="71"/>
      <c r="L2746" s="71"/>
      <c r="M2746" s="67"/>
      <c r="N2746" s="67"/>
      <c r="O2746" s="67"/>
      <c r="P2746" s="71"/>
      <c r="Q2746" s="67"/>
      <c r="R2746" s="67"/>
      <c r="S2746" s="72"/>
      <c r="T2746" s="72"/>
      <c r="U2746" s="78"/>
      <c r="V2746" s="78"/>
      <c r="W2746" s="78"/>
      <c r="X2746" s="73"/>
      <c r="Y2746" s="67"/>
    </row>
    <row r="2747">
      <c r="A2747" s="67"/>
      <c r="B2747" s="67"/>
      <c r="C2747" s="75"/>
      <c r="D2747" s="67"/>
      <c r="E2747" s="67"/>
      <c r="F2747" s="67"/>
      <c r="G2747" s="67"/>
      <c r="H2747" s="67"/>
      <c r="I2747" s="67"/>
      <c r="J2747" s="67"/>
      <c r="K2747" s="71"/>
      <c r="L2747" s="71"/>
      <c r="M2747" s="67"/>
      <c r="N2747" s="67"/>
      <c r="O2747" s="67"/>
      <c r="P2747" s="67"/>
      <c r="Q2747" s="67"/>
      <c r="R2747" s="67"/>
      <c r="S2747" s="77"/>
      <c r="T2747" s="77"/>
      <c r="U2747" s="78"/>
      <c r="V2747" s="78"/>
      <c r="W2747" s="78"/>
      <c r="X2747" s="73"/>
      <c r="Y2747" s="67"/>
    </row>
    <row r="2748">
      <c r="A2748" s="67"/>
      <c r="B2748" s="67"/>
      <c r="C2748" s="75"/>
      <c r="D2748" s="67"/>
      <c r="E2748" s="67"/>
      <c r="F2748" s="67"/>
      <c r="G2748" s="67"/>
      <c r="H2748" s="67"/>
      <c r="I2748" s="67"/>
      <c r="J2748" s="67"/>
      <c r="K2748" s="71"/>
      <c r="L2748" s="71"/>
      <c r="M2748" s="67"/>
      <c r="N2748" s="67"/>
      <c r="O2748" s="67"/>
      <c r="P2748" s="67"/>
      <c r="Q2748" s="67"/>
      <c r="R2748" s="67"/>
      <c r="S2748" s="77"/>
      <c r="T2748" s="77"/>
      <c r="U2748" s="78"/>
      <c r="V2748" s="78"/>
      <c r="W2748" s="78"/>
      <c r="X2748" s="73"/>
      <c r="Y2748" s="67"/>
    </row>
    <row r="2749">
      <c r="A2749" s="67"/>
      <c r="B2749" s="67"/>
      <c r="C2749" s="75"/>
      <c r="D2749" s="67"/>
      <c r="E2749" s="67"/>
      <c r="F2749" s="67"/>
      <c r="G2749" s="67"/>
      <c r="H2749" s="67"/>
      <c r="I2749" s="67"/>
      <c r="J2749" s="67"/>
      <c r="K2749" s="71"/>
      <c r="L2749" s="71"/>
      <c r="M2749" s="67"/>
      <c r="N2749" s="67"/>
      <c r="O2749" s="67"/>
      <c r="P2749" s="67"/>
      <c r="Q2749" s="67"/>
      <c r="R2749" s="67"/>
      <c r="S2749" s="77"/>
      <c r="T2749" s="77"/>
      <c r="U2749" s="78"/>
      <c r="V2749" s="78"/>
      <c r="W2749" s="78"/>
      <c r="X2749" s="73"/>
      <c r="Y2749" s="67"/>
    </row>
    <row r="2750">
      <c r="A2750" s="67"/>
      <c r="B2750" s="67"/>
      <c r="C2750" s="75"/>
      <c r="D2750" s="67"/>
      <c r="E2750" s="67"/>
      <c r="F2750" s="67"/>
      <c r="G2750" s="67"/>
      <c r="H2750" s="67"/>
      <c r="I2750" s="67"/>
      <c r="J2750" s="67"/>
      <c r="K2750" s="71"/>
      <c r="L2750" s="71"/>
      <c r="M2750" s="67"/>
      <c r="N2750" s="67"/>
      <c r="O2750" s="67"/>
      <c r="P2750" s="71"/>
      <c r="Q2750" s="67"/>
      <c r="R2750" s="67"/>
      <c r="S2750" s="77"/>
      <c r="T2750" s="77"/>
      <c r="U2750" s="78"/>
      <c r="V2750" s="78"/>
      <c r="W2750" s="78"/>
      <c r="X2750" s="73"/>
      <c r="Y2750" s="67"/>
    </row>
    <row r="2751">
      <c r="A2751" s="67"/>
      <c r="B2751" s="67"/>
      <c r="C2751" s="75"/>
      <c r="D2751" s="67"/>
      <c r="E2751" s="67"/>
      <c r="F2751" s="67"/>
      <c r="G2751" s="67"/>
      <c r="H2751" s="67"/>
      <c r="I2751" s="67"/>
      <c r="J2751" s="67"/>
      <c r="K2751" s="71"/>
      <c r="L2751" s="71"/>
      <c r="M2751" s="67"/>
      <c r="N2751" s="67"/>
      <c r="O2751" s="67"/>
      <c r="P2751" s="71"/>
      <c r="Q2751" s="67"/>
      <c r="R2751" s="67"/>
      <c r="S2751" s="77"/>
      <c r="T2751" s="77"/>
      <c r="U2751" s="78"/>
      <c r="V2751" s="78"/>
      <c r="W2751" s="78"/>
      <c r="X2751" s="73"/>
      <c r="Y2751" s="67"/>
    </row>
    <row r="2752">
      <c r="A2752" s="69"/>
      <c r="B2752" s="67"/>
      <c r="C2752" s="68"/>
      <c r="D2752" s="69"/>
      <c r="E2752" s="69"/>
      <c r="F2752" s="67"/>
      <c r="G2752" s="67"/>
      <c r="H2752" s="67"/>
      <c r="I2752" s="67"/>
      <c r="J2752" s="67"/>
      <c r="K2752" s="71"/>
      <c r="L2752" s="71"/>
      <c r="M2752" s="67"/>
      <c r="N2752" s="67"/>
      <c r="O2752" s="67"/>
      <c r="P2752" s="71"/>
      <c r="Q2752" s="67"/>
      <c r="R2752" s="67"/>
      <c r="S2752" s="77"/>
      <c r="T2752" s="77"/>
      <c r="U2752" s="78"/>
      <c r="V2752" s="78"/>
      <c r="W2752" s="78"/>
      <c r="X2752" s="73"/>
      <c r="Y2752" s="67"/>
    </row>
    <row r="2753">
      <c r="A2753" s="69"/>
      <c r="B2753" s="67"/>
      <c r="C2753" s="68"/>
      <c r="D2753" s="69"/>
      <c r="E2753" s="69"/>
      <c r="F2753" s="67"/>
      <c r="G2753" s="67"/>
      <c r="H2753" s="67"/>
      <c r="I2753" s="67"/>
      <c r="J2753" s="67"/>
      <c r="K2753" s="71"/>
      <c r="L2753" s="71"/>
      <c r="M2753" s="67"/>
      <c r="N2753" s="67"/>
      <c r="O2753" s="67"/>
      <c r="P2753" s="71"/>
      <c r="Q2753" s="67"/>
      <c r="R2753" s="67"/>
      <c r="S2753" s="77"/>
      <c r="T2753" s="77"/>
      <c r="U2753" s="78"/>
      <c r="V2753" s="78"/>
      <c r="W2753" s="78"/>
      <c r="X2753" s="73"/>
      <c r="Y2753" s="67"/>
    </row>
    <row r="2754">
      <c r="A2754" s="67"/>
      <c r="B2754" s="67"/>
      <c r="C2754" s="75"/>
      <c r="D2754" s="67"/>
      <c r="E2754" s="67"/>
      <c r="F2754" s="67"/>
      <c r="G2754" s="67"/>
      <c r="H2754" s="67"/>
      <c r="I2754" s="67"/>
      <c r="J2754" s="67"/>
      <c r="K2754" s="71"/>
      <c r="L2754" s="71"/>
      <c r="M2754" s="67"/>
      <c r="N2754" s="67"/>
      <c r="O2754" s="67"/>
      <c r="P2754" s="71"/>
      <c r="Q2754" s="67"/>
      <c r="R2754" s="67"/>
      <c r="S2754" s="72"/>
      <c r="T2754" s="72"/>
      <c r="U2754" s="78"/>
      <c r="V2754" s="78"/>
      <c r="W2754" s="78"/>
      <c r="X2754" s="73"/>
      <c r="Y2754" s="67"/>
    </row>
    <row r="2755">
      <c r="A2755" s="67"/>
      <c r="B2755" s="67"/>
      <c r="C2755" s="75"/>
      <c r="D2755" s="67"/>
      <c r="E2755" s="67"/>
      <c r="F2755" s="67"/>
      <c r="G2755" s="67"/>
      <c r="H2755" s="67"/>
      <c r="I2755" s="67"/>
      <c r="J2755" s="67"/>
      <c r="K2755" s="71"/>
      <c r="L2755" s="71"/>
      <c r="M2755" s="67"/>
      <c r="N2755" s="67"/>
      <c r="O2755" s="67"/>
      <c r="P2755" s="71"/>
      <c r="Q2755" s="67"/>
      <c r="R2755" s="67"/>
      <c r="S2755" s="72"/>
      <c r="T2755" s="72"/>
      <c r="U2755" s="78"/>
      <c r="V2755" s="78"/>
      <c r="W2755" s="78"/>
      <c r="X2755" s="73"/>
      <c r="Y2755" s="67"/>
    </row>
    <row r="2756">
      <c r="A2756" s="67"/>
      <c r="B2756" s="67"/>
      <c r="C2756" s="75"/>
      <c r="D2756" s="67"/>
      <c r="E2756" s="67"/>
      <c r="F2756" s="67"/>
      <c r="G2756" s="67"/>
      <c r="H2756" s="67"/>
      <c r="I2756" s="67"/>
      <c r="J2756" s="67"/>
      <c r="K2756" s="71"/>
      <c r="L2756" s="71"/>
      <c r="M2756" s="67"/>
      <c r="N2756" s="67"/>
      <c r="O2756" s="67"/>
      <c r="P2756" s="71"/>
      <c r="Q2756" s="67"/>
      <c r="R2756" s="67"/>
      <c r="S2756" s="77"/>
      <c r="T2756" s="77"/>
      <c r="U2756" s="78"/>
      <c r="V2756" s="78"/>
      <c r="W2756" s="78"/>
      <c r="X2756" s="73"/>
      <c r="Y2756" s="69"/>
    </row>
    <row r="2757">
      <c r="A2757" s="69"/>
      <c r="B2757" s="67"/>
      <c r="C2757" s="68"/>
      <c r="D2757" s="69"/>
      <c r="E2757" s="69"/>
      <c r="F2757" s="67"/>
      <c r="G2757" s="67"/>
      <c r="H2757" s="67"/>
      <c r="I2757" s="67"/>
      <c r="J2757" s="67"/>
      <c r="K2757" s="71"/>
      <c r="L2757" s="71"/>
      <c r="M2757" s="67"/>
      <c r="N2757" s="67"/>
      <c r="O2757" s="67"/>
      <c r="P2757" s="67"/>
      <c r="Q2757" s="67"/>
      <c r="R2757" s="67"/>
      <c r="S2757" s="77"/>
      <c r="T2757" s="77"/>
      <c r="U2757" s="78"/>
      <c r="V2757" s="78"/>
      <c r="W2757" s="78"/>
      <c r="X2757" s="73"/>
      <c r="Y2757" s="67"/>
    </row>
    <row r="2758">
      <c r="A2758" s="67"/>
      <c r="B2758" s="67"/>
      <c r="C2758" s="75"/>
      <c r="D2758" s="67"/>
      <c r="E2758" s="67"/>
      <c r="F2758" s="67"/>
      <c r="G2758" s="67"/>
      <c r="H2758" s="67"/>
      <c r="I2758" s="67"/>
      <c r="J2758" s="67"/>
      <c r="K2758" s="71"/>
      <c r="L2758" s="71"/>
      <c r="M2758" s="67"/>
      <c r="N2758" s="67"/>
      <c r="O2758" s="67"/>
      <c r="P2758" s="71"/>
      <c r="Q2758" s="67"/>
      <c r="R2758" s="67"/>
      <c r="S2758" s="77"/>
      <c r="T2758" s="77"/>
      <c r="U2758" s="78"/>
      <c r="V2758" s="78"/>
      <c r="W2758" s="78"/>
      <c r="X2758" s="73"/>
      <c r="Y2758" s="67"/>
    </row>
    <row r="2759">
      <c r="A2759" s="69"/>
      <c r="B2759" s="67"/>
      <c r="C2759" s="68"/>
      <c r="D2759" s="69"/>
      <c r="E2759" s="69"/>
      <c r="F2759" s="67"/>
      <c r="G2759" s="67"/>
      <c r="H2759" s="67"/>
      <c r="I2759" s="67"/>
      <c r="J2759" s="67"/>
      <c r="K2759" s="71"/>
      <c r="L2759" s="71"/>
      <c r="M2759" s="67"/>
      <c r="N2759" s="67"/>
      <c r="O2759" s="67"/>
      <c r="P2759" s="71"/>
      <c r="Q2759" s="67"/>
      <c r="R2759" s="67"/>
      <c r="S2759" s="77"/>
      <c r="T2759" s="77"/>
      <c r="U2759" s="78"/>
      <c r="V2759" s="78"/>
      <c r="W2759" s="78"/>
      <c r="X2759" s="73"/>
      <c r="Y2759" s="67"/>
    </row>
    <row r="2760">
      <c r="A2760" s="69"/>
      <c r="B2760" s="67"/>
      <c r="C2760" s="68"/>
      <c r="D2760" s="69"/>
      <c r="E2760" s="69"/>
      <c r="F2760" s="67"/>
      <c r="G2760" s="67"/>
      <c r="H2760" s="67"/>
      <c r="I2760" s="67"/>
      <c r="J2760" s="67"/>
      <c r="K2760" s="71"/>
      <c r="L2760" s="71"/>
      <c r="M2760" s="67"/>
      <c r="N2760" s="67"/>
      <c r="O2760" s="67"/>
      <c r="P2760" s="67"/>
      <c r="Q2760" s="67"/>
      <c r="R2760" s="67"/>
      <c r="S2760" s="77"/>
      <c r="T2760" s="77"/>
      <c r="U2760" s="78"/>
      <c r="V2760" s="78"/>
      <c r="W2760" s="78"/>
      <c r="X2760" s="73"/>
      <c r="Y2760" s="67"/>
    </row>
    <row r="2761">
      <c r="A2761" s="67"/>
      <c r="B2761" s="67"/>
      <c r="C2761" s="75"/>
      <c r="D2761" s="67"/>
      <c r="E2761" s="67"/>
      <c r="F2761" s="67"/>
      <c r="G2761" s="67"/>
      <c r="H2761" s="67"/>
      <c r="I2761" s="67"/>
      <c r="J2761" s="67"/>
      <c r="K2761" s="71"/>
      <c r="L2761" s="71"/>
      <c r="M2761" s="67"/>
      <c r="N2761" s="67"/>
      <c r="O2761" s="67"/>
      <c r="P2761" s="71"/>
      <c r="Q2761" s="67"/>
      <c r="R2761" s="67"/>
      <c r="S2761" s="77"/>
      <c r="T2761" s="77"/>
      <c r="U2761" s="78"/>
      <c r="V2761" s="78"/>
      <c r="W2761" s="78"/>
      <c r="X2761" s="73"/>
      <c r="Y2761" s="69"/>
    </row>
    <row r="2762">
      <c r="A2762" s="67"/>
      <c r="B2762" s="67"/>
      <c r="C2762" s="75"/>
      <c r="D2762" s="67"/>
      <c r="E2762" s="67"/>
      <c r="F2762" s="67"/>
      <c r="G2762" s="67"/>
      <c r="H2762" s="67"/>
      <c r="I2762" s="67"/>
      <c r="J2762" s="67"/>
      <c r="K2762" s="71"/>
      <c r="L2762" s="71"/>
      <c r="M2762" s="67"/>
      <c r="N2762" s="67"/>
      <c r="O2762" s="67"/>
      <c r="P2762" s="71"/>
      <c r="Q2762" s="67"/>
      <c r="R2762" s="67"/>
      <c r="S2762" s="77"/>
      <c r="T2762" s="77"/>
      <c r="U2762" s="78"/>
      <c r="V2762" s="78"/>
      <c r="W2762" s="78"/>
      <c r="X2762" s="73"/>
      <c r="Y2762" s="67"/>
    </row>
    <row r="2763">
      <c r="A2763" s="67"/>
      <c r="B2763" s="67"/>
      <c r="C2763" s="75"/>
      <c r="D2763" s="67"/>
      <c r="E2763" s="67"/>
      <c r="F2763" s="67"/>
      <c r="G2763" s="67"/>
      <c r="H2763" s="67"/>
      <c r="I2763" s="67"/>
      <c r="J2763" s="67"/>
      <c r="K2763" s="71"/>
      <c r="L2763" s="71"/>
      <c r="M2763" s="67"/>
      <c r="N2763" s="67"/>
      <c r="O2763" s="67"/>
      <c r="P2763" s="67"/>
      <c r="Q2763" s="67"/>
      <c r="R2763" s="67"/>
      <c r="S2763" s="72"/>
      <c r="T2763" s="72"/>
      <c r="U2763" s="78"/>
      <c r="V2763" s="78"/>
      <c r="W2763" s="78"/>
      <c r="X2763" s="73"/>
      <c r="Y2763" s="67"/>
    </row>
    <row r="2764">
      <c r="A2764" s="67"/>
      <c r="B2764" s="67"/>
      <c r="C2764" s="75"/>
      <c r="D2764" s="67"/>
      <c r="E2764" s="67"/>
      <c r="F2764" s="67"/>
      <c r="G2764" s="67"/>
      <c r="H2764" s="67"/>
      <c r="I2764" s="67"/>
      <c r="J2764" s="67"/>
      <c r="K2764" s="71"/>
      <c r="L2764" s="71"/>
      <c r="M2764" s="67"/>
      <c r="N2764" s="67"/>
      <c r="O2764" s="67"/>
      <c r="P2764" s="67"/>
      <c r="Q2764" s="67"/>
      <c r="R2764" s="67"/>
      <c r="S2764" s="77"/>
      <c r="T2764" s="77"/>
      <c r="U2764" s="78"/>
      <c r="V2764" s="78"/>
      <c r="W2764" s="78"/>
      <c r="X2764" s="73"/>
      <c r="Y2764" s="67"/>
    </row>
    <row r="2765">
      <c r="A2765" s="69"/>
      <c r="B2765" s="67"/>
      <c r="C2765" s="68"/>
      <c r="D2765" s="69"/>
      <c r="E2765" s="69"/>
      <c r="F2765" s="67"/>
      <c r="G2765" s="67"/>
      <c r="H2765" s="67"/>
      <c r="I2765" s="67"/>
      <c r="J2765" s="67"/>
      <c r="K2765" s="71"/>
      <c r="L2765" s="71"/>
      <c r="M2765" s="67"/>
      <c r="N2765" s="67"/>
      <c r="O2765" s="67"/>
      <c r="P2765" s="67"/>
      <c r="Q2765" s="67"/>
      <c r="R2765" s="67"/>
      <c r="S2765" s="77"/>
      <c r="T2765" s="77"/>
      <c r="U2765" s="78"/>
      <c r="V2765" s="78"/>
      <c r="W2765" s="78"/>
      <c r="X2765" s="73"/>
      <c r="Y2765" s="67"/>
    </row>
    <row r="2766">
      <c r="A2766" s="69"/>
      <c r="B2766" s="67"/>
      <c r="C2766" s="68"/>
      <c r="D2766" s="69"/>
      <c r="E2766" s="69"/>
      <c r="F2766" s="67"/>
      <c r="G2766" s="67"/>
      <c r="H2766" s="67"/>
      <c r="I2766" s="67"/>
      <c r="J2766" s="67"/>
      <c r="K2766" s="71"/>
      <c r="L2766" s="71"/>
      <c r="M2766" s="67"/>
      <c r="N2766" s="67"/>
      <c r="O2766" s="67"/>
      <c r="P2766" s="71"/>
      <c r="Q2766" s="67"/>
      <c r="R2766" s="67"/>
      <c r="S2766" s="77"/>
      <c r="T2766" s="77"/>
      <c r="U2766" s="78"/>
      <c r="V2766" s="78"/>
      <c r="W2766" s="78"/>
      <c r="X2766" s="69"/>
      <c r="Y2766" s="67"/>
    </row>
    <row r="2767">
      <c r="A2767" s="67"/>
      <c r="B2767" s="67"/>
      <c r="C2767" s="75"/>
      <c r="D2767" s="67"/>
      <c r="E2767" s="67"/>
      <c r="F2767" s="67"/>
      <c r="G2767" s="67"/>
      <c r="H2767" s="67"/>
      <c r="I2767" s="67"/>
      <c r="J2767" s="67"/>
      <c r="K2767" s="71"/>
      <c r="L2767" s="71"/>
      <c r="M2767" s="67"/>
      <c r="N2767" s="67"/>
      <c r="O2767" s="67"/>
      <c r="P2767" s="71"/>
      <c r="Q2767" s="67"/>
      <c r="R2767" s="67"/>
      <c r="S2767" s="77"/>
      <c r="T2767" s="77"/>
      <c r="U2767" s="78"/>
      <c r="V2767" s="78"/>
      <c r="W2767" s="78"/>
      <c r="X2767" s="73"/>
      <c r="Y2767" s="67"/>
    </row>
    <row r="2768">
      <c r="A2768" s="67"/>
      <c r="B2768" s="67"/>
      <c r="C2768" s="75"/>
      <c r="D2768" s="67"/>
      <c r="E2768" s="67"/>
      <c r="F2768" s="67"/>
      <c r="G2768" s="67"/>
      <c r="H2768" s="67"/>
      <c r="I2768" s="67"/>
      <c r="J2768" s="67"/>
      <c r="K2768" s="71"/>
      <c r="L2768" s="71"/>
      <c r="M2768" s="67"/>
      <c r="N2768" s="67"/>
      <c r="O2768" s="67"/>
      <c r="P2768" s="67"/>
      <c r="Q2768" s="67"/>
      <c r="R2768" s="67"/>
      <c r="S2768" s="77"/>
      <c r="T2768" s="77"/>
      <c r="U2768" s="78"/>
      <c r="V2768" s="78"/>
      <c r="W2768" s="78"/>
      <c r="X2768" s="73"/>
      <c r="Y2768" s="67"/>
    </row>
    <row r="2769">
      <c r="A2769" s="79"/>
      <c r="B2769" s="67"/>
      <c r="C2769" s="68"/>
      <c r="D2769" s="69"/>
      <c r="E2769" s="69"/>
      <c r="F2769" s="67"/>
      <c r="G2769" s="67"/>
      <c r="H2769" s="67"/>
      <c r="I2769" s="67"/>
      <c r="J2769" s="67"/>
      <c r="K2769" s="71"/>
      <c r="L2769" s="71"/>
      <c r="M2769" s="67"/>
      <c r="N2769" s="67"/>
      <c r="O2769" s="67"/>
      <c r="P2769" s="71"/>
      <c r="Q2769" s="67"/>
      <c r="R2769" s="67"/>
      <c r="S2769" s="77"/>
      <c r="T2769" s="77"/>
      <c r="U2769" s="78"/>
      <c r="V2769" s="78"/>
      <c r="W2769" s="78"/>
      <c r="X2769" s="73"/>
      <c r="Y2769" s="67"/>
    </row>
    <row r="2770">
      <c r="A2770" s="67"/>
      <c r="B2770" s="67"/>
      <c r="C2770" s="75"/>
      <c r="D2770" s="67"/>
      <c r="E2770" s="67"/>
      <c r="F2770" s="67"/>
      <c r="G2770" s="67"/>
      <c r="H2770" s="67"/>
      <c r="I2770" s="67"/>
      <c r="J2770" s="67"/>
      <c r="K2770" s="71"/>
      <c r="L2770" s="71"/>
      <c r="M2770" s="67"/>
      <c r="N2770" s="67"/>
      <c r="O2770" s="67"/>
      <c r="P2770" s="71"/>
      <c r="Q2770" s="67"/>
      <c r="R2770" s="67"/>
      <c r="S2770" s="77"/>
      <c r="T2770" s="77"/>
      <c r="U2770" s="78"/>
      <c r="V2770" s="78"/>
      <c r="W2770" s="78"/>
      <c r="X2770" s="73"/>
      <c r="Y2770" s="69"/>
    </row>
    <row r="2771">
      <c r="A2771" s="69"/>
      <c r="B2771" s="67"/>
      <c r="C2771" s="68"/>
      <c r="D2771" s="69"/>
      <c r="E2771" s="69"/>
      <c r="F2771" s="67"/>
      <c r="G2771" s="67"/>
      <c r="H2771" s="67"/>
      <c r="I2771" s="67"/>
      <c r="J2771" s="67"/>
      <c r="K2771" s="71"/>
      <c r="L2771" s="71"/>
      <c r="M2771" s="67"/>
      <c r="N2771" s="67"/>
      <c r="O2771" s="67"/>
      <c r="P2771" s="67"/>
      <c r="Q2771" s="67"/>
      <c r="R2771" s="67"/>
      <c r="S2771" s="77"/>
      <c r="T2771" s="77"/>
      <c r="U2771" s="78"/>
      <c r="V2771" s="78"/>
      <c r="W2771" s="78"/>
      <c r="X2771" s="73"/>
      <c r="Y2771" s="67"/>
    </row>
    <row r="2772">
      <c r="A2772" s="79"/>
      <c r="B2772" s="67"/>
      <c r="C2772" s="68"/>
      <c r="D2772" s="69"/>
      <c r="E2772" s="69"/>
      <c r="F2772" s="67"/>
      <c r="G2772" s="67"/>
      <c r="H2772" s="67"/>
      <c r="I2772" s="67"/>
      <c r="J2772" s="67"/>
      <c r="K2772" s="71"/>
      <c r="L2772" s="71"/>
      <c r="M2772" s="67"/>
      <c r="N2772" s="67"/>
      <c r="O2772" s="67"/>
      <c r="P2772" s="67"/>
      <c r="Q2772" s="67"/>
      <c r="R2772" s="67"/>
      <c r="S2772" s="77"/>
      <c r="T2772" s="77"/>
      <c r="U2772" s="78"/>
      <c r="V2772" s="78"/>
      <c r="W2772" s="78"/>
      <c r="X2772" s="73"/>
      <c r="Y2772" s="67"/>
    </row>
    <row r="2773">
      <c r="A2773" s="79"/>
      <c r="B2773" s="67"/>
      <c r="C2773" s="68"/>
      <c r="D2773" s="69"/>
      <c r="E2773" s="69"/>
      <c r="F2773" s="67"/>
      <c r="G2773" s="67"/>
      <c r="H2773" s="67"/>
      <c r="I2773" s="67"/>
      <c r="J2773" s="67"/>
      <c r="K2773" s="71"/>
      <c r="L2773" s="71"/>
      <c r="M2773" s="67"/>
      <c r="N2773" s="67"/>
      <c r="O2773" s="67"/>
      <c r="P2773" s="67"/>
      <c r="Q2773" s="67"/>
      <c r="R2773" s="67"/>
      <c r="S2773" s="77"/>
      <c r="T2773" s="77"/>
      <c r="U2773" s="78"/>
      <c r="V2773" s="78"/>
      <c r="W2773" s="78"/>
      <c r="X2773" s="73"/>
      <c r="Y2773" s="67"/>
    </row>
    <row r="2774">
      <c r="A2774" s="69"/>
      <c r="B2774" s="67"/>
      <c r="C2774" s="68"/>
      <c r="D2774" s="69"/>
      <c r="E2774" s="69"/>
      <c r="F2774" s="67"/>
      <c r="G2774" s="67"/>
      <c r="H2774" s="67"/>
      <c r="I2774" s="67"/>
      <c r="J2774" s="67"/>
      <c r="K2774" s="71"/>
      <c r="L2774" s="71"/>
      <c r="M2774" s="67"/>
      <c r="N2774" s="67"/>
      <c r="O2774" s="67"/>
      <c r="P2774" s="67"/>
      <c r="Q2774" s="67"/>
      <c r="R2774" s="67"/>
      <c r="S2774" s="77"/>
      <c r="T2774" s="77"/>
      <c r="U2774" s="78"/>
      <c r="V2774" s="78"/>
      <c r="W2774" s="78"/>
      <c r="X2774" s="73"/>
      <c r="Y2774" s="67"/>
    </row>
    <row r="2775">
      <c r="A2775" s="67"/>
      <c r="B2775" s="67"/>
      <c r="C2775" s="75"/>
      <c r="D2775" s="67"/>
      <c r="E2775" s="67"/>
      <c r="F2775" s="67"/>
      <c r="G2775" s="67"/>
      <c r="H2775" s="67"/>
      <c r="I2775" s="67"/>
      <c r="J2775" s="67"/>
      <c r="K2775" s="71"/>
      <c r="L2775" s="71"/>
      <c r="M2775" s="67"/>
      <c r="N2775" s="67"/>
      <c r="O2775" s="67"/>
      <c r="P2775" s="71"/>
      <c r="Q2775" s="67"/>
      <c r="R2775" s="67"/>
      <c r="S2775" s="77"/>
      <c r="T2775" s="77"/>
      <c r="U2775" s="78"/>
      <c r="V2775" s="78"/>
      <c r="W2775" s="78"/>
      <c r="X2775" s="73"/>
      <c r="Y2775" s="67"/>
    </row>
    <row r="2776">
      <c r="A2776" s="79"/>
      <c r="B2776" s="67"/>
      <c r="C2776" s="68"/>
      <c r="D2776" s="69"/>
      <c r="E2776" s="69"/>
      <c r="F2776" s="67"/>
      <c r="G2776" s="67"/>
      <c r="H2776" s="67"/>
      <c r="I2776" s="67"/>
      <c r="J2776" s="67"/>
      <c r="K2776" s="71"/>
      <c r="L2776" s="71"/>
      <c r="M2776" s="67"/>
      <c r="N2776" s="67"/>
      <c r="O2776" s="67"/>
      <c r="P2776" s="67"/>
      <c r="Q2776" s="67"/>
      <c r="R2776" s="67"/>
      <c r="S2776" s="77"/>
      <c r="T2776" s="77"/>
      <c r="U2776" s="78"/>
      <c r="V2776" s="78"/>
      <c r="W2776" s="78"/>
      <c r="X2776" s="73"/>
      <c r="Y2776" s="67"/>
    </row>
    <row r="2777">
      <c r="A2777" s="67"/>
      <c r="B2777" s="67"/>
      <c r="C2777" s="75"/>
      <c r="D2777" s="67"/>
      <c r="E2777" s="67"/>
      <c r="F2777" s="67"/>
      <c r="G2777" s="67"/>
      <c r="H2777" s="67"/>
      <c r="I2777" s="67"/>
      <c r="J2777" s="67"/>
      <c r="K2777" s="71"/>
      <c r="L2777" s="71"/>
      <c r="M2777" s="67"/>
      <c r="N2777" s="67"/>
      <c r="O2777" s="67"/>
      <c r="P2777" s="67"/>
      <c r="Q2777" s="67"/>
      <c r="R2777" s="67"/>
      <c r="S2777" s="77"/>
      <c r="T2777" s="77"/>
      <c r="U2777" s="78"/>
      <c r="V2777" s="78"/>
      <c r="W2777" s="78"/>
      <c r="X2777" s="73"/>
      <c r="Y2777" s="67"/>
    </row>
    <row r="2778">
      <c r="A2778" s="67"/>
      <c r="B2778" s="67"/>
      <c r="C2778" s="75"/>
      <c r="D2778" s="67"/>
      <c r="E2778" s="67"/>
      <c r="F2778" s="67"/>
      <c r="G2778" s="67"/>
      <c r="H2778" s="67"/>
      <c r="I2778" s="67"/>
      <c r="J2778" s="67"/>
      <c r="K2778" s="71"/>
      <c r="L2778" s="71"/>
      <c r="M2778" s="67"/>
      <c r="N2778" s="67"/>
      <c r="O2778" s="67"/>
      <c r="P2778" s="71"/>
      <c r="Q2778" s="67"/>
      <c r="R2778" s="67"/>
      <c r="S2778" s="77"/>
      <c r="T2778" s="77"/>
      <c r="U2778" s="78"/>
      <c r="V2778" s="78"/>
      <c r="W2778" s="78"/>
      <c r="X2778" s="71"/>
      <c r="Y2778" s="67"/>
    </row>
    <row r="2779">
      <c r="A2779" s="67"/>
      <c r="B2779" s="67"/>
      <c r="C2779" s="75"/>
      <c r="D2779" s="67"/>
      <c r="E2779" s="67"/>
      <c r="F2779" s="67"/>
      <c r="G2779" s="67"/>
      <c r="H2779" s="67"/>
      <c r="I2779" s="67"/>
      <c r="J2779" s="67"/>
      <c r="K2779" s="71"/>
      <c r="L2779" s="71"/>
      <c r="M2779" s="67"/>
      <c r="N2779" s="67"/>
      <c r="O2779" s="67"/>
      <c r="P2779" s="67"/>
      <c r="Q2779" s="67"/>
      <c r="R2779" s="67"/>
      <c r="S2779" s="77"/>
      <c r="T2779" s="77"/>
      <c r="U2779" s="78"/>
      <c r="V2779" s="78"/>
      <c r="W2779" s="78"/>
      <c r="X2779" s="73"/>
      <c r="Y2779" s="67"/>
    </row>
    <row r="2780">
      <c r="A2780" s="67"/>
      <c r="B2780" s="67"/>
      <c r="C2780" s="75"/>
      <c r="D2780" s="67"/>
      <c r="E2780" s="67"/>
      <c r="F2780" s="67"/>
      <c r="G2780" s="67"/>
      <c r="H2780" s="67"/>
      <c r="I2780" s="67"/>
      <c r="J2780" s="67"/>
      <c r="K2780" s="71"/>
      <c r="L2780" s="71"/>
      <c r="M2780" s="67"/>
      <c r="N2780" s="67"/>
      <c r="O2780" s="67"/>
      <c r="P2780" s="67"/>
      <c r="Q2780" s="67"/>
      <c r="R2780" s="67"/>
      <c r="S2780" s="72"/>
      <c r="T2780" s="72"/>
      <c r="U2780" s="78"/>
      <c r="V2780" s="78"/>
      <c r="W2780" s="78"/>
      <c r="X2780" s="73"/>
      <c r="Y2780" s="67"/>
    </row>
    <row r="2781">
      <c r="A2781" s="67"/>
      <c r="B2781" s="67"/>
      <c r="C2781" s="75"/>
      <c r="D2781" s="67"/>
      <c r="E2781" s="67"/>
      <c r="F2781" s="67"/>
      <c r="G2781" s="67"/>
      <c r="H2781" s="67"/>
      <c r="I2781" s="67"/>
      <c r="J2781" s="67"/>
      <c r="K2781" s="71"/>
      <c r="L2781" s="71"/>
      <c r="M2781" s="67"/>
      <c r="N2781" s="67"/>
      <c r="O2781" s="67"/>
      <c r="P2781" s="71"/>
      <c r="Q2781" s="67"/>
      <c r="R2781" s="67"/>
      <c r="S2781" s="72"/>
      <c r="T2781" s="72"/>
      <c r="U2781" s="78"/>
      <c r="V2781" s="78"/>
      <c r="W2781" s="78"/>
      <c r="X2781" s="73"/>
      <c r="Y2781" s="67"/>
    </row>
    <row r="2782">
      <c r="A2782" s="67"/>
      <c r="B2782" s="67"/>
      <c r="C2782" s="75"/>
      <c r="D2782" s="67"/>
      <c r="E2782" s="67"/>
      <c r="F2782" s="67"/>
      <c r="G2782" s="67"/>
      <c r="H2782" s="67"/>
      <c r="I2782" s="67"/>
      <c r="J2782" s="67"/>
      <c r="K2782" s="71"/>
      <c r="L2782" s="71"/>
      <c r="M2782" s="67"/>
      <c r="N2782" s="67"/>
      <c r="O2782" s="67"/>
      <c r="P2782" s="71"/>
      <c r="Q2782" s="67"/>
      <c r="R2782" s="67"/>
      <c r="S2782" s="72"/>
      <c r="T2782" s="72"/>
      <c r="U2782" s="78"/>
      <c r="V2782" s="78"/>
      <c r="W2782" s="78"/>
      <c r="X2782" s="73"/>
      <c r="Y2782" s="67"/>
    </row>
    <row r="2783">
      <c r="A2783" s="67"/>
      <c r="B2783" s="67"/>
      <c r="C2783" s="75"/>
      <c r="D2783" s="67"/>
      <c r="E2783" s="67"/>
      <c r="F2783" s="67"/>
      <c r="G2783" s="67"/>
      <c r="H2783" s="67"/>
      <c r="I2783" s="67"/>
      <c r="J2783" s="67"/>
      <c r="K2783" s="71"/>
      <c r="L2783" s="71"/>
      <c r="M2783" s="67"/>
      <c r="N2783" s="67"/>
      <c r="O2783" s="67"/>
      <c r="P2783" s="67"/>
      <c r="Q2783" s="67"/>
      <c r="R2783" s="67"/>
      <c r="S2783" s="72"/>
      <c r="T2783" s="72"/>
      <c r="U2783" s="78"/>
      <c r="V2783" s="78"/>
      <c r="W2783" s="78"/>
      <c r="X2783" s="73"/>
      <c r="Y2783" s="67"/>
    </row>
    <row r="2784">
      <c r="A2784" s="69"/>
      <c r="B2784" s="67"/>
      <c r="C2784" s="68"/>
      <c r="D2784" s="69"/>
      <c r="E2784" s="69"/>
      <c r="F2784" s="67"/>
      <c r="G2784" s="67"/>
      <c r="H2784" s="67"/>
      <c r="I2784" s="67"/>
      <c r="J2784" s="67"/>
      <c r="K2784" s="71"/>
      <c r="L2784" s="71"/>
      <c r="M2784" s="67"/>
      <c r="N2784" s="67"/>
      <c r="O2784" s="67"/>
      <c r="P2784" s="67"/>
      <c r="Q2784" s="67"/>
      <c r="R2784" s="67"/>
      <c r="S2784" s="77"/>
      <c r="T2784" s="77"/>
      <c r="U2784" s="78"/>
      <c r="V2784" s="78"/>
      <c r="W2784" s="78"/>
      <c r="X2784" s="73"/>
      <c r="Y2784" s="67"/>
    </row>
    <row r="2785">
      <c r="A2785" s="67"/>
      <c r="B2785" s="67"/>
      <c r="C2785" s="75"/>
      <c r="D2785" s="67"/>
      <c r="E2785" s="67"/>
      <c r="F2785" s="67"/>
      <c r="G2785" s="67"/>
      <c r="H2785" s="67"/>
      <c r="I2785" s="67"/>
      <c r="J2785" s="67"/>
      <c r="K2785" s="71"/>
      <c r="L2785" s="71"/>
      <c r="M2785" s="67"/>
      <c r="N2785" s="67"/>
      <c r="O2785" s="67"/>
      <c r="P2785" s="67"/>
      <c r="Q2785" s="67"/>
      <c r="R2785" s="67"/>
      <c r="S2785" s="77"/>
      <c r="T2785" s="77"/>
      <c r="U2785" s="78"/>
      <c r="V2785" s="78"/>
      <c r="W2785" s="78"/>
      <c r="X2785" s="73"/>
      <c r="Y2785" s="67"/>
    </row>
    <row r="2786">
      <c r="A2786" s="67"/>
      <c r="B2786" s="67"/>
      <c r="C2786" s="75"/>
      <c r="D2786" s="67"/>
      <c r="E2786" s="67"/>
      <c r="F2786" s="67"/>
      <c r="G2786" s="67"/>
      <c r="H2786" s="67"/>
      <c r="I2786" s="67"/>
      <c r="J2786" s="67"/>
      <c r="K2786" s="71"/>
      <c r="L2786" s="71"/>
      <c r="M2786" s="67"/>
      <c r="N2786" s="67"/>
      <c r="O2786" s="67"/>
      <c r="P2786" s="67"/>
      <c r="Q2786" s="67"/>
      <c r="R2786" s="67"/>
      <c r="S2786" s="77"/>
      <c r="T2786" s="77"/>
      <c r="U2786" s="78"/>
      <c r="V2786" s="78"/>
      <c r="W2786" s="78"/>
      <c r="X2786" s="73"/>
      <c r="Y2786" s="67"/>
    </row>
    <row r="2787">
      <c r="A2787" s="67"/>
      <c r="B2787" s="67"/>
      <c r="C2787" s="75"/>
      <c r="D2787" s="67"/>
      <c r="E2787" s="67"/>
      <c r="F2787" s="67"/>
      <c r="G2787" s="67"/>
      <c r="H2787" s="67"/>
      <c r="I2787" s="67"/>
      <c r="J2787" s="67"/>
      <c r="K2787" s="71"/>
      <c r="L2787" s="71"/>
      <c r="M2787" s="67"/>
      <c r="N2787" s="67"/>
      <c r="O2787" s="67"/>
      <c r="P2787" s="67"/>
      <c r="Q2787" s="67"/>
      <c r="R2787" s="67"/>
      <c r="S2787" s="77"/>
      <c r="T2787" s="77"/>
      <c r="U2787" s="78"/>
      <c r="V2787" s="78"/>
      <c r="W2787" s="78"/>
      <c r="X2787" s="73"/>
      <c r="Y2787" s="67"/>
    </row>
    <row r="2788">
      <c r="A2788" s="67"/>
      <c r="B2788" s="67"/>
      <c r="C2788" s="75"/>
      <c r="D2788" s="67"/>
      <c r="E2788" s="67"/>
      <c r="F2788" s="67"/>
      <c r="G2788" s="67"/>
      <c r="H2788" s="67"/>
      <c r="I2788" s="67"/>
      <c r="J2788" s="67"/>
      <c r="K2788" s="71"/>
      <c r="L2788" s="71"/>
      <c r="M2788" s="67"/>
      <c r="N2788" s="67"/>
      <c r="O2788" s="67"/>
      <c r="P2788" s="67"/>
      <c r="Q2788" s="67"/>
      <c r="R2788" s="67"/>
      <c r="S2788" s="77"/>
      <c r="T2788" s="77"/>
      <c r="U2788" s="78"/>
      <c r="V2788" s="78"/>
      <c r="W2788" s="78"/>
      <c r="X2788" s="73"/>
      <c r="Y2788" s="67"/>
    </row>
    <row r="2789">
      <c r="A2789" s="69"/>
      <c r="B2789" s="67"/>
      <c r="C2789" s="68"/>
      <c r="D2789" s="69"/>
      <c r="E2789" s="69"/>
      <c r="F2789" s="67"/>
      <c r="G2789" s="67"/>
      <c r="H2789" s="67"/>
      <c r="I2789" s="67"/>
      <c r="J2789" s="67"/>
      <c r="K2789" s="71"/>
      <c r="L2789" s="71"/>
      <c r="M2789" s="67"/>
      <c r="N2789" s="67"/>
      <c r="O2789" s="67"/>
      <c r="P2789" s="71"/>
      <c r="Q2789" s="67"/>
      <c r="R2789" s="67"/>
      <c r="S2789" s="77"/>
      <c r="T2789" s="77"/>
      <c r="U2789" s="78"/>
      <c r="V2789" s="78"/>
      <c r="W2789" s="78"/>
      <c r="X2789" s="73"/>
      <c r="Y2789" s="67"/>
    </row>
    <row r="2790">
      <c r="A2790" s="67"/>
      <c r="B2790" s="67"/>
      <c r="C2790" s="75"/>
      <c r="D2790" s="67"/>
      <c r="E2790" s="67"/>
      <c r="F2790" s="67"/>
      <c r="G2790" s="67"/>
      <c r="H2790" s="67"/>
      <c r="I2790" s="67"/>
      <c r="J2790" s="67"/>
      <c r="K2790" s="71"/>
      <c r="L2790" s="71"/>
      <c r="M2790" s="67"/>
      <c r="N2790" s="67"/>
      <c r="O2790" s="67"/>
      <c r="P2790" s="67"/>
      <c r="Q2790" s="67"/>
      <c r="R2790" s="67"/>
      <c r="S2790" s="72"/>
      <c r="T2790" s="72"/>
      <c r="U2790" s="78"/>
      <c r="V2790" s="78"/>
      <c r="W2790" s="78"/>
      <c r="X2790" s="73"/>
      <c r="Y2790" s="67"/>
    </row>
    <row r="2791">
      <c r="A2791" s="67"/>
      <c r="B2791" s="67"/>
      <c r="C2791" s="75"/>
      <c r="D2791" s="67"/>
      <c r="E2791" s="67"/>
      <c r="F2791" s="67"/>
      <c r="G2791" s="67"/>
      <c r="H2791" s="67"/>
      <c r="I2791" s="67"/>
      <c r="J2791" s="67"/>
      <c r="K2791" s="71"/>
      <c r="L2791" s="71"/>
      <c r="M2791" s="67"/>
      <c r="N2791" s="67"/>
      <c r="O2791" s="67"/>
      <c r="P2791" s="67"/>
      <c r="Q2791" s="67"/>
      <c r="R2791" s="67"/>
      <c r="S2791" s="77"/>
      <c r="T2791" s="77"/>
      <c r="U2791" s="78"/>
      <c r="V2791" s="78"/>
      <c r="W2791" s="78"/>
      <c r="X2791" s="73"/>
      <c r="Y2791" s="67"/>
    </row>
    <row r="2792">
      <c r="A2792" s="79"/>
      <c r="B2792" s="67"/>
      <c r="C2792" s="68"/>
      <c r="D2792" s="69"/>
      <c r="E2792" s="69"/>
      <c r="F2792" s="67"/>
      <c r="G2792" s="67"/>
      <c r="H2792" s="67"/>
      <c r="I2792" s="67"/>
      <c r="J2792" s="67"/>
      <c r="K2792" s="71"/>
      <c r="L2792" s="71"/>
      <c r="M2792" s="67"/>
      <c r="N2792" s="67"/>
      <c r="O2792" s="67"/>
      <c r="P2792" s="67"/>
      <c r="Q2792" s="67"/>
      <c r="R2792" s="67"/>
      <c r="S2792" s="77"/>
      <c r="T2792" s="77"/>
      <c r="U2792" s="78"/>
      <c r="V2792" s="78"/>
      <c r="W2792" s="78"/>
      <c r="X2792" s="73"/>
      <c r="Y2792" s="67"/>
    </row>
    <row r="2793">
      <c r="A2793" s="79"/>
      <c r="B2793" s="67"/>
      <c r="C2793" s="68"/>
      <c r="D2793" s="69"/>
      <c r="E2793" s="69"/>
      <c r="F2793" s="67"/>
      <c r="G2793" s="67"/>
      <c r="H2793" s="67"/>
      <c r="I2793" s="67"/>
      <c r="J2793" s="67"/>
      <c r="K2793" s="71"/>
      <c r="L2793" s="71"/>
      <c r="M2793" s="67"/>
      <c r="N2793" s="67"/>
      <c r="O2793" s="67"/>
      <c r="P2793" s="71"/>
      <c r="Q2793" s="67"/>
      <c r="R2793" s="67"/>
      <c r="S2793" s="77"/>
      <c r="T2793" s="77"/>
      <c r="U2793" s="78"/>
      <c r="V2793" s="78"/>
      <c r="W2793" s="78"/>
      <c r="X2793" s="73"/>
      <c r="Y2793" s="67"/>
    </row>
    <row r="2794">
      <c r="A2794" s="67"/>
      <c r="B2794" s="67"/>
      <c r="C2794" s="75"/>
      <c r="D2794" s="67"/>
      <c r="E2794" s="67"/>
      <c r="F2794" s="67"/>
      <c r="G2794" s="67"/>
      <c r="H2794" s="67"/>
      <c r="I2794" s="67"/>
      <c r="J2794" s="67"/>
      <c r="K2794" s="71"/>
      <c r="L2794" s="71"/>
      <c r="M2794" s="67"/>
      <c r="N2794" s="67"/>
      <c r="O2794" s="67"/>
      <c r="P2794" s="67"/>
      <c r="Q2794" s="67"/>
      <c r="R2794" s="67"/>
      <c r="S2794" s="77"/>
      <c r="T2794" s="77"/>
      <c r="U2794" s="78"/>
      <c r="V2794" s="78"/>
      <c r="W2794" s="78"/>
      <c r="X2794" s="73"/>
      <c r="Y2794" s="67"/>
    </row>
    <row r="2795">
      <c r="A2795" s="67"/>
      <c r="B2795" s="67"/>
      <c r="C2795" s="75"/>
      <c r="D2795" s="67"/>
      <c r="E2795" s="67"/>
      <c r="F2795" s="67"/>
      <c r="G2795" s="67"/>
      <c r="H2795" s="67"/>
      <c r="I2795" s="67"/>
      <c r="J2795" s="67"/>
      <c r="K2795" s="71"/>
      <c r="L2795" s="71"/>
      <c r="M2795" s="67"/>
      <c r="N2795" s="67"/>
      <c r="O2795" s="67"/>
      <c r="P2795" s="67"/>
      <c r="Q2795" s="67"/>
      <c r="R2795" s="67"/>
      <c r="S2795" s="77"/>
      <c r="T2795" s="77"/>
      <c r="U2795" s="78"/>
      <c r="V2795" s="78"/>
      <c r="W2795" s="78"/>
      <c r="X2795" s="73"/>
      <c r="Y2795" s="67"/>
    </row>
    <row r="2796">
      <c r="A2796" s="67"/>
      <c r="B2796" s="67"/>
      <c r="C2796" s="75"/>
      <c r="D2796" s="67"/>
      <c r="E2796" s="67"/>
      <c r="F2796" s="67"/>
      <c r="G2796" s="67"/>
      <c r="H2796" s="67"/>
      <c r="I2796" s="67"/>
      <c r="J2796" s="67"/>
      <c r="K2796" s="71"/>
      <c r="L2796" s="71"/>
      <c r="M2796" s="67"/>
      <c r="N2796" s="67"/>
      <c r="O2796" s="67"/>
      <c r="P2796" s="67"/>
      <c r="Q2796" s="67"/>
      <c r="R2796" s="67"/>
      <c r="S2796" s="72"/>
      <c r="T2796" s="72"/>
      <c r="U2796" s="78"/>
      <c r="V2796" s="78"/>
      <c r="W2796" s="78"/>
      <c r="X2796" s="73"/>
      <c r="Y2796" s="67"/>
    </row>
    <row r="2797">
      <c r="A2797" s="67"/>
      <c r="B2797" s="67"/>
      <c r="C2797" s="75"/>
      <c r="D2797" s="67"/>
      <c r="E2797" s="67"/>
      <c r="F2797" s="67"/>
      <c r="G2797" s="67"/>
      <c r="H2797" s="67"/>
      <c r="I2797" s="67"/>
      <c r="J2797" s="67"/>
      <c r="K2797" s="71"/>
      <c r="L2797" s="71"/>
      <c r="M2797" s="67"/>
      <c r="N2797" s="67"/>
      <c r="O2797" s="67"/>
      <c r="P2797" s="67"/>
      <c r="Q2797" s="67"/>
      <c r="R2797" s="67"/>
      <c r="S2797" s="77"/>
      <c r="T2797" s="77"/>
      <c r="U2797" s="78"/>
      <c r="V2797" s="78"/>
      <c r="W2797" s="78"/>
      <c r="X2797" s="73"/>
      <c r="Y2797" s="67"/>
    </row>
    <row r="2798">
      <c r="A2798" s="69"/>
      <c r="B2798" s="67"/>
      <c r="C2798" s="68"/>
      <c r="D2798" s="69"/>
      <c r="E2798" s="69"/>
      <c r="F2798" s="67"/>
      <c r="G2798" s="67"/>
      <c r="H2798" s="67"/>
      <c r="I2798" s="67"/>
      <c r="J2798" s="67"/>
      <c r="K2798" s="71"/>
      <c r="L2798" s="71"/>
      <c r="M2798" s="67"/>
      <c r="N2798" s="67"/>
      <c r="O2798" s="67"/>
      <c r="P2798" s="71"/>
      <c r="Q2798" s="67"/>
      <c r="R2798" s="67"/>
      <c r="S2798" s="83"/>
      <c r="T2798" s="77"/>
      <c r="U2798" s="78"/>
      <c r="V2798" s="78"/>
      <c r="W2798" s="78"/>
      <c r="X2798" s="73"/>
      <c r="Y2798" s="67"/>
    </row>
    <row r="2799">
      <c r="A2799" s="67"/>
      <c r="B2799" s="67"/>
      <c r="C2799" s="75"/>
      <c r="D2799" s="67"/>
      <c r="E2799" s="67"/>
      <c r="F2799" s="67"/>
      <c r="G2799" s="67"/>
      <c r="H2799" s="67"/>
      <c r="I2799" s="67"/>
      <c r="J2799" s="67"/>
      <c r="K2799" s="71"/>
      <c r="L2799" s="71"/>
      <c r="M2799" s="67"/>
      <c r="N2799" s="67"/>
      <c r="O2799" s="67"/>
      <c r="P2799" s="71"/>
      <c r="Q2799" s="67"/>
      <c r="R2799" s="67"/>
      <c r="S2799" s="77"/>
      <c r="T2799" s="77"/>
      <c r="U2799" s="78"/>
      <c r="V2799" s="78"/>
      <c r="W2799" s="78"/>
      <c r="X2799" s="73"/>
      <c r="Y2799" s="69"/>
    </row>
    <row r="2800">
      <c r="A2800" s="79"/>
      <c r="B2800" s="67"/>
      <c r="C2800" s="68"/>
      <c r="D2800" s="69"/>
      <c r="E2800" s="69"/>
      <c r="F2800" s="67"/>
      <c r="G2800" s="67"/>
      <c r="H2800" s="67"/>
      <c r="I2800" s="67"/>
      <c r="J2800" s="67"/>
      <c r="K2800" s="71"/>
      <c r="L2800" s="71"/>
      <c r="M2800" s="67"/>
      <c r="N2800" s="67"/>
      <c r="O2800" s="67"/>
      <c r="P2800" s="67"/>
      <c r="Q2800" s="67"/>
      <c r="R2800" s="67"/>
      <c r="S2800" s="77"/>
      <c r="T2800" s="77"/>
      <c r="U2800" s="78"/>
      <c r="V2800" s="78"/>
      <c r="W2800" s="78"/>
      <c r="X2800" s="73"/>
      <c r="Y2800" s="67"/>
    </row>
    <row r="2801">
      <c r="A2801" s="69"/>
      <c r="B2801" s="67"/>
      <c r="C2801" s="68"/>
      <c r="D2801" s="69"/>
      <c r="E2801" s="69"/>
      <c r="F2801" s="67"/>
      <c r="G2801" s="67"/>
      <c r="H2801" s="67"/>
      <c r="I2801" s="67"/>
      <c r="J2801" s="67"/>
      <c r="K2801" s="71"/>
      <c r="L2801" s="71"/>
      <c r="M2801" s="67"/>
      <c r="N2801" s="67"/>
      <c r="O2801" s="67"/>
      <c r="P2801" s="67"/>
      <c r="Q2801" s="67"/>
      <c r="R2801" s="67"/>
      <c r="S2801" s="72"/>
      <c r="T2801" s="72"/>
      <c r="U2801" s="78"/>
      <c r="V2801" s="78"/>
      <c r="W2801" s="78"/>
      <c r="X2801" s="73"/>
      <c r="Y2801" s="67"/>
    </row>
    <row r="2802">
      <c r="A2802" s="67"/>
      <c r="B2802" s="67"/>
      <c r="C2802" s="75"/>
      <c r="D2802" s="67"/>
      <c r="E2802" s="67"/>
      <c r="F2802" s="67"/>
      <c r="G2802" s="67"/>
      <c r="H2802" s="67"/>
      <c r="I2802" s="67"/>
      <c r="J2802" s="67"/>
      <c r="K2802" s="71"/>
      <c r="L2802" s="71"/>
      <c r="M2802" s="67"/>
      <c r="N2802" s="67"/>
      <c r="O2802" s="67"/>
      <c r="P2802" s="67"/>
      <c r="Q2802" s="67"/>
      <c r="R2802" s="67"/>
      <c r="S2802" s="77"/>
      <c r="T2802" s="77"/>
      <c r="U2802" s="78"/>
      <c r="V2802" s="78"/>
      <c r="W2802" s="78"/>
      <c r="X2802" s="73"/>
      <c r="Y2802" s="67"/>
    </row>
    <row r="2803">
      <c r="A2803" s="67"/>
      <c r="B2803" s="67"/>
      <c r="C2803" s="75"/>
      <c r="D2803" s="67"/>
      <c r="E2803" s="67"/>
      <c r="F2803" s="67"/>
      <c r="G2803" s="67"/>
      <c r="H2803" s="67"/>
      <c r="I2803" s="67"/>
      <c r="J2803" s="67"/>
      <c r="K2803" s="71"/>
      <c r="L2803" s="71"/>
      <c r="M2803" s="67"/>
      <c r="N2803" s="67"/>
      <c r="O2803" s="67"/>
      <c r="P2803" s="71"/>
      <c r="Q2803" s="67"/>
      <c r="R2803" s="67"/>
      <c r="S2803" s="72"/>
      <c r="T2803" s="72"/>
      <c r="U2803" s="78"/>
      <c r="V2803" s="78"/>
      <c r="W2803" s="78"/>
      <c r="X2803" s="73"/>
      <c r="Y2803" s="67"/>
    </row>
    <row r="2804">
      <c r="A2804" s="67"/>
      <c r="B2804" s="67"/>
      <c r="C2804" s="75"/>
      <c r="D2804" s="67"/>
      <c r="E2804" s="67"/>
      <c r="F2804" s="67"/>
      <c r="G2804" s="67"/>
      <c r="H2804" s="67"/>
      <c r="I2804" s="67"/>
      <c r="J2804" s="67"/>
      <c r="K2804" s="71"/>
      <c r="L2804" s="71"/>
      <c r="M2804" s="67"/>
      <c r="N2804" s="67"/>
      <c r="O2804" s="67"/>
      <c r="P2804" s="67"/>
      <c r="Q2804" s="67"/>
      <c r="R2804" s="67"/>
      <c r="S2804" s="77"/>
      <c r="T2804" s="77"/>
      <c r="U2804" s="78"/>
      <c r="V2804" s="78"/>
      <c r="W2804" s="78"/>
      <c r="X2804" s="73"/>
      <c r="Y2804" s="67"/>
    </row>
    <row r="2805">
      <c r="A2805" s="69"/>
      <c r="B2805" s="67"/>
      <c r="C2805" s="68"/>
      <c r="D2805" s="69"/>
      <c r="E2805" s="69"/>
      <c r="F2805" s="67"/>
      <c r="G2805" s="67"/>
      <c r="H2805" s="67"/>
      <c r="I2805" s="67"/>
      <c r="J2805" s="67"/>
      <c r="K2805" s="71"/>
      <c r="L2805" s="71"/>
      <c r="M2805" s="67"/>
      <c r="N2805" s="67"/>
      <c r="O2805" s="67"/>
      <c r="P2805" s="67"/>
      <c r="Q2805" s="67"/>
      <c r="R2805" s="67"/>
      <c r="S2805" s="72"/>
      <c r="T2805" s="72"/>
      <c r="U2805" s="78"/>
      <c r="V2805" s="78"/>
      <c r="W2805" s="78"/>
      <c r="X2805" s="73"/>
      <c r="Y2805" s="67"/>
    </row>
    <row r="2806">
      <c r="A2806" s="69"/>
      <c r="B2806" s="67"/>
      <c r="C2806" s="68"/>
      <c r="D2806" s="69"/>
      <c r="E2806" s="69"/>
      <c r="F2806" s="67"/>
      <c r="G2806" s="67"/>
      <c r="H2806" s="67"/>
      <c r="I2806" s="67"/>
      <c r="J2806" s="67"/>
      <c r="K2806" s="71"/>
      <c r="L2806" s="71"/>
      <c r="M2806" s="67"/>
      <c r="N2806" s="67"/>
      <c r="O2806" s="67"/>
      <c r="P2806" s="67"/>
      <c r="Q2806" s="67"/>
      <c r="R2806" s="67"/>
      <c r="S2806" s="77"/>
      <c r="T2806" s="77"/>
      <c r="U2806" s="78"/>
      <c r="V2806" s="78"/>
      <c r="W2806" s="78"/>
      <c r="X2806" s="73"/>
      <c r="Y2806" s="67"/>
    </row>
    <row r="2807">
      <c r="A2807" s="67"/>
      <c r="B2807" s="67"/>
      <c r="C2807" s="75"/>
      <c r="D2807" s="67"/>
      <c r="E2807" s="67"/>
      <c r="F2807" s="67"/>
      <c r="G2807" s="67"/>
      <c r="H2807" s="67"/>
      <c r="I2807" s="67"/>
      <c r="J2807" s="67"/>
      <c r="K2807" s="71"/>
      <c r="L2807" s="71"/>
      <c r="M2807" s="67"/>
      <c r="N2807" s="67"/>
      <c r="O2807" s="67"/>
      <c r="P2807" s="71"/>
      <c r="Q2807" s="67"/>
      <c r="R2807" s="67"/>
      <c r="S2807" s="77"/>
      <c r="T2807" s="77"/>
      <c r="U2807" s="78"/>
      <c r="V2807" s="78"/>
      <c r="W2807" s="78"/>
      <c r="X2807" s="73"/>
      <c r="Y2807" s="67"/>
    </row>
    <row r="2808">
      <c r="A2808" s="69"/>
      <c r="B2808" s="67"/>
      <c r="C2808" s="68"/>
      <c r="D2808" s="69"/>
      <c r="E2808" s="69"/>
      <c r="F2808" s="67"/>
      <c r="G2808" s="67"/>
      <c r="H2808" s="67"/>
      <c r="I2808" s="67"/>
      <c r="J2808" s="67"/>
      <c r="K2808" s="71"/>
      <c r="L2808" s="71"/>
      <c r="M2808" s="67"/>
      <c r="N2808" s="67"/>
      <c r="O2808" s="67"/>
      <c r="P2808" s="67"/>
      <c r="Q2808" s="67"/>
      <c r="R2808" s="67"/>
      <c r="S2808" s="77"/>
      <c r="T2808" s="77"/>
      <c r="U2808" s="78"/>
      <c r="V2808" s="78"/>
      <c r="W2808" s="78"/>
      <c r="X2808" s="73"/>
      <c r="Y2808" s="67"/>
    </row>
    <row r="2809">
      <c r="A2809" s="67"/>
      <c r="B2809" s="67"/>
      <c r="C2809" s="75"/>
      <c r="D2809" s="67"/>
      <c r="E2809" s="67"/>
      <c r="F2809" s="67"/>
      <c r="G2809" s="67"/>
      <c r="H2809" s="67"/>
      <c r="I2809" s="67"/>
      <c r="J2809" s="67"/>
      <c r="K2809" s="71"/>
      <c r="L2809" s="71"/>
      <c r="M2809" s="67"/>
      <c r="N2809" s="67"/>
      <c r="O2809" s="67"/>
      <c r="P2809" s="67"/>
      <c r="Q2809" s="67"/>
      <c r="R2809" s="67"/>
      <c r="S2809" s="72"/>
      <c r="T2809" s="72"/>
      <c r="U2809" s="78"/>
      <c r="V2809" s="78"/>
      <c r="W2809" s="78"/>
      <c r="X2809" s="73"/>
      <c r="Y2809" s="67"/>
    </row>
    <row r="2810">
      <c r="A2810" s="67"/>
      <c r="B2810" s="67"/>
      <c r="C2810" s="75"/>
      <c r="D2810" s="67"/>
      <c r="E2810" s="67"/>
      <c r="F2810" s="67"/>
      <c r="G2810" s="67"/>
      <c r="H2810" s="67"/>
      <c r="I2810" s="67"/>
      <c r="J2810" s="67"/>
      <c r="K2810" s="71"/>
      <c r="L2810" s="71"/>
      <c r="M2810" s="67"/>
      <c r="N2810" s="67"/>
      <c r="O2810" s="67"/>
      <c r="P2810" s="67"/>
      <c r="Q2810" s="67"/>
      <c r="R2810" s="67"/>
      <c r="S2810" s="77"/>
      <c r="T2810" s="77"/>
      <c r="U2810" s="78"/>
      <c r="V2810" s="78"/>
      <c r="W2810" s="78"/>
      <c r="X2810" s="73"/>
      <c r="Y2810" s="67"/>
    </row>
    <row r="2811">
      <c r="A2811" s="67"/>
      <c r="B2811" s="67"/>
      <c r="C2811" s="75"/>
      <c r="D2811" s="67"/>
      <c r="E2811" s="67"/>
      <c r="F2811" s="67"/>
      <c r="G2811" s="67"/>
      <c r="H2811" s="67"/>
      <c r="I2811" s="67"/>
      <c r="J2811" s="67"/>
      <c r="K2811" s="71"/>
      <c r="L2811" s="71"/>
      <c r="M2811" s="67"/>
      <c r="N2811" s="67"/>
      <c r="O2811" s="67"/>
      <c r="P2811" s="67"/>
      <c r="Q2811" s="67"/>
      <c r="R2811" s="67"/>
      <c r="S2811" s="72"/>
      <c r="T2811" s="72"/>
      <c r="U2811" s="78"/>
      <c r="V2811" s="78"/>
      <c r="W2811" s="78"/>
      <c r="X2811" s="73"/>
      <c r="Y2811" s="67"/>
    </row>
    <row r="2812">
      <c r="A2812" s="67"/>
      <c r="B2812" s="67"/>
      <c r="C2812" s="75"/>
      <c r="D2812" s="67"/>
      <c r="E2812" s="67"/>
      <c r="F2812" s="67"/>
      <c r="G2812" s="67"/>
      <c r="H2812" s="67"/>
      <c r="I2812" s="67"/>
      <c r="J2812" s="67"/>
      <c r="K2812" s="71"/>
      <c r="L2812" s="71"/>
      <c r="M2812" s="67"/>
      <c r="N2812" s="67"/>
      <c r="O2812" s="67"/>
      <c r="P2812" s="67"/>
      <c r="Q2812" s="67"/>
      <c r="R2812" s="67"/>
      <c r="S2812" s="72"/>
      <c r="T2812" s="72"/>
      <c r="U2812" s="78"/>
      <c r="V2812" s="78"/>
      <c r="W2812" s="78"/>
      <c r="X2812" s="73"/>
      <c r="Y2812" s="67"/>
    </row>
    <row r="2813">
      <c r="A2813" s="69"/>
      <c r="B2813" s="67"/>
      <c r="C2813" s="68"/>
      <c r="D2813" s="69"/>
      <c r="E2813" s="69"/>
      <c r="F2813" s="67"/>
      <c r="G2813" s="67"/>
      <c r="H2813" s="67"/>
      <c r="I2813" s="67"/>
      <c r="J2813" s="67"/>
      <c r="K2813" s="71"/>
      <c r="L2813" s="71"/>
      <c r="M2813" s="67"/>
      <c r="N2813" s="67"/>
      <c r="O2813" s="67"/>
      <c r="P2813" s="67"/>
      <c r="Q2813" s="67"/>
      <c r="R2813" s="67"/>
      <c r="S2813" s="77"/>
      <c r="T2813" s="77"/>
      <c r="U2813" s="78"/>
      <c r="V2813" s="78"/>
      <c r="W2813" s="78"/>
      <c r="X2813" s="73"/>
      <c r="Y2813" s="67"/>
    </row>
    <row r="2814">
      <c r="A2814" s="67"/>
      <c r="B2814" s="67"/>
      <c r="C2814" s="75"/>
      <c r="D2814" s="67"/>
      <c r="E2814" s="67"/>
      <c r="F2814" s="67"/>
      <c r="G2814" s="67"/>
      <c r="H2814" s="67"/>
      <c r="I2814" s="67"/>
      <c r="J2814" s="67"/>
      <c r="K2814" s="71"/>
      <c r="L2814" s="71"/>
      <c r="M2814" s="67"/>
      <c r="N2814" s="67"/>
      <c r="O2814" s="67"/>
      <c r="P2814" s="67"/>
      <c r="Q2814" s="67"/>
      <c r="R2814" s="67"/>
      <c r="S2814" s="77"/>
      <c r="T2814" s="77"/>
      <c r="U2814" s="78"/>
      <c r="V2814" s="78"/>
      <c r="W2814" s="78"/>
      <c r="X2814" s="73"/>
      <c r="Y2814" s="67"/>
    </row>
    <row r="2815">
      <c r="A2815" s="67"/>
      <c r="B2815" s="67"/>
      <c r="C2815" s="75"/>
      <c r="D2815" s="67"/>
      <c r="E2815" s="67"/>
      <c r="F2815" s="67"/>
      <c r="G2815" s="67"/>
      <c r="H2815" s="67"/>
      <c r="I2815" s="67"/>
      <c r="J2815" s="67"/>
      <c r="K2815" s="71"/>
      <c r="L2815" s="71"/>
      <c r="M2815" s="67"/>
      <c r="N2815" s="67"/>
      <c r="O2815" s="67"/>
      <c r="P2815" s="67"/>
      <c r="Q2815" s="67"/>
      <c r="R2815" s="67"/>
      <c r="S2815" s="83"/>
      <c r="T2815" s="77"/>
      <c r="U2815" s="78"/>
      <c r="V2815" s="78"/>
      <c r="W2815" s="78"/>
      <c r="X2815" s="73"/>
      <c r="Y2815" s="67"/>
    </row>
    <row r="2816">
      <c r="A2816" s="67"/>
      <c r="B2816" s="67"/>
      <c r="C2816" s="75"/>
      <c r="D2816" s="67"/>
      <c r="E2816" s="67"/>
      <c r="F2816" s="67"/>
      <c r="G2816" s="67"/>
      <c r="H2816" s="67"/>
      <c r="I2816" s="67"/>
      <c r="J2816" s="67"/>
      <c r="K2816" s="71"/>
      <c r="L2816" s="71"/>
      <c r="M2816" s="67"/>
      <c r="N2816" s="67"/>
      <c r="O2816" s="67"/>
      <c r="P2816" s="67"/>
      <c r="Q2816" s="67"/>
      <c r="R2816" s="67"/>
      <c r="S2816" s="77"/>
      <c r="T2816" s="77"/>
      <c r="U2816" s="78"/>
      <c r="V2816" s="78"/>
      <c r="W2816" s="78"/>
      <c r="X2816" s="73"/>
      <c r="Y2816" s="67"/>
    </row>
    <row r="2817">
      <c r="A2817" s="69"/>
      <c r="B2817" s="67"/>
      <c r="C2817" s="68"/>
      <c r="D2817" s="69"/>
      <c r="E2817" s="69"/>
      <c r="F2817" s="67"/>
      <c r="G2817" s="67"/>
      <c r="H2817" s="67"/>
      <c r="I2817" s="67"/>
      <c r="J2817" s="67"/>
      <c r="K2817" s="71"/>
      <c r="L2817" s="71"/>
      <c r="M2817" s="67"/>
      <c r="N2817" s="67"/>
      <c r="O2817" s="67"/>
      <c r="P2817" s="67"/>
      <c r="Q2817" s="67"/>
      <c r="R2817" s="67"/>
      <c r="S2817" s="77"/>
      <c r="T2817" s="77"/>
      <c r="U2817" s="78"/>
      <c r="V2817" s="78"/>
      <c r="W2817" s="78"/>
      <c r="X2817" s="73"/>
      <c r="Y2817" s="67"/>
    </row>
    <row r="2818">
      <c r="A2818" s="67"/>
      <c r="B2818" s="67"/>
      <c r="C2818" s="75"/>
      <c r="D2818" s="67"/>
      <c r="E2818" s="67"/>
      <c r="F2818" s="67"/>
      <c r="G2818" s="67"/>
      <c r="H2818" s="67"/>
      <c r="I2818" s="67"/>
      <c r="J2818" s="67"/>
      <c r="K2818" s="71"/>
      <c r="L2818" s="71"/>
      <c r="M2818" s="67"/>
      <c r="N2818" s="67"/>
      <c r="O2818" s="67"/>
      <c r="P2818" s="67"/>
      <c r="Q2818" s="67"/>
      <c r="R2818" s="67"/>
      <c r="S2818" s="72"/>
      <c r="T2818" s="72"/>
      <c r="U2818" s="78"/>
      <c r="V2818" s="78"/>
      <c r="W2818" s="78"/>
      <c r="X2818" s="73"/>
      <c r="Y2818" s="67"/>
    </row>
    <row r="2819">
      <c r="A2819" s="69"/>
      <c r="B2819" s="67"/>
      <c r="C2819" s="68"/>
      <c r="D2819" s="69"/>
      <c r="E2819" s="69"/>
      <c r="F2819" s="67"/>
      <c r="G2819" s="67"/>
      <c r="H2819" s="67"/>
      <c r="I2819" s="67"/>
      <c r="J2819" s="67"/>
      <c r="K2819" s="71"/>
      <c r="L2819" s="71"/>
      <c r="M2819" s="67"/>
      <c r="N2819" s="67"/>
      <c r="O2819" s="67"/>
      <c r="P2819" s="67"/>
      <c r="Q2819" s="67"/>
      <c r="R2819" s="67"/>
      <c r="S2819" s="77"/>
      <c r="T2819" s="77"/>
      <c r="U2819" s="78"/>
      <c r="V2819" s="78"/>
      <c r="W2819" s="78"/>
      <c r="X2819" s="73"/>
      <c r="Y2819" s="67"/>
    </row>
    <row r="2820">
      <c r="A2820" s="79"/>
      <c r="B2820" s="67"/>
      <c r="C2820" s="68"/>
      <c r="D2820" s="69"/>
      <c r="E2820" s="69"/>
      <c r="F2820" s="67"/>
      <c r="G2820" s="67"/>
      <c r="H2820" s="67"/>
      <c r="I2820" s="67"/>
      <c r="J2820" s="67"/>
      <c r="K2820" s="71"/>
      <c r="L2820" s="71"/>
      <c r="M2820" s="67"/>
      <c r="N2820" s="67"/>
      <c r="O2820" s="67"/>
      <c r="P2820" s="67"/>
      <c r="Q2820" s="67"/>
      <c r="R2820" s="67"/>
      <c r="S2820" s="77"/>
      <c r="T2820" s="77"/>
      <c r="U2820" s="78"/>
      <c r="V2820" s="78"/>
      <c r="W2820" s="78"/>
      <c r="X2820" s="73"/>
      <c r="Y2820" s="67"/>
    </row>
    <row r="2821">
      <c r="A2821" s="67"/>
      <c r="B2821" s="67"/>
      <c r="C2821" s="75"/>
      <c r="D2821" s="67"/>
      <c r="E2821" s="67"/>
      <c r="F2821" s="67"/>
      <c r="G2821" s="67"/>
      <c r="H2821" s="67"/>
      <c r="I2821" s="67"/>
      <c r="J2821" s="67"/>
      <c r="K2821" s="71"/>
      <c r="L2821" s="71"/>
      <c r="M2821" s="67"/>
      <c r="N2821" s="67"/>
      <c r="O2821" s="67"/>
      <c r="P2821" s="71"/>
      <c r="Q2821" s="67"/>
      <c r="R2821" s="67"/>
      <c r="S2821" s="77"/>
      <c r="T2821" s="77"/>
      <c r="U2821" s="78"/>
      <c r="V2821" s="78"/>
      <c r="W2821" s="78"/>
      <c r="X2821" s="73"/>
      <c r="Y2821" s="67"/>
    </row>
    <row r="2822">
      <c r="A2822" s="67"/>
      <c r="B2822" s="67"/>
      <c r="C2822" s="75"/>
      <c r="D2822" s="67"/>
      <c r="E2822" s="67"/>
      <c r="F2822" s="67"/>
      <c r="G2822" s="67"/>
      <c r="H2822" s="67"/>
      <c r="I2822" s="67"/>
      <c r="J2822" s="67"/>
      <c r="K2822" s="71"/>
      <c r="L2822" s="71"/>
      <c r="M2822" s="67"/>
      <c r="N2822" s="67"/>
      <c r="O2822" s="67"/>
      <c r="P2822" s="71"/>
      <c r="Q2822" s="67"/>
      <c r="R2822" s="67"/>
      <c r="S2822" s="77"/>
      <c r="T2822" s="77"/>
      <c r="U2822" s="78"/>
      <c r="V2822" s="78"/>
      <c r="W2822" s="78"/>
      <c r="X2822" s="73"/>
      <c r="Y2822" s="67"/>
    </row>
    <row r="2823">
      <c r="A2823" s="67"/>
      <c r="B2823" s="67"/>
      <c r="C2823" s="75"/>
      <c r="D2823" s="67"/>
      <c r="E2823" s="67"/>
      <c r="F2823" s="67"/>
      <c r="G2823" s="67"/>
      <c r="H2823" s="67"/>
      <c r="I2823" s="67"/>
      <c r="J2823" s="67"/>
      <c r="K2823" s="71"/>
      <c r="L2823" s="71"/>
      <c r="M2823" s="67"/>
      <c r="N2823" s="67"/>
      <c r="O2823" s="67"/>
      <c r="P2823" s="67"/>
      <c r="Q2823" s="67"/>
      <c r="R2823" s="67"/>
      <c r="S2823" s="77"/>
      <c r="T2823" s="77"/>
      <c r="U2823" s="78"/>
      <c r="V2823" s="78"/>
      <c r="W2823" s="78"/>
      <c r="X2823" s="73"/>
      <c r="Y2823" s="67"/>
    </row>
    <row r="2824">
      <c r="A2824" s="67"/>
      <c r="B2824" s="67"/>
      <c r="C2824" s="75"/>
      <c r="D2824" s="67"/>
      <c r="E2824" s="67"/>
      <c r="F2824" s="67"/>
      <c r="G2824" s="67"/>
      <c r="H2824" s="67"/>
      <c r="I2824" s="67"/>
      <c r="J2824" s="67"/>
      <c r="K2824" s="71"/>
      <c r="L2824" s="71"/>
      <c r="M2824" s="67"/>
      <c r="N2824" s="67"/>
      <c r="O2824" s="67"/>
      <c r="P2824" s="67"/>
      <c r="Q2824" s="67"/>
      <c r="R2824" s="67"/>
      <c r="S2824" s="77"/>
      <c r="T2824" s="77"/>
      <c r="U2824" s="78"/>
      <c r="V2824" s="78"/>
      <c r="W2824" s="78"/>
      <c r="X2824" s="73"/>
      <c r="Y2824" s="69"/>
    </row>
    <row r="2825">
      <c r="A2825" s="67"/>
      <c r="B2825" s="67"/>
      <c r="C2825" s="75"/>
      <c r="D2825" s="67"/>
      <c r="E2825" s="67"/>
      <c r="F2825" s="67"/>
      <c r="G2825" s="67"/>
      <c r="H2825" s="67"/>
      <c r="I2825" s="67"/>
      <c r="J2825" s="67"/>
      <c r="K2825" s="71"/>
      <c r="L2825" s="71"/>
      <c r="M2825" s="67"/>
      <c r="N2825" s="67"/>
      <c r="O2825" s="67"/>
      <c r="P2825" s="71"/>
      <c r="Q2825" s="67"/>
      <c r="R2825" s="67"/>
      <c r="S2825" s="77"/>
      <c r="T2825" s="77"/>
      <c r="U2825" s="78"/>
      <c r="V2825" s="78"/>
      <c r="W2825" s="78"/>
      <c r="X2825" s="73"/>
      <c r="Y2825" s="67"/>
    </row>
    <row r="2826">
      <c r="A2826" s="69"/>
      <c r="B2826" s="67"/>
      <c r="C2826" s="68"/>
      <c r="D2826" s="69"/>
      <c r="E2826" s="69"/>
      <c r="F2826" s="67"/>
      <c r="G2826" s="67"/>
      <c r="H2826" s="67"/>
      <c r="I2826" s="67"/>
      <c r="J2826" s="67"/>
      <c r="K2826" s="71"/>
      <c r="L2826" s="71"/>
      <c r="M2826" s="67"/>
      <c r="N2826" s="67"/>
      <c r="O2826" s="67"/>
      <c r="P2826" s="71"/>
      <c r="Q2826" s="67"/>
      <c r="R2826" s="67"/>
      <c r="S2826" s="77"/>
      <c r="T2826" s="77"/>
      <c r="U2826" s="78"/>
      <c r="V2826" s="78"/>
      <c r="W2826" s="78"/>
      <c r="X2826" s="73"/>
      <c r="Y2826" s="67"/>
    </row>
    <row r="2827">
      <c r="A2827" s="67"/>
      <c r="B2827" s="67"/>
      <c r="C2827" s="75"/>
      <c r="D2827" s="67"/>
      <c r="E2827" s="67"/>
      <c r="F2827" s="67"/>
      <c r="G2827" s="67"/>
      <c r="H2827" s="67"/>
      <c r="I2827" s="67"/>
      <c r="J2827" s="67"/>
      <c r="K2827" s="71"/>
      <c r="L2827" s="71"/>
      <c r="M2827" s="67"/>
      <c r="N2827" s="67"/>
      <c r="O2827" s="67"/>
      <c r="P2827" s="67"/>
      <c r="Q2827" s="67"/>
      <c r="R2827" s="67"/>
      <c r="S2827" s="77"/>
      <c r="T2827" s="77"/>
      <c r="U2827" s="78"/>
      <c r="V2827" s="78"/>
      <c r="W2827" s="78"/>
      <c r="X2827" s="73"/>
      <c r="Y2827" s="67"/>
    </row>
    <row r="2828">
      <c r="A2828" s="67"/>
      <c r="B2828" s="67"/>
      <c r="C2828" s="75"/>
      <c r="D2828" s="67"/>
      <c r="E2828" s="67"/>
      <c r="F2828" s="67"/>
      <c r="G2828" s="67"/>
      <c r="H2828" s="67"/>
      <c r="I2828" s="67"/>
      <c r="J2828" s="67"/>
      <c r="K2828" s="71"/>
      <c r="L2828" s="71"/>
      <c r="M2828" s="67"/>
      <c r="N2828" s="67"/>
      <c r="O2828" s="67"/>
      <c r="P2828" s="67"/>
      <c r="Q2828" s="67"/>
      <c r="R2828" s="67"/>
      <c r="S2828" s="72"/>
      <c r="T2828" s="72"/>
      <c r="U2828" s="78"/>
      <c r="V2828" s="78"/>
      <c r="W2828" s="78"/>
      <c r="X2828" s="73"/>
      <c r="Y2828" s="67"/>
    </row>
    <row r="2829">
      <c r="A2829" s="67"/>
      <c r="B2829" s="67"/>
      <c r="C2829" s="75"/>
      <c r="D2829" s="67"/>
      <c r="E2829" s="67"/>
      <c r="F2829" s="67"/>
      <c r="G2829" s="67"/>
      <c r="H2829" s="67"/>
      <c r="I2829" s="67"/>
      <c r="J2829" s="67"/>
      <c r="K2829" s="71"/>
      <c r="L2829" s="71"/>
      <c r="M2829" s="67"/>
      <c r="N2829" s="67"/>
      <c r="O2829" s="67"/>
      <c r="P2829" s="71"/>
      <c r="Q2829" s="67"/>
      <c r="R2829" s="67"/>
      <c r="S2829" s="77"/>
      <c r="T2829" s="77"/>
      <c r="U2829" s="78"/>
      <c r="V2829" s="78"/>
      <c r="W2829" s="78"/>
      <c r="X2829" s="73"/>
      <c r="Y2829" s="67"/>
    </row>
    <row r="2830">
      <c r="A2830" s="67"/>
      <c r="B2830" s="67"/>
      <c r="C2830" s="75"/>
      <c r="D2830" s="67"/>
      <c r="E2830" s="67"/>
      <c r="F2830" s="67"/>
      <c r="G2830" s="67"/>
      <c r="H2830" s="67"/>
      <c r="I2830" s="67"/>
      <c r="J2830" s="67"/>
      <c r="K2830" s="71"/>
      <c r="L2830" s="71"/>
      <c r="M2830" s="67"/>
      <c r="N2830" s="67"/>
      <c r="O2830" s="67"/>
      <c r="P2830" s="67"/>
      <c r="Q2830" s="67"/>
      <c r="R2830" s="67"/>
      <c r="S2830" s="72"/>
      <c r="T2830" s="72"/>
      <c r="U2830" s="78"/>
      <c r="V2830" s="78"/>
      <c r="W2830" s="78"/>
      <c r="X2830" s="73"/>
      <c r="Y2830" s="67"/>
    </row>
    <row r="2831">
      <c r="A2831" s="67"/>
      <c r="B2831" s="67"/>
      <c r="C2831" s="75"/>
      <c r="D2831" s="67"/>
      <c r="E2831" s="67"/>
      <c r="F2831" s="67"/>
      <c r="G2831" s="67"/>
      <c r="H2831" s="67"/>
      <c r="I2831" s="67"/>
      <c r="J2831" s="67"/>
      <c r="K2831" s="71"/>
      <c r="L2831" s="71"/>
      <c r="M2831" s="67"/>
      <c r="N2831" s="67"/>
      <c r="O2831" s="67"/>
      <c r="P2831" s="67"/>
      <c r="Q2831" s="67"/>
      <c r="R2831" s="67"/>
      <c r="S2831" s="77"/>
      <c r="T2831" s="77"/>
      <c r="U2831" s="78"/>
      <c r="V2831" s="78"/>
      <c r="W2831" s="78"/>
      <c r="X2831" s="73"/>
      <c r="Y2831" s="67"/>
    </row>
    <row r="2832">
      <c r="A2832" s="67"/>
      <c r="B2832" s="67"/>
      <c r="C2832" s="75"/>
      <c r="D2832" s="67"/>
      <c r="E2832" s="67"/>
      <c r="F2832" s="67"/>
      <c r="G2832" s="67"/>
      <c r="H2832" s="67"/>
      <c r="I2832" s="67"/>
      <c r="J2832" s="67"/>
      <c r="K2832" s="71"/>
      <c r="L2832" s="71"/>
      <c r="M2832" s="67"/>
      <c r="N2832" s="67"/>
      <c r="O2832" s="67"/>
      <c r="P2832" s="71"/>
      <c r="Q2832" s="67"/>
      <c r="R2832" s="67"/>
      <c r="S2832" s="77"/>
      <c r="T2832" s="77"/>
      <c r="U2832" s="78"/>
      <c r="V2832" s="78"/>
      <c r="W2832" s="78"/>
      <c r="X2832" s="73"/>
      <c r="Y2832" s="69"/>
    </row>
    <row r="2833">
      <c r="A2833" s="67"/>
      <c r="B2833" s="67"/>
      <c r="C2833" s="75"/>
      <c r="D2833" s="67"/>
      <c r="E2833" s="67"/>
      <c r="F2833" s="67"/>
      <c r="G2833" s="67"/>
      <c r="H2833" s="67"/>
      <c r="I2833" s="67"/>
      <c r="J2833" s="67"/>
      <c r="K2833" s="71"/>
      <c r="L2833" s="71"/>
      <c r="M2833" s="67"/>
      <c r="N2833" s="67"/>
      <c r="O2833" s="67"/>
      <c r="P2833" s="67"/>
      <c r="Q2833" s="67"/>
      <c r="R2833" s="67"/>
      <c r="S2833" s="68"/>
      <c r="T2833" s="68"/>
      <c r="U2833" s="78"/>
      <c r="V2833" s="78"/>
      <c r="W2833" s="78"/>
      <c r="X2833" s="73"/>
      <c r="Y2833" s="67"/>
    </row>
    <row r="2834">
      <c r="A2834" s="67"/>
      <c r="B2834" s="67"/>
      <c r="C2834" s="75"/>
      <c r="D2834" s="67"/>
      <c r="E2834" s="67"/>
      <c r="F2834" s="67"/>
      <c r="G2834" s="67"/>
      <c r="H2834" s="67"/>
      <c r="I2834" s="67"/>
      <c r="J2834" s="67"/>
      <c r="K2834" s="71"/>
      <c r="L2834" s="71"/>
      <c r="M2834" s="67"/>
      <c r="N2834" s="67"/>
      <c r="O2834" s="67"/>
      <c r="P2834" s="71"/>
      <c r="Q2834" s="67"/>
      <c r="R2834" s="67"/>
      <c r="S2834" s="77"/>
      <c r="T2834" s="77"/>
      <c r="U2834" s="78"/>
      <c r="V2834" s="78"/>
      <c r="W2834" s="78"/>
      <c r="X2834" s="73"/>
      <c r="Y2834" s="67"/>
    </row>
    <row r="2835">
      <c r="A2835" s="67"/>
      <c r="B2835" s="67"/>
      <c r="C2835" s="75"/>
      <c r="D2835" s="67"/>
      <c r="E2835" s="67"/>
      <c r="F2835" s="67"/>
      <c r="G2835" s="67"/>
      <c r="H2835" s="67"/>
      <c r="I2835" s="67"/>
      <c r="J2835" s="67"/>
      <c r="K2835" s="71"/>
      <c r="L2835" s="71"/>
      <c r="M2835" s="67"/>
      <c r="N2835" s="67"/>
      <c r="O2835" s="67"/>
      <c r="P2835" s="67"/>
      <c r="Q2835" s="67"/>
      <c r="R2835" s="67"/>
      <c r="S2835" s="72"/>
      <c r="T2835" s="72"/>
      <c r="U2835" s="78"/>
      <c r="V2835" s="78"/>
      <c r="W2835" s="78"/>
      <c r="X2835" s="73"/>
      <c r="Y2835" s="67"/>
    </row>
    <row r="2836">
      <c r="A2836" s="69"/>
      <c r="B2836" s="67"/>
      <c r="C2836" s="68"/>
      <c r="D2836" s="69"/>
      <c r="E2836" s="69"/>
      <c r="F2836" s="67"/>
      <c r="G2836" s="67"/>
      <c r="H2836" s="67"/>
      <c r="I2836" s="67"/>
      <c r="J2836" s="67"/>
      <c r="K2836" s="71"/>
      <c r="L2836" s="71"/>
      <c r="M2836" s="67"/>
      <c r="N2836" s="67"/>
      <c r="O2836" s="67"/>
      <c r="P2836" s="67"/>
      <c r="Q2836" s="67"/>
      <c r="R2836" s="67"/>
      <c r="S2836" s="77"/>
      <c r="T2836" s="77"/>
      <c r="U2836" s="78"/>
      <c r="V2836" s="78"/>
      <c r="W2836" s="78"/>
      <c r="X2836" s="73"/>
      <c r="Y2836" s="67"/>
    </row>
    <row r="2837">
      <c r="A2837" s="79"/>
      <c r="B2837" s="67"/>
      <c r="C2837" s="68"/>
      <c r="D2837" s="69"/>
      <c r="E2837" s="69"/>
      <c r="F2837" s="67"/>
      <c r="G2837" s="67"/>
      <c r="H2837" s="67"/>
      <c r="I2837" s="67"/>
      <c r="J2837" s="67"/>
      <c r="K2837" s="71"/>
      <c r="L2837" s="71"/>
      <c r="M2837" s="67"/>
      <c r="N2837" s="67"/>
      <c r="O2837" s="67"/>
      <c r="P2837" s="67"/>
      <c r="Q2837" s="67"/>
      <c r="R2837" s="67"/>
      <c r="S2837" s="77"/>
      <c r="T2837" s="77"/>
      <c r="U2837" s="78"/>
      <c r="V2837" s="78"/>
      <c r="W2837" s="78"/>
      <c r="X2837" s="73"/>
      <c r="Y2837" s="67"/>
    </row>
    <row r="2838">
      <c r="A2838" s="67"/>
      <c r="B2838" s="67"/>
      <c r="C2838" s="75"/>
      <c r="D2838" s="67"/>
      <c r="E2838" s="67"/>
      <c r="F2838" s="67"/>
      <c r="G2838" s="67"/>
      <c r="H2838" s="67"/>
      <c r="I2838" s="67"/>
      <c r="J2838" s="67"/>
      <c r="K2838" s="71"/>
      <c r="L2838" s="71"/>
      <c r="M2838" s="67"/>
      <c r="N2838" s="67"/>
      <c r="O2838" s="67"/>
      <c r="P2838" s="71"/>
      <c r="Q2838" s="67"/>
      <c r="R2838" s="67"/>
      <c r="S2838" s="72"/>
      <c r="T2838" s="72"/>
      <c r="U2838" s="78"/>
      <c r="V2838" s="78"/>
      <c r="W2838" s="78"/>
      <c r="X2838" s="73"/>
      <c r="Y2838" s="67"/>
    </row>
    <row r="2839">
      <c r="A2839" s="67"/>
      <c r="B2839" s="67"/>
      <c r="C2839" s="75"/>
      <c r="D2839" s="67"/>
      <c r="E2839" s="67"/>
      <c r="F2839" s="67"/>
      <c r="G2839" s="67"/>
      <c r="H2839" s="67"/>
      <c r="I2839" s="67"/>
      <c r="J2839" s="67"/>
      <c r="K2839" s="71"/>
      <c r="L2839" s="71"/>
      <c r="M2839" s="67"/>
      <c r="N2839" s="67"/>
      <c r="O2839" s="67"/>
      <c r="P2839" s="71"/>
      <c r="Q2839" s="67"/>
      <c r="R2839" s="67"/>
      <c r="S2839" s="72"/>
      <c r="T2839" s="72"/>
      <c r="U2839" s="78"/>
      <c r="V2839" s="78"/>
      <c r="W2839" s="78"/>
      <c r="X2839" s="73"/>
      <c r="Y2839" s="67"/>
    </row>
    <row r="2840">
      <c r="A2840" s="67"/>
      <c r="B2840" s="67"/>
      <c r="C2840" s="75"/>
      <c r="D2840" s="67"/>
      <c r="E2840" s="67"/>
      <c r="F2840" s="67"/>
      <c r="G2840" s="67"/>
      <c r="H2840" s="67"/>
      <c r="I2840" s="67"/>
      <c r="J2840" s="67"/>
      <c r="K2840" s="71"/>
      <c r="L2840" s="71"/>
      <c r="M2840" s="67"/>
      <c r="N2840" s="67"/>
      <c r="O2840" s="67"/>
      <c r="P2840" s="71"/>
      <c r="Q2840" s="67"/>
      <c r="R2840" s="67"/>
      <c r="S2840" s="77"/>
      <c r="T2840" s="77"/>
      <c r="U2840" s="78"/>
      <c r="V2840" s="78"/>
      <c r="W2840" s="78"/>
      <c r="X2840" s="73"/>
      <c r="Y2840" s="67"/>
    </row>
    <row r="2841">
      <c r="A2841" s="67"/>
      <c r="B2841" s="67"/>
      <c r="C2841" s="75"/>
      <c r="D2841" s="67"/>
      <c r="E2841" s="67"/>
      <c r="F2841" s="67"/>
      <c r="G2841" s="67"/>
      <c r="H2841" s="67"/>
      <c r="I2841" s="67"/>
      <c r="J2841" s="67"/>
      <c r="K2841" s="71"/>
      <c r="L2841" s="71"/>
      <c r="M2841" s="67"/>
      <c r="N2841" s="67"/>
      <c r="O2841" s="67"/>
      <c r="P2841" s="71"/>
      <c r="Q2841" s="67"/>
      <c r="R2841" s="67"/>
      <c r="S2841" s="77"/>
      <c r="T2841" s="77"/>
      <c r="U2841" s="78"/>
      <c r="V2841" s="78"/>
      <c r="W2841" s="78"/>
      <c r="X2841" s="73"/>
      <c r="Y2841" s="69"/>
    </row>
    <row r="2842">
      <c r="A2842" s="67"/>
      <c r="B2842" s="67"/>
      <c r="C2842" s="75"/>
      <c r="D2842" s="67"/>
      <c r="E2842" s="67"/>
      <c r="F2842" s="67"/>
      <c r="G2842" s="67"/>
      <c r="H2842" s="67"/>
      <c r="I2842" s="67"/>
      <c r="J2842" s="67"/>
      <c r="K2842" s="71"/>
      <c r="L2842" s="71"/>
      <c r="M2842" s="67"/>
      <c r="N2842" s="67"/>
      <c r="O2842" s="67"/>
      <c r="P2842" s="67"/>
      <c r="Q2842" s="67"/>
      <c r="R2842" s="67"/>
      <c r="S2842" s="77"/>
      <c r="T2842" s="77"/>
      <c r="U2842" s="78"/>
      <c r="V2842" s="78"/>
      <c r="W2842" s="78"/>
      <c r="X2842" s="73"/>
      <c r="Y2842" s="67"/>
    </row>
    <row r="2843">
      <c r="A2843" s="67"/>
      <c r="B2843" s="67"/>
      <c r="C2843" s="75"/>
      <c r="D2843" s="67"/>
      <c r="E2843" s="67"/>
      <c r="F2843" s="67"/>
      <c r="G2843" s="67"/>
      <c r="H2843" s="67"/>
      <c r="I2843" s="67"/>
      <c r="J2843" s="67"/>
      <c r="K2843" s="71"/>
      <c r="L2843" s="71"/>
      <c r="M2843" s="67"/>
      <c r="N2843" s="67"/>
      <c r="O2843" s="67"/>
      <c r="P2843" s="71"/>
      <c r="Q2843" s="67"/>
      <c r="R2843" s="67"/>
      <c r="S2843" s="68"/>
      <c r="T2843" s="68"/>
      <c r="U2843" s="78"/>
      <c r="V2843" s="78"/>
      <c r="W2843" s="78"/>
      <c r="X2843" s="73"/>
      <c r="Y2843" s="67"/>
    </row>
    <row r="2844">
      <c r="A2844" s="67"/>
      <c r="B2844" s="67"/>
      <c r="C2844" s="75"/>
      <c r="D2844" s="67"/>
      <c r="E2844" s="67"/>
      <c r="F2844" s="67"/>
      <c r="G2844" s="67"/>
      <c r="H2844" s="67"/>
      <c r="I2844" s="67"/>
      <c r="J2844" s="67"/>
      <c r="K2844" s="71"/>
      <c r="L2844" s="71"/>
      <c r="M2844" s="67"/>
      <c r="N2844" s="67"/>
      <c r="O2844" s="67"/>
      <c r="P2844" s="67"/>
      <c r="Q2844" s="67"/>
      <c r="R2844" s="67"/>
      <c r="S2844" s="72"/>
      <c r="T2844" s="72"/>
      <c r="U2844" s="78"/>
      <c r="V2844" s="78"/>
      <c r="W2844" s="78"/>
      <c r="X2844" s="73"/>
      <c r="Y2844" s="67"/>
    </row>
    <row r="2845">
      <c r="A2845" s="67"/>
      <c r="B2845" s="67"/>
      <c r="C2845" s="75"/>
      <c r="D2845" s="67"/>
      <c r="E2845" s="67"/>
      <c r="F2845" s="67"/>
      <c r="G2845" s="67"/>
      <c r="H2845" s="67"/>
      <c r="I2845" s="67"/>
      <c r="J2845" s="67"/>
      <c r="K2845" s="71"/>
      <c r="L2845" s="71"/>
      <c r="M2845" s="67"/>
      <c r="N2845" s="67"/>
      <c r="O2845" s="67"/>
      <c r="P2845" s="67"/>
      <c r="Q2845" s="67"/>
      <c r="R2845" s="67"/>
      <c r="S2845" s="72"/>
      <c r="T2845" s="72"/>
      <c r="U2845" s="78"/>
      <c r="V2845" s="78"/>
      <c r="W2845" s="78"/>
      <c r="X2845" s="73"/>
      <c r="Y2845" s="67"/>
    </row>
    <row r="2846">
      <c r="A2846" s="69"/>
      <c r="B2846" s="67"/>
      <c r="C2846" s="68"/>
      <c r="D2846" s="69"/>
      <c r="E2846" s="69"/>
      <c r="F2846" s="67"/>
      <c r="G2846" s="67"/>
      <c r="H2846" s="67"/>
      <c r="I2846" s="67"/>
      <c r="J2846" s="67"/>
      <c r="K2846" s="71"/>
      <c r="L2846" s="71"/>
      <c r="M2846" s="67"/>
      <c r="N2846" s="67"/>
      <c r="O2846" s="67"/>
      <c r="P2846" s="67"/>
      <c r="Q2846" s="67"/>
      <c r="R2846" s="67"/>
      <c r="S2846" s="77"/>
      <c r="T2846" s="72"/>
      <c r="U2846" s="78"/>
      <c r="V2846" s="78"/>
      <c r="W2846" s="78"/>
      <c r="X2846" s="73"/>
      <c r="Y2846" s="67"/>
    </row>
    <row r="2847">
      <c r="A2847" s="67"/>
      <c r="B2847" s="67"/>
      <c r="C2847" s="75"/>
      <c r="D2847" s="67"/>
      <c r="E2847" s="67"/>
      <c r="F2847" s="67"/>
      <c r="G2847" s="67"/>
      <c r="H2847" s="67"/>
      <c r="I2847" s="67"/>
      <c r="J2847" s="67"/>
      <c r="K2847" s="71"/>
      <c r="L2847" s="71"/>
      <c r="M2847" s="67"/>
      <c r="N2847" s="67"/>
      <c r="O2847" s="67"/>
      <c r="P2847" s="71"/>
      <c r="Q2847" s="67"/>
      <c r="R2847" s="67"/>
      <c r="S2847" s="72"/>
      <c r="T2847" s="72"/>
      <c r="U2847" s="78"/>
      <c r="V2847" s="78"/>
      <c r="W2847" s="78"/>
      <c r="X2847" s="73"/>
      <c r="Y2847" s="67"/>
    </row>
    <row r="2848">
      <c r="A2848" s="67"/>
      <c r="B2848" s="67"/>
      <c r="C2848" s="75"/>
      <c r="D2848" s="67"/>
      <c r="E2848" s="67"/>
      <c r="F2848" s="67"/>
      <c r="G2848" s="67"/>
      <c r="H2848" s="67"/>
      <c r="I2848" s="67"/>
      <c r="J2848" s="67"/>
      <c r="K2848" s="71"/>
      <c r="L2848" s="71"/>
      <c r="M2848" s="67"/>
      <c r="N2848" s="67"/>
      <c r="O2848" s="67"/>
      <c r="P2848" s="67"/>
      <c r="Q2848" s="67"/>
      <c r="R2848" s="67"/>
      <c r="S2848" s="77"/>
      <c r="T2848" s="77"/>
      <c r="U2848" s="78"/>
      <c r="V2848" s="78"/>
      <c r="W2848" s="78"/>
      <c r="X2848" s="73"/>
      <c r="Y2848" s="67"/>
    </row>
    <row r="2849">
      <c r="A2849" s="69"/>
      <c r="B2849" s="67"/>
      <c r="C2849" s="68"/>
      <c r="D2849" s="69"/>
      <c r="E2849" s="69"/>
      <c r="F2849" s="67"/>
      <c r="G2849" s="67"/>
      <c r="H2849" s="67"/>
      <c r="I2849" s="67"/>
      <c r="J2849" s="67"/>
      <c r="K2849" s="71"/>
      <c r="L2849" s="71"/>
      <c r="M2849" s="67"/>
      <c r="N2849" s="67"/>
      <c r="O2849" s="67"/>
      <c r="P2849" s="67"/>
      <c r="Q2849" s="67"/>
      <c r="R2849" s="67"/>
      <c r="S2849" s="72"/>
      <c r="T2849" s="72"/>
      <c r="U2849" s="78"/>
      <c r="V2849" s="78"/>
      <c r="W2849" s="78"/>
      <c r="X2849" s="73"/>
      <c r="Y2849" s="67"/>
    </row>
    <row r="2850">
      <c r="A2850" s="79"/>
      <c r="B2850" s="67"/>
      <c r="C2850" s="68"/>
      <c r="D2850" s="69"/>
      <c r="E2850" s="69"/>
      <c r="F2850" s="67"/>
      <c r="G2850" s="67"/>
      <c r="H2850" s="67"/>
      <c r="I2850" s="67"/>
      <c r="J2850" s="67"/>
      <c r="K2850" s="71"/>
      <c r="L2850" s="71"/>
      <c r="M2850" s="67"/>
      <c r="N2850" s="67"/>
      <c r="O2850" s="67"/>
      <c r="P2850" s="67"/>
      <c r="Q2850" s="67"/>
      <c r="R2850" s="67"/>
      <c r="S2850" s="77"/>
      <c r="T2850" s="77"/>
      <c r="U2850" s="78"/>
      <c r="V2850" s="78"/>
      <c r="W2850" s="78"/>
      <c r="X2850" s="73"/>
      <c r="Y2850" s="67"/>
    </row>
    <row r="2851">
      <c r="A2851" s="67"/>
      <c r="B2851" s="67"/>
      <c r="C2851" s="75"/>
      <c r="D2851" s="67"/>
      <c r="E2851" s="67"/>
      <c r="F2851" s="67"/>
      <c r="G2851" s="67"/>
      <c r="H2851" s="67"/>
      <c r="I2851" s="67"/>
      <c r="J2851" s="67"/>
      <c r="K2851" s="71"/>
      <c r="L2851" s="71"/>
      <c r="M2851" s="67"/>
      <c r="N2851" s="67"/>
      <c r="O2851" s="67"/>
      <c r="P2851" s="67"/>
      <c r="Q2851" s="67"/>
      <c r="R2851" s="67"/>
      <c r="S2851" s="72"/>
      <c r="T2851" s="72"/>
      <c r="U2851" s="78"/>
      <c r="V2851" s="78"/>
      <c r="W2851" s="78"/>
      <c r="X2851" s="73"/>
      <c r="Y2851" s="67"/>
    </row>
    <row r="2852">
      <c r="A2852" s="67"/>
      <c r="B2852" s="67"/>
      <c r="C2852" s="75"/>
      <c r="D2852" s="67"/>
      <c r="E2852" s="67"/>
      <c r="F2852" s="67"/>
      <c r="G2852" s="67"/>
      <c r="H2852" s="67"/>
      <c r="I2852" s="67"/>
      <c r="J2852" s="67"/>
      <c r="K2852" s="71"/>
      <c r="L2852" s="71"/>
      <c r="M2852" s="67"/>
      <c r="N2852" s="67"/>
      <c r="O2852" s="67"/>
      <c r="P2852" s="67"/>
      <c r="Q2852" s="67"/>
      <c r="R2852" s="67"/>
      <c r="S2852" s="77"/>
      <c r="T2852" s="77"/>
      <c r="U2852" s="78"/>
      <c r="V2852" s="78"/>
      <c r="W2852" s="78"/>
      <c r="X2852" s="73"/>
      <c r="Y2852" s="67"/>
    </row>
    <row r="2853">
      <c r="A2853" s="79"/>
      <c r="B2853" s="67"/>
      <c r="C2853" s="68"/>
      <c r="D2853" s="69"/>
      <c r="E2853" s="69"/>
      <c r="F2853" s="67"/>
      <c r="G2853" s="67"/>
      <c r="H2853" s="67"/>
      <c r="I2853" s="67"/>
      <c r="J2853" s="67"/>
      <c r="K2853" s="71"/>
      <c r="L2853" s="71"/>
      <c r="M2853" s="67"/>
      <c r="N2853" s="67"/>
      <c r="O2853" s="67"/>
      <c r="P2853" s="67"/>
      <c r="Q2853" s="67"/>
      <c r="R2853" s="67"/>
      <c r="S2853" s="72"/>
      <c r="T2853" s="72"/>
      <c r="U2853" s="78"/>
      <c r="V2853" s="78"/>
      <c r="W2853" s="78"/>
      <c r="X2853" s="73"/>
      <c r="Y2853" s="67"/>
    </row>
    <row r="2854">
      <c r="A2854" s="67"/>
      <c r="B2854" s="67"/>
      <c r="C2854" s="75"/>
      <c r="D2854" s="67"/>
      <c r="E2854" s="67"/>
      <c r="F2854" s="67"/>
      <c r="G2854" s="67"/>
      <c r="H2854" s="67"/>
      <c r="I2854" s="67"/>
      <c r="J2854" s="67"/>
      <c r="K2854" s="71"/>
      <c r="L2854" s="71"/>
      <c r="M2854" s="67"/>
      <c r="N2854" s="67"/>
      <c r="O2854" s="67"/>
      <c r="P2854" s="67"/>
      <c r="Q2854" s="67"/>
      <c r="R2854" s="67"/>
      <c r="S2854" s="77"/>
      <c r="T2854" s="77"/>
      <c r="U2854" s="78"/>
      <c r="V2854" s="78"/>
      <c r="W2854" s="78"/>
      <c r="X2854" s="73"/>
      <c r="Y2854" s="69"/>
    </row>
    <row r="2855">
      <c r="A2855" s="67"/>
      <c r="B2855" s="67"/>
      <c r="C2855" s="75"/>
      <c r="D2855" s="67"/>
      <c r="E2855" s="67"/>
      <c r="F2855" s="67"/>
      <c r="G2855" s="67"/>
      <c r="H2855" s="67"/>
      <c r="I2855" s="67"/>
      <c r="J2855" s="67"/>
      <c r="K2855" s="71"/>
      <c r="L2855" s="71"/>
      <c r="M2855" s="67"/>
      <c r="N2855" s="67"/>
      <c r="O2855" s="67"/>
      <c r="P2855" s="71"/>
      <c r="Q2855" s="67"/>
      <c r="R2855" s="67"/>
      <c r="S2855" s="72"/>
      <c r="T2855" s="72"/>
      <c r="U2855" s="78"/>
      <c r="V2855" s="78"/>
      <c r="W2855" s="78"/>
      <c r="X2855" s="73"/>
      <c r="Y2855" s="67"/>
    </row>
    <row r="2856">
      <c r="A2856" s="79"/>
      <c r="B2856" s="67"/>
      <c r="C2856" s="68"/>
      <c r="D2856" s="69"/>
      <c r="E2856" s="69"/>
      <c r="F2856" s="67"/>
      <c r="G2856" s="67"/>
      <c r="H2856" s="67"/>
      <c r="I2856" s="67"/>
      <c r="J2856" s="67"/>
      <c r="K2856" s="71"/>
      <c r="L2856" s="71"/>
      <c r="M2856" s="67"/>
      <c r="N2856" s="67"/>
      <c r="O2856" s="67"/>
      <c r="P2856" s="67"/>
      <c r="Q2856" s="67"/>
      <c r="R2856" s="67"/>
      <c r="S2856" s="77"/>
      <c r="T2856" s="77"/>
      <c r="U2856" s="78"/>
      <c r="V2856" s="78"/>
      <c r="W2856" s="78"/>
      <c r="X2856" s="73"/>
      <c r="Y2856" s="67"/>
    </row>
    <row r="2857">
      <c r="A2857" s="67"/>
      <c r="B2857" s="67"/>
      <c r="C2857" s="75"/>
      <c r="D2857" s="67"/>
      <c r="E2857" s="67"/>
      <c r="F2857" s="67"/>
      <c r="G2857" s="67"/>
      <c r="H2857" s="67"/>
      <c r="I2857" s="67"/>
      <c r="J2857" s="67"/>
      <c r="K2857" s="71"/>
      <c r="L2857" s="71"/>
      <c r="M2857" s="67"/>
      <c r="N2857" s="67"/>
      <c r="O2857" s="67"/>
      <c r="P2857" s="71"/>
      <c r="Q2857" s="67"/>
      <c r="R2857" s="67"/>
      <c r="S2857" s="77"/>
      <c r="T2857" s="77"/>
      <c r="U2857" s="78"/>
      <c r="V2857" s="78"/>
      <c r="W2857" s="78"/>
      <c r="X2857" s="73"/>
      <c r="Y2857" s="67"/>
    </row>
    <row r="2858">
      <c r="A2858" s="67"/>
      <c r="B2858" s="67"/>
      <c r="C2858" s="75"/>
      <c r="D2858" s="67"/>
      <c r="E2858" s="67"/>
      <c r="F2858" s="67"/>
      <c r="G2858" s="67"/>
      <c r="H2858" s="67"/>
      <c r="I2858" s="67"/>
      <c r="J2858" s="67"/>
      <c r="K2858" s="71"/>
      <c r="L2858" s="71"/>
      <c r="M2858" s="67"/>
      <c r="N2858" s="67"/>
      <c r="O2858" s="67"/>
      <c r="P2858" s="67"/>
      <c r="Q2858" s="67"/>
      <c r="R2858" s="67"/>
      <c r="S2858" s="77"/>
      <c r="T2858" s="77"/>
      <c r="U2858" s="78"/>
      <c r="V2858" s="78"/>
      <c r="W2858" s="78"/>
      <c r="X2858" s="73"/>
      <c r="Y2858" s="67"/>
    </row>
    <row r="2859">
      <c r="A2859" s="67"/>
      <c r="B2859" s="67"/>
      <c r="C2859" s="75"/>
      <c r="D2859" s="67"/>
      <c r="E2859" s="67"/>
      <c r="F2859" s="67"/>
      <c r="G2859" s="67"/>
      <c r="H2859" s="67"/>
      <c r="I2859" s="67"/>
      <c r="J2859" s="67"/>
      <c r="K2859" s="71"/>
      <c r="L2859" s="71"/>
      <c r="M2859" s="67"/>
      <c r="N2859" s="67"/>
      <c r="O2859" s="67"/>
      <c r="P2859" s="71"/>
      <c r="Q2859" s="67"/>
      <c r="R2859" s="67"/>
      <c r="S2859" s="77"/>
      <c r="T2859" s="77"/>
      <c r="U2859" s="78"/>
      <c r="V2859" s="78"/>
      <c r="W2859" s="78"/>
      <c r="X2859" s="73"/>
      <c r="Y2859" s="67"/>
    </row>
    <row r="2860">
      <c r="A2860" s="67"/>
      <c r="B2860" s="67"/>
      <c r="C2860" s="75"/>
      <c r="D2860" s="67"/>
      <c r="E2860" s="67"/>
      <c r="F2860" s="67"/>
      <c r="G2860" s="67"/>
      <c r="H2860" s="67"/>
      <c r="I2860" s="67"/>
      <c r="J2860" s="67"/>
      <c r="K2860" s="71"/>
      <c r="L2860" s="71"/>
      <c r="M2860" s="67"/>
      <c r="N2860" s="67"/>
      <c r="O2860" s="67"/>
      <c r="P2860" s="67"/>
      <c r="Q2860" s="67"/>
      <c r="R2860" s="67"/>
      <c r="S2860" s="72"/>
      <c r="T2860" s="72"/>
      <c r="U2860" s="78"/>
      <c r="V2860" s="78"/>
      <c r="W2860" s="78"/>
      <c r="X2860" s="73"/>
      <c r="Y2860" s="67"/>
    </row>
    <row r="2861">
      <c r="A2861" s="67"/>
      <c r="B2861" s="67"/>
      <c r="C2861" s="75"/>
      <c r="D2861" s="67"/>
      <c r="E2861" s="67"/>
      <c r="F2861" s="67"/>
      <c r="G2861" s="67"/>
      <c r="H2861" s="67"/>
      <c r="I2861" s="67"/>
      <c r="J2861" s="67"/>
      <c r="K2861" s="71"/>
      <c r="L2861" s="71"/>
      <c r="M2861" s="67"/>
      <c r="N2861" s="67"/>
      <c r="O2861" s="67"/>
      <c r="P2861" s="67"/>
      <c r="Q2861" s="67"/>
      <c r="R2861" s="67"/>
      <c r="S2861" s="77"/>
      <c r="T2861" s="77"/>
      <c r="U2861" s="78"/>
      <c r="V2861" s="78"/>
      <c r="W2861" s="78"/>
      <c r="X2861" s="73"/>
      <c r="Y2861" s="67"/>
    </row>
    <row r="2862">
      <c r="A2862" s="67"/>
      <c r="B2862" s="67"/>
      <c r="C2862" s="75"/>
      <c r="D2862" s="67"/>
      <c r="E2862" s="67"/>
      <c r="F2862" s="67"/>
      <c r="G2862" s="67"/>
      <c r="H2862" s="67"/>
      <c r="I2862" s="67"/>
      <c r="J2862" s="67"/>
      <c r="K2862" s="71"/>
      <c r="L2862" s="71"/>
      <c r="M2862" s="67"/>
      <c r="N2862" s="67"/>
      <c r="O2862" s="67"/>
      <c r="P2862" s="67"/>
      <c r="Q2862" s="67"/>
      <c r="R2862" s="67"/>
      <c r="S2862" s="77"/>
      <c r="T2862" s="77"/>
      <c r="U2862" s="78"/>
      <c r="V2862" s="78"/>
      <c r="W2862" s="78"/>
      <c r="X2862" s="73"/>
      <c r="Y2862" s="67"/>
    </row>
    <row r="2863">
      <c r="A2863" s="67"/>
      <c r="B2863" s="67"/>
      <c r="C2863" s="75"/>
      <c r="D2863" s="67"/>
      <c r="E2863" s="67"/>
      <c r="F2863" s="67"/>
      <c r="G2863" s="67"/>
      <c r="H2863" s="67"/>
      <c r="I2863" s="67"/>
      <c r="J2863" s="67"/>
      <c r="K2863" s="71"/>
      <c r="L2863" s="71"/>
      <c r="M2863" s="67"/>
      <c r="N2863" s="67"/>
      <c r="O2863" s="67"/>
      <c r="P2863" s="71"/>
      <c r="Q2863" s="67"/>
      <c r="R2863" s="67"/>
      <c r="S2863" s="77"/>
      <c r="T2863" s="77"/>
      <c r="U2863" s="78"/>
      <c r="V2863" s="78"/>
      <c r="W2863" s="78"/>
      <c r="X2863" s="73"/>
      <c r="Y2863" s="67"/>
    </row>
    <row r="2864">
      <c r="A2864" s="69"/>
      <c r="B2864" s="67"/>
      <c r="C2864" s="68"/>
      <c r="D2864" s="69"/>
      <c r="E2864" s="69"/>
      <c r="F2864" s="67"/>
      <c r="G2864" s="67"/>
      <c r="H2864" s="67"/>
      <c r="I2864" s="67"/>
      <c r="J2864" s="67"/>
      <c r="K2864" s="71"/>
      <c r="L2864" s="71"/>
      <c r="M2864" s="67"/>
      <c r="N2864" s="67"/>
      <c r="O2864" s="67"/>
      <c r="P2864" s="67"/>
      <c r="Q2864" s="67"/>
      <c r="R2864" s="67"/>
      <c r="S2864" s="77"/>
      <c r="T2864" s="77"/>
      <c r="U2864" s="78"/>
      <c r="V2864" s="78"/>
      <c r="W2864" s="78"/>
      <c r="X2864" s="73"/>
      <c r="Y2864" s="67"/>
    </row>
    <row r="2865">
      <c r="A2865" s="69"/>
      <c r="B2865" s="67"/>
      <c r="C2865" s="68"/>
      <c r="D2865" s="69"/>
      <c r="E2865" s="69"/>
      <c r="F2865" s="67"/>
      <c r="G2865" s="67"/>
      <c r="H2865" s="67"/>
      <c r="I2865" s="67"/>
      <c r="J2865" s="67"/>
      <c r="K2865" s="71"/>
      <c r="L2865" s="71"/>
      <c r="M2865" s="67"/>
      <c r="N2865" s="67"/>
      <c r="O2865" s="67"/>
      <c r="P2865" s="67"/>
      <c r="Q2865" s="67"/>
      <c r="R2865" s="67"/>
      <c r="S2865" s="72"/>
      <c r="T2865" s="72"/>
      <c r="U2865" s="78"/>
      <c r="V2865" s="78"/>
      <c r="W2865" s="78"/>
      <c r="X2865" s="73"/>
      <c r="Y2865" s="67"/>
    </row>
    <row r="2866">
      <c r="A2866" s="67"/>
      <c r="B2866" s="67"/>
      <c r="C2866" s="75"/>
      <c r="D2866" s="67"/>
      <c r="E2866" s="67"/>
      <c r="F2866" s="67"/>
      <c r="G2866" s="67"/>
      <c r="H2866" s="67"/>
      <c r="I2866" s="67"/>
      <c r="J2866" s="67"/>
      <c r="K2866" s="71"/>
      <c r="L2866" s="71"/>
      <c r="M2866" s="67"/>
      <c r="N2866" s="67"/>
      <c r="O2866" s="67"/>
      <c r="P2866" s="67"/>
      <c r="Q2866" s="67"/>
      <c r="R2866" s="67"/>
      <c r="S2866" s="77"/>
      <c r="T2866" s="77"/>
      <c r="U2866" s="78"/>
      <c r="V2866" s="78"/>
      <c r="W2866" s="78"/>
      <c r="X2866" s="73"/>
      <c r="Y2866" s="67"/>
    </row>
    <row r="2867">
      <c r="A2867" s="67"/>
      <c r="B2867" s="67"/>
      <c r="C2867" s="75"/>
      <c r="D2867" s="67"/>
      <c r="E2867" s="67"/>
      <c r="F2867" s="67"/>
      <c r="G2867" s="67"/>
      <c r="H2867" s="67"/>
      <c r="I2867" s="67"/>
      <c r="J2867" s="67"/>
      <c r="K2867" s="71"/>
      <c r="L2867" s="71"/>
      <c r="M2867" s="67"/>
      <c r="N2867" s="67"/>
      <c r="O2867" s="67"/>
      <c r="P2867" s="71"/>
      <c r="Q2867" s="67"/>
      <c r="R2867" s="67"/>
      <c r="S2867" s="77"/>
      <c r="T2867" s="77"/>
      <c r="U2867" s="78"/>
      <c r="V2867" s="78"/>
      <c r="W2867" s="78"/>
      <c r="X2867" s="73"/>
      <c r="Y2867" s="67"/>
    </row>
    <row r="2868">
      <c r="A2868" s="67"/>
      <c r="B2868" s="67"/>
      <c r="C2868" s="75"/>
      <c r="D2868" s="67"/>
      <c r="E2868" s="67"/>
      <c r="F2868" s="67"/>
      <c r="G2868" s="67"/>
      <c r="H2868" s="67"/>
      <c r="I2868" s="67"/>
      <c r="J2868" s="67"/>
      <c r="K2868" s="71"/>
      <c r="L2868" s="71"/>
      <c r="M2868" s="67"/>
      <c r="N2868" s="67"/>
      <c r="O2868" s="67"/>
      <c r="P2868" s="67"/>
      <c r="Q2868" s="67"/>
      <c r="R2868" s="67"/>
      <c r="S2868" s="77"/>
      <c r="T2868" s="77"/>
      <c r="U2868" s="78"/>
      <c r="V2868" s="78"/>
      <c r="W2868" s="78"/>
      <c r="X2868" s="73"/>
      <c r="Y2868" s="67"/>
    </row>
    <row r="2869">
      <c r="A2869" s="67"/>
      <c r="B2869" s="67"/>
      <c r="C2869" s="75"/>
      <c r="D2869" s="67"/>
      <c r="E2869" s="67"/>
      <c r="F2869" s="67"/>
      <c r="G2869" s="67"/>
      <c r="H2869" s="67"/>
      <c r="I2869" s="67"/>
      <c r="J2869" s="67"/>
      <c r="K2869" s="71"/>
      <c r="L2869" s="71"/>
      <c r="M2869" s="67"/>
      <c r="N2869" s="67"/>
      <c r="O2869" s="67"/>
      <c r="P2869" s="71"/>
      <c r="Q2869" s="67"/>
      <c r="R2869" s="67"/>
      <c r="S2869" s="77"/>
      <c r="T2869" s="77"/>
      <c r="U2869" s="78"/>
      <c r="V2869" s="78"/>
      <c r="W2869" s="78"/>
      <c r="X2869" s="73"/>
      <c r="Y2869" s="67"/>
    </row>
    <row r="2870">
      <c r="A2870" s="67"/>
      <c r="B2870" s="67"/>
      <c r="C2870" s="75"/>
      <c r="D2870" s="67"/>
      <c r="E2870" s="67"/>
      <c r="F2870" s="67"/>
      <c r="G2870" s="67"/>
      <c r="H2870" s="67"/>
      <c r="I2870" s="67"/>
      <c r="J2870" s="67"/>
      <c r="K2870" s="71"/>
      <c r="L2870" s="71"/>
      <c r="M2870" s="67"/>
      <c r="N2870" s="67"/>
      <c r="O2870" s="67"/>
      <c r="P2870" s="71"/>
      <c r="Q2870" s="67"/>
      <c r="R2870" s="67"/>
      <c r="S2870" s="72"/>
      <c r="T2870" s="72"/>
      <c r="U2870" s="78"/>
      <c r="V2870" s="78"/>
      <c r="W2870" s="78"/>
      <c r="X2870" s="73"/>
      <c r="Y2870" s="67"/>
    </row>
    <row r="2871">
      <c r="A2871" s="79"/>
      <c r="B2871" s="67"/>
      <c r="C2871" s="68"/>
      <c r="D2871" s="69"/>
      <c r="E2871" s="69"/>
      <c r="F2871" s="67"/>
      <c r="G2871" s="67"/>
      <c r="H2871" s="67"/>
      <c r="I2871" s="67"/>
      <c r="J2871" s="67"/>
      <c r="K2871" s="71"/>
      <c r="L2871" s="71"/>
      <c r="M2871" s="67"/>
      <c r="N2871" s="67"/>
      <c r="O2871" s="67"/>
      <c r="P2871" s="71"/>
      <c r="Q2871" s="67"/>
      <c r="R2871" s="67"/>
      <c r="S2871" s="77"/>
      <c r="T2871" s="77"/>
      <c r="U2871" s="78"/>
      <c r="V2871" s="78"/>
      <c r="W2871" s="78"/>
      <c r="X2871" s="73"/>
      <c r="Y2871" s="67"/>
    </row>
    <row r="2872">
      <c r="A2872" s="67"/>
      <c r="B2872" s="67"/>
      <c r="C2872" s="75"/>
      <c r="D2872" s="67"/>
      <c r="E2872" s="67"/>
      <c r="F2872" s="67"/>
      <c r="G2872" s="67"/>
      <c r="H2872" s="67"/>
      <c r="I2872" s="67"/>
      <c r="J2872" s="67"/>
      <c r="K2872" s="71"/>
      <c r="L2872" s="71"/>
      <c r="M2872" s="67"/>
      <c r="N2872" s="67"/>
      <c r="O2872" s="67"/>
      <c r="P2872" s="67"/>
      <c r="Q2872" s="67"/>
      <c r="R2872" s="67"/>
      <c r="S2872" s="72"/>
      <c r="T2872" s="72"/>
      <c r="U2872" s="78"/>
      <c r="V2872" s="78"/>
      <c r="W2872" s="78"/>
      <c r="X2872" s="73"/>
      <c r="Y2872" s="67"/>
    </row>
    <row r="2873">
      <c r="A2873" s="69"/>
      <c r="B2873" s="67"/>
      <c r="C2873" s="68"/>
      <c r="D2873" s="69"/>
      <c r="E2873" s="69"/>
      <c r="F2873" s="67"/>
      <c r="G2873" s="67"/>
      <c r="H2873" s="67"/>
      <c r="I2873" s="67"/>
      <c r="J2873" s="67"/>
      <c r="K2873" s="71"/>
      <c r="L2873" s="71"/>
      <c r="M2873" s="67"/>
      <c r="N2873" s="67"/>
      <c r="O2873" s="67"/>
      <c r="P2873" s="67"/>
      <c r="Q2873" s="67"/>
      <c r="R2873" s="67"/>
      <c r="S2873" s="77"/>
      <c r="T2873" s="77"/>
      <c r="U2873" s="78"/>
      <c r="V2873" s="78"/>
      <c r="W2873" s="78"/>
      <c r="X2873" s="73"/>
      <c r="Y2873" s="67"/>
    </row>
    <row r="2874">
      <c r="A2874" s="69"/>
      <c r="B2874" s="67"/>
      <c r="C2874" s="68"/>
      <c r="D2874" s="69"/>
      <c r="E2874" s="69"/>
      <c r="F2874" s="67"/>
      <c r="G2874" s="67"/>
      <c r="H2874" s="67"/>
      <c r="I2874" s="67"/>
      <c r="J2874" s="67"/>
      <c r="K2874" s="71"/>
      <c r="L2874" s="71"/>
      <c r="M2874" s="67"/>
      <c r="N2874" s="67"/>
      <c r="O2874" s="67"/>
      <c r="P2874" s="67"/>
      <c r="Q2874" s="67"/>
      <c r="R2874" s="67"/>
      <c r="S2874" s="77"/>
      <c r="T2874" s="77"/>
      <c r="U2874" s="78"/>
      <c r="V2874" s="78"/>
      <c r="W2874" s="78"/>
      <c r="X2874" s="73"/>
      <c r="Y2874" s="67"/>
    </row>
    <row r="2875">
      <c r="A2875" s="67"/>
      <c r="B2875" s="67"/>
      <c r="C2875" s="75"/>
      <c r="D2875" s="67"/>
      <c r="E2875" s="67"/>
      <c r="F2875" s="67"/>
      <c r="G2875" s="67"/>
      <c r="H2875" s="67"/>
      <c r="I2875" s="67"/>
      <c r="J2875" s="67"/>
      <c r="K2875" s="71"/>
      <c r="L2875" s="71"/>
      <c r="M2875" s="67"/>
      <c r="N2875" s="67"/>
      <c r="O2875" s="67"/>
      <c r="P2875" s="71"/>
      <c r="Q2875" s="67"/>
      <c r="R2875" s="67"/>
      <c r="S2875" s="77"/>
      <c r="T2875" s="77"/>
      <c r="U2875" s="78"/>
      <c r="V2875" s="78"/>
      <c r="W2875" s="78"/>
      <c r="X2875" s="73"/>
      <c r="Y2875" s="67"/>
    </row>
    <row r="2876">
      <c r="A2876" s="67"/>
      <c r="B2876" s="67"/>
      <c r="C2876" s="75"/>
      <c r="D2876" s="67"/>
      <c r="E2876" s="67"/>
      <c r="F2876" s="67"/>
      <c r="G2876" s="67"/>
      <c r="H2876" s="67"/>
      <c r="I2876" s="67"/>
      <c r="J2876" s="67"/>
      <c r="K2876" s="71"/>
      <c r="L2876" s="71"/>
      <c r="M2876" s="67"/>
      <c r="N2876" s="67"/>
      <c r="O2876" s="67"/>
      <c r="P2876" s="67"/>
      <c r="Q2876" s="67"/>
      <c r="R2876" s="67"/>
      <c r="S2876" s="77"/>
      <c r="T2876" s="77"/>
      <c r="U2876" s="78"/>
      <c r="V2876" s="78"/>
      <c r="W2876" s="78"/>
      <c r="X2876" s="73"/>
      <c r="Y2876" s="67"/>
    </row>
    <row r="2877">
      <c r="A2877" s="67"/>
      <c r="B2877" s="67"/>
      <c r="C2877" s="75"/>
      <c r="D2877" s="67"/>
      <c r="E2877" s="67"/>
      <c r="F2877" s="67"/>
      <c r="G2877" s="67"/>
      <c r="H2877" s="67"/>
      <c r="I2877" s="67"/>
      <c r="J2877" s="67"/>
      <c r="K2877" s="71"/>
      <c r="L2877" s="71"/>
      <c r="M2877" s="67"/>
      <c r="N2877" s="67"/>
      <c r="O2877" s="67"/>
      <c r="P2877" s="67"/>
      <c r="Q2877" s="67"/>
      <c r="R2877" s="67"/>
      <c r="S2877" s="77"/>
      <c r="T2877" s="77"/>
      <c r="U2877" s="78"/>
      <c r="V2877" s="78"/>
      <c r="W2877" s="78"/>
      <c r="X2877" s="73"/>
      <c r="Y2877" s="67"/>
    </row>
    <row r="2878">
      <c r="A2878" s="67"/>
      <c r="B2878" s="67"/>
      <c r="C2878" s="75"/>
      <c r="D2878" s="67"/>
      <c r="E2878" s="67"/>
      <c r="F2878" s="67"/>
      <c r="G2878" s="67"/>
      <c r="H2878" s="67"/>
      <c r="I2878" s="67"/>
      <c r="J2878" s="67"/>
      <c r="K2878" s="71"/>
      <c r="L2878" s="71"/>
      <c r="M2878" s="67"/>
      <c r="N2878" s="67"/>
      <c r="O2878" s="67"/>
      <c r="P2878" s="67"/>
      <c r="Q2878" s="67"/>
      <c r="R2878" s="67"/>
      <c r="S2878" s="72"/>
      <c r="T2878" s="72"/>
      <c r="U2878" s="78"/>
      <c r="V2878" s="78"/>
      <c r="W2878" s="78"/>
      <c r="X2878" s="73"/>
      <c r="Y2878" s="67"/>
    </row>
    <row r="2879">
      <c r="A2879" s="67"/>
      <c r="B2879" s="67"/>
      <c r="C2879" s="75"/>
      <c r="D2879" s="67"/>
      <c r="E2879" s="67"/>
      <c r="F2879" s="67"/>
      <c r="G2879" s="67"/>
      <c r="H2879" s="67"/>
      <c r="I2879" s="67"/>
      <c r="J2879" s="67"/>
      <c r="K2879" s="71"/>
      <c r="L2879" s="71"/>
      <c r="M2879" s="67"/>
      <c r="N2879" s="67"/>
      <c r="O2879" s="67"/>
      <c r="P2879" s="67"/>
      <c r="Q2879" s="67"/>
      <c r="R2879" s="67"/>
      <c r="S2879" s="77"/>
      <c r="T2879" s="77"/>
      <c r="U2879" s="78"/>
      <c r="V2879" s="78"/>
      <c r="W2879" s="78"/>
      <c r="X2879" s="73"/>
      <c r="Y2879" s="67"/>
    </row>
    <row r="2880">
      <c r="A2880" s="67"/>
      <c r="B2880" s="67"/>
      <c r="C2880" s="75"/>
      <c r="D2880" s="67"/>
      <c r="E2880" s="67"/>
      <c r="F2880" s="67"/>
      <c r="G2880" s="67"/>
      <c r="H2880" s="67"/>
      <c r="I2880" s="67"/>
      <c r="J2880" s="67"/>
      <c r="K2880" s="71"/>
      <c r="L2880" s="71"/>
      <c r="M2880" s="67"/>
      <c r="N2880" s="67"/>
      <c r="O2880" s="67"/>
      <c r="P2880" s="67"/>
      <c r="Q2880" s="67"/>
      <c r="R2880" s="67"/>
      <c r="S2880" s="77"/>
      <c r="T2880" s="77"/>
      <c r="U2880" s="78"/>
      <c r="V2880" s="78"/>
      <c r="W2880" s="78"/>
      <c r="X2880" s="73"/>
      <c r="Y2880" s="67"/>
    </row>
    <row r="2881">
      <c r="A2881" s="79"/>
      <c r="B2881" s="67"/>
      <c r="C2881" s="68"/>
      <c r="D2881" s="69"/>
      <c r="E2881" s="69"/>
      <c r="F2881" s="67"/>
      <c r="G2881" s="67"/>
      <c r="H2881" s="67"/>
      <c r="I2881" s="67"/>
      <c r="J2881" s="67"/>
      <c r="K2881" s="71"/>
      <c r="L2881" s="71"/>
      <c r="M2881" s="67"/>
      <c r="N2881" s="67"/>
      <c r="O2881" s="67"/>
      <c r="P2881" s="71"/>
      <c r="Q2881" s="67"/>
      <c r="R2881" s="67"/>
      <c r="S2881" s="83"/>
      <c r="T2881" s="77"/>
      <c r="U2881" s="78"/>
      <c r="V2881" s="78"/>
      <c r="W2881" s="78"/>
      <c r="X2881" s="73"/>
      <c r="Y2881" s="67"/>
    </row>
    <row r="2882">
      <c r="A2882" s="67"/>
      <c r="B2882" s="67"/>
      <c r="C2882" s="75"/>
      <c r="D2882" s="67"/>
      <c r="E2882" s="67"/>
      <c r="F2882" s="67"/>
      <c r="G2882" s="67"/>
      <c r="H2882" s="67"/>
      <c r="I2882" s="67"/>
      <c r="J2882" s="67"/>
      <c r="K2882" s="71"/>
      <c r="L2882" s="71"/>
      <c r="M2882" s="67"/>
      <c r="N2882" s="67"/>
      <c r="O2882" s="67"/>
      <c r="P2882" s="67"/>
      <c r="Q2882" s="67"/>
      <c r="R2882" s="67"/>
      <c r="S2882" s="77"/>
      <c r="T2882" s="77"/>
      <c r="U2882" s="78"/>
      <c r="V2882" s="78"/>
      <c r="W2882" s="78"/>
      <c r="X2882" s="73"/>
      <c r="Y2882" s="67"/>
    </row>
    <row r="2883">
      <c r="A2883" s="69"/>
      <c r="B2883" s="67"/>
      <c r="C2883" s="68"/>
      <c r="D2883" s="69"/>
      <c r="E2883" s="69"/>
      <c r="F2883" s="67"/>
      <c r="G2883" s="67"/>
      <c r="H2883" s="67"/>
      <c r="I2883" s="67"/>
      <c r="J2883" s="67"/>
      <c r="K2883" s="71"/>
      <c r="L2883" s="71"/>
      <c r="M2883" s="67"/>
      <c r="N2883" s="67"/>
      <c r="O2883" s="67"/>
      <c r="P2883" s="67"/>
      <c r="Q2883" s="67"/>
      <c r="R2883" s="67"/>
      <c r="S2883" s="77"/>
      <c r="T2883" s="77"/>
      <c r="U2883" s="78"/>
      <c r="V2883" s="78"/>
      <c r="W2883" s="78"/>
      <c r="X2883" s="73"/>
      <c r="Y2883" s="67"/>
    </row>
    <row r="2884">
      <c r="A2884" s="67"/>
      <c r="B2884" s="67"/>
      <c r="C2884" s="75"/>
      <c r="D2884" s="67"/>
      <c r="E2884" s="67"/>
      <c r="F2884" s="67"/>
      <c r="G2884" s="67"/>
      <c r="H2884" s="67"/>
      <c r="I2884" s="67"/>
      <c r="J2884" s="67"/>
      <c r="K2884" s="71"/>
      <c r="L2884" s="71"/>
      <c r="M2884" s="67"/>
      <c r="N2884" s="67"/>
      <c r="O2884" s="67"/>
      <c r="P2884" s="71"/>
      <c r="Q2884" s="67"/>
      <c r="R2884" s="67"/>
      <c r="S2884" s="72"/>
      <c r="T2884" s="72"/>
      <c r="U2884" s="78"/>
      <c r="V2884" s="78"/>
      <c r="W2884" s="78"/>
      <c r="X2884" s="73"/>
      <c r="Y2884" s="67"/>
    </row>
    <row r="2885">
      <c r="A2885" s="67"/>
      <c r="B2885" s="67"/>
      <c r="C2885" s="75"/>
      <c r="D2885" s="67"/>
      <c r="E2885" s="67"/>
      <c r="F2885" s="67"/>
      <c r="G2885" s="67"/>
      <c r="H2885" s="67"/>
      <c r="I2885" s="67"/>
      <c r="J2885" s="67"/>
      <c r="K2885" s="71"/>
      <c r="L2885" s="71"/>
      <c r="M2885" s="67"/>
      <c r="N2885" s="67"/>
      <c r="O2885" s="67"/>
      <c r="P2885" s="67"/>
      <c r="Q2885" s="67"/>
      <c r="R2885" s="67"/>
      <c r="S2885" s="77"/>
      <c r="T2885" s="77"/>
      <c r="U2885" s="78"/>
      <c r="V2885" s="78"/>
      <c r="W2885" s="78"/>
      <c r="X2885" s="73"/>
      <c r="Y2885" s="67"/>
    </row>
    <row r="2886">
      <c r="A2886" s="67"/>
      <c r="B2886" s="67"/>
      <c r="C2886" s="75"/>
      <c r="D2886" s="67"/>
      <c r="E2886" s="67"/>
      <c r="F2886" s="67"/>
      <c r="G2886" s="67"/>
      <c r="H2886" s="67"/>
      <c r="I2886" s="67"/>
      <c r="J2886" s="67"/>
      <c r="K2886" s="71"/>
      <c r="L2886" s="71"/>
      <c r="M2886" s="67"/>
      <c r="N2886" s="67"/>
      <c r="O2886" s="67"/>
      <c r="P2886" s="67"/>
      <c r="Q2886" s="67"/>
      <c r="R2886" s="67"/>
      <c r="S2886" s="72"/>
      <c r="T2886" s="72"/>
      <c r="U2886" s="78"/>
      <c r="V2886" s="78"/>
      <c r="W2886" s="78"/>
      <c r="X2886" s="73"/>
      <c r="Y2886" s="67"/>
    </row>
    <row r="2887">
      <c r="A2887" s="67"/>
      <c r="B2887" s="67"/>
      <c r="C2887" s="75"/>
      <c r="D2887" s="67"/>
      <c r="E2887" s="67"/>
      <c r="F2887" s="67"/>
      <c r="G2887" s="67"/>
      <c r="H2887" s="67"/>
      <c r="I2887" s="67"/>
      <c r="J2887" s="67"/>
      <c r="K2887" s="71"/>
      <c r="L2887" s="71"/>
      <c r="M2887" s="67"/>
      <c r="N2887" s="67"/>
      <c r="O2887" s="67"/>
      <c r="P2887" s="71"/>
      <c r="Q2887" s="67"/>
      <c r="R2887" s="67"/>
      <c r="S2887" s="72"/>
      <c r="T2887" s="72"/>
      <c r="U2887" s="78"/>
      <c r="V2887" s="78"/>
      <c r="W2887" s="78"/>
      <c r="X2887" s="73"/>
      <c r="Y2887" s="67"/>
    </row>
    <row r="2888">
      <c r="A2888" s="67"/>
      <c r="B2888" s="67"/>
      <c r="C2888" s="75"/>
      <c r="D2888" s="67"/>
      <c r="E2888" s="67"/>
      <c r="F2888" s="67"/>
      <c r="G2888" s="67"/>
      <c r="H2888" s="67"/>
      <c r="I2888" s="67"/>
      <c r="J2888" s="67"/>
      <c r="K2888" s="71"/>
      <c r="L2888" s="71"/>
      <c r="M2888" s="67"/>
      <c r="N2888" s="67"/>
      <c r="O2888" s="67"/>
      <c r="P2888" s="67"/>
      <c r="Q2888" s="67"/>
      <c r="R2888" s="67"/>
      <c r="S2888" s="77"/>
      <c r="T2888" s="77"/>
      <c r="U2888" s="78"/>
      <c r="V2888" s="78"/>
      <c r="W2888" s="78"/>
      <c r="X2888" s="73"/>
      <c r="Y2888" s="67"/>
    </row>
    <row r="2889">
      <c r="A2889" s="67"/>
      <c r="B2889" s="67"/>
      <c r="C2889" s="75"/>
      <c r="D2889" s="67"/>
      <c r="E2889" s="67"/>
      <c r="F2889" s="67"/>
      <c r="G2889" s="67"/>
      <c r="H2889" s="67"/>
      <c r="I2889" s="67"/>
      <c r="J2889" s="67"/>
      <c r="K2889" s="71"/>
      <c r="L2889" s="71"/>
      <c r="M2889" s="67"/>
      <c r="N2889" s="67"/>
      <c r="O2889" s="67"/>
      <c r="P2889" s="67"/>
      <c r="Q2889" s="67"/>
      <c r="R2889" s="67"/>
      <c r="S2889" s="77"/>
      <c r="T2889" s="77"/>
      <c r="U2889" s="78"/>
      <c r="V2889" s="78"/>
      <c r="W2889" s="78"/>
      <c r="X2889" s="73"/>
      <c r="Y2889" s="67"/>
    </row>
    <row r="2890">
      <c r="A2890" s="67"/>
      <c r="B2890" s="67"/>
      <c r="C2890" s="75"/>
      <c r="D2890" s="67"/>
      <c r="E2890" s="67"/>
      <c r="F2890" s="67"/>
      <c r="G2890" s="67"/>
      <c r="H2890" s="67"/>
      <c r="I2890" s="67"/>
      <c r="J2890" s="67"/>
      <c r="K2890" s="71"/>
      <c r="L2890" s="71"/>
      <c r="M2890" s="67"/>
      <c r="N2890" s="67"/>
      <c r="O2890" s="67"/>
      <c r="P2890" s="67"/>
      <c r="Q2890" s="67"/>
      <c r="R2890" s="67"/>
      <c r="S2890" s="83"/>
      <c r="T2890" s="77"/>
      <c r="U2890" s="78"/>
      <c r="V2890" s="78"/>
      <c r="W2890" s="78"/>
      <c r="X2890" s="73"/>
      <c r="Y2890" s="67"/>
    </row>
    <row r="2891">
      <c r="A2891" s="67"/>
      <c r="B2891" s="67"/>
      <c r="C2891" s="75"/>
      <c r="D2891" s="67"/>
      <c r="E2891" s="67"/>
      <c r="F2891" s="67"/>
      <c r="G2891" s="67"/>
      <c r="H2891" s="67"/>
      <c r="I2891" s="67"/>
      <c r="J2891" s="67"/>
      <c r="K2891" s="71"/>
      <c r="L2891" s="71"/>
      <c r="M2891" s="67"/>
      <c r="N2891" s="67"/>
      <c r="O2891" s="67"/>
      <c r="P2891" s="67"/>
      <c r="Q2891" s="67"/>
      <c r="R2891" s="67"/>
      <c r="S2891" s="77"/>
      <c r="T2891" s="77"/>
      <c r="U2891" s="78"/>
      <c r="V2891" s="78"/>
      <c r="W2891" s="78"/>
      <c r="X2891" s="73"/>
      <c r="Y2891" s="67"/>
    </row>
    <row r="2892">
      <c r="A2892" s="67"/>
      <c r="B2892" s="67"/>
      <c r="C2892" s="75"/>
      <c r="D2892" s="67"/>
      <c r="E2892" s="67"/>
      <c r="F2892" s="67"/>
      <c r="G2892" s="67"/>
      <c r="H2892" s="67"/>
      <c r="I2892" s="67"/>
      <c r="J2892" s="67"/>
      <c r="K2892" s="71"/>
      <c r="L2892" s="71"/>
      <c r="M2892" s="67"/>
      <c r="N2892" s="67"/>
      <c r="O2892" s="67"/>
      <c r="P2892" s="67"/>
      <c r="Q2892" s="67"/>
      <c r="R2892" s="67"/>
      <c r="S2892" s="77"/>
      <c r="T2892" s="77"/>
      <c r="U2892" s="78"/>
      <c r="V2892" s="78"/>
      <c r="W2892" s="78"/>
      <c r="X2892" s="73"/>
      <c r="Y2892" s="67"/>
    </row>
    <row r="2893">
      <c r="A2893" s="67"/>
      <c r="B2893" s="67"/>
      <c r="C2893" s="75"/>
      <c r="D2893" s="67"/>
      <c r="E2893" s="67"/>
      <c r="F2893" s="67"/>
      <c r="G2893" s="67"/>
      <c r="H2893" s="67"/>
      <c r="I2893" s="67"/>
      <c r="J2893" s="67"/>
      <c r="K2893" s="71"/>
      <c r="L2893" s="71"/>
      <c r="M2893" s="67"/>
      <c r="N2893" s="67"/>
      <c r="O2893" s="67"/>
      <c r="P2893" s="67"/>
      <c r="Q2893" s="67"/>
      <c r="R2893" s="67"/>
      <c r="S2893" s="68"/>
      <c r="T2893" s="68"/>
      <c r="U2893" s="78"/>
      <c r="V2893" s="78"/>
      <c r="W2893" s="78"/>
      <c r="X2893" s="73"/>
      <c r="Y2893" s="67"/>
    </row>
    <row r="2894">
      <c r="A2894" s="67"/>
      <c r="B2894" s="67"/>
      <c r="C2894" s="75"/>
      <c r="D2894" s="67"/>
      <c r="E2894" s="67"/>
      <c r="F2894" s="67"/>
      <c r="G2894" s="67"/>
      <c r="H2894" s="67"/>
      <c r="I2894" s="67"/>
      <c r="J2894" s="67"/>
      <c r="K2894" s="71"/>
      <c r="L2894" s="71"/>
      <c r="M2894" s="67"/>
      <c r="N2894" s="67"/>
      <c r="O2894" s="67"/>
      <c r="P2894" s="67"/>
      <c r="Q2894" s="67"/>
      <c r="R2894" s="67"/>
      <c r="S2894" s="72"/>
      <c r="T2894" s="72"/>
      <c r="U2894" s="78"/>
      <c r="V2894" s="78"/>
      <c r="W2894" s="78"/>
      <c r="X2894" s="73"/>
      <c r="Y2894" s="67"/>
    </row>
    <row r="2895">
      <c r="A2895" s="67"/>
      <c r="B2895" s="67"/>
      <c r="C2895" s="75"/>
      <c r="D2895" s="67"/>
      <c r="E2895" s="67"/>
      <c r="F2895" s="67"/>
      <c r="G2895" s="67"/>
      <c r="H2895" s="67"/>
      <c r="I2895" s="67"/>
      <c r="J2895" s="67"/>
      <c r="K2895" s="71"/>
      <c r="L2895" s="71"/>
      <c r="M2895" s="67"/>
      <c r="N2895" s="67"/>
      <c r="O2895" s="67"/>
      <c r="P2895" s="67"/>
      <c r="Q2895" s="67"/>
      <c r="R2895" s="67"/>
      <c r="S2895" s="72"/>
      <c r="T2895" s="72"/>
      <c r="U2895" s="78"/>
      <c r="V2895" s="78"/>
      <c r="W2895" s="78"/>
      <c r="X2895" s="73"/>
      <c r="Y2895" s="67"/>
    </row>
    <row r="2896">
      <c r="A2896" s="67"/>
      <c r="B2896" s="67"/>
      <c r="C2896" s="75"/>
      <c r="D2896" s="67"/>
      <c r="E2896" s="67"/>
      <c r="F2896" s="67"/>
      <c r="G2896" s="67"/>
      <c r="H2896" s="67"/>
      <c r="I2896" s="67"/>
      <c r="J2896" s="67"/>
      <c r="K2896" s="71"/>
      <c r="L2896" s="71"/>
      <c r="M2896" s="67"/>
      <c r="N2896" s="67"/>
      <c r="O2896" s="67"/>
      <c r="P2896" s="67"/>
      <c r="Q2896" s="67"/>
      <c r="R2896" s="67"/>
      <c r="S2896" s="77"/>
      <c r="T2896" s="77"/>
      <c r="U2896" s="78"/>
      <c r="V2896" s="78"/>
      <c r="W2896" s="78"/>
      <c r="X2896" s="73"/>
      <c r="Y2896" s="67"/>
    </row>
    <row r="2897">
      <c r="A2897" s="69"/>
      <c r="B2897" s="67"/>
      <c r="C2897" s="68"/>
      <c r="D2897" s="69"/>
      <c r="E2897" s="69"/>
      <c r="F2897" s="67"/>
      <c r="G2897" s="67"/>
      <c r="H2897" s="67"/>
      <c r="I2897" s="67"/>
      <c r="J2897" s="67"/>
      <c r="K2897" s="71"/>
      <c r="L2897" s="71"/>
      <c r="M2897" s="67"/>
      <c r="N2897" s="67"/>
      <c r="O2897" s="67"/>
      <c r="P2897" s="67"/>
      <c r="Q2897" s="67"/>
      <c r="R2897" s="67"/>
      <c r="S2897" s="77"/>
      <c r="T2897" s="77"/>
      <c r="U2897" s="78"/>
      <c r="V2897" s="78"/>
      <c r="W2897" s="78"/>
      <c r="X2897" s="73"/>
      <c r="Y2897" s="67"/>
    </row>
    <row r="2898">
      <c r="A2898" s="69"/>
      <c r="B2898" s="67"/>
      <c r="C2898" s="68"/>
      <c r="D2898" s="69"/>
      <c r="E2898" s="69"/>
      <c r="F2898" s="67"/>
      <c r="G2898" s="67"/>
      <c r="H2898" s="67"/>
      <c r="I2898" s="67"/>
      <c r="J2898" s="67"/>
      <c r="K2898" s="71"/>
      <c r="L2898" s="71"/>
      <c r="M2898" s="67"/>
      <c r="N2898" s="67"/>
      <c r="O2898" s="67"/>
      <c r="P2898" s="67"/>
      <c r="Q2898" s="67"/>
      <c r="R2898" s="67"/>
      <c r="S2898" s="68"/>
      <c r="T2898" s="68"/>
      <c r="U2898" s="78"/>
      <c r="V2898" s="78"/>
      <c r="W2898" s="78"/>
      <c r="X2898" s="73"/>
      <c r="Y2898" s="67"/>
    </row>
    <row r="2899">
      <c r="A2899" s="67"/>
      <c r="B2899" s="67"/>
      <c r="C2899" s="75"/>
      <c r="D2899" s="67"/>
      <c r="E2899" s="67"/>
      <c r="F2899" s="67"/>
      <c r="G2899" s="67"/>
      <c r="H2899" s="67"/>
      <c r="I2899" s="67"/>
      <c r="J2899" s="67"/>
      <c r="K2899" s="71"/>
      <c r="L2899" s="71"/>
      <c r="M2899" s="67"/>
      <c r="N2899" s="67"/>
      <c r="O2899" s="67"/>
      <c r="P2899" s="67"/>
      <c r="Q2899" s="67"/>
      <c r="R2899" s="67"/>
      <c r="S2899" s="77"/>
      <c r="T2899" s="77"/>
      <c r="U2899" s="78"/>
      <c r="V2899" s="78"/>
      <c r="W2899" s="78"/>
      <c r="X2899" s="73"/>
      <c r="Y2899" s="67"/>
    </row>
    <row r="2900">
      <c r="A2900" s="67"/>
      <c r="B2900" s="67"/>
      <c r="C2900" s="75"/>
      <c r="D2900" s="67"/>
      <c r="E2900" s="67"/>
      <c r="F2900" s="67"/>
      <c r="G2900" s="67"/>
      <c r="H2900" s="67"/>
      <c r="I2900" s="67"/>
      <c r="J2900" s="67"/>
      <c r="K2900" s="71"/>
      <c r="L2900" s="71"/>
      <c r="M2900" s="67"/>
      <c r="N2900" s="67"/>
      <c r="O2900" s="67"/>
      <c r="P2900" s="67"/>
      <c r="Q2900" s="67"/>
      <c r="R2900" s="67"/>
      <c r="S2900" s="77"/>
      <c r="T2900" s="77"/>
      <c r="U2900" s="78"/>
      <c r="V2900" s="78"/>
      <c r="W2900" s="78"/>
      <c r="X2900" s="73"/>
      <c r="Y2900" s="67"/>
    </row>
    <row r="2901">
      <c r="A2901" s="67"/>
      <c r="B2901" s="67"/>
      <c r="C2901" s="75"/>
      <c r="D2901" s="67"/>
      <c r="E2901" s="67"/>
      <c r="F2901" s="67"/>
      <c r="G2901" s="67"/>
      <c r="H2901" s="67"/>
      <c r="I2901" s="67"/>
      <c r="J2901" s="67"/>
      <c r="K2901" s="71"/>
      <c r="L2901" s="71"/>
      <c r="M2901" s="67"/>
      <c r="N2901" s="67"/>
      <c r="O2901" s="67"/>
      <c r="P2901" s="67"/>
      <c r="Q2901" s="67"/>
      <c r="R2901" s="67"/>
      <c r="S2901" s="72"/>
      <c r="T2901" s="72"/>
      <c r="U2901" s="78"/>
      <c r="V2901" s="78"/>
      <c r="W2901" s="78"/>
      <c r="X2901" s="73"/>
      <c r="Y2901" s="67"/>
    </row>
    <row r="2902">
      <c r="A2902" s="67"/>
      <c r="B2902" s="67"/>
      <c r="C2902" s="75"/>
      <c r="D2902" s="67"/>
      <c r="E2902" s="67"/>
      <c r="F2902" s="67"/>
      <c r="G2902" s="67"/>
      <c r="H2902" s="67"/>
      <c r="I2902" s="67"/>
      <c r="J2902" s="67"/>
      <c r="K2902" s="71"/>
      <c r="L2902" s="71"/>
      <c r="M2902" s="67"/>
      <c r="N2902" s="67"/>
      <c r="O2902" s="67"/>
      <c r="P2902" s="67"/>
      <c r="Q2902" s="67"/>
      <c r="R2902" s="67"/>
      <c r="S2902" s="77"/>
      <c r="T2902" s="77"/>
      <c r="U2902" s="78"/>
      <c r="V2902" s="78"/>
      <c r="W2902" s="78"/>
      <c r="X2902" s="73"/>
      <c r="Y2902" s="67"/>
    </row>
    <row r="2903">
      <c r="A2903" s="79"/>
      <c r="B2903" s="67"/>
      <c r="C2903" s="68"/>
      <c r="D2903" s="69"/>
      <c r="E2903" s="69"/>
      <c r="F2903" s="67"/>
      <c r="G2903" s="67"/>
      <c r="H2903" s="67"/>
      <c r="I2903" s="67"/>
      <c r="J2903" s="67"/>
      <c r="K2903" s="71"/>
      <c r="L2903" s="71"/>
      <c r="M2903" s="67"/>
      <c r="N2903" s="67"/>
      <c r="O2903" s="67"/>
      <c r="P2903" s="67"/>
      <c r="Q2903" s="67"/>
      <c r="R2903" s="67"/>
      <c r="S2903" s="77"/>
      <c r="T2903" s="77"/>
      <c r="U2903" s="78"/>
      <c r="V2903" s="78"/>
      <c r="W2903" s="78"/>
      <c r="X2903" s="73"/>
      <c r="Y2903" s="67"/>
    </row>
    <row r="2904">
      <c r="A2904" s="67"/>
      <c r="B2904" s="67"/>
      <c r="C2904" s="75"/>
      <c r="D2904" s="67"/>
      <c r="E2904" s="67"/>
      <c r="F2904" s="67"/>
      <c r="G2904" s="67"/>
      <c r="H2904" s="67"/>
      <c r="I2904" s="67"/>
      <c r="J2904" s="67"/>
      <c r="K2904" s="71"/>
      <c r="L2904" s="71"/>
      <c r="M2904" s="67"/>
      <c r="N2904" s="67"/>
      <c r="O2904" s="67"/>
      <c r="P2904" s="67"/>
      <c r="Q2904" s="67"/>
      <c r="R2904" s="67"/>
      <c r="S2904" s="77"/>
      <c r="T2904" s="77"/>
      <c r="U2904" s="78"/>
      <c r="V2904" s="78"/>
      <c r="W2904" s="78"/>
      <c r="X2904" s="73"/>
      <c r="Y2904" s="67"/>
    </row>
    <row r="2905">
      <c r="A2905" s="67"/>
      <c r="B2905" s="67"/>
      <c r="C2905" s="75"/>
      <c r="D2905" s="67"/>
      <c r="E2905" s="67"/>
      <c r="F2905" s="67"/>
      <c r="G2905" s="67"/>
      <c r="H2905" s="67"/>
      <c r="I2905" s="67"/>
      <c r="J2905" s="67"/>
      <c r="K2905" s="71"/>
      <c r="L2905" s="71"/>
      <c r="M2905" s="67"/>
      <c r="N2905" s="67"/>
      <c r="O2905" s="67"/>
      <c r="P2905" s="67"/>
      <c r="Q2905" s="67"/>
      <c r="R2905" s="67"/>
      <c r="S2905" s="77"/>
      <c r="T2905" s="77"/>
      <c r="U2905" s="78"/>
      <c r="V2905" s="78"/>
      <c r="W2905" s="78"/>
      <c r="X2905" s="73"/>
      <c r="Y2905" s="67"/>
    </row>
    <row r="2906">
      <c r="A2906" s="67"/>
      <c r="B2906" s="67"/>
      <c r="C2906" s="75"/>
      <c r="D2906" s="67"/>
      <c r="E2906" s="67"/>
      <c r="F2906" s="67"/>
      <c r="G2906" s="67"/>
      <c r="H2906" s="67"/>
      <c r="I2906" s="67"/>
      <c r="J2906" s="67"/>
      <c r="K2906" s="71"/>
      <c r="L2906" s="71"/>
      <c r="M2906" s="67"/>
      <c r="N2906" s="67"/>
      <c r="O2906" s="67"/>
      <c r="P2906" s="71"/>
      <c r="Q2906" s="67"/>
      <c r="R2906" s="67"/>
      <c r="S2906" s="77"/>
      <c r="T2906" s="77"/>
      <c r="U2906" s="78"/>
      <c r="V2906" s="78"/>
      <c r="W2906" s="78"/>
      <c r="X2906" s="73"/>
      <c r="Y2906" s="67"/>
    </row>
    <row r="2907">
      <c r="A2907" s="69"/>
      <c r="B2907" s="67"/>
      <c r="C2907" s="68"/>
      <c r="D2907" s="69"/>
      <c r="E2907" s="69"/>
      <c r="F2907" s="67"/>
      <c r="G2907" s="67"/>
      <c r="H2907" s="67"/>
      <c r="I2907" s="67"/>
      <c r="J2907" s="67"/>
      <c r="K2907" s="71"/>
      <c r="L2907" s="71"/>
      <c r="M2907" s="67"/>
      <c r="N2907" s="67"/>
      <c r="O2907" s="67"/>
      <c r="P2907" s="67"/>
      <c r="Q2907" s="67"/>
      <c r="R2907" s="67"/>
      <c r="S2907" s="77"/>
      <c r="T2907" s="77"/>
      <c r="U2907" s="78"/>
      <c r="V2907" s="78"/>
      <c r="W2907" s="78"/>
      <c r="X2907" s="73"/>
      <c r="Y2907" s="67"/>
    </row>
    <row r="2908">
      <c r="A2908" s="67"/>
      <c r="B2908" s="67"/>
      <c r="C2908" s="75"/>
      <c r="D2908" s="67"/>
      <c r="E2908" s="67"/>
      <c r="F2908" s="67"/>
      <c r="G2908" s="67"/>
      <c r="H2908" s="67"/>
      <c r="I2908" s="67"/>
      <c r="J2908" s="67"/>
      <c r="K2908" s="71"/>
      <c r="L2908" s="71"/>
      <c r="M2908" s="67"/>
      <c r="N2908" s="67"/>
      <c r="O2908" s="67"/>
      <c r="P2908" s="67"/>
      <c r="Q2908" s="67"/>
      <c r="R2908" s="67"/>
      <c r="S2908" s="77"/>
      <c r="T2908" s="77"/>
      <c r="U2908" s="78"/>
      <c r="V2908" s="78"/>
      <c r="W2908" s="78"/>
      <c r="X2908" s="73"/>
      <c r="Y2908" s="67"/>
    </row>
    <row r="2909">
      <c r="A2909" s="67"/>
      <c r="B2909" s="67"/>
      <c r="C2909" s="75"/>
      <c r="D2909" s="67"/>
      <c r="E2909" s="67"/>
      <c r="F2909" s="67"/>
      <c r="G2909" s="67"/>
      <c r="H2909" s="67"/>
      <c r="I2909" s="67"/>
      <c r="J2909" s="67"/>
      <c r="K2909" s="71"/>
      <c r="L2909" s="71"/>
      <c r="M2909" s="67"/>
      <c r="N2909" s="67"/>
      <c r="O2909" s="67"/>
      <c r="P2909" s="67"/>
      <c r="Q2909" s="67"/>
      <c r="R2909" s="67"/>
      <c r="S2909" s="77"/>
      <c r="T2909" s="77"/>
      <c r="U2909" s="78"/>
      <c r="V2909" s="78"/>
      <c r="W2909" s="78"/>
      <c r="X2909" s="73"/>
      <c r="Y2909" s="67"/>
    </row>
    <row r="2910">
      <c r="A2910" s="67"/>
      <c r="B2910" s="67"/>
      <c r="C2910" s="75"/>
      <c r="D2910" s="67"/>
      <c r="E2910" s="67"/>
      <c r="F2910" s="67"/>
      <c r="G2910" s="67"/>
      <c r="H2910" s="67"/>
      <c r="I2910" s="67"/>
      <c r="J2910" s="67"/>
      <c r="K2910" s="71"/>
      <c r="L2910" s="71"/>
      <c r="M2910" s="67"/>
      <c r="N2910" s="67"/>
      <c r="O2910" s="67"/>
      <c r="P2910" s="67"/>
      <c r="Q2910" s="67"/>
      <c r="R2910" s="67"/>
      <c r="S2910" s="77"/>
      <c r="T2910" s="77"/>
      <c r="U2910" s="78"/>
      <c r="V2910" s="78"/>
      <c r="W2910" s="78"/>
      <c r="X2910" s="73"/>
      <c r="Y2910" s="67"/>
    </row>
    <row r="2911">
      <c r="A2911" s="67"/>
      <c r="B2911" s="67"/>
      <c r="C2911" s="75"/>
      <c r="D2911" s="67"/>
      <c r="E2911" s="67"/>
      <c r="F2911" s="67"/>
      <c r="G2911" s="67"/>
      <c r="H2911" s="67"/>
      <c r="I2911" s="67"/>
      <c r="J2911" s="67"/>
      <c r="K2911" s="71"/>
      <c r="L2911" s="71"/>
      <c r="M2911" s="67"/>
      <c r="N2911" s="67"/>
      <c r="O2911" s="67"/>
      <c r="P2911" s="67"/>
      <c r="Q2911" s="67"/>
      <c r="R2911" s="67"/>
      <c r="S2911" s="77"/>
      <c r="T2911" s="77"/>
      <c r="U2911" s="78"/>
      <c r="V2911" s="78"/>
      <c r="W2911" s="78"/>
      <c r="X2911" s="73"/>
      <c r="Y2911" s="67"/>
    </row>
    <row r="2912">
      <c r="A2912" s="67"/>
      <c r="B2912" s="67"/>
      <c r="C2912" s="75"/>
      <c r="D2912" s="67"/>
      <c r="E2912" s="67"/>
      <c r="F2912" s="67"/>
      <c r="G2912" s="67"/>
      <c r="H2912" s="67"/>
      <c r="I2912" s="67"/>
      <c r="J2912" s="67"/>
      <c r="K2912" s="71"/>
      <c r="L2912" s="71"/>
      <c r="M2912" s="67"/>
      <c r="N2912" s="67"/>
      <c r="O2912" s="67"/>
      <c r="P2912" s="67"/>
      <c r="Q2912" s="67"/>
      <c r="R2912" s="67"/>
      <c r="S2912" s="72"/>
      <c r="T2912" s="72"/>
      <c r="U2912" s="78"/>
      <c r="V2912" s="78"/>
      <c r="W2912" s="78"/>
      <c r="X2912" s="73"/>
      <c r="Y2912" s="67"/>
    </row>
    <row r="2913">
      <c r="A2913" s="67"/>
      <c r="B2913" s="67"/>
      <c r="C2913" s="75"/>
      <c r="D2913" s="67"/>
      <c r="E2913" s="67"/>
      <c r="F2913" s="67"/>
      <c r="G2913" s="67"/>
      <c r="H2913" s="67"/>
      <c r="I2913" s="67"/>
      <c r="J2913" s="67"/>
      <c r="K2913" s="71"/>
      <c r="L2913" s="71"/>
      <c r="M2913" s="67"/>
      <c r="N2913" s="67"/>
      <c r="O2913" s="67"/>
      <c r="P2913" s="67"/>
      <c r="Q2913" s="67"/>
      <c r="R2913" s="67"/>
      <c r="S2913" s="77"/>
      <c r="T2913" s="77"/>
      <c r="U2913" s="78"/>
      <c r="V2913" s="78"/>
      <c r="W2913" s="78"/>
      <c r="X2913" s="73"/>
      <c r="Y2913" s="67"/>
    </row>
    <row r="2914">
      <c r="A2914" s="69"/>
      <c r="B2914" s="67"/>
      <c r="C2914" s="68"/>
      <c r="D2914" s="69"/>
      <c r="E2914" s="69"/>
      <c r="F2914" s="67"/>
      <c r="G2914" s="67"/>
      <c r="H2914" s="67"/>
      <c r="I2914" s="67"/>
      <c r="J2914" s="67"/>
      <c r="K2914" s="71"/>
      <c r="L2914" s="71"/>
      <c r="M2914" s="67"/>
      <c r="N2914" s="67"/>
      <c r="O2914" s="67"/>
      <c r="P2914" s="67"/>
      <c r="Q2914" s="67"/>
      <c r="R2914" s="67"/>
      <c r="S2914" s="77"/>
      <c r="T2914" s="77"/>
      <c r="U2914" s="78"/>
      <c r="V2914" s="78"/>
      <c r="W2914" s="78"/>
      <c r="X2914" s="73"/>
      <c r="Y2914" s="67"/>
    </row>
    <row r="2915">
      <c r="A2915" s="67"/>
      <c r="B2915" s="67"/>
      <c r="C2915" s="75"/>
      <c r="D2915" s="67"/>
      <c r="E2915" s="67"/>
      <c r="F2915" s="67"/>
      <c r="G2915" s="67"/>
      <c r="H2915" s="67"/>
      <c r="I2915" s="67"/>
      <c r="J2915" s="67"/>
      <c r="K2915" s="71"/>
      <c r="L2915" s="71"/>
      <c r="M2915" s="67"/>
      <c r="N2915" s="67"/>
      <c r="O2915" s="67"/>
      <c r="P2915" s="71"/>
      <c r="Q2915" s="67"/>
      <c r="R2915" s="67"/>
      <c r="S2915" s="77"/>
      <c r="T2915" s="77"/>
      <c r="U2915" s="78"/>
      <c r="V2915" s="78"/>
      <c r="W2915" s="78"/>
      <c r="X2915" s="73"/>
      <c r="Y2915" s="69"/>
    </row>
    <row r="2916">
      <c r="A2916" s="67"/>
      <c r="B2916" s="67"/>
      <c r="C2916" s="75"/>
      <c r="D2916" s="67"/>
      <c r="E2916" s="67"/>
      <c r="F2916" s="67"/>
      <c r="G2916" s="67"/>
      <c r="H2916" s="67"/>
      <c r="I2916" s="67"/>
      <c r="J2916" s="67"/>
      <c r="K2916" s="71"/>
      <c r="L2916" s="71"/>
      <c r="M2916" s="67"/>
      <c r="N2916" s="67"/>
      <c r="O2916" s="67"/>
      <c r="P2916" s="67"/>
      <c r="Q2916" s="67"/>
      <c r="R2916" s="67"/>
      <c r="S2916" s="77"/>
      <c r="T2916" s="77"/>
      <c r="U2916" s="78"/>
      <c r="V2916" s="78"/>
      <c r="W2916" s="78"/>
      <c r="X2916" s="73"/>
      <c r="Y2916" s="67"/>
    </row>
    <row r="2917">
      <c r="A2917" s="69"/>
      <c r="B2917" s="67"/>
      <c r="C2917" s="68"/>
      <c r="D2917" s="69"/>
      <c r="E2917" s="69"/>
      <c r="F2917" s="67"/>
      <c r="G2917" s="67"/>
      <c r="H2917" s="67"/>
      <c r="I2917" s="67"/>
      <c r="J2917" s="67"/>
      <c r="K2917" s="71"/>
      <c r="L2917" s="71"/>
      <c r="M2917" s="67"/>
      <c r="N2917" s="67"/>
      <c r="O2917" s="67"/>
      <c r="P2917" s="67"/>
      <c r="Q2917" s="67"/>
      <c r="R2917" s="67"/>
      <c r="S2917" s="72"/>
      <c r="T2917" s="72"/>
      <c r="U2917" s="78"/>
      <c r="V2917" s="78"/>
      <c r="W2917" s="78"/>
      <c r="X2917" s="73"/>
      <c r="Y2917" s="67"/>
    </row>
    <row r="2918">
      <c r="A2918" s="67"/>
      <c r="B2918" s="67"/>
      <c r="C2918" s="75"/>
      <c r="D2918" s="67"/>
      <c r="E2918" s="67"/>
      <c r="F2918" s="67"/>
      <c r="G2918" s="67"/>
      <c r="H2918" s="67"/>
      <c r="I2918" s="67"/>
      <c r="J2918" s="67"/>
      <c r="K2918" s="71"/>
      <c r="L2918" s="71"/>
      <c r="M2918" s="67"/>
      <c r="N2918" s="67"/>
      <c r="O2918" s="67"/>
      <c r="P2918" s="67"/>
      <c r="Q2918" s="67"/>
      <c r="R2918" s="67"/>
      <c r="S2918" s="77"/>
      <c r="T2918" s="77"/>
      <c r="U2918" s="78"/>
      <c r="V2918" s="78"/>
      <c r="W2918" s="78"/>
      <c r="X2918" s="73"/>
      <c r="Y2918" s="67"/>
    </row>
    <row r="2919">
      <c r="A2919" s="67"/>
      <c r="B2919" s="67"/>
      <c r="C2919" s="75"/>
      <c r="D2919" s="67"/>
      <c r="E2919" s="67"/>
      <c r="F2919" s="67"/>
      <c r="G2919" s="67"/>
      <c r="H2919" s="67"/>
      <c r="I2919" s="67"/>
      <c r="J2919" s="67"/>
      <c r="K2919" s="71"/>
      <c r="L2919" s="71"/>
      <c r="M2919" s="67"/>
      <c r="N2919" s="67"/>
      <c r="O2919" s="67"/>
      <c r="P2919" s="67"/>
      <c r="Q2919" s="67"/>
      <c r="R2919" s="67"/>
      <c r="S2919" s="77"/>
      <c r="T2919" s="77"/>
      <c r="U2919" s="78"/>
      <c r="V2919" s="78"/>
      <c r="W2919" s="78"/>
      <c r="X2919" s="73"/>
      <c r="Y2919" s="67"/>
    </row>
    <row r="2920">
      <c r="A2920" s="67"/>
      <c r="B2920" s="67"/>
      <c r="C2920" s="75"/>
      <c r="D2920" s="67"/>
      <c r="E2920" s="67"/>
      <c r="F2920" s="67"/>
      <c r="G2920" s="67"/>
      <c r="H2920" s="67"/>
      <c r="I2920" s="67"/>
      <c r="J2920" s="67"/>
      <c r="K2920" s="71"/>
      <c r="L2920" s="71"/>
      <c r="M2920" s="67"/>
      <c r="N2920" s="67"/>
      <c r="O2920" s="67"/>
      <c r="P2920" s="67"/>
      <c r="Q2920" s="67"/>
      <c r="R2920" s="67"/>
      <c r="S2920" s="72"/>
      <c r="T2920" s="72"/>
      <c r="U2920" s="78"/>
      <c r="V2920" s="78"/>
      <c r="W2920" s="78"/>
      <c r="X2920" s="73"/>
      <c r="Y2920" s="67"/>
    </row>
    <row r="2921">
      <c r="A2921" s="67"/>
      <c r="B2921" s="67"/>
      <c r="C2921" s="75"/>
      <c r="D2921" s="67"/>
      <c r="E2921" s="67"/>
      <c r="F2921" s="67"/>
      <c r="G2921" s="67"/>
      <c r="H2921" s="67"/>
      <c r="I2921" s="67"/>
      <c r="J2921" s="67"/>
      <c r="K2921" s="71"/>
      <c r="L2921" s="71"/>
      <c r="M2921" s="67"/>
      <c r="N2921" s="67"/>
      <c r="O2921" s="67"/>
      <c r="P2921" s="67"/>
      <c r="Q2921" s="67"/>
      <c r="R2921" s="67"/>
      <c r="S2921" s="77"/>
      <c r="T2921" s="77"/>
      <c r="U2921" s="78"/>
      <c r="V2921" s="78"/>
      <c r="W2921" s="78"/>
      <c r="X2921" s="73"/>
      <c r="Y2921" s="67"/>
    </row>
    <row r="2922">
      <c r="A2922" s="69"/>
      <c r="B2922" s="67"/>
      <c r="C2922" s="68"/>
      <c r="D2922" s="69"/>
      <c r="E2922" s="69"/>
      <c r="F2922" s="67"/>
      <c r="G2922" s="67"/>
      <c r="H2922" s="67"/>
      <c r="I2922" s="67"/>
      <c r="J2922" s="67"/>
      <c r="K2922" s="71"/>
      <c r="L2922" s="71"/>
      <c r="M2922" s="67"/>
      <c r="N2922" s="67"/>
      <c r="O2922" s="67"/>
      <c r="P2922" s="67"/>
      <c r="Q2922" s="67"/>
      <c r="R2922" s="67"/>
      <c r="S2922" s="72"/>
      <c r="T2922" s="72"/>
      <c r="U2922" s="78"/>
      <c r="V2922" s="78"/>
      <c r="W2922" s="78"/>
      <c r="X2922" s="73"/>
      <c r="Y2922" s="67"/>
    </row>
    <row r="2923">
      <c r="A2923" s="69"/>
      <c r="B2923" s="67"/>
      <c r="C2923" s="68"/>
      <c r="D2923" s="69"/>
      <c r="E2923" s="69"/>
      <c r="F2923" s="67"/>
      <c r="G2923" s="67"/>
      <c r="H2923" s="67"/>
      <c r="I2923" s="67"/>
      <c r="J2923" s="67"/>
      <c r="K2923" s="71"/>
      <c r="L2923" s="71"/>
      <c r="M2923" s="67"/>
      <c r="N2923" s="67"/>
      <c r="O2923" s="67"/>
      <c r="P2923" s="67"/>
      <c r="Q2923" s="67"/>
      <c r="R2923" s="67"/>
      <c r="S2923" s="77"/>
      <c r="T2923" s="77"/>
      <c r="U2923" s="78"/>
      <c r="V2923" s="78"/>
      <c r="W2923" s="78"/>
      <c r="X2923" s="73"/>
      <c r="Y2923" s="67"/>
    </row>
    <row r="2924">
      <c r="A2924" s="67"/>
      <c r="B2924" s="67"/>
      <c r="C2924" s="75"/>
      <c r="D2924" s="67"/>
      <c r="E2924" s="67"/>
      <c r="F2924" s="67"/>
      <c r="G2924" s="67"/>
      <c r="H2924" s="67"/>
      <c r="I2924" s="67"/>
      <c r="J2924" s="67"/>
      <c r="K2924" s="71"/>
      <c r="L2924" s="71"/>
      <c r="M2924" s="67"/>
      <c r="N2924" s="67"/>
      <c r="O2924" s="67"/>
      <c r="P2924" s="67"/>
      <c r="Q2924" s="67"/>
      <c r="R2924" s="67"/>
      <c r="S2924" s="77"/>
      <c r="T2924" s="77"/>
      <c r="U2924" s="78"/>
      <c r="V2924" s="78"/>
      <c r="W2924" s="78"/>
      <c r="X2924" s="73"/>
      <c r="Y2924" s="67"/>
    </row>
    <row r="2925">
      <c r="A2925" s="69"/>
      <c r="B2925" s="67"/>
      <c r="C2925" s="68"/>
      <c r="D2925" s="69"/>
      <c r="E2925" s="69"/>
      <c r="F2925" s="67"/>
      <c r="G2925" s="67"/>
      <c r="H2925" s="67"/>
      <c r="I2925" s="67"/>
      <c r="J2925" s="67"/>
      <c r="K2925" s="71"/>
      <c r="L2925" s="71"/>
      <c r="M2925" s="67"/>
      <c r="N2925" s="67"/>
      <c r="O2925" s="67"/>
      <c r="P2925" s="67"/>
      <c r="Q2925" s="67"/>
      <c r="R2925" s="67"/>
      <c r="S2925" s="77"/>
      <c r="T2925" s="77"/>
      <c r="U2925" s="78"/>
      <c r="V2925" s="78"/>
      <c r="W2925" s="78"/>
      <c r="X2925" s="73"/>
      <c r="Y2925" s="67"/>
    </row>
    <row r="2926">
      <c r="A2926" s="67"/>
      <c r="B2926" s="67"/>
      <c r="C2926" s="75"/>
      <c r="D2926" s="67"/>
      <c r="E2926" s="67"/>
      <c r="F2926" s="67"/>
      <c r="G2926" s="67"/>
      <c r="H2926" s="67"/>
      <c r="I2926" s="67"/>
      <c r="J2926" s="67"/>
      <c r="K2926" s="71"/>
      <c r="L2926" s="71"/>
      <c r="M2926" s="67"/>
      <c r="N2926" s="67"/>
      <c r="O2926" s="67"/>
      <c r="P2926" s="67"/>
      <c r="Q2926" s="67"/>
      <c r="R2926" s="67"/>
      <c r="S2926" s="77"/>
      <c r="T2926" s="77"/>
      <c r="U2926" s="78"/>
      <c r="V2926" s="78"/>
      <c r="W2926" s="78"/>
      <c r="X2926" s="73"/>
      <c r="Y2926" s="67"/>
    </row>
    <row r="2927">
      <c r="A2927" s="67"/>
      <c r="B2927" s="67"/>
      <c r="C2927" s="75"/>
      <c r="D2927" s="67"/>
      <c r="E2927" s="67"/>
      <c r="F2927" s="67"/>
      <c r="G2927" s="67"/>
      <c r="H2927" s="67"/>
      <c r="I2927" s="67"/>
      <c r="J2927" s="67"/>
      <c r="K2927" s="71"/>
      <c r="L2927" s="71"/>
      <c r="M2927" s="67"/>
      <c r="N2927" s="67"/>
      <c r="O2927" s="67"/>
      <c r="P2927" s="67"/>
      <c r="Q2927" s="67"/>
      <c r="R2927" s="67"/>
      <c r="S2927" s="72"/>
      <c r="T2927" s="72"/>
      <c r="U2927" s="78"/>
      <c r="V2927" s="78"/>
      <c r="W2927" s="78"/>
      <c r="X2927" s="73"/>
      <c r="Y2927" s="67"/>
    </row>
    <row r="2928">
      <c r="A2928" s="67"/>
      <c r="B2928" s="67"/>
      <c r="C2928" s="75"/>
      <c r="D2928" s="67"/>
      <c r="E2928" s="67"/>
      <c r="F2928" s="67"/>
      <c r="G2928" s="67"/>
      <c r="H2928" s="67"/>
      <c r="I2928" s="67"/>
      <c r="J2928" s="67"/>
      <c r="K2928" s="71"/>
      <c r="L2928" s="71"/>
      <c r="M2928" s="67"/>
      <c r="N2928" s="67"/>
      <c r="O2928" s="67"/>
      <c r="P2928" s="67"/>
      <c r="Q2928" s="67"/>
      <c r="R2928" s="67"/>
      <c r="S2928" s="72"/>
      <c r="T2928" s="72"/>
      <c r="U2928" s="78"/>
      <c r="V2928" s="78"/>
      <c r="W2928" s="78"/>
      <c r="X2928" s="73"/>
      <c r="Y2928" s="67"/>
    </row>
    <row r="2929">
      <c r="A2929" s="67"/>
      <c r="B2929" s="67"/>
      <c r="C2929" s="75"/>
      <c r="D2929" s="67"/>
      <c r="E2929" s="67"/>
      <c r="F2929" s="67"/>
      <c r="G2929" s="67"/>
      <c r="H2929" s="67"/>
      <c r="I2929" s="67"/>
      <c r="J2929" s="67"/>
      <c r="K2929" s="71"/>
      <c r="L2929" s="71"/>
      <c r="M2929" s="67"/>
      <c r="N2929" s="67"/>
      <c r="O2929" s="67"/>
      <c r="P2929" s="67"/>
      <c r="Q2929" s="67"/>
      <c r="R2929" s="67"/>
      <c r="S2929" s="72"/>
      <c r="T2929" s="72"/>
      <c r="U2929" s="78"/>
      <c r="V2929" s="78"/>
      <c r="W2929" s="78"/>
      <c r="X2929" s="73"/>
      <c r="Y2929" s="67"/>
    </row>
    <row r="2930">
      <c r="A2930" s="67"/>
      <c r="B2930" s="67"/>
      <c r="C2930" s="75"/>
      <c r="D2930" s="67"/>
      <c r="E2930" s="67"/>
      <c r="F2930" s="67"/>
      <c r="G2930" s="67"/>
      <c r="H2930" s="67"/>
      <c r="I2930" s="67"/>
      <c r="J2930" s="67"/>
      <c r="K2930" s="71"/>
      <c r="L2930" s="71"/>
      <c r="M2930" s="67"/>
      <c r="N2930" s="67"/>
      <c r="O2930" s="67"/>
      <c r="P2930" s="67"/>
      <c r="Q2930" s="67"/>
      <c r="R2930" s="67"/>
      <c r="S2930" s="77"/>
      <c r="T2930" s="77"/>
      <c r="U2930" s="78"/>
      <c r="V2930" s="78"/>
      <c r="W2930" s="78"/>
      <c r="X2930" s="73"/>
      <c r="Y2930" s="67"/>
    </row>
    <row r="2931">
      <c r="A2931" s="67"/>
      <c r="B2931" s="67"/>
      <c r="C2931" s="75"/>
      <c r="D2931" s="67"/>
      <c r="E2931" s="67"/>
      <c r="F2931" s="67"/>
      <c r="G2931" s="67"/>
      <c r="H2931" s="67"/>
      <c r="I2931" s="67"/>
      <c r="J2931" s="67"/>
      <c r="K2931" s="71"/>
      <c r="L2931" s="71"/>
      <c r="M2931" s="67"/>
      <c r="N2931" s="67"/>
      <c r="O2931" s="67"/>
      <c r="P2931" s="67"/>
      <c r="Q2931" s="67"/>
      <c r="R2931" s="67"/>
      <c r="S2931" s="77"/>
      <c r="T2931" s="77"/>
      <c r="U2931" s="78"/>
      <c r="V2931" s="78"/>
      <c r="W2931" s="78"/>
      <c r="X2931" s="73"/>
      <c r="Y2931" s="67"/>
    </row>
    <row r="2932">
      <c r="A2932" s="67"/>
      <c r="B2932" s="67"/>
      <c r="C2932" s="75"/>
      <c r="D2932" s="67"/>
      <c r="E2932" s="67"/>
      <c r="F2932" s="67"/>
      <c r="G2932" s="67"/>
      <c r="H2932" s="67"/>
      <c r="I2932" s="67"/>
      <c r="J2932" s="67"/>
      <c r="K2932" s="71"/>
      <c r="L2932" s="71"/>
      <c r="M2932" s="67"/>
      <c r="N2932" s="67"/>
      <c r="O2932" s="67"/>
      <c r="P2932" s="67"/>
      <c r="Q2932" s="67"/>
      <c r="R2932" s="67"/>
      <c r="S2932" s="77"/>
      <c r="T2932" s="77"/>
      <c r="U2932" s="78"/>
      <c r="V2932" s="78"/>
      <c r="W2932" s="78"/>
      <c r="X2932" s="73"/>
      <c r="Y2932" s="67"/>
    </row>
    <row r="2933">
      <c r="A2933" s="67"/>
      <c r="B2933" s="67"/>
      <c r="C2933" s="75"/>
      <c r="D2933" s="67"/>
      <c r="E2933" s="67"/>
      <c r="F2933" s="67"/>
      <c r="G2933" s="67"/>
      <c r="H2933" s="67"/>
      <c r="I2933" s="67"/>
      <c r="J2933" s="67"/>
      <c r="K2933" s="71"/>
      <c r="L2933" s="71"/>
      <c r="M2933" s="67"/>
      <c r="N2933" s="67"/>
      <c r="O2933" s="67"/>
      <c r="P2933" s="67"/>
      <c r="Q2933" s="67"/>
      <c r="R2933" s="67"/>
      <c r="S2933" s="77"/>
      <c r="T2933" s="77"/>
      <c r="U2933" s="78"/>
      <c r="V2933" s="78"/>
      <c r="W2933" s="78"/>
      <c r="X2933" s="73"/>
      <c r="Y2933" s="67"/>
    </row>
    <row r="2934">
      <c r="A2934" s="79"/>
      <c r="B2934" s="67"/>
      <c r="C2934" s="68"/>
      <c r="D2934" s="69"/>
      <c r="E2934" s="69"/>
      <c r="F2934" s="67"/>
      <c r="G2934" s="67"/>
      <c r="H2934" s="67"/>
      <c r="I2934" s="67"/>
      <c r="J2934" s="67"/>
      <c r="K2934" s="71"/>
      <c r="L2934" s="71"/>
      <c r="M2934" s="67"/>
      <c r="N2934" s="67"/>
      <c r="O2934" s="67"/>
      <c r="P2934" s="67"/>
      <c r="Q2934" s="67"/>
      <c r="R2934" s="67"/>
      <c r="S2934" s="77"/>
      <c r="T2934" s="77"/>
      <c r="U2934" s="78"/>
      <c r="V2934" s="78"/>
      <c r="W2934" s="78"/>
      <c r="X2934" s="73"/>
      <c r="Y2934" s="67"/>
    </row>
    <row r="2935">
      <c r="A2935" s="67"/>
      <c r="B2935" s="67"/>
      <c r="C2935" s="75"/>
      <c r="D2935" s="67"/>
      <c r="E2935" s="67"/>
      <c r="F2935" s="67"/>
      <c r="G2935" s="67"/>
      <c r="H2935" s="67"/>
      <c r="I2935" s="67"/>
      <c r="J2935" s="67"/>
      <c r="K2935" s="71"/>
      <c r="L2935" s="71"/>
      <c r="M2935" s="67"/>
      <c r="N2935" s="67"/>
      <c r="O2935" s="67"/>
      <c r="P2935" s="67"/>
      <c r="Q2935" s="67"/>
      <c r="R2935" s="67"/>
      <c r="S2935" s="72"/>
      <c r="T2935" s="72"/>
      <c r="U2935" s="78"/>
      <c r="V2935" s="78"/>
      <c r="W2935" s="78"/>
      <c r="X2935" s="73"/>
      <c r="Y2935" s="67"/>
    </row>
    <row r="2936">
      <c r="A2936" s="67"/>
      <c r="B2936" s="67"/>
      <c r="C2936" s="75"/>
      <c r="D2936" s="67"/>
      <c r="E2936" s="67"/>
      <c r="F2936" s="67"/>
      <c r="G2936" s="67"/>
      <c r="H2936" s="67"/>
      <c r="I2936" s="67"/>
      <c r="J2936" s="67"/>
      <c r="K2936" s="71"/>
      <c r="L2936" s="71"/>
      <c r="M2936" s="67"/>
      <c r="N2936" s="67"/>
      <c r="O2936" s="67"/>
      <c r="P2936" s="67"/>
      <c r="Q2936" s="67"/>
      <c r="R2936" s="67"/>
      <c r="S2936" s="72"/>
      <c r="T2936" s="72"/>
      <c r="U2936" s="78"/>
      <c r="V2936" s="78"/>
      <c r="W2936" s="78"/>
      <c r="X2936" s="73"/>
      <c r="Y2936" s="67"/>
    </row>
    <row r="2937">
      <c r="A2937" s="67"/>
      <c r="B2937" s="67"/>
      <c r="C2937" s="75"/>
      <c r="D2937" s="67"/>
      <c r="E2937" s="67"/>
      <c r="F2937" s="67"/>
      <c r="G2937" s="67"/>
      <c r="H2937" s="67"/>
      <c r="I2937" s="67"/>
      <c r="J2937" s="67"/>
      <c r="K2937" s="71"/>
      <c r="L2937" s="71"/>
      <c r="M2937" s="67"/>
      <c r="N2937" s="67"/>
      <c r="O2937" s="67"/>
      <c r="P2937" s="67"/>
      <c r="Q2937" s="67"/>
      <c r="R2937" s="67"/>
      <c r="S2937" s="68"/>
      <c r="T2937" s="68"/>
      <c r="U2937" s="78"/>
      <c r="V2937" s="78"/>
      <c r="W2937" s="78"/>
      <c r="X2937" s="73"/>
      <c r="Y2937" s="67"/>
    </row>
    <row r="2938">
      <c r="A2938" s="67"/>
      <c r="B2938" s="67"/>
      <c r="C2938" s="75"/>
      <c r="D2938" s="67"/>
      <c r="E2938" s="67"/>
      <c r="F2938" s="67"/>
      <c r="G2938" s="67"/>
      <c r="H2938" s="67"/>
      <c r="I2938" s="67"/>
      <c r="J2938" s="67"/>
      <c r="K2938" s="71"/>
      <c r="L2938" s="71"/>
      <c r="M2938" s="67"/>
      <c r="N2938" s="67"/>
      <c r="O2938" s="67"/>
      <c r="P2938" s="67"/>
      <c r="Q2938" s="67"/>
      <c r="R2938" s="67"/>
      <c r="S2938" s="77"/>
      <c r="T2938" s="77"/>
      <c r="U2938" s="78"/>
      <c r="V2938" s="78"/>
      <c r="W2938" s="78"/>
      <c r="X2938" s="78"/>
      <c r="Y2938" s="67"/>
    </row>
    <row r="2939">
      <c r="A2939" s="67"/>
      <c r="B2939" s="67"/>
      <c r="C2939" s="75"/>
      <c r="D2939" s="67"/>
      <c r="E2939" s="67"/>
      <c r="F2939" s="67"/>
      <c r="G2939" s="67"/>
      <c r="H2939" s="67"/>
      <c r="I2939" s="67"/>
      <c r="J2939" s="67"/>
      <c r="K2939" s="71"/>
      <c r="L2939" s="71"/>
      <c r="M2939" s="67"/>
      <c r="N2939" s="67"/>
      <c r="O2939" s="67"/>
      <c r="P2939" s="67"/>
      <c r="Q2939" s="67"/>
      <c r="R2939" s="67"/>
      <c r="S2939" s="77"/>
      <c r="T2939" s="77"/>
      <c r="U2939" s="78"/>
      <c r="V2939" s="78"/>
      <c r="W2939" s="78"/>
      <c r="X2939" s="73"/>
      <c r="Y2939" s="67"/>
    </row>
    <row r="2940">
      <c r="A2940" s="67"/>
      <c r="B2940" s="67"/>
      <c r="C2940" s="75"/>
      <c r="D2940" s="67"/>
      <c r="E2940" s="67"/>
      <c r="F2940" s="67"/>
      <c r="G2940" s="67"/>
      <c r="H2940" s="67"/>
      <c r="I2940" s="67"/>
      <c r="J2940" s="67"/>
      <c r="K2940" s="71"/>
      <c r="L2940" s="71"/>
      <c r="M2940" s="67"/>
      <c r="N2940" s="67"/>
      <c r="O2940" s="67"/>
      <c r="P2940" s="71"/>
      <c r="Q2940" s="67"/>
      <c r="R2940" s="67"/>
      <c r="S2940" s="77"/>
      <c r="T2940" s="77"/>
      <c r="U2940" s="78"/>
      <c r="V2940" s="78"/>
      <c r="W2940" s="78"/>
      <c r="X2940" s="73"/>
      <c r="Y2940" s="67"/>
    </row>
    <row r="2941">
      <c r="A2941" s="67"/>
      <c r="B2941" s="67"/>
      <c r="C2941" s="75"/>
      <c r="D2941" s="67"/>
      <c r="E2941" s="67"/>
      <c r="F2941" s="67"/>
      <c r="G2941" s="67"/>
      <c r="H2941" s="67"/>
      <c r="I2941" s="67"/>
      <c r="J2941" s="67"/>
      <c r="K2941" s="71"/>
      <c r="L2941" s="71"/>
      <c r="M2941" s="67"/>
      <c r="N2941" s="67"/>
      <c r="O2941" s="67"/>
      <c r="P2941" s="67"/>
      <c r="Q2941" s="67"/>
      <c r="R2941" s="67"/>
      <c r="S2941" s="77"/>
      <c r="T2941" s="77"/>
      <c r="U2941" s="78"/>
      <c r="V2941" s="78"/>
      <c r="W2941" s="78"/>
      <c r="X2941" s="73"/>
      <c r="Y2941" s="67"/>
    </row>
    <row r="2942">
      <c r="A2942" s="67"/>
      <c r="B2942" s="67"/>
      <c r="C2942" s="75"/>
      <c r="D2942" s="67"/>
      <c r="E2942" s="67"/>
      <c r="F2942" s="67"/>
      <c r="G2942" s="67"/>
      <c r="H2942" s="67"/>
      <c r="I2942" s="67"/>
      <c r="J2942" s="67"/>
      <c r="K2942" s="71"/>
      <c r="L2942" s="71"/>
      <c r="M2942" s="67"/>
      <c r="N2942" s="67"/>
      <c r="O2942" s="67"/>
      <c r="P2942" s="67"/>
      <c r="Q2942" s="67"/>
      <c r="R2942" s="67"/>
      <c r="S2942" s="68"/>
      <c r="T2942" s="68"/>
      <c r="U2942" s="78"/>
      <c r="V2942" s="78"/>
      <c r="W2942" s="78"/>
      <c r="X2942" s="73"/>
      <c r="Y2942" s="67"/>
    </row>
    <row r="2943">
      <c r="A2943" s="79"/>
      <c r="B2943" s="67"/>
      <c r="C2943" s="68"/>
      <c r="D2943" s="69"/>
      <c r="E2943" s="69"/>
      <c r="F2943" s="67"/>
      <c r="G2943" s="67"/>
      <c r="H2943" s="67"/>
      <c r="I2943" s="67"/>
      <c r="J2943" s="67"/>
      <c r="K2943" s="71"/>
      <c r="L2943" s="71"/>
      <c r="M2943" s="67"/>
      <c r="N2943" s="67"/>
      <c r="O2943" s="67"/>
      <c r="P2943" s="67"/>
      <c r="Q2943" s="67"/>
      <c r="R2943" s="67"/>
      <c r="S2943" s="68"/>
      <c r="T2943" s="68"/>
      <c r="U2943" s="78"/>
      <c r="V2943" s="78"/>
      <c r="W2943" s="78"/>
      <c r="X2943" s="73"/>
      <c r="Y2943" s="67"/>
    </row>
    <row r="2944">
      <c r="A2944" s="67"/>
      <c r="B2944" s="67"/>
      <c r="C2944" s="75"/>
      <c r="D2944" s="67"/>
      <c r="E2944" s="67"/>
      <c r="F2944" s="67"/>
      <c r="G2944" s="67"/>
      <c r="H2944" s="67"/>
      <c r="I2944" s="67"/>
      <c r="J2944" s="67"/>
      <c r="K2944" s="71"/>
      <c r="L2944" s="71"/>
      <c r="M2944" s="67"/>
      <c r="N2944" s="67"/>
      <c r="O2944" s="67"/>
      <c r="P2944" s="71"/>
      <c r="Q2944" s="67"/>
      <c r="R2944" s="67"/>
      <c r="S2944" s="77"/>
      <c r="T2944" s="77"/>
      <c r="U2944" s="78"/>
      <c r="V2944" s="78"/>
      <c r="W2944" s="78"/>
      <c r="X2944" s="73"/>
      <c r="Y2944" s="67"/>
    </row>
    <row r="2945">
      <c r="A2945" s="67"/>
      <c r="B2945" s="67"/>
      <c r="C2945" s="75"/>
      <c r="D2945" s="67"/>
      <c r="E2945" s="67"/>
      <c r="F2945" s="67"/>
      <c r="G2945" s="67"/>
      <c r="H2945" s="67"/>
      <c r="I2945" s="67"/>
      <c r="J2945" s="67"/>
      <c r="K2945" s="71"/>
      <c r="L2945" s="71"/>
      <c r="M2945" s="67"/>
      <c r="N2945" s="67"/>
      <c r="O2945" s="67"/>
      <c r="P2945" s="67"/>
      <c r="Q2945" s="67"/>
      <c r="R2945" s="67"/>
      <c r="S2945" s="77"/>
      <c r="T2945" s="77"/>
      <c r="U2945" s="78"/>
      <c r="V2945" s="78"/>
      <c r="W2945" s="78"/>
      <c r="X2945" s="73"/>
      <c r="Y2945" s="67"/>
    </row>
    <row r="2946">
      <c r="A2946" s="67"/>
      <c r="B2946" s="67"/>
      <c r="C2946" s="75"/>
      <c r="D2946" s="67"/>
      <c r="E2946" s="67"/>
      <c r="F2946" s="67"/>
      <c r="G2946" s="67"/>
      <c r="H2946" s="67"/>
      <c r="I2946" s="67"/>
      <c r="J2946" s="67"/>
      <c r="K2946" s="71"/>
      <c r="L2946" s="71"/>
      <c r="M2946" s="67"/>
      <c r="N2946" s="67"/>
      <c r="O2946" s="67"/>
      <c r="P2946" s="67"/>
      <c r="Q2946" s="67"/>
      <c r="R2946" s="67"/>
      <c r="S2946" s="77"/>
      <c r="T2946" s="77"/>
      <c r="U2946" s="78"/>
      <c r="V2946" s="78"/>
      <c r="W2946" s="78"/>
      <c r="X2946" s="73"/>
      <c r="Y2946" s="67"/>
    </row>
    <row r="2947">
      <c r="A2947" s="67"/>
      <c r="B2947" s="67"/>
      <c r="C2947" s="75"/>
      <c r="D2947" s="67"/>
      <c r="E2947" s="67"/>
      <c r="F2947" s="67"/>
      <c r="G2947" s="67"/>
      <c r="H2947" s="67"/>
      <c r="I2947" s="67"/>
      <c r="J2947" s="67"/>
      <c r="K2947" s="71"/>
      <c r="L2947" s="71"/>
      <c r="M2947" s="67"/>
      <c r="N2947" s="67"/>
      <c r="O2947" s="67"/>
      <c r="P2947" s="67"/>
      <c r="Q2947" s="67"/>
      <c r="R2947" s="67"/>
      <c r="S2947" s="72"/>
      <c r="T2947" s="72"/>
      <c r="U2947" s="78"/>
      <c r="V2947" s="78"/>
      <c r="W2947" s="78"/>
      <c r="X2947" s="73"/>
      <c r="Y2947" s="67"/>
    </row>
    <row r="2948">
      <c r="A2948" s="67"/>
      <c r="B2948" s="67"/>
      <c r="C2948" s="75"/>
      <c r="D2948" s="67"/>
      <c r="E2948" s="67"/>
      <c r="F2948" s="67"/>
      <c r="G2948" s="67"/>
      <c r="H2948" s="67"/>
      <c r="I2948" s="67"/>
      <c r="J2948" s="67"/>
      <c r="K2948" s="71"/>
      <c r="L2948" s="71"/>
      <c r="M2948" s="67"/>
      <c r="N2948" s="67"/>
      <c r="O2948" s="67"/>
      <c r="P2948" s="67"/>
      <c r="Q2948" s="67"/>
      <c r="R2948" s="67"/>
      <c r="S2948" s="77"/>
      <c r="T2948" s="77"/>
      <c r="U2948" s="78"/>
      <c r="V2948" s="78"/>
      <c r="W2948" s="78"/>
      <c r="X2948" s="73"/>
      <c r="Y2948" s="67"/>
    </row>
    <row r="2949">
      <c r="A2949" s="67"/>
      <c r="B2949" s="67"/>
      <c r="C2949" s="75"/>
      <c r="D2949" s="67"/>
      <c r="E2949" s="67"/>
      <c r="F2949" s="67"/>
      <c r="G2949" s="67"/>
      <c r="H2949" s="67"/>
      <c r="I2949" s="67"/>
      <c r="J2949" s="67"/>
      <c r="K2949" s="71"/>
      <c r="L2949" s="71"/>
      <c r="M2949" s="67"/>
      <c r="N2949" s="67"/>
      <c r="O2949" s="67"/>
      <c r="P2949" s="71"/>
      <c r="Q2949" s="67"/>
      <c r="R2949" s="67"/>
      <c r="S2949" s="77"/>
      <c r="T2949" s="77"/>
      <c r="U2949" s="78"/>
      <c r="V2949" s="78"/>
      <c r="W2949" s="78"/>
      <c r="X2949" s="73"/>
      <c r="Y2949" s="69"/>
    </row>
    <row r="2950">
      <c r="A2950" s="67"/>
      <c r="B2950" s="67"/>
      <c r="C2950" s="75"/>
      <c r="D2950" s="67"/>
      <c r="E2950" s="67"/>
      <c r="F2950" s="67"/>
      <c r="G2950" s="67"/>
      <c r="H2950" s="67"/>
      <c r="I2950" s="67"/>
      <c r="J2950" s="67"/>
      <c r="K2950" s="71"/>
      <c r="L2950" s="71"/>
      <c r="M2950" s="67"/>
      <c r="N2950" s="67"/>
      <c r="O2950" s="67"/>
      <c r="P2950" s="71"/>
      <c r="Q2950" s="67"/>
      <c r="R2950" s="67"/>
      <c r="S2950" s="77"/>
      <c r="T2950" s="77"/>
      <c r="U2950" s="78"/>
      <c r="V2950" s="78"/>
      <c r="W2950" s="78"/>
      <c r="X2950" s="71"/>
      <c r="Y2950" s="67"/>
    </row>
    <row r="2951">
      <c r="A2951" s="69"/>
      <c r="B2951" s="67"/>
      <c r="C2951" s="68"/>
      <c r="D2951" s="69"/>
      <c r="E2951" s="69"/>
      <c r="F2951" s="67"/>
      <c r="G2951" s="67"/>
      <c r="H2951" s="67"/>
      <c r="I2951" s="67"/>
      <c r="J2951" s="67"/>
      <c r="K2951" s="71"/>
      <c r="L2951" s="71"/>
      <c r="M2951" s="67"/>
      <c r="N2951" s="67"/>
      <c r="O2951" s="67"/>
      <c r="P2951" s="71"/>
      <c r="Q2951" s="67"/>
      <c r="R2951" s="67"/>
      <c r="S2951" s="77"/>
      <c r="T2951" s="77"/>
      <c r="U2951" s="78"/>
      <c r="V2951" s="78"/>
      <c r="W2951" s="78"/>
      <c r="X2951" s="69"/>
      <c r="Y2951" s="67"/>
    </row>
    <row r="2952">
      <c r="A2952" s="67"/>
      <c r="B2952" s="67"/>
      <c r="C2952" s="75"/>
      <c r="D2952" s="67"/>
      <c r="E2952" s="67"/>
      <c r="F2952" s="67"/>
      <c r="G2952" s="67"/>
      <c r="H2952" s="67"/>
      <c r="I2952" s="67"/>
      <c r="J2952" s="67"/>
      <c r="K2952" s="71"/>
      <c r="L2952" s="71"/>
      <c r="M2952" s="67"/>
      <c r="N2952" s="67"/>
      <c r="O2952" s="67"/>
      <c r="P2952" s="67"/>
      <c r="Q2952" s="67"/>
      <c r="R2952" s="67"/>
      <c r="S2952" s="68"/>
      <c r="T2952" s="68"/>
      <c r="U2952" s="78"/>
      <c r="V2952" s="78"/>
      <c r="W2952" s="78"/>
      <c r="X2952" s="73"/>
      <c r="Y2952" s="67"/>
    </row>
    <row r="2953">
      <c r="A2953" s="67"/>
      <c r="B2953" s="67"/>
      <c r="C2953" s="75"/>
      <c r="D2953" s="67"/>
      <c r="E2953" s="67"/>
      <c r="F2953" s="67"/>
      <c r="G2953" s="67"/>
      <c r="H2953" s="67"/>
      <c r="I2953" s="67"/>
      <c r="J2953" s="67"/>
      <c r="K2953" s="71"/>
      <c r="L2953" s="71"/>
      <c r="M2953" s="67"/>
      <c r="N2953" s="67"/>
      <c r="O2953" s="67"/>
      <c r="P2953" s="67"/>
      <c r="Q2953" s="67"/>
      <c r="R2953" s="67"/>
      <c r="S2953" s="77"/>
      <c r="T2953" s="77"/>
      <c r="U2953" s="78"/>
      <c r="V2953" s="78"/>
      <c r="W2953" s="78"/>
      <c r="X2953" s="73"/>
      <c r="Y2953" s="67"/>
    </row>
    <row r="2954">
      <c r="A2954" s="79"/>
      <c r="B2954" s="67"/>
      <c r="C2954" s="68"/>
      <c r="D2954" s="69"/>
      <c r="E2954" s="69"/>
      <c r="F2954" s="67"/>
      <c r="G2954" s="67"/>
      <c r="H2954" s="67"/>
      <c r="I2954" s="67"/>
      <c r="J2954" s="67"/>
      <c r="K2954" s="71"/>
      <c r="L2954" s="71"/>
      <c r="M2954" s="67"/>
      <c r="N2954" s="67"/>
      <c r="O2954" s="67"/>
      <c r="P2954" s="67"/>
      <c r="Q2954" s="67"/>
      <c r="R2954" s="67"/>
      <c r="S2954" s="77"/>
      <c r="T2954" s="77"/>
      <c r="U2954" s="78"/>
      <c r="V2954" s="78"/>
      <c r="W2954" s="78"/>
      <c r="X2954" s="73"/>
      <c r="Y2954" s="67"/>
    </row>
    <row r="2955">
      <c r="A2955" s="67"/>
      <c r="B2955" s="67"/>
      <c r="C2955" s="75"/>
      <c r="D2955" s="67"/>
      <c r="E2955" s="67"/>
      <c r="F2955" s="67"/>
      <c r="G2955" s="67"/>
      <c r="H2955" s="67"/>
      <c r="I2955" s="67"/>
      <c r="J2955" s="67"/>
      <c r="K2955" s="71"/>
      <c r="L2955" s="71"/>
      <c r="M2955" s="67"/>
      <c r="N2955" s="67"/>
      <c r="O2955" s="67"/>
      <c r="P2955" s="67"/>
      <c r="Q2955" s="67"/>
      <c r="R2955" s="67"/>
      <c r="S2955" s="72"/>
      <c r="T2955" s="72"/>
      <c r="U2955" s="78"/>
      <c r="V2955" s="78"/>
      <c r="W2955" s="78"/>
      <c r="X2955" s="73"/>
      <c r="Y2955" s="67"/>
    </row>
    <row r="2956">
      <c r="A2956" s="67"/>
      <c r="B2956" s="67"/>
      <c r="C2956" s="75"/>
      <c r="D2956" s="67"/>
      <c r="E2956" s="67"/>
      <c r="F2956" s="67"/>
      <c r="G2956" s="67"/>
      <c r="H2956" s="67"/>
      <c r="I2956" s="67"/>
      <c r="J2956" s="67"/>
      <c r="K2956" s="71"/>
      <c r="L2956" s="71"/>
      <c r="M2956" s="67"/>
      <c r="N2956" s="67"/>
      <c r="O2956" s="67"/>
      <c r="P2956" s="71"/>
      <c r="Q2956" s="67"/>
      <c r="R2956" s="67"/>
      <c r="S2956" s="77"/>
      <c r="T2956" s="77"/>
      <c r="U2956" s="78"/>
      <c r="V2956" s="78"/>
      <c r="W2956" s="78"/>
      <c r="X2956" s="73"/>
      <c r="Y2956" s="67"/>
    </row>
    <row r="2957">
      <c r="A2957" s="67"/>
      <c r="B2957" s="67"/>
      <c r="C2957" s="75"/>
      <c r="D2957" s="67"/>
      <c r="E2957" s="67"/>
      <c r="F2957" s="67"/>
      <c r="G2957" s="67"/>
      <c r="H2957" s="67"/>
      <c r="I2957" s="67"/>
      <c r="J2957" s="67"/>
      <c r="K2957" s="71"/>
      <c r="L2957" s="71"/>
      <c r="M2957" s="67"/>
      <c r="N2957" s="67"/>
      <c r="O2957" s="67"/>
      <c r="P2957" s="67"/>
      <c r="Q2957" s="67"/>
      <c r="R2957" s="67"/>
      <c r="S2957" s="72"/>
      <c r="T2957" s="72"/>
      <c r="U2957" s="78"/>
      <c r="V2957" s="78"/>
      <c r="W2957" s="78"/>
      <c r="X2957" s="73"/>
      <c r="Y2957" s="67"/>
    </row>
    <row r="2958">
      <c r="A2958" s="67"/>
      <c r="B2958" s="67"/>
      <c r="C2958" s="75"/>
      <c r="D2958" s="67"/>
      <c r="E2958" s="67"/>
      <c r="F2958" s="67"/>
      <c r="G2958" s="67"/>
      <c r="H2958" s="67"/>
      <c r="I2958" s="67"/>
      <c r="J2958" s="67"/>
      <c r="K2958" s="71"/>
      <c r="L2958" s="71"/>
      <c r="M2958" s="67"/>
      <c r="N2958" s="67"/>
      <c r="O2958" s="67"/>
      <c r="P2958" s="67"/>
      <c r="Q2958" s="67"/>
      <c r="R2958" s="67"/>
      <c r="S2958" s="77"/>
      <c r="T2958" s="77"/>
      <c r="U2958" s="78"/>
      <c r="V2958" s="78"/>
      <c r="W2958" s="78"/>
      <c r="X2958" s="73"/>
      <c r="Y2958" s="67"/>
    </row>
    <row r="2959">
      <c r="A2959" s="79"/>
      <c r="B2959" s="67"/>
      <c r="C2959" s="68"/>
      <c r="D2959" s="69"/>
      <c r="E2959" s="69"/>
      <c r="F2959" s="67"/>
      <c r="G2959" s="67"/>
      <c r="H2959" s="67"/>
      <c r="I2959" s="67"/>
      <c r="J2959" s="67"/>
      <c r="K2959" s="71"/>
      <c r="L2959" s="71"/>
      <c r="M2959" s="67"/>
      <c r="N2959" s="67"/>
      <c r="O2959" s="67"/>
      <c r="P2959" s="67"/>
      <c r="Q2959" s="67"/>
      <c r="R2959" s="67"/>
      <c r="S2959" s="72"/>
      <c r="T2959" s="72"/>
      <c r="U2959" s="78"/>
      <c r="V2959" s="78"/>
      <c r="W2959" s="78"/>
      <c r="X2959" s="73"/>
      <c r="Y2959" s="67"/>
    </row>
    <row r="2960">
      <c r="A2960" s="69"/>
      <c r="B2960" s="67"/>
      <c r="C2960" s="68"/>
      <c r="D2960" s="69"/>
      <c r="E2960" s="69"/>
      <c r="F2960" s="67"/>
      <c r="G2960" s="67"/>
      <c r="H2960" s="67"/>
      <c r="I2960" s="67"/>
      <c r="J2960" s="67"/>
      <c r="K2960" s="71"/>
      <c r="L2960" s="71"/>
      <c r="M2960" s="67"/>
      <c r="N2960" s="67"/>
      <c r="O2960" s="67"/>
      <c r="P2960" s="67"/>
      <c r="Q2960" s="67"/>
      <c r="R2960" s="67"/>
      <c r="S2960" s="77"/>
      <c r="T2960" s="77"/>
      <c r="U2960" s="78"/>
      <c r="V2960" s="78"/>
      <c r="W2960" s="78"/>
      <c r="X2960" s="73"/>
      <c r="Y2960" s="67"/>
    </row>
    <row r="2961">
      <c r="A2961" s="67"/>
      <c r="B2961" s="67"/>
      <c r="C2961" s="75"/>
      <c r="D2961" s="67"/>
      <c r="E2961" s="67"/>
      <c r="F2961" s="67"/>
      <c r="G2961" s="67"/>
      <c r="H2961" s="67"/>
      <c r="I2961" s="67"/>
      <c r="J2961" s="67"/>
      <c r="K2961" s="71"/>
      <c r="L2961" s="71"/>
      <c r="M2961" s="67"/>
      <c r="N2961" s="67"/>
      <c r="O2961" s="67"/>
      <c r="P2961" s="67"/>
      <c r="Q2961" s="67"/>
      <c r="R2961" s="67"/>
      <c r="S2961" s="77"/>
      <c r="T2961" s="77"/>
      <c r="U2961" s="78"/>
      <c r="V2961" s="78"/>
      <c r="W2961" s="78"/>
      <c r="X2961" s="73"/>
      <c r="Y2961" s="67"/>
    </row>
    <row r="2962">
      <c r="A2962" s="67"/>
      <c r="B2962" s="67"/>
      <c r="C2962" s="75"/>
      <c r="D2962" s="67"/>
      <c r="E2962" s="67"/>
      <c r="F2962" s="67"/>
      <c r="G2962" s="67"/>
      <c r="H2962" s="67"/>
      <c r="I2962" s="67"/>
      <c r="J2962" s="67"/>
      <c r="K2962" s="71"/>
      <c r="L2962" s="71"/>
      <c r="M2962" s="67"/>
      <c r="N2962" s="67"/>
      <c r="O2962" s="67"/>
      <c r="P2962" s="67"/>
      <c r="Q2962" s="67"/>
      <c r="R2962" s="67"/>
      <c r="S2962" s="83"/>
      <c r="T2962" s="77"/>
      <c r="U2962" s="78"/>
      <c r="V2962" s="78"/>
      <c r="W2962" s="78"/>
      <c r="X2962" s="73"/>
      <c r="Y2962" s="67"/>
    </row>
    <row r="2963">
      <c r="A2963" s="67"/>
      <c r="B2963" s="67"/>
      <c r="C2963" s="75"/>
      <c r="D2963" s="67"/>
      <c r="E2963" s="67"/>
      <c r="F2963" s="67"/>
      <c r="G2963" s="67"/>
      <c r="H2963" s="67"/>
      <c r="I2963" s="67"/>
      <c r="J2963" s="67"/>
      <c r="K2963" s="71"/>
      <c r="L2963" s="71"/>
      <c r="M2963" s="67"/>
      <c r="N2963" s="67"/>
      <c r="O2963" s="67"/>
      <c r="P2963" s="67"/>
      <c r="Q2963" s="67"/>
      <c r="R2963" s="67"/>
      <c r="S2963" s="72"/>
      <c r="T2963" s="72"/>
      <c r="U2963" s="78"/>
      <c r="V2963" s="78"/>
      <c r="W2963" s="78"/>
      <c r="X2963" s="73"/>
      <c r="Y2963" s="67"/>
    </row>
    <row r="2964">
      <c r="A2964" s="67"/>
      <c r="B2964" s="67"/>
      <c r="C2964" s="75"/>
      <c r="D2964" s="67"/>
      <c r="E2964" s="67"/>
      <c r="F2964" s="67"/>
      <c r="G2964" s="67"/>
      <c r="H2964" s="67"/>
      <c r="I2964" s="67"/>
      <c r="J2964" s="67"/>
      <c r="K2964" s="71"/>
      <c r="L2964" s="71"/>
      <c r="M2964" s="67"/>
      <c r="N2964" s="67"/>
      <c r="O2964" s="67"/>
      <c r="P2964" s="67"/>
      <c r="Q2964" s="67"/>
      <c r="R2964" s="67"/>
      <c r="S2964" s="72"/>
      <c r="T2964" s="72"/>
      <c r="U2964" s="78"/>
      <c r="V2964" s="78"/>
      <c r="W2964" s="78"/>
      <c r="X2964" s="73"/>
      <c r="Y2964" s="67"/>
    </row>
    <row r="2965">
      <c r="A2965" s="79"/>
      <c r="B2965" s="67"/>
      <c r="C2965" s="68"/>
      <c r="D2965" s="69"/>
      <c r="E2965" s="69"/>
      <c r="F2965" s="67"/>
      <c r="G2965" s="67"/>
      <c r="H2965" s="67"/>
      <c r="I2965" s="67"/>
      <c r="J2965" s="67"/>
      <c r="K2965" s="71"/>
      <c r="L2965" s="71"/>
      <c r="M2965" s="67"/>
      <c r="N2965" s="67"/>
      <c r="O2965" s="67"/>
      <c r="P2965" s="71"/>
      <c r="Q2965" s="67"/>
      <c r="R2965" s="67"/>
      <c r="S2965" s="77"/>
      <c r="T2965" s="77"/>
      <c r="U2965" s="78"/>
      <c r="V2965" s="78"/>
      <c r="W2965" s="78"/>
      <c r="X2965" s="69"/>
      <c r="Y2965" s="67"/>
    </row>
    <row r="2966">
      <c r="A2966" s="67"/>
      <c r="B2966" s="67"/>
      <c r="C2966" s="75"/>
      <c r="D2966" s="67"/>
      <c r="E2966" s="67"/>
      <c r="F2966" s="67"/>
      <c r="G2966" s="67"/>
      <c r="H2966" s="67"/>
      <c r="I2966" s="67"/>
      <c r="J2966" s="67"/>
      <c r="K2966" s="71"/>
      <c r="L2966" s="71"/>
      <c r="M2966" s="67"/>
      <c r="N2966" s="67"/>
      <c r="O2966" s="67"/>
      <c r="P2966" s="67"/>
      <c r="Q2966" s="67"/>
      <c r="R2966" s="67"/>
      <c r="S2966" s="72"/>
      <c r="T2966" s="72"/>
      <c r="U2966" s="78"/>
      <c r="V2966" s="78"/>
      <c r="W2966" s="78"/>
      <c r="X2966" s="73"/>
      <c r="Y2966" s="67"/>
    </row>
    <row r="2967">
      <c r="A2967" s="69"/>
      <c r="B2967" s="67"/>
      <c r="C2967" s="68"/>
      <c r="D2967" s="69"/>
      <c r="E2967" s="69"/>
      <c r="F2967" s="67"/>
      <c r="G2967" s="67"/>
      <c r="H2967" s="67"/>
      <c r="I2967" s="67"/>
      <c r="J2967" s="67"/>
      <c r="K2967" s="71"/>
      <c r="L2967" s="71"/>
      <c r="M2967" s="67"/>
      <c r="N2967" s="67"/>
      <c r="O2967" s="67"/>
      <c r="P2967" s="67"/>
      <c r="Q2967" s="67"/>
      <c r="R2967" s="67"/>
      <c r="S2967" s="72"/>
      <c r="T2967" s="72"/>
      <c r="U2967" s="78"/>
      <c r="V2967" s="78"/>
      <c r="W2967" s="78"/>
      <c r="X2967" s="73"/>
      <c r="Y2967" s="67"/>
    </row>
    <row r="2968">
      <c r="A2968" s="67"/>
      <c r="B2968" s="67"/>
      <c r="C2968" s="75"/>
      <c r="D2968" s="67"/>
      <c r="E2968" s="67"/>
      <c r="F2968" s="67"/>
      <c r="G2968" s="67"/>
      <c r="H2968" s="67"/>
      <c r="I2968" s="67"/>
      <c r="J2968" s="67"/>
      <c r="K2968" s="71"/>
      <c r="L2968" s="71"/>
      <c r="M2968" s="67"/>
      <c r="N2968" s="67"/>
      <c r="O2968" s="67"/>
      <c r="P2968" s="67"/>
      <c r="Q2968" s="67"/>
      <c r="R2968" s="67"/>
      <c r="S2968" s="72"/>
      <c r="T2968" s="72"/>
      <c r="U2968" s="78"/>
      <c r="V2968" s="78"/>
      <c r="W2968" s="78"/>
      <c r="X2968" s="73"/>
      <c r="Y2968" s="67"/>
    </row>
    <row r="2969">
      <c r="A2969" s="67"/>
      <c r="B2969" s="67"/>
      <c r="C2969" s="75"/>
      <c r="D2969" s="67"/>
      <c r="E2969" s="67"/>
      <c r="F2969" s="67"/>
      <c r="G2969" s="67"/>
      <c r="H2969" s="67"/>
      <c r="I2969" s="67"/>
      <c r="J2969" s="67"/>
      <c r="K2969" s="71"/>
      <c r="L2969" s="71"/>
      <c r="M2969" s="67"/>
      <c r="N2969" s="67"/>
      <c r="O2969" s="67"/>
      <c r="P2969" s="67"/>
      <c r="Q2969" s="67"/>
      <c r="R2969" s="67"/>
      <c r="S2969" s="77"/>
      <c r="T2969" s="77"/>
      <c r="U2969" s="78"/>
      <c r="V2969" s="78"/>
      <c r="W2969" s="78"/>
      <c r="X2969" s="73"/>
      <c r="Y2969" s="67"/>
    </row>
    <row r="2970">
      <c r="A2970" s="69"/>
      <c r="B2970" s="67"/>
      <c r="C2970" s="68"/>
      <c r="D2970" s="69"/>
      <c r="E2970" s="69"/>
      <c r="F2970" s="67"/>
      <c r="G2970" s="67"/>
      <c r="H2970" s="67"/>
      <c r="I2970" s="67"/>
      <c r="J2970" s="67"/>
      <c r="K2970" s="71"/>
      <c r="L2970" s="71"/>
      <c r="M2970" s="67"/>
      <c r="N2970" s="67"/>
      <c r="O2970" s="67"/>
      <c r="P2970" s="67"/>
      <c r="Q2970" s="67"/>
      <c r="R2970" s="67"/>
      <c r="S2970" s="77"/>
      <c r="T2970" s="77"/>
      <c r="U2970" s="78"/>
      <c r="V2970" s="78"/>
      <c r="W2970" s="78"/>
      <c r="X2970" s="73"/>
      <c r="Y2970" s="67"/>
    </row>
    <row r="2971">
      <c r="A2971" s="67"/>
      <c r="B2971" s="67"/>
      <c r="C2971" s="75"/>
      <c r="D2971" s="67"/>
      <c r="E2971" s="67"/>
      <c r="F2971" s="67"/>
      <c r="G2971" s="67"/>
      <c r="H2971" s="67"/>
      <c r="I2971" s="67"/>
      <c r="J2971" s="67"/>
      <c r="K2971" s="71"/>
      <c r="L2971" s="71"/>
      <c r="M2971" s="67"/>
      <c r="N2971" s="67"/>
      <c r="O2971" s="67"/>
      <c r="P2971" s="67"/>
      <c r="Q2971" s="67"/>
      <c r="R2971" s="67"/>
      <c r="S2971" s="77"/>
      <c r="T2971" s="77"/>
      <c r="U2971" s="78"/>
      <c r="V2971" s="78"/>
      <c r="W2971" s="78"/>
      <c r="X2971" s="73"/>
      <c r="Y2971" s="67"/>
    </row>
    <row r="2972">
      <c r="A2972" s="67"/>
      <c r="B2972" s="67"/>
      <c r="C2972" s="75"/>
      <c r="D2972" s="67"/>
      <c r="E2972" s="67"/>
      <c r="F2972" s="67"/>
      <c r="G2972" s="67"/>
      <c r="H2972" s="67"/>
      <c r="I2972" s="67"/>
      <c r="J2972" s="67"/>
      <c r="K2972" s="71"/>
      <c r="L2972" s="71"/>
      <c r="M2972" s="67"/>
      <c r="N2972" s="67"/>
      <c r="O2972" s="67"/>
      <c r="P2972" s="67"/>
      <c r="Q2972" s="67"/>
      <c r="R2972" s="67"/>
      <c r="S2972" s="77"/>
      <c r="T2972" s="77"/>
      <c r="U2972" s="78"/>
      <c r="V2972" s="78"/>
      <c r="W2972" s="78"/>
      <c r="X2972" s="73"/>
      <c r="Y2972" s="67"/>
    </row>
    <row r="2973">
      <c r="A2973" s="67"/>
      <c r="B2973" s="67"/>
      <c r="C2973" s="75"/>
      <c r="D2973" s="67"/>
      <c r="E2973" s="67"/>
      <c r="F2973" s="67"/>
      <c r="G2973" s="67"/>
      <c r="H2973" s="67"/>
      <c r="I2973" s="67"/>
      <c r="J2973" s="67"/>
      <c r="K2973" s="71"/>
      <c r="L2973" s="71"/>
      <c r="M2973" s="67"/>
      <c r="N2973" s="67"/>
      <c r="O2973" s="67"/>
      <c r="P2973" s="67"/>
      <c r="Q2973" s="67"/>
      <c r="R2973" s="67"/>
      <c r="S2973" s="77"/>
      <c r="T2973" s="77"/>
      <c r="U2973" s="78"/>
      <c r="V2973" s="78"/>
      <c r="W2973" s="78"/>
      <c r="X2973" s="73"/>
      <c r="Y2973" s="67"/>
    </row>
    <row r="2974">
      <c r="A2974" s="67"/>
      <c r="B2974" s="67"/>
      <c r="C2974" s="75"/>
      <c r="D2974" s="67"/>
      <c r="E2974" s="67"/>
      <c r="F2974" s="67"/>
      <c r="G2974" s="67"/>
      <c r="H2974" s="67"/>
      <c r="I2974" s="67"/>
      <c r="J2974" s="67"/>
      <c r="K2974" s="71"/>
      <c r="L2974" s="71"/>
      <c r="M2974" s="67"/>
      <c r="N2974" s="67"/>
      <c r="O2974" s="67"/>
      <c r="P2974" s="67"/>
      <c r="Q2974" s="67"/>
      <c r="R2974" s="67"/>
      <c r="S2974" s="77"/>
      <c r="T2974" s="77"/>
      <c r="U2974" s="78"/>
      <c r="V2974" s="78"/>
      <c r="W2974" s="78"/>
      <c r="X2974" s="73"/>
      <c r="Y2974" s="67"/>
    </row>
    <row r="2975">
      <c r="A2975" s="69"/>
      <c r="B2975" s="67"/>
      <c r="C2975" s="68"/>
      <c r="D2975" s="69"/>
      <c r="E2975" s="69"/>
      <c r="F2975" s="67"/>
      <c r="G2975" s="67"/>
      <c r="H2975" s="67"/>
      <c r="I2975" s="67"/>
      <c r="J2975" s="67"/>
      <c r="K2975" s="71"/>
      <c r="L2975" s="71"/>
      <c r="M2975" s="67"/>
      <c r="N2975" s="67"/>
      <c r="O2975" s="67"/>
      <c r="P2975" s="67"/>
      <c r="Q2975" s="67"/>
      <c r="R2975" s="67"/>
      <c r="S2975" s="72"/>
      <c r="T2975" s="72"/>
      <c r="U2975" s="78"/>
      <c r="V2975" s="78"/>
      <c r="W2975" s="78"/>
      <c r="X2975" s="73"/>
      <c r="Y2975" s="67"/>
    </row>
    <row r="2976">
      <c r="A2976" s="67"/>
      <c r="B2976" s="67"/>
      <c r="C2976" s="75"/>
      <c r="D2976" s="67"/>
      <c r="E2976" s="67"/>
      <c r="F2976" s="67"/>
      <c r="G2976" s="67"/>
      <c r="H2976" s="67"/>
      <c r="I2976" s="67"/>
      <c r="J2976" s="67"/>
      <c r="K2976" s="71"/>
      <c r="L2976" s="71"/>
      <c r="M2976" s="67"/>
      <c r="N2976" s="67"/>
      <c r="O2976" s="67"/>
      <c r="P2976" s="67"/>
      <c r="Q2976" s="67"/>
      <c r="R2976" s="67"/>
      <c r="S2976" s="77"/>
      <c r="T2976" s="77"/>
      <c r="U2976" s="78"/>
      <c r="V2976" s="78"/>
      <c r="W2976" s="78"/>
      <c r="X2976" s="73"/>
      <c r="Y2976" s="67"/>
    </row>
    <row r="2977">
      <c r="A2977" s="69"/>
      <c r="B2977" s="67"/>
      <c r="C2977" s="68"/>
      <c r="D2977" s="69"/>
      <c r="E2977" s="69"/>
      <c r="F2977" s="67"/>
      <c r="G2977" s="67"/>
      <c r="H2977" s="67"/>
      <c r="I2977" s="67"/>
      <c r="J2977" s="67"/>
      <c r="K2977" s="71"/>
      <c r="L2977" s="71"/>
      <c r="M2977" s="67"/>
      <c r="N2977" s="67"/>
      <c r="O2977" s="67"/>
      <c r="P2977" s="71"/>
      <c r="Q2977" s="67"/>
      <c r="R2977" s="67"/>
      <c r="S2977" s="77"/>
      <c r="T2977" s="77"/>
      <c r="U2977" s="78"/>
      <c r="V2977" s="78"/>
      <c r="W2977" s="78"/>
      <c r="X2977" s="73"/>
      <c r="Y2977" s="69"/>
    </row>
    <row r="2978">
      <c r="A2978" s="69"/>
      <c r="B2978" s="67"/>
      <c r="C2978" s="68"/>
      <c r="D2978" s="69"/>
      <c r="E2978" s="69"/>
      <c r="F2978" s="67"/>
      <c r="G2978" s="67"/>
      <c r="H2978" s="67"/>
      <c r="I2978" s="67"/>
      <c r="J2978" s="67"/>
      <c r="K2978" s="71"/>
      <c r="L2978" s="71"/>
      <c r="M2978" s="67"/>
      <c r="N2978" s="67"/>
      <c r="O2978" s="67"/>
      <c r="P2978" s="67"/>
      <c r="Q2978" s="67"/>
      <c r="R2978" s="67"/>
      <c r="S2978" s="72"/>
      <c r="T2978" s="72"/>
      <c r="U2978" s="78"/>
      <c r="V2978" s="78"/>
      <c r="W2978" s="78"/>
      <c r="X2978" s="73"/>
      <c r="Y2978" s="67"/>
    </row>
    <row r="2979">
      <c r="A2979" s="67"/>
      <c r="B2979" s="67"/>
      <c r="C2979" s="75"/>
      <c r="D2979" s="67"/>
      <c r="E2979" s="67"/>
      <c r="F2979" s="67"/>
      <c r="G2979" s="67"/>
      <c r="H2979" s="67"/>
      <c r="I2979" s="67"/>
      <c r="J2979" s="67"/>
      <c r="K2979" s="71"/>
      <c r="L2979" s="71"/>
      <c r="M2979" s="67"/>
      <c r="N2979" s="67"/>
      <c r="O2979" s="67"/>
      <c r="P2979" s="67"/>
      <c r="Q2979" s="67"/>
      <c r="R2979" s="67"/>
      <c r="S2979" s="77"/>
      <c r="T2979" s="77"/>
      <c r="U2979" s="78"/>
      <c r="V2979" s="78"/>
      <c r="W2979" s="78"/>
      <c r="X2979" s="78"/>
      <c r="Y2979" s="67"/>
    </row>
    <row r="2980">
      <c r="A2980" s="67"/>
      <c r="B2980" s="67"/>
      <c r="C2980" s="75"/>
      <c r="D2980" s="67"/>
      <c r="E2980" s="67"/>
      <c r="F2980" s="67"/>
      <c r="G2980" s="67"/>
      <c r="H2980" s="67"/>
      <c r="I2980" s="67"/>
      <c r="J2980" s="67"/>
      <c r="K2980" s="71"/>
      <c r="L2980" s="71"/>
      <c r="M2980" s="67"/>
      <c r="N2980" s="67"/>
      <c r="O2980" s="67"/>
      <c r="P2980" s="67"/>
      <c r="Q2980" s="67"/>
      <c r="R2980" s="67"/>
      <c r="S2980" s="77"/>
      <c r="T2980" s="77"/>
      <c r="U2980" s="78"/>
      <c r="V2980" s="78"/>
      <c r="W2980" s="78"/>
      <c r="X2980" s="73"/>
      <c r="Y2980" s="67"/>
    </row>
    <row r="2981">
      <c r="A2981" s="67"/>
      <c r="B2981" s="67"/>
      <c r="C2981" s="75"/>
      <c r="D2981" s="67"/>
      <c r="E2981" s="67"/>
      <c r="F2981" s="67"/>
      <c r="G2981" s="67"/>
      <c r="H2981" s="67"/>
      <c r="I2981" s="67"/>
      <c r="J2981" s="67"/>
      <c r="K2981" s="71"/>
      <c r="L2981" s="71"/>
      <c r="M2981" s="67"/>
      <c r="N2981" s="67"/>
      <c r="O2981" s="67"/>
      <c r="P2981" s="67"/>
      <c r="Q2981" s="67"/>
      <c r="R2981" s="67"/>
      <c r="S2981" s="77"/>
      <c r="T2981" s="77"/>
      <c r="U2981" s="78"/>
      <c r="V2981" s="78"/>
      <c r="W2981" s="78"/>
      <c r="X2981" s="73"/>
      <c r="Y2981" s="67"/>
    </row>
    <row r="2982">
      <c r="A2982" s="67"/>
      <c r="B2982" s="67"/>
      <c r="C2982" s="75"/>
      <c r="D2982" s="67"/>
      <c r="E2982" s="67"/>
      <c r="F2982" s="67"/>
      <c r="G2982" s="67"/>
      <c r="H2982" s="67"/>
      <c r="I2982" s="67"/>
      <c r="J2982" s="67"/>
      <c r="K2982" s="71"/>
      <c r="L2982" s="71"/>
      <c r="M2982" s="67"/>
      <c r="N2982" s="67"/>
      <c r="O2982" s="67"/>
      <c r="P2982" s="67"/>
      <c r="Q2982" s="67"/>
      <c r="R2982" s="67"/>
      <c r="S2982" s="77"/>
      <c r="T2982" s="77"/>
      <c r="U2982" s="78"/>
      <c r="V2982" s="78"/>
      <c r="W2982" s="78"/>
      <c r="X2982" s="78"/>
      <c r="Y2982" s="67"/>
    </row>
    <row r="2983">
      <c r="A2983" s="67"/>
      <c r="B2983" s="67"/>
      <c r="C2983" s="75"/>
      <c r="D2983" s="67"/>
      <c r="E2983" s="67"/>
      <c r="F2983" s="67"/>
      <c r="G2983" s="67"/>
      <c r="H2983" s="67"/>
      <c r="I2983" s="67"/>
      <c r="J2983" s="67"/>
      <c r="K2983" s="71"/>
      <c r="L2983" s="71"/>
      <c r="M2983" s="67"/>
      <c r="N2983" s="67"/>
      <c r="O2983" s="67"/>
      <c r="P2983" s="67"/>
      <c r="Q2983" s="67"/>
      <c r="R2983" s="67"/>
      <c r="S2983" s="77"/>
      <c r="T2983" s="77"/>
      <c r="U2983" s="78"/>
      <c r="V2983" s="78"/>
      <c r="W2983" s="78"/>
      <c r="X2983" s="73"/>
      <c r="Y2983" s="67"/>
    </row>
    <row r="2984">
      <c r="A2984" s="67"/>
      <c r="B2984" s="67"/>
      <c r="C2984" s="75"/>
      <c r="D2984" s="67"/>
      <c r="E2984" s="67"/>
      <c r="F2984" s="67"/>
      <c r="G2984" s="67"/>
      <c r="H2984" s="67"/>
      <c r="I2984" s="67"/>
      <c r="J2984" s="67"/>
      <c r="K2984" s="71"/>
      <c r="L2984" s="71"/>
      <c r="M2984" s="67"/>
      <c r="N2984" s="67"/>
      <c r="O2984" s="67"/>
      <c r="P2984" s="67"/>
      <c r="Q2984" s="67"/>
      <c r="R2984" s="67"/>
      <c r="S2984" s="83"/>
      <c r="T2984" s="77"/>
      <c r="U2984" s="78"/>
      <c r="V2984" s="78"/>
      <c r="W2984" s="78"/>
      <c r="X2984" s="73"/>
      <c r="Y2984" s="67"/>
    </row>
    <row r="2985">
      <c r="A2985" s="67"/>
      <c r="B2985" s="67"/>
      <c r="C2985" s="75"/>
      <c r="D2985" s="67"/>
      <c r="E2985" s="67"/>
      <c r="F2985" s="67"/>
      <c r="G2985" s="67"/>
      <c r="H2985" s="67"/>
      <c r="I2985" s="67"/>
      <c r="J2985" s="67"/>
      <c r="K2985" s="71"/>
      <c r="L2985" s="71"/>
      <c r="M2985" s="67"/>
      <c r="N2985" s="67"/>
      <c r="O2985" s="67"/>
      <c r="P2985" s="67"/>
      <c r="Q2985" s="67"/>
      <c r="R2985" s="67"/>
      <c r="S2985" s="72"/>
      <c r="T2985" s="72"/>
      <c r="U2985" s="78"/>
      <c r="V2985" s="78"/>
      <c r="W2985" s="78"/>
      <c r="X2985" s="73"/>
      <c r="Y2985" s="67"/>
    </row>
    <row r="2986">
      <c r="A2986" s="67"/>
      <c r="B2986" s="67"/>
      <c r="C2986" s="75"/>
      <c r="D2986" s="67"/>
      <c r="E2986" s="67"/>
      <c r="F2986" s="67"/>
      <c r="G2986" s="67"/>
      <c r="H2986" s="67"/>
      <c r="I2986" s="67"/>
      <c r="J2986" s="67"/>
      <c r="K2986" s="71"/>
      <c r="L2986" s="71"/>
      <c r="M2986" s="67"/>
      <c r="N2986" s="67"/>
      <c r="O2986" s="67"/>
      <c r="P2986" s="67"/>
      <c r="Q2986" s="67"/>
      <c r="R2986" s="67"/>
      <c r="S2986" s="77"/>
      <c r="T2986" s="77"/>
      <c r="U2986" s="78"/>
      <c r="V2986" s="78"/>
      <c r="W2986" s="78"/>
      <c r="X2986" s="73"/>
      <c r="Y2986" s="69"/>
    </row>
    <row r="2987">
      <c r="A2987" s="67"/>
      <c r="B2987" s="67"/>
      <c r="C2987" s="75"/>
      <c r="D2987" s="67"/>
      <c r="E2987" s="67"/>
      <c r="F2987" s="67"/>
      <c r="G2987" s="67"/>
      <c r="H2987" s="67"/>
      <c r="I2987" s="67"/>
      <c r="J2987" s="67"/>
      <c r="K2987" s="71"/>
      <c r="L2987" s="71"/>
      <c r="M2987" s="67"/>
      <c r="N2987" s="67"/>
      <c r="O2987" s="67"/>
      <c r="P2987" s="67"/>
      <c r="Q2987" s="67"/>
      <c r="R2987" s="67"/>
      <c r="S2987" s="72"/>
      <c r="T2987" s="72"/>
      <c r="U2987" s="78"/>
      <c r="V2987" s="78"/>
      <c r="W2987" s="78"/>
      <c r="X2987" s="73"/>
      <c r="Y2987" s="67"/>
    </row>
    <row r="2988">
      <c r="A2988" s="67"/>
      <c r="B2988" s="67"/>
      <c r="C2988" s="75"/>
      <c r="D2988" s="67"/>
      <c r="E2988" s="67"/>
      <c r="F2988" s="67"/>
      <c r="G2988" s="67"/>
      <c r="H2988" s="67"/>
      <c r="I2988" s="67"/>
      <c r="J2988" s="67"/>
      <c r="K2988" s="71"/>
      <c r="L2988" s="71"/>
      <c r="M2988" s="67"/>
      <c r="N2988" s="67"/>
      <c r="O2988" s="67"/>
      <c r="P2988" s="67"/>
      <c r="Q2988" s="67"/>
      <c r="R2988" s="67"/>
      <c r="S2988" s="77"/>
      <c r="T2988" s="77"/>
      <c r="U2988" s="78"/>
      <c r="V2988" s="78"/>
      <c r="W2988" s="78"/>
      <c r="X2988" s="73"/>
      <c r="Y2988" s="67"/>
    </row>
    <row r="2989">
      <c r="A2989" s="67"/>
      <c r="B2989" s="67"/>
      <c r="C2989" s="75"/>
      <c r="D2989" s="67"/>
      <c r="E2989" s="67"/>
      <c r="F2989" s="67"/>
      <c r="G2989" s="67"/>
      <c r="H2989" s="67"/>
      <c r="I2989" s="67"/>
      <c r="J2989" s="67"/>
      <c r="K2989" s="71"/>
      <c r="L2989" s="71"/>
      <c r="M2989" s="67"/>
      <c r="N2989" s="67"/>
      <c r="O2989" s="67"/>
      <c r="P2989" s="67"/>
      <c r="Q2989" s="67"/>
      <c r="R2989" s="67"/>
      <c r="S2989" s="77"/>
      <c r="T2989" s="77"/>
      <c r="U2989" s="78"/>
      <c r="V2989" s="78"/>
      <c r="W2989" s="78"/>
      <c r="X2989" s="73"/>
      <c r="Y2989" s="67"/>
    </row>
    <row r="2990">
      <c r="A2990" s="69"/>
      <c r="B2990" s="67"/>
      <c r="C2990" s="68"/>
      <c r="D2990" s="69"/>
      <c r="E2990" s="69"/>
      <c r="F2990" s="67"/>
      <c r="G2990" s="67"/>
      <c r="H2990" s="67"/>
      <c r="I2990" s="67"/>
      <c r="J2990" s="67"/>
      <c r="K2990" s="71"/>
      <c r="L2990" s="71"/>
      <c r="M2990" s="67"/>
      <c r="N2990" s="67"/>
      <c r="O2990" s="67"/>
      <c r="P2990" s="67"/>
      <c r="Q2990" s="67"/>
      <c r="R2990" s="67"/>
      <c r="S2990" s="77"/>
      <c r="T2990" s="77"/>
      <c r="U2990" s="78"/>
      <c r="V2990" s="78"/>
      <c r="W2990" s="78"/>
      <c r="X2990" s="73"/>
      <c r="Y2990" s="67"/>
    </row>
    <row r="2991">
      <c r="A2991" s="67"/>
      <c r="B2991" s="67"/>
      <c r="C2991" s="75"/>
      <c r="D2991" s="67"/>
      <c r="E2991" s="67"/>
      <c r="F2991" s="67"/>
      <c r="G2991" s="67"/>
      <c r="H2991" s="67"/>
      <c r="I2991" s="67"/>
      <c r="J2991" s="67"/>
      <c r="K2991" s="71"/>
      <c r="L2991" s="71"/>
      <c r="M2991" s="67"/>
      <c r="N2991" s="67"/>
      <c r="O2991" s="67"/>
      <c r="P2991" s="67"/>
      <c r="Q2991" s="67"/>
      <c r="R2991" s="67"/>
      <c r="S2991" s="72"/>
      <c r="T2991" s="72"/>
      <c r="U2991" s="78"/>
      <c r="V2991" s="78"/>
      <c r="W2991" s="78"/>
      <c r="X2991" s="73"/>
      <c r="Y2991" s="67"/>
    </row>
    <row r="2992">
      <c r="A2992" s="67"/>
      <c r="B2992" s="67"/>
      <c r="C2992" s="75"/>
      <c r="D2992" s="67"/>
      <c r="E2992" s="67"/>
      <c r="F2992" s="67"/>
      <c r="G2992" s="67"/>
      <c r="H2992" s="67"/>
      <c r="I2992" s="67"/>
      <c r="J2992" s="67"/>
      <c r="K2992" s="71"/>
      <c r="L2992" s="71"/>
      <c r="M2992" s="67"/>
      <c r="N2992" s="67"/>
      <c r="O2992" s="67"/>
      <c r="P2992" s="67"/>
      <c r="Q2992" s="67"/>
      <c r="R2992" s="67"/>
      <c r="S2992" s="77"/>
      <c r="T2992" s="77"/>
      <c r="U2992" s="78"/>
      <c r="V2992" s="78"/>
      <c r="W2992" s="78"/>
      <c r="X2992" s="73"/>
      <c r="Y2992" s="67"/>
    </row>
    <row r="2993">
      <c r="A2993" s="67"/>
      <c r="B2993" s="67"/>
      <c r="C2993" s="75"/>
      <c r="D2993" s="67"/>
      <c r="E2993" s="67"/>
      <c r="F2993" s="67"/>
      <c r="G2993" s="67"/>
      <c r="H2993" s="67"/>
      <c r="I2993" s="67"/>
      <c r="J2993" s="67"/>
      <c r="K2993" s="71"/>
      <c r="L2993" s="71"/>
      <c r="M2993" s="67"/>
      <c r="N2993" s="67"/>
      <c r="O2993" s="67"/>
      <c r="P2993" s="67"/>
      <c r="Q2993" s="67"/>
      <c r="R2993" s="67"/>
      <c r="S2993" s="77"/>
      <c r="T2993" s="77"/>
      <c r="U2993" s="78"/>
      <c r="V2993" s="78"/>
      <c r="W2993" s="78"/>
      <c r="X2993" s="73"/>
      <c r="Y2993" s="67"/>
    </row>
    <row r="2994">
      <c r="A2994" s="67"/>
      <c r="B2994" s="67"/>
      <c r="C2994" s="75"/>
      <c r="D2994" s="67"/>
      <c r="E2994" s="67"/>
      <c r="F2994" s="67"/>
      <c r="G2994" s="67"/>
      <c r="H2994" s="67"/>
      <c r="I2994" s="67"/>
      <c r="J2994" s="67"/>
      <c r="K2994" s="71"/>
      <c r="L2994" s="71"/>
      <c r="M2994" s="67"/>
      <c r="N2994" s="67"/>
      <c r="O2994" s="67"/>
      <c r="P2994" s="67"/>
      <c r="Q2994" s="67"/>
      <c r="R2994" s="67"/>
      <c r="S2994" s="77"/>
      <c r="T2994" s="77"/>
      <c r="U2994" s="78"/>
      <c r="V2994" s="78"/>
      <c r="W2994" s="78"/>
      <c r="X2994" s="73"/>
      <c r="Y2994" s="67"/>
    </row>
    <row r="2995">
      <c r="A2995" s="69"/>
      <c r="B2995" s="67"/>
      <c r="C2995" s="68"/>
      <c r="D2995" s="69"/>
      <c r="E2995" s="69"/>
      <c r="F2995" s="67"/>
      <c r="G2995" s="67"/>
      <c r="H2995" s="67"/>
      <c r="I2995" s="67"/>
      <c r="J2995" s="67"/>
      <c r="K2995" s="71"/>
      <c r="L2995" s="71"/>
      <c r="M2995" s="67"/>
      <c r="N2995" s="67"/>
      <c r="O2995" s="67"/>
      <c r="P2995" s="67"/>
      <c r="Q2995" s="67"/>
      <c r="R2995" s="67"/>
      <c r="S2995" s="77"/>
      <c r="T2995" s="77"/>
      <c r="U2995" s="78"/>
      <c r="V2995" s="78"/>
      <c r="W2995" s="78"/>
      <c r="X2995" s="73"/>
      <c r="Y2995" s="67"/>
    </row>
    <row r="2996">
      <c r="A2996" s="69"/>
      <c r="B2996" s="67"/>
      <c r="C2996" s="68"/>
      <c r="D2996" s="69"/>
      <c r="E2996" s="69"/>
      <c r="F2996" s="67"/>
      <c r="G2996" s="67"/>
      <c r="H2996" s="67"/>
      <c r="I2996" s="67"/>
      <c r="J2996" s="67"/>
      <c r="K2996" s="71"/>
      <c r="L2996" s="71"/>
      <c r="M2996" s="67"/>
      <c r="N2996" s="67"/>
      <c r="O2996" s="67"/>
      <c r="P2996" s="67"/>
      <c r="Q2996" s="67"/>
      <c r="R2996" s="67"/>
      <c r="S2996" s="77"/>
      <c r="T2996" s="77"/>
      <c r="U2996" s="78"/>
      <c r="V2996" s="78"/>
      <c r="W2996" s="78"/>
      <c r="X2996" s="73"/>
      <c r="Y2996" s="67"/>
    </row>
    <row r="2997">
      <c r="A2997" s="69"/>
      <c r="B2997" s="67"/>
      <c r="C2997" s="68"/>
      <c r="D2997" s="69"/>
      <c r="E2997" s="69"/>
      <c r="F2997" s="67"/>
      <c r="G2997" s="67"/>
      <c r="H2997" s="67"/>
      <c r="I2997" s="67"/>
      <c r="J2997" s="67"/>
      <c r="K2997" s="71"/>
      <c r="L2997" s="71"/>
      <c r="M2997" s="67"/>
      <c r="N2997" s="67"/>
      <c r="O2997" s="67"/>
      <c r="P2997" s="67"/>
      <c r="Q2997" s="67"/>
      <c r="R2997" s="67"/>
      <c r="S2997" s="72"/>
      <c r="T2997" s="72"/>
      <c r="U2997" s="78"/>
      <c r="V2997" s="78"/>
      <c r="W2997" s="78"/>
      <c r="X2997" s="73"/>
      <c r="Y2997" s="67"/>
    </row>
    <row r="2998">
      <c r="A2998" s="67"/>
      <c r="B2998" s="67"/>
      <c r="C2998" s="75"/>
      <c r="D2998" s="67"/>
      <c r="E2998" s="67"/>
      <c r="F2998" s="67"/>
      <c r="G2998" s="67"/>
      <c r="H2998" s="67"/>
      <c r="I2998" s="67"/>
      <c r="J2998" s="67"/>
      <c r="K2998" s="71"/>
      <c r="L2998" s="71"/>
      <c r="M2998" s="67"/>
      <c r="N2998" s="67"/>
      <c r="O2998" s="67"/>
      <c r="P2998" s="67"/>
      <c r="Q2998" s="67"/>
      <c r="R2998" s="67"/>
      <c r="S2998" s="72"/>
      <c r="T2998" s="72"/>
      <c r="U2998" s="78"/>
      <c r="V2998" s="78"/>
      <c r="W2998" s="78"/>
      <c r="X2998" s="73"/>
      <c r="Y2998" s="67"/>
    </row>
    <row r="2999">
      <c r="A2999" s="67"/>
      <c r="B2999" s="67"/>
      <c r="C2999" s="75"/>
      <c r="D2999" s="67"/>
      <c r="E2999" s="67"/>
      <c r="F2999" s="67"/>
      <c r="G2999" s="67"/>
      <c r="H2999" s="67"/>
      <c r="I2999" s="67"/>
      <c r="J2999" s="67"/>
      <c r="K2999" s="71"/>
      <c r="L2999" s="71"/>
      <c r="M2999" s="67"/>
      <c r="N2999" s="67"/>
      <c r="O2999" s="67"/>
      <c r="P2999" s="67"/>
      <c r="Q2999" s="67"/>
      <c r="R2999" s="67"/>
      <c r="S2999" s="72"/>
      <c r="T2999" s="72"/>
      <c r="U2999" s="78"/>
      <c r="V2999" s="78"/>
      <c r="W2999" s="78"/>
      <c r="X2999" s="73"/>
      <c r="Y2999" s="67"/>
    </row>
    <row r="3000">
      <c r="A3000" s="79"/>
      <c r="B3000" s="67"/>
      <c r="C3000" s="68"/>
      <c r="D3000" s="69"/>
      <c r="E3000" s="69"/>
      <c r="F3000" s="67"/>
      <c r="G3000" s="67"/>
      <c r="H3000" s="67"/>
      <c r="I3000" s="67"/>
      <c r="J3000" s="67"/>
      <c r="K3000" s="71"/>
      <c r="L3000" s="71"/>
      <c r="M3000" s="67"/>
      <c r="N3000" s="67"/>
      <c r="O3000" s="67"/>
      <c r="P3000" s="67"/>
      <c r="Q3000" s="67"/>
      <c r="R3000" s="67"/>
      <c r="S3000" s="77"/>
      <c r="T3000" s="77"/>
      <c r="U3000" s="78"/>
      <c r="V3000" s="78"/>
      <c r="W3000" s="78"/>
      <c r="X3000" s="73"/>
      <c r="Y3000" s="67"/>
    </row>
    <row r="3001">
      <c r="A3001" s="67"/>
      <c r="B3001" s="67"/>
      <c r="C3001" s="75"/>
      <c r="D3001" s="67"/>
      <c r="E3001" s="67"/>
      <c r="F3001" s="67"/>
      <c r="G3001" s="67"/>
      <c r="H3001" s="67"/>
      <c r="I3001" s="67"/>
      <c r="J3001" s="67"/>
      <c r="K3001" s="71"/>
      <c r="L3001" s="71"/>
      <c r="M3001" s="67"/>
      <c r="N3001" s="67"/>
      <c r="O3001" s="67"/>
      <c r="P3001" s="67"/>
      <c r="Q3001" s="67"/>
      <c r="R3001" s="67"/>
      <c r="S3001" s="68"/>
      <c r="T3001" s="68"/>
      <c r="U3001" s="78"/>
      <c r="V3001" s="78"/>
      <c r="W3001" s="78"/>
      <c r="X3001" s="73"/>
      <c r="Y3001" s="67"/>
    </row>
    <row r="3002">
      <c r="A3002" s="69"/>
      <c r="B3002" s="67"/>
      <c r="C3002" s="68"/>
      <c r="D3002" s="69"/>
      <c r="E3002" s="69"/>
      <c r="F3002" s="67"/>
      <c r="G3002" s="67"/>
      <c r="H3002" s="67"/>
      <c r="I3002" s="67"/>
      <c r="J3002" s="67"/>
      <c r="K3002" s="71"/>
      <c r="L3002" s="71"/>
      <c r="M3002" s="67"/>
      <c r="N3002" s="67"/>
      <c r="O3002" s="67"/>
      <c r="P3002" s="67"/>
      <c r="Q3002" s="67"/>
      <c r="R3002" s="67"/>
      <c r="S3002" s="72"/>
      <c r="T3002" s="72"/>
      <c r="U3002" s="78"/>
      <c r="V3002" s="78"/>
      <c r="W3002" s="78"/>
      <c r="X3002" s="73"/>
      <c r="Y3002" s="67"/>
    </row>
    <row r="3003">
      <c r="A3003" s="67"/>
      <c r="B3003" s="67"/>
      <c r="C3003" s="75"/>
      <c r="D3003" s="67"/>
      <c r="E3003" s="67"/>
      <c r="F3003" s="67"/>
      <c r="G3003" s="67"/>
      <c r="H3003" s="67"/>
      <c r="I3003" s="67"/>
      <c r="J3003" s="67"/>
      <c r="K3003" s="71"/>
      <c r="L3003" s="71"/>
      <c r="M3003" s="67"/>
      <c r="N3003" s="67"/>
      <c r="O3003" s="67"/>
      <c r="P3003" s="67"/>
      <c r="Q3003" s="67"/>
      <c r="R3003" s="67"/>
      <c r="S3003" s="72"/>
      <c r="T3003" s="72"/>
      <c r="U3003" s="78"/>
      <c r="V3003" s="78"/>
      <c r="W3003" s="78"/>
      <c r="X3003" s="73"/>
      <c r="Y3003" s="67"/>
    </row>
    <row r="3004">
      <c r="A3004" s="67"/>
      <c r="B3004" s="67"/>
      <c r="C3004" s="75"/>
      <c r="D3004" s="67"/>
      <c r="E3004" s="67"/>
      <c r="F3004" s="67"/>
      <c r="G3004" s="67"/>
      <c r="H3004" s="67"/>
      <c r="I3004" s="67"/>
      <c r="J3004" s="67"/>
      <c r="K3004" s="71"/>
      <c r="L3004" s="71"/>
      <c r="M3004" s="67"/>
      <c r="N3004" s="67"/>
      <c r="O3004" s="67"/>
      <c r="P3004" s="67"/>
      <c r="Q3004" s="67"/>
      <c r="R3004" s="67"/>
      <c r="S3004" s="77"/>
      <c r="T3004" s="77"/>
      <c r="U3004" s="78"/>
      <c r="V3004" s="78"/>
      <c r="W3004" s="78"/>
      <c r="X3004" s="73"/>
      <c r="Y3004" s="67"/>
    </row>
    <row r="3005">
      <c r="A3005" s="67"/>
      <c r="B3005" s="67"/>
      <c r="C3005" s="75"/>
      <c r="D3005" s="67"/>
      <c r="E3005" s="67"/>
      <c r="F3005" s="67"/>
      <c r="G3005" s="67"/>
      <c r="H3005" s="67"/>
      <c r="I3005" s="67"/>
      <c r="J3005" s="67"/>
      <c r="K3005" s="71"/>
      <c r="L3005" s="71"/>
      <c r="M3005" s="67"/>
      <c r="N3005" s="67"/>
      <c r="O3005" s="67"/>
      <c r="P3005" s="67"/>
      <c r="Q3005" s="67"/>
      <c r="R3005" s="67"/>
      <c r="S3005" s="77"/>
      <c r="T3005" s="77"/>
      <c r="U3005" s="78"/>
      <c r="V3005" s="78"/>
      <c r="W3005" s="78"/>
      <c r="X3005" s="73"/>
      <c r="Y3005" s="67"/>
    </row>
    <row r="3006">
      <c r="A3006" s="67"/>
      <c r="B3006" s="67"/>
      <c r="C3006" s="75"/>
      <c r="D3006" s="67"/>
      <c r="E3006" s="67"/>
      <c r="F3006" s="67"/>
      <c r="G3006" s="67"/>
      <c r="H3006" s="67"/>
      <c r="I3006" s="67"/>
      <c r="J3006" s="67"/>
      <c r="K3006" s="71"/>
      <c r="L3006" s="71"/>
      <c r="M3006" s="67"/>
      <c r="N3006" s="67"/>
      <c r="O3006" s="67"/>
      <c r="P3006" s="67"/>
      <c r="Q3006" s="67"/>
      <c r="R3006" s="67"/>
      <c r="S3006" s="77"/>
      <c r="T3006" s="77"/>
      <c r="U3006" s="78"/>
      <c r="V3006" s="78"/>
      <c r="W3006" s="78"/>
      <c r="X3006" s="73"/>
      <c r="Y3006" s="67"/>
    </row>
    <row r="3007">
      <c r="A3007" s="67"/>
      <c r="B3007" s="67"/>
      <c r="C3007" s="75"/>
      <c r="D3007" s="67"/>
      <c r="E3007" s="67"/>
      <c r="F3007" s="67"/>
      <c r="G3007" s="67"/>
      <c r="H3007" s="67"/>
      <c r="I3007" s="67"/>
      <c r="J3007" s="67"/>
      <c r="K3007" s="71"/>
      <c r="L3007" s="71"/>
      <c r="M3007" s="67"/>
      <c r="N3007" s="67"/>
      <c r="O3007" s="67"/>
      <c r="P3007" s="67"/>
      <c r="Q3007" s="67"/>
      <c r="R3007" s="67"/>
      <c r="S3007" s="77"/>
      <c r="T3007" s="77"/>
      <c r="U3007" s="78"/>
      <c r="V3007" s="78"/>
      <c r="W3007" s="78"/>
      <c r="X3007" s="73"/>
      <c r="Y3007" s="67"/>
    </row>
    <row r="3008">
      <c r="A3008" s="67"/>
      <c r="B3008" s="67"/>
      <c r="C3008" s="75"/>
      <c r="D3008" s="67"/>
      <c r="E3008" s="67"/>
      <c r="F3008" s="67"/>
      <c r="G3008" s="67"/>
      <c r="H3008" s="67"/>
      <c r="I3008" s="67"/>
      <c r="J3008" s="67"/>
      <c r="K3008" s="71"/>
      <c r="L3008" s="71"/>
      <c r="M3008" s="67"/>
      <c r="N3008" s="67"/>
      <c r="O3008" s="67"/>
      <c r="P3008" s="71"/>
      <c r="Q3008" s="67"/>
      <c r="R3008" s="67"/>
      <c r="S3008" s="77"/>
      <c r="T3008" s="77"/>
      <c r="U3008" s="78"/>
      <c r="V3008" s="78"/>
      <c r="W3008" s="78"/>
      <c r="X3008" s="73"/>
      <c r="Y3008" s="67"/>
    </row>
    <row r="3009">
      <c r="A3009" s="67"/>
      <c r="B3009" s="67"/>
      <c r="C3009" s="75"/>
      <c r="D3009" s="67"/>
      <c r="E3009" s="67"/>
      <c r="F3009" s="67"/>
      <c r="G3009" s="67"/>
      <c r="H3009" s="67"/>
      <c r="I3009" s="67"/>
      <c r="J3009" s="67"/>
      <c r="K3009" s="71"/>
      <c r="L3009" s="71"/>
      <c r="M3009" s="67"/>
      <c r="N3009" s="67"/>
      <c r="O3009" s="67"/>
      <c r="P3009" s="67"/>
      <c r="Q3009" s="67"/>
      <c r="R3009" s="67"/>
      <c r="S3009" s="72"/>
      <c r="T3009" s="72"/>
      <c r="U3009" s="78"/>
      <c r="V3009" s="78"/>
      <c r="W3009" s="78"/>
      <c r="X3009" s="73"/>
      <c r="Y3009" s="67"/>
    </row>
    <row r="3010">
      <c r="A3010" s="67"/>
      <c r="B3010" s="67"/>
      <c r="C3010" s="75"/>
      <c r="D3010" s="67"/>
      <c r="E3010" s="67"/>
      <c r="F3010" s="67"/>
      <c r="G3010" s="67"/>
      <c r="H3010" s="67"/>
      <c r="I3010" s="67"/>
      <c r="J3010" s="67"/>
      <c r="K3010" s="71"/>
      <c r="L3010" s="71"/>
      <c r="M3010" s="67"/>
      <c r="N3010" s="67"/>
      <c r="O3010" s="67"/>
      <c r="P3010" s="67"/>
      <c r="Q3010" s="67"/>
      <c r="R3010" s="67"/>
      <c r="S3010" s="77"/>
      <c r="T3010" s="77"/>
      <c r="U3010" s="78"/>
      <c r="V3010" s="78"/>
      <c r="W3010" s="78"/>
      <c r="X3010" s="73"/>
      <c r="Y3010" s="67"/>
    </row>
    <row r="3011">
      <c r="A3011" s="67"/>
      <c r="B3011" s="67"/>
      <c r="C3011" s="75"/>
      <c r="D3011" s="67"/>
      <c r="E3011" s="67"/>
      <c r="F3011" s="67"/>
      <c r="G3011" s="67"/>
      <c r="H3011" s="67"/>
      <c r="I3011" s="67"/>
      <c r="J3011" s="67"/>
      <c r="K3011" s="71"/>
      <c r="L3011" s="71"/>
      <c r="M3011" s="67"/>
      <c r="N3011" s="67"/>
      <c r="O3011" s="67"/>
      <c r="P3011" s="67"/>
      <c r="Q3011" s="67"/>
      <c r="R3011" s="67"/>
      <c r="S3011" s="83"/>
      <c r="T3011" s="77"/>
      <c r="U3011" s="78"/>
      <c r="V3011" s="78"/>
      <c r="W3011" s="78"/>
      <c r="X3011" s="73"/>
      <c r="Y3011" s="67"/>
    </row>
    <row r="3012">
      <c r="A3012" s="67"/>
      <c r="B3012" s="67"/>
      <c r="C3012" s="75"/>
      <c r="D3012" s="67"/>
      <c r="E3012" s="67"/>
      <c r="F3012" s="67"/>
      <c r="G3012" s="67"/>
      <c r="H3012" s="67"/>
      <c r="I3012" s="67"/>
      <c r="J3012" s="67"/>
      <c r="K3012" s="71"/>
      <c r="L3012" s="71"/>
      <c r="M3012" s="67"/>
      <c r="N3012" s="67"/>
      <c r="O3012" s="67"/>
      <c r="P3012" s="67"/>
      <c r="Q3012" s="67"/>
      <c r="R3012" s="67"/>
      <c r="S3012" s="77"/>
      <c r="T3012" s="77"/>
      <c r="U3012" s="78"/>
      <c r="V3012" s="78"/>
      <c r="W3012" s="78"/>
      <c r="X3012" s="73"/>
      <c r="Y3012" s="67"/>
    </row>
    <row r="3013">
      <c r="A3013" s="79"/>
      <c r="B3013" s="67"/>
      <c r="C3013" s="68"/>
      <c r="D3013" s="69"/>
      <c r="E3013" s="69"/>
      <c r="F3013" s="67"/>
      <c r="G3013" s="67"/>
      <c r="H3013" s="67"/>
      <c r="I3013" s="67"/>
      <c r="J3013" s="67"/>
      <c r="K3013" s="71"/>
      <c r="L3013" s="71"/>
      <c r="M3013" s="67"/>
      <c r="N3013" s="67"/>
      <c r="O3013" s="67"/>
      <c r="P3013" s="67"/>
      <c r="Q3013" s="67"/>
      <c r="R3013" s="67"/>
      <c r="S3013" s="77"/>
      <c r="T3013" s="77"/>
      <c r="U3013" s="78"/>
      <c r="V3013" s="78"/>
      <c r="W3013" s="78"/>
      <c r="X3013" s="73"/>
      <c r="Y3013" s="67"/>
    </row>
    <row r="3014">
      <c r="A3014" s="67"/>
      <c r="B3014" s="67"/>
      <c r="C3014" s="75"/>
      <c r="D3014" s="67"/>
      <c r="E3014" s="67"/>
      <c r="F3014" s="67"/>
      <c r="G3014" s="67"/>
      <c r="H3014" s="67"/>
      <c r="I3014" s="67"/>
      <c r="J3014" s="67"/>
      <c r="K3014" s="71"/>
      <c r="L3014" s="71"/>
      <c r="M3014" s="67"/>
      <c r="N3014" s="67"/>
      <c r="O3014" s="67"/>
      <c r="P3014" s="67"/>
      <c r="Q3014" s="67"/>
      <c r="R3014" s="67"/>
      <c r="S3014" s="77"/>
      <c r="T3014" s="77"/>
      <c r="U3014" s="78"/>
      <c r="V3014" s="78"/>
      <c r="W3014" s="78"/>
      <c r="X3014" s="73"/>
      <c r="Y3014" s="67"/>
    </row>
    <row r="3015">
      <c r="A3015" s="69"/>
      <c r="B3015" s="67"/>
      <c r="C3015" s="68"/>
      <c r="D3015" s="69"/>
      <c r="E3015" s="69"/>
      <c r="F3015" s="67"/>
      <c r="G3015" s="67"/>
      <c r="H3015" s="67"/>
      <c r="I3015" s="67"/>
      <c r="J3015" s="67"/>
      <c r="K3015" s="71"/>
      <c r="L3015" s="71"/>
      <c r="M3015" s="67"/>
      <c r="N3015" s="67"/>
      <c r="O3015" s="67"/>
      <c r="P3015" s="67"/>
      <c r="Q3015" s="67"/>
      <c r="R3015" s="67"/>
      <c r="S3015" s="77"/>
      <c r="T3015" s="77"/>
      <c r="U3015" s="78"/>
      <c r="V3015" s="78"/>
      <c r="W3015" s="78"/>
      <c r="X3015" s="73"/>
      <c r="Y3015" s="67"/>
    </row>
    <row r="3016">
      <c r="A3016" s="69"/>
      <c r="B3016" s="67"/>
      <c r="C3016" s="68"/>
      <c r="D3016" s="69"/>
      <c r="E3016" s="69"/>
      <c r="F3016" s="67"/>
      <c r="G3016" s="67"/>
      <c r="H3016" s="67"/>
      <c r="I3016" s="67"/>
      <c r="J3016" s="67"/>
      <c r="K3016" s="71"/>
      <c r="L3016" s="71"/>
      <c r="M3016" s="67"/>
      <c r="N3016" s="67"/>
      <c r="O3016" s="67"/>
      <c r="P3016" s="67"/>
      <c r="Q3016" s="67"/>
      <c r="R3016" s="67"/>
      <c r="S3016" s="72"/>
      <c r="T3016" s="72"/>
      <c r="U3016" s="78"/>
      <c r="V3016" s="78"/>
      <c r="W3016" s="78"/>
      <c r="X3016" s="73"/>
      <c r="Y3016" s="67"/>
    </row>
    <row r="3017">
      <c r="A3017" s="67"/>
      <c r="B3017" s="67"/>
      <c r="C3017" s="75"/>
      <c r="D3017" s="67"/>
      <c r="E3017" s="67"/>
      <c r="F3017" s="67"/>
      <c r="G3017" s="67"/>
      <c r="H3017" s="67"/>
      <c r="I3017" s="67"/>
      <c r="J3017" s="67"/>
      <c r="K3017" s="71"/>
      <c r="L3017" s="71"/>
      <c r="M3017" s="67"/>
      <c r="N3017" s="67"/>
      <c r="O3017" s="67"/>
      <c r="P3017" s="67"/>
      <c r="Q3017" s="67"/>
      <c r="R3017" s="67"/>
      <c r="S3017" s="77"/>
      <c r="T3017" s="77"/>
      <c r="U3017" s="78"/>
      <c r="V3017" s="78"/>
      <c r="W3017" s="78"/>
      <c r="X3017" s="73"/>
      <c r="Y3017" s="67"/>
    </row>
    <row r="3018">
      <c r="A3018" s="69"/>
      <c r="B3018" s="67"/>
      <c r="C3018" s="68"/>
      <c r="D3018" s="69"/>
      <c r="E3018" s="69"/>
      <c r="F3018" s="67"/>
      <c r="G3018" s="67"/>
      <c r="H3018" s="67"/>
      <c r="I3018" s="67"/>
      <c r="J3018" s="67"/>
      <c r="K3018" s="71"/>
      <c r="L3018" s="71"/>
      <c r="M3018" s="67"/>
      <c r="N3018" s="67"/>
      <c r="O3018" s="67"/>
      <c r="P3018" s="67"/>
      <c r="Q3018" s="67"/>
      <c r="R3018" s="67"/>
      <c r="S3018" s="77"/>
      <c r="T3018" s="77"/>
      <c r="U3018" s="78"/>
      <c r="V3018" s="78"/>
      <c r="W3018" s="78"/>
      <c r="X3018" s="73"/>
      <c r="Y3018" s="67"/>
    </row>
    <row r="3019">
      <c r="A3019" s="69"/>
      <c r="B3019" s="67"/>
      <c r="C3019" s="68"/>
      <c r="D3019" s="69"/>
      <c r="E3019" s="69"/>
      <c r="F3019" s="67"/>
      <c r="G3019" s="67"/>
      <c r="H3019" s="67"/>
      <c r="I3019" s="67"/>
      <c r="J3019" s="67"/>
      <c r="K3019" s="71"/>
      <c r="L3019" s="71"/>
      <c r="M3019" s="67"/>
      <c r="N3019" s="67"/>
      <c r="O3019" s="67"/>
      <c r="P3019" s="67"/>
      <c r="Q3019" s="67"/>
      <c r="R3019" s="67"/>
      <c r="S3019" s="72"/>
      <c r="T3019" s="72"/>
      <c r="U3019" s="78"/>
      <c r="V3019" s="78"/>
      <c r="W3019" s="78"/>
      <c r="X3019" s="73"/>
      <c r="Y3019" s="67"/>
    </row>
    <row r="3020">
      <c r="A3020" s="67"/>
      <c r="B3020" s="67"/>
      <c r="C3020" s="75"/>
      <c r="D3020" s="67"/>
      <c r="E3020" s="67"/>
      <c r="F3020" s="67"/>
      <c r="G3020" s="67"/>
      <c r="H3020" s="67"/>
      <c r="I3020" s="67"/>
      <c r="J3020" s="67"/>
      <c r="K3020" s="71"/>
      <c r="L3020" s="71"/>
      <c r="M3020" s="67"/>
      <c r="N3020" s="67"/>
      <c r="O3020" s="67"/>
      <c r="P3020" s="67"/>
      <c r="Q3020" s="67"/>
      <c r="R3020" s="67"/>
      <c r="S3020" s="68"/>
      <c r="T3020" s="68"/>
      <c r="U3020" s="78"/>
      <c r="V3020" s="78"/>
      <c r="W3020" s="78"/>
      <c r="X3020" s="73"/>
      <c r="Y3020" s="67"/>
    </row>
    <row r="3021">
      <c r="A3021" s="67"/>
      <c r="B3021" s="67"/>
      <c r="C3021" s="75"/>
      <c r="D3021" s="67"/>
      <c r="E3021" s="67"/>
      <c r="F3021" s="67"/>
      <c r="G3021" s="67"/>
      <c r="H3021" s="67"/>
      <c r="I3021" s="67"/>
      <c r="J3021" s="67"/>
      <c r="K3021" s="71"/>
      <c r="L3021" s="71"/>
      <c r="M3021" s="67"/>
      <c r="N3021" s="67"/>
      <c r="O3021" s="67"/>
      <c r="P3021" s="67"/>
      <c r="Q3021" s="67"/>
      <c r="R3021" s="67"/>
      <c r="S3021" s="77"/>
      <c r="T3021" s="77"/>
      <c r="U3021" s="78"/>
      <c r="V3021" s="78"/>
      <c r="W3021" s="78"/>
      <c r="X3021" s="73"/>
      <c r="Y3021" s="67"/>
    </row>
    <row r="3022">
      <c r="A3022" s="69"/>
      <c r="B3022" s="67"/>
      <c r="C3022" s="68"/>
      <c r="D3022" s="69"/>
      <c r="E3022" s="69"/>
      <c r="F3022" s="67"/>
      <c r="G3022" s="67"/>
      <c r="H3022" s="67"/>
      <c r="I3022" s="67"/>
      <c r="J3022" s="67"/>
      <c r="K3022" s="71"/>
      <c r="L3022" s="71"/>
      <c r="M3022" s="67"/>
      <c r="N3022" s="67"/>
      <c r="O3022" s="67"/>
      <c r="P3022" s="67"/>
      <c r="Q3022" s="67"/>
      <c r="R3022" s="67"/>
      <c r="S3022" s="77"/>
      <c r="T3022" s="77"/>
      <c r="U3022" s="78"/>
      <c r="V3022" s="78"/>
      <c r="W3022" s="78"/>
      <c r="X3022" s="73"/>
      <c r="Y3022" s="67"/>
    </row>
    <row r="3023">
      <c r="A3023" s="67"/>
      <c r="B3023" s="67"/>
      <c r="C3023" s="75"/>
      <c r="D3023" s="67"/>
      <c r="E3023" s="67"/>
      <c r="F3023" s="67"/>
      <c r="G3023" s="67"/>
      <c r="H3023" s="67"/>
      <c r="I3023" s="67"/>
      <c r="J3023" s="67"/>
      <c r="K3023" s="71"/>
      <c r="L3023" s="71"/>
      <c r="M3023" s="67"/>
      <c r="N3023" s="67"/>
      <c r="O3023" s="67"/>
      <c r="P3023" s="67"/>
      <c r="Q3023" s="67"/>
      <c r="R3023" s="67"/>
      <c r="S3023" s="77"/>
      <c r="T3023" s="77"/>
      <c r="U3023" s="78"/>
      <c r="V3023" s="78"/>
      <c r="W3023" s="78"/>
      <c r="X3023" s="73"/>
      <c r="Y3023" s="67"/>
    </row>
    <row r="3024">
      <c r="A3024" s="67"/>
      <c r="B3024" s="67"/>
      <c r="C3024" s="75"/>
      <c r="D3024" s="67"/>
      <c r="E3024" s="67"/>
      <c r="F3024" s="67"/>
      <c r="G3024" s="67"/>
      <c r="H3024" s="67"/>
      <c r="I3024" s="67"/>
      <c r="J3024" s="67"/>
      <c r="K3024" s="71"/>
      <c r="L3024" s="71"/>
      <c r="M3024" s="67"/>
      <c r="N3024" s="67"/>
      <c r="O3024" s="67"/>
      <c r="P3024" s="67"/>
      <c r="Q3024" s="67"/>
      <c r="R3024" s="67"/>
      <c r="S3024" s="72"/>
      <c r="T3024" s="72"/>
      <c r="U3024" s="78"/>
      <c r="V3024" s="78"/>
      <c r="W3024" s="78"/>
      <c r="X3024" s="73"/>
      <c r="Y3024" s="67"/>
    </row>
    <row r="3025">
      <c r="A3025" s="67"/>
      <c r="B3025" s="67"/>
      <c r="C3025" s="75"/>
      <c r="D3025" s="67"/>
      <c r="E3025" s="67"/>
      <c r="F3025" s="67"/>
      <c r="G3025" s="67"/>
      <c r="H3025" s="67"/>
      <c r="I3025" s="67"/>
      <c r="J3025" s="67"/>
      <c r="K3025" s="71"/>
      <c r="L3025" s="71"/>
      <c r="M3025" s="67"/>
      <c r="N3025" s="67"/>
      <c r="O3025" s="67"/>
      <c r="P3025" s="67"/>
      <c r="Q3025" s="67"/>
      <c r="R3025" s="67"/>
      <c r="S3025" s="77"/>
      <c r="T3025" s="77"/>
      <c r="U3025" s="78"/>
      <c r="V3025" s="78"/>
      <c r="W3025" s="78"/>
      <c r="X3025" s="73"/>
      <c r="Y3025" s="67"/>
    </row>
    <row r="3026">
      <c r="A3026" s="67"/>
      <c r="B3026" s="67"/>
      <c r="C3026" s="75"/>
      <c r="D3026" s="67"/>
      <c r="E3026" s="67"/>
      <c r="F3026" s="67"/>
      <c r="G3026" s="67"/>
      <c r="H3026" s="67"/>
      <c r="I3026" s="67"/>
      <c r="J3026" s="67"/>
      <c r="K3026" s="71"/>
      <c r="L3026" s="71"/>
      <c r="M3026" s="67"/>
      <c r="N3026" s="67"/>
      <c r="O3026" s="67"/>
      <c r="P3026" s="67"/>
      <c r="Q3026" s="67"/>
      <c r="R3026" s="67"/>
      <c r="S3026" s="77"/>
      <c r="T3026" s="77"/>
      <c r="U3026" s="78"/>
      <c r="V3026" s="78"/>
      <c r="W3026" s="78"/>
      <c r="X3026" s="73"/>
      <c r="Y3026" s="67"/>
    </row>
    <row r="3027">
      <c r="A3027" s="67"/>
      <c r="B3027" s="67"/>
      <c r="C3027" s="75"/>
      <c r="D3027" s="67"/>
      <c r="E3027" s="67"/>
      <c r="F3027" s="67"/>
      <c r="G3027" s="67"/>
      <c r="H3027" s="67"/>
      <c r="I3027" s="67"/>
      <c r="J3027" s="67"/>
      <c r="K3027" s="71"/>
      <c r="L3027" s="71"/>
      <c r="M3027" s="67"/>
      <c r="N3027" s="67"/>
      <c r="O3027" s="67"/>
      <c r="P3027" s="67"/>
      <c r="Q3027" s="67"/>
      <c r="R3027" s="67"/>
      <c r="S3027" s="68"/>
      <c r="T3027" s="68"/>
      <c r="U3027" s="78"/>
      <c r="V3027" s="78"/>
      <c r="W3027" s="78"/>
      <c r="X3027" s="73"/>
      <c r="Y3027" s="67"/>
    </row>
    <row r="3028">
      <c r="A3028" s="67"/>
      <c r="B3028" s="67"/>
      <c r="C3028" s="75"/>
      <c r="D3028" s="67"/>
      <c r="E3028" s="67"/>
      <c r="F3028" s="67"/>
      <c r="G3028" s="67"/>
      <c r="H3028" s="67"/>
      <c r="I3028" s="67"/>
      <c r="J3028" s="67"/>
      <c r="K3028" s="71"/>
      <c r="L3028" s="71"/>
      <c r="M3028" s="67"/>
      <c r="N3028" s="67"/>
      <c r="O3028" s="67"/>
      <c r="P3028" s="71"/>
      <c r="Q3028" s="67"/>
      <c r="R3028" s="67"/>
      <c r="S3028" s="83"/>
      <c r="T3028" s="77"/>
      <c r="U3028" s="78"/>
      <c r="V3028" s="78"/>
      <c r="W3028" s="78"/>
      <c r="X3028" s="73"/>
      <c r="Y3028" s="67"/>
    </row>
    <row r="3029">
      <c r="A3029" s="69"/>
      <c r="B3029" s="67"/>
      <c r="C3029" s="68"/>
      <c r="D3029" s="69"/>
      <c r="E3029" s="69"/>
      <c r="F3029" s="67"/>
      <c r="G3029" s="67"/>
      <c r="H3029" s="67"/>
      <c r="I3029" s="67"/>
      <c r="J3029" s="67"/>
      <c r="K3029" s="71"/>
      <c r="L3029" s="71"/>
      <c r="M3029" s="67"/>
      <c r="N3029" s="67"/>
      <c r="O3029" s="67"/>
      <c r="P3029" s="67"/>
      <c r="Q3029" s="67"/>
      <c r="R3029" s="67"/>
      <c r="S3029" s="77"/>
      <c r="T3029" s="77"/>
      <c r="U3029" s="78"/>
      <c r="V3029" s="78"/>
      <c r="W3029" s="78"/>
      <c r="X3029" s="73"/>
      <c r="Y3029" s="67"/>
    </row>
    <row r="3030">
      <c r="A3030" s="67"/>
      <c r="B3030" s="67"/>
      <c r="C3030" s="75"/>
      <c r="D3030" s="67"/>
      <c r="E3030" s="67"/>
      <c r="F3030" s="67"/>
      <c r="G3030" s="67"/>
      <c r="H3030" s="67"/>
      <c r="I3030" s="67"/>
      <c r="J3030" s="67"/>
      <c r="K3030" s="71"/>
      <c r="L3030" s="71"/>
      <c r="M3030" s="67"/>
      <c r="N3030" s="67"/>
      <c r="O3030" s="67"/>
      <c r="P3030" s="67"/>
      <c r="Q3030" s="67"/>
      <c r="R3030" s="67"/>
      <c r="S3030" s="77"/>
      <c r="T3030" s="77"/>
      <c r="U3030" s="78"/>
      <c r="V3030" s="78"/>
      <c r="W3030" s="78"/>
      <c r="X3030" s="73"/>
      <c r="Y3030" s="67"/>
    </row>
    <row r="3031">
      <c r="A3031" s="67"/>
      <c r="B3031" s="67"/>
      <c r="C3031" s="75"/>
      <c r="D3031" s="67"/>
      <c r="E3031" s="67"/>
      <c r="F3031" s="67"/>
      <c r="G3031" s="67"/>
      <c r="H3031" s="67"/>
      <c r="I3031" s="67"/>
      <c r="J3031" s="67"/>
      <c r="K3031" s="71"/>
      <c r="L3031" s="71"/>
      <c r="M3031" s="67"/>
      <c r="N3031" s="67"/>
      <c r="O3031" s="67"/>
      <c r="P3031" s="67"/>
      <c r="Q3031" s="67"/>
      <c r="R3031" s="67"/>
      <c r="S3031" s="72"/>
      <c r="T3031" s="72"/>
      <c r="U3031" s="78"/>
      <c r="V3031" s="78"/>
      <c r="W3031" s="78"/>
      <c r="X3031" s="73"/>
      <c r="Y3031" s="67"/>
    </row>
    <row r="3032">
      <c r="A3032" s="79"/>
      <c r="B3032" s="67"/>
      <c r="C3032" s="68"/>
      <c r="D3032" s="69"/>
      <c r="E3032" s="69"/>
      <c r="F3032" s="67"/>
      <c r="G3032" s="67"/>
      <c r="H3032" s="67"/>
      <c r="I3032" s="67"/>
      <c r="J3032" s="67"/>
      <c r="K3032" s="71"/>
      <c r="L3032" s="71"/>
      <c r="M3032" s="67"/>
      <c r="N3032" s="67"/>
      <c r="O3032" s="67"/>
      <c r="P3032" s="67"/>
      <c r="Q3032" s="67"/>
      <c r="R3032" s="67"/>
      <c r="S3032" s="68"/>
      <c r="T3032" s="68"/>
      <c r="U3032" s="78"/>
      <c r="V3032" s="78"/>
      <c r="W3032" s="78"/>
      <c r="X3032" s="73"/>
      <c r="Y3032" s="67"/>
    </row>
    <row r="3033">
      <c r="A3033" s="67"/>
      <c r="B3033" s="67"/>
      <c r="C3033" s="75"/>
      <c r="D3033" s="67"/>
      <c r="E3033" s="67"/>
      <c r="F3033" s="67"/>
      <c r="G3033" s="67"/>
      <c r="H3033" s="67"/>
      <c r="I3033" s="67"/>
      <c r="J3033" s="67"/>
      <c r="K3033" s="71"/>
      <c r="L3033" s="71"/>
      <c r="M3033" s="67"/>
      <c r="N3033" s="67"/>
      <c r="O3033" s="67"/>
      <c r="P3033" s="67"/>
      <c r="Q3033" s="67"/>
      <c r="R3033" s="67"/>
      <c r="S3033" s="77"/>
      <c r="T3033" s="77"/>
      <c r="U3033" s="78"/>
      <c r="V3033" s="78"/>
      <c r="W3033" s="78"/>
      <c r="X3033" s="73"/>
      <c r="Y3033" s="67"/>
    </row>
    <row r="3034">
      <c r="A3034" s="67"/>
      <c r="B3034" s="67"/>
      <c r="C3034" s="75"/>
      <c r="D3034" s="67"/>
      <c r="E3034" s="67"/>
      <c r="F3034" s="67"/>
      <c r="G3034" s="67"/>
      <c r="H3034" s="67"/>
      <c r="I3034" s="67"/>
      <c r="J3034" s="67"/>
      <c r="K3034" s="71"/>
      <c r="L3034" s="71"/>
      <c r="M3034" s="67"/>
      <c r="N3034" s="67"/>
      <c r="O3034" s="67"/>
      <c r="P3034" s="67"/>
      <c r="Q3034" s="67"/>
      <c r="R3034" s="67"/>
      <c r="S3034" s="77"/>
      <c r="T3034" s="77"/>
      <c r="U3034" s="78"/>
      <c r="V3034" s="78"/>
      <c r="W3034" s="78"/>
      <c r="X3034" s="73"/>
      <c r="Y3034" s="67"/>
    </row>
    <row r="3035">
      <c r="A3035" s="67"/>
      <c r="B3035" s="67"/>
      <c r="C3035" s="75"/>
      <c r="D3035" s="67"/>
      <c r="E3035" s="67"/>
      <c r="F3035" s="67"/>
      <c r="G3035" s="67"/>
      <c r="H3035" s="67"/>
      <c r="I3035" s="67"/>
      <c r="J3035" s="67"/>
      <c r="K3035" s="71"/>
      <c r="L3035" s="71"/>
      <c r="M3035" s="67"/>
      <c r="N3035" s="67"/>
      <c r="O3035" s="67"/>
      <c r="P3035" s="67"/>
      <c r="Q3035" s="67"/>
      <c r="R3035" s="67"/>
      <c r="S3035" s="72"/>
      <c r="T3035" s="72"/>
      <c r="U3035" s="78"/>
      <c r="V3035" s="78"/>
      <c r="W3035" s="78"/>
      <c r="X3035" s="73"/>
      <c r="Y3035" s="67"/>
    </row>
    <row r="3036">
      <c r="A3036" s="67"/>
      <c r="B3036" s="67"/>
      <c r="C3036" s="75"/>
      <c r="D3036" s="67"/>
      <c r="E3036" s="67"/>
      <c r="F3036" s="67"/>
      <c r="G3036" s="67"/>
      <c r="H3036" s="67"/>
      <c r="I3036" s="67"/>
      <c r="J3036" s="67"/>
      <c r="K3036" s="71"/>
      <c r="L3036" s="71"/>
      <c r="M3036" s="67"/>
      <c r="N3036" s="67"/>
      <c r="O3036" s="67"/>
      <c r="P3036" s="67"/>
      <c r="Q3036" s="67"/>
      <c r="R3036" s="67"/>
      <c r="S3036" s="77"/>
      <c r="T3036" s="77"/>
      <c r="U3036" s="78"/>
      <c r="V3036" s="78"/>
      <c r="W3036" s="78"/>
      <c r="X3036" s="73"/>
      <c r="Y3036" s="67"/>
    </row>
    <row r="3037">
      <c r="A3037" s="69"/>
      <c r="B3037" s="67"/>
      <c r="C3037" s="68"/>
      <c r="D3037" s="69"/>
      <c r="E3037" s="69"/>
      <c r="F3037" s="67"/>
      <c r="G3037" s="67"/>
      <c r="H3037" s="67"/>
      <c r="I3037" s="67"/>
      <c r="J3037" s="67"/>
      <c r="K3037" s="71"/>
      <c r="L3037" s="71"/>
      <c r="M3037" s="67"/>
      <c r="N3037" s="67"/>
      <c r="O3037" s="67"/>
      <c r="P3037" s="67"/>
      <c r="Q3037" s="67"/>
      <c r="R3037" s="67"/>
      <c r="S3037" s="77"/>
      <c r="T3037" s="77"/>
      <c r="U3037" s="78"/>
      <c r="V3037" s="78"/>
      <c r="W3037" s="78"/>
      <c r="X3037" s="73"/>
      <c r="Y3037" s="67"/>
    </row>
    <row r="3038">
      <c r="A3038" s="69"/>
      <c r="B3038" s="67"/>
      <c r="C3038" s="68"/>
      <c r="D3038" s="69"/>
      <c r="E3038" s="69"/>
      <c r="F3038" s="67"/>
      <c r="G3038" s="67"/>
      <c r="H3038" s="67"/>
      <c r="I3038" s="67"/>
      <c r="J3038" s="67"/>
      <c r="K3038" s="71"/>
      <c r="L3038" s="71"/>
      <c r="M3038" s="67"/>
      <c r="N3038" s="67"/>
      <c r="O3038" s="67"/>
      <c r="P3038" s="67"/>
      <c r="Q3038" s="67"/>
      <c r="R3038" s="67"/>
      <c r="S3038" s="77"/>
      <c r="T3038" s="77"/>
      <c r="U3038" s="78"/>
      <c r="V3038" s="78"/>
      <c r="W3038" s="78"/>
      <c r="X3038" s="73"/>
      <c r="Y3038" s="67"/>
    </row>
    <row r="3039">
      <c r="A3039" s="67"/>
      <c r="B3039" s="67"/>
      <c r="C3039" s="75"/>
      <c r="D3039" s="67"/>
      <c r="E3039" s="67"/>
      <c r="F3039" s="67"/>
      <c r="G3039" s="67"/>
      <c r="H3039" s="67"/>
      <c r="I3039" s="67"/>
      <c r="J3039" s="67"/>
      <c r="K3039" s="71"/>
      <c r="L3039" s="71"/>
      <c r="M3039" s="67"/>
      <c r="N3039" s="67"/>
      <c r="O3039" s="67"/>
      <c r="P3039" s="67"/>
      <c r="Q3039" s="67"/>
      <c r="R3039" s="67"/>
      <c r="S3039" s="77"/>
      <c r="T3039" s="77"/>
      <c r="U3039" s="78"/>
      <c r="V3039" s="78"/>
      <c r="W3039" s="78"/>
      <c r="X3039" s="73"/>
      <c r="Y3039" s="67"/>
    </row>
    <row r="3040">
      <c r="A3040" s="67"/>
      <c r="B3040" s="67"/>
      <c r="C3040" s="75"/>
      <c r="D3040" s="67"/>
      <c r="E3040" s="67"/>
      <c r="F3040" s="67"/>
      <c r="G3040" s="67"/>
      <c r="H3040" s="67"/>
      <c r="I3040" s="67"/>
      <c r="J3040" s="67"/>
      <c r="K3040" s="71"/>
      <c r="L3040" s="71"/>
      <c r="M3040" s="67"/>
      <c r="N3040" s="67"/>
      <c r="O3040" s="67"/>
      <c r="P3040" s="67"/>
      <c r="Q3040" s="67"/>
      <c r="R3040" s="67"/>
      <c r="S3040" s="77"/>
      <c r="T3040" s="77"/>
      <c r="U3040" s="78"/>
      <c r="V3040" s="78"/>
      <c r="W3040" s="78"/>
      <c r="X3040" s="73"/>
      <c r="Y3040" s="67"/>
    </row>
    <row r="3041">
      <c r="A3041" s="67"/>
      <c r="B3041" s="67"/>
      <c r="C3041" s="75"/>
      <c r="D3041" s="67"/>
      <c r="E3041" s="67"/>
      <c r="F3041" s="67"/>
      <c r="G3041" s="67"/>
      <c r="H3041" s="67"/>
      <c r="I3041" s="67"/>
      <c r="J3041" s="67"/>
      <c r="K3041" s="71"/>
      <c r="L3041" s="71"/>
      <c r="M3041" s="67"/>
      <c r="N3041" s="67"/>
      <c r="O3041" s="67"/>
      <c r="P3041" s="67"/>
      <c r="Q3041" s="67"/>
      <c r="R3041" s="67"/>
      <c r="S3041" s="77"/>
      <c r="T3041" s="77"/>
      <c r="U3041" s="78"/>
      <c r="V3041" s="78"/>
      <c r="W3041" s="78"/>
      <c r="X3041" s="73"/>
      <c r="Y3041" s="67"/>
    </row>
    <row r="3042">
      <c r="A3042" s="67"/>
      <c r="B3042" s="67"/>
      <c r="C3042" s="75"/>
      <c r="D3042" s="67"/>
      <c r="E3042" s="67"/>
      <c r="F3042" s="67"/>
      <c r="G3042" s="67"/>
      <c r="H3042" s="67"/>
      <c r="I3042" s="67"/>
      <c r="J3042" s="67"/>
      <c r="K3042" s="71"/>
      <c r="L3042" s="71"/>
      <c r="M3042" s="67"/>
      <c r="N3042" s="67"/>
      <c r="O3042" s="67"/>
      <c r="P3042" s="67"/>
      <c r="Q3042" s="67"/>
      <c r="R3042" s="67"/>
      <c r="S3042" s="77"/>
      <c r="T3042" s="77"/>
      <c r="U3042" s="78"/>
      <c r="V3042" s="78"/>
      <c r="W3042" s="78"/>
      <c r="X3042" s="73"/>
      <c r="Y3042" s="67"/>
    </row>
    <row r="3043">
      <c r="A3043" s="67"/>
      <c r="B3043" s="67"/>
      <c r="C3043" s="75"/>
      <c r="D3043" s="67"/>
      <c r="E3043" s="67"/>
      <c r="F3043" s="67"/>
      <c r="G3043" s="67"/>
      <c r="H3043" s="67"/>
      <c r="I3043" s="67"/>
      <c r="J3043" s="67"/>
      <c r="K3043" s="71"/>
      <c r="L3043" s="71"/>
      <c r="M3043" s="67"/>
      <c r="N3043" s="67"/>
      <c r="O3043" s="67"/>
      <c r="P3043" s="67"/>
      <c r="Q3043" s="67"/>
      <c r="R3043" s="67"/>
      <c r="S3043" s="77"/>
      <c r="T3043" s="77"/>
      <c r="U3043" s="78"/>
      <c r="V3043" s="78"/>
      <c r="W3043" s="78"/>
      <c r="X3043" s="73"/>
      <c r="Y3043" s="67"/>
    </row>
    <row r="3044">
      <c r="A3044" s="79"/>
      <c r="B3044" s="67"/>
      <c r="C3044" s="68"/>
      <c r="D3044" s="69"/>
      <c r="E3044" s="69"/>
      <c r="F3044" s="67"/>
      <c r="G3044" s="67"/>
      <c r="H3044" s="67"/>
      <c r="I3044" s="67"/>
      <c r="J3044" s="67"/>
      <c r="K3044" s="71"/>
      <c r="L3044" s="71"/>
      <c r="M3044" s="67"/>
      <c r="N3044" s="67"/>
      <c r="O3044" s="67"/>
      <c r="P3044" s="67"/>
      <c r="Q3044" s="67"/>
      <c r="R3044" s="67"/>
      <c r="S3044" s="72"/>
      <c r="T3044" s="72"/>
      <c r="U3044" s="78"/>
      <c r="V3044" s="78"/>
      <c r="W3044" s="78"/>
      <c r="X3044" s="73"/>
      <c r="Y3044" s="67"/>
    </row>
    <row r="3045">
      <c r="A3045" s="67"/>
      <c r="B3045" s="67"/>
      <c r="C3045" s="75"/>
      <c r="D3045" s="67"/>
      <c r="E3045" s="67"/>
      <c r="F3045" s="67"/>
      <c r="G3045" s="67"/>
      <c r="H3045" s="67"/>
      <c r="I3045" s="67"/>
      <c r="J3045" s="67"/>
      <c r="K3045" s="71"/>
      <c r="L3045" s="71"/>
      <c r="M3045" s="67"/>
      <c r="N3045" s="67"/>
      <c r="O3045" s="67"/>
      <c r="P3045" s="67"/>
      <c r="Q3045" s="67"/>
      <c r="R3045" s="67"/>
      <c r="S3045" s="77"/>
      <c r="T3045" s="72"/>
      <c r="U3045" s="78"/>
      <c r="V3045" s="78"/>
      <c r="W3045" s="78"/>
      <c r="X3045" s="73"/>
      <c r="Y3045" s="67"/>
    </row>
    <row r="3046">
      <c r="A3046" s="67"/>
      <c r="B3046" s="67"/>
      <c r="C3046" s="75"/>
      <c r="D3046" s="67"/>
      <c r="E3046" s="67"/>
      <c r="F3046" s="67"/>
      <c r="G3046" s="67"/>
      <c r="H3046" s="67"/>
      <c r="I3046" s="67"/>
      <c r="J3046" s="67"/>
      <c r="K3046" s="71"/>
      <c r="L3046" s="71"/>
      <c r="M3046" s="67"/>
      <c r="N3046" s="67"/>
      <c r="O3046" s="67"/>
      <c r="P3046" s="67"/>
      <c r="Q3046" s="67"/>
      <c r="R3046" s="67"/>
      <c r="S3046" s="77"/>
      <c r="T3046" s="77"/>
      <c r="U3046" s="78"/>
      <c r="V3046" s="78"/>
      <c r="W3046" s="78"/>
      <c r="X3046" s="73"/>
      <c r="Y3046" s="67"/>
    </row>
    <row r="3047">
      <c r="A3047" s="67"/>
      <c r="B3047" s="67"/>
      <c r="C3047" s="75"/>
      <c r="D3047" s="67"/>
      <c r="E3047" s="67"/>
      <c r="F3047" s="67"/>
      <c r="G3047" s="67"/>
      <c r="H3047" s="67"/>
      <c r="I3047" s="67"/>
      <c r="J3047" s="67"/>
      <c r="K3047" s="71"/>
      <c r="L3047" s="71"/>
      <c r="M3047" s="67"/>
      <c r="N3047" s="67"/>
      <c r="O3047" s="67"/>
      <c r="P3047" s="67"/>
      <c r="Q3047" s="67"/>
      <c r="R3047" s="67"/>
      <c r="S3047" s="77"/>
      <c r="T3047" s="77"/>
      <c r="U3047" s="78"/>
      <c r="V3047" s="78"/>
      <c r="W3047" s="78"/>
      <c r="X3047" s="73"/>
      <c r="Y3047" s="67"/>
    </row>
    <row r="3048">
      <c r="A3048" s="67"/>
      <c r="B3048" s="67"/>
      <c r="C3048" s="75"/>
      <c r="D3048" s="67"/>
      <c r="E3048" s="67"/>
      <c r="F3048" s="67"/>
      <c r="G3048" s="67"/>
      <c r="H3048" s="67"/>
      <c r="I3048" s="67"/>
      <c r="J3048" s="67"/>
      <c r="K3048" s="71"/>
      <c r="L3048" s="71"/>
      <c r="M3048" s="67"/>
      <c r="N3048" s="67"/>
      <c r="O3048" s="67"/>
      <c r="P3048" s="67"/>
      <c r="Q3048" s="67"/>
      <c r="R3048" s="67"/>
      <c r="S3048" s="77"/>
      <c r="T3048" s="77"/>
      <c r="U3048" s="78"/>
      <c r="V3048" s="78"/>
      <c r="W3048" s="78"/>
      <c r="X3048" s="73"/>
      <c r="Y3048" s="67"/>
    </row>
    <row r="3049">
      <c r="A3049" s="67"/>
      <c r="B3049" s="67"/>
      <c r="C3049" s="75"/>
      <c r="D3049" s="67"/>
      <c r="E3049" s="67"/>
      <c r="F3049" s="67"/>
      <c r="G3049" s="67"/>
      <c r="H3049" s="67"/>
      <c r="I3049" s="67"/>
      <c r="J3049" s="67"/>
      <c r="K3049" s="71"/>
      <c r="L3049" s="71"/>
      <c r="M3049" s="67"/>
      <c r="N3049" s="67"/>
      <c r="O3049" s="67"/>
      <c r="P3049" s="67"/>
      <c r="Q3049" s="67"/>
      <c r="R3049" s="67"/>
      <c r="S3049" s="77"/>
      <c r="T3049" s="77"/>
      <c r="U3049" s="78"/>
      <c r="V3049" s="78"/>
      <c r="W3049" s="78"/>
      <c r="X3049" s="73"/>
      <c r="Y3049" s="67"/>
    </row>
    <row r="3050">
      <c r="A3050" s="69"/>
      <c r="B3050" s="67"/>
      <c r="C3050" s="68"/>
      <c r="D3050" s="69"/>
      <c r="E3050" s="69"/>
      <c r="F3050" s="67"/>
      <c r="G3050" s="67"/>
      <c r="H3050" s="67"/>
      <c r="I3050" s="67"/>
      <c r="J3050" s="67"/>
      <c r="K3050" s="71"/>
      <c r="L3050" s="71"/>
      <c r="M3050" s="67"/>
      <c r="N3050" s="67"/>
      <c r="O3050" s="67"/>
      <c r="P3050" s="67"/>
      <c r="Q3050" s="67"/>
      <c r="R3050" s="67"/>
      <c r="S3050" s="77"/>
      <c r="T3050" s="77"/>
      <c r="U3050" s="78"/>
      <c r="V3050" s="78"/>
      <c r="W3050" s="78"/>
      <c r="X3050" s="73"/>
      <c r="Y3050" s="67"/>
    </row>
    <row r="3051">
      <c r="A3051" s="79"/>
      <c r="B3051" s="67"/>
      <c r="C3051" s="68"/>
      <c r="D3051" s="69"/>
      <c r="E3051" s="69"/>
      <c r="F3051" s="67"/>
      <c r="G3051" s="67"/>
      <c r="H3051" s="67"/>
      <c r="I3051" s="67"/>
      <c r="J3051" s="67"/>
      <c r="K3051" s="71"/>
      <c r="L3051" s="71"/>
      <c r="M3051" s="67"/>
      <c r="N3051" s="67"/>
      <c r="O3051" s="67"/>
      <c r="P3051" s="67"/>
      <c r="Q3051" s="67"/>
      <c r="R3051" s="67"/>
      <c r="S3051" s="77"/>
      <c r="T3051" s="77"/>
      <c r="U3051" s="78"/>
      <c r="V3051" s="78"/>
      <c r="W3051" s="78"/>
      <c r="X3051" s="73"/>
      <c r="Y3051" s="67"/>
    </row>
    <row r="3052">
      <c r="A3052" s="79"/>
      <c r="B3052" s="67"/>
      <c r="C3052" s="68"/>
      <c r="D3052" s="69"/>
      <c r="E3052" s="69"/>
      <c r="F3052" s="67"/>
      <c r="G3052" s="67"/>
      <c r="H3052" s="67"/>
      <c r="I3052" s="67"/>
      <c r="J3052" s="67"/>
      <c r="K3052" s="71"/>
      <c r="L3052" s="71"/>
      <c r="M3052" s="67"/>
      <c r="N3052" s="67"/>
      <c r="O3052" s="67"/>
      <c r="P3052" s="67"/>
      <c r="Q3052" s="67"/>
      <c r="R3052" s="67"/>
      <c r="S3052" s="77"/>
      <c r="T3052" s="77"/>
      <c r="U3052" s="78"/>
      <c r="V3052" s="78"/>
      <c r="W3052" s="78"/>
      <c r="X3052" s="73"/>
      <c r="Y3052" s="67"/>
    </row>
    <row r="3053">
      <c r="A3053" s="79"/>
      <c r="B3053" s="67"/>
      <c r="C3053" s="68"/>
      <c r="D3053" s="69"/>
      <c r="E3053" s="69"/>
      <c r="F3053" s="67"/>
      <c r="G3053" s="67"/>
      <c r="H3053" s="67"/>
      <c r="I3053" s="67"/>
      <c r="J3053" s="67"/>
      <c r="K3053" s="71"/>
      <c r="L3053" s="71"/>
      <c r="M3053" s="67"/>
      <c r="N3053" s="67"/>
      <c r="O3053" s="67"/>
      <c r="P3053" s="67"/>
      <c r="Q3053" s="67"/>
      <c r="R3053" s="67"/>
      <c r="S3053" s="77"/>
      <c r="T3053" s="77"/>
      <c r="U3053" s="78"/>
      <c r="V3053" s="78"/>
      <c r="W3053" s="78"/>
      <c r="X3053" s="73"/>
      <c r="Y3053" s="67"/>
    </row>
    <row r="3054">
      <c r="A3054" s="67"/>
      <c r="B3054" s="67"/>
      <c r="C3054" s="75"/>
      <c r="D3054" s="67"/>
      <c r="E3054" s="67"/>
      <c r="F3054" s="67"/>
      <c r="G3054" s="67"/>
      <c r="H3054" s="67"/>
      <c r="I3054" s="67"/>
      <c r="J3054" s="67"/>
      <c r="K3054" s="71"/>
      <c r="L3054" s="71"/>
      <c r="M3054" s="67"/>
      <c r="N3054" s="67"/>
      <c r="O3054" s="67"/>
      <c r="P3054" s="71"/>
      <c r="Q3054" s="67"/>
      <c r="R3054" s="67"/>
      <c r="S3054" s="72"/>
      <c r="T3054" s="72"/>
      <c r="U3054" s="78"/>
      <c r="V3054" s="78"/>
      <c r="W3054" s="78"/>
      <c r="X3054" s="73"/>
      <c r="Y3054" s="67"/>
    </row>
    <row r="3055">
      <c r="A3055" s="69"/>
      <c r="B3055" s="67"/>
      <c r="C3055" s="68"/>
      <c r="D3055" s="69"/>
      <c r="E3055" s="69"/>
      <c r="F3055" s="67"/>
      <c r="G3055" s="67"/>
      <c r="H3055" s="67"/>
      <c r="I3055" s="67"/>
      <c r="J3055" s="67"/>
      <c r="K3055" s="71"/>
      <c r="L3055" s="71"/>
      <c r="M3055" s="67"/>
      <c r="N3055" s="67"/>
      <c r="O3055" s="67"/>
      <c r="P3055" s="67"/>
      <c r="Q3055" s="67"/>
      <c r="R3055" s="67"/>
      <c r="S3055" s="77"/>
      <c r="T3055" s="77"/>
      <c r="U3055" s="78"/>
      <c r="V3055" s="78"/>
      <c r="W3055" s="78"/>
      <c r="X3055" s="73"/>
      <c r="Y3055" s="67"/>
    </row>
    <row r="3056">
      <c r="A3056" s="67"/>
      <c r="B3056" s="67"/>
      <c r="C3056" s="75"/>
      <c r="D3056" s="67"/>
      <c r="E3056" s="67"/>
      <c r="F3056" s="67"/>
      <c r="G3056" s="67"/>
      <c r="H3056" s="67"/>
      <c r="I3056" s="67"/>
      <c r="J3056" s="67"/>
      <c r="K3056" s="71"/>
      <c r="L3056" s="71"/>
      <c r="M3056" s="67"/>
      <c r="N3056" s="67"/>
      <c r="O3056" s="67"/>
      <c r="P3056" s="67"/>
      <c r="Q3056" s="67"/>
      <c r="R3056" s="67"/>
      <c r="S3056" s="77"/>
      <c r="T3056" s="77"/>
      <c r="U3056" s="78"/>
      <c r="V3056" s="78"/>
      <c r="W3056" s="78"/>
      <c r="X3056" s="73"/>
      <c r="Y3056" s="67"/>
    </row>
    <row r="3057">
      <c r="A3057" s="69"/>
      <c r="B3057" s="67"/>
      <c r="C3057" s="68"/>
      <c r="D3057" s="69"/>
      <c r="E3057" s="69"/>
      <c r="F3057" s="67"/>
      <c r="G3057" s="67"/>
      <c r="H3057" s="67"/>
      <c r="I3057" s="67"/>
      <c r="J3057" s="67"/>
      <c r="K3057" s="71"/>
      <c r="L3057" s="71"/>
      <c r="M3057" s="67"/>
      <c r="N3057" s="67"/>
      <c r="O3057" s="67"/>
      <c r="P3057" s="67"/>
      <c r="Q3057" s="67"/>
      <c r="R3057" s="67"/>
      <c r="S3057" s="72"/>
      <c r="T3057" s="72"/>
      <c r="U3057" s="78"/>
      <c r="V3057" s="78"/>
      <c r="W3057" s="78"/>
      <c r="X3057" s="73"/>
      <c r="Y3057" s="67"/>
    </row>
    <row r="3058">
      <c r="A3058" s="67"/>
      <c r="B3058" s="67"/>
      <c r="C3058" s="75"/>
      <c r="D3058" s="67"/>
      <c r="E3058" s="67"/>
      <c r="F3058" s="67"/>
      <c r="G3058" s="67"/>
      <c r="H3058" s="67"/>
      <c r="I3058" s="67"/>
      <c r="J3058" s="67"/>
      <c r="K3058" s="71"/>
      <c r="L3058" s="71"/>
      <c r="M3058" s="67"/>
      <c r="N3058" s="67"/>
      <c r="O3058" s="67"/>
      <c r="P3058" s="67"/>
      <c r="Q3058" s="67"/>
      <c r="R3058" s="67"/>
      <c r="S3058" s="72"/>
      <c r="T3058" s="72"/>
      <c r="U3058" s="78"/>
      <c r="V3058" s="78"/>
      <c r="W3058" s="78"/>
      <c r="X3058" s="73"/>
      <c r="Y3058" s="67"/>
    </row>
    <row r="3059">
      <c r="A3059" s="67"/>
      <c r="B3059" s="67"/>
      <c r="C3059" s="75"/>
      <c r="D3059" s="67"/>
      <c r="E3059" s="67"/>
      <c r="F3059" s="67"/>
      <c r="G3059" s="67"/>
      <c r="H3059" s="67"/>
      <c r="I3059" s="67"/>
      <c r="J3059" s="67"/>
      <c r="K3059" s="71"/>
      <c r="L3059" s="71"/>
      <c r="M3059" s="67"/>
      <c r="N3059" s="67"/>
      <c r="O3059" s="67"/>
      <c r="P3059" s="67"/>
      <c r="Q3059" s="67"/>
      <c r="R3059" s="67"/>
      <c r="S3059" s="77"/>
      <c r="T3059" s="77"/>
      <c r="U3059" s="78"/>
      <c r="V3059" s="78"/>
      <c r="W3059" s="78"/>
      <c r="X3059" s="73"/>
      <c r="Y3059" s="67"/>
    </row>
    <row r="3060">
      <c r="A3060" s="67"/>
      <c r="B3060" s="67"/>
      <c r="C3060" s="75"/>
      <c r="D3060" s="67"/>
      <c r="E3060" s="67"/>
      <c r="F3060" s="67"/>
      <c r="G3060" s="67"/>
      <c r="H3060" s="67"/>
      <c r="I3060" s="67"/>
      <c r="J3060" s="67"/>
      <c r="K3060" s="71"/>
      <c r="L3060" s="71"/>
      <c r="M3060" s="67"/>
      <c r="N3060" s="67"/>
      <c r="O3060" s="67"/>
      <c r="P3060" s="67"/>
      <c r="Q3060" s="67"/>
      <c r="R3060" s="67"/>
      <c r="S3060" s="77"/>
      <c r="T3060" s="77"/>
      <c r="U3060" s="78"/>
      <c r="V3060" s="78"/>
      <c r="W3060" s="78"/>
      <c r="X3060" s="73"/>
      <c r="Y3060" s="67"/>
    </row>
    <row r="3061">
      <c r="A3061" s="79"/>
      <c r="B3061" s="67"/>
      <c r="C3061" s="68"/>
      <c r="D3061" s="69"/>
      <c r="E3061" s="69"/>
      <c r="F3061" s="67"/>
      <c r="G3061" s="67"/>
      <c r="H3061" s="67"/>
      <c r="I3061" s="67"/>
      <c r="J3061" s="67"/>
      <c r="K3061" s="71"/>
      <c r="L3061" s="71"/>
      <c r="M3061" s="67"/>
      <c r="N3061" s="67"/>
      <c r="O3061" s="67"/>
      <c r="P3061" s="67"/>
      <c r="Q3061" s="67"/>
      <c r="R3061" s="67"/>
      <c r="S3061" s="77"/>
      <c r="T3061" s="77"/>
      <c r="U3061" s="78"/>
      <c r="V3061" s="78"/>
      <c r="W3061" s="78"/>
      <c r="X3061" s="73"/>
      <c r="Y3061" s="67"/>
    </row>
    <row r="3062">
      <c r="A3062" s="67"/>
      <c r="B3062" s="67"/>
      <c r="C3062" s="75"/>
      <c r="D3062" s="67"/>
      <c r="E3062" s="67"/>
      <c r="F3062" s="67"/>
      <c r="G3062" s="67"/>
      <c r="H3062" s="67"/>
      <c r="I3062" s="67"/>
      <c r="J3062" s="67"/>
      <c r="K3062" s="71"/>
      <c r="L3062" s="71"/>
      <c r="M3062" s="67"/>
      <c r="N3062" s="67"/>
      <c r="O3062" s="67"/>
      <c r="P3062" s="67"/>
      <c r="Q3062" s="67"/>
      <c r="R3062" s="67"/>
      <c r="S3062" s="77"/>
      <c r="T3062" s="77"/>
      <c r="U3062" s="78"/>
      <c r="V3062" s="78"/>
      <c r="W3062" s="78"/>
      <c r="X3062" s="73"/>
      <c r="Y3062" s="67"/>
    </row>
    <row r="3063">
      <c r="A3063" s="67"/>
      <c r="B3063" s="67"/>
      <c r="C3063" s="75"/>
      <c r="D3063" s="67"/>
      <c r="E3063" s="67"/>
      <c r="F3063" s="67"/>
      <c r="G3063" s="67"/>
      <c r="H3063" s="67"/>
      <c r="I3063" s="67"/>
      <c r="J3063" s="67"/>
      <c r="K3063" s="71"/>
      <c r="L3063" s="71"/>
      <c r="M3063" s="67"/>
      <c r="N3063" s="67"/>
      <c r="O3063" s="67"/>
      <c r="P3063" s="67"/>
      <c r="Q3063" s="67"/>
      <c r="R3063" s="67"/>
      <c r="S3063" s="77"/>
      <c r="T3063" s="77"/>
      <c r="U3063" s="78"/>
      <c r="V3063" s="78"/>
      <c r="W3063" s="78"/>
      <c r="X3063" s="73"/>
      <c r="Y3063" s="67"/>
    </row>
    <row r="3064">
      <c r="A3064" s="67"/>
      <c r="B3064" s="67"/>
      <c r="C3064" s="75"/>
      <c r="D3064" s="67"/>
      <c r="E3064" s="67"/>
      <c r="F3064" s="67"/>
      <c r="G3064" s="67"/>
      <c r="H3064" s="67"/>
      <c r="I3064" s="67"/>
      <c r="J3064" s="67"/>
      <c r="K3064" s="71"/>
      <c r="L3064" s="71"/>
      <c r="M3064" s="67"/>
      <c r="N3064" s="67"/>
      <c r="O3064" s="67"/>
      <c r="P3064" s="67"/>
      <c r="Q3064" s="67"/>
      <c r="R3064" s="67"/>
      <c r="S3064" s="77"/>
      <c r="T3064" s="77"/>
      <c r="U3064" s="78"/>
      <c r="V3064" s="78"/>
      <c r="W3064" s="78"/>
      <c r="X3064" s="73"/>
      <c r="Y3064" s="67"/>
    </row>
    <row r="3065">
      <c r="A3065" s="67"/>
      <c r="B3065" s="67"/>
      <c r="C3065" s="75"/>
      <c r="D3065" s="67"/>
      <c r="E3065" s="67"/>
      <c r="F3065" s="67"/>
      <c r="G3065" s="67"/>
      <c r="H3065" s="67"/>
      <c r="I3065" s="67"/>
      <c r="J3065" s="67"/>
      <c r="K3065" s="71"/>
      <c r="L3065" s="71"/>
      <c r="M3065" s="67"/>
      <c r="N3065" s="67"/>
      <c r="O3065" s="67"/>
      <c r="P3065" s="67"/>
      <c r="Q3065" s="67"/>
      <c r="R3065" s="67"/>
      <c r="S3065" s="72"/>
      <c r="T3065" s="72"/>
      <c r="U3065" s="78"/>
      <c r="V3065" s="78"/>
      <c r="W3065" s="78"/>
      <c r="X3065" s="73"/>
      <c r="Y3065" s="67"/>
    </row>
    <row r="3066">
      <c r="A3066" s="69"/>
      <c r="B3066" s="67"/>
      <c r="C3066" s="68"/>
      <c r="D3066" s="69"/>
      <c r="E3066" s="69"/>
      <c r="F3066" s="67"/>
      <c r="G3066" s="67"/>
      <c r="H3066" s="67"/>
      <c r="I3066" s="67"/>
      <c r="J3066" s="67"/>
      <c r="K3066" s="71"/>
      <c r="L3066" s="71"/>
      <c r="M3066" s="67"/>
      <c r="N3066" s="67"/>
      <c r="O3066" s="67"/>
      <c r="P3066" s="67"/>
      <c r="Q3066" s="67"/>
      <c r="R3066" s="67"/>
      <c r="S3066" s="77"/>
      <c r="T3066" s="77"/>
      <c r="U3066" s="78"/>
      <c r="V3066" s="78"/>
      <c r="W3066" s="78"/>
      <c r="X3066" s="73"/>
      <c r="Y3066" s="67"/>
    </row>
    <row r="3067">
      <c r="A3067" s="69"/>
      <c r="B3067" s="67"/>
      <c r="C3067" s="68"/>
      <c r="D3067" s="69"/>
      <c r="E3067" s="69"/>
      <c r="F3067" s="67"/>
      <c r="G3067" s="67"/>
      <c r="H3067" s="67"/>
      <c r="I3067" s="67"/>
      <c r="J3067" s="67"/>
      <c r="K3067" s="71"/>
      <c r="L3067" s="71"/>
      <c r="M3067" s="67"/>
      <c r="N3067" s="67"/>
      <c r="O3067" s="67"/>
      <c r="P3067" s="67"/>
      <c r="Q3067" s="67"/>
      <c r="R3067" s="67"/>
      <c r="S3067" s="77"/>
      <c r="T3067" s="77"/>
      <c r="U3067" s="78"/>
      <c r="V3067" s="78"/>
      <c r="W3067" s="78"/>
      <c r="X3067" s="73"/>
      <c r="Y3067" s="67"/>
    </row>
    <row r="3068">
      <c r="A3068" s="67"/>
      <c r="B3068" s="67"/>
      <c r="C3068" s="75"/>
      <c r="D3068" s="67"/>
      <c r="E3068" s="67"/>
      <c r="F3068" s="67"/>
      <c r="G3068" s="67"/>
      <c r="H3068" s="67"/>
      <c r="I3068" s="67"/>
      <c r="J3068" s="67"/>
      <c r="K3068" s="71"/>
      <c r="L3068" s="71"/>
      <c r="M3068" s="67"/>
      <c r="N3068" s="67"/>
      <c r="O3068" s="67"/>
      <c r="P3068" s="67"/>
      <c r="Q3068" s="67"/>
      <c r="R3068" s="67"/>
      <c r="S3068" s="77"/>
      <c r="T3068" s="77"/>
      <c r="U3068" s="78"/>
      <c r="V3068" s="78"/>
      <c r="W3068" s="78"/>
      <c r="X3068" s="73"/>
      <c r="Y3068" s="67"/>
    </row>
    <row r="3069">
      <c r="A3069" s="69"/>
      <c r="B3069" s="67"/>
      <c r="C3069" s="68"/>
      <c r="D3069" s="69"/>
      <c r="E3069" s="69"/>
      <c r="F3069" s="67"/>
      <c r="G3069" s="67"/>
      <c r="H3069" s="67"/>
      <c r="I3069" s="67"/>
      <c r="J3069" s="67"/>
      <c r="K3069" s="71"/>
      <c r="L3069" s="71"/>
      <c r="M3069" s="67"/>
      <c r="N3069" s="67"/>
      <c r="O3069" s="67"/>
      <c r="P3069" s="67"/>
      <c r="Q3069" s="67"/>
      <c r="R3069" s="67"/>
      <c r="S3069" s="77"/>
      <c r="T3069" s="77"/>
      <c r="U3069" s="78"/>
      <c r="V3069" s="78"/>
      <c r="W3069" s="78"/>
      <c r="X3069" s="73"/>
      <c r="Y3069" s="67"/>
    </row>
    <row r="3070">
      <c r="A3070" s="69"/>
      <c r="B3070" s="67"/>
      <c r="C3070" s="68"/>
      <c r="D3070" s="69"/>
      <c r="E3070" s="69"/>
      <c r="F3070" s="67"/>
      <c r="G3070" s="67"/>
      <c r="H3070" s="67"/>
      <c r="I3070" s="67"/>
      <c r="J3070" s="67"/>
      <c r="K3070" s="71"/>
      <c r="L3070" s="71"/>
      <c r="M3070" s="67"/>
      <c r="N3070" s="67"/>
      <c r="O3070" s="67"/>
      <c r="P3070" s="67"/>
      <c r="Q3070" s="67"/>
      <c r="R3070" s="67"/>
      <c r="S3070" s="68"/>
      <c r="T3070" s="68"/>
      <c r="U3070" s="78"/>
      <c r="V3070" s="78"/>
      <c r="W3070" s="78"/>
      <c r="X3070" s="73"/>
      <c r="Y3070" s="67"/>
    </row>
    <row r="3071">
      <c r="A3071" s="79"/>
      <c r="B3071" s="67"/>
      <c r="C3071" s="68"/>
      <c r="D3071" s="69"/>
      <c r="E3071" s="69"/>
      <c r="F3071" s="67"/>
      <c r="G3071" s="67"/>
      <c r="H3071" s="67"/>
      <c r="I3071" s="67"/>
      <c r="J3071" s="67"/>
      <c r="K3071" s="71"/>
      <c r="L3071" s="71"/>
      <c r="M3071" s="67"/>
      <c r="N3071" s="67"/>
      <c r="O3071" s="67"/>
      <c r="P3071" s="67"/>
      <c r="Q3071" s="67"/>
      <c r="R3071" s="67"/>
      <c r="S3071" s="77"/>
      <c r="T3071" s="77"/>
      <c r="U3071" s="78"/>
      <c r="V3071" s="78"/>
      <c r="W3071" s="78"/>
      <c r="X3071" s="73"/>
      <c r="Y3071" s="67"/>
    </row>
    <row r="3072">
      <c r="A3072" s="67"/>
      <c r="B3072" s="67"/>
      <c r="C3072" s="75"/>
      <c r="D3072" s="67"/>
      <c r="E3072" s="67"/>
      <c r="F3072" s="67"/>
      <c r="G3072" s="67"/>
      <c r="H3072" s="67"/>
      <c r="I3072" s="67"/>
      <c r="J3072" s="67"/>
      <c r="K3072" s="71"/>
      <c r="L3072" s="71"/>
      <c r="M3072" s="67"/>
      <c r="N3072" s="67"/>
      <c r="O3072" s="67"/>
      <c r="P3072" s="67"/>
      <c r="Q3072" s="67"/>
      <c r="R3072" s="67"/>
      <c r="S3072" s="77"/>
      <c r="T3072" s="77"/>
      <c r="U3072" s="78"/>
      <c r="V3072" s="78"/>
      <c r="W3072" s="78"/>
      <c r="X3072" s="73"/>
      <c r="Y3072" s="67"/>
    </row>
    <row r="3073">
      <c r="A3073" s="67"/>
      <c r="B3073" s="67"/>
      <c r="C3073" s="75"/>
      <c r="D3073" s="67"/>
      <c r="E3073" s="67"/>
      <c r="F3073" s="67"/>
      <c r="G3073" s="67"/>
      <c r="H3073" s="67"/>
      <c r="I3073" s="67"/>
      <c r="J3073" s="67"/>
      <c r="K3073" s="71"/>
      <c r="L3073" s="71"/>
      <c r="M3073" s="67"/>
      <c r="N3073" s="67"/>
      <c r="O3073" s="67"/>
      <c r="P3073" s="67"/>
      <c r="Q3073" s="67"/>
      <c r="R3073" s="67"/>
      <c r="S3073" s="77"/>
      <c r="T3073" s="77"/>
      <c r="U3073" s="78"/>
      <c r="V3073" s="78"/>
      <c r="W3073" s="78"/>
      <c r="X3073" s="73"/>
      <c r="Y3073" s="67"/>
    </row>
    <row r="3074">
      <c r="A3074" s="67"/>
      <c r="B3074" s="67"/>
      <c r="C3074" s="75"/>
      <c r="D3074" s="67"/>
      <c r="E3074" s="67"/>
      <c r="F3074" s="67"/>
      <c r="G3074" s="67"/>
      <c r="H3074" s="67"/>
      <c r="I3074" s="67"/>
      <c r="J3074" s="67"/>
      <c r="K3074" s="71"/>
      <c r="L3074" s="71"/>
      <c r="M3074" s="67"/>
      <c r="N3074" s="67"/>
      <c r="O3074" s="67"/>
      <c r="P3074" s="67"/>
      <c r="Q3074" s="67"/>
      <c r="R3074" s="67"/>
      <c r="S3074" s="77"/>
      <c r="T3074" s="77"/>
      <c r="U3074" s="78"/>
      <c r="V3074" s="78"/>
      <c r="W3074" s="78"/>
      <c r="X3074" s="73"/>
      <c r="Y3074" s="67"/>
    </row>
    <row r="3075">
      <c r="A3075" s="67"/>
      <c r="B3075" s="67"/>
      <c r="C3075" s="75"/>
      <c r="D3075" s="67"/>
      <c r="E3075" s="67"/>
      <c r="F3075" s="67"/>
      <c r="G3075" s="67"/>
      <c r="H3075" s="67"/>
      <c r="I3075" s="67"/>
      <c r="J3075" s="67"/>
      <c r="K3075" s="71"/>
      <c r="L3075" s="71"/>
      <c r="M3075" s="67"/>
      <c r="N3075" s="67"/>
      <c r="O3075" s="67"/>
      <c r="P3075" s="67"/>
      <c r="Q3075" s="67"/>
      <c r="R3075" s="67"/>
      <c r="S3075" s="77"/>
      <c r="T3075" s="77"/>
      <c r="U3075" s="78"/>
      <c r="V3075" s="78"/>
      <c r="W3075" s="78"/>
      <c r="X3075" s="73"/>
      <c r="Y3075" s="67"/>
    </row>
    <row r="3076">
      <c r="A3076" s="69"/>
      <c r="B3076" s="67"/>
      <c r="C3076" s="68"/>
      <c r="D3076" s="69"/>
      <c r="E3076" s="69"/>
      <c r="F3076" s="67"/>
      <c r="G3076" s="67"/>
      <c r="H3076" s="67"/>
      <c r="I3076" s="67"/>
      <c r="J3076" s="67"/>
      <c r="K3076" s="71"/>
      <c r="L3076" s="71"/>
      <c r="M3076" s="67"/>
      <c r="N3076" s="67"/>
      <c r="O3076" s="67"/>
      <c r="P3076" s="67"/>
      <c r="Q3076" s="67"/>
      <c r="R3076" s="67"/>
      <c r="S3076" s="68"/>
      <c r="T3076" s="68"/>
      <c r="U3076" s="78"/>
      <c r="V3076" s="78"/>
      <c r="W3076" s="78"/>
      <c r="X3076" s="73"/>
      <c r="Y3076" s="67"/>
    </row>
    <row r="3077">
      <c r="A3077" s="69"/>
      <c r="B3077" s="67"/>
      <c r="C3077" s="68"/>
      <c r="D3077" s="69"/>
      <c r="E3077" s="69"/>
      <c r="F3077" s="67"/>
      <c r="G3077" s="67"/>
      <c r="H3077" s="67"/>
      <c r="I3077" s="67"/>
      <c r="J3077" s="67"/>
      <c r="K3077" s="71"/>
      <c r="L3077" s="71"/>
      <c r="M3077" s="67"/>
      <c r="N3077" s="67"/>
      <c r="O3077" s="67"/>
      <c r="P3077" s="67"/>
      <c r="Q3077" s="67"/>
      <c r="R3077" s="67"/>
      <c r="S3077" s="77"/>
      <c r="T3077" s="77"/>
      <c r="U3077" s="78"/>
      <c r="V3077" s="78"/>
      <c r="W3077" s="78"/>
      <c r="X3077" s="73"/>
      <c r="Y3077" s="67"/>
    </row>
    <row r="3078">
      <c r="A3078" s="79"/>
      <c r="B3078" s="67"/>
      <c r="C3078" s="68"/>
      <c r="D3078" s="69"/>
      <c r="E3078" s="69"/>
      <c r="F3078" s="67"/>
      <c r="G3078" s="67"/>
      <c r="H3078" s="67"/>
      <c r="I3078" s="67"/>
      <c r="J3078" s="67"/>
      <c r="K3078" s="71"/>
      <c r="L3078" s="71"/>
      <c r="M3078" s="67"/>
      <c r="N3078" s="67"/>
      <c r="O3078" s="67"/>
      <c r="P3078" s="67"/>
      <c r="Q3078" s="67"/>
      <c r="R3078" s="67"/>
      <c r="S3078" s="77"/>
      <c r="T3078" s="77"/>
      <c r="U3078" s="78"/>
      <c r="V3078" s="78"/>
      <c r="W3078" s="78"/>
      <c r="X3078" s="73"/>
      <c r="Y3078" s="67"/>
    </row>
    <row r="3079">
      <c r="A3079" s="67"/>
      <c r="B3079" s="67"/>
      <c r="C3079" s="75"/>
      <c r="D3079" s="67"/>
      <c r="E3079" s="67"/>
      <c r="F3079" s="67"/>
      <c r="G3079" s="67"/>
      <c r="H3079" s="67"/>
      <c r="I3079" s="67"/>
      <c r="J3079" s="67"/>
      <c r="K3079" s="71"/>
      <c r="L3079" s="71"/>
      <c r="M3079" s="67"/>
      <c r="N3079" s="67"/>
      <c r="O3079" s="67"/>
      <c r="P3079" s="67"/>
      <c r="Q3079" s="67"/>
      <c r="R3079" s="67"/>
      <c r="S3079" s="77"/>
      <c r="T3079" s="77"/>
      <c r="U3079" s="78"/>
      <c r="V3079" s="78"/>
      <c r="W3079" s="78"/>
      <c r="X3079" s="73"/>
      <c r="Y3079" s="67"/>
    </row>
    <row r="3080">
      <c r="A3080" s="67"/>
      <c r="B3080" s="67"/>
      <c r="C3080" s="75"/>
      <c r="D3080" s="67"/>
      <c r="E3080" s="67"/>
      <c r="F3080" s="67"/>
      <c r="G3080" s="67"/>
      <c r="H3080" s="67"/>
      <c r="I3080" s="67"/>
      <c r="J3080" s="67"/>
      <c r="K3080" s="71"/>
      <c r="L3080" s="71"/>
      <c r="M3080" s="67"/>
      <c r="N3080" s="67"/>
      <c r="O3080" s="67"/>
      <c r="P3080" s="67"/>
      <c r="Q3080" s="67"/>
      <c r="R3080" s="67"/>
      <c r="S3080" s="77"/>
      <c r="T3080" s="77"/>
      <c r="U3080" s="78"/>
      <c r="V3080" s="78"/>
      <c r="W3080" s="78"/>
      <c r="X3080" s="73"/>
      <c r="Y3080" s="67"/>
    </row>
    <row r="3081">
      <c r="A3081" s="67"/>
      <c r="B3081" s="67"/>
      <c r="C3081" s="75"/>
      <c r="D3081" s="67"/>
      <c r="E3081" s="67"/>
      <c r="F3081" s="67"/>
      <c r="G3081" s="67"/>
      <c r="H3081" s="67"/>
      <c r="I3081" s="67"/>
      <c r="J3081" s="67"/>
      <c r="K3081" s="71"/>
      <c r="L3081" s="71"/>
      <c r="M3081" s="67"/>
      <c r="N3081" s="67"/>
      <c r="O3081" s="67"/>
      <c r="P3081" s="67"/>
      <c r="Q3081" s="67"/>
      <c r="R3081" s="67"/>
      <c r="S3081" s="77"/>
      <c r="T3081" s="77"/>
      <c r="U3081" s="78"/>
      <c r="V3081" s="78"/>
      <c r="W3081" s="78"/>
      <c r="X3081" s="73"/>
      <c r="Y3081" s="67"/>
    </row>
    <row r="3082">
      <c r="A3082" s="69"/>
      <c r="B3082" s="67"/>
      <c r="C3082" s="68"/>
      <c r="D3082" s="69"/>
      <c r="E3082" s="69"/>
      <c r="F3082" s="67"/>
      <c r="G3082" s="67"/>
      <c r="H3082" s="67"/>
      <c r="I3082" s="67"/>
      <c r="J3082" s="67"/>
      <c r="K3082" s="71"/>
      <c r="L3082" s="71"/>
      <c r="M3082" s="67"/>
      <c r="N3082" s="67"/>
      <c r="O3082" s="67"/>
      <c r="P3082" s="67"/>
      <c r="Q3082" s="67"/>
      <c r="R3082" s="67"/>
      <c r="S3082" s="72"/>
      <c r="T3082" s="72"/>
      <c r="U3082" s="78"/>
      <c r="V3082" s="78"/>
      <c r="W3082" s="78"/>
      <c r="X3082" s="73"/>
      <c r="Y3082" s="67"/>
    </row>
    <row r="3083">
      <c r="A3083" s="67"/>
      <c r="B3083" s="67"/>
      <c r="C3083" s="75"/>
      <c r="D3083" s="67"/>
      <c r="E3083" s="67"/>
      <c r="F3083" s="67"/>
      <c r="G3083" s="67"/>
      <c r="H3083" s="67"/>
      <c r="I3083" s="67"/>
      <c r="J3083" s="67"/>
      <c r="K3083" s="71"/>
      <c r="L3083" s="71"/>
      <c r="M3083" s="67"/>
      <c r="N3083" s="67"/>
      <c r="O3083" s="67"/>
      <c r="P3083" s="67"/>
      <c r="Q3083" s="67"/>
      <c r="R3083" s="67"/>
      <c r="S3083" s="77"/>
      <c r="T3083" s="77"/>
      <c r="U3083" s="78"/>
      <c r="V3083" s="78"/>
      <c r="W3083" s="78"/>
      <c r="X3083" s="73"/>
      <c r="Y3083" s="67"/>
    </row>
    <row r="3084">
      <c r="A3084" s="67"/>
      <c r="B3084" s="67"/>
      <c r="C3084" s="75"/>
      <c r="D3084" s="67"/>
      <c r="E3084" s="67"/>
      <c r="F3084" s="67"/>
      <c r="G3084" s="67"/>
      <c r="H3084" s="67"/>
      <c r="I3084" s="67"/>
      <c r="J3084" s="67"/>
      <c r="K3084" s="71"/>
      <c r="L3084" s="71"/>
      <c r="M3084" s="67"/>
      <c r="N3084" s="67"/>
      <c r="O3084" s="67"/>
      <c r="P3084" s="67"/>
      <c r="Q3084" s="67"/>
      <c r="R3084" s="67"/>
      <c r="S3084" s="68"/>
      <c r="T3084" s="68"/>
      <c r="U3084" s="78"/>
      <c r="V3084" s="78"/>
      <c r="W3084" s="78"/>
      <c r="X3084" s="73"/>
      <c r="Y3084" s="67"/>
    </row>
    <row r="3085">
      <c r="A3085" s="69"/>
      <c r="B3085" s="67"/>
      <c r="C3085" s="68"/>
      <c r="D3085" s="69"/>
      <c r="E3085" s="69"/>
      <c r="F3085" s="67"/>
      <c r="G3085" s="67"/>
      <c r="H3085" s="67"/>
      <c r="I3085" s="67"/>
      <c r="J3085" s="67"/>
      <c r="K3085" s="71"/>
      <c r="L3085" s="71"/>
      <c r="M3085" s="67"/>
      <c r="N3085" s="67"/>
      <c r="O3085" s="67"/>
      <c r="P3085" s="67"/>
      <c r="Q3085" s="67"/>
      <c r="R3085" s="67"/>
      <c r="S3085" s="77"/>
      <c r="T3085" s="77"/>
      <c r="U3085" s="78"/>
      <c r="V3085" s="78"/>
      <c r="W3085" s="78"/>
      <c r="X3085" s="73"/>
      <c r="Y3085" s="67"/>
    </row>
    <row r="3086">
      <c r="A3086" s="67"/>
      <c r="B3086" s="67"/>
      <c r="C3086" s="75"/>
      <c r="D3086" s="67"/>
      <c r="E3086" s="67"/>
      <c r="F3086" s="67"/>
      <c r="G3086" s="67"/>
      <c r="H3086" s="67"/>
      <c r="I3086" s="67"/>
      <c r="J3086" s="67"/>
      <c r="K3086" s="71"/>
      <c r="L3086" s="71"/>
      <c r="M3086" s="67"/>
      <c r="N3086" s="67"/>
      <c r="O3086" s="67"/>
      <c r="P3086" s="67"/>
      <c r="Q3086" s="67"/>
      <c r="R3086" s="67"/>
      <c r="S3086" s="77"/>
      <c r="T3086" s="77"/>
      <c r="U3086" s="78"/>
      <c r="V3086" s="78"/>
      <c r="W3086" s="78"/>
      <c r="X3086" s="73"/>
      <c r="Y3086" s="67"/>
    </row>
    <row r="3087">
      <c r="A3087" s="69"/>
      <c r="B3087" s="67"/>
      <c r="C3087" s="68"/>
      <c r="D3087" s="69"/>
      <c r="E3087" s="69"/>
      <c r="F3087" s="67"/>
      <c r="G3087" s="67"/>
      <c r="H3087" s="67"/>
      <c r="I3087" s="67"/>
      <c r="J3087" s="67"/>
      <c r="K3087" s="71"/>
      <c r="L3087" s="71"/>
      <c r="M3087" s="67"/>
      <c r="N3087" s="67"/>
      <c r="O3087" s="67"/>
      <c r="P3087" s="67"/>
      <c r="Q3087" s="67"/>
      <c r="R3087" s="67"/>
      <c r="S3087" s="77"/>
      <c r="T3087" s="77"/>
      <c r="U3087" s="78"/>
      <c r="V3087" s="78"/>
      <c r="W3087" s="78"/>
      <c r="X3087" s="73"/>
      <c r="Y3087" s="67"/>
    </row>
    <row r="3088">
      <c r="A3088" s="79"/>
      <c r="B3088" s="67"/>
      <c r="C3088" s="68"/>
      <c r="D3088" s="69"/>
      <c r="E3088" s="69"/>
      <c r="F3088" s="67"/>
      <c r="G3088" s="67"/>
      <c r="H3088" s="67"/>
      <c r="I3088" s="67"/>
      <c r="J3088" s="67"/>
      <c r="K3088" s="71"/>
      <c r="L3088" s="71"/>
      <c r="M3088" s="67"/>
      <c r="N3088" s="67"/>
      <c r="O3088" s="67"/>
      <c r="P3088" s="67"/>
      <c r="Q3088" s="67"/>
      <c r="R3088" s="67"/>
      <c r="S3088" s="77"/>
      <c r="T3088" s="77"/>
      <c r="U3088" s="78"/>
      <c r="V3088" s="78"/>
      <c r="W3088" s="78"/>
      <c r="X3088" s="73"/>
      <c r="Y3088" s="67"/>
    </row>
    <row r="3089">
      <c r="A3089" s="67"/>
      <c r="B3089" s="67"/>
      <c r="C3089" s="75"/>
      <c r="D3089" s="67"/>
      <c r="E3089" s="67"/>
      <c r="F3089" s="67"/>
      <c r="G3089" s="67"/>
      <c r="H3089" s="67"/>
      <c r="I3089" s="67"/>
      <c r="J3089" s="67"/>
      <c r="K3089" s="71"/>
      <c r="L3089" s="71"/>
      <c r="M3089" s="67"/>
      <c r="N3089" s="67"/>
      <c r="O3089" s="67"/>
      <c r="P3089" s="67"/>
      <c r="Q3089" s="67"/>
      <c r="R3089" s="67"/>
      <c r="S3089" s="83"/>
      <c r="T3089" s="77"/>
      <c r="U3089" s="78"/>
      <c r="V3089" s="78"/>
      <c r="W3089" s="78"/>
      <c r="X3089" s="73"/>
      <c r="Y3089" s="67"/>
    </row>
    <row r="3090">
      <c r="A3090" s="69"/>
      <c r="B3090" s="67"/>
      <c r="C3090" s="68"/>
      <c r="D3090" s="69"/>
      <c r="E3090" s="69"/>
      <c r="F3090" s="67"/>
      <c r="G3090" s="67"/>
      <c r="H3090" s="67"/>
      <c r="I3090" s="67"/>
      <c r="J3090" s="67"/>
      <c r="K3090" s="71"/>
      <c r="L3090" s="71"/>
      <c r="M3090" s="67"/>
      <c r="N3090" s="67"/>
      <c r="O3090" s="67"/>
      <c r="P3090" s="67"/>
      <c r="Q3090" s="67"/>
      <c r="R3090" s="67"/>
      <c r="S3090" s="83"/>
      <c r="T3090" s="77"/>
      <c r="U3090" s="78"/>
      <c r="V3090" s="78"/>
      <c r="W3090" s="78"/>
      <c r="X3090" s="73"/>
      <c r="Y3090" s="67"/>
    </row>
    <row r="3091">
      <c r="A3091" s="67"/>
      <c r="B3091" s="67"/>
      <c r="C3091" s="75"/>
      <c r="D3091" s="67"/>
      <c r="E3091" s="67"/>
      <c r="F3091" s="67"/>
      <c r="G3091" s="67"/>
      <c r="H3091" s="67"/>
      <c r="I3091" s="67"/>
      <c r="J3091" s="67"/>
      <c r="K3091" s="71"/>
      <c r="L3091" s="71"/>
      <c r="M3091" s="67"/>
      <c r="N3091" s="67"/>
      <c r="O3091" s="67"/>
      <c r="P3091" s="67"/>
      <c r="Q3091" s="67"/>
      <c r="R3091" s="67"/>
      <c r="S3091" s="68"/>
      <c r="T3091" s="68"/>
      <c r="U3091" s="78"/>
      <c r="V3091" s="78"/>
      <c r="W3091" s="78"/>
      <c r="X3091" s="73"/>
      <c r="Y3091" s="67"/>
    </row>
    <row r="3092">
      <c r="A3092" s="67"/>
      <c r="B3092" s="67"/>
      <c r="C3092" s="75"/>
      <c r="D3092" s="67"/>
      <c r="E3092" s="67"/>
      <c r="F3092" s="67"/>
      <c r="G3092" s="67"/>
      <c r="H3092" s="67"/>
      <c r="I3092" s="67"/>
      <c r="J3092" s="67"/>
      <c r="K3092" s="71"/>
      <c r="L3092" s="71"/>
      <c r="M3092" s="67"/>
      <c r="N3092" s="67"/>
      <c r="O3092" s="67"/>
      <c r="P3092" s="67"/>
      <c r="Q3092" s="67"/>
      <c r="R3092" s="67"/>
      <c r="S3092" s="77"/>
      <c r="T3092" s="77"/>
      <c r="U3092" s="78"/>
      <c r="V3092" s="78"/>
      <c r="W3092" s="78"/>
      <c r="X3092" s="73"/>
      <c r="Y3092" s="67"/>
    </row>
    <row r="3093">
      <c r="A3093" s="67"/>
      <c r="B3093" s="67"/>
      <c r="C3093" s="75"/>
      <c r="D3093" s="67"/>
      <c r="E3093" s="67"/>
      <c r="F3093" s="67"/>
      <c r="G3093" s="67"/>
      <c r="H3093" s="67"/>
      <c r="I3093" s="67"/>
      <c r="J3093" s="67"/>
      <c r="K3093" s="71"/>
      <c r="L3093" s="71"/>
      <c r="M3093" s="67"/>
      <c r="N3093" s="67"/>
      <c r="O3093" s="67"/>
      <c r="P3093" s="67"/>
      <c r="Q3093" s="67"/>
      <c r="R3093" s="67"/>
      <c r="S3093" s="77"/>
      <c r="T3093" s="77"/>
      <c r="U3093" s="78"/>
      <c r="V3093" s="78"/>
      <c r="W3093" s="78"/>
      <c r="X3093" s="73"/>
      <c r="Y3093" s="67"/>
    </row>
    <row r="3094">
      <c r="A3094" s="67"/>
      <c r="B3094" s="67"/>
      <c r="C3094" s="75"/>
      <c r="D3094" s="67"/>
      <c r="E3094" s="67"/>
      <c r="F3094" s="67"/>
      <c r="G3094" s="67"/>
      <c r="H3094" s="67"/>
      <c r="I3094" s="67"/>
      <c r="J3094" s="67"/>
      <c r="K3094" s="71"/>
      <c r="L3094" s="71"/>
      <c r="M3094" s="67"/>
      <c r="N3094" s="67"/>
      <c r="O3094" s="67"/>
      <c r="P3094" s="67"/>
      <c r="Q3094" s="67"/>
      <c r="R3094" s="67"/>
      <c r="S3094" s="72"/>
      <c r="T3094" s="72"/>
      <c r="U3094" s="78"/>
      <c r="V3094" s="78"/>
      <c r="W3094" s="78"/>
      <c r="X3094" s="73"/>
      <c r="Y3094" s="67"/>
    </row>
    <row r="3095">
      <c r="A3095" s="69"/>
      <c r="B3095" s="67"/>
      <c r="C3095" s="68"/>
      <c r="D3095" s="69"/>
      <c r="E3095" s="69"/>
      <c r="F3095" s="67"/>
      <c r="G3095" s="67"/>
      <c r="H3095" s="67"/>
      <c r="I3095" s="67"/>
      <c r="J3095" s="67"/>
      <c r="K3095" s="71"/>
      <c r="L3095" s="71"/>
      <c r="M3095" s="67"/>
      <c r="N3095" s="67"/>
      <c r="O3095" s="67"/>
      <c r="P3095" s="67"/>
      <c r="Q3095" s="67"/>
      <c r="R3095" s="67"/>
      <c r="S3095" s="72"/>
      <c r="T3095" s="72"/>
      <c r="U3095" s="78"/>
      <c r="V3095" s="78"/>
      <c r="W3095" s="78"/>
      <c r="X3095" s="73"/>
      <c r="Y3095" s="67"/>
    </row>
    <row r="3096">
      <c r="A3096" s="69"/>
      <c r="B3096" s="67"/>
      <c r="C3096" s="68"/>
      <c r="D3096" s="69"/>
      <c r="E3096" s="69"/>
      <c r="F3096" s="67"/>
      <c r="G3096" s="67"/>
      <c r="H3096" s="67"/>
      <c r="I3096" s="67"/>
      <c r="J3096" s="67"/>
      <c r="K3096" s="71"/>
      <c r="L3096" s="71"/>
      <c r="M3096" s="67"/>
      <c r="N3096" s="67"/>
      <c r="O3096" s="67"/>
      <c r="P3096" s="67"/>
      <c r="Q3096" s="67"/>
      <c r="R3096" s="67"/>
      <c r="S3096" s="72"/>
      <c r="T3096" s="72"/>
      <c r="U3096" s="78"/>
      <c r="V3096" s="78"/>
      <c r="W3096" s="78"/>
      <c r="X3096" s="73"/>
      <c r="Y3096" s="67"/>
    </row>
    <row r="3097">
      <c r="A3097" s="79"/>
      <c r="B3097" s="67"/>
      <c r="C3097" s="68"/>
      <c r="D3097" s="69"/>
      <c r="E3097" s="69"/>
      <c r="F3097" s="67"/>
      <c r="G3097" s="67"/>
      <c r="H3097" s="67"/>
      <c r="I3097" s="67"/>
      <c r="J3097" s="67"/>
      <c r="K3097" s="71"/>
      <c r="L3097" s="71"/>
      <c r="M3097" s="67"/>
      <c r="N3097" s="67"/>
      <c r="O3097" s="67"/>
      <c r="P3097" s="67"/>
      <c r="Q3097" s="67"/>
      <c r="R3097" s="67"/>
      <c r="S3097" s="77"/>
      <c r="T3097" s="77"/>
      <c r="U3097" s="78"/>
      <c r="V3097" s="78"/>
      <c r="W3097" s="78"/>
      <c r="X3097" s="73"/>
      <c r="Y3097" s="67"/>
    </row>
    <row r="3098">
      <c r="A3098" s="69"/>
      <c r="B3098" s="67"/>
      <c r="C3098" s="68"/>
      <c r="D3098" s="69"/>
      <c r="E3098" s="69"/>
      <c r="F3098" s="67"/>
      <c r="G3098" s="67"/>
      <c r="H3098" s="67"/>
      <c r="I3098" s="67"/>
      <c r="J3098" s="67"/>
      <c r="K3098" s="71"/>
      <c r="L3098" s="71"/>
      <c r="M3098" s="67"/>
      <c r="N3098" s="67"/>
      <c r="O3098" s="67"/>
      <c r="P3098" s="67"/>
      <c r="Q3098" s="67"/>
      <c r="R3098" s="67"/>
      <c r="S3098" s="77"/>
      <c r="T3098" s="77"/>
      <c r="U3098" s="78"/>
      <c r="V3098" s="78"/>
      <c r="W3098" s="78"/>
      <c r="X3098" s="73"/>
      <c r="Y3098" s="67"/>
    </row>
    <row r="3099">
      <c r="A3099" s="69"/>
      <c r="B3099" s="67"/>
      <c r="C3099" s="68"/>
      <c r="D3099" s="69"/>
      <c r="E3099" s="69"/>
      <c r="F3099" s="67"/>
      <c r="G3099" s="67"/>
      <c r="H3099" s="67"/>
      <c r="I3099" s="67"/>
      <c r="J3099" s="67"/>
      <c r="K3099" s="71"/>
      <c r="L3099" s="71"/>
      <c r="M3099" s="67"/>
      <c r="N3099" s="67"/>
      <c r="O3099" s="67"/>
      <c r="P3099" s="67"/>
      <c r="Q3099" s="67"/>
      <c r="R3099" s="67"/>
      <c r="S3099" s="77"/>
      <c r="T3099" s="77"/>
      <c r="U3099" s="78"/>
      <c r="V3099" s="78"/>
      <c r="W3099" s="78"/>
      <c r="X3099" s="73"/>
      <c r="Y3099" s="67"/>
    </row>
    <row r="3100">
      <c r="A3100" s="69"/>
      <c r="B3100" s="67"/>
      <c r="C3100" s="68"/>
      <c r="D3100" s="69"/>
      <c r="E3100" s="69"/>
      <c r="F3100" s="67"/>
      <c r="G3100" s="67"/>
      <c r="H3100" s="67"/>
      <c r="I3100" s="67"/>
      <c r="J3100" s="67"/>
      <c r="K3100" s="71"/>
      <c r="L3100" s="71"/>
      <c r="M3100" s="67"/>
      <c r="N3100" s="67"/>
      <c r="O3100" s="67"/>
      <c r="P3100" s="67"/>
      <c r="Q3100" s="67"/>
      <c r="R3100" s="67"/>
      <c r="S3100" s="72"/>
      <c r="T3100" s="72"/>
      <c r="U3100" s="78"/>
      <c r="V3100" s="78"/>
      <c r="W3100" s="78"/>
      <c r="X3100" s="73"/>
      <c r="Y3100" s="67"/>
    </row>
    <row r="3101">
      <c r="A3101" s="69"/>
      <c r="B3101" s="67"/>
      <c r="C3101" s="68"/>
      <c r="D3101" s="69"/>
      <c r="E3101" s="69"/>
      <c r="F3101" s="67"/>
      <c r="G3101" s="67"/>
      <c r="H3101" s="67"/>
      <c r="I3101" s="67"/>
      <c r="J3101" s="67"/>
      <c r="K3101" s="71"/>
      <c r="L3101" s="71"/>
      <c r="M3101" s="67"/>
      <c r="N3101" s="67"/>
      <c r="O3101" s="67"/>
      <c r="P3101" s="67"/>
      <c r="Q3101" s="67"/>
      <c r="R3101" s="67"/>
      <c r="S3101" s="77"/>
      <c r="T3101" s="77"/>
      <c r="U3101" s="78"/>
      <c r="V3101" s="78"/>
      <c r="W3101" s="78"/>
      <c r="X3101" s="73"/>
      <c r="Y3101" s="67"/>
    </row>
    <row r="3102">
      <c r="A3102" s="69"/>
      <c r="B3102" s="67"/>
      <c r="C3102" s="68"/>
      <c r="D3102" s="69"/>
      <c r="E3102" s="69"/>
      <c r="F3102" s="67"/>
      <c r="G3102" s="67"/>
      <c r="H3102" s="67"/>
      <c r="I3102" s="67"/>
      <c r="J3102" s="67"/>
      <c r="K3102" s="71"/>
      <c r="L3102" s="71"/>
      <c r="M3102" s="67"/>
      <c r="N3102" s="67"/>
      <c r="O3102" s="67"/>
      <c r="P3102" s="67"/>
      <c r="Q3102" s="67"/>
      <c r="R3102" s="67"/>
      <c r="S3102" s="77"/>
      <c r="T3102" s="77"/>
      <c r="U3102" s="78"/>
      <c r="V3102" s="78"/>
      <c r="W3102" s="78"/>
      <c r="X3102" s="73"/>
      <c r="Y3102" s="67"/>
    </row>
    <row r="3103">
      <c r="A3103" s="67"/>
      <c r="B3103" s="67"/>
      <c r="C3103" s="75"/>
      <c r="D3103" s="67"/>
      <c r="E3103" s="67"/>
      <c r="F3103" s="67"/>
      <c r="G3103" s="67"/>
      <c r="H3103" s="67"/>
      <c r="I3103" s="67"/>
      <c r="J3103" s="67"/>
      <c r="K3103" s="71"/>
      <c r="L3103" s="71"/>
      <c r="M3103" s="67"/>
      <c r="N3103" s="67"/>
      <c r="O3103" s="67"/>
      <c r="P3103" s="67"/>
      <c r="Q3103" s="67"/>
      <c r="R3103" s="67"/>
      <c r="S3103" s="77"/>
      <c r="T3103" s="77"/>
      <c r="U3103" s="78"/>
      <c r="V3103" s="78"/>
      <c r="W3103" s="78"/>
      <c r="X3103" s="73"/>
      <c r="Y3103" s="67"/>
    </row>
    <row r="3104">
      <c r="A3104" s="69"/>
      <c r="B3104" s="67"/>
      <c r="C3104" s="68"/>
      <c r="D3104" s="69"/>
      <c r="E3104" s="69"/>
      <c r="F3104" s="67"/>
      <c r="G3104" s="67"/>
      <c r="H3104" s="67"/>
      <c r="I3104" s="67"/>
      <c r="J3104" s="67"/>
      <c r="K3104" s="71"/>
      <c r="L3104" s="71"/>
      <c r="M3104" s="67"/>
      <c r="N3104" s="67"/>
      <c r="O3104" s="67"/>
      <c r="P3104" s="67"/>
      <c r="Q3104" s="67"/>
      <c r="R3104" s="67"/>
      <c r="S3104" s="77"/>
      <c r="T3104" s="77"/>
      <c r="U3104" s="78"/>
      <c r="V3104" s="78"/>
      <c r="W3104" s="78"/>
      <c r="X3104" s="73"/>
      <c r="Y3104" s="67"/>
    </row>
    <row r="3105">
      <c r="A3105" s="69"/>
      <c r="B3105" s="67"/>
      <c r="C3105" s="68"/>
      <c r="D3105" s="69"/>
      <c r="E3105" s="69"/>
      <c r="F3105" s="67"/>
      <c r="G3105" s="67"/>
      <c r="H3105" s="67"/>
      <c r="I3105" s="67"/>
      <c r="J3105" s="67"/>
      <c r="K3105" s="71"/>
      <c r="L3105" s="71"/>
      <c r="M3105" s="67"/>
      <c r="N3105" s="67"/>
      <c r="O3105" s="67"/>
      <c r="P3105" s="67"/>
      <c r="Q3105" s="67"/>
      <c r="R3105" s="67"/>
      <c r="S3105" s="77"/>
      <c r="T3105" s="77"/>
      <c r="U3105" s="78"/>
      <c r="V3105" s="78"/>
      <c r="W3105" s="78"/>
      <c r="X3105" s="73"/>
      <c r="Y3105" s="67"/>
    </row>
    <row r="3106">
      <c r="A3106" s="69"/>
      <c r="B3106" s="67"/>
      <c r="C3106" s="68"/>
      <c r="D3106" s="69"/>
      <c r="E3106" s="69"/>
      <c r="F3106" s="67"/>
      <c r="G3106" s="67"/>
      <c r="H3106" s="67"/>
      <c r="I3106" s="67"/>
      <c r="J3106" s="67"/>
      <c r="K3106" s="71"/>
      <c r="L3106" s="71"/>
      <c r="M3106" s="67"/>
      <c r="N3106" s="67"/>
      <c r="O3106" s="67"/>
      <c r="P3106" s="67"/>
      <c r="Q3106" s="67"/>
      <c r="R3106" s="67"/>
      <c r="S3106" s="72"/>
      <c r="T3106" s="72"/>
      <c r="U3106" s="78"/>
      <c r="V3106" s="78"/>
      <c r="W3106" s="78"/>
      <c r="X3106" s="73"/>
      <c r="Y3106" s="67"/>
    </row>
    <row r="3107">
      <c r="A3107" s="69"/>
      <c r="B3107" s="67"/>
      <c r="C3107" s="68"/>
      <c r="D3107" s="69"/>
      <c r="E3107" s="69"/>
      <c r="F3107" s="67"/>
      <c r="G3107" s="67"/>
      <c r="H3107" s="67"/>
      <c r="I3107" s="67"/>
      <c r="J3107" s="67"/>
      <c r="K3107" s="71"/>
      <c r="L3107" s="71"/>
      <c r="M3107" s="67"/>
      <c r="N3107" s="67"/>
      <c r="O3107" s="67"/>
      <c r="P3107" s="67"/>
      <c r="Q3107" s="67"/>
      <c r="R3107" s="67"/>
      <c r="S3107" s="77"/>
      <c r="T3107" s="77"/>
      <c r="U3107" s="78"/>
      <c r="V3107" s="78"/>
      <c r="W3107" s="78"/>
      <c r="X3107" s="73"/>
      <c r="Y3107" s="67"/>
    </row>
    <row r="3108">
      <c r="A3108" s="67"/>
      <c r="B3108" s="67"/>
      <c r="C3108" s="75"/>
      <c r="D3108" s="67"/>
      <c r="E3108" s="67"/>
      <c r="F3108" s="67"/>
      <c r="G3108" s="67"/>
      <c r="H3108" s="67"/>
      <c r="I3108" s="67"/>
      <c r="J3108" s="67"/>
      <c r="K3108" s="71"/>
      <c r="L3108" s="71"/>
      <c r="M3108" s="67"/>
      <c r="N3108" s="67"/>
      <c r="O3108" s="67"/>
      <c r="P3108" s="67"/>
      <c r="Q3108" s="67"/>
      <c r="R3108" s="67"/>
      <c r="S3108" s="77"/>
      <c r="T3108" s="77"/>
      <c r="U3108" s="78"/>
      <c r="V3108" s="78"/>
      <c r="W3108" s="78"/>
      <c r="X3108" s="73"/>
      <c r="Y3108" s="67"/>
    </row>
    <row r="3109">
      <c r="A3109" s="67"/>
      <c r="B3109" s="67"/>
      <c r="C3109" s="75"/>
      <c r="D3109" s="67"/>
      <c r="E3109" s="67"/>
      <c r="F3109" s="67"/>
      <c r="G3109" s="67"/>
      <c r="H3109" s="67"/>
      <c r="I3109" s="67"/>
      <c r="J3109" s="67"/>
      <c r="K3109" s="71"/>
      <c r="L3109" s="71"/>
      <c r="M3109" s="67"/>
      <c r="N3109" s="67"/>
      <c r="O3109" s="67"/>
      <c r="P3109" s="67"/>
      <c r="Q3109" s="67"/>
      <c r="R3109" s="67"/>
      <c r="S3109" s="77"/>
      <c r="T3109" s="77"/>
      <c r="U3109" s="78"/>
      <c r="V3109" s="78"/>
      <c r="W3109" s="78"/>
      <c r="X3109" s="73"/>
      <c r="Y3109" s="67"/>
    </row>
    <row r="3110">
      <c r="A3110" s="67"/>
      <c r="B3110" s="67"/>
      <c r="C3110" s="75"/>
      <c r="D3110" s="67"/>
      <c r="E3110" s="67"/>
      <c r="F3110" s="67"/>
      <c r="G3110" s="67"/>
      <c r="H3110" s="67"/>
      <c r="I3110" s="67"/>
      <c r="J3110" s="67"/>
      <c r="K3110" s="71"/>
      <c r="L3110" s="71"/>
      <c r="M3110" s="67"/>
      <c r="N3110" s="67"/>
      <c r="O3110" s="67"/>
      <c r="P3110" s="67"/>
      <c r="Q3110" s="67"/>
      <c r="R3110" s="67"/>
      <c r="S3110" s="83"/>
      <c r="T3110" s="77"/>
      <c r="U3110" s="78"/>
      <c r="V3110" s="78"/>
      <c r="W3110" s="78"/>
      <c r="X3110" s="73"/>
      <c r="Y3110" s="67"/>
    </row>
    <row r="3111">
      <c r="A3111" s="69"/>
      <c r="B3111" s="67"/>
      <c r="C3111" s="68"/>
      <c r="D3111" s="69"/>
      <c r="E3111" s="69"/>
      <c r="F3111" s="67"/>
      <c r="G3111" s="67"/>
      <c r="H3111" s="67"/>
      <c r="I3111" s="67"/>
      <c r="J3111" s="67"/>
      <c r="K3111" s="71"/>
      <c r="L3111" s="71"/>
      <c r="M3111" s="67"/>
      <c r="N3111" s="67"/>
      <c r="O3111" s="67"/>
      <c r="P3111" s="67"/>
      <c r="Q3111" s="67"/>
      <c r="R3111" s="67"/>
      <c r="S3111" s="77"/>
      <c r="T3111" s="77"/>
      <c r="U3111" s="78"/>
      <c r="V3111" s="78"/>
      <c r="W3111" s="78"/>
      <c r="X3111" s="73"/>
      <c r="Y3111" s="67"/>
    </row>
    <row r="3112">
      <c r="A3112" s="69"/>
      <c r="B3112" s="67"/>
      <c r="C3112" s="68"/>
      <c r="D3112" s="69"/>
      <c r="E3112" s="69"/>
      <c r="F3112" s="67"/>
      <c r="G3112" s="67"/>
      <c r="H3112" s="67"/>
      <c r="I3112" s="67"/>
      <c r="J3112" s="67"/>
      <c r="K3112" s="71"/>
      <c r="L3112" s="71"/>
      <c r="M3112" s="67"/>
      <c r="N3112" s="67"/>
      <c r="O3112" s="67"/>
      <c r="P3112" s="67"/>
      <c r="Q3112" s="67"/>
      <c r="R3112" s="67"/>
      <c r="S3112" s="68"/>
      <c r="T3112" s="68"/>
      <c r="U3112" s="78"/>
      <c r="V3112" s="78"/>
      <c r="W3112" s="78"/>
      <c r="X3112" s="73"/>
      <c r="Y3112" s="67"/>
    </row>
    <row r="3113">
      <c r="A3113" s="67"/>
      <c r="B3113" s="67"/>
      <c r="C3113" s="75"/>
      <c r="D3113" s="67"/>
      <c r="E3113" s="67"/>
      <c r="F3113" s="67"/>
      <c r="G3113" s="67"/>
      <c r="H3113" s="67"/>
      <c r="I3113" s="67"/>
      <c r="J3113" s="67"/>
      <c r="K3113" s="71"/>
      <c r="L3113" s="71"/>
      <c r="M3113" s="67"/>
      <c r="N3113" s="67"/>
      <c r="O3113" s="67"/>
      <c r="P3113" s="67"/>
      <c r="Q3113" s="67"/>
      <c r="R3113" s="67"/>
      <c r="S3113" s="77"/>
      <c r="T3113" s="77"/>
      <c r="U3113" s="78"/>
      <c r="V3113" s="78"/>
      <c r="W3113" s="78"/>
      <c r="X3113" s="73"/>
      <c r="Y3113" s="67"/>
    </row>
    <row r="3114">
      <c r="A3114" s="67"/>
      <c r="B3114" s="67"/>
      <c r="C3114" s="75"/>
      <c r="D3114" s="67"/>
      <c r="E3114" s="67"/>
      <c r="F3114" s="67"/>
      <c r="G3114" s="67"/>
      <c r="H3114" s="67"/>
      <c r="I3114" s="67"/>
      <c r="J3114" s="67"/>
      <c r="K3114" s="71"/>
      <c r="L3114" s="71"/>
      <c r="M3114" s="67"/>
      <c r="N3114" s="67"/>
      <c r="O3114" s="67"/>
      <c r="P3114" s="67"/>
      <c r="Q3114" s="67"/>
      <c r="R3114" s="67"/>
      <c r="S3114" s="77"/>
      <c r="T3114" s="77"/>
      <c r="U3114" s="78"/>
      <c r="V3114" s="78"/>
      <c r="W3114" s="78"/>
      <c r="X3114" s="73"/>
      <c r="Y3114" s="67"/>
    </row>
    <row r="3115">
      <c r="A3115" s="67"/>
      <c r="B3115" s="67"/>
      <c r="C3115" s="75"/>
      <c r="D3115" s="67"/>
      <c r="E3115" s="67"/>
      <c r="F3115" s="67"/>
      <c r="G3115" s="67"/>
      <c r="H3115" s="67"/>
      <c r="I3115" s="67"/>
      <c r="J3115" s="67"/>
      <c r="K3115" s="71"/>
      <c r="L3115" s="71"/>
      <c r="M3115" s="67"/>
      <c r="N3115" s="67"/>
      <c r="O3115" s="67"/>
      <c r="P3115" s="67"/>
      <c r="Q3115" s="67"/>
      <c r="R3115" s="67"/>
      <c r="S3115" s="77"/>
      <c r="T3115" s="77"/>
      <c r="U3115" s="78"/>
      <c r="V3115" s="78"/>
      <c r="W3115" s="78"/>
      <c r="X3115" s="73"/>
      <c r="Y3115" s="67"/>
    </row>
    <row r="3116">
      <c r="A3116" s="67"/>
      <c r="B3116" s="67"/>
      <c r="C3116" s="75"/>
      <c r="D3116" s="67"/>
      <c r="E3116" s="67"/>
      <c r="F3116" s="67"/>
      <c r="G3116" s="67"/>
      <c r="H3116" s="67"/>
      <c r="I3116" s="67"/>
      <c r="J3116" s="67"/>
      <c r="K3116" s="71"/>
      <c r="L3116" s="71"/>
      <c r="M3116" s="67"/>
      <c r="N3116" s="67"/>
      <c r="O3116" s="67"/>
      <c r="P3116" s="67"/>
      <c r="Q3116" s="67"/>
      <c r="R3116" s="67"/>
      <c r="S3116" s="77"/>
      <c r="T3116" s="77"/>
      <c r="U3116" s="78"/>
      <c r="V3116" s="78"/>
      <c r="W3116" s="78"/>
      <c r="X3116" s="73"/>
      <c r="Y3116" s="67"/>
    </row>
    <row r="3117">
      <c r="A3117" s="67"/>
      <c r="B3117" s="67"/>
      <c r="C3117" s="75"/>
      <c r="D3117" s="67"/>
      <c r="E3117" s="67"/>
      <c r="F3117" s="67"/>
      <c r="G3117" s="67"/>
      <c r="H3117" s="67"/>
      <c r="I3117" s="67"/>
      <c r="J3117" s="67"/>
      <c r="K3117" s="71"/>
      <c r="L3117" s="71"/>
      <c r="M3117" s="67"/>
      <c r="N3117" s="67"/>
      <c r="O3117" s="67"/>
      <c r="P3117" s="67"/>
      <c r="Q3117" s="67"/>
      <c r="R3117" s="67"/>
      <c r="S3117" s="77"/>
      <c r="T3117" s="77"/>
      <c r="U3117" s="78"/>
      <c r="V3117" s="78"/>
      <c r="W3117" s="78"/>
      <c r="X3117" s="73"/>
      <c r="Y3117" s="67"/>
    </row>
    <row r="3118">
      <c r="A3118" s="79"/>
      <c r="B3118" s="67"/>
      <c r="C3118" s="68"/>
      <c r="D3118" s="69"/>
      <c r="E3118" s="69"/>
      <c r="F3118" s="67"/>
      <c r="G3118" s="67"/>
      <c r="H3118" s="67"/>
      <c r="I3118" s="67"/>
      <c r="J3118" s="67"/>
      <c r="K3118" s="71"/>
      <c r="L3118" s="71"/>
      <c r="M3118" s="67"/>
      <c r="N3118" s="67"/>
      <c r="O3118" s="67"/>
      <c r="P3118" s="67"/>
      <c r="Q3118" s="67"/>
      <c r="R3118" s="67"/>
      <c r="S3118" s="77"/>
      <c r="T3118" s="77"/>
      <c r="U3118" s="78"/>
      <c r="V3118" s="78"/>
      <c r="W3118" s="78"/>
      <c r="X3118" s="69"/>
      <c r="Y3118" s="67"/>
    </row>
    <row r="3119">
      <c r="A3119" s="69"/>
      <c r="B3119" s="67"/>
      <c r="C3119" s="68"/>
      <c r="D3119" s="69"/>
      <c r="E3119" s="69"/>
      <c r="F3119" s="67"/>
      <c r="G3119" s="67"/>
      <c r="H3119" s="67"/>
      <c r="I3119" s="67"/>
      <c r="J3119" s="67"/>
      <c r="K3119" s="71"/>
      <c r="L3119" s="71"/>
      <c r="M3119" s="67"/>
      <c r="N3119" s="67"/>
      <c r="O3119" s="67"/>
      <c r="P3119" s="67"/>
      <c r="Q3119" s="67"/>
      <c r="R3119" s="67"/>
      <c r="S3119" s="77"/>
      <c r="T3119" s="77"/>
      <c r="U3119" s="78"/>
      <c r="V3119" s="78"/>
      <c r="W3119" s="78"/>
      <c r="X3119" s="69"/>
      <c r="Y3119" s="67"/>
    </row>
    <row r="3120">
      <c r="A3120" s="67"/>
      <c r="B3120" s="67"/>
      <c r="C3120" s="75"/>
      <c r="D3120" s="67"/>
      <c r="E3120" s="67"/>
      <c r="F3120" s="67"/>
      <c r="G3120" s="67"/>
      <c r="H3120" s="67"/>
      <c r="I3120" s="67"/>
      <c r="J3120" s="67"/>
      <c r="K3120" s="71"/>
      <c r="L3120" s="71"/>
      <c r="M3120" s="67"/>
      <c r="N3120" s="67"/>
      <c r="O3120" s="67"/>
      <c r="P3120" s="67"/>
      <c r="Q3120" s="67"/>
      <c r="R3120" s="67"/>
      <c r="S3120" s="77"/>
      <c r="T3120" s="77"/>
      <c r="U3120" s="78"/>
      <c r="V3120" s="78"/>
      <c r="W3120" s="78"/>
      <c r="X3120" s="73"/>
      <c r="Y3120" s="67"/>
    </row>
    <row r="3121">
      <c r="A3121" s="67"/>
      <c r="B3121" s="67"/>
      <c r="C3121" s="75"/>
      <c r="D3121" s="67"/>
      <c r="E3121" s="67"/>
      <c r="F3121" s="67"/>
      <c r="G3121" s="67"/>
      <c r="H3121" s="67"/>
      <c r="I3121" s="67"/>
      <c r="J3121" s="67"/>
      <c r="K3121" s="71"/>
      <c r="L3121" s="71"/>
      <c r="M3121" s="67"/>
      <c r="N3121" s="67"/>
      <c r="O3121" s="67"/>
      <c r="P3121" s="67"/>
      <c r="Q3121" s="67"/>
      <c r="R3121" s="67"/>
      <c r="S3121" s="77"/>
      <c r="T3121" s="77"/>
      <c r="U3121" s="78"/>
      <c r="V3121" s="78"/>
      <c r="W3121" s="78"/>
      <c r="X3121" s="73"/>
      <c r="Y3121" s="67"/>
    </row>
    <row r="3122">
      <c r="A3122" s="67"/>
      <c r="B3122" s="67"/>
      <c r="C3122" s="75"/>
      <c r="D3122" s="67"/>
      <c r="E3122" s="67"/>
      <c r="F3122" s="67"/>
      <c r="G3122" s="67"/>
      <c r="H3122" s="67"/>
      <c r="I3122" s="67"/>
      <c r="J3122" s="67"/>
      <c r="K3122" s="71"/>
      <c r="L3122" s="71"/>
      <c r="M3122" s="67"/>
      <c r="N3122" s="67"/>
      <c r="O3122" s="67"/>
      <c r="P3122" s="67"/>
      <c r="Q3122" s="67"/>
      <c r="R3122" s="67"/>
      <c r="S3122" s="77"/>
      <c r="T3122" s="77"/>
      <c r="U3122" s="78"/>
      <c r="V3122" s="78"/>
      <c r="W3122" s="78"/>
      <c r="X3122" s="73"/>
      <c r="Y3122" s="67"/>
    </row>
    <row r="3123">
      <c r="A3123" s="67"/>
      <c r="B3123" s="67"/>
      <c r="C3123" s="75"/>
      <c r="D3123" s="67"/>
      <c r="E3123" s="67"/>
      <c r="F3123" s="67"/>
      <c r="G3123" s="67"/>
      <c r="H3123" s="67"/>
      <c r="I3123" s="67"/>
      <c r="J3123" s="67"/>
      <c r="K3123" s="71"/>
      <c r="L3123" s="71"/>
      <c r="M3123" s="67"/>
      <c r="N3123" s="67"/>
      <c r="O3123" s="67"/>
      <c r="P3123" s="67"/>
      <c r="Q3123" s="67"/>
      <c r="R3123" s="67"/>
      <c r="S3123" s="77"/>
      <c r="T3123" s="77"/>
      <c r="U3123" s="78"/>
      <c r="V3123" s="78"/>
      <c r="W3123" s="78"/>
      <c r="X3123" s="73"/>
      <c r="Y3123" s="67"/>
    </row>
    <row r="3124">
      <c r="A3124" s="67"/>
      <c r="B3124" s="67"/>
      <c r="C3124" s="75"/>
      <c r="D3124" s="67"/>
      <c r="E3124" s="67"/>
      <c r="F3124" s="67"/>
      <c r="G3124" s="67"/>
      <c r="H3124" s="67"/>
      <c r="I3124" s="67"/>
      <c r="J3124" s="67"/>
      <c r="K3124" s="71"/>
      <c r="L3124" s="71"/>
      <c r="M3124" s="67"/>
      <c r="N3124" s="67"/>
      <c r="O3124" s="67"/>
      <c r="P3124" s="67"/>
      <c r="Q3124" s="67"/>
      <c r="R3124" s="67"/>
      <c r="S3124" s="77"/>
      <c r="T3124" s="77"/>
      <c r="U3124" s="78"/>
      <c r="V3124" s="78"/>
      <c r="W3124" s="78"/>
      <c r="X3124" s="73"/>
      <c r="Y3124" s="67"/>
    </row>
    <row r="3125">
      <c r="A3125" s="67"/>
      <c r="B3125" s="67"/>
      <c r="C3125" s="75"/>
      <c r="D3125" s="67"/>
      <c r="E3125" s="67"/>
      <c r="F3125" s="67"/>
      <c r="G3125" s="67"/>
      <c r="H3125" s="67"/>
      <c r="I3125" s="67"/>
      <c r="J3125" s="67"/>
      <c r="K3125" s="71"/>
      <c r="L3125" s="71"/>
      <c r="M3125" s="67"/>
      <c r="N3125" s="67"/>
      <c r="O3125" s="67"/>
      <c r="P3125" s="67"/>
      <c r="Q3125" s="67"/>
      <c r="R3125" s="67"/>
      <c r="S3125" s="77"/>
      <c r="T3125" s="77"/>
      <c r="U3125" s="78"/>
      <c r="V3125" s="78"/>
      <c r="W3125" s="78"/>
      <c r="X3125" s="73"/>
      <c r="Y3125" s="67"/>
    </row>
    <row r="3126">
      <c r="A3126" s="67"/>
      <c r="B3126" s="67"/>
      <c r="C3126" s="75"/>
      <c r="D3126" s="67"/>
      <c r="E3126" s="67"/>
      <c r="F3126" s="67"/>
      <c r="G3126" s="67"/>
      <c r="H3126" s="67"/>
      <c r="I3126" s="67"/>
      <c r="J3126" s="67"/>
      <c r="K3126" s="71"/>
      <c r="L3126" s="71"/>
      <c r="M3126" s="67"/>
      <c r="N3126" s="67"/>
      <c r="O3126" s="67"/>
      <c r="P3126" s="67"/>
      <c r="Q3126" s="67"/>
      <c r="R3126" s="67"/>
      <c r="S3126" s="77"/>
      <c r="T3126" s="77"/>
      <c r="U3126" s="78"/>
      <c r="V3126" s="78"/>
      <c r="W3126" s="78"/>
      <c r="X3126" s="73"/>
      <c r="Y3126" s="67"/>
    </row>
    <row r="3127">
      <c r="A3127" s="67"/>
      <c r="B3127" s="67"/>
      <c r="C3127" s="75"/>
      <c r="D3127" s="67"/>
      <c r="E3127" s="67"/>
      <c r="F3127" s="67"/>
      <c r="G3127" s="67"/>
      <c r="H3127" s="67"/>
      <c r="I3127" s="67"/>
      <c r="J3127" s="67"/>
      <c r="K3127" s="71"/>
      <c r="L3127" s="71"/>
      <c r="M3127" s="67"/>
      <c r="N3127" s="67"/>
      <c r="O3127" s="67"/>
      <c r="P3127" s="67"/>
      <c r="Q3127" s="67"/>
      <c r="R3127" s="67"/>
      <c r="S3127" s="77"/>
      <c r="T3127" s="77"/>
      <c r="U3127" s="78"/>
      <c r="V3127" s="78"/>
      <c r="W3127" s="78"/>
      <c r="X3127" s="73"/>
      <c r="Y3127" s="67"/>
    </row>
    <row r="3128">
      <c r="A3128" s="67"/>
      <c r="B3128" s="67"/>
      <c r="C3128" s="75"/>
      <c r="D3128" s="67"/>
      <c r="E3128" s="67"/>
      <c r="F3128" s="67"/>
      <c r="G3128" s="67"/>
      <c r="H3128" s="67"/>
      <c r="I3128" s="67"/>
      <c r="J3128" s="67"/>
      <c r="K3128" s="71"/>
      <c r="L3128" s="71"/>
      <c r="M3128" s="67"/>
      <c r="N3128" s="67"/>
      <c r="O3128" s="67"/>
      <c r="P3128" s="67"/>
      <c r="Q3128" s="67"/>
      <c r="R3128" s="67"/>
      <c r="S3128" s="77"/>
      <c r="T3128" s="77"/>
      <c r="U3128" s="78"/>
      <c r="V3128" s="78"/>
      <c r="W3128" s="78"/>
      <c r="X3128" s="73"/>
      <c r="Y3128" s="67"/>
    </row>
    <row r="3129">
      <c r="A3129" s="67"/>
      <c r="B3129" s="67"/>
      <c r="C3129" s="75"/>
      <c r="D3129" s="67"/>
      <c r="E3129" s="67"/>
      <c r="F3129" s="67"/>
      <c r="G3129" s="67"/>
      <c r="H3129" s="67"/>
      <c r="I3129" s="67"/>
      <c r="J3129" s="67"/>
      <c r="K3129" s="71"/>
      <c r="L3129" s="71"/>
      <c r="M3129" s="67"/>
      <c r="N3129" s="67"/>
      <c r="O3129" s="67"/>
      <c r="P3129" s="67"/>
      <c r="Q3129" s="67"/>
      <c r="R3129" s="67"/>
      <c r="S3129" s="77"/>
      <c r="T3129" s="77"/>
      <c r="U3129" s="78"/>
      <c r="V3129" s="78"/>
      <c r="W3129" s="78"/>
      <c r="X3129" s="73"/>
      <c r="Y3129" s="67"/>
    </row>
    <row r="3130">
      <c r="A3130" s="67"/>
      <c r="B3130" s="67"/>
      <c r="C3130" s="75"/>
      <c r="D3130" s="67"/>
      <c r="E3130" s="67"/>
      <c r="F3130" s="67"/>
      <c r="G3130" s="67"/>
      <c r="H3130" s="67"/>
      <c r="I3130" s="67"/>
      <c r="J3130" s="67"/>
      <c r="K3130" s="71"/>
      <c r="L3130" s="71"/>
      <c r="M3130" s="67"/>
      <c r="N3130" s="67"/>
      <c r="O3130" s="67"/>
      <c r="P3130" s="71"/>
      <c r="Q3130" s="67"/>
      <c r="R3130" s="67"/>
      <c r="S3130" s="77"/>
      <c r="T3130" s="77"/>
      <c r="U3130" s="78"/>
      <c r="V3130" s="78"/>
      <c r="W3130" s="78"/>
      <c r="X3130" s="73"/>
      <c r="Y3130" s="67"/>
    </row>
    <row r="3131">
      <c r="A3131" s="67"/>
      <c r="B3131" s="67"/>
      <c r="C3131" s="75"/>
      <c r="D3131" s="67"/>
      <c r="E3131" s="67"/>
      <c r="F3131" s="67"/>
      <c r="G3131" s="67"/>
      <c r="H3131" s="67"/>
      <c r="I3131" s="67"/>
      <c r="J3131" s="67"/>
      <c r="K3131" s="71"/>
      <c r="L3131" s="71"/>
      <c r="M3131" s="67"/>
      <c r="N3131" s="67"/>
      <c r="O3131" s="67"/>
      <c r="P3131" s="67"/>
      <c r="Q3131" s="67"/>
      <c r="R3131" s="67"/>
      <c r="S3131" s="77"/>
      <c r="T3131" s="77"/>
      <c r="U3131" s="78"/>
      <c r="V3131" s="78"/>
      <c r="W3131" s="78"/>
      <c r="X3131" s="73"/>
      <c r="Y3131" s="67"/>
    </row>
    <row r="3132">
      <c r="A3132" s="67"/>
      <c r="B3132" s="67"/>
      <c r="C3132" s="75"/>
      <c r="D3132" s="67"/>
      <c r="E3132" s="67"/>
      <c r="F3132" s="67"/>
      <c r="G3132" s="67"/>
      <c r="H3132" s="67"/>
      <c r="I3132" s="67"/>
      <c r="J3132" s="67"/>
      <c r="K3132" s="71"/>
      <c r="L3132" s="71"/>
      <c r="M3132" s="67"/>
      <c r="N3132" s="67"/>
      <c r="O3132" s="67"/>
      <c r="P3132" s="67"/>
      <c r="Q3132" s="67"/>
      <c r="R3132" s="67"/>
      <c r="S3132" s="77"/>
      <c r="T3132" s="77"/>
      <c r="U3132" s="78"/>
      <c r="V3132" s="78"/>
      <c r="W3132" s="78"/>
      <c r="X3132" s="73"/>
      <c r="Y3132" s="67"/>
    </row>
    <row r="3133">
      <c r="A3133" s="67"/>
      <c r="B3133" s="67"/>
      <c r="C3133" s="75"/>
      <c r="D3133" s="67"/>
      <c r="E3133" s="67"/>
      <c r="F3133" s="67"/>
      <c r="G3133" s="67"/>
      <c r="H3133" s="67"/>
      <c r="I3133" s="67"/>
      <c r="J3133" s="67"/>
      <c r="K3133" s="71"/>
      <c r="L3133" s="71"/>
      <c r="M3133" s="67"/>
      <c r="N3133" s="67"/>
      <c r="O3133" s="67"/>
      <c r="P3133" s="71"/>
      <c r="Q3133" s="67"/>
      <c r="R3133" s="67"/>
      <c r="S3133" s="77"/>
      <c r="T3133" s="77"/>
      <c r="U3133" s="78"/>
      <c r="V3133" s="78"/>
      <c r="W3133" s="78"/>
      <c r="X3133" s="73"/>
      <c r="Y3133" s="67"/>
    </row>
    <row r="3134">
      <c r="A3134" s="67"/>
      <c r="B3134" s="67"/>
      <c r="C3134" s="75"/>
      <c r="D3134" s="67"/>
      <c r="E3134" s="67"/>
      <c r="F3134" s="67"/>
      <c r="G3134" s="67"/>
      <c r="H3134" s="67"/>
      <c r="I3134" s="67"/>
      <c r="J3134" s="67"/>
      <c r="K3134" s="71"/>
      <c r="L3134" s="71"/>
      <c r="M3134" s="67"/>
      <c r="N3134" s="67"/>
      <c r="O3134" s="67"/>
      <c r="P3134" s="67"/>
      <c r="Q3134" s="67"/>
      <c r="R3134" s="67"/>
      <c r="S3134" s="77"/>
      <c r="T3134" s="77"/>
      <c r="U3134" s="78"/>
      <c r="V3134" s="78"/>
      <c r="W3134" s="78"/>
      <c r="X3134" s="73"/>
      <c r="Y3134" s="67"/>
    </row>
    <row r="3135">
      <c r="A3135" s="67"/>
      <c r="B3135" s="67"/>
      <c r="C3135" s="75"/>
      <c r="D3135" s="67"/>
      <c r="E3135" s="67"/>
      <c r="F3135" s="67"/>
      <c r="G3135" s="67"/>
      <c r="H3135" s="67"/>
      <c r="I3135" s="67"/>
      <c r="J3135" s="67"/>
      <c r="K3135" s="71"/>
      <c r="L3135" s="71"/>
      <c r="M3135" s="67"/>
      <c r="N3135" s="67"/>
      <c r="O3135" s="67"/>
      <c r="P3135" s="67"/>
      <c r="Q3135" s="67"/>
      <c r="R3135" s="67"/>
      <c r="S3135" s="77"/>
      <c r="T3135" s="77"/>
      <c r="U3135" s="78"/>
      <c r="V3135" s="78"/>
      <c r="W3135" s="78"/>
      <c r="X3135" s="73"/>
      <c r="Y3135" s="67"/>
    </row>
    <row r="3136">
      <c r="A3136" s="79"/>
      <c r="B3136" s="67"/>
      <c r="C3136" s="68"/>
      <c r="D3136" s="69"/>
      <c r="E3136" s="69"/>
      <c r="F3136" s="67"/>
      <c r="G3136" s="67"/>
      <c r="H3136" s="67"/>
      <c r="I3136" s="67"/>
      <c r="J3136" s="67"/>
      <c r="K3136" s="71"/>
      <c r="L3136" s="71"/>
      <c r="M3136" s="67"/>
      <c r="N3136" s="67"/>
      <c r="O3136" s="67"/>
      <c r="P3136" s="67"/>
      <c r="Q3136" s="67"/>
      <c r="R3136" s="67"/>
      <c r="S3136" s="77"/>
      <c r="T3136" s="77"/>
      <c r="U3136" s="78"/>
      <c r="V3136" s="78"/>
      <c r="W3136" s="78"/>
      <c r="X3136" s="69"/>
      <c r="Y3136" s="67"/>
    </row>
    <row r="3137">
      <c r="A3137" s="67"/>
      <c r="B3137" s="67"/>
      <c r="C3137" s="75"/>
      <c r="D3137" s="67"/>
      <c r="E3137" s="67"/>
      <c r="F3137" s="67"/>
      <c r="G3137" s="67"/>
      <c r="H3137" s="67"/>
      <c r="I3137" s="67"/>
      <c r="J3137" s="67"/>
      <c r="K3137" s="71"/>
      <c r="L3137" s="71"/>
      <c r="M3137" s="67"/>
      <c r="N3137" s="67"/>
      <c r="O3137" s="67"/>
      <c r="P3137" s="71"/>
      <c r="Q3137" s="67"/>
      <c r="R3137" s="67"/>
      <c r="S3137" s="77"/>
      <c r="T3137" s="77"/>
      <c r="U3137" s="78"/>
      <c r="V3137" s="78"/>
      <c r="W3137" s="78"/>
      <c r="X3137" s="73"/>
      <c r="Y3137" s="67"/>
    </row>
    <row r="3138">
      <c r="A3138" s="67"/>
      <c r="B3138" s="67"/>
      <c r="C3138" s="75"/>
      <c r="D3138" s="67"/>
      <c r="E3138" s="67"/>
      <c r="F3138" s="67"/>
      <c r="G3138" s="67"/>
      <c r="H3138" s="67"/>
      <c r="I3138" s="67"/>
      <c r="J3138" s="67"/>
      <c r="K3138" s="71"/>
      <c r="L3138" s="71"/>
      <c r="M3138" s="67"/>
      <c r="N3138" s="67"/>
      <c r="O3138" s="67"/>
      <c r="P3138" s="67"/>
      <c r="Q3138" s="67"/>
      <c r="R3138" s="67"/>
      <c r="S3138" s="77"/>
      <c r="T3138" s="77"/>
      <c r="U3138" s="78"/>
      <c r="V3138" s="78"/>
      <c r="W3138" s="78"/>
      <c r="X3138" s="73"/>
      <c r="Y3138" s="67"/>
    </row>
    <row r="3139">
      <c r="A3139" s="67"/>
      <c r="B3139" s="67"/>
      <c r="C3139" s="75"/>
      <c r="D3139" s="67"/>
      <c r="E3139" s="67"/>
      <c r="F3139" s="67"/>
      <c r="G3139" s="67"/>
      <c r="H3139" s="67"/>
      <c r="I3139" s="67"/>
      <c r="J3139" s="67"/>
      <c r="K3139" s="71"/>
      <c r="L3139" s="71"/>
      <c r="M3139" s="67"/>
      <c r="N3139" s="67"/>
      <c r="O3139" s="67"/>
      <c r="P3139" s="67"/>
      <c r="Q3139" s="67"/>
      <c r="R3139" s="67"/>
      <c r="S3139" s="77"/>
      <c r="T3139" s="77"/>
      <c r="U3139" s="78"/>
      <c r="V3139" s="78"/>
      <c r="W3139" s="78"/>
      <c r="X3139" s="73"/>
      <c r="Y3139" s="67"/>
    </row>
    <row r="3140">
      <c r="A3140" s="67"/>
      <c r="B3140" s="67"/>
      <c r="C3140" s="75"/>
      <c r="D3140" s="67"/>
      <c r="E3140" s="67"/>
      <c r="F3140" s="67"/>
      <c r="G3140" s="67"/>
      <c r="H3140" s="67"/>
      <c r="I3140" s="67"/>
      <c r="J3140" s="67"/>
      <c r="K3140" s="71"/>
      <c r="L3140" s="71"/>
      <c r="M3140" s="67"/>
      <c r="N3140" s="67"/>
      <c r="O3140" s="67"/>
      <c r="P3140" s="67"/>
      <c r="Q3140" s="67"/>
      <c r="R3140" s="67"/>
      <c r="S3140" s="77"/>
      <c r="T3140" s="77"/>
      <c r="U3140" s="78"/>
      <c r="V3140" s="78"/>
      <c r="W3140" s="78"/>
      <c r="X3140" s="73"/>
      <c r="Y3140" s="67"/>
    </row>
    <row r="3141">
      <c r="A3141" s="67"/>
      <c r="B3141" s="67"/>
      <c r="C3141" s="75"/>
      <c r="D3141" s="67"/>
      <c r="E3141" s="67"/>
      <c r="F3141" s="67"/>
      <c r="G3141" s="67"/>
      <c r="H3141" s="67"/>
      <c r="I3141" s="67"/>
      <c r="J3141" s="67"/>
      <c r="K3141" s="71"/>
      <c r="L3141" s="71"/>
      <c r="M3141" s="67"/>
      <c r="N3141" s="67"/>
      <c r="O3141" s="67"/>
      <c r="P3141" s="67"/>
      <c r="Q3141" s="67"/>
      <c r="R3141" s="67"/>
      <c r="S3141" s="77"/>
      <c r="T3141" s="77"/>
      <c r="U3141" s="78"/>
      <c r="V3141" s="78"/>
      <c r="W3141" s="78"/>
      <c r="X3141" s="73"/>
      <c r="Y3141" s="67"/>
    </row>
    <row r="3142">
      <c r="A3142" s="67"/>
      <c r="B3142" s="67"/>
      <c r="C3142" s="75"/>
      <c r="D3142" s="67"/>
      <c r="E3142" s="67"/>
      <c r="F3142" s="67"/>
      <c r="G3142" s="67"/>
      <c r="H3142" s="67"/>
      <c r="I3142" s="67"/>
      <c r="J3142" s="67"/>
      <c r="K3142" s="71"/>
      <c r="L3142" s="71"/>
      <c r="M3142" s="67"/>
      <c r="N3142" s="67"/>
      <c r="O3142" s="67"/>
      <c r="P3142" s="67"/>
      <c r="Q3142" s="67"/>
      <c r="R3142" s="67"/>
      <c r="S3142" s="77"/>
      <c r="T3142" s="77"/>
      <c r="U3142" s="78"/>
      <c r="V3142" s="78"/>
      <c r="W3142" s="78"/>
      <c r="X3142" s="73"/>
      <c r="Y3142" s="67"/>
    </row>
    <row r="3143">
      <c r="A3143" s="67"/>
      <c r="B3143" s="67"/>
      <c r="C3143" s="75"/>
      <c r="D3143" s="67"/>
      <c r="E3143" s="67"/>
      <c r="F3143" s="67"/>
      <c r="G3143" s="67"/>
      <c r="H3143" s="67"/>
      <c r="I3143" s="67"/>
      <c r="J3143" s="67"/>
      <c r="K3143" s="71"/>
      <c r="L3143" s="71"/>
      <c r="M3143" s="67"/>
      <c r="N3143" s="67"/>
      <c r="O3143" s="67"/>
      <c r="P3143" s="67"/>
      <c r="Q3143" s="67"/>
      <c r="R3143" s="67"/>
      <c r="S3143" s="77"/>
      <c r="T3143" s="77"/>
      <c r="U3143" s="78"/>
      <c r="V3143" s="78"/>
      <c r="W3143" s="78"/>
      <c r="X3143" s="73"/>
      <c r="Y3143" s="67"/>
    </row>
    <row r="3144">
      <c r="A3144" s="67"/>
      <c r="B3144" s="67"/>
      <c r="C3144" s="75"/>
      <c r="D3144" s="67"/>
      <c r="E3144" s="67"/>
      <c r="F3144" s="67"/>
      <c r="G3144" s="67"/>
      <c r="H3144" s="67"/>
      <c r="I3144" s="67"/>
      <c r="J3144" s="67"/>
      <c r="K3144" s="71"/>
      <c r="L3144" s="71"/>
      <c r="M3144" s="67"/>
      <c r="N3144" s="67"/>
      <c r="O3144" s="67"/>
      <c r="P3144" s="67"/>
      <c r="Q3144" s="67"/>
      <c r="R3144" s="67"/>
      <c r="S3144" s="77"/>
      <c r="T3144" s="77"/>
      <c r="U3144" s="78"/>
      <c r="V3144" s="78"/>
      <c r="W3144" s="78"/>
      <c r="X3144" s="73"/>
      <c r="Y3144" s="67"/>
    </row>
    <row r="3145">
      <c r="A3145" s="67"/>
      <c r="B3145" s="67"/>
      <c r="C3145" s="75"/>
      <c r="D3145" s="67"/>
      <c r="E3145" s="67"/>
      <c r="F3145" s="67"/>
      <c r="G3145" s="67"/>
      <c r="H3145" s="67"/>
      <c r="I3145" s="67"/>
      <c r="J3145" s="67"/>
      <c r="K3145" s="71"/>
      <c r="L3145" s="71"/>
      <c r="M3145" s="67"/>
      <c r="N3145" s="67"/>
      <c r="O3145" s="67"/>
      <c r="P3145" s="67"/>
      <c r="Q3145" s="67"/>
      <c r="R3145" s="67"/>
      <c r="S3145" s="77"/>
      <c r="T3145" s="77"/>
      <c r="U3145" s="78"/>
      <c r="V3145" s="78"/>
      <c r="W3145" s="78"/>
      <c r="X3145" s="73"/>
      <c r="Y3145" s="67"/>
    </row>
    <row r="3146">
      <c r="A3146" s="67"/>
      <c r="B3146" s="67"/>
      <c r="C3146" s="75"/>
      <c r="D3146" s="67"/>
      <c r="E3146" s="67"/>
      <c r="F3146" s="67"/>
      <c r="G3146" s="67"/>
      <c r="H3146" s="67"/>
      <c r="I3146" s="67"/>
      <c r="J3146" s="67"/>
      <c r="K3146" s="71"/>
      <c r="L3146" s="71"/>
      <c r="M3146" s="67"/>
      <c r="N3146" s="67"/>
      <c r="O3146" s="67"/>
      <c r="P3146" s="67"/>
      <c r="Q3146" s="67"/>
      <c r="R3146" s="67"/>
      <c r="S3146" s="77"/>
      <c r="T3146" s="77"/>
      <c r="U3146" s="78"/>
      <c r="V3146" s="78"/>
      <c r="W3146" s="78"/>
      <c r="X3146" s="73"/>
      <c r="Y3146" s="67"/>
    </row>
    <row r="3147">
      <c r="A3147" s="67"/>
      <c r="B3147" s="67"/>
      <c r="C3147" s="75"/>
      <c r="D3147" s="67"/>
      <c r="E3147" s="67"/>
      <c r="F3147" s="67"/>
      <c r="G3147" s="67"/>
      <c r="H3147" s="67"/>
      <c r="I3147" s="67"/>
      <c r="J3147" s="67"/>
      <c r="K3147" s="71"/>
      <c r="L3147" s="71"/>
      <c r="M3147" s="67"/>
      <c r="N3147" s="67"/>
      <c r="O3147" s="67"/>
      <c r="P3147" s="67"/>
      <c r="Q3147" s="67"/>
      <c r="R3147" s="67"/>
      <c r="S3147" s="77"/>
      <c r="T3147" s="77"/>
      <c r="U3147" s="78"/>
      <c r="V3147" s="78"/>
      <c r="W3147" s="78"/>
      <c r="X3147" s="73"/>
      <c r="Y3147" s="67"/>
    </row>
    <row r="3148">
      <c r="A3148" s="67"/>
      <c r="B3148" s="67"/>
      <c r="C3148" s="75"/>
      <c r="D3148" s="67"/>
      <c r="E3148" s="67"/>
      <c r="F3148" s="67"/>
      <c r="G3148" s="67"/>
      <c r="H3148" s="67"/>
      <c r="I3148" s="67"/>
      <c r="J3148" s="67"/>
      <c r="K3148" s="71"/>
      <c r="L3148" s="71"/>
      <c r="M3148" s="67"/>
      <c r="N3148" s="67"/>
      <c r="O3148" s="67"/>
      <c r="P3148" s="67"/>
      <c r="Q3148" s="67"/>
      <c r="R3148" s="67"/>
      <c r="S3148" s="77"/>
      <c r="T3148" s="77"/>
      <c r="U3148" s="78"/>
      <c r="V3148" s="78"/>
      <c r="W3148" s="78"/>
      <c r="X3148" s="73"/>
      <c r="Y3148" s="67"/>
    </row>
    <row r="3149">
      <c r="A3149" s="67"/>
      <c r="B3149" s="67"/>
      <c r="C3149" s="75"/>
      <c r="D3149" s="67"/>
      <c r="E3149" s="67"/>
      <c r="F3149" s="67"/>
      <c r="G3149" s="67"/>
      <c r="H3149" s="67"/>
      <c r="I3149" s="67"/>
      <c r="J3149" s="67"/>
      <c r="K3149" s="71"/>
      <c r="L3149" s="71"/>
      <c r="M3149" s="67"/>
      <c r="N3149" s="67"/>
      <c r="O3149" s="67"/>
      <c r="P3149" s="67"/>
      <c r="Q3149" s="67"/>
      <c r="R3149" s="67"/>
      <c r="S3149" s="77"/>
      <c r="T3149" s="77"/>
      <c r="U3149" s="78"/>
      <c r="V3149" s="78"/>
      <c r="W3149" s="78"/>
      <c r="X3149" s="73"/>
      <c r="Y3149" s="67"/>
    </row>
    <row r="3150">
      <c r="A3150" s="67"/>
      <c r="B3150" s="67"/>
      <c r="C3150" s="75"/>
      <c r="D3150" s="67"/>
      <c r="E3150" s="67"/>
      <c r="F3150" s="67"/>
      <c r="G3150" s="67"/>
      <c r="H3150" s="67"/>
      <c r="I3150" s="67"/>
      <c r="J3150" s="67"/>
      <c r="K3150" s="71"/>
      <c r="L3150" s="71"/>
      <c r="M3150" s="67"/>
      <c r="N3150" s="67"/>
      <c r="O3150" s="67"/>
      <c r="P3150" s="67"/>
      <c r="Q3150" s="67"/>
      <c r="R3150" s="67"/>
      <c r="S3150" s="77"/>
      <c r="T3150" s="77"/>
      <c r="U3150" s="78"/>
      <c r="V3150" s="78"/>
      <c r="W3150" s="78"/>
      <c r="X3150" s="73"/>
      <c r="Y3150" s="67"/>
    </row>
    <row r="3151">
      <c r="A3151" s="67"/>
      <c r="B3151" s="67"/>
      <c r="C3151" s="75"/>
      <c r="D3151" s="67"/>
      <c r="E3151" s="67"/>
      <c r="F3151" s="67"/>
      <c r="G3151" s="67"/>
      <c r="H3151" s="67"/>
      <c r="I3151" s="67"/>
      <c r="J3151" s="67"/>
      <c r="K3151" s="71"/>
      <c r="L3151" s="71"/>
      <c r="M3151" s="67"/>
      <c r="N3151" s="67"/>
      <c r="O3151" s="67"/>
      <c r="P3151" s="67"/>
      <c r="Q3151" s="67"/>
      <c r="R3151" s="67"/>
      <c r="S3151" s="77"/>
      <c r="T3151" s="77"/>
      <c r="U3151" s="78"/>
      <c r="V3151" s="78"/>
      <c r="W3151" s="78"/>
      <c r="X3151" s="73"/>
      <c r="Y3151" s="67"/>
    </row>
    <row r="3152">
      <c r="A3152" s="67"/>
      <c r="B3152" s="67"/>
      <c r="C3152" s="75"/>
      <c r="D3152" s="67"/>
      <c r="E3152" s="67"/>
      <c r="F3152" s="67"/>
      <c r="G3152" s="67"/>
      <c r="H3152" s="67"/>
      <c r="I3152" s="67"/>
      <c r="J3152" s="67"/>
      <c r="K3152" s="71"/>
      <c r="L3152" s="71"/>
      <c r="M3152" s="67"/>
      <c r="N3152" s="67"/>
      <c r="O3152" s="67"/>
      <c r="P3152" s="67"/>
      <c r="Q3152" s="67"/>
      <c r="R3152" s="67"/>
      <c r="S3152" s="77"/>
      <c r="T3152" s="77"/>
      <c r="U3152" s="78"/>
      <c r="V3152" s="78"/>
      <c r="W3152" s="78"/>
      <c r="X3152" s="73"/>
      <c r="Y3152" s="67"/>
    </row>
    <row r="3153">
      <c r="A3153" s="67"/>
      <c r="B3153" s="67"/>
      <c r="C3153" s="75"/>
      <c r="D3153" s="67"/>
      <c r="E3153" s="67"/>
      <c r="F3153" s="67"/>
      <c r="G3153" s="67"/>
      <c r="H3153" s="67"/>
      <c r="I3153" s="67"/>
      <c r="J3153" s="67"/>
      <c r="K3153" s="71"/>
      <c r="L3153" s="71"/>
      <c r="M3153" s="67"/>
      <c r="N3153" s="67"/>
      <c r="O3153" s="67"/>
      <c r="P3153" s="67"/>
      <c r="Q3153" s="67"/>
      <c r="R3153" s="67"/>
      <c r="S3153" s="77"/>
      <c r="T3153" s="77"/>
      <c r="U3153" s="78"/>
      <c r="V3153" s="78"/>
      <c r="W3153" s="78"/>
      <c r="X3153" s="73"/>
      <c r="Y3153" s="67"/>
    </row>
    <row r="3154">
      <c r="A3154" s="67"/>
      <c r="B3154" s="67"/>
      <c r="C3154" s="75"/>
      <c r="D3154" s="67"/>
      <c r="E3154" s="67"/>
      <c r="F3154" s="67"/>
      <c r="G3154" s="67"/>
      <c r="H3154" s="67"/>
      <c r="I3154" s="67"/>
      <c r="J3154" s="67"/>
      <c r="K3154" s="71"/>
      <c r="L3154" s="71"/>
      <c r="M3154" s="67"/>
      <c r="N3154" s="67"/>
      <c r="O3154" s="67"/>
      <c r="P3154" s="67"/>
      <c r="Q3154" s="67"/>
      <c r="R3154" s="67"/>
      <c r="S3154" s="77"/>
      <c r="T3154" s="77"/>
      <c r="U3154" s="78"/>
      <c r="V3154" s="78"/>
      <c r="W3154" s="78"/>
      <c r="X3154" s="73"/>
      <c r="Y3154" s="67"/>
    </row>
    <row r="3155">
      <c r="A3155" s="67"/>
      <c r="B3155" s="67"/>
      <c r="C3155" s="75"/>
      <c r="D3155" s="67"/>
      <c r="E3155" s="67"/>
      <c r="F3155" s="67"/>
      <c r="G3155" s="67"/>
      <c r="H3155" s="67"/>
      <c r="I3155" s="67"/>
      <c r="J3155" s="67"/>
      <c r="K3155" s="71"/>
      <c r="L3155" s="71"/>
      <c r="M3155" s="67"/>
      <c r="N3155" s="67"/>
      <c r="O3155" s="67"/>
      <c r="P3155" s="67"/>
      <c r="Q3155" s="67"/>
      <c r="R3155" s="67"/>
      <c r="S3155" s="77"/>
      <c r="T3155" s="77"/>
      <c r="U3155" s="78"/>
      <c r="V3155" s="78"/>
      <c r="W3155" s="78"/>
      <c r="X3155" s="73"/>
      <c r="Y3155" s="67"/>
    </row>
    <row r="3156">
      <c r="A3156" s="67"/>
      <c r="B3156" s="67"/>
      <c r="C3156" s="75"/>
      <c r="D3156" s="67"/>
      <c r="E3156" s="67"/>
      <c r="F3156" s="67"/>
      <c r="G3156" s="67"/>
      <c r="H3156" s="67"/>
      <c r="I3156" s="67"/>
      <c r="J3156" s="67"/>
      <c r="K3156" s="71"/>
      <c r="L3156" s="71"/>
      <c r="M3156" s="67"/>
      <c r="N3156" s="67"/>
      <c r="O3156" s="67"/>
      <c r="P3156" s="71"/>
      <c r="Q3156" s="67"/>
      <c r="R3156" s="67"/>
      <c r="S3156" s="77"/>
      <c r="T3156" s="77"/>
      <c r="U3156" s="78"/>
      <c r="V3156" s="78"/>
      <c r="W3156" s="78"/>
      <c r="X3156" s="73"/>
      <c r="Y3156" s="67"/>
    </row>
    <row r="3157">
      <c r="A3157" s="67"/>
      <c r="B3157" s="67"/>
      <c r="C3157" s="75"/>
      <c r="D3157" s="67"/>
      <c r="E3157" s="67"/>
      <c r="F3157" s="67"/>
      <c r="G3157" s="67"/>
      <c r="H3157" s="67"/>
      <c r="I3157" s="67"/>
      <c r="J3157" s="67"/>
      <c r="K3157" s="71"/>
      <c r="L3157" s="71"/>
      <c r="M3157" s="67"/>
      <c r="N3157" s="67"/>
      <c r="O3157" s="67"/>
      <c r="P3157" s="71"/>
      <c r="Q3157" s="67"/>
      <c r="R3157" s="67"/>
      <c r="S3157" s="77"/>
      <c r="T3157" s="77"/>
      <c r="U3157" s="78"/>
      <c r="V3157" s="78"/>
      <c r="W3157" s="78"/>
      <c r="X3157" s="73"/>
      <c r="Y3157" s="67"/>
    </row>
    <row r="3158">
      <c r="A3158" s="67"/>
      <c r="B3158" s="67"/>
      <c r="C3158" s="75"/>
      <c r="D3158" s="67"/>
      <c r="E3158" s="67"/>
      <c r="F3158" s="67"/>
      <c r="G3158" s="67"/>
      <c r="H3158" s="67"/>
      <c r="I3158" s="67"/>
      <c r="J3158" s="67"/>
      <c r="K3158" s="71"/>
      <c r="L3158" s="71"/>
      <c r="M3158" s="67"/>
      <c r="N3158" s="67"/>
      <c r="O3158" s="67"/>
      <c r="P3158" s="71"/>
      <c r="Q3158" s="67"/>
      <c r="R3158" s="67"/>
      <c r="S3158" s="77"/>
      <c r="T3158" s="77"/>
      <c r="U3158" s="78"/>
      <c r="V3158" s="78"/>
      <c r="W3158" s="78"/>
      <c r="X3158" s="73"/>
      <c r="Y3158" s="67"/>
    </row>
    <row r="3159">
      <c r="A3159" s="67"/>
      <c r="B3159" s="67"/>
      <c r="C3159" s="75"/>
      <c r="D3159" s="67"/>
      <c r="E3159" s="67"/>
      <c r="F3159" s="67"/>
      <c r="G3159" s="67"/>
      <c r="H3159" s="67"/>
      <c r="I3159" s="67"/>
      <c r="J3159" s="67"/>
      <c r="K3159" s="71"/>
      <c r="L3159" s="71"/>
      <c r="M3159" s="67"/>
      <c r="N3159" s="67"/>
      <c r="O3159" s="67"/>
      <c r="P3159" s="67"/>
      <c r="Q3159" s="67"/>
      <c r="R3159" s="67"/>
      <c r="S3159" s="77"/>
      <c r="T3159" s="77"/>
      <c r="U3159" s="78"/>
      <c r="V3159" s="78"/>
      <c r="W3159" s="78"/>
      <c r="X3159" s="73"/>
      <c r="Y3159" s="67"/>
    </row>
    <row r="3160">
      <c r="A3160" s="67"/>
      <c r="B3160" s="67"/>
      <c r="C3160" s="75"/>
      <c r="D3160" s="67"/>
      <c r="E3160" s="67"/>
      <c r="F3160" s="67"/>
      <c r="G3160" s="67"/>
      <c r="H3160" s="67"/>
      <c r="I3160" s="67"/>
      <c r="J3160" s="67"/>
      <c r="K3160" s="71"/>
      <c r="L3160" s="71"/>
      <c r="M3160" s="67"/>
      <c r="N3160" s="67"/>
      <c r="O3160" s="67"/>
      <c r="P3160" s="71"/>
      <c r="Q3160" s="67"/>
      <c r="R3160" s="67"/>
      <c r="S3160" s="77"/>
      <c r="T3160" s="77"/>
      <c r="U3160" s="78"/>
      <c r="V3160" s="78"/>
      <c r="W3160" s="78"/>
      <c r="X3160" s="73"/>
      <c r="Y3160" s="67"/>
    </row>
    <row r="3161">
      <c r="A3161" s="67"/>
      <c r="B3161" s="67"/>
      <c r="C3161" s="75"/>
      <c r="D3161" s="67"/>
      <c r="E3161" s="67"/>
      <c r="F3161" s="67"/>
      <c r="G3161" s="67"/>
      <c r="H3161" s="67"/>
      <c r="I3161" s="67"/>
      <c r="J3161" s="67"/>
      <c r="K3161" s="71"/>
      <c r="L3161" s="71"/>
      <c r="M3161" s="67"/>
      <c r="N3161" s="67"/>
      <c r="O3161" s="67"/>
      <c r="P3161" s="71"/>
      <c r="Q3161" s="67"/>
      <c r="R3161" s="67"/>
      <c r="S3161" s="77"/>
      <c r="T3161" s="77"/>
      <c r="U3161" s="78"/>
      <c r="V3161" s="78"/>
      <c r="W3161" s="78"/>
      <c r="X3161" s="73"/>
      <c r="Y3161" s="67"/>
    </row>
    <row r="3162">
      <c r="A3162" s="79"/>
      <c r="B3162" s="67"/>
      <c r="C3162" s="68"/>
      <c r="D3162" s="69"/>
      <c r="E3162" s="69"/>
      <c r="F3162" s="67"/>
      <c r="G3162" s="67"/>
      <c r="H3162" s="67"/>
      <c r="I3162" s="67"/>
      <c r="J3162" s="67"/>
      <c r="K3162" s="71"/>
      <c r="L3162" s="71"/>
      <c r="M3162" s="67"/>
      <c r="N3162" s="67"/>
      <c r="O3162" s="67"/>
      <c r="P3162" s="67"/>
      <c r="Q3162" s="67"/>
      <c r="R3162" s="67"/>
      <c r="S3162" s="77"/>
      <c r="T3162" s="77"/>
      <c r="U3162" s="78"/>
      <c r="V3162" s="78"/>
      <c r="W3162" s="78"/>
      <c r="X3162" s="69"/>
      <c r="Y3162" s="67"/>
    </row>
    <row r="3163">
      <c r="A3163" s="79"/>
      <c r="B3163" s="67"/>
      <c r="C3163" s="68"/>
      <c r="D3163" s="69"/>
      <c r="E3163" s="69"/>
      <c r="F3163" s="67"/>
      <c r="G3163" s="67"/>
      <c r="H3163" s="67"/>
      <c r="I3163" s="67"/>
      <c r="J3163" s="67"/>
      <c r="K3163" s="71"/>
      <c r="L3163" s="71"/>
      <c r="M3163" s="67"/>
      <c r="N3163" s="67"/>
      <c r="O3163" s="67"/>
      <c r="P3163" s="67"/>
      <c r="Q3163" s="67"/>
      <c r="R3163" s="67"/>
      <c r="S3163" s="77"/>
      <c r="T3163" s="77"/>
      <c r="U3163" s="78"/>
      <c r="V3163" s="78"/>
      <c r="W3163" s="78"/>
      <c r="X3163" s="69"/>
      <c r="Y3163" s="67"/>
    </row>
    <row r="3164">
      <c r="A3164" s="67"/>
      <c r="B3164" s="67"/>
      <c r="C3164" s="75"/>
      <c r="D3164" s="67"/>
      <c r="E3164" s="67"/>
      <c r="F3164" s="67"/>
      <c r="G3164" s="67"/>
      <c r="H3164" s="67"/>
      <c r="I3164" s="67"/>
      <c r="J3164" s="67"/>
      <c r="K3164" s="71"/>
      <c r="L3164" s="71"/>
      <c r="M3164" s="67"/>
      <c r="N3164" s="67"/>
      <c r="O3164" s="67"/>
      <c r="P3164" s="67"/>
      <c r="Q3164" s="67"/>
      <c r="R3164" s="67"/>
      <c r="S3164" s="77"/>
      <c r="T3164" s="77"/>
      <c r="U3164" s="78"/>
      <c r="V3164" s="78"/>
      <c r="W3164" s="78"/>
      <c r="X3164" s="73"/>
      <c r="Y3164" s="67"/>
    </row>
    <row r="3165">
      <c r="A3165" s="67"/>
      <c r="B3165" s="67"/>
      <c r="C3165" s="75"/>
      <c r="D3165" s="67"/>
      <c r="E3165" s="67"/>
      <c r="F3165" s="67"/>
      <c r="G3165" s="67"/>
      <c r="H3165" s="67"/>
      <c r="I3165" s="67"/>
      <c r="J3165" s="67"/>
      <c r="K3165" s="71"/>
      <c r="L3165" s="71"/>
      <c r="M3165" s="67"/>
      <c r="N3165" s="67"/>
      <c r="O3165" s="67"/>
      <c r="P3165" s="67"/>
      <c r="Q3165" s="67"/>
      <c r="R3165" s="67"/>
      <c r="S3165" s="77"/>
      <c r="T3165" s="77"/>
      <c r="U3165" s="78"/>
      <c r="V3165" s="78"/>
      <c r="W3165" s="78"/>
      <c r="X3165" s="73"/>
      <c r="Y3165" s="67"/>
    </row>
    <row r="3166">
      <c r="A3166" s="67"/>
      <c r="B3166" s="67"/>
      <c r="C3166" s="75"/>
      <c r="D3166" s="67"/>
      <c r="E3166" s="67"/>
      <c r="F3166" s="67"/>
      <c r="G3166" s="67"/>
      <c r="H3166" s="67"/>
      <c r="I3166" s="67"/>
      <c r="J3166" s="67"/>
      <c r="K3166" s="71"/>
      <c r="L3166" s="71"/>
      <c r="M3166" s="67"/>
      <c r="N3166" s="67"/>
      <c r="O3166" s="67"/>
      <c r="P3166" s="71"/>
      <c r="Q3166" s="67"/>
      <c r="R3166" s="67"/>
      <c r="S3166" s="77"/>
      <c r="T3166" s="77"/>
      <c r="U3166" s="78"/>
      <c r="V3166" s="78"/>
      <c r="W3166" s="78"/>
      <c r="X3166" s="73"/>
      <c r="Y3166" s="67"/>
    </row>
    <row r="3167">
      <c r="A3167" s="67"/>
      <c r="B3167" s="67"/>
      <c r="C3167" s="75"/>
      <c r="D3167" s="67"/>
      <c r="E3167" s="67"/>
      <c r="F3167" s="67"/>
      <c r="G3167" s="67"/>
      <c r="H3167" s="67"/>
      <c r="I3167" s="67"/>
      <c r="J3167" s="67"/>
      <c r="K3167" s="71"/>
      <c r="L3167" s="71"/>
      <c r="M3167" s="67"/>
      <c r="N3167" s="67"/>
      <c r="O3167" s="67"/>
      <c r="P3167" s="67"/>
      <c r="Q3167" s="67"/>
      <c r="R3167" s="67"/>
      <c r="S3167" s="77"/>
      <c r="T3167" s="77"/>
      <c r="U3167" s="78"/>
      <c r="V3167" s="78"/>
      <c r="W3167" s="78"/>
      <c r="X3167" s="73"/>
      <c r="Y3167" s="67"/>
    </row>
    <row r="3168">
      <c r="A3168" s="67"/>
      <c r="B3168" s="67"/>
      <c r="C3168" s="75"/>
      <c r="D3168" s="67"/>
      <c r="E3168" s="67"/>
      <c r="F3168" s="67"/>
      <c r="G3168" s="67"/>
      <c r="H3168" s="67"/>
      <c r="I3168" s="67"/>
      <c r="J3168" s="67"/>
      <c r="K3168" s="71"/>
      <c r="L3168" s="71"/>
      <c r="M3168" s="67"/>
      <c r="N3168" s="67"/>
      <c r="O3168" s="67"/>
      <c r="P3168" s="67"/>
      <c r="Q3168" s="67"/>
      <c r="R3168" s="67"/>
      <c r="S3168" s="77"/>
      <c r="T3168" s="77"/>
      <c r="U3168" s="78"/>
      <c r="V3168" s="78"/>
      <c r="W3168" s="78"/>
      <c r="X3168" s="73"/>
      <c r="Y3168" s="67"/>
    </row>
    <row r="3169">
      <c r="A3169" s="67"/>
      <c r="B3169" s="67"/>
      <c r="C3169" s="75"/>
      <c r="D3169" s="67"/>
      <c r="E3169" s="67"/>
      <c r="F3169" s="67"/>
      <c r="G3169" s="67"/>
      <c r="H3169" s="67"/>
      <c r="I3169" s="67"/>
      <c r="J3169" s="67"/>
      <c r="K3169" s="71"/>
      <c r="L3169" s="71"/>
      <c r="M3169" s="67"/>
      <c r="N3169" s="67"/>
      <c r="O3169" s="67"/>
      <c r="P3169" s="67"/>
      <c r="Q3169" s="67"/>
      <c r="R3169" s="67"/>
      <c r="S3169" s="77"/>
      <c r="T3169" s="77"/>
      <c r="U3169" s="78"/>
      <c r="V3169" s="78"/>
      <c r="W3169" s="78"/>
      <c r="X3169" s="73"/>
      <c r="Y3169" s="67"/>
    </row>
    <row r="3170">
      <c r="A3170" s="67"/>
      <c r="B3170" s="67"/>
      <c r="C3170" s="75"/>
      <c r="D3170" s="67"/>
      <c r="E3170" s="67"/>
      <c r="F3170" s="67"/>
      <c r="G3170" s="67"/>
      <c r="H3170" s="67"/>
      <c r="I3170" s="67"/>
      <c r="J3170" s="67"/>
      <c r="K3170" s="71"/>
      <c r="L3170" s="71"/>
      <c r="M3170" s="67"/>
      <c r="N3170" s="67"/>
      <c r="O3170" s="67"/>
      <c r="P3170" s="67"/>
      <c r="Q3170" s="67"/>
      <c r="R3170" s="67"/>
      <c r="S3170" s="77"/>
      <c r="T3170" s="77"/>
      <c r="U3170" s="78"/>
      <c r="V3170" s="78"/>
      <c r="W3170" s="78"/>
      <c r="X3170" s="73"/>
      <c r="Y3170" s="67"/>
    </row>
    <row r="3171">
      <c r="A3171" s="67"/>
      <c r="B3171" s="67"/>
      <c r="C3171" s="75"/>
      <c r="D3171" s="67"/>
      <c r="E3171" s="67"/>
      <c r="F3171" s="67"/>
      <c r="G3171" s="67"/>
      <c r="H3171" s="67"/>
      <c r="I3171" s="67"/>
      <c r="J3171" s="67"/>
      <c r="K3171" s="71"/>
      <c r="L3171" s="71"/>
      <c r="M3171" s="67"/>
      <c r="N3171" s="67"/>
      <c r="O3171" s="67"/>
      <c r="P3171" s="67"/>
      <c r="Q3171" s="67"/>
      <c r="R3171" s="67"/>
      <c r="S3171" s="77"/>
      <c r="T3171" s="77"/>
      <c r="U3171" s="78"/>
      <c r="V3171" s="78"/>
      <c r="W3171" s="78"/>
      <c r="X3171" s="73"/>
      <c r="Y3171" s="67"/>
    </row>
    <row r="3172">
      <c r="A3172" s="67"/>
      <c r="B3172" s="67"/>
      <c r="C3172" s="75"/>
      <c r="D3172" s="67"/>
      <c r="E3172" s="67"/>
      <c r="F3172" s="67"/>
      <c r="G3172" s="67"/>
      <c r="H3172" s="67"/>
      <c r="I3172" s="67"/>
      <c r="J3172" s="67"/>
      <c r="K3172" s="71"/>
      <c r="L3172" s="71"/>
      <c r="M3172" s="67"/>
      <c r="N3172" s="67"/>
      <c r="O3172" s="67"/>
      <c r="P3172" s="67"/>
      <c r="Q3172" s="67"/>
      <c r="R3172" s="67"/>
      <c r="S3172" s="77"/>
      <c r="T3172" s="77"/>
      <c r="U3172" s="78"/>
      <c r="V3172" s="78"/>
      <c r="W3172" s="78"/>
      <c r="X3172" s="73"/>
      <c r="Y3172" s="67"/>
    </row>
    <row r="3173">
      <c r="A3173" s="67"/>
      <c r="B3173" s="67"/>
      <c r="C3173" s="75"/>
      <c r="D3173" s="67"/>
      <c r="E3173" s="67"/>
      <c r="F3173" s="67"/>
      <c r="G3173" s="67"/>
      <c r="H3173" s="67"/>
      <c r="I3173" s="67"/>
      <c r="J3173" s="67"/>
      <c r="K3173" s="71"/>
      <c r="L3173" s="71"/>
      <c r="M3173" s="67"/>
      <c r="N3173" s="67"/>
      <c r="O3173" s="67"/>
      <c r="P3173" s="67"/>
      <c r="Q3173" s="67"/>
      <c r="R3173" s="67"/>
      <c r="S3173" s="77"/>
      <c r="T3173" s="77"/>
      <c r="U3173" s="78"/>
      <c r="V3173" s="78"/>
      <c r="W3173" s="78"/>
      <c r="X3173" s="73"/>
      <c r="Y3173" s="67"/>
    </row>
    <row r="3174">
      <c r="A3174" s="67"/>
      <c r="B3174" s="67"/>
      <c r="C3174" s="75"/>
      <c r="D3174" s="67"/>
      <c r="E3174" s="67"/>
      <c r="F3174" s="67"/>
      <c r="G3174" s="67"/>
      <c r="H3174" s="67"/>
      <c r="I3174" s="67"/>
      <c r="J3174" s="67"/>
      <c r="K3174" s="71"/>
      <c r="L3174" s="71"/>
      <c r="M3174" s="67"/>
      <c r="N3174" s="67"/>
      <c r="O3174" s="67"/>
      <c r="P3174" s="67"/>
      <c r="Q3174" s="67"/>
      <c r="R3174" s="67"/>
      <c r="S3174" s="77"/>
      <c r="T3174" s="77"/>
      <c r="U3174" s="78"/>
      <c r="V3174" s="78"/>
      <c r="W3174" s="78"/>
      <c r="X3174" s="73"/>
      <c r="Y3174" s="67"/>
    </row>
    <row r="3175">
      <c r="A3175" s="67"/>
      <c r="B3175" s="67"/>
      <c r="C3175" s="75"/>
      <c r="D3175" s="67"/>
      <c r="E3175" s="67"/>
      <c r="F3175" s="67"/>
      <c r="G3175" s="67"/>
      <c r="H3175" s="67"/>
      <c r="I3175" s="67"/>
      <c r="J3175" s="67"/>
      <c r="K3175" s="71"/>
      <c r="L3175" s="71"/>
      <c r="M3175" s="67"/>
      <c r="N3175" s="67"/>
      <c r="O3175" s="67"/>
      <c r="P3175" s="67"/>
      <c r="Q3175" s="67"/>
      <c r="R3175" s="67"/>
      <c r="S3175" s="77"/>
      <c r="T3175" s="77"/>
      <c r="U3175" s="78"/>
      <c r="V3175" s="78"/>
      <c r="W3175" s="78"/>
      <c r="X3175" s="73"/>
      <c r="Y3175" s="67"/>
    </row>
    <row r="3176">
      <c r="A3176" s="67"/>
      <c r="B3176" s="67"/>
      <c r="C3176" s="75"/>
      <c r="D3176" s="67"/>
      <c r="E3176" s="67"/>
      <c r="F3176" s="67"/>
      <c r="G3176" s="67"/>
      <c r="H3176" s="67"/>
      <c r="I3176" s="67"/>
      <c r="J3176" s="67"/>
      <c r="K3176" s="71"/>
      <c r="L3176" s="71"/>
      <c r="M3176" s="67"/>
      <c r="N3176" s="67"/>
      <c r="O3176" s="67"/>
      <c r="P3176" s="67"/>
      <c r="Q3176" s="67"/>
      <c r="R3176" s="67"/>
      <c r="S3176" s="77"/>
      <c r="T3176" s="77"/>
      <c r="U3176" s="78"/>
      <c r="V3176" s="78"/>
      <c r="W3176" s="78"/>
      <c r="X3176" s="73"/>
      <c r="Y3176" s="67"/>
    </row>
    <row r="3177">
      <c r="A3177" s="67"/>
      <c r="B3177" s="67"/>
      <c r="C3177" s="75"/>
      <c r="D3177" s="67"/>
      <c r="E3177" s="67"/>
      <c r="F3177" s="67"/>
      <c r="G3177" s="67"/>
      <c r="H3177" s="67"/>
      <c r="I3177" s="67"/>
      <c r="J3177" s="67"/>
      <c r="K3177" s="71"/>
      <c r="L3177" s="71"/>
      <c r="M3177" s="67"/>
      <c r="N3177" s="67"/>
      <c r="O3177" s="67"/>
      <c r="P3177" s="67"/>
      <c r="Q3177" s="67"/>
      <c r="R3177" s="67"/>
      <c r="S3177" s="77"/>
      <c r="T3177" s="77"/>
      <c r="U3177" s="78"/>
      <c r="V3177" s="78"/>
      <c r="W3177" s="78"/>
      <c r="X3177" s="73"/>
      <c r="Y3177" s="67"/>
    </row>
    <row r="3178">
      <c r="A3178" s="67"/>
      <c r="B3178" s="67"/>
      <c r="C3178" s="75"/>
      <c r="D3178" s="67"/>
      <c r="E3178" s="67"/>
      <c r="F3178" s="67"/>
      <c r="G3178" s="67"/>
      <c r="H3178" s="67"/>
      <c r="I3178" s="67"/>
      <c r="J3178" s="67"/>
      <c r="K3178" s="71"/>
      <c r="L3178" s="71"/>
      <c r="M3178" s="67"/>
      <c r="N3178" s="67"/>
      <c r="O3178" s="67"/>
      <c r="P3178" s="67"/>
      <c r="Q3178" s="67"/>
      <c r="R3178" s="67"/>
      <c r="S3178" s="77"/>
      <c r="T3178" s="77"/>
      <c r="U3178" s="78"/>
      <c r="V3178" s="78"/>
      <c r="W3178" s="78"/>
      <c r="X3178" s="73"/>
      <c r="Y3178" s="67"/>
    </row>
    <row r="3179">
      <c r="A3179" s="67"/>
      <c r="B3179" s="67"/>
      <c r="C3179" s="75"/>
      <c r="D3179" s="67"/>
      <c r="E3179" s="67"/>
      <c r="F3179" s="67"/>
      <c r="G3179" s="67"/>
      <c r="H3179" s="67"/>
      <c r="I3179" s="67"/>
      <c r="J3179" s="67"/>
      <c r="K3179" s="71"/>
      <c r="L3179" s="71"/>
      <c r="M3179" s="67"/>
      <c r="N3179" s="67"/>
      <c r="O3179" s="67"/>
      <c r="P3179" s="67"/>
      <c r="Q3179" s="67"/>
      <c r="R3179" s="67"/>
      <c r="S3179" s="77"/>
      <c r="T3179" s="77"/>
      <c r="U3179" s="78"/>
      <c r="V3179" s="78"/>
      <c r="W3179" s="78"/>
      <c r="X3179" s="73"/>
      <c r="Y3179" s="67"/>
    </row>
    <row r="3180">
      <c r="A3180" s="67"/>
      <c r="B3180" s="67"/>
      <c r="C3180" s="75"/>
      <c r="D3180" s="67"/>
      <c r="E3180" s="67"/>
      <c r="F3180" s="67"/>
      <c r="G3180" s="67"/>
      <c r="H3180" s="67"/>
      <c r="I3180" s="67"/>
      <c r="J3180" s="67"/>
      <c r="K3180" s="71"/>
      <c r="L3180" s="71"/>
      <c r="M3180" s="67"/>
      <c r="N3180" s="67"/>
      <c r="O3180" s="67"/>
      <c r="P3180" s="67"/>
      <c r="Q3180" s="67"/>
      <c r="R3180" s="67"/>
      <c r="S3180" s="77"/>
      <c r="T3180" s="77"/>
      <c r="U3180" s="78"/>
      <c r="V3180" s="78"/>
      <c r="W3180" s="78"/>
      <c r="X3180" s="73"/>
      <c r="Y3180" s="67"/>
    </row>
    <row r="3181">
      <c r="A3181" s="67"/>
      <c r="B3181" s="67"/>
      <c r="C3181" s="75"/>
      <c r="D3181" s="67"/>
      <c r="E3181" s="67"/>
      <c r="F3181" s="67"/>
      <c r="G3181" s="67"/>
      <c r="H3181" s="67"/>
      <c r="I3181" s="67"/>
      <c r="J3181" s="67"/>
      <c r="K3181" s="71"/>
      <c r="L3181" s="71"/>
      <c r="M3181" s="67"/>
      <c r="N3181" s="67"/>
      <c r="O3181" s="67"/>
      <c r="P3181" s="67"/>
      <c r="Q3181" s="67"/>
      <c r="R3181" s="67"/>
      <c r="S3181" s="77"/>
      <c r="T3181" s="77"/>
      <c r="U3181" s="78"/>
      <c r="V3181" s="78"/>
      <c r="W3181" s="78"/>
      <c r="X3181" s="73"/>
      <c r="Y3181" s="67"/>
    </row>
    <row r="3182">
      <c r="A3182" s="67"/>
      <c r="B3182" s="67"/>
      <c r="C3182" s="75"/>
      <c r="D3182" s="67"/>
      <c r="E3182" s="67"/>
      <c r="F3182" s="67"/>
      <c r="G3182" s="67"/>
      <c r="H3182" s="67"/>
      <c r="I3182" s="67"/>
      <c r="J3182" s="67"/>
      <c r="K3182" s="71"/>
      <c r="L3182" s="71"/>
      <c r="M3182" s="67"/>
      <c r="N3182" s="67"/>
      <c r="O3182" s="67"/>
      <c r="P3182" s="67"/>
      <c r="Q3182" s="67"/>
      <c r="R3182" s="67"/>
      <c r="S3182" s="77"/>
      <c r="T3182" s="77"/>
      <c r="U3182" s="78"/>
      <c r="V3182" s="78"/>
      <c r="W3182" s="78"/>
      <c r="X3182" s="73"/>
      <c r="Y3182" s="67"/>
    </row>
    <row r="3183">
      <c r="A3183" s="67"/>
      <c r="B3183" s="67"/>
      <c r="C3183" s="75"/>
      <c r="D3183" s="67"/>
      <c r="E3183" s="67"/>
      <c r="F3183" s="67"/>
      <c r="G3183" s="67"/>
      <c r="H3183" s="67"/>
      <c r="I3183" s="67"/>
      <c r="J3183" s="67"/>
      <c r="K3183" s="71"/>
      <c r="L3183" s="71"/>
      <c r="M3183" s="67"/>
      <c r="N3183" s="67"/>
      <c r="O3183" s="67"/>
      <c r="P3183" s="67"/>
      <c r="Q3183" s="67"/>
      <c r="R3183" s="67"/>
      <c r="S3183" s="77"/>
      <c r="T3183" s="77"/>
      <c r="U3183" s="78"/>
      <c r="V3183" s="78"/>
      <c r="W3183" s="78"/>
      <c r="X3183" s="73"/>
      <c r="Y3183" s="67"/>
    </row>
    <row r="3184">
      <c r="A3184" s="67"/>
      <c r="B3184" s="67"/>
      <c r="C3184" s="75"/>
      <c r="D3184" s="67"/>
      <c r="E3184" s="67"/>
      <c r="F3184" s="67"/>
      <c r="G3184" s="67"/>
      <c r="H3184" s="67"/>
      <c r="I3184" s="67"/>
      <c r="J3184" s="67"/>
      <c r="K3184" s="71"/>
      <c r="L3184" s="71"/>
      <c r="M3184" s="67"/>
      <c r="N3184" s="67"/>
      <c r="O3184" s="67"/>
      <c r="P3184" s="67"/>
      <c r="Q3184" s="67"/>
      <c r="R3184" s="67"/>
      <c r="S3184" s="77"/>
      <c r="T3184" s="77"/>
      <c r="U3184" s="78"/>
      <c r="V3184" s="78"/>
      <c r="W3184" s="78"/>
      <c r="X3184" s="73"/>
      <c r="Y3184" s="67"/>
    </row>
    <row r="3185">
      <c r="A3185" s="67"/>
      <c r="B3185" s="67"/>
      <c r="C3185" s="75"/>
      <c r="D3185" s="67"/>
      <c r="E3185" s="67"/>
      <c r="F3185" s="67"/>
      <c r="G3185" s="67"/>
      <c r="H3185" s="67"/>
      <c r="I3185" s="67"/>
      <c r="J3185" s="67"/>
      <c r="K3185" s="71"/>
      <c r="L3185" s="71"/>
      <c r="M3185" s="67"/>
      <c r="N3185" s="67"/>
      <c r="O3185" s="67"/>
      <c r="P3185" s="67"/>
      <c r="Q3185" s="67"/>
      <c r="R3185" s="67"/>
      <c r="S3185" s="77"/>
      <c r="T3185" s="77"/>
      <c r="U3185" s="78"/>
      <c r="V3185" s="78"/>
      <c r="W3185" s="78"/>
      <c r="X3185" s="73"/>
      <c r="Y3185" s="67"/>
    </row>
    <row r="3186">
      <c r="A3186" s="67"/>
      <c r="B3186" s="67"/>
      <c r="C3186" s="75"/>
      <c r="D3186" s="67"/>
      <c r="E3186" s="67"/>
      <c r="F3186" s="67"/>
      <c r="G3186" s="67"/>
      <c r="H3186" s="67"/>
      <c r="I3186" s="67"/>
      <c r="J3186" s="67"/>
      <c r="K3186" s="71"/>
      <c r="L3186" s="71"/>
      <c r="M3186" s="67"/>
      <c r="N3186" s="67"/>
      <c r="O3186" s="67"/>
      <c r="P3186" s="67"/>
      <c r="Q3186" s="67"/>
      <c r="R3186" s="67"/>
      <c r="S3186" s="77"/>
      <c r="T3186" s="77"/>
      <c r="U3186" s="78"/>
      <c r="V3186" s="78"/>
      <c r="W3186" s="78"/>
      <c r="X3186" s="73"/>
      <c r="Y3186" s="67"/>
    </row>
    <row r="3187">
      <c r="A3187" s="67"/>
      <c r="B3187" s="67"/>
      <c r="C3187" s="75"/>
      <c r="D3187" s="67"/>
      <c r="E3187" s="67"/>
      <c r="F3187" s="67"/>
      <c r="G3187" s="67"/>
      <c r="H3187" s="67"/>
      <c r="I3187" s="67"/>
      <c r="J3187" s="67"/>
      <c r="K3187" s="71"/>
      <c r="L3187" s="71"/>
      <c r="M3187" s="67"/>
      <c r="N3187" s="67"/>
      <c r="O3187" s="67"/>
      <c r="P3187" s="67"/>
      <c r="Q3187" s="67"/>
      <c r="R3187" s="67"/>
      <c r="S3187" s="77"/>
      <c r="T3187" s="77"/>
      <c r="U3187" s="78"/>
      <c r="V3187" s="78"/>
      <c r="W3187" s="78"/>
      <c r="X3187" s="73"/>
      <c r="Y3187" s="67"/>
    </row>
    <row r="3188">
      <c r="A3188" s="67"/>
      <c r="B3188" s="67"/>
      <c r="C3188" s="75"/>
      <c r="D3188" s="67"/>
      <c r="E3188" s="67"/>
      <c r="F3188" s="67"/>
      <c r="G3188" s="67"/>
      <c r="H3188" s="67"/>
      <c r="I3188" s="67"/>
      <c r="J3188" s="67"/>
      <c r="K3188" s="71"/>
      <c r="L3188" s="71"/>
      <c r="M3188" s="67"/>
      <c r="N3188" s="67"/>
      <c r="O3188" s="67"/>
      <c r="P3188" s="67"/>
      <c r="Q3188" s="67"/>
      <c r="R3188" s="67"/>
      <c r="S3188" s="77"/>
      <c r="T3188" s="77"/>
      <c r="U3188" s="78"/>
      <c r="V3188" s="78"/>
      <c r="W3188" s="78"/>
      <c r="X3188" s="73"/>
      <c r="Y3188" s="67"/>
    </row>
    <row r="3189">
      <c r="A3189" s="67"/>
      <c r="B3189" s="67"/>
      <c r="C3189" s="75"/>
      <c r="D3189" s="67"/>
      <c r="E3189" s="67"/>
      <c r="F3189" s="67"/>
      <c r="G3189" s="67"/>
      <c r="H3189" s="67"/>
      <c r="I3189" s="67"/>
      <c r="J3189" s="67"/>
      <c r="K3189" s="71"/>
      <c r="L3189" s="71"/>
      <c r="M3189" s="67"/>
      <c r="N3189" s="67"/>
      <c r="O3189" s="67"/>
      <c r="P3189" s="67"/>
      <c r="Q3189" s="67"/>
      <c r="R3189" s="67"/>
      <c r="S3189" s="77"/>
      <c r="T3189" s="77"/>
      <c r="U3189" s="78"/>
      <c r="V3189" s="78"/>
      <c r="W3189" s="78"/>
      <c r="X3189" s="73"/>
      <c r="Y3189" s="67"/>
    </row>
    <row r="3190">
      <c r="A3190" s="67"/>
      <c r="B3190" s="67"/>
      <c r="C3190" s="75"/>
      <c r="D3190" s="67"/>
      <c r="E3190" s="67"/>
      <c r="F3190" s="67"/>
      <c r="G3190" s="67"/>
      <c r="H3190" s="67"/>
      <c r="I3190" s="67"/>
      <c r="J3190" s="67"/>
      <c r="K3190" s="71"/>
      <c r="L3190" s="71"/>
      <c r="M3190" s="67"/>
      <c r="N3190" s="67"/>
      <c r="O3190" s="67"/>
      <c r="P3190" s="67"/>
      <c r="Q3190" s="67"/>
      <c r="R3190" s="67"/>
      <c r="S3190" s="77"/>
      <c r="T3190" s="77"/>
      <c r="U3190" s="78"/>
      <c r="V3190" s="78"/>
      <c r="W3190" s="78"/>
      <c r="X3190" s="73"/>
      <c r="Y3190" s="67"/>
    </row>
    <row r="3191">
      <c r="A3191" s="67"/>
      <c r="B3191" s="67"/>
      <c r="C3191" s="75"/>
      <c r="D3191" s="67"/>
      <c r="E3191" s="67"/>
      <c r="F3191" s="67"/>
      <c r="G3191" s="67"/>
      <c r="H3191" s="67"/>
      <c r="I3191" s="67"/>
      <c r="J3191" s="67"/>
      <c r="K3191" s="71"/>
      <c r="L3191" s="71"/>
      <c r="M3191" s="67"/>
      <c r="N3191" s="67"/>
      <c r="O3191" s="67"/>
      <c r="P3191" s="67"/>
      <c r="Q3191" s="67"/>
      <c r="R3191" s="67"/>
      <c r="S3191" s="77"/>
      <c r="T3191" s="77"/>
      <c r="U3191" s="78"/>
      <c r="V3191" s="78"/>
      <c r="W3191" s="78"/>
      <c r="X3191" s="73"/>
      <c r="Y3191" s="67"/>
    </row>
    <row r="3192">
      <c r="A3192" s="67"/>
      <c r="B3192" s="67"/>
      <c r="C3192" s="75"/>
      <c r="D3192" s="67"/>
      <c r="E3192" s="67"/>
      <c r="F3192" s="67"/>
      <c r="G3192" s="67"/>
      <c r="H3192" s="67"/>
      <c r="I3192" s="67"/>
      <c r="J3192" s="67"/>
      <c r="K3192" s="71"/>
      <c r="L3192" s="71"/>
      <c r="M3192" s="67"/>
      <c r="N3192" s="67"/>
      <c r="O3192" s="67"/>
      <c r="P3192" s="67"/>
      <c r="Q3192" s="67"/>
      <c r="R3192" s="67"/>
      <c r="S3192" s="77"/>
      <c r="T3192" s="77"/>
      <c r="U3192" s="78"/>
      <c r="V3192" s="78"/>
      <c r="W3192" s="78"/>
      <c r="X3192" s="73"/>
      <c r="Y3192" s="67"/>
    </row>
    <row r="3193">
      <c r="A3193" s="67"/>
      <c r="B3193" s="67"/>
      <c r="C3193" s="75"/>
      <c r="D3193" s="67"/>
      <c r="E3193" s="67"/>
      <c r="F3193" s="67"/>
      <c r="G3193" s="67"/>
      <c r="H3193" s="67"/>
      <c r="I3193" s="67"/>
      <c r="J3193" s="67"/>
      <c r="K3193" s="71"/>
      <c r="L3193" s="71"/>
      <c r="M3193" s="67"/>
      <c r="N3193" s="67"/>
      <c r="O3193" s="67"/>
      <c r="P3193" s="67"/>
      <c r="Q3193" s="67"/>
      <c r="R3193" s="67"/>
      <c r="S3193" s="77"/>
      <c r="T3193" s="77"/>
      <c r="U3193" s="78"/>
      <c r="V3193" s="78"/>
      <c r="W3193" s="78"/>
      <c r="X3193" s="73"/>
      <c r="Y3193" s="67"/>
    </row>
    <row r="3194">
      <c r="A3194" s="67"/>
      <c r="B3194" s="67"/>
      <c r="C3194" s="75"/>
      <c r="D3194" s="67"/>
      <c r="E3194" s="67"/>
      <c r="F3194" s="67"/>
      <c r="G3194" s="67"/>
      <c r="H3194" s="67"/>
      <c r="I3194" s="67"/>
      <c r="J3194" s="67"/>
      <c r="K3194" s="71"/>
      <c r="L3194" s="71"/>
      <c r="M3194" s="67"/>
      <c r="N3194" s="67"/>
      <c r="O3194" s="67"/>
      <c r="P3194" s="67"/>
      <c r="Q3194" s="67"/>
      <c r="R3194" s="67"/>
      <c r="S3194" s="77"/>
      <c r="T3194" s="77"/>
      <c r="U3194" s="78"/>
      <c r="V3194" s="78"/>
      <c r="W3194" s="78"/>
      <c r="X3194" s="73"/>
      <c r="Y3194" s="67"/>
    </row>
    <row r="3195">
      <c r="A3195" s="67"/>
      <c r="B3195" s="67"/>
      <c r="C3195" s="75"/>
      <c r="D3195" s="67"/>
      <c r="E3195" s="67"/>
      <c r="F3195" s="67"/>
      <c r="G3195" s="67"/>
      <c r="H3195" s="67"/>
      <c r="I3195" s="67"/>
      <c r="J3195" s="67"/>
      <c r="K3195" s="71"/>
      <c r="L3195" s="71"/>
      <c r="M3195" s="67"/>
      <c r="N3195" s="67"/>
      <c r="O3195" s="67"/>
      <c r="P3195" s="67"/>
      <c r="Q3195" s="67"/>
      <c r="R3195" s="67"/>
      <c r="S3195" s="77"/>
      <c r="T3195" s="77"/>
      <c r="U3195" s="78"/>
      <c r="V3195" s="78"/>
      <c r="W3195" s="78"/>
      <c r="X3195" s="73"/>
      <c r="Y3195" s="67"/>
    </row>
    <row r="3196">
      <c r="A3196" s="67"/>
      <c r="B3196" s="67"/>
      <c r="C3196" s="75"/>
      <c r="D3196" s="67"/>
      <c r="E3196" s="67"/>
      <c r="F3196" s="67"/>
      <c r="G3196" s="67"/>
      <c r="H3196" s="67"/>
      <c r="I3196" s="67"/>
      <c r="J3196" s="67"/>
      <c r="K3196" s="71"/>
      <c r="L3196" s="71"/>
      <c r="M3196" s="67"/>
      <c r="N3196" s="67"/>
      <c r="O3196" s="67"/>
      <c r="P3196" s="67"/>
      <c r="Q3196" s="67"/>
      <c r="R3196" s="67"/>
      <c r="S3196" s="77"/>
      <c r="T3196" s="77"/>
      <c r="U3196" s="78"/>
      <c r="V3196" s="78"/>
      <c r="W3196" s="78"/>
      <c r="X3196" s="73"/>
      <c r="Y3196" s="67"/>
    </row>
    <row r="3197">
      <c r="A3197" s="67"/>
      <c r="B3197" s="67"/>
      <c r="C3197" s="75"/>
      <c r="D3197" s="67"/>
      <c r="E3197" s="67"/>
      <c r="F3197" s="67"/>
      <c r="G3197" s="67"/>
      <c r="H3197" s="67"/>
      <c r="I3197" s="67"/>
      <c r="J3197" s="67"/>
      <c r="K3197" s="71"/>
      <c r="L3197" s="71"/>
      <c r="M3197" s="67"/>
      <c r="N3197" s="67"/>
      <c r="O3197" s="67"/>
      <c r="P3197" s="67"/>
      <c r="Q3197" s="67"/>
      <c r="R3197" s="67"/>
      <c r="S3197" s="77"/>
      <c r="T3197" s="77"/>
      <c r="U3197" s="78"/>
      <c r="V3197" s="78"/>
      <c r="W3197" s="78"/>
      <c r="X3197" s="73"/>
      <c r="Y3197" s="67"/>
    </row>
    <row r="3198">
      <c r="A3198" s="67"/>
      <c r="B3198" s="67"/>
      <c r="C3198" s="75"/>
      <c r="D3198" s="67"/>
      <c r="E3198" s="67"/>
      <c r="F3198" s="67"/>
      <c r="G3198" s="67"/>
      <c r="H3198" s="67"/>
      <c r="I3198" s="67"/>
      <c r="J3198" s="67"/>
      <c r="K3198" s="71"/>
      <c r="L3198" s="71"/>
      <c r="M3198" s="67"/>
      <c r="N3198" s="67"/>
      <c r="O3198" s="67"/>
      <c r="P3198" s="67"/>
      <c r="Q3198" s="67"/>
      <c r="R3198" s="67"/>
      <c r="S3198" s="77"/>
      <c r="T3198" s="77"/>
      <c r="U3198" s="78"/>
      <c r="V3198" s="78"/>
      <c r="W3198" s="78"/>
      <c r="X3198" s="73"/>
      <c r="Y3198" s="67"/>
    </row>
    <row r="3199">
      <c r="A3199" s="67"/>
      <c r="B3199" s="67"/>
      <c r="C3199" s="75"/>
      <c r="D3199" s="67"/>
      <c r="E3199" s="67"/>
      <c r="F3199" s="67"/>
      <c r="G3199" s="67"/>
      <c r="H3199" s="67"/>
      <c r="I3199" s="67"/>
      <c r="J3199" s="67"/>
      <c r="K3199" s="71"/>
      <c r="L3199" s="71"/>
      <c r="M3199" s="67"/>
      <c r="N3199" s="67"/>
      <c r="O3199" s="67"/>
      <c r="P3199" s="67"/>
      <c r="Q3199" s="67"/>
      <c r="R3199" s="67"/>
      <c r="S3199" s="77"/>
      <c r="T3199" s="77"/>
      <c r="U3199" s="78"/>
      <c r="V3199" s="78"/>
      <c r="W3199" s="78"/>
      <c r="X3199" s="73"/>
      <c r="Y3199" s="67"/>
    </row>
    <row r="3200">
      <c r="A3200" s="67"/>
      <c r="B3200" s="67"/>
      <c r="C3200" s="75"/>
      <c r="D3200" s="67"/>
      <c r="E3200" s="67"/>
      <c r="F3200" s="67"/>
      <c r="G3200" s="67"/>
      <c r="H3200" s="67"/>
      <c r="I3200" s="67"/>
      <c r="J3200" s="67"/>
      <c r="K3200" s="71"/>
      <c r="L3200" s="71"/>
      <c r="M3200" s="67"/>
      <c r="N3200" s="67"/>
      <c r="O3200" s="67"/>
      <c r="P3200" s="67"/>
      <c r="Q3200" s="67"/>
      <c r="R3200" s="67"/>
      <c r="S3200" s="77"/>
      <c r="T3200" s="77"/>
      <c r="U3200" s="78"/>
      <c r="V3200" s="78"/>
      <c r="W3200" s="78"/>
      <c r="X3200" s="73"/>
      <c r="Y3200" s="67"/>
    </row>
    <row r="3201">
      <c r="A3201" s="67"/>
      <c r="B3201" s="67"/>
      <c r="C3201" s="75"/>
      <c r="D3201" s="67"/>
      <c r="E3201" s="67"/>
      <c r="F3201" s="67"/>
      <c r="G3201" s="67"/>
      <c r="H3201" s="67"/>
      <c r="I3201" s="67"/>
      <c r="J3201" s="67"/>
      <c r="K3201" s="71"/>
      <c r="L3201" s="71"/>
      <c r="M3201" s="67"/>
      <c r="N3201" s="67"/>
      <c r="O3201" s="67"/>
      <c r="P3201" s="67"/>
      <c r="Q3201" s="67"/>
      <c r="R3201" s="67"/>
      <c r="S3201" s="77"/>
      <c r="T3201" s="77"/>
      <c r="U3201" s="78"/>
      <c r="V3201" s="78"/>
      <c r="W3201" s="78"/>
      <c r="X3201" s="73"/>
      <c r="Y3201" s="67"/>
    </row>
    <row r="3202">
      <c r="A3202" s="67"/>
      <c r="B3202" s="67"/>
      <c r="C3202" s="75"/>
      <c r="D3202" s="67"/>
      <c r="E3202" s="67"/>
      <c r="F3202" s="67"/>
      <c r="G3202" s="67"/>
      <c r="H3202" s="67"/>
      <c r="I3202" s="67"/>
      <c r="J3202" s="67"/>
      <c r="K3202" s="71"/>
      <c r="L3202" s="71"/>
      <c r="M3202" s="67"/>
      <c r="N3202" s="67"/>
      <c r="O3202" s="67"/>
      <c r="P3202" s="67"/>
      <c r="Q3202" s="67"/>
      <c r="R3202" s="67"/>
      <c r="S3202" s="77"/>
      <c r="T3202" s="77"/>
      <c r="U3202" s="78"/>
      <c r="V3202" s="78"/>
      <c r="W3202" s="78"/>
      <c r="X3202" s="73"/>
      <c r="Y3202" s="67"/>
    </row>
    <row r="3203">
      <c r="A3203" s="67"/>
      <c r="B3203" s="67"/>
      <c r="C3203" s="75"/>
      <c r="D3203" s="67"/>
      <c r="E3203" s="67"/>
      <c r="F3203" s="67"/>
      <c r="G3203" s="67"/>
      <c r="H3203" s="67"/>
      <c r="I3203" s="67"/>
      <c r="J3203" s="67"/>
      <c r="K3203" s="71"/>
      <c r="L3203" s="71"/>
      <c r="M3203" s="67"/>
      <c r="N3203" s="67"/>
      <c r="O3203" s="67"/>
      <c r="P3203" s="67"/>
      <c r="Q3203" s="67"/>
      <c r="R3203" s="67"/>
      <c r="S3203" s="77"/>
      <c r="T3203" s="77"/>
      <c r="U3203" s="78"/>
      <c r="V3203" s="78"/>
      <c r="W3203" s="78"/>
      <c r="X3203" s="73"/>
      <c r="Y3203" s="67"/>
    </row>
    <row r="3204">
      <c r="A3204" s="67"/>
      <c r="B3204" s="67"/>
      <c r="C3204" s="75"/>
      <c r="D3204" s="67"/>
      <c r="E3204" s="67"/>
      <c r="F3204" s="67"/>
      <c r="G3204" s="67"/>
      <c r="H3204" s="67"/>
      <c r="I3204" s="67"/>
      <c r="J3204" s="67"/>
      <c r="K3204" s="71"/>
      <c r="L3204" s="71"/>
      <c r="M3204" s="67"/>
      <c r="N3204" s="67"/>
      <c r="O3204" s="67"/>
      <c r="P3204" s="67"/>
      <c r="Q3204" s="67"/>
      <c r="R3204" s="67"/>
      <c r="S3204" s="77"/>
      <c r="T3204" s="77"/>
      <c r="U3204" s="78"/>
      <c r="V3204" s="78"/>
      <c r="W3204" s="78"/>
      <c r="X3204" s="73"/>
      <c r="Y3204" s="67"/>
    </row>
    <row r="3205">
      <c r="A3205" s="67"/>
      <c r="B3205" s="67"/>
      <c r="C3205" s="75"/>
      <c r="D3205" s="67"/>
      <c r="E3205" s="67"/>
      <c r="F3205" s="67"/>
      <c r="G3205" s="67"/>
      <c r="H3205" s="67"/>
      <c r="I3205" s="67"/>
      <c r="J3205" s="67"/>
      <c r="K3205" s="71"/>
      <c r="L3205" s="71"/>
      <c r="M3205" s="67"/>
      <c r="N3205" s="67"/>
      <c r="O3205" s="67"/>
      <c r="P3205" s="67"/>
      <c r="Q3205" s="67"/>
      <c r="R3205" s="67"/>
      <c r="S3205" s="77"/>
      <c r="T3205" s="77"/>
      <c r="U3205" s="78"/>
      <c r="V3205" s="78"/>
      <c r="W3205" s="78"/>
      <c r="X3205" s="73"/>
      <c r="Y3205" s="67"/>
    </row>
    <row r="3206">
      <c r="A3206" s="67"/>
      <c r="B3206" s="67"/>
      <c r="C3206" s="75"/>
      <c r="D3206" s="67"/>
      <c r="E3206" s="67"/>
      <c r="F3206" s="67"/>
      <c r="G3206" s="67"/>
      <c r="H3206" s="67"/>
      <c r="I3206" s="67"/>
      <c r="J3206" s="67"/>
      <c r="K3206" s="71"/>
      <c r="L3206" s="71"/>
      <c r="M3206" s="67"/>
      <c r="N3206" s="67"/>
      <c r="O3206" s="67"/>
      <c r="P3206" s="67"/>
      <c r="Q3206" s="67"/>
      <c r="R3206" s="67"/>
      <c r="S3206" s="77"/>
      <c r="T3206" s="77"/>
      <c r="U3206" s="78"/>
      <c r="V3206" s="78"/>
      <c r="W3206" s="78"/>
      <c r="X3206" s="73"/>
      <c r="Y3206" s="67"/>
    </row>
    <row r="3207">
      <c r="A3207" s="67"/>
      <c r="B3207" s="67"/>
      <c r="C3207" s="75"/>
      <c r="D3207" s="67"/>
      <c r="E3207" s="67"/>
      <c r="F3207" s="67"/>
      <c r="G3207" s="67"/>
      <c r="H3207" s="67"/>
      <c r="I3207" s="67"/>
      <c r="J3207" s="67"/>
      <c r="K3207" s="71"/>
      <c r="L3207" s="71"/>
      <c r="M3207" s="67"/>
      <c r="N3207" s="67"/>
      <c r="O3207" s="67"/>
      <c r="P3207" s="67"/>
      <c r="Q3207" s="67"/>
      <c r="R3207" s="67"/>
      <c r="S3207" s="77"/>
      <c r="T3207" s="77"/>
      <c r="U3207" s="78"/>
      <c r="V3207" s="78"/>
      <c r="W3207" s="78"/>
      <c r="X3207" s="73"/>
      <c r="Y3207" s="67"/>
    </row>
    <row r="3208">
      <c r="A3208" s="67"/>
      <c r="B3208" s="67"/>
      <c r="C3208" s="75"/>
      <c r="D3208" s="67"/>
      <c r="E3208" s="67"/>
      <c r="F3208" s="67"/>
      <c r="G3208" s="67"/>
      <c r="H3208" s="67"/>
      <c r="I3208" s="67"/>
      <c r="J3208" s="67"/>
      <c r="K3208" s="71"/>
      <c r="L3208" s="71"/>
      <c r="M3208" s="67"/>
      <c r="N3208" s="67"/>
      <c r="O3208" s="67"/>
      <c r="P3208" s="67"/>
      <c r="Q3208" s="67"/>
      <c r="R3208" s="67"/>
      <c r="S3208" s="77"/>
      <c r="T3208" s="77"/>
      <c r="U3208" s="78"/>
      <c r="V3208" s="78"/>
      <c r="W3208" s="78"/>
      <c r="X3208" s="73"/>
      <c r="Y3208" s="67"/>
    </row>
    <row r="3209">
      <c r="A3209" s="67"/>
      <c r="B3209" s="67"/>
      <c r="C3209" s="75"/>
      <c r="D3209" s="67"/>
      <c r="E3209" s="67"/>
      <c r="F3209" s="67"/>
      <c r="G3209" s="67"/>
      <c r="H3209" s="67"/>
      <c r="I3209" s="67"/>
      <c r="J3209" s="67"/>
      <c r="K3209" s="71"/>
      <c r="L3209" s="71"/>
      <c r="M3209" s="67"/>
      <c r="N3209" s="67"/>
      <c r="O3209" s="67"/>
      <c r="P3209" s="67"/>
      <c r="Q3209" s="67"/>
      <c r="R3209" s="67"/>
      <c r="S3209" s="77"/>
      <c r="T3209" s="77"/>
      <c r="U3209" s="78"/>
      <c r="V3209" s="78"/>
      <c r="W3209" s="78"/>
      <c r="X3209" s="73"/>
      <c r="Y3209" s="67"/>
    </row>
    <row r="3210">
      <c r="A3210" s="67"/>
      <c r="B3210" s="67"/>
      <c r="C3210" s="75"/>
      <c r="D3210" s="67"/>
      <c r="E3210" s="67"/>
      <c r="F3210" s="67"/>
      <c r="G3210" s="67"/>
      <c r="H3210" s="67"/>
      <c r="I3210" s="67"/>
      <c r="J3210" s="67"/>
      <c r="K3210" s="71"/>
      <c r="L3210" s="71"/>
      <c r="M3210" s="67"/>
      <c r="N3210" s="67"/>
      <c r="O3210" s="67"/>
      <c r="P3210" s="71"/>
      <c r="Q3210" s="67"/>
      <c r="R3210" s="67"/>
      <c r="S3210" s="77"/>
      <c r="T3210" s="77"/>
      <c r="U3210" s="78"/>
      <c r="V3210" s="78"/>
      <c r="W3210" s="78"/>
      <c r="X3210" s="73"/>
      <c r="Y3210" s="67"/>
    </row>
    <row r="3211">
      <c r="A3211" s="67"/>
      <c r="B3211" s="67"/>
      <c r="C3211" s="75"/>
      <c r="D3211" s="67"/>
      <c r="E3211" s="67"/>
      <c r="F3211" s="67"/>
      <c r="G3211" s="67"/>
      <c r="H3211" s="67"/>
      <c r="I3211" s="67"/>
      <c r="J3211" s="67"/>
      <c r="K3211" s="71"/>
      <c r="L3211" s="71"/>
      <c r="M3211" s="67"/>
      <c r="N3211" s="67"/>
      <c r="O3211" s="67"/>
      <c r="P3211" s="67"/>
      <c r="Q3211" s="67"/>
      <c r="R3211" s="67"/>
      <c r="S3211" s="77"/>
      <c r="T3211" s="77"/>
      <c r="U3211" s="78"/>
      <c r="V3211" s="78"/>
      <c r="W3211" s="78"/>
      <c r="X3211" s="73"/>
      <c r="Y3211" s="67"/>
    </row>
    <row r="3212">
      <c r="A3212" s="67"/>
      <c r="B3212" s="67"/>
      <c r="C3212" s="75"/>
      <c r="D3212" s="67"/>
      <c r="E3212" s="67"/>
      <c r="F3212" s="67"/>
      <c r="G3212" s="67"/>
      <c r="H3212" s="67"/>
      <c r="I3212" s="67"/>
      <c r="J3212" s="67"/>
      <c r="K3212" s="71"/>
      <c r="L3212" s="71"/>
      <c r="M3212" s="67"/>
      <c r="N3212" s="67"/>
      <c r="O3212" s="67"/>
      <c r="P3212" s="67"/>
      <c r="Q3212" s="67"/>
      <c r="R3212" s="67"/>
      <c r="S3212" s="77"/>
      <c r="T3212" s="77"/>
      <c r="U3212" s="78"/>
      <c r="V3212" s="78"/>
      <c r="W3212" s="78"/>
      <c r="X3212" s="73"/>
      <c r="Y3212" s="67"/>
    </row>
    <row r="3213">
      <c r="A3213" s="67"/>
      <c r="B3213" s="67"/>
      <c r="C3213" s="75"/>
      <c r="D3213" s="67"/>
      <c r="E3213" s="67"/>
      <c r="F3213" s="67"/>
      <c r="G3213" s="67"/>
      <c r="H3213" s="67"/>
      <c r="I3213" s="67"/>
      <c r="J3213" s="67"/>
      <c r="K3213" s="71"/>
      <c r="L3213" s="71"/>
      <c r="M3213" s="67"/>
      <c r="N3213" s="67"/>
      <c r="O3213" s="67"/>
      <c r="P3213" s="67"/>
      <c r="Q3213" s="67"/>
      <c r="R3213" s="67"/>
      <c r="S3213" s="77"/>
      <c r="T3213" s="77"/>
      <c r="U3213" s="78"/>
      <c r="V3213" s="78"/>
      <c r="W3213" s="78"/>
      <c r="X3213" s="73"/>
      <c r="Y3213" s="67"/>
    </row>
    <row r="3214">
      <c r="A3214" s="67"/>
      <c r="B3214" s="67"/>
      <c r="C3214" s="75"/>
      <c r="D3214" s="67"/>
      <c r="E3214" s="67"/>
      <c r="F3214" s="67"/>
      <c r="G3214" s="67"/>
      <c r="H3214" s="67"/>
      <c r="I3214" s="67"/>
      <c r="J3214" s="67"/>
      <c r="K3214" s="71"/>
      <c r="L3214" s="71"/>
      <c r="M3214" s="67"/>
      <c r="N3214" s="67"/>
      <c r="O3214" s="67"/>
      <c r="P3214" s="67"/>
      <c r="Q3214" s="67"/>
      <c r="R3214" s="67"/>
      <c r="S3214" s="77"/>
      <c r="T3214" s="77"/>
      <c r="U3214" s="78"/>
      <c r="V3214" s="78"/>
      <c r="W3214" s="78"/>
      <c r="X3214" s="73"/>
      <c r="Y3214" s="67"/>
    </row>
    <row r="3215">
      <c r="A3215" s="67"/>
      <c r="B3215" s="67"/>
      <c r="C3215" s="75"/>
      <c r="D3215" s="67"/>
      <c r="E3215" s="67"/>
      <c r="F3215" s="67"/>
      <c r="G3215" s="67"/>
      <c r="H3215" s="67"/>
      <c r="I3215" s="67"/>
      <c r="J3215" s="67"/>
      <c r="K3215" s="71"/>
      <c r="L3215" s="71"/>
      <c r="M3215" s="67"/>
      <c r="N3215" s="67"/>
      <c r="O3215" s="67"/>
      <c r="P3215" s="67"/>
      <c r="Q3215" s="67"/>
      <c r="R3215" s="67"/>
      <c r="S3215" s="77"/>
      <c r="T3215" s="77"/>
      <c r="U3215" s="78"/>
      <c r="V3215" s="78"/>
      <c r="W3215" s="78"/>
      <c r="X3215" s="73"/>
      <c r="Y3215" s="67"/>
    </row>
    <row r="3216">
      <c r="A3216" s="67"/>
      <c r="B3216" s="67"/>
      <c r="C3216" s="75"/>
      <c r="D3216" s="67"/>
      <c r="E3216" s="67"/>
      <c r="F3216" s="67"/>
      <c r="G3216" s="67"/>
      <c r="H3216" s="67"/>
      <c r="I3216" s="67"/>
      <c r="J3216" s="67"/>
      <c r="K3216" s="71"/>
      <c r="L3216" s="71"/>
      <c r="M3216" s="67"/>
      <c r="N3216" s="67"/>
      <c r="O3216" s="67"/>
      <c r="P3216" s="67"/>
      <c r="Q3216" s="67"/>
      <c r="R3216" s="67"/>
      <c r="S3216" s="77"/>
      <c r="T3216" s="77"/>
      <c r="U3216" s="78"/>
      <c r="V3216" s="78"/>
      <c r="W3216" s="78"/>
      <c r="X3216" s="73"/>
      <c r="Y3216" s="67"/>
    </row>
    <row r="3217">
      <c r="A3217" s="67"/>
      <c r="B3217" s="67"/>
      <c r="C3217" s="75"/>
      <c r="D3217" s="67"/>
      <c r="E3217" s="67"/>
      <c r="F3217" s="67"/>
      <c r="G3217" s="67"/>
      <c r="H3217" s="67"/>
      <c r="I3217" s="67"/>
      <c r="J3217" s="67"/>
      <c r="K3217" s="71"/>
      <c r="L3217" s="71"/>
      <c r="M3217" s="67"/>
      <c r="N3217" s="67"/>
      <c r="O3217" s="67"/>
      <c r="P3217" s="71"/>
      <c r="Q3217" s="67"/>
      <c r="R3217" s="67"/>
      <c r="S3217" s="77"/>
      <c r="T3217" s="77"/>
      <c r="U3217" s="78"/>
      <c r="V3217" s="78"/>
      <c r="W3217" s="78"/>
      <c r="X3217" s="73"/>
      <c r="Y3217" s="67"/>
    </row>
    <row r="3218">
      <c r="A3218" s="67"/>
      <c r="B3218" s="67"/>
      <c r="C3218" s="75"/>
      <c r="D3218" s="67"/>
      <c r="E3218" s="67"/>
      <c r="F3218" s="67"/>
      <c r="G3218" s="67"/>
      <c r="H3218" s="67"/>
      <c r="I3218" s="67"/>
      <c r="J3218" s="67"/>
      <c r="K3218" s="71"/>
      <c r="L3218" s="71"/>
      <c r="M3218" s="67"/>
      <c r="N3218" s="67"/>
      <c r="O3218" s="67"/>
      <c r="P3218" s="67"/>
      <c r="Q3218" s="67"/>
      <c r="R3218" s="67"/>
      <c r="S3218" s="77"/>
      <c r="T3218" s="77"/>
      <c r="U3218" s="78"/>
      <c r="V3218" s="78"/>
      <c r="W3218" s="78"/>
      <c r="X3218" s="73"/>
      <c r="Y3218" s="67"/>
    </row>
    <row r="3219">
      <c r="A3219" s="67"/>
      <c r="B3219" s="67"/>
      <c r="C3219" s="75"/>
      <c r="D3219" s="67"/>
      <c r="E3219" s="67"/>
      <c r="F3219" s="67"/>
      <c r="G3219" s="67"/>
      <c r="H3219" s="67"/>
      <c r="I3219" s="67"/>
      <c r="J3219" s="67"/>
      <c r="K3219" s="71"/>
      <c r="L3219" s="71"/>
      <c r="M3219" s="67"/>
      <c r="N3219" s="67"/>
      <c r="O3219" s="67"/>
      <c r="P3219" s="71"/>
      <c r="Q3219" s="67"/>
      <c r="R3219" s="67"/>
      <c r="S3219" s="77"/>
      <c r="T3219" s="77"/>
      <c r="U3219" s="78"/>
      <c r="V3219" s="78"/>
      <c r="W3219" s="78"/>
      <c r="X3219" s="73"/>
      <c r="Y3219" s="67"/>
    </row>
    <row r="3220">
      <c r="A3220" s="67"/>
      <c r="B3220" s="67"/>
      <c r="C3220" s="75"/>
      <c r="D3220" s="67"/>
      <c r="E3220" s="67"/>
      <c r="F3220" s="67"/>
      <c r="G3220" s="67"/>
      <c r="H3220" s="67"/>
      <c r="I3220" s="67"/>
      <c r="J3220" s="67"/>
      <c r="K3220" s="71"/>
      <c r="L3220" s="71"/>
      <c r="M3220" s="67"/>
      <c r="N3220" s="67"/>
      <c r="O3220" s="67"/>
      <c r="P3220" s="67"/>
      <c r="Q3220" s="67"/>
      <c r="R3220" s="67"/>
      <c r="S3220" s="77"/>
      <c r="T3220" s="77"/>
      <c r="U3220" s="78"/>
      <c r="V3220" s="78"/>
      <c r="W3220" s="78"/>
      <c r="X3220" s="73"/>
      <c r="Y3220" s="67"/>
    </row>
    <row r="3221">
      <c r="A3221" s="67"/>
      <c r="B3221" s="67"/>
      <c r="C3221" s="75"/>
      <c r="D3221" s="67"/>
      <c r="E3221" s="67"/>
      <c r="F3221" s="67"/>
      <c r="G3221" s="67"/>
      <c r="H3221" s="67"/>
      <c r="I3221" s="67"/>
      <c r="J3221" s="67"/>
      <c r="K3221" s="71"/>
      <c r="L3221" s="71"/>
      <c r="M3221" s="67"/>
      <c r="N3221" s="67"/>
      <c r="O3221" s="67"/>
      <c r="P3221" s="67"/>
      <c r="Q3221" s="67"/>
      <c r="R3221" s="67"/>
      <c r="S3221" s="77"/>
      <c r="T3221" s="77"/>
      <c r="U3221" s="78"/>
      <c r="V3221" s="78"/>
      <c r="W3221" s="78"/>
      <c r="X3221" s="73"/>
      <c r="Y3221" s="67"/>
    </row>
    <row r="3222">
      <c r="A3222" s="67"/>
      <c r="B3222" s="67"/>
      <c r="C3222" s="75"/>
      <c r="D3222" s="67"/>
      <c r="E3222" s="67"/>
      <c r="F3222" s="67"/>
      <c r="G3222" s="67"/>
      <c r="H3222" s="67"/>
      <c r="I3222" s="67"/>
      <c r="J3222" s="67"/>
      <c r="K3222" s="71"/>
      <c r="L3222" s="71"/>
      <c r="M3222" s="67"/>
      <c r="N3222" s="67"/>
      <c r="O3222" s="67"/>
      <c r="P3222" s="67"/>
      <c r="Q3222" s="67"/>
      <c r="R3222" s="67"/>
      <c r="S3222" s="77"/>
      <c r="T3222" s="77"/>
      <c r="U3222" s="78"/>
      <c r="V3222" s="78"/>
      <c r="W3222" s="78"/>
      <c r="X3222" s="73"/>
      <c r="Y3222" s="67"/>
    </row>
    <row r="3223">
      <c r="A3223" s="67"/>
      <c r="B3223" s="67"/>
      <c r="C3223" s="75"/>
      <c r="D3223" s="67"/>
      <c r="E3223" s="67"/>
      <c r="F3223" s="67"/>
      <c r="G3223" s="67"/>
      <c r="H3223" s="67"/>
      <c r="I3223" s="67"/>
      <c r="J3223" s="67"/>
      <c r="K3223" s="71"/>
      <c r="L3223" s="71"/>
      <c r="M3223" s="67"/>
      <c r="N3223" s="67"/>
      <c r="O3223" s="67"/>
      <c r="P3223" s="67"/>
      <c r="Q3223" s="67"/>
      <c r="R3223" s="67"/>
      <c r="S3223" s="77"/>
      <c r="T3223" s="77"/>
      <c r="U3223" s="78"/>
      <c r="V3223" s="78"/>
      <c r="W3223" s="78"/>
      <c r="X3223" s="73"/>
      <c r="Y3223" s="67"/>
    </row>
    <row r="3224">
      <c r="A3224" s="67"/>
      <c r="B3224" s="67"/>
      <c r="C3224" s="75"/>
      <c r="D3224" s="67"/>
      <c r="E3224" s="67"/>
      <c r="F3224" s="67"/>
      <c r="G3224" s="67"/>
      <c r="H3224" s="67"/>
      <c r="I3224" s="67"/>
      <c r="J3224" s="67"/>
      <c r="K3224" s="71"/>
      <c r="L3224" s="71"/>
      <c r="M3224" s="67"/>
      <c r="N3224" s="67"/>
      <c r="O3224" s="67"/>
      <c r="P3224" s="71"/>
      <c r="Q3224" s="67"/>
      <c r="R3224" s="67"/>
      <c r="S3224" s="77"/>
      <c r="T3224" s="77"/>
      <c r="U3224" s="78"/>
      <c r="V3224" s="78"/>
      <c r="W3224" s="78"/>
      <c r="X3224" s="73"/>
      <c r="Y3224" s="67"/>
    </row>
    <row r="3225">
      <c r="A3225" s="67"/>
      <c r="B3225" s="67"/>
      <c r="C3225" s="75"/>
      <c r="D3225" s="67"/>
      <c r="E3225" s="67"/>
      <c r="F3225" s="67"/>
      <c r="G3225" s="67"/>
      <c r="H3225" s="67"/>
      <c r="I3225" s="67"/>
      <c r="J3225" s="67"/>
      <c r="K3225" s="71"/>
      <c r="L3225" s="71"/>
      <c r="M3225" s="67"/>
      <c r="N3225" s="67"/>
      <c r="O3225" s="67"/>
      <c r="P3225" s="67"/>
      <c r="Q3225" s="67"/>
      <c r="R3225" s="67"/>
      <c r="S3225" s="77"/>
      <c r="T3225" s="77"/>
      <c r="U3225" s="78"/>
      <c r="V3225" s="78"/>
      <c r="W3225" s="78"/>
      <c r="X3225" s="73"/>
      <c r="Y3225" s="67"/>
    </row>
    <row r="3226">
      <c r="A3226" s="67"/>
      <c r="B3226" s="67"/>
      <c r="C3226" s="75"/>
      <c r="D3226" s="67"/>
      <c r="E3226" s="67"/>
      <c r="F3226" s="67"/>
      <c r="G3226" s="67"/>
      <c r="H3226" s="67"/>
      <c r="I3226" s="67"/>
      <c r="J3226" s="67"/>
      <c r="K3226" s="71"/>
      <c r="L3226" s="71"/>
      <c r="M3226" s="67"/>
      <c r="N3226" s="67"/>
      <c r="O3226" s="67"/>
      <c r="P3226" s="67"/>
      <c r="Q3226" s="67"/>
      <c r="R3226" s="67"/>
      <c r="S3226" s="77"/>
      <c r="T3226" s="77"/>
      <c r="U3226" s="78"/>
      <c r="V3226" s="78"/>
      <c r="W3226" s="78"/>
      <c r="X3226" s="73"/>
      <c r="Y3226" s="67"/>
    </row>
    <row r="3227">
      <c r="A3227" s="67"/>
      <c r="B3227" s="67"/>
      <c r="C3227" s="75"/>
      <c r="D3227" s="67"/>
      <c r="E3227" s="67"/>
      <c r="F3227" s="67"/>
      <c r="G3227" s="67"/>
      <c r="H3227" s="67"/>
      <c r="I3227" s="67"/>
      <c r="J3227" s="67"/>
      <c r="K3227" s="71"/>
      <c r="L3227" s="71"/>
      <c r="M3227" s="67"/>
      <c r="N3227" s="67"/>
      <c r="O3227" s="67"/>
      <c r="P3227" s="71"/>
      <c r="Q3227" s="67"/>
      <c r="R3227" s="67"/>
      <c r="S3227" s="77"/>
      <c r="T3227" s="77"/>
      <c r="U3227" s="78"/>
      <c r="V3227" s="78"/>
      <c r="W3227" s="78"/>
      <c r="X3227" s="73"/>
      <c r="Y3227" s="67"/>
    </row>
    <row r="3228">
      <c r="A3228" s="67"/>
      <c r="B3228" s="67"/>
      <c r="C3228" s="75"/>
      <c r="D3228" s="67"/>
      <c r="E3228" s="67"/>
      <c r="F3228" s="67"/>
      <c r="G3228" s="67"/>
      <c r="H3228" s="67"/>
      <c r="I3228" s="67"/>
      <c r="J3228" s="67"/>
      <c r="K3228" s="71"/>
      <c r="L3228" s="71"/>
      <c r="M3228" s="67"/>
      <c r="N3228" s="67"/>
      <c r="O3228" s="67"/>
      <c r="P3228" s="67"/>
      <c r="Q3228" s="67"/>
      <c r="R3228" s="67"/>
      <c r="S3228" s="77"/>
      <c r="T3228" s="77"/>
      <c r="U3228" s="78"/>
      <c r="V3228" s="78"/>
      <c r="W3228" s="78"/>
      <c r="X3228" s="73"/>
      <c r="Y3228" s="67"/>
    </row>
    <row r="3229">
      <c r="A3229" s="67"/>
      <c r="B3229" s="67"/>
      <c r="C3229" s="75"/>
      <c r="D3229" s="67"/>
      <c r="E3229" s="67"/>
      <c r="F3229" s="67"/>
      <c r="G3229" s="67"/>
      <c r="H3229" s="67"/>
      <c r="I3229" s="67"/>
      <c r="J3229" s="67"/>
      <c r="K3229" s="71"/>
      <c r="L3229" s="71"/>
      <c r="M3229" s="67"/>
      <c r="N3229" s="67"/>
      <c r="O3229" s="67"/>
      <c r="P3229" s="67"/>
      <c r="Q3229" s="67"/>
      <c r="R3229" s="67"/>
      <c r="S3229" s="77"/>
      <c r="T3229" s="77"/>
      <c r="U3229" s="78"/>
      <c r="V3229" s="78"/>
      <c r="W3229" s="78"/>
      <c r="X3229" s="73"/>
      <c r="Y3229" s="67"/>
    </row>
    <row r="3230">
      <c r="A3230" s="67"/>
      <c r="B3230" s="67"/>
      <c r="C3230" s="75"/>
      <c r="D3230" s="67"/>
      <c r="E3230" s="67"/>
      <c r="F3230" s="67"/>
      <c r="G3230" s="67"/>
      <c r="H3230" s="67"/>
      <c r="I3230" s="67"/>
      <c r="J3230" s="67"/>
      <c r="K3230" s="71"/>
      <c r="L3230" s="71"/>
      <c r="M3230" s="67"/>
      <c r="N3230" s="67"/>
      <c r="O3230" s="67"/>
      <c r="P3230" s="67"/>
      <c r="Q3230" s="67"/>
      <c r="R3230" s="67"/>
      <c r="S3230" s="77"/>
      <c r="T3230" s="77"/>
      <c r="U3230" s="78"/>
      <c r="V3230" s="78"/>
      <c r="W3230" s="78"/>
      <c r="X3230" s="73"/>
      <c r="Y3230" s="67"/>
    </row>
    <row r="3231">
      <c r="A3231" s="67"/>
      <c r="B3231" s="67"/>
      <c r="C3231" s="75"/>
      <c r="D3231" s="67"/>
      <c r="E3231" s="67"/>
      <c r="F3231" s="67"/>
      <c r="G3231" s="67"/>
      <c r="H3231" s="67"/>
      <c r="I3231" s="67"/>
      <c r="J3231" s="67"/>
      <c r="K3231" s="71"/>
      <c r="L3231" s="71"/>
      <c r="M3231" s="67"/>
      <c r="N3231" s="67"/>
      <c r="O3231" s="67"/>
      <c r="P3231" s="67"/>
      <c r="Q3231" s="67"/>
      <c r="R3231" s="67"/>
      <c r="S3231" s="77"/>
      <c r="T3231" s="77"/>
      <c r="U3231" s="78"/>
      <c r="V3231" s="78"/>
      <c r="W3231" s="78"/>
      <c r="X3231" s="73"/>
      <c r="Y3231" s="67"/>
    </row>
    <row r="3232">
      <c r="A3232" s="67"/>
      <c r="B3232" s="67"/>
      <c r="C3232" s="75"/>
      <c r="D3232" s="67"/>
      <c r="E3232" s="67"/>
      <c r="F3232" s="67"/>
      <c r="G3232" s="67"/>
      <c r="H3232" s="67"/>
      <c r="I3232" s="67"/>
      <c r="J3232" s="67"/>
      <c r="K3232" s="71"/>
      <c r="L3232" s="71"/>
      <c r="M3232" s="67"/>
      <c r="N3232" s="67"/>
      <c r="O3232" s="67"/>
      <c r="P3232" s="71"/>
      <c r="Q3232" s="67"/>
      <c r="R3232" s="67"/>
      <c r="S3232" s="77"/>
      <c r="T3232" s="77"/>
      <c r="U3232" s="78"/>
      <c r="V3232" s="78"/>
      <c r="W3232" s="78"/>
      <c r="X3232" s="73"/>
      <c r="Y3232" s="67"/>
    </row>
    <row r="3233">
      <c r="A3233" s="67"/>
      <c r="B3233" s="67"/>
      <c r="C3233" s="75"/>
      <c r="D3233" s="67"/>
      <c r="E3233" s="67"/>
      <c r="F3233" s="67"/>
      <c r="G3233" s="67"/>
      <c r="H3233" s="67"/>
      <c r="I3233" s="67"/>
      <c r="J3233" s="67"/>
      <c r="K3233" s="71"/>
      <c r="L3233" s="71"/>
      <c r="M3233" s="67"/>
      <c r="N3233" s="67"/>
      <c r="O3233" s="67"/>
      <c r="P3233" s="67"/>
      <c r="Q3233" s="67"/>
      <c r="R3233" s="67"/>
      <c r="S3233" s="77"/>
      <c r="T3233" s="77"/>
      <c r="U3233" s="78"/>
      <c r="V3233" s="78"/>
      <c r="W3233" s="78"/>
      <c r="X3233" s="73"/>
      <c r="Y3233" s="67"/>
    </row>
    <row r="3234">
      <c r="A3234" s="67"/>
      <c r="B3234" s="67"/>
      <c r="C3234" s="75"/>
      <c r="D3234" s="67"/>
      <c r="E3234" s="67"/>
      <c r="F3234" s="67"/>
      <c r="G3234" s="67"/>
      <c r="H3234" s="67"/>
      <c r="I3234" s="67"/>
      <c r="J3234" s="67"/>
      <c r="K3234" s="71"/>
      <c r="L3234" s="71"/>
      <c r="M3234" s="67"/>
      <c r="N3234" s="67"/>
      <c r="O3234" s="67"/>
      <c r="P3234" s="67"/>
      <c r="Q3234" s="67"/>
      <c r="R3234" s="67"/>
      <c r="S3234" s="77"/>
      <c r="T3234" s="77"/>
      <c r="U3234" s="78"/>
      <c r="V3234" s="78"/>
      <c r="W3234" s="78"/>
      <c r="X3234" s="73"/>
      <c r="Y3234" s="67"/>
    </row>
    <row r="3235">
      <c r="A3235" s="67"/>
      <c r="B3235" s="67"/>
      <c r="C3235" s="75"/>
      <c r="D3235" s="67"/>
      <c r="E3235" s="67"/>
      <c r="F3235" s="67"/>
      <c r="G3235" s="67"/>
      <c r="H3235" s="67"/>
      <c r="I3235" s="67"/>
      <c r="J3235" s="67"/>
      <c r="K3235" s="71"/>
      <c r="L3235" s="71"/>
      <c r="M3235" s="67"/>
      <c r="N3235" s="67"/>
      <c r="O3235" s="67"/>
      <c r="P3235" s="67"/>
      <c r="Q3235" s="67"/>
      <c r="R3235" s="67"/>
      <c r="S3235" s="77"/>
      <c r="T3235" s="77"/>
      <c r="U3235" s="78"/>
      <c r="V3235" s="78"/>
      <c r="W3235" s="78"/>
      <c r="X3235" s="73"/>
      <c r="Y3235" s="67"/>
    </row>
    <row r="3236">
      <c r="A3236" s="67"/>
      <c r="B3236" s="67"/>
      <c r="C3236" s="75"/>
      <c r="D3236" s="67"/>
      <c r="E3236" s="67"/>
      <c r="F3236" s="67"/>
      <c r="G3236" s="67"/>
      <c r="H3236" s="67"/>
      <c r="I3236" s="67"/>
      <c r="J3236" s="67"/>
      <c r="K3236" s="71"/>
      <c r="L3236" s="71"/>
      <c r="M3236" s="67"/>
      <c r="N3236" s="67"/>
      <c r="O3236" s="67"/>
      <c r="P3236" s="71"/>
      <c r="Q3236" s="67"/>
      <c r="R3236" s="67"/>
      <c r="S3236" s="77"/>
      <c r="T3236" s="77"/>
      <c r="U3236" s="78"/>
      <c r="V3236" s="78"/>
      <c r="W3236" s="78"/>
      <c r="X3236" s="73"/>
      <c r="Y3236" s="67"/>
    </row>
    <row r="3237">
      <c r="A3237" s="67"/>
      <c r="B3237" s="67"/>
      <c r="C3237" s="75"/>
      <c r="D3237" s="67"/>
      <c r="E3237" s="67"/>
      <c r="F3237" s="67"/>
      <c r="G3237" s="67"/>
      <c r="H3237" s="67"/>
      <c r="I3237" s="67"/>
      <c r="J3237" s="67"/>
      <c r="K3237" s="71"/>
      <c r="L3237" s="71"/>
      <c r="M3237" s="67"/>
      <c r="N3237" s="67"/>
      <c r="O3237" s="67"/>
      <c r="P3237" s="67"/>
      <c r="Q3237" s="67"/>
      <c r="R3237" s="67"/>
      <c r="S3237" s="77"/>
      <c r="T3237" s="77"/>
      <c r="U3237" s="78"/>
      <c r="V3237" s="78"/>
      <c r="W3237" s="78"/>
      <c r="X3237" s="73"/>
      <c r="Y3237" s="67"/>
    </row>
    <row r="3238">
      <c r="A3238" s="67"/>
      <c r="B3238" s="67"/>
      <c r="C3238" s="75"/>
      <c r="D3238" s="67"/>
      <c r="E3238" s="67"/>
      <c r="F3238" s="67"/>
      <c r="G3238" s="67"/>
      <c r="H3238" s="67"/>
      <c r="I3238" s="67"/>
      <c r="J3238" s="67"/>
      <c r="K3238" s="71"/>
      <c r="L3238" s="71"/>
      <c r="M3238" s="67"/>
      <c r="N3238" s="67"/>
      <c r="O3238" s="67"/>
      <c r="P3238" s="67"/>
      <c r="Q3238" s="67"/>
      <c r="R3238" s="67"/>
      <c r="S3238" s="77"/>
      <c r="T3238" s="77"/>
      <c r="U3238" s="78"/>
      <c r="V3238" s="78"/>
      <c r="W3238" s="78"/>
      <c r="X3238" s="73"/>
      <c r="Y3238" s="67"/>
    </row>
    <row r="3239">
      <c r="A3239" s="67"/>
      <c r="B3239" s="67"/>
      <c r="C3239" s="75"/>
      <c r="D3239" s="67"/>
      <c r="E3239" s="67"/>
      <c r="F3239" s="67"/>
      <c r="G3239" s="67"/>
      <c r="H3239" s="67"/>
      <c r="I3239" s="67"/>
      <c r="J3239" s="67"/>
      <c r="K3239" s="71"/>
      <c r="L3239" s="71"/>
      <c r="M3239" s="67"/>
      <c r="N3239" s="67"/>
      <c r="O3239" s="67"/>
      <c r="P3239" s="67"/>
      <c r="Q3239" s="67"/>
      <c r="R3239" s="67"/>
      <c r="S3239" s="77"/>
      <c r="T3239" s="77"/>
      <c r="U3239" s="78"/>
      <c r="V3239" s="78"/>
      <c r="W3239" s="78"/>
      <c r="X3239" s="73"/>
      <c r="Y3239" s="67"/>
    </row>
    <row r="3240">
      <c r="A3240" s="67"/>
      <c r="B3240" s="67"/>
      <c r="C3240" s="75"/>
      <c r="D3240" s="67"/>
      <c r="E3240" s="67"/>
      <c r="F3240" s="67"/>
      <c r="G3240" s="67"/>
      <c r="H3240" s="67"/>
      <c r="I3240" s="67"/>
      <c r="J3240" s="67"/>
      <c r="K3240" s="71"/>
      <c r="L3240" s="71"/>
      <c r="M3240" s="67"/>
      <c r="N3240" s="67"/>
      <c r="O3240" s="67"/>
      <c r="P3240" s="67"/>
      <c r="Q3240" s="67"/>
      <c r="R3240" s="67"/>
      <c r="S3240" s="77"/>
      <c r="T3240" s="77"/>
      <c r="U3240" s="78"/>
      <c r="V3240" s="78"/>
      <c r="W3240" s="78"/>
      <c r="X3240" s="73"/>
      <c r="Y3240" s="67"/>
    </row>
    <row r="3241">
      <c r="A3241" s="67"/>
      <c r="B3241" s="67"/>
      <c r="C3241" s="75"/>
      <c r="D3241" s="67"/>
      <c r="E3241" s="67"/>
      <c r="F3241" s="67"/>
      <c r="G3241" s="67"/>
      <c r="H3241" s="67"/>
      <c r="I3241" s="67"/>
      <c r="J3241" s="67"/>
      <c r="K3241" s="71"/>
      <c r="L3241" s="71"/>
      <c r="M3241" s="67"/>
      <c r="N3241" s="67"/>
      <c r="O3241" s="67"/>
      <c r="P3241" s="67"/>
      <c r="Q3241" s="67"/>
      <c r="R3241" s="67"/>
      <c r="S3241" s="77"/>
      <c r="T3241" s="77"/>
      <c r="U3241" s="78"/>
      <c r="V3241" s="78"/>
      <c r="W3241" s="78"/>
      <c r="X3241" s="73"/>
      <c r="Y3241" s="67"/>
    </row>
    <row r="3242">
      <c r="A3242" s="79"/>
      <c r="B3242" s="67"/>
      <c r="C3242" s="68"/>
      <c r="D3242" s="69"/>
      <c r="E3242" s="69"/>
      <c r="F3242" s="67"/>
      <c r="G3242" s="67"/>
      <c r="H3242" s="67"/>
      <c r="I3242" s="67"/>
      <c r="J3242" s="67"/>
      <c r="K3242" s="71"/>
      <c r="L3242" s="71"/>
      <c r="M3242" s="67"/>
      <c r="N3242" s="67"/>
      <c r="O3242" s="67"/>
      <c r="P3242" s="71"/>
      <c r="Q3242" s="67"/>
      <c r="R3242" s="67"/>
      <c r="S3242" s="77"/>
      <c r="T3242" s="77"/>
      <c r="U3242" s="78"/>
      <c r="V3242" s="78"/>
      <c r="W3242" s="78"/>
      <c r="X3242" s="69"/>
      <c r="Y3242" s="67"/>
    </row>
    <row r="3243">
      <c r="A3243" s="69"/>
      <c r="B3243" s="67"/>
      <c r="C3243" s="68"/>
      <c r="D3243" s="69"/>
      <c r="E3243" s="69"/>
      <c r="F3243" s="67"/>
      <c r="G3243" s="67"/>
      <c r="H3243" s="67"/>
      <c r="I3243" s="67"/>
      <c r="J3243" s="67"/>
      <c r="K3243" s="71"/>
      <c r="L3243" s="71"/>
      <c r="M3243" s="67"/>
      <c r="N3243" s="67"/>
      <c r="O3243" s="67"/>
      <c r="P3243" s="67"/>
      <c r="Q3243" s="67"/>
      <c r="R3243" s="67"/>
      <c r="S3243" s="77"/>
      <c r="T3243" s="77"/>
      <c r="U3243" s="78"/>
      <c r="V3243" s="78"/>
      <c r="W3243" s="78"/>
      <c r="X3243" s="69"/>
      <c r="Y3243" s="67"/>
    </row>
    <row r="3244">
      <c r="A3244" s="67"/>
      <c r="B3244" s="67"/>
      <c r="C3244" s="75"/>
      <c r="D3244" s="67"/>
      <c r="E3244" s="67"/>
      <c r="F3244" s="67"/>
      <c r="G3244" s="67"/>
      <c r="H3244" s="67"/>
      <c r="I3244" s="67"/>
      <c r="J3244" s="67"/>
      <c r="K3244" s="71"/>
      <c r="L3244" s="71"/>
      <c r="M3244" s="67"/>
      <c r="N3244" s="67"/>
      <c r="O3244" s="67"/>
      <c r="P3244" s="67"/>
      <c r="Q3244" s="67"/>
      <c r="R3244" s="67"/>
      <c r="S3244" s="77"/>
      <c r="T3244" s="77"/>
      <c r="U3244" s="78"/>
      <c r="V3244" s="78"/>
      <c r="W3244" s="78"/>
      <c r="X3244" s="73"/>
      <c r="Y3244" s="67"/>
    </row>
    <row r="3245">
      <c r="A3245" s="67"/>
      <c r="B3245" s="67"/>
      <c r="C3245" s="75"/>
      <c r="D3245" s="67"/>
      <c r="E3245" s="67"/>
      <c r="F3245" s="67"/>
      <c r="G3245" s="67"/>
      <c r="H3245" s="67"/>
      <c r="I3245" s="67"/>
      <c r="J3245" s="67"/>
      <c r="K3245" s="71"/>
      <c r="L3245" s="71"/>
      <c r="M3245" s="67"/>
      <c r="N3245" s="67"/>
      <c r="O3245" s="67"/>
      <c r="P3245" s="67"/>
      <c r="Q3245" s="67"/>
      <c r="R3245" s="67"/>
      <c r="S3245" s="77"/>
      <c r="T3245" s="77"/>
      <c r="U3245" s="78"/>
      <c r="V3245" s="78"/>
      <c r="W3245" s="78"/>
      <c r="X3245" s="73"/>
      <c r="Y3245" s="67"/>
    </row>
    <row r="3246">
      <c r="A3246" s="67"/>
      <c r="B3246" s="67"/>
      <c r="C3246" s="75"/>
      <c r="D3246" s="67"/>
      <c r="E3246" s="67"/>
      <c r="F3246" s="67"/>
      <c r="G3246" s="67"/>
      <c r="H3246" s="67"/>
      <c r="I3246" s="67"/>
      <c r="J3246" s="67"/>
      <c r="K3246" s="71"/>
      <c r="L3246" s="71"/>
      <c r="M3246" s="67"/>
      <c r="N3246" s="67"/>
      <c r="O3246" s="67"/>
      <c r="P3246" s="67"/>
      <c r="Q3246" s="67"/>
      <c r="R3246" s="67"/>
      <c r="S3246" s="77"/>
      <c r="T3246" s="77"/>
      <c r="U3246" s="78"/>
      <c r="V3246" s="78"/>
      <c r="W3246" s="78"/>
      <c r="X3246" s="73"/>
      <c r="Y3246" s="67"/>
    </row>
    <row r="3247">
      <c r="A3247" s="67"/>
      <c r="B3247" s="67"/>
      <c r="C3247" s="75"/>
      <c r="D3247" s="67"/>
      <c r="E3247" s="67"/>
      <c r="F3247" s="67"/>
      <c r="G3247" s="67"/>
      <c r="H3247" s="67"/>
      <c r="I3247" s="67"/>
      <c r="J3247" s="67"/>
      <c r="K3247" s="71"/>
      <c r="L3247" s="71"/>
      <c r="M3247" s="67"/>
      <c r="N3247" s="67"/>
      <c r="O3247" s="67"/>
      <c r="P3247" s="71"/>
      <c r="Q3247" s="67"/>
      <c r="R3247" s="67"/>
      <c r="S3247" s="77"/>
      <c r="T3247" s="77"/>
      <c r="U3247" s="78"/>
      <c r="V3247" s="78"/>
      <c r="W3247" s="78"/>
      <c r="X3247" s="73"/>
      <c r="Y3247" s="67"/>
    </row>
    <row r="3248">
      <c r="A3248" s="67"/>
      <c r="B3248" s="67"/>
      <c r="C3248" s="75"/>
      <c r="D3248" s="67"/>
      <c r="E3248" s="67"/>
      <c r="F3248" s="67"/>
      <c r="G3248" s="67"/>
      <c r="H3248" s="67"/>
      <c r="I3248" s="67"/>
      <c r="J3248" s="67"/>
      <c r="K3248" s="71"/>
      <c r="L3248" s="71"/>
      <c r="M3248" s="67"/>
      <c r="N3248" s="67"/>
      <c r="O3248" s="67"/>
      <c r="P3248" s="71"/>
      <c r="Q3248" s="67"/>
      <c r="R3248" s="67"/>
      <c r="S3248" s="77"/>
      <c r="T3248" s="77"/>
      <c r="U3248" s="78"/>
      <c r="V3248" s="78"/>
      <c r="W3248" s="78"/>
      <c r="X3248" s="73"/>
      <c r="Y3248" s="67"/>
    </row>
    <row r="3249">
      <c r="A3249" s="67"/>
      <c r="B3249" s="67"/>
      <c r="C3249" s="75"/>
      <c r="D3249" s="67"/>
      <c r="E3249" s="67"/>
      <c r="F3249" s="67"/>
      <c r="G3249" s="67"/>
      <c r="H3249" s="67"/>
      <c r="I3249" s="67"/>
      <c r="J3249" s="67"/>
      <c r="K3249" s="71"/>
      <c r="L3249" s="71"/>
      <c r="M3249" s="67"/>
      <c r="N3249" s="67"/>
      <c r="O3249" s="67"/>
      <c r="P3249" s="67"/>
      <c r="Q3249" s="67"/>
      <c r="R3249" s="67"/>
      <c r="S3249" s="77"/>
      <c r="T3249" s="77"/>
      <c r="U3249" s="78"/>
      <c r="V3249" s="78"/>
      <c r="W3249" s="78"/>
      <c r="X3249" s="73"/>
      <c r="Y3249" s="67"/>
    </row>
    <row r="3250">
      <c r="A3250" s="67"/>
      <c r="B3250" s="67"/>
      <c r="C3250" s="75"/>
      <c r="D3250" s="67"/>
      <c r="E3250" s="67"/>
      <c r="F3250" s="67"/>
      <c r="G3250" s="67"/>
      <c r="H3250" s="67"/>
      <c r="I3250" s="67"/>
      <c r="J3250" s="67"/>
      <c r="K3250" s="71"/>
      <c r="L3250" s="71"/>
      <c r="M3250" s="67"/>
      <c r="N3250" s="67"/>
      <c r="O3250" s="67"/>
      <c r="P3250" s="71"/>
      <c r="Q3250" s="67"/>
      <c r="R3250" s="67"/>
      <c r="S3250" s="77"/>
      <c r="T3250" s="77"/>
      <c r="U3250" s="78"/>
      <c r="V3250" s="78"/>
      <c r="W3250" s="78"/>
      <c r="X3250" s="73"/>
      <c r="Y3250" s="67"/>
    </row>
    <row r="3251">
      <c r="A3251" s="69"/>
      <c r="B3251" s="67"/>
      <c r="C3251" s="68"/>
      <c r="D3251" s="69"/>
      <c r="E3251" s="69"/>
      <c r="F3251" s="67"/>
      <c r="G3251" s="67"/>
      <c r="H3251" s="67"/>
      <c r="I3251" s="67"/>
      <c r="J3251" s="67"/>
      <c r="K3251" s="71"/>
      <c r="L3251" s="71"/>
      <c r="M3251" s="67"/>
      <c r="N3251" s="67"/>
      <c r="O3251" s="67"/>
      <c r="P3251" s="71"/>
      <c r="Q3251" s="67"/>
      <c r="R3251" s="67"/>
      <c r="S3251" s="77"/>
      <c r="T3251" s="77"/>
      <c r="U3251" s="78"/>
      <c r="V3251" s="78"/>
      <c r="W3251" s="78"/>
      <c r="X3251" s="69"/>
      <c r="Y3251" s="67"/>
    </row>
    <row r="3252">
      <c r="A3252" s="79"/>
      <c r="B3252" s="67"/>
      <c r="C3252" s="68"/>
      <c r="D3252" s="69"/>
      <c r="E3252" s="69"/>
      <c r="F3252" s="67"/>
      <c r="G3252" s="67"/>
      <c r="H3252" s="67"/>
      <c r="I3252" s="67"/>
      <c r="J3252" s="67"/>
      <c r="K3252" s="71"/>
      <c r="L3252" s="71"/>
      <c r="M3252" s="67"/>
      <c r="N3252" s="67"/>
      <c r="O3252" s="67"/>
      <c r="P3252" s="71"/>
      <c r="Q3252" s="67"/>
      <c r="R3252" s="67"/>
      <c r="S3252" s="77"/>
      <c r="T3252" s="77"/>
      <c r="U3252" s="78"/>
      <c r="V3252" s="78"/>
      <c r="W3252" s="78"/>
      <c r="X3252" s="69"/>
      <c r="Y3252" s="67"/>
    </row>
    <row r="3253">
      <c r="A3253" s="67"/>
      <c r="B3253" s="67"/>
      <c r="C3253" s="75"/>
      <c r="D3253" s="67"/>
      <c r="E3253" s="67"/>
      <c r="F3253" s="67"/>
      <c r="G3253" s="67"/>
      <c r="H3253" s="67"/>
      <c r="I3253" s="67"/>
      <c r="J3253" s="67"/>
      <c r="K3253" s="71"/>
      <c r="L3253" s="71"/>
      <c r="M3253" s="67"/>
      <c r="N3253" s="67"/>
      <c r="O3253" s="67"/>
      <c r="P3253" s="71"/>
      <c r="Q3253" s="67"/>
      <c r="R3253" s="67"/>
      <c r="S3253" s="77"/>
      <c r="T3253" s="77"/>
      <c r="U3253" s="78"/>
      <c r="V3253" s="78"/>
      <c r="W3253" s="78"/>
      <c r="X3253" s="73"/>
      <c r="Y3253" s="67"/>
    </row>
    <row r="3254">
      <c r="A3254" s="67"/>
      <c r="B3254" s="67"/>
      <c r="C3254" s="75"/>
      <c r="D3254" s="67"/>
      <c r="E3254" s="67"/>
      <c r="F3254" s="67"/>
      <c r="G3254" s="67"/>
      <c r="H3254" s="67"/>
      <c r="I3254" s="67"/>
      <c r="J3254" s="67"/>
      <c r="K3254" s="71"/>
      <c r="L3254" s="71"/>
      <c r="M3254" s="67"/>
      <c r="N3254" s="67"/>
      <c r="O3254" s="67"/>
      <c r="P3254" s="67"/>
      <c r="Q3254" s="67"/>
      <c r="R3254" s="67"/>
      <c r="S3254" s="77"/>
      <c r="T3254" s="77"/>
      <c r="U3254" s="78"/>
      <c r="V3254" s="78"/>
      <c r="W3254" s="78"/>
      <c r="X3254" s="73"/>
      <c r="Y3254" s="67"/>
    </row>
    <row r="3255">
      <c r="A3255" s="67"/>
      <c r="B3255" s="67"/>
      <c r="C3255" s="75"/>
      <c r="D3255" s="67"/>
      <c r="E3255" s="67"/>
      <c r="F3255" s="67"/>
      <c r="G3255" s="67"/>
      <c r="H3255" s="67"/>
      <c r="I3255" s="67"/>
      <c r="J3255" s="67"/>
      <c r="K3255" s="71"/>
      <c r="L3255" s="71"/>
      <c r="M3255" s="67"/>
      <c r="N3255" s="67"/>
      <c r="O3255" s="67"/>
      <c r="P3255" s="71"/>
      <c r="Q3255" s="67"/>
      <c r="R3255" s="67"/>
      <c r="S3255" s="77"/>
      <c r="T3255" s="77"/>
      <c r="U3255" s="78"/>
      <c r="V3255" s="78"/>
      <c r="W3255" s="78"/>
      <c r="X3255" s="73"/>
      <c r="Y3255" s="67"/>
    </row>
    <row r="3256">
      <c r="A3256" s="67"/>
      <c r="B3256" s="67"/>
      <c r="C3256" s="75"/>
      <c r="D3256" s="67"/>
      <c r="E3256" s="67"/>
      <c r="F3256" s="67"/>
      <c r="G3256" s="67"/>
      <c r="H3256" s="67"/>
      <c r="I3256" s="67"/>
      <c r="J3256" s="67"/>
      <c r="K3256" s="71"/>
      <c r="L3256" s="71"/>
      <c r="M3256" s="67"/>
      <c r="N3256" s="67"/>
      <c r="O3256" s="67"/>
      <c r="P3256" s="71"/>
      <c r="Q3256" s="67"/>
      <c r="R3256" s="67"/>
      <c r="S3256" s="77"/>
      <c r="T3256" s="77"/>
      <c r="U3256" s="78"/>
      <c r="V3256" s="78"/>
      <c r="W3256" s="78"/>
      <c r="X3256" s="73"/>
      <c r="Y3256" s="67"/>
    </row>
    <row r="3257">
      <c r="A3257" s="67"/>
      <c r="B3257" s="67"/>
      <c r="C3257" s="75"/>
      <c r="D3257" s="67"/>
      <c r="E3257" s="67"/>
      <c r="F3257" s="67"/>
      <c r="G3257" s="67"/>
      <c r="H3257" s="67"/>
      <c r="I3257" s="67"/>
      <c r="J3257" s="67"/>
      <c r="K3257" s="71"/>
      <c r="L3257" s="71"/>
      <c r="M3257" s="67"/>
      <c r="N3257" s="67"/>
      <c r="O3257" s="67"/>
      <c r="P3257" s="71"/>
      <c r="Q3257" s="67"/>
      <c r="R3257" s="67"/>
      <c r="S3257" s="77"/>
      <c r="T3257" s="77"/>
      <c r="U3257" s="78"/>
      <c r="V3257" s="78"/>
      <c r="W3257" s="78"/>
      <c r="X3257" s="73"/>
      <c r="Y3257" s="67"/>
    </row>
    <row r="3258">
      <c r="A3258" s="67"/>
      <c r="B3258" s="67"/>
      <c r="C3258" s="75"/>
      <c r="D3258" s="67"/>
      <c r="E3258" s="67"/>
      <c r="F3258" s="67"/>
      <c r="G3258" s="67"/>
      <c r="H3258" s="67"/>
      <c r="I3258" s="67"/>
      <c r="J3258" s="67"/>
      <c r="K3258" s="71"/>
      <c r="L3258" s="71"/>
      <c r="M3258" s="67"/>
      <c r="N3258" s="67"/>
      <c r="O3258" s="67"/>
      <c r="P3258" s="71"/>
      <c r="Q3258" s="67"/>
      <c r="R3258" s="67"/>
      <c r="S3258" s="77"/>
      <c r="T3258" s="77"/>
      <c r="U3258" s="78"/>
      <c r="V3258" s="78"/>
      <c r="W3258" s="78"/>
      <c r="X3258" s="73"/>
      <c r="Y3258" s="67"/>
    </row>
    <row r="3259">
      <c r="A3259" s="67"/>
      <c r="B3259" s="67"/>
      <c r="C3259" s="75"/>
      <c r="D3259" s="67"/>
      <c r="E3259" s="67"/>
      <c r="F3259" s="67"/>
      <c r="G3259" s="67"/>
      <c r="H3259" s="67"/>
      <c r="I3259" s="67"/>
      <c r="J3259" s="67"/>
      <c r="K3259" s="71"/>
      <c r="L3259" s="71"/>
      <c r="M3259" s="67"/>
      <c r="N3259" s="67"/>
      <c r="O3259" s="67"/>
      <c r="P3259" s="71"/>
      <c r="Q3259" s="67"/>
      <c r="R3259" s="67"/>
      <c r="S3259" s="77"/>
      <c r="T3259" s="77"/>
      <c r="U3259" s="78"/>
      <c r="V3259" s="78"/>
      <c r="W3259" s="78"/>
      <c r="X3259" s="73"/>
      <c r="Y3259" s="67"/>
    </row>
    <row r="3260">
      <c r="A3260" s="67"/>
      <c r="B3260" s="67"/>
      <c r="C3260" s="75"/>
      <c r="D3260" s="67"/>
      <c r="E3260" s="67"/>
      <c r="F3260" s="67"/>
      <c r="G3260" s="67"/>
      <c r="H3260" s="67"/>
      <c r="I3260" s="67"/>
      <c r="J3260" s="67"/>
      <c r="K3260" s="71"/>
      <c r="L3260" s="71"/>
      <c r="M3260" s="67"/>
      <c r="N3260" s="67"/>
      <c r="O3260" s="67"/>
      <c r="P3260" s="71"/>
      <c r="Q3260" s="67"/>
      <c r="R3260" s="67"/>
      <c r="S3260" s="77"/>
      <c r="T3260" s="77"/>
      <c r="U3260" s="78"/>
      <c r="V3260" s="78"/>
      <c r="W3260" s="78"/>
      <c r="X3260" s="73"/>
      <c r="Y3260" s="67"/>
    </row>
    <row r="3261">
      <c r="A3261" s="67"/>
      <c r="B3261" s="67"/>
      <c r="C3261" s="75"/>
      <c r="D3261" s="67"/>
      <c r="E3261" s="67"/>
      <c r="F3261" s="67"/>
      <c r="G3261" s="67"/>
      <c r="H3261" s="67"/>
      <c r="I3261" s="67"/>
      <c r="J3261" s="67"/>
      <c r="K3261" s="71"/>
      <c r="L3261" s="71"/>
      <c r="M3261" s="67"/>
      <c r="N3261" s="67"/>
      <c r="O3261" s="67"/>
      <c r="P3261" s="71"/>
      <c r="Q3261" s="67"/>
      <c r="R3261" s="67"/>
      <c r="S3261" s="77"/>
      <c r="T3261" s="77"/>
      <c r="U3261" s="78"/>
      <c r="V3261" s="78"/>
      <c r="W3261" s="78"/>
      <c r="X3261" s="73"/>
      <c r="Y3261" s="67"/>
    </row>
    <row r="3262">
      <c r="A3262" s="67"/>
      <c r="B3262" s="67"/>
      <c r="C3262" s="75"/>
      <c r="D3262" s="67"/>
      <c r="E3262" s="67"/>
      <c r="F3262" s="67"/>
      <c r="G3262" s="67"/>
      <c r="H3262" s="67"/>
      <c r="I3262" s="67"/>
      <c r="J3262" s="67"/>
      <c r="K3262" s="71"/>
      <c r="L3262" s="71"/>
      <c r="M3262" s="67"/>
      <c r="N3262" s="67"/>
      <c r="O3262" s="67"/>
      <c r="P3262" s="71"/>
      <c r="Q3262" s="67"/>
      <c r="R3262" s="67"/>
      <c r="S3262" s="77"/>
      <c r="T3262" s="77"/>
      <c r="U3262" s="78"/>
      <c r="V3262" s="78"/>
      <c r="W3262" s="78"/>
      <c r="X3262" s="73"/>
      <c r="Y3262" s="67"/>
    </row>
    <row r="3263">
      <c r="A3263" s="67"/>
      <c r="B3263" s="67"/>
      <c r="C3263" s="75"/>
      <c r="D3263" s="67"/>
      <c r="E3263" s="67"/>
      <c r="F3263" s="67"/>
      <c r="G3263" s="67"/>
      <c r="H3263" s="67"/>
      <c r="I3263" s="67"/>
      <c r="J3263" s="67"/>
      <c r="K3263" s="71"/>
      <c r="L3263" s="71"/>
      <c r="M3263" s="67"/>
      <c r="N3263" s="67"/>
      <c r="O3263" s="67"/>
      <c r="P3263" s="71"/>
      <c r="Q3263" s="67"/>
      <c r="R3263" s="67"/>
      <c r="S3263" s="77"/>
      <c r="T3263" s="77"/>
      <c r="U3263" s="78"/>
      <c r="V3263" s="78"/>
      <c r="W3263" s="78"/>
      <c r="X3263" s="73"/>
      <c r="Y3263" s="67"/>
    </row>
    <row r="3264">
      <c r="A3264" s="67"/>
      <c r="B3264" s="67"/>
      <c r="C3264" s="75"/>
      <c r="D3264" s="67"/>
      <c r="E3264" s="67"/>
      <c r="F3264" s="67"/>
      <c r="G3264" s="67"/>
      <c r="H3264" s="67"/>
      <c r="I3264" s="67"/>
      <c r="J3264" s="67"/>
      <c r="K3264" s="71"/>
      <c r="L3264" s="71"/>
      <c r="M3264" s="67"/>
      <c r="N3264" s="67"/>
      <c r="O3264" s="67"/>
      <c r="P3264" s="71"/>
      <c r="Q3264" s="67"/>
      <c r="R3264" s="67"/>
      <c r="S3264" s="77"/>
      <c r="T3264" s="77"/>
      <c r="U3264" s="78"/>
      <c r="V3264" s="78"/>
      <c r="W3264" s="78"/>
      <c r="X3264" s="73"/>
      <c r="Y3264" s="67"/>
    </row>
    <row r="3265">
      <c r="A3265" s="67"/>
      <c r="B3265" s="67"/>
      <c r="C3265" s="75"/>
      <c r="D3265" s="67"/>
      <c r="E3265" s="67"/>
      <c r="F3265" s="67"/>
      <c r="G3265" s="67"/>
      <c r="H3265" s="67"/>
      <c r="I3265" s="67"/>
      <c r="J3265" s="67"/>
      <c r="K3265" s="71"/>
      <c r="L3265" s="71"/>
      <c r="M3265" s="67"/>
      <c r="N3265" s="67"/>
      <c r="O3265" s="67"/>
      <c r="P3265" s="67"/>
      <c r="Q3265" s="67"/>
      <c r="R3265" s="67"/>
      <c r="S3265" s="77"/>
      <c r="T3265" s="77"/>
      <c r="U3265" s="78"/>
      <c r="V3265" s="78"/>
      <c r="W3265" s="78"/>
      <c r="X3265" s="73"/>
      <c r="Y3265" s="67"/>
    </row>
    <row r="3266">
      <c r="A3266" s="67"/>
      <c r="B3266" s="67"/>
      <c r="C3266" s="75"/>
      <c r="D3266" s="67"/>
      <c r="E3266" s="67"/>
      <c r="F3266" s="67"/>
      <c r="G3266" s="67"/>
      <c r="H3266" s="67"/>
      <c r="I3266" s="67"/>
      <c r="J3266" s="67"/>
      <c r="K3266" s="71"/>
      <c r="L3266" s="71"/>
      <c r="M3266" s="67"/>
      <c r="N3266" s="67"/>
      <c r="O3266" s="67"/>
      <c r="P3266" s="71"/>
      <c r="Q3266" s="67"/>
      <c r="R3266" s="67"/>
      <c r="S3266" s="77"/>
      <c r="T3266" s="77"/>
      <c r="U3266" s="78"/>
      <c r="V3266" s="78"/>
      <c r="W3266" s="78"/>
      <c r="X3266" s="73"/>
      <c r="Y3266" s="67"/>
    </row>
    <row r="3267">
      <c r="A3267" s="67"/>
      <c r="B3267" s="67"/>
      <c r="C3267" s="75"/>
      <c r="D3267" s="67"/>
      <c r="E3267" s="67"/>
      <c r="F3267" s="67"/>
      <c r="G3267" s="67"/>
      <c r="H3267" s="67"/>
      <c r="I3267" s="67"/>
      <c r="J3267" s="67"/>
      <c r="K3267" s="71"/>
      <c r="L3267" s="71"/>
      <c r="M3267" s="67"/>
      <c r="N3267" s="67"/>
      <c r="O3267" s="67"/>
      <c r="P3267" s="67"/>
      <c r="Q3267" s="67"/>
      <c r="R3267" s="67"/>
      <c r="S3267" s="77"/>
      <c r="T3267" s="77"/>
      <c r="U3267" s="78"/>
      <c r="V3267" s="78"/>
      <c r="W3267" s="78"/>
      <c r="X3267" s="73"/>
      <c r="Y3267" s="67"/>
    </row>
    <row r="3268">
      <c r="A3268" s="67"/>
      <c r="B3268" s="67"/>
      <c r="C3268" s="75"/>
      <c r="D3268" s="67"/>
      <c r="E3268" s="67"/>
      <c r="F3268" s="67"/>
      <c r="G3268" s="67"/>
      <c r="H3268" s="67"/>
      <c r="I3268" s="67"/>
      <c r="J3268" s="67"/>
      <c r="K3268" s="71"/>
      <c r="L3268" s="71"/>
      <c r="M3268" s="67"/>
      <c r="N3268" s="67"/>
      <c r="O3268" s="67"/>
      <c r="P3268" s="71"/>
      <c r="Q3268" s="67"/>
      <c r="R3268" s="67"/>
      <c r="S3268" s="77"/>
      <c r="T3268" s="77"/>
      <c r="U3268" s="78"/>
      <c r="V3268" s="78"/>
      <c r="W3268" s="78"/>
      <c r="X3268" s="73"/>
      <c r="Y3268" s="67"/>
    </row>
    <row r="3269">
      <c r="A3269" s="67"/>
      <c r="B3269" s="67"/>
      <c r="C3269" s="75"/>
      <c r="D3269" s="67"/>
      <c r="E3269" s="67"/>
      <c r="F3269" s="67"/>
      <c r="G3269" s="67"/>
      <c r="H3269" s="67"/>
      <c r="I3269" s="67"/>
      <c r="J3269" s="67"/>
      <c r="K3269" s="71"/>
      <c r="L3269" s="71"/>
      <c r="M3269" s="67"/>
      <c r="N3269" s="67"/>
      <c r="O3269" s="67"/>
      <c r="P3269" s="67"/>
      <c r="Q3269" s="67"/>
      <c r="R3269" s="67"/>
      <c r="S3269" s="77"/>
      <c r="T3269" s="77"/>
      <c r="U3269" s="78"/>
      <c r="V3269" s="78"/>
      <c r="W3269" s="78"/>
      <c r="X3269" s="73"/>
      <c r="Y3269" s="67"/>
    </row>
    <row r="3270">
      <c r="A3270" s="67"/>
      <c r="B3270" s="67"/>
      <c r="C3270" s="75"/>
      <c r="D3270" s="67"/>
      <c r="E3270" s="67"/>
      <c r="F3270" s="67"/>
      <c r="G3270" s="67"/>
      <c r="H3270" s="67"/>
      <c r="I3270" s="67"/>
      <c r="J3270" s="67"/>
      <c r="K3270" s="71"/>
      <c r="L3270" s="71"/>
      <c r="M3270" s="67"/>
      <c r="N3270" s="67"/>
      <c r="O3270" s="67"/>
      <c r="P3270" s="71"/>
      <c r="Q3270" s="67"/>
      <c r="R3270" s="67"/>
      <c r="S3270" s="77"/>
      <c r="T3270" s="77"/>
      <c r="U3270" s="78"/>
      <c r="V3270" s="78"/>
      <c r="W3270" s="78"/>
      <c r="X3270" s="73"/>
      <c r="Y3270" s="67"/>
    </row>
    <row r="3271">
      <c r="A3271" s="67"/>
      <c r="B3271" s="67"/>
      <c r="C3271" s="75"/>
      <c r="D3271" s="67"/>
      <c r="E3271" s="67"/>
      <c r="F3271" s="67"/>
      <c r="G3271" s="67"/>
      <c r="H3271" s="67"/>
      <c r="I3271" s="67"/>
      <c r="J3271" s="67"/>
      <c r="K3271" s="71"/>
      <c r="L3271" s="71"/>
      <c r="M3271" s="67"/>
      <c r="N3271" s="67"/>
      <c r="O3271" s="67"/>
      <c r="P3271" s="71"/>
      <c r="Q3271" s="67"/>
      <c r="R3271" s="67"/>
      <c r="S3271" s="77"/>
      <c r="T3271" s="77"/>
      <c r="U3271" s="78"/>
      <c r="V3271" s="78"/>
      <c r="W3271" s="78"/>
      <c r="X3271" s="73"/>
      <c r="Y3271" s="67"/>
    </row>
    <row r="3272">
      <c r="A3272" s="67"/>
      <c r="B3272" s="67"/>
      <c r="C3272" s="75"/>
      <c r="D3272" s="67"/>
      <c r="E3272" s="67"/>
      <c r="F3272" s="67"/>
      <c r="G3272" s="67"/>
      <c r="H3272" s="67"/>
      <c r="I3272" s="67"/>
      <c r="J3272" s="67"/>
      <c r="K3272" s="71"/>
      <c r="L3272" s="71"/>
      <c r="M3272" s="67"/>
      <c r="N3272" s="67"/>
      <c r="O3272" s="67"/>
      <c r="P3272" s="71"/>
      <c r="Q3272" s="67"/>
      <c r="R3272" s="67"/>
      <c r="S3272" s="77"/>
      <c r="T3272" s="77"/>
      <c r="U3272" s="78"/>
      <c r="V3272" s="78"/>
      <c r="W3272" s="78"/>
      <c r="X3272" s="73"/>
      <c r="Y3272" s="67"/>
    </row>
    <row r="3273">
      <c r="A3273" s="67"/>
      <c r="B3273" s="67"/>
      <c r="C3273" s="75"/>
      <c r="D3273" s="67"/>
      <c r="E3273" s="67"/>
      <c r="F3273" s="67"/>
      <c r="G3273" s="67"/>
      <c r="H3273" s="67"/>
      <c r="I3273" s="67"/>
      <c r="J3273" s="67"/>
      <c r="K3273" s="71"/>
      <c r="L3273" s="71"/>
      <c r="M3273" s="67"/>
      <c r="N3273" s="67"/>
      <c r="O3273" s="67"/>
      <c r="P3273" s="71"/>
      <c r="Q3273" s="67"/>
      <c r="R3273" s="67"/>
      <c r="S3273" s="77"/>
      <c r="T3273" s="77"/>
      <c r="U3273" s="78"/>
      <c r="V3273" s="78"/>
      <c r="W3273" s="78"/>
      <c r="X3273" s="73"/>
      <c r="Y3273" s="67"/>
    </row>
    <row r="3274">
      <c r="A3274" s="67"/>
      <c r="B3274" s="67"/>
      <c r="C3274" s="75"/>
      <c r="D3274" s="67"/>
      <c r="E3274" s="67"/>
      <c r="F3274" s="67"/>
      <c r="G3274" s="67"/>
      <c r="H3274" s="67"/>
      <c r="I3274" s="67"/>
      <c r="J3274" s="67"/>
      <c r="K3274" s="71"/>
      <c r="L3274" s="71"/>
      <c r="M3274" s="67"/>
      <c r="N3274" s="67"/>
      <c r="O3274" s="67"/>
      <c r="P3274" s="67"/>
      <c r="Q3274" s="67"/>
      <c r="R3274" s="67"/>
      <c r="S3274" s="77"/>
      <c r="T3274" s="77"/>
      <c r="U3274" s="78"/>
      <c r="V3274" s="78"/>
      <c r="W3274" s="78"/>
      <c r="X3274" s="73"/>
      <c r="Y3274" s="67"/>
    </row>
    <row r="3275">
      <c r="A3275" s="67"/>
      <c r="B3275" s="67"/>
      <c r="C3275" s="75"/>
      <c r="D3275" s="67"/>
      <c r="E3275" s="67"/>
      <c r="F3275" s="67"/>
      <c r="G3275" s="67"/>
      <c r="H3275" s="67"/>
      <c r="I3275" s="67"/>
      <c r="J3275" s="67"/>
      <c r="K3275" s="71"/>
      <c r="L3275" s="71"/>
      <c r="M3275" s="67"/>
      <c r="N3275" s="67"/>
      <c r="O3275" s="67"/>
      <c r="P3275" s="71"/>
      <c r="Q3275" s="67"/>
      <c r="R3275" s="67"/>
      <c r="S3275" s="77"/>
      <c r="T3275" s="77"/>
      <c r="U3275" s="78"/>
      <c r="V3275" s="78"/>
      <c r="W3275" s="78"/>
      <c r="X3275" s="73"/>
      <c r="Y3275" s="67"/>
    </row>
    <row r="3276">
      <c r="A3276" s="67"/>
      <c r="B3276" s="67"/>
      <c r="C3276" s="75"/>
      <c r="D3276" s="67"/>
      <c r="E3276" s="67"/>
      <c r="F3276" s="67"/>
      <c r="G3276" s="67"/>
      <c r="H3276" s="67"/>
      <c r="I3276" s="67"/>
      <c r="J3276" s="67"/>
      <c r="K3276" s="71"/>
      <c r="L3276" s="71"/>
      <c r="M3276" s="67"/>
      <c r="N3276" s="67"/>
      <c r="O3276" s="67"/>
      <c r="P3276" s="71"/>
      <c r="Q3276" s="67"/>
      <c r="R3276" s="67"/>
      <c r="S3276" s="77"/>
      <c r="T3276" s="77"/>
      <c r="U3276" s="78"/>
      <c r="V3276" s="78"/>
      <c r="W3276" s="78"/>
      <c r="X3276" s="73"/>
      <c r="Y3276" s="67"/>
    </row>
    <row r="3277">
      <c r="A3277" s="67"/>
      <c r="B3277" s="67"/>
      <c r="C3277" s="75"/>
      <c r="D3277" s="67"/>
      <c r="E3277" s="67"/>
      <c r="F3277" s="67"/>
      <c r="G3277" s="67"/>
      <c r="H3277" s="67"/>
      <c r="I3277" s="67"/>
      <c r="J3277" s="67"/>
      <c r="K3277" s="71"/>
      <c r="L3277" s="71"/>
      <c r="M3277" s="67"/>
      <c r="N3277" s="67"/>
      <c r="O3277" s="67"/>
      <c r="P3277" s="67"/>
      <c r="Q3277" s="67"/>
      <c r="R3277" s="67"/>
      <c r="S3277" s="77"/>
      <c r="T3277" s="77"/>
      <c r="U3277" s="78"/>
      <c r="V3277" s="78"/>
      <c r="W3277" s="78"/>
      <c r="X3277" s="73"/>
      <c r="Y3277" s="67"/>
    </row>
    <row r="3278">
      <c r="A3278" s="67"/>
      <c r="B3278" s="67"/>
      <c r="C3278" s="75"/>
      <c r="D3278" s="67"/>
      <c r="E3278" s="67"/>
      <c r="F3278" s="67"/>
      <c r="G3278" s="67"/>
      <c r="H3278" s="67"/>
      <c r="I3278" s="67"/>
      <c r="J3278" s="67"/>
      <c r="K3278" s="71"/>
      <c r="L3278" s="71"/>
      <c r="M3278" s="67"/>
      <c r="N3278" s="67"/>
      <c r="O3278" s="67"/>
      <c r="P3278" s="71"/>
      <c r="Q3278" s="67"/>
      <c r="R3278" s="67"/>
      <c r="S3278" s="77"/>
      <c r="T3278" s="77"/>
      <c r="U3278" s="78"/>
      <c r="V3278" s="78"/>
      <c r="W3278" s="78"/>
      <c r="X3278" s="73"/>
      <c r="Y3278" s="67"/>
    </row>
    <row r="3279">
      <c r="A3279" s="67"/>
      <c r="B3279" s="67"/>
      <c r="C3279" s="75"/>
      <c r="D3279" s="67"/>
      <c r="E3279" s="67"/>
      <c r="F3279" s="67"/>
      <c r="G3279" s="67"/>
      <c r="H3279" s="67"/>
      <c r="I3279" s="67"/>
      <c r="J3279" s="67"/>
      <c r="K3279" s="71"/>
      <c r="L3279" s="71"/>
      <c r="M3279" s="67"/>
      <c r="N3279" s="67"/>
      <c r="O3279" s="67"/>
      <c r="P3279" s="67"/>
      <c r="Q3279" s="67"/>
      <c r="R3279" s="67"/>
      <c r="S3279" s="77"/>
      <c r="T3279" s="77"/>
      <c r="U3279" s="78"/>
      <c r="V3279" s="78"/>
      <c r="W3279" s="78"/>
      <c r="X3279" s="73"/>
      <c r="Y3279" s="67"/>
    </row>
    <row r="3280">
      <c r="A3280" s="67"/>
      <c r="B3280" s="67"/>
      <c r="C3280" s="75"/>
      <c r="D3280" s="67"/>
      <c r="E3280" s="67"/>
      <c r="F3280" s="67"/>
      <c r="G3280" s="67"/>
      <c r="H3280" s="67"/>
      <c r="I3280" s="67"/>
      <c r="J3280" s="67"/>
      <c r="K3280" s="71"/>
      <c r="L3280" s="71"/>
      <c r="M3280" s="67"/>
      <c r="N3280" s="67"/>
      <c r="O3280" s="67"/>
      <c r="P3280" s="71"/>
      <c r="Q3280" s="67"/>
      <c r="R3280" s="67"/>
      <c r="S3280" s="77"/>
      <c r="T3280" s="77"/>
      <c r="U3280" s="78"/>
      <c r="V3280" s="78"/>
      <c r="W3280" s="78"/>
      <c r="X3280" s="73"/>
      <c r="Y3280" s="67"/>
    </row>
    <row r="3281">
      <c r="A3281" s="67"/>
      <c r="B3281" s="67"/>
      <c r="C3281" s="75"/>
      <c r="D3281" s="67"/>
      <c r="E3281" s="67"/>
      <c r="F3281" s="67"/>
      <c r="G3281" s="67"/>
      <c r="H3281" s="67"/>
      <c r="I3281" s="67"/>
      <c r="J3281" s="67"/>
      <c r="K3281" s="71"/>
      <c r="L3281" s="71"/>
      <c r="M3281" s="67"/>
      <c r="N3281" s="67"/>
      <c r="O3281" s="67"/>
      <c r="P3281" s="71"/>
      <c r="Q3281" s="67"/>
      <c r="R3281" s="67"/>
      <c r="S3281" s="77"/>
      <c r="T3281" s="77"/>
      <c r="U3281" s="78"/>
      <c r="V3281" s="78"/>
      <c r="W3281" s="78"/>
      <c r="X3281" s="73"/>
      <c r="Y3281" s="67"/>
    </row>
    <row r="3282">
      <c r="A3282" s="67"/>
      <c r="B3282" s="67"/>
      <c r="C3282" s="75"/>
      <c r="D3282" s="67"/>
      <c r="E3282" s="67"/>
      <c r="F3282" s="67"/>
      <c r="G3282" s="67"/>
      <c r="H3282" s="67"/>
      <c r="I3282" s="67"/>
      <c r="J3282" s="67"/>
      <c r="K3282" s="71"/>
      <c r="L3282" s="71"/>
      <c r="M3282" s="67"/>
      <c r="N3282" s="67"/>
      <c r="O3282" s="67"/>
      <c r="P3282" s="71"/>
      <c r="Q3282" s="67"/>
      <c r="R3282" s="67"/>
      <c r="S3282" s="77"/>
      <c r="T3282" s="77"/>
      <c r="U3282" s="78"/>
      <c r="V3282" s="78"/>
      <c r="W3282" s="78"/>
      <c r="X3282" s="73"/>
      <c r="Y3282" s="67"/>
    </row>
    <row r="3283">
      <c r="A3283" s="67"/>
      <c r="B3283" s="67"/>
      <c r="C3283" s="75"/>
      <c r="D3283" s="67"/>
      <c r="E3283" s="67"/>
      <c r="F3283" s="67"/>
      <c r="G3283" s="67"/>
      <c r="H3283" s="67"/>
      <c r="I3283" s="67"/>
      <c r="J3283" s="67"/>
      <c r="K3283" s="71"/>
      <c r="L3283" s="71"/>
      <c r="M3283" s="67"/>
      <c r="N3283" s="67"/>
      <c r="O3283" s="67"/>
      <c r="P3283" s="71"/>
      <c r="Q3283" s="67"/>
      <c r="R3283" s="67"/>
      <c r="S3283" s="77"/>
      <c r="T3283" s="77"/>
      <c r="U3283" s="78"/>
      <c r="V3283" s="78"/>
      <c r="W3283" s="78"/>
      <c r="X3283" s="73"/>
      <c r="Y3283" s="67"/>
    </row>
    <row r="3284">
      <c r="A3284" s="67"/>
      <c r="B3284" s="67"/>
      <c r="C3284" s="75"/>
      <c r="D3284" s="67"/>
      <c r="E3284" s="67"/>
      <c r="F3284" s="67"/>
      <c r="G3284" s="67"/>
      <c r="H3284" s="67"/>
      <c r="I3284" s="67"/>
      <c r="J3284" s="67"/>
      <c r="K3284" s="71"/>
      <c r="L3284" s="71"/>
      <c r="M3284" s="67"/>
      <c r="N3284" s="67"/>
      <c r="O3284" s="67"/>
      <c r="P3284" s="71"/>
      <c r="Q3284" s="67"/>
      <c r="R3284" s="67"/>
      <c r="S3284" s="77"/>
      <c r="T3284" s="77"/>
      <c r="U3284" s="78"/>
      <c r="V3284" s="78"/>
      <c r="W3284" s="78"/>
      <c r="X3284" s="73"/>
      <c r="Y3284" s="67"/>
    </row>
    <row r="3285">
      <c r="A3285" s="67"/>
      <c r="B3285" s="67"/>
      <c r="C3285" s="75"/>
      <c r="D3285" s="67"/>
      <c r="E3285" s="67"/>
      <c r="F3285" s="67"/>
      <c r="G3285" s="67"/>
      <c r="H3285" s="67"/>
      <c r="I3285" s="67"/>
      <c r="J3285" s="67"/>
      <c r="K3285" s="71"/>
      <c r="L3285" s="71"/>
      <c r="M3285" s="67"/>
      <c r="N3285" s="67"/>
      <c r="O3285" s="67"/>
      <c r="P3285" s="71"/>
      <c r="Q3285" s="67"/>
      <c r="R3285" s="67"/>
      <c r="S3285" s="77"/>
      <c r="T3285" s="77"/>
      <c r="U3285" s="78"/>
      <c r="V3285" s="78"/>
      <c r="W3285" s="78"/>
      <c r="X3285" s="73"/>
      <c r="Y3285" s="67"/>
    </row>
    <row r="3286">
      <c r="A3286" s="67"/>
      <c r="B3286" s="67"/>
      <c r="C3286" s="75"/>
      <c r="D3286" s="67"/>
      <c r="E3286" s="67"/>
      <c r="F3286" s="67"/>
      <c r="G3286" s="67"/>
      <c r="H3286" s="67"/>
      <c r="I3286" s="67"/>
      <c r="J3286" s="67"/>
      <c r="K3286" s="71"/>
      <c r="L3286" s="71"/>
      <c r="M3286" s="67"/>
      <c r="N3286" s="67"/>
      <c r="O3286" s="67"/>
      <c r="P3286" s="67"/>
      <c r="Q3286" s="67"/>
      <c r="R3286" s="67"/>
      <c r="S3286" s="77"/>
      <c r="T3286" s="77"/>
      <c r="U3286" s="78"/>
      <c r="V3286" s="78"/>
      <c r="W3286" s="78"/>
      <c r="X3286" s="73"/>
      <c r="Y3286" s="67"/>
    </row>
    <row r="3287">
      <c r="A3287" s="67"/>
      <c r="B3287" s="67"/>
      <c r="C3287" s="75"/>
      <c r="D3287" s="67"/>
      <c r="E3287" s="67"/>
      <c r="F3287" s="67"/>
      <c r="G3287" s="67"/>
      <c r="H3287" s="67"/>
      <c r="I3287" s="67"/>
      <c r="J3287" s="67"/>
      <c r="K3287" s="71"/>
      <c r="L3287" s="71"/>
      <c r="M3287" s="67"/>
      <c r="N3287" s="67"/>
      <c r="O3287" s="67"/>
      <c r="P3287" s="71"/>
      <c r="Q3287" s="67"/>
      <c r="R3287" s="67"/>
      <c r="S3287" s="77"/>
      <c r="T3287" s="77"/>
      <c r="U3287" s="78"/>
      <c r="V3287" s="78"/>
      <c r="W3287" s="78"/>
      <c r="X3287" s="73"/>
      <c r="Y3287" s="67"/>
    </row>
    <row r="3288">
      <c r="A3288" s="67"/>
      <c r="B3288" s="67"/>
      <c r="C3288" s="75"/>
      <c r="D3288" s="67"/>
      <c r="E3288" s="67"/>
      <c r="F3288" s="67"/>
      <c r="G3288" s="67"/>
      <c r="H3288" s="67"/>
      <c r="I3288" s="67"/>
      <c r="J3288" s="67"/>
      <c r="K3288" s="71"/>
      <c r="L3288" s="71"/>
      <c r="M3288" s="67"/>
      <c r="N3288" s="67"/>
      <c r="O3288" s="67"/>
      <c r="P3288" s="71"/>
      <c r="Q3288" s="67"/>
      <c r="R3288" s="67"/>
      <c r="S3288" s="77"/>
      <c r="T3288" s="77"/>
      <c r="U3288" s="78"/>
      <c r="V3288" s="78"/>
      <c r="W3288" s="78"/>
      <c r="X3288" s="73"/>
      <c r="Y3288" s="67"/>
    </row>
    <row r="3289">
      <c r="A3289" s="79"/>
      <c r="B3289" s="67"/>
      <c r="C3289" s="68"/>
      <c r="D3289" s="69"/>
      <c r="E3289" s="69"/>
      <c r="F3289" s="67"/>
      <c r="G3289" s="67"/>
      <c r="H3289" s="67"/>
      <c r="I3289" s="67"/>
      <c r="J3289" s="67"/>
      <c r="K3289" s="71"/>
      <c r="L3289" s="71"/>
      <c r="M3289" s="67"/>
      <c r="N3289" s="67"/>
      <c r="O3289" s="67"/>
      <c r="P3289" s="67"/>
      <c r="Q3289" s="67"/>
      <c r="R3289" s="67"/>
      <c r="S3289" s="77"/>
      <c r="T3289" s="77"/>
      <c r="U3289" s="78"/>
      <c r="V3289" s="78"/>
      <c r="W3289" s="78"/>
      <c r="X3289" s="69"/>
      <c r="Y3289" s="67"/>
    </row>
    <row r="3290">
      <c r="A3290" s="69"/>
      <c r="B3290" s="67"/>
      <c r="C3290" s="68"/>
      <c r="D3290" s="69"/>
      <c r="E3290" s="69"/>
      <c r="F3290" s="67"/>
      <c r="G3290" s="67"/>
      <c r="H3290" s="67"/>
      <c r="I3290" s="67"/>
      <c r="J3290" s="67"/>
      <c r="K3290" s="71"/>
      <c r="L3290" s="71"/>
      <c r="M3290" s="67"/>
      <c r="N3290" s="67"/>
      <c r="O3290" s="67"/>
      <c r="P3290" s="67"/>
      <c r="Q3290" s="67"/>
      <c r="R3290" s="67"/>
      <c r="S3290" s="77"/>
      <c r="T3290" s="77"/>
      <c r="U3290" s="78"/>
      <c r="V3290" s="78"/>
      <c r="W3290" s="78"/>
      <c r="X3290" s="69"/>
      <c r="Y3290" s="67"/>
    </row>
    <row r="3291">
      <c r="A3291" s="67"/>
      <c r="B3291" s="67"/>
      <c r="C3291" s="75"/>
      <c r="D3291" s="67"/>
      <c r="E3291" s="67"/>
      <c r="F3291" s="67"/>
      <c r="G3291" s="67"/>
      <c r="H3291" s="67"/>
      <c r="I3291" s="67"/>
      <c r="J3291" s="67"/>
      <c r="K3291" s="71"/>
      <c r="L3291" s="71"/>
      <c r="M3291" s="67"/>
      <c r="N3291" s="67"/>
      <c r="O3291" s="67"/>
      <c r="P3291" s="67"/>
      <c r="Q3291" s="67"/>
      <c r="R3291" s="67"/>
      <c r="S3291" s="77"/>
      <c r="T3291" s="77"/>
      <c r="U3291" s="78"/>
      <c r="V3291" s="78"/>
      <c r="W3291" s="78"/>
      <c r="X3291" s="73"/>
      <c r="Y3291" s="67"/>
    </row>
    <row r="3292">
      <c r="A3292" s="67"/>
      <c r="B3292" s="67"/>
      <c r="C3292" s="75"/>
      <c r="D3292" s="67"/>
      <c r="E3292" s="67"/>
      <c r="F3292" s="67"/>
      <c r="G3292" s="67"/>
      <c r="H3292" s="67"/>
      <c r="I3292" s="67"/>
      <c r="J3292" s="67"/>
      <c r="K3292" s="71"/>
      <c r="L3292" s="71"/>
      <c r="M3292" s="67"/>
      <c r="N3292" s="67"/>
      <c r="O3292" s="67"/>
      <c r="P3292" s="67"/>
      <c r="Q3292" s="67"/>
      <c r="R3292" s="67"/>
      <c r="S3292" s="77"/>
      <c r="T3292" s="77"/>
      <c r="U3292" s="78"/>
      <c r="V3292" s="78"/>
      <c r="W3292" s="78"/>
      <c r="X3292" s="73"/>
      <c r="Y3292" s="67"/>
    </row>
    <row r="3293">
      <c r="A3293" s="67"/>
      <c r="B3293" s="67"/>
      <c r="C3293" s="75"/>
      <c r="D3293" s="67"/>
      <c r="E3293" s="67"/>
      <c r="F3293" s="67"/>
      <c r="G3293" s="67"/>
      <c r="H3293" s="67"/>
      <c r="I3293" s="67"/>
      <c r="J3293" s="67"/>
      <c r="K3293" s="71"/>
      <c r="L3293" s="71"/>
      <c r="M3293" s="67"/>
      <c r="N3293" s="67"/>
      <c r="O3293" s="67"/>
      <c r="P3293" s="67"/>
      <c r="Q3293" s="67"/>
      <c r="R3293" s="67"/>
      <c r="S3293" s="77"/>
      <c r="T3293" s="77"/>
      <c r="U3293" s="78"/>
      <c r="V3293" s="78"/>
      <c r="W3293" s="78"/>
      <c r="X3293" s="73"/>
      <c r="Y3293" s="67"/>
    </row>
    <row r="3294">
      <c r="A3294" s="67"/>
      <c r="B3294" s="67"/>
      <c r="C3294" s="75"/>
      <c r="D3294" s="67"/>
      <c r="E3294" s="67"/>
      <c r="F3294" s="67"/>
      <c r="G3294" s="67"/>
      <c r="H3294" s="67"/>
      <c r="I3294" s="67"/>
      <c r="J3294" s="67"/>
      <c r="K3294" s="71"/>
      <c r="L3294" s="71"/>
      <c r="M3294" s="67"/>
      <c r="N3294" s="67"/>
      <c r="O3294" s="67"/>
      <c r="P3294" s="67"/>
      <c r="Q3294" s="67"/>
      <c r="R3294" s="67"/>
      <c r="S3294" s="77"/>
      <c r="T3294" s="77"/>
      <c r="U3294" s="78"/>
      <c r="V3294" s="78"/>
      <c r="W3294" s="78"/>
      <c r="X3294" s="73"/>
      <c r="Y3294" s="67"/>
    </row>
    <row r="3295">
      <c r="A3295" s="67"/>
      <c r="B3295" s="67"/>
      <c r="C3295" s="75"/>
      <c r="D3295" s="67"/>
      <c r="E3295" s="67"/>
      <c r="F3295" s="67"/>
      <c r="G3295" s="67"/>
      <c r="H3295" s="67"/>
      <c r="I3295" s="67"/>
      <c r="J3295" s="67"/>
      <c r="K3295" s="71"/>
      <c r="L3295" s="71"/>
      <c r="M3295" s="67"/>
      <c r="N3295" s="67"/>
      <c r="O3295" s="67"/>
      <c r="P3295" s="67"/>
      <c r="Q3295" s="67"/>
      <c r="R3295" s="67"/>
      <c r="S3295" s="77"/>
      <c r="T3295" s="77"/>
      <c r="U3295" s="78"/>
      <c r="V3295" s="78"/>
      <c r="W3295" s="78"/>
      <c r="X3295" s="73"/>
      <c r="Y3295" s="67"/>
    </row>
    <row r="3296">
      <c r="A3296" s="67"/>
      <c r="B3296" s="67"/>
      <c r="C3296" s="75"/>
      <c r="D3296" s="67"/>
      <c r="E3296" s="67"/>
      <c r="F3296" s="67"/>
      <c r="G3296" s="67"/>
      <c r="H3296" s="67"/>
      <c r="I3296" s="67"/>
      <c r="J3296" s="67"/>
      <c r="K3296" s="71"/>
      <c r="L3296" s="71"/>
      <c r="M3296" s="67"/>
      <c r="N3296" s="67"/>
      <c r="O3296" s="67"/>
      <c r="P3296" s="67"/>
      <c r="Q3296" s="67"/>
      <c r="R3296" s="67"/>
      <c r="S3296" s="77"/>
      <c r="T3296" s="77"/>
      <c r="U3296" s="78"/>
      <c r="V3296" s="78"/>
      <c r="W3296" s="78"/>
      <c r="X3296" s="73"/>
      <c r="Y3296" s="67"/>
    </row>
    <row r="3297">
      <c r="A3297" s="67"/>
      <c r="B3297" s="67"/>
      <c r="C3297" s="75"/>
      <c r="D3297" s="67"/>
      <c r="E3297" s="67"/>
      <c r="F3297" s="67"/>
      <c r="G3297" s="67"/>
      <c r="H3297" s="67"/>
      <c r="I3297" s="67"/>
      <c r="J3297" s="67"/>
      <c r="K3297" s="71"/>
      <c r="L3297" s="71"/>
      <c r="M3297" s="67"/>
      <c r="N3297" s="67"/>
      <c r="O3297" s="67"/>
      <c r="P3297" s="67"/>
      <c r="Q3297" s="67"/>
      <c r="R3297" s="67"/>
      <c r="S3297" s="77"/>
      <c r="T3297" s="77"/>
      <c r="U3297" s="78"/>
      <c r="V3297" s="78"/>
      <c r="W3297" s="78"/>
      <c r="X3297" s="73"/>
      <c r="Y3297" s="67"/>
    </row>
    <row r="3298">
      <c r="A3298" s="67"/>
      <c r="B3298" s="67"/>
      <c r="C3298" s="75"/>
      <c r="D3298" s="67"/>
      <c r="E3298" s="67"/>
      <c r="F3298" s="67"/>
      <c r="G3298" s="67"/>
      <c r="H3298" s="67"/>
      <c r="I3298" s="67"/>
      <c r="J3298" s="67"/>
      <c r="K3298" s="71"/>
      <c r="L3298" s="71"/>
      <c r="M3298" s="67"/>
      <c r="N3298" s="67"/>
      <c r="O3298" s="67"/>
      <c r="P3298" s="67"/>
      <c r="Q3298" s="67"/>
      <c r="R3298" s="67"/>
      <c r="S3298" s="77"/>
      <c r="T3298" s="77"/>
      <c r="U3298" s="78"/>
      <c r="V3298" s="78"/>
      <c r="W3298" s="78"/>
      <c r="X3298" s="73"/>
      <c r="Y3298" s="67"/>
    </row>
    <row r="3299">
      <c r="A3299" s="67"/>
      <c r="B3299" s="67"/>
      <c r="C3299" s="75"/>
      <c r="D3299" s="67"/>
      <c r="E3299" s="67"/>
      <c r="F3299" s="67"/>
      <c r="G3299" s="67"/>
      <c r="H3299" s="67"/>
      <c r="I3299" s="67"/>
      <c r="J3299" s="67"/>
      <c r="K3299" s="71"/>
      <c r="L3299" s="71"/>
      <c r="M3299" s="67"/>
      <c r="N3299" s="67"/>
      <c r="O3299" s="67"/>
      <c r="P3299" s="67"/>
      <c r="Q3299" s="67"/>
      <c r="R3299" s="67"/>
      <c r="S3299" s="77"/>
      <c r="T3299" s="77"/>
      <c r="U3299" s="78"/>
      <c r="V3299" s="78"/>
      <c r="W3299" s="78"/>
      <c r="X3299" s="73"/>
      <c r="Y3299" s="67"/>
    </row>
    <row r="3300">
      <c r="A3300" s="67"/>
      <c r="B3300" s="67"/>
      <c r="C3300" s="75"/>
      <c r="D3300" s="67"/>
      <c r="E3300" s="67"/>
      <c r="F3300" s="67"/>
      <c r="G3300" s="67"/>
      <c r="H3300" s="67"/>
      <c r="I3300" s="67"/>
      <c r="J3300" s="67"/>
      <c r="K3300" s="71"/>
      <c r="L3300" s="71"/>
      <c r="M3300" s="67"/>
      <c r="N3300" s="67"/>
      <c r="O3300" s="67"/>
      <c r="P3300" s="67"/>
      <c r="Q3300" s="67"/>
      <c r="R3300" s="67"/>
      <c r="S3300" s="77"/>
      <c r="T3300" s="77"/>
      <c r="U3300" s="78"/>
      <c r="V3300" s="78"/>
      <c r="W3300" s="78"/>
      <c r="X3300" s="73"/>
      <c r="Y3300" s="67"/>
    </row>
    <row r="3301">
      <c r="A3301" s="67"/>
      <c r="B3301" s="67"/>
      <c r="C3301" s="75"/>
      <c r="D3301" s="67"/>
      <c r="E3301" s="67"/>
      <c r="F3301" s="67"/>
      <c r="G3301" s="67"/>
      <c r="H3301" s="67"/>
      <c r="I3301" s="67"/>
      <c r="J3301" s="67"/>
      <c r="K3301" s="71"/>
      <c r="L3301" s="71"/>
      <c r="M3301" s="67"/>
      <c r="N3301" s="67"/>
      <c r="O3301" s="67"/>
      <c r="P3301" s="71"/>
      <c r="Q3301" s="67"/>
      <c r="R3301" s="67"/>
      <c r="S3301" s="77"/>
      <c r="T3301" s="77"/>
      <c r="U3301" s="78"/>
      <c r="V3301" s="78"/>
      <c r="W3301" s="78"/>
      <c r="X3301" s="73"/>
      <c r="Y3301" s="67"/>
    </row>
    <row r="3302">
      <c r="A3302" s="67"/>
      <c r="B3302" s="67"/>
      <c r="C3302" s="75"/>
      <c r="D3302" s="67"/>
      <c r="E3302" s="67"/>
      <c r="F3302" s="67"/>
      <c r="G3302" s="67"/>
      <c r="H3302" s="67"/>
      <c r="I3302" s="67"/>
      <c r="J3302" s="67"/>
      <c r="K3302" s="71"/>
      <c r="L3302" s="71"/>
      <c r="M3302" s="67"/>
      <c r="N3302" s="67"/>
      <c r="O3302" s="67"/>
      <c r="P3302" s="71"/>
      <c r="Q3302" s="67"/>
      <c r="R3302" s="67"/>
      <c r="S3302" s="77"/>
      <c r="T3302" s="77"/>
      <c r="U3302" s="78"/>
      <c r="V3302" s="78"/>
      <c r="W3302" s="78"/>
      <c r="X3302" s="73"/>
      <c r="Y3302" s="67"/>
    </row>
    <row r="3303">
      <c r="A3303" s="67"/>
      <c r="B3303" s="67"/>
      <c r="C3303" s="75"/>
      <c r="D3303" s="67"/>
      <c r="E3303" s="67"/>
      <c r="F3303" s="67"/>
      <c r="G3303" s="67"/>
      <c r="H3303" s="67"/>
      <c r="I3303" s="67"/>
      <c r="J3303" s="67"/>
      <c r="K3303" s="71"/>
      <c r="L3303" s="71"/>
      <c r="M3303" s="67"/>
      <c r="N3303" s="67"/>
      <c r="O3303" s="67"/>
      <c r="P3303" s="67"/>
      <c r="Q3303" s="67"/>
      <c r="R3303" s="67"/>
      <c r="S3303" s="77"/>
      <c r="T3303" s="77"/>
      <c r="U3303" s="78"/>
      <c r="V3303" s="78"/>
      <c r="W3303" s="78"/>
      <c r="X3303" s="73"/>
      <c r="Y3303" s="67"/>
    </row>
    <row r="3304">
      <c r="A3304" s="67"/>
      <c r="B3304" s="67"/>
      <c r="C3304" s="75"/>
      <c r="D3304" s="67"/>
      <c r="E3304" s="67"/>
      <c r="F3304" s="67"/>
      <c r="G3304" s="67"/>
      <c r="H3304" s="67"/>
      <c r="I3304" s="67"/>
      <c r="J3304" s="67"/>
      <c r="K3304" s="71"/>
      <c r="L3304" s="71"/>
      <c r="M3304" s="67"/>
      <c r="N3304" s="67"/>
      <c r="O3304" s="67"/>
      <c r="P3304" s="67"/>
      <c r="Q3304" s="67"/>
      <c r="R3304" s="67"/>
      <c r="S3304" s="77"/>
      <c r="T3304" s="77"/>
      <c r="U3304" s="78"/>
      <c r="V3304" s="78"/>
      <c r="W3304" s="78"/>
      <c r="X3304" s="73"/>
      <c r="Y3304" s="67"/>
    </row>
    <row r="3305">
      <c r="A3305" s="67"/>
      <c r="B3305" s="67"/>
      <c r="C3305" s="75"/>
      <c r="D3305" s="67"/>
      <c r="E3305" s="67"/>
      <c r="F3305" s="67"/>
      <c r="G3305" s="67"/>
      <c r="H3305" s="67"/>
      <c r="I3305" s="67"/>
      <c r="J3305" s="67"/>
      <c r="K3305" s="71"/>
      <c r="L3305" s="71"/>
      <c r="M3305" s="67"/>
      <c r="N3305" s="67"/>
      <c r="O3305" s="67"/>
      <c r="P3305" s="67"/>
      <c r="Q3305" s="67"/>
      <c r="R3305" s="67"/>
      <c r="S3305" s="77"/>
      <c r="T3305" s="77"/>
      <c r="U3305" s="78"/>
      <c r="V3305" s="78"/>
      <c r="W3305" s="78"/>
      <c r="X3305" s="73"/>
      <c r="Y3305" s="67"/>
    </row>
    <row r="3306">
      <c r="A3306" s="67"/>
      <c r="B3306" s="67"/>
      <c r="C3306" s="75"/>
      <c r="D3306" s="67"/>
      <c r="E3306" s="67"/>
      <c r="F3306" s="67"/>
      <c r="G3306" s="67"/>
      <c r="H3306" s="67"/>
      <c r="I3306" s="67"/>
      <c r="J3306" s="67"/>
      <c r="K3306" s="71"/>
      <c r="L3306" s="71"/>
      <c r="M3306" s="67"/>
      <c r="N3306" s="67"/>
      <c r="O3306" s="67"/>
      <c r="P3306" s="67"/>
      <c r="Q3306" s="67"/>
      <c r="R3306" s="67"/>
      <c r="S3306" s="77"/>
      <c r="T3306" s="77"/>
      <c r="U3306" s="78"/>
      <c r="V3306" s="78"/>
      <c r="W3306" s="78"/>
      <c r="X3306" s="73"/>
      <c r="Y3306" s="67"/>
    </row>
    <row r="3307">
      <c r="A3307" s="67"/>
      <c r="B3307" s="67"/>
      <c r="C3307" s="75"/>
      <c r="D3307" s="67"/>
      <c r="E3307" s="67"/>
      <c r="F3307" s="67"/>
      <c r="G3307" s="67"/>
      <c r="H3307" s="67"/>
      <c r="I3307" s="67"/>
      <c r="J3307" s="67"/>
      <c r="K3307" s="71"/>
      <c r="L3307" s="71"/>
      <c r="M3307" s="67"/>
      <c r="N3307" s="67"/>
      <c r="O3307" s="67"/>
      <c r="P3307" s="67"/>
      <c r="Q3307" s="67"/>
      <c r="R3307" s="67"/>
      <c r="S3307" s="77"/>
      <c r="T3307" s="77"/>
      <c r="U3307" s="78"/>
      <c r="V3307" s="78"/>
      <c r="W3307" s="78"/>
      <c r="X3307" s="73"/>
      <c r="Y3307" s="67"/>
    </row>
    <row r="3308">
      <c r="A3308" s="79"/>
      <c r="B3308" s="67"/>
      <c r="C3308" s="68"/>
      <c r="D3308" s="69"/>
      <c r="E3308" s="69"/>
      <c r="F3308" s="67"/>
      <c r="G3308" s="67"/>
      <c r="H3308" s="67"/>
      <c r="I3308" s="67"/>
      <c r="J3308" s="67"/>
      <c r="K3308" s="71"/>
      <c r="L3308" s="71"/>
      <c r="M3308" s="67"/>
      <c r="N3308" s="67"/>
      <c r="O3308" s="67"/>
      <c r="P3308" s="67"/>
      <c r="Q3308" s="67"/>
      <c r="R3308" s="67"/>
      <c r="S3308" s="77"/>
      <c r="T3308" s="77"/>
      <c r="U3308" s="78"/>
      <c r="V3308" s="78"/>
      <c r="W3308" s="78"/>
      <c r="X3308" s="69"/>
      <c r="Y3308" s="67"/>
    </row>
    <row r="3309">
      <c r="A3309" s="67"/>
      <c r="B3309" s="67"/>
      <c r="C3309" s="75"/>
      <c r="D3309" s="67"/>
      <c r="E3309" s="67"/>
      <c r="F3309" s="67"/>
      <c r="G3309" s="67"/>
      <c r="H3309" s="67"/>
      <c r="I3309" s="67"/>
      <c r="J3309" s="67"/>
      <c r="K3309" s="71"/>
      <c r="L3309" s="71"/>
      <c r="M3309" s="67"/>
      <c r="N3309" s="67"/>
      <c r="O3309" s="67"/>
      <c r="P3309" s="67"/>
      <c r="Q3309" s="67"/>
      <c r="R3309" s="67"/>
      <c r="S3309" s="77"/>
      <c r="T3309" s="77"/>
      <c r="U3309" s="78"/>
      <c r="V3309" s="78"/>
      <c r="W3309" s="78"/>
      <c r="X3309" s="73"/>
      <c r="Y3309" s="67"/>
    </row>
    <row r="3310">
      <c r="A3310" s="67"/>
      <c r="B3310" s="67"/>
      <c r="C3310" s="75"/>
      <c r="D3310" s="67"/>
      <c r="E3310" s="67"/>
      <c r="F3310" s="67"/>
      <c r="G3310" s="67"/>
      <c r="H3310" s="67"/>
      <c r="I3310" s="67"/>
      <c r="J3310" s="67"/>
      <c r="K3310" s="71"/>
      <c r="L3310" s="71"/>
      <c r="M3310" s="67"/>
      <c r="N3310" s="67"/>
      <c r="O3310" s="67"/>
      <c r="P3310" s="67"/>
      <c r="Q3310" s="67"/>
      <c r="R3310" s="67"/>
      <c r="S3310" s="77"/>
      <c r="T3310" s="77"/>
      <c r="U3310" s="78"/>
      <c r="V3310" s="78"/>
      <c r="W3310" s="78"/>
      <c r="X3310" s="73"/>
      <c r="Y3310" s="67"/>
    </row>
    <row r="3311">
      <c r="A3311" s="67"/>
      <c r="B3311" s="67"/>
      <c r="C3311" s="75"/>
      <c r="D3311" s="67"/>
      <c r="E3311" s="67"/>
      <c r="F3311" s="67"/>
      <c r="G3311" s="67"/>
      <c r="H3311" s="67"/>
      <c r="I3311" s="67"/>
      <c r="J3311" s="67"/>
      <c r="K3311" s="71"/>
      <c r="L3311" s="71"/>
      <c r="M3311" s="67"/>
      <c r="N3311" s="67"/>
      <c r="O3311" s="67"/>
      <c r="P3311" s="67"/>
      <c r="Q3311" s="67"/>
      <c r="R3311" s="67"/>
      <c r="S3311" s="77"/>
      <c r="T3311" s="77"/>
      <c r="U3311" s="78"/>
      <c r="V3311" s="78"/>
      <c r="W3311" s="78"/>
      <c r="X3311" s="73"/>
      <c r="Y3311" s="67"/>
    </row>
    <row r="3312">
      <c r="A3312" s="67"/>
      <c r="B3312" s="67"/>
      <c r="C3312" s="75"/>
      <c r="D3312" s="67"/>
      <c r="E3312" s="67"/>
      <c r="F3312" s="67"/>
      <c r="G3312" s="67"/>
      <c r="H3312" s="67"/>
      <c r="I3312" s="67"/>
      <c r="J3312" s="67"/>
      <c r="K3312" s="71"/>
      <c r="L3312" s="71"/>
      <c r="M3312" s="67"/>
      <c r="N3312" s="67"/>
      <c r="O3312" s="67"/>
      <c r="P3312" s="67"/>
      <c r="Q3312" s="67"/>
      <c r="R3312" s="67"/>
      <c r="S3312" s="77"/>
      <c r="T3312" s="77"/>
      <c r="U3312" s="78"/>
      <c r="V3312" s="78"/>
      <c r="W3312" s="78"/>
      <c r="X3312" s="73"/>
      <c r="Y3312" s="67"/>
    </row>
    <row r="3313">
      <c r="A3313" s="67"/>
      <c r="B3313" s="67"/>
      <c r="C3313" s="75"/>
      <c r="D3313" s="67"/>
      <c r="E3313" s="67"/>
      <c r="F3313" s="67"/>
      <c r="G3313" s="67"/>
      <c r="H3313" s="67"/>
      <c r="I3313" s="67"/>
      <c r="J3313" s="67"/>
      <c r="K3313" s="71"/>
      <c r="L3313" s="71"/>
      <c r="M3313" s="67"/>
      <c r="N3313" s="67"/>
      <c r="O3313" s="67"/>
      <c r="P3313" s="67"/>
      <c r="Q3313" s="67"/>
      <c r="R3313" s="67"/>
      <c r="S3313" s="77"/>
      <c r="T3313" s="77"/>
      <c r="U3313" s="78"/>
      <c r="V3313" s="78"/>
      <c r="W3313" s="78"/>
      <c r="X3313" s="73"/>
      <c r="Y3313" s="67"/>
    </row>
    <row r="3314">
      <c r="A3314" s="67"/>
      <c r="B3314" s="67"/>
      <c r="C3314" s="75"/>
      <c r="D3314" s="67"/>
      <c r="E3314" s="67"/>
      <c r="F3314" s="67"/>
      <c r="G3314" s="67"/>
      <c r="H3314" s="67"/>
      <c r="I3314" s="67"/>
      <c r="J3314" s="67"/>
      <c r="K3314" s="71"/>
      <c r="L3314" s="71"/>
      <c r="M3314" s="67"/>
      <c r="N3314" s="67"/>
      <c r="O3314" s="67"/>
      <c r="P3314" s="67"/>
      <c r="Q3314" s="67"/>
      <c r="R3314" s="67"/>
      <c r="S3314" s="77"/>
      <c r="T3314" s="77"/>
      <c r="U3314" s="78"/>
      <c r="V3314" s="78"/>
      <c r="W3314" s="78"/>
      <c r="X3314" s="73"/>
      <c r="Y3314" s="67"/>
    </row>
    <row r="3315">
      <c r="A3315" s="67"/>
      <c r="B3315" s="67"/>
      <c r="C3315" s="75"/>
      <c r="D3315" s="67"/>
      <c r="E3315" s="67"/>
      <c r="F3315" s="67"/>
      <c r="G3315" s="67"/>
      <c r="H3315" s="67"/>
      <c r="I3315" s="67"/>
      <c r="J3315" s="67"/>
      <c r="K3315" s="71"/>
      <c r="L3315" s="71"/>
      <c r="M3315" s="67"/>
      <c r="N3315" s="67"/>
      <c r="O3315" s="67"/>
      <c r="P3315" s="67"/>
      <c r="Q3315" s="67"/>
      <c r="R3315" s="67"/>
      <c r="S3315" s="77"/>
      <c r="T3315" s="77"/>
      <c r="U3315" s="78"/>
      <c r="V3315" s="78"/>
      <c r="W3315" s="78"/>
      <c r="X3315" s="73"/>
      <c r="Y3315" s="67"/>
    </row>
    <row r="3316">
      <c r="A3316" s="67"/>
      <c r="B3316" s="67"/>
      <c r="C3316" s="75"/>
      <c r="D3316" s="67"/>
      <c r="E3316" s="67"/>
      <c r="F3316" s="67"/>
      <c r="G3316" s="67"/>
      <c r="H3316" s="67"/>
      <c r="I3316" s="67"/>
      <c r="J3316" s="67"/>
      <c r="K3316" s="71"/>
      <c r="L3316" s="71"/>
      <c r="M3316" s="67"/>
      <c r="N3316" s="67"/>
      <c r="O3316" s="67"/>
      <c r="P3316" s="67"/>
      <c r="Q3316" s="67"/>
      <c r="R3316" s="67"/>
      <c r="S3316" s="77"/>
      <c r="T3316" s="77"/>
      <c r="U3316" s="78"/>
      <c r="V3316" s="78"/>
      <c r="W3316" s="78"/>
      <c r="X3316" s="73"/>
      <c r="Y3316" s="67"/>
    </row>
    <row r="3317">
      <c r="A3317" s="69"/>
      <c r="B3317" s="67"/>
      <c r="C3317" s="68"/>
      <c r="D3317" s="69"/>
      <c r="E3317" s="69"/>
      <c r="F3317" s="67"/>
      <c r="G3317" s="67"/>
      <c r="H3317" s="67"/>
      <c r="I3317" s="67"/>
      <c r="J3317" s="67"/>
      <c r="K3317" s="71"/>
      <c r="L3317" s="71"/>
      <c r="M3317" s="67"/>
      <c r="N3317" s="67"/>
      <c r="O3317" s="67"/>
      <c r="P3317" s="67"/>
      <c r="Q3317" s="67"/>
      <c r="R3317" s="67"/>
      <c r="S3317" s="77"/>
      <c r="T3317" s="77"/>
      <c r="U3317" s="78"/>
      <c r="V3317" s="78"/>
      <c r="W3317" s="78"/>
      <c r="X3317" s="69"/>
      <c r="Y3317" s="67"/>
    </row>
    <row r="3318">
      <c r="A3318" s="69"/>
      <c r="B3318" s="67"/>
      <c r="C3318" s="68"/>
      <c r="D3318" s="69"/>
      <c r="E3318" s="69"/>
      <c r="F3318" s="67"/>
      <c r="G3318" s="67"/>
      <c r="H3318" s="67"/>
      <c r="I3318" s="67"/>
      <c r="J3318" s="67"/>
      <c r="K3318" s="71"/>
      <c r="L3318" s="71"/>
      <c r="M3318" s="67"/>
      <c r="N3318" s="67"/>
      <c r="O3318" s="67"/>
      <c r="P3318" s="67"/>
      <c r="Q3318" s="67"/>
      <c r="R3318" s="67"/>
      <c r="S3318" s="77"/>
      <c r="T3318" s="77"/>
      <c r="U3318" s="78"/>
      <c r="V3318" s="78"/>
      <c r="W3318" s="78"/>
      <c r="X3318" s="69"/>
      <c r="Y3318" s="67"/>
    </row>
    <row r="3319">
      <c r="A3319" s="67"/>
      <c r="B3319" s="67"/>
      <c r="C3319" s="75"/>
      <c r="D3319" s="67"/>
      <c r="E3319" s="67"/>
      <c r="F3319" s="67"/>
      <c r="G3319" s="67"/>
      <c r="H3319" s="67"/>
      <c r="I3319" s="67"/>
      <c r="J3319" s="67"/>
      <c r="K3319" s="71"/>
      <c r="L3319" s="71"/>
      <c r="M3319" s="67"/>
      <c r="N3319" s="67"/>
      <c r="O3319" s="67"/>
      <c r="P3319" s="67"/>
      <c r="Q3319" s="67"/>
      <c r="R3319" s="67"/>
      <c r="S3319" s="77"/>
      <c r="T3319" s="77"/>
      <c r="U3319" s="78"/>
      <c r="V3319" s="78"/>
      <c r="W3319" s="78"/>
      <c r="X3319" s="73"/>
      <c r="Y3319" s="67"/>
    </row>
    <row r="3320">
      <c r="A3320" s="69"/>
      <c r="B3320" s="67"/>
      <c r="C3320" s="68"/>
      <c r="D3320" s="69"/>
      <c r="E3320" s="69"/>
      <c r="F3320" s="67"/>
      <c r="G3320" s="67"/>
      <c r="H3320" s="67"/>
      <c r="I3320" s="67"/>
      <c r="J3320" s="67"/>
      <c r="K3320" s="71"/>
      <c r="L3320" s="71"/>
      <c r="M3320" s="67"/>
      <c r="N3320" s="67"/>
      <c r="O3320" s="67"/>
      <c r="P3320" s="67"/>
      <c r="Q3320" s="67"/>
      <c r="R3320" s="67"/>
      <c r="S3320" s="77"/>
      <c r="T3320" s="77"/>
      <c r="U3320" s="78"/>
      <c r="V3320" s="78"/>
      <c r="W3320" s="78"/>
      <c r="X3320" s="69"/>
      <c r="Y3320" s="67"/>
    </row>
    <row r="3321">
      <c r="A3321" s="67"/>
      <c r="B3321" s="67"/>
      <c r="C3321" s="75"/>
      <c r="D3321" s="67"/>
      <c r="E3321" s="67"/>
      <c r="F3321" s="67"/>
      <c r="G3321" s="67"/>
      <c r="H3321" s="67"/>
      <c r="I3321" s="67"/>
      <c r="J3321" s="67"/>
      <c r="K3321" s="71"/>
      <c r="L3321" s="71"/>
      <c r="M3321" s="67"/>
      <c r="N3321" s="67"/>
      <c r="O3321" s="67"/>
      <c r="P3321" s="67"/>
      <c r="Q3321" s="67"/>
      <c r="R3321" s="67"/>
      <c r="S3321" s="77"/>
      <c r="T3321" s="77"/>
      <c r="U3321" s="78"/>
      <c r="V3321" s="78"/>
      <c r="W3321" s="78"/>
      <c r="X3321" s="73"/>
      <c r="Y3321" s="67"/>
    </row>
    <row r="3322">
      <c r="A3322" s="67"/>
      <c r="B3322" s="67"/>
      <c r="C3322" s="75"/>
      <c r="D3322" s="67"/>
      <c r="E3322" s="67"/>
      <c r="F3322" s="67"/>
      <c r="G3322" s="67"/>
      <c r="H3322" s="67"/>
      <c r="I3322" s="67"/>
      <c r="J3322" s="67"/>
      <c r="K3322" s="71"/>
      <c r="L3322" s="71"/>
      <c r="M3322" s="67"/>
      <c r="N3322" s="67"/>
      <c r="O3322" s="67"/>
      <c r="P3322" s="67"/>
      <c r="Q3322" s="67"/>
      <c r="R3322" s="67"/>
      <c r="S3322" s="77"/>
      <c r="T3322" s="77"/>
      <c r="U3322" s="78"/>
      <c r="V3322" s="78"/>
      <c r="W3322" s="78"/>
      <c r="X3322" s="73"/>
      <c r="Y3322" s="67"/>
    </row>
    <row r="3323">
      <c r="A3323" s="67"/>
      <c r="B3323" s="67"/>
      <c r="C3323" s="75"/>
      <c r="D3323" s="67"/>
      <c r="E3323" s="67"/>
      <c r="F3323" s="67"/>
      <c r="G3323" s="67"/>
      <c r="H3323" s="67"/>
      <c r="I3323" s="67"/>
      <c r="J3323" s="67"/>
      <c r="K3323" s="71"/>
      <c r="L3323" s="71"/>
      <c r="M3323" s="67"/>
      <c r="N3323" s="67"/>
      <c r="O3323" s="67"/>
      <c r="P3323" s="67"/>
      <c r="Q3323" s="67"/>
      <c r="R3323" s="67"/>
      <c r="S3323" s="77"/>
      <c r="T3323" s="77"/>
      <c r="U3323" s="78"/>
      <c r="V3323" s="78"/>
      <c r="W3323" s="78"/>
      <c r="X3323" s="73"/>
      <c r="Y3323" s="67"/>
    </row>
    <row r="3324">
      <c r="A3324" s="67"/>
      <c r="B3324" s="67"/>
      <c r="C3324" s="75"/>
      <c r="D3324" s="67"/>
      <c r="E3324" s="67"/>
      <c r="F3324" s="67"/>
      <c r="G3324" s="67"/>
      <c r="H3324" s="67"/>
      <c r="I3324" s="67"/>
      <c r="J3324" s="67"/>
      <c r="K3324" s="71"/>
      <c r="L3324" s="71"/>
      <c r="M3324" s="67"/>
      <c r="N3324" s="67"/>
      <c r="O3324" s="67"/>
      <c r="P3324" s="67"/>
      <c r="Q3324" s="67"/>
      <c r="R3324" s="67"/>
      <c r="S3324" s="77"/>
      <c r="T3324" s="77"/>
      <c r="U3324" s="78"/>
      <c r="V3324" s="78"/>
      <c r="W3324" s="78"/>
      <c r="X3324" s="73"/>
      <c r="Y3324" s="67"/>
    </row>
    <row r="3325">
      <c r="A3325" s="79"/>
      <c r="B3325" s="67"/>
      <c r="C3325" s="68"/>
      <c r="D3325" s="69"/>
      <c r="E3325" s="69"/>
      <c r="F3325" s="67"/>
      <c r="G3325" s="67"/>
      <c r="H3325" s="67"/>
      <c r="I3325" s="67"/>
      <c r="J3325" s="67"/>
      <c r="K3325" s="71"/>
      <c r="L3325" s="71"/>
      <c r="M3325" s="67"/>
      <c r="N3325" s="67"/>
      <c r="O3325" s="67"/>
      <c r="P3325" s="67"/>
      <c r="Q3325" s="67"/>
      <c r="R3325" s="67"/>
      <c r="S3325" s="77"/>
      <c r="T3325" s="77"/>
      <c r="U3325" s="78"/>
      <c r="V3325" s="78"/>
      <c r="W3325" s="78"/>
      <c r="X3325" s="69"/>
      <c r="Y3325" s="67"/>
    </row>
    <row r="3326">
      <c r="A3326" s="67"/>
      <c r="B3326" s="67"/>
      <c r="C3326" s="75"/>
      <c r="D3326" s="67"/>
      <c r="E3326" s="67"/>
      <c r="F3326" s="67"/>
      <c r="G3326" s="67"/>
      <c r="H3326" s="67"/>
      <c r="I3326" s="67"/>
      <c r="J3326" s="67"/>
      <c r="K3326" s="71"/>
      <c r="L3326" s="71"/>
      <c r="M3326" s="67"/>
      <c r="N3326" s="67"/>
      <c r="O3326" s="67"/>
      <c r="P3326" s="67"/>
      <c r="Q3326" s="67"/>
      <c r="R3326" s="67"/>
      <c r="S3326" s="77"/>
      <c r="T3326" s="77"/>
      <c r="U3326" s="78"/>
      <c r="V3326" s="78"/>
      <c r="W3326" s="78"/>
      <c r="X3326" s="73"/>
      <c r="Y3326" s="67"/>
    </row>
    <row r="3327">
      <c r="A3327" s="67"/>
      <c r="B3327" s="67"/>
      <c r="C3327" s="75"/>
      <c r="D3327" s="67"/>
      <c r="E3327" s="67"/>
      <c r="F3327" s="67"/>
      <c r="G3327" s="67"/>
      <c r="H3327" s="67"/>
      <c r="I3327" s="67"/>
      <c r="J3327" s="67"/>
      <c r="K3327" s="71"/>
      <c r="L3327" s="71"/>
      <c r="M3327" s="67"/>
      <c r="N3327" s="67"/>
      <c r="O3327" s="67"/>
      <c r="P3327" s="67"/>
      <c r="Q3327" s="67"/>
      <c r="R3327" s="67"/>
      <c r="S3327" s="77"/>
      <c r="T3327" s="77"/>
      <c r="U3327" s="78"/>
      <c r="V3327" s="78"/>
      <c r="W3327" s="78"/>
      <c r="X3327" s="73"/>
      <c r="Y3327" s="67"/>
    </row>
    <row r="3328">
      <c r="A3328" s="67"/>
      <c r="B3328" s="67"/>
      <c r="C3328" s="75"/>
      <c r="D3328" s="67"/>
      <c r="E3328" s="67"/>
      <c r="F3328" s="67"/>
      <c r="G3328" s="67"/>
      <c r="H3328" s="67"/>
      <c r="I3328" s="67"/>
      <c r="J3328" s="67"/>
      <c r="K3328" s="71"/>
      <c r="L3328" s="71"/>
      <c r="M3328" s="67"/>
      <c r="N3328" s="67"/>
      <c r="O3328" s="67"/>
      <c r="P3328" s="67"/>
      <c r="Q3328" s="67"/>
      <c r="R3328" s="67"/>
      <c r="S3328" s="77"/>
      <c r="T3328" s="77"/>
      <c r="U3328" s="78"/>
      <c r="V3328" s="78"/>
      <c r="W3328" s="78"/>
      <c r="X3328" s="73"/>
      <c r="Y3328" s="67"/>
    </row>
    <row r="3329">
      <c r="A3329" s="67"/>
      <c r="B3329" s="67"/>
      <c r="C3329" s="75"/>
      <c r="D3329" s="67"/>
      <c r="E3329" s="67"/>
      <c r="F3329" s="67"/>
      <c r="G3329" s="67"/>
      <c r="H3329" s="67"/>
      <c r="I3329" s="67"/>
      <c r="J3329" s="67"/>
      <c r="K3329" s="71"/>
      <c r="L3329" s="71"/>
      <c r="M3329" s="67"/>
      <c r="N3329" s="67"/>
      <c r="O3329" s="67"/>
      <c r="P3329" s="67"/>
      <c r="Q3329" s="67"/>
      <c r="R3329" s="67"/>
      <c r="S3329" s="77"/>
      <c r="T3329" s="77"/>
      <c r="U3329" s="78"/>
      <c r="V3329" s="78"/>
      <c r="W3329" s="78"/>
      <c r="X3329" s="73"/>
      <c r="Y3329" s="69"/>
    </row>
    <row r="3330">
      <c r="A3330" s="79"/>
      <c r="B3330" s="67"/>
      <c r="C3330" s="68"/>
      <c r="D3330" s="69"/>
      <c r="E3330" s="69"/>
      <c r="F3330" s="67"/>
      <c r="G3330" s="67"/>
      <c r="H3330" s="67"/>
      <c r="I3330" s="67"/>
      <c r="J3330" s="67"/>
      <c r="K3330" s="71"/>
      <c r="L3330" s="71"/>
      <c r="M3330" s="67"/>
      <c r="N3330" s="67"/>
      <c r="O3330" s="67"/>
      <c r="P3330" s="67"/>
      <c r="Q3330" s="67"/>
      <c r="R3330" s="67"/>
      <c r="S3330" s="80"/>
      <c r="T3330" s="80"/>
      <c r="U3330" s="84"/>
      <c r="V3330" s="84"/>
      <c r="W3330" s="84"/>
      <c r="X3330" s="69"/>
      <c r="Y3330" s="69"/>
    </row>
    <row r="3331">
      <c r="A3331" s="67"/>
      <c r="B3331" s="67"/>
      <c r="C3331" s="75"/>
      <c r="D3331" s="67"/>
      <c r="E3331" s="67"/>
      <c r="F3331" s="67"/>
      <c r="G3331" s="67"/>
      <c r="H3331" s="67"/>
      <c r="I3331" s="67"/>
      <c r="J3331" s="67"/>
      <c r="K3331" s="71"/>
      <c r="L3331" s="71"/>
      <c r="M3331" s="67"/>
      <c r="N3331" s="67"/>
      <c r="O3331" s="67"/>
      <c r="P3331" s="67"/>
      <c r="Q3331" s="67"/>
      <c r="R3331" s="67"/>
      <c r="S3331" s="77"/>
      <c r="T3331" s="77"/>
      <c r="U3331" s="78"/>
      <c r="V3331" s="78"/>
      <c r="W3331" s="78"/>
      <c r="X3331" s="73"/>
      <c r="Y3331" s="67"/>
    </row>
    <row r="3332">
      <c r="A3332" s="79"/>
      <c r="B3332" s="67"/>
      <c r="C3332" s="68"/>
      <c r="D3332" s="69"/>
      <c r="E3332" s="69"/>
      <c r="F3332" s="67"/>
      <c r="G3332" s="67"/>
      <c r="H3332" s="67"/>
      <c r="I3332" s="67"/>
      <c r="J3332" s="67"/>
      <c r="K3332" s="71"/>
      <c r="L3332" s="71"/>
      <c r="M3332" s="67"/>
      <c r="N3332" s="67"/>
      <c r="O3332" s="67"/>
      <c r="P3332" s="67"/>
      <c r="Q3332" s="67"/>
      <c r="R3332" s="67"/>
      <c r="S3332" s="77"/>
      <c r="T3332" s="77"/>
      <c r="U3332" s="78"/>
      <c r="V3332" s="78"/>
      <c r="W3332" s="78"/>
      <c r="X3332" s="73"/>
      <c r="Y3332" s="67"/>
    </row>
    <row r="3333">
      <c r="A3333" s="69"/>
      <c r="B3333" s="67"/>
      <c r="C3333" s="68"/>
      <c r="D3333" s="69"/>
      <c r="E3333" s="69"/>
      <c r="F3333" s="67"/>
      <c r="G3333" s="67"/>
      <c r="H3333" s="67"/>
      <c r="I3333" s="67"/>
      <c r="J3333" s="67"/>
      <c r="K3333" s="71"/>
      <c r="L3333" s="71"/>
      <c r="M3333" s="67"/>
      <c r="N3333" s="67"/>
      <c r="O3333" s="67"/>
      <c r="P3333" s="71"/>
      <c r="Q3333" s="67"/>
      <c r="R3333" s="67"/>
      <c r="S3333" s="77"/>
      <c r="T3333" s="77"/>
      <c r="U3333" s="78"/>
      <c r="V3333" s="78"/>
      <c r="W3333" s="78"/>
      <c r="X3333" s="73"/>
      <c r="Y3333" s="67"/>
    </row>
    <row r="3334">
      <c r="A3334" s="69"/>
      <c r="B3334" s="67"/>
      <c r="C3334" s="68"/>
      <c r="D3334" s="69"/>
      <c r="E3334" s="69"/>
      <c r="F3334" s="67"/>
      <c r="G3334" s="67"/>
      <c r="H3334" s="67"/>
      <c r="I3334" s="67"/>
      <c r="J3334" s="67"/>
      <c r="K3334" s="71"/>
      <c r="L3334" s="71"/>
      <c r="M3334" s="67"/>
      <c r="N3334" s="67"/>
      <c r="O3334" s="67"/>
      <c r="P3334" s="67"/>
      <c r="Q3334" s="67"/>
      <c r="R3334" s="67"/>
      <c r="S3334" s="77"/>
      <c r="T3334" s="77"/>
      <c r="U3334" s="78"/>
      <c r="V3334" s="78"/>
      <c r="W3334" s="78"/>
      <c r="X3334" s="73"/>
      <c r="Y3334" s="67"/>
    </row>
    <row r="3335">
      <c r="A3335" s="67"/>
      <c r="B3335" s="67"/>
      <c r="C3335" s="75"/>
      <c r="D3335" s="67"/>
      <c r="E3335" s="67"/>
      <c r="F3335" s="67"/>
      <c r="G3335" s="67"/>
      <c r="H3335" s="67"/>
      <c r="I3335" s="67"/>
      <c r="J3335" s="67"/>
      <c r="K3335" s="71"/>
      <c r="L3335" s="71"/>
      <c r="M3335" s="67"/>
      <c r="N3335" s="67"/>
      <c r="O3335" s="67"/>
      <c r="P3335" s="71"/>
      <c r="Q3335" s="67"/>
      <c r="R3335" s="67"/>
      <c r="S3335" s="77"/>
      <c r="T3335" s="77"/>
      <c r="U3335" s="78"/>
      <c r="V3335" s="78"/>
      <c r="W3335" s="78"/>
      <c r="X3335" s="73"/>
      <c r="Y3335" s="67"/>
    </row>
    <row r="3336">
      <c r="A3336" s="67"/>
      <c r="B3336" s="67"/>
      <c r="C3336" s="75"/>
      <c r="D3336" s="67"/>
      <c r="E3336" s="67"/>
      <c r="F3336" s="67"/>
      <c r="G3336" s="67"/>
      <c r="H3336" s="67"/>
      <c r="I3336" s="67"/>
      <c r="J3336" s="67"/>
      <c r="K3336" s="71"/>
      <c r="L3336" s="71"/>
      <c r="M3336" s="67"/>
      <c r="N3336" s="67"/>
      <c r="O3336" s="67"/>
      <c r="P3336" s="67"/>
      <c r="Q3336" s="67"/>
      <c r="R3336" s="67"/>
      <c r="S3336" s="77"/>
      <c r="T3336" s="77"/>
      <c r="U3336" s="78"/>
      <c r="V3336" s="78"/>
      <c r="W3336" s="78"/>
      <c r="X3336" s="73"/>
      <c r="Y3336" s="67"/>
    </row>
    <row r="3337">
      <c r="A3337" s="79"/>
      <c r="B3337" s="67"/>
      <c r="C3337" s="68"/>
      <c r="D3337" s="69"/>
      <c r="E3337" s="69"/>
      <c r="F3337" s="67"/>
      <c r="G3337" s="67"/>
      <c r="H3337" s="67"/>
      <c r="I3337" s="67"/>
      <c r="J3337" s="67"/>
      <c r="K3337" s="71"/>
      <c r="L3337" s="71"/>
      <c r="M3337" s="67"/>
      <c r="N3337" s="67"/>
      <c r="O3337" s="67"/>
      <c r="P3337" s="71"/>
      <c r="Q3337" s="67"/>
      <c r="R3337" s="67"/>
      <c r="S3337" s="77"/>
      <c r="T3337" s="77"/>
      <c r="U3337" s="78"/>
      <c r="V3337" s="78"/>
      <c r="W3337" s="78"/>
      <c r="X3337" s="73"/>
      <c r="Y3337" s="67"/>
    </row>
    <row r="3338">
      <c r="A3338" s="67"/>
      <c r="B3338" s="67"/>
      <c r="C3338" s="75"/>
      <c r="D3338" s="67"/>
      <c r="E3338" s="67"/>
      <c r="F3338" s="67"/>
      <c r="G3338" s="67"/>
      <c r="H3338" s="67"/>
      <c r="I3338" s="67"/>
      <c r="J3338" s="67"/>
      <c r="K3338" s="71"/>
      <c r="L3338" s="71"/>
      <c r="M3338" s="67"/>
      <c r="N3338" s="67"/>
      <c r="O3338" s="67"/>
      <c r="P3338" s="71"/>
      <c r="Q3338" s="67"/>
      <c r="R3338" s="67"/>
      <c r="S3338" s="77"/>
      <c r="T3338" s="77"/>
      <c r="U3338" s="78"/>
      <c r="V3338" s="78"/>
      <c r="W3338" s="78"/>
      <c r="X3338" s="73"/>
      <c r="Y3338" s="67"/>
    </row>
    <row r="3339">
      <c r="A3339" s="67"/>
      <c r="B3339" s="67"/>
      <c r="C3339" s="75"/>
      <c r="D3339" s="67"/>
      <c r="E3339" s="67"/>
      <c r="F3339" s="67"/>
      <c r="G3339" s="67"/>
      <c r="H3339" s="67"/>
      <c r="I3339" s="67"/>
      <c r="J3339" s="67"/>
      <c r="K3339" s="71"/>
      <c r="L3339" s="71"/>
      <c r="M3339" s="67"/>
      <c r="N3339" s="67"/>
      <c r="O3339" s="67"/>
      <c r="P3339" s="71"/>
      <c r="Q3339" s="67"/>
      <c r="R3339" s="67"/>
      <c r="S3339" s="77"/>
      <c r="T3339" s="77"/>
      <c r="U3339" s="78"/>
      <c r="V3339" s="78"/>
      <c r="W3339" s="78"/>
      <c r="X3339" s="73"/>
      <c r="Y3339" s="67"/>
    </row>
    <row r="3340">
      <c r="A3340" s="67"/>
      <c r="B3340" s="67"/>
      <c r="C3340" s="75"/>
      <c r="D3340" s="67"/>
      <c r="E3340" s="67"/>
      <c r="F3340" s="67"/>
      <c r="G3340" s="67"/>
      <c r="H3340" s="67"/>
      <c r="I3340" s="67"/>
      <c r="J3340" s="67"/>
      <c r="K3340" s="71"/>
      <c r="L3340" s="71"/>
      <c r="M3340" s="67"/>
      <c r="N3340" s="67"/>
      <c r="O3340" s="67"/>
      <c r="P3340" s="67"/>
      <c r="Q3340" s="67"/>
      <c r="R3340" s="67"/>
      <c r="S3340" s="77"/>
      <c r="T3340" s="77"/>
      <c r="U3340" s="78"/>
      <c r="V3340" s="78"/>
      <c r="W3340" s="78"/>
      <c r="X3340" s="73"/>
      <c r="Y3340" s="67"/>
    </row>
    <row r="3341">
      <c r="A3341" s="67"/>
      <c r="B3341" s="67"/>
      <c r="C3341" s="75"/>
      <c r="D3341" s="67"/>
      <c r="E3341" s="67"/>
      <c r="F3341" s="67"/>
      <c r="G3341" s="67"/>
      <c r="H3341" s="67"/>
      <c r="I3341" s="67"/>
      <c r="J3341" s="67"/>
      <c r="K3341" s="71"/>
      <c r="L3341" s="71"/>
      <c r="M3341" s="67"/>
      <c r="N3341" s="67"/>
      <c r="O3341" s="67"/>
      <c r="P3341" s="71"/>
      <c r="Q3341" s="67"/>
      <c r="R3341" s="67"/>
      <c r="S3341" s="77"/>
      <c r="T3341" s="77"/>
      <c r="U3341" s="78"/>
      <c r="V3341" s="78"/>
      <c r="W3341" s="78"/>
      <c r="X3341" s="73"/>
      <c r="Y3341" s="67"/>
    </row>
    <row r="3342">
      <c r="A3342" s="79"/>
      <c r="B3342" s="67"/>
      <c r="C3342" s="68"/>
      <c r="D3342" s="69"/>
      <c r="E3342" s="69"/>
      <c r="F3342" s="67"/>
      <c r="G3342" s="67"/>
      <c r="H3342" s="67"/>
      <c r="I3342" s="67"/>
      <c r="J3342" s="67"/>
      <c r="K3342" s="71"/>
      <c r="L3342" s="71"/>
      <c r="M3342" s="67"/>
      <c r="N3342" s="67"/>
      <c r="O3342" s="67"/>
      <c r="P3342" s="67"/>
      <c r="Q3342" s="67"/>
      <c r="R3342" s="67"/>
      <c r="S3342" s="77"/>
      <c r="T3342" s="77"/>
      <c r="U3342" s="78"/>
      <c r="V3342" s="78"/>
      <c r="W3342" s="78"/>
      <c r="X3342" s="73"/>
      <c r="Y3342" s="67"/>
    </row>
    <row r="3343">
      <c r="A3343" s="67"/>
      <c r="B3343" s="67"/>
      <c r="C3343" s="75"/>
      <c r="D3343" s="67"/>
      <c r="E3343" s="67"/>
      <c r="F3343" s="67"/>
      <c r="G3343" s="67"/>
      <c r="H3343" s="67"/>
      <c r="I3343" s="67"/>
      <c r="J3343" s="67"/>
      <c r="K3343" s="71"/>
      <c r="L3343" s="71"/>
      <c r="M3343" s="67"/>
      <c r="N3343" s="67"/>
      <c r="O3343" s="67"/>
      <c r="P3343" s="71"/>
      <c r="Q3343" s="67"/>
      <c r="R3343" s="67"/>
      <c r="S3343" s="77"/>
      <c r="T3343" s="77"/>
      <c r="U3343" s="78"/>
      <c r="V3343" s="78"/>
      <c r="W3343" s="78"/>
      <c r="X3343" s="73"/>
      <c r="Y3343" s="67"/>
    </row>
    <row r="3344">
      <c r="A3344" s="67"/>
      <c r="B3344" s="67"/>
      <c r="C3344" s="75"/>
      <c r="D3344" s="67"/>
      <c r="E3344" s="67"/>
      <c r="F3344" s="67"/>
      <c r="G3344" s="67"/>
      <c r="H3344" s="67"/>
      <c r="I3344" s="67"/>
      <c r="J3344" s="67"/>
      <c r="K3344" s="71"/>
      <c r="L3344" s="71"/>
      <c r="M3344" s="67"/>
      <c r="N3344" s="67"/>
      <c r="O3344" s="67"/>
      <c r="P3344" s="71"/>
      <c r="Q3344" s="67"/>
      <c r="R3344" s="67"/>
      <c r="S3344" s="77"/>
      <c r="T3344" s="77"/>
      <c r="U3344" s="78"/>
      <c r="V3344" s="78"/>
      <c r="W3344" s="78"/>
      <c r="X3344" s="73"/>
      <c r="Y3344" s="67"/>
    </row>
    <row r="3345">
      <c r="A3345" s="79"/>
      <c r="B3345" s="67"/>
      <c r="C3345" s="68"/>
      <c r="D3345" s="69"/>
      <c r="E3345" s="69"/>
      <c r="F3345" s="67"/>
      <c r="G3345" s="67"/>
      <c r="H3345" s="67"/>
      <c r="I3345" s="67"/>
      <c r="J3345" s="67"/>
      <c r="K3345" s="71"/>
      <c r="L3345" s="71"/>
      <c r="M3345" s="67"/>
      <c r="N3345" s="67"/>
      <c r="O3345" s="67"/>
      <c r="P3345" s="71"/>
      <c r="Q3345" s="67"/>
      <c r="R3345" s="67"/>
      <c r="S3345" s="77"/>
      <c r="T3345" s="77"/>
      <c r="U3345" s="78"/>
      <c r="V3345" s="78"/>
      <c r="W3345" s="78"/>
      <c r="X3345" s="73"/>
      <c r="Y3345" s="67"/>
    </row>
    <row r="3346">
      <c r="A3346" s="67"/>
      <c r="B3346" s="67"/>
      <c r="C3346" s="75"/>
      <c r="D3346" s="67"/>
      <c r="E3346" s="67"/>
      <c r="F3346" s="67"/>
      <c r="G3346" s="67"/>
      <c r="H3346" s="67"/>
      <c r="I3346" s="67"/>
      <c r="J3346" s="67"/>
      <c r="K3346" s="71"/>
      <c r="L3346" s="71"/>
      <c r="M3346" s="67"/>
      <c r="N3346" s="67"/>
      <c r="O3346" s="67"/>
      <c r="P3346" s="71"/>
      <c r="Q3346" s="67"/>
      <c r="R3346" s="67"/>
      <c r="S3346" s="77"/>
      <c r="T3346" s="77"/>
      <c r="U3346" s="78"/>
      <c r="V3346" s="78"/>
      <c r="W3346" s="78"/>
      <c r="X3346" s="73"/>
      <c r="Y3346" s="67"/>
    </row>
    <row r="3347">
      <c r="A3347" s="69"/>
      <c r="B3347" s="67"/>
      <c r="C3347" s="68"/>
      <c r="D3347" s="69"/>
      <c r="E3347" s="69"/>
      <c r="F3347" s="67"/>
      <c r="G3347" s="67"/>
      <c r="H3347" s="67"/>
      <c r="I3347" s="67"/>
      <c r="J3347" s="67"/>
      <c r="K3347" s="71"/>
      <c r="L3347" s="71"/>
      <c r="M3347" s="67"/>
      <c r="N3347" s="67"/>
      <c r="O3347" s="67"/>
      <c r="P3347" s="71"/>
      <c r="Q3347" s="67"/>
      <c r="R3347" s="67"/>
      <c r="S3347" s="77"/>
      <c r="T3347" s="77"/>
      <c r="U3347" s="78"/>
      <c r="V3347" s="78"/>
      <c r="W3347" s="78"/>
      <c r="X3347" s="73"/>
      <c r="Y3347" s="67"/>
    </row>
    <row r="3348">
      <c r="A3348" s="69"/>
      <c r="B3348" s="67"/>
      <c r="C3348" s="68"/>
      <c r="D3348" s="69"/>
      <c r="E3348" s="69"/>
      <c r="F3348" s="67"/>
      <c r="G3348" s="67"/>
      <c r="H3348" s="67"/>
      <c r="I3348" s="67"/>
      <c r="J3348" s="67"/>
      <c r="K3348" s="71"/>
      <c r="L3348" s="71"/>
      <c r="M3348" s="67"/>
      <c r="N3348" s="67"/>
      <c r="O3348" s="67"/>
      <c r="P3348" s="71"/>
      <c r="Q3348" s="67"/>
      <c r="R3348" s="67"/>
      <c r="S3348" s="77"/>
      <c r="T3348" s="77"/>
      <c r="U3348" s="78"/>
      <c r="V3348" s="78"/>
      <c r="W3348" s="78"/>
      <c r="X3348" s="73"/>
      <c r="Y3348" s="67"/>
    </row>
    <row r="3349">
      <c r="A3349" s="67"/>
      <c r="B3349" s="67"/>
      <c r="C3349" s="75"/>
      <c r="D3349" s="67"/>
      <c r="E3349" s="67"/>
      <c r="F3349" s="67"/>
      <c r="G3349" s="67"/>
      <c r="H3349" s="67"/>
      <c r="I3349" s="67"/>
      <c r="J3349" s="67"/>
      <c r="K3349" s="71"/>
      <c r="L3349" s="71"/>
      <c r="M3349" s="67"/>
      <c r="N3349" s="67"/>
      <c r="O3349" s="67"/>
      <c r="P3349" s="71"/>
      <c r="Q3349" s="67"/>
      <c r="R3349" s="67"/>
      <c r="S3349" s="77"/>
      <c r="T3349" s="77"/>
      <c r="U3349" s="78"/>
      <c r="V3349" s="78"/>
      <c r="W3349" s="78"/>
      <c r="X3349" s="73"/>
      <c r="Y3349" s="67"/>
    </row>
    <row r="3350">
      <c r="A3350" s="67"/>
      <c r="B3350" s="67"/>
      <c r="C3350" s="75"/>
      <c r="D3350" s="67"/>
      <c r="E3350" s="67"/>
      <c r="F3350" s="67"/>
      <c r="G3350" s="67"/>
      <c r="H3350" s="67"/>
      <c r="I3350" s="67"/>
      <c r="J3350" s="67"/>
      <c r="K3350" s="71"/>
      <c r="L3350" s="71"/>
      <c r="M3350" s="67"/>
      <c r="N3350" s="67"/>
      <c r="O3350" s="67"/>
      <c r="P3350" s="67"/>
      <c r="Q3350" s="67"/>
      <c r="R3350" s="67"/>
      <c r="S3350" s="77"/>
      <c r="T3350" s="77"/>
      <c r="U3350" s="78"/>
      <c r="V3350" s="78"/>
      <c r="W3350" s="78"/>
      <c r="X3350" s="73"/>
      <c r="Y3350" s="67"/>
    </row>
    <row r="3351">
      <c r="A3351" s="67"/>
      <c r="B3351" s="67"/>
      <c r="C3351" s="75"/>
      <c r="D3351" s="67"/>
      <c r="E3351" s="67"/>
      <c r="F3351" s="67"/>
      <c r="G3351" s="67"/>
      <c r="H3351" s="67"/>
      <c r="I3351" s="67"/>
      <c r="J3351" s="67"/>
      <c r="K3351" s="71"/>
      <c r="L3351" s="71"/>
      <c r="M3351" s="67"/>
      <c r="N3351" s="67"/>
      <c r="O3351" s="67"/>
      <c r="P3351" s="67"/>
      <c r="Q3351" s="67"/>
      <c r="R3351" s="67"/>
      <c r="S3351" s="77"/>
      <c r="T3351" s="77"/>
      <c r="U3351" s="78"/>
      <c r="V3351" s="78"/>
      <c r="W3351" s="78"/>
      <c r="X3351" s="73"/>
      <c r="Y3351" s="67"/>
    </row>
    <row r="3352">
      <c r="A3352" s="67"/>
      <c r="B3352" s="67"/>
      <c r="C3352" s="75"/>
      <c r="D3352" s="67"/>
      <c r="E3352" s="67"/>
      <c r="F3352" s="67"/>
      <c r="G3352" s="67"/>
      <c r="H3352" s="67"/>
      <c r="I3352" s="67"/>
      <c r="J3352" s="67"/>
      <c r="K3352" s="71"/>
      <c r="L3352" s="71"/>
      <c r="M3352" s="67"/>
      <c r="N3352" s="67"/>
      <c r="O3352" s="67"/>
      <c r="P3352" s="71"/>
      <c r="Q3352" s="67"/>
      <c r="R3352" s="67"/>
      <c r="S3352" s="77"/>
      <c r="T3352" s="77"/>
      <c r="U3352" s="78"/>
      <c r="V3352" s="78"/>
      <c r="W3352" s="78"/>
      <c r="X3352" s="73"/>
      <c r="Y3352" s="67"/>
    </row>
    <row r="3353">
      <c r="A3353" s="67"/>
      <c r="B3353" s="67"/>
      <c r="C3353" s="75"/>
      <c r="D3353" s="67"/>
      <c r="E3353" s="67"/>
      <c r="F3353" s="67"/>
      <c r="G3353" s="67"/>
      <c r="H3353" s="67"/>
      <c r="I3353" s="67"/>
      <c r="J3353" s="67"/>
      <c r="K3353" s="71"/>
      <c r="L3353" s="71"/>
      <c r="M3353" s="67"/>
      <c r="N3353" s="67"/>
      <c r="O3353" s="67"/>
      <c r="P3353" s="71"/>
      <c r="Q3353" s="67"/>
      <c r="R3353" s="67"/>
      <c r="S3353" s="77"/>
      <c r="T3353" s="77"/>
      <c r="U3353" s="78"/>
      <c r="V3353" s="78"/>
      <c r="W3353" s="78"/>
      <c r="X3353" s="73"/>
      <c r="Y3353" s="67"/>
    </row>
    <row r="3354">
      <c r="A3354" s="69"/>
      <c r="B3354" s="67"/>
      <c r="C3354" s="68"/>
      <c r="D3354" s="69"/>
      <c r="E3354" s="69"/>
      <c r="F3354" s="67"/>
      <c r="G3354" s="67"/>
      <c r="H3354" s="67"/>
      <c r="I3354" s="67"/>
      <c r="J3354" s="67"/>
      <c r="K3354" s="71"/>
      <c r="L3354" s="71"/>
      <c r="M3354" s="67"/>
      <c r="N3354" s="67"/>
      <c r="O3354" s="67"/>
      <c r="P3354" s="67"/>
      <c r="Q3354" s="67"/>
      <c r="R3354" s="67"/>
      <c r="S3354" s="77"/>
      <c r="T3354" s="77"/>
      <c r="U3354" s="78"/>
      <c r="V3354" s="78"/>
      <c r="W3354" s="78"/>
      <c r="X3354" s="73"/>
      <c r="Y3354" s="67"/>
    </row>
    <row r="3355">
      <c r="A3355" s="67"/>
      <c r="B3355" s="67"/>
      <c r="C3355" s="75"/>
      <c r="D3355" s="67"/>
      <c r="E3355" s="67"/>
      <c r="F3355" s="67"/>
      <c r="G3355" s="67"/>
      <c r="H3355" s="67"/>
      <c r="I3355" s="67"/>
      <c r="J3355" s="67"/>
      <c r="K3355" s="71"/>
      <c r="L3355" s="71"/>
      <c r="M3355" s="67"/>
      <c r="N3355" s="67"/>
      <c r="O3355" s="67"/>
      <c r="P3355" s="67"/>
      <c r="Q3355" s="67"/>
      <c r="R3355" s="67"/>
      <c r="S3355" s="77"/>
      <c r="T3355" s="77"/>
      <c r="U3355" s="78"/>
      <c r="V3355" s="78"/>
      <c r="W3355" s="78"/>
      <c r="X3355" s="73"/>
      <c r="Y3355" s="67"/>
    </row>
    <row r="3356">
      <c r="A3356" s="67"/>
      <c r="B3356" s="67"/>
      <c r="C3356" s="75"/>
      <c r="D3356" s="67"/>
      <c r="E3356" s="67"/>
      <c r="F3356" s="67"/>
      <c r="G3356" s="67"/>
      <c r="H3356" s="67"/>
      <c r="I3356" s="67"/>
      <c r="J3356" s="67"/>
      <c r="K3356" s="71"/>
      <c r="L3356" s="71"/>
      <c r="M3356" s="67"/>
      <c r="N3356" s="67"/>
      <c r="O3356" s="67"/>
      <c r="P3356" s="67"/>
      <c r="Q3356" s="67"/>
      <c r="R3356" s="67"/>
      <c r="S3356" s="77"/>
      <c r="T3356" s="77"/>
      <c r="U3356" s="78"/>
      <c r="V3356" s="78"/>
      <c r="W3356" s="78"/>
      <c r="X3356" s="73"/>
      <c r="Y3356" s="67"/>
    </row>
    <row r="3357">
      <c r="A3357" s="67"/>
      <c r="B3357" s="67"/>
      <c r="C3357" s="75"/>
      <c r="D3357" s="67"/>
      <c r="E3357" s="67"/>
      <c r="F3357" s="67"/>
      <c r="G3357" s="67"/>
      <c r="H3357" s="67"/>
      <c r="I3357" s="67"/>
      <c r="J3357" s="67"/>
      <c r="K3357" s="71"/>
      <c r="L3357" s="71"/>
      <c r="M3357" s="67"/>
      <c r="N3357" s="67"/>
      <c r="O3357" s="67"/>
      <c r="P3357" s="67"/>
      <c r="Q3357" s="67"/>
      <c r="R3357" s="67"/>
      <c r="S3357" s="77"/>
      <c r="T3357" s="77"/>
      <c r="U3357" s="78"/>
      <c r="V3357" s="78"/>
      <c r="W3357" s="78"/>
      <c r="X3357" s="73"/>
      <c r="Y3357" s="67"/>
    </row>
    <row r="3358">
      <c r="A3358" s="69"/>
      <c r="B3358" s="67"/>
      <c r="C3358" s="68"/>
      <c r="D3358" s="69"/>
      <c r="E3358" s="69"/>
      <c r="F3358" s="67"/>
      <c r="G3358" s="67"/>
      <c r="H3358" s="67"/>
      <c r="I3358" s="67"/>
      <c r="J3358" s="67"/>
      <c r="K3358" s="71"/>
      <c r="L3358" s="71"/>
      <c r="M3358" s="67"/>
      <c r="N3358" s="67"/>
      <c r="O3358" s="67"/>
      <c r="P3358" s="67"/>
      <c r="Q3358" s="67"/>
      <c r="R3358" s="67"/>
      <c r="S3358" s="77"/>
      <c r="T3358" s="77"/>
      <c r="U3358" s="78"/>
      <c r="V3358" s="78"/>
      <c r="W3358" s="78"/>
      <c r="X3358" s="73"/>
      <c r="Y3358" s="67"/>
    </row>
    <row r="3359">
      <c r="A3359" s="67"/>
      <c r="B3359" s="67"/>
      <c r="C3359" s="75"/>
      <c r="D3359" s="67"/>
      <c r="E3359" s="67"/>
      <c r="F3359" s="67"/>
      <c r="G3359" s="67"/>
      <c r="H3359" s="67"/>
      <c r="I3359" s="67"/>
      <c r="J3359" s="67"/>
      <c r="K3359" s="71"/>
      <c r="L3359" s="71"/>
      <c r="M3359" s="67"/>
      <c r="N3359" s="67"/>
      <c r="O3359" s="67"/>
      <c r="P3359" s="67"/>
      <c r="Q3359" s="67"/>
      <c r="R3359" s="67"/>
      <c r="S3359" s="77"/>
      <c r="T3359" s="77"/>
      <c r="U3359" s="78"/>
      <c r="V3359" s="78"/>
      <c r="W3359" s="78"/>
      <c r="X3359" s="73"/>
      <c r="Y3359" s="67"/>
    </row>
    <row r="3360">
      <c r="A3360" s="67"/>
      <c r="B3360" s="67"/>
      <c r="C3360" s="75"/>
      <c r="D3360" s="67"/>
      <c r="E3360" s="67"/>
      <c r="F3360" s="67"/>
      <c r="G3360" s="67"/>
      <c r="H3360" s="67"/>
      <c r="I3360" s="67"/>
      <c r="J3360" s="67"/>
      <c r="K3360" s="71"/>
      <c r="L3360" s="71"/>
      <c r="M3360" s="67"/>
      <c r="N3360" s="67"/>
      <c r="O3360" s="67"/>
      <c r="P3360" s="67"/>
      <c r="Q3360" s="67"/>
      <c r="R3360" s="67"/>
      <c r="S3360" s="77"/>
      <c r="T3360" s="77"/>
      <c r="U3360" s="78"/>
      <c r="V3360" s="78"/>
      <c r="W3360" s="78"/>
      <c r="X3360" s="73"/>
      <c r="Y3360" s="67"/>
    </row>
    <row r="3361">
      <c r="A3361" s="69"/>
      <c r="B3361" s="67"/>
      <c r="C3361" s="68"/>
      <c r="D3361" s="69"/>
      <c r="E3361" s="69"/>
      <c r="F3361" s="67"/>
      <c r="G3361" s="67"/>
      <c r="H3361" s="67"/>
      <c r="I3361" s="67"/>
      <c r="J3361" s="67"/>
      <c r="K3361" s="71"/>
      <c r="L3361" s="71"/>
      <c r="M3361" s="67"/>
      <c r="N3361" s="67"/>
      <c r="O3361" s="67"/>
      <c r="P3361" s="67"/>
      <c r="Q3361" s="67"/>
      <c r="R3361" s="67"/>
      <c r="S3361" s="77"/>
      <c r="T3361" s="77"/>
      <c r="U3361" s="78"/>
      <c r="V3361" s="78"/>
      <c r="W3361" s="78"/>
      <c r="X3361" s="73"/>
      <c r="Y3361" s="67"/>
    </row>
    <row r="3362">
      <c r="A3362" s="79"/>
      <c r="B3362" s="67"/>
      <c r="C3362" s="68"/>
      <c r="D3362" s="69"/>
      <c r="E3362" s="69"/>
      <c r="F3362" s="67"/>
      <c r="G3362" s="67"/>
      <c r="H3362" s="67"/>
      <c r="I3362" s="67"/>
      <c r="J3362" s="67"/>
      <c r="K3362" s="71"/>
      <c r="L3362" s="71"/>
      <c r="M3362" s="67"/>
      <c r="N3362" s="67"/>
      <c r="O3362" s="67"/>
      <c r="P3362" s="67"/>
      <c r="Q3362" s="67"/>
      <c r="R3362" s="67"/>
      <c r="S3362" s="77"/>
      <c r="T3362" s="77"/>
      <c r="U3362" s="78"/>
      <c r="V3362" s="78"/>
      <c r="W3362" s="78"/>
      <c r="X3362" s="73"/>
      <c r="Y3362" s="67"/>
    </row>
    <row r="3363">
      <c r="A3363" s="67"/>
      <c r="B3363" s="67"/>
      <c r="C3363" s="75"/>
      <c r="D3363" s="67"/>
      <c r="E3363" s="67"/>
      <c r="F3363" s="67"/>
      <c r="G3363" s="67"/>
      <c r="H3363" s="67"/>
      <c r="I3363" s="67"/>
      <c r="J3363" s="67"/>
      <c r="K3363" s="71"/>
      <c r="L3363" s="71"/>
      <c r="M3363" s="67"/>
      <c r="N3363" s="67"/>
      <c r="O3363" s="67"/>
      <c r="P3363" s="67"/>
      <c r="Q3363" s="67"/>
      <c r="R3363" s="67"/>
      <c r="S3363" s="77"/>
      <c r="T3363" s="77"/>
      <c r="U3363" s="78"/>
      <c r="V3363" s="78"/>
      <c r="W3363" s="78"/>
      <c r="X3363" s="73"/>
      <c r="Y3363" s="67"/>
    </row>
    <row r="3364">
      <c r="A3364" s="67"/>
      <c r="B3364" s="67"/>
      <c r="C3364" s="75"/>
      <c r="D3364" s="67"/>
      <c r="E3364" s="67"/>
      <c r="F3364" s="67"/>
      <c r="G3364" s="67"/>
      <c r="H3364" s="67"/>
      <c r="I3364" s="67"/>
      <c r="J3364" s="67"/>
      <c r="K3364" s="71"/>
      <c r="L3364" s="71"/>
      <c r="M3364" s="67"/>
      <c r="N3364" s="67"/>
      <c r="O3364" s="67"/>
      <c r="P3364" s="71"/>
      <c r="Q3364" s="67"/>
      <c r="R3364" s="67"/>
      <c r="S3364" s="77"/>
      <c r="T3364" s="77"/>
      <c r="U3364" s="78"/>
      <c r="V3364" s="78"/>
      <c r="W3364" s="78"/>
      <c r="X3364" s="73"/>
      <c r="Y3364" s="67"/>
    </row>
    <row r="3365">
      <c r="A3365" s="69"/>
      <c r="B3365" s="67"/>
      <c r="C3365" s="68"/>
      <c r="D3365" s="69"/>
      <c r="E3365" s="69"/>
      <c r="F3365" s="67"/>
      <c r="G3365" s="67"/>
      <c r="H3365" s="67"/>
      <c r="I3365" s="67"/>
      <c r="J3365" s="67"/>
      <c r="K3365" s="71"/>
      <c r="L3365" s="71"/>
      <c r="M3365" s="67"/>
      <c r="N3365" s="67"/>
      <c r="O3365" s="67"/>
      <c r="P3365" s="67"/>
      <c r="Q3365" s="67"/>
      <c r="R3365" s="67"/>
      <c r="S3365" s="77"/>
      <c r="T3365" s="77"/>
      <c r="U3365" s="78"/>
      <c r="V3365" s="78"/>
      <c r="W3365" s="78"/>
      <c r="X3365" s="73"/>
      <c r="Y3365" s="67"/>
    </row>
    <row r="3366">
      <c r="A3366" s="67"/>
      <c r="B3366" s="67"/>
      <c r="C3366" s="75"/>
      <c r="D3366" s="67"/>
      <c r="E3366" s="67"/>
      <c r="F3366" s="67"/>
      <c r="G3366" s="67"/>
      <c r="H3366" s="67"/>
      <c r="I3366" s="67"/>
      <c r="J3366" s="67"/>
      <c r="K3366" s="71"/>
      <c r="L3366" s="71"/>
      <c r="M3366" s="67"/>
      <c r="N3366" s="67"/>
      <c r="O3366" s="67"/>
      <c r="P3366" s="67"/>
      <c r="Q3366" s="67"/>
      <c r="R3366" s="67"/>
      <c r="S3366" s="77"/>
      <c r="T3366" s="77"/>
      <c r="U3366" s="78"/>
      <c r="V3366" s="78"/>
      <c r="W3366" s="78"/>
      <c r="X3366" s="73"/>
      <c r="Y3366" s="67"/>
    </row>
    <row r="3367">
      <c r="A3367" s="69"/>
      <c r="B3367" s="67"/>
      <c r="C3367" s="68"/>
      <c r="D3367" s="69"/>
      <c r="E3367" s="69"/>
      <c r="F3367" s="67"/>
      <c r="G3367" s="67"/>
      <c r="H3367" s="67"/>
      <c r="I3367" s="67"/>
      <c r="J3367" s="67"/>
      <c r="K3367" s="71"/>
      <c r="L3367" s="71"/>
      <c r="M3367" s="67"/>
      <c r="N3367" s="67"/>
      <c r="O3367" s="67"/>
      <c r="P3367" s="67"/>
      <c r="Q3367" s="67"/>
      <c r="R3367" s="67"/>
      <c r="S3367" s="77"/>
      <c r="T3367" s="77"/>
      <c r="U3367" s="78"/>
      <c r="V3367" s="78"/>
      <c r="W3367" s="78"/>
      <c r="X3367" s="73"/>
      <c r="Y3367" s="67"/>
    </row>
    <row r="3368">
      <c r="A3368" s="69"/>
      <c r="B3368" s="67"/>
      <c r="C3368" s="68"/>
      <c r="D3368" s="69"/>
      <c r="E3368" s="69"/>
      <c r="F3368" s="67"/>
      <c r="G3368" s="67"/>
      <c r="H3368" s="67"/>
      <c r="I3368" s="67"/>
      <c r="J3368" s="67"/>
      <c r="K3368" s="71"/>
      <c r="L3368" s="71"/>
      <c r="M3368" s="67"/>
      <c r="N3368" s="67"/>
      <c r="O3368" s="67"/>
      <c r="P3368" s="71"/>
      <c r="Q3368" s="67"/>
      <c r="R3368" s="67"/>
      <c r="S3368" s="77"/>
      <c r="T3368" s="77"/>
      <c r="U3368" s="78"/>
      <c r="V3368" s="78"/>
      <c r="W3368" s="78"/>
      <c r="X3368" s="73"/>
      <c r="Y3368" s="67"/>
    </row>
    <row r="3369">
      <c r="A3369" s="69"/>
      <c r="B3369" s="67"/>
      <c r="C3369" s="68"/>
      <c r="D3369" s="69"/>
      <c r="E3369" s="69"/>
      <c r="F3369" s="67"/>
      <c r="G3369" s="67"/>
      <c r="H3369" s="67"/>
      <c r="I3369" s="67"/>
      <c r="J3369" s="67"/>
      <c r="K3369" s="71"/>
      <c r="L3369" s="71"/>
      <c r="M3369" s="67"/>
      <c r="N3369" s="67"/>
      <c r="O3369" s="67"/>
      <c r="P3369" s="67"/>
      <c r="Q3369" s="67"/>
      <c r="R3369" s="67"/>
      <c r="S3369" s="77"/>
      <c r="T3369" s="77"/>
      <c r="U3369" s="78"/>
      <c r="V3369" s="78"/>
      <c r="W3369" s="78"/>
      <c r="X3369" s="73"/>
      <c r="Y3369" s="67"/>
    </row>
    <row r="3370">
      <c r="A3370" s="67"/>
      <c r="B3370" s="67"/>
      <c r="C3370" s="75"/>
      <c r="D3370" s="67"/>
      <c r="E3370" s="67"/>
      <c r="F3370" s="67"/>
      <c r="G3370" s="67"/>
      <c r="H3370" s="67"/>
      <c r="I3370" s="67"/>
      <c r="J3370" s="67"/>
      <c r="K3370" s="71"/>
      <c r="L3370" s="71"/>
      <c r="M3370" s="67"/>
      <c r="N3370" s="67"/>
      <c r="O3370" s="67"/>
      <c r="P3370" s="67"/>
      <c r="Q3370" s="67"/>
      <c r="R3370" s="67"/>
      <c r="S3370" s="77"/>
      <c r="T3370" s="77"/>
      <c r="U3370" s="78"/>
      <c r="V3370" s="78"/>
      <c r="W3370" s="78"/>
      <c r="X3370" s="73"/>
      <c r="Y3370" s="67"/>
    </row>
    <row r="3371">
      <c r="A3371" s="67"/>
      <c r="B3371" s="67"/>
      <c r="C3371" s="75"/>
      <c r="D3371" s="67"/>
      <c r="E3371" s="67"/>
      <c r="F3371" s="67"/>
      <c r="G3371" s="67"/>
      <c r="H3371" s="67"/>
      <c r="I3371" s="67"/>
      <c r="J3371" s="67"/>
      <c r="K3371" s="71"/>
      <c r="L3371" s="71"/>
      <c r="M3371" s="67"/>
      <c r="N3371" s="67"/>
      <c r="O3371" s="67"/>
      <c r="P3371" s="67"/>
      <c r="Q3371" s="67"/>
      <c r="R3371" s="67"/>
      <c r="S3371" s="77"/>
      <c r="T3371" s="77"/>
      <c r="U3371" s="78"/>
      <c r="V3371" s="78"/>
      <c r="W3371" s="78"/>
      <c r="X3371" s="73"/>
      <c r="Y3371" s="67"/>
    </row>
    <row r="3372">
      <c r="A3372" s="67"/>
      <c r="B3372" s="67"/>
      <c r="C3372" s="75"/>
      <c r="D3372" s="67"/>
      <c r="E3372" s="67"/>
      <c r="F3372" s="67"/>
      <c r="G3372" s="67"/>
      <c r="H3372" s="67"/>
      <c r="I3372" s="67"/>
      <c r="J3372" s="67"/>
      <c r="K3372" s="71"/>
      <c r="L3372" s="71"/>
      <c r="M3372" s="67"/>
      <c r="N3372" s="67"/>
      <c r="O3372" s="67"/>
      <c r="P3372" s="67"/>
      <c r="Q3372" s="67"/>
      <c r="R3372" s="67"/>
      <c r="S3372" s="77"/>
      <c r="T3372" s="77"/>
      <c r="U3372" s="78"/>
      <c r="V3372" s="78"/>
      <c r="W3372" s="78"/>
      <c r="X3372" s="73"/>
      <c r="Y3372" s="67"/>
    </row>
    <row r="3373">
      <c r="A3373" s="67"/>
      <c r="B3373" s="67"/>
      <c r="C3373" s="75"/>
      <c r="D3373" s="67"/>
      <c r="E3373" s="67"/>
      <c r="F3373" s="67"/>
      <c r="G3373" s="67"/>
      <c r="H3373" s="67"/>
      <c r="I3373" s="67"/>
      <c r="J3373" s="67"/>
      <c r="K3373" s="71"/>
      <c r="L3373" s="71"/>
      <c r="M3373" s="67"/>
      <c r="N3373" s="67"/>
      <c r="O3373" s="67"/>
      <c r="P3373" s="71"/>
      <c r="Q3373" s="67"/>
      <c r="R3373" s="67"/>
      <c r="S3373" s="77"/>
      <c r="T3373" s="77"/>
      <c r="U3373" s="78"/>
      <c r="V3373" s="78"/>
      <c r="W3373" s="78"/>
      <c r="X3373" s="73"/>
      <c r="Y3373" s="67"/>
    </row>
    <row r="3374">
      <c r="A3374" s="67"/>
      <c r="B3374" s="67"/>
      <c r="C3374" s="75"/>
      <c r="D3374" s="67"/>
      <c r="E3374" s="67"/>
      <c r="F3374" s="67"/>
      <c r="G3374" s="67"/>
      <c r="H3374" s="67"/>
      <c r="I3374" s="67"/>
      <c r="J3374" s="67"/>
      <c r="K3374" s="71"/>
      <c r="L3374" s="71"/>
      <c r="M3374" s="67"/>
      <c r="N3374" s="67"/>
      <c r="O3374" s="67"/>
      <c r="P3374" s="71"/>
      <c r="Q3374" s="67"/>
      <c r="R3374" s="67"/>
      <c r="S3374" s="77"/>
      <c r="T3374" s="77"/>
      <c r="U3374" s="78"/>
      <c r="V3374" s="78"/>
      <c r="W3374" s="78"/>
      <c r="X3374" s="73"/>
      <c r="Y3374" s="67"/>
    </row>
    <row r="3375">
      <c r="A3375" s="67"/>
      <c r="B3375" s="67"/>
      <c r="C3375" s="75"/>
      <c r="D3375" s="67"/>
      <c r="E3375" s="67"/>
      <c r="F3375" s="67"/>
      <c r="G3375" s="67"/>
      <c r="H3375" s="67"/>
      <c r="I3375" s="67"/>
      <c r="J3375" s="67"/>
      <c r="K3375" s="71"/>
      <c r="L3375" s="71"/>
      <c r="M3375" s="67"/>
      <c r="N3375" s="67"/>
      <c r="O3375" s="67"/>
      <c r="P3375" s="67"/>
      <c r="Q3375" s="67"/>
      <c r="R3375" s="67"/>
      <c r="S3375" s="77"/>
      <c r="T3375" s="77"/>
      <c r="U3375" s="78"/>
      <c r="V3375" s="78"/>
      <c r="W3375" s="78"/>
      <c r="X3375" s="73"/>
      <c r="Y3375" s="67"/>
    </row>
    <row r="3376">
      <c r="A3376" s="67"/>
      <c r="B3376" s="67"/>
      <c r="C3376" s="75"/>
      <c r="D3376" s="67"/>
      <c r="E3376" s="67"/>
      <c r="F3376" s="67"/>
      <c r="G3376" s="67"/>
      <c r="H3376" s="67"/>
      <c r="I3376" s="67"/>
      <c r="J3376" s="67"/>
      <c r="K3376" s="71"/>
      <c r="L3376" s="71"/>
      <c r="M3376" s="67"/>
      <c r="N3376" s="67"/>
      <c r="O3376" s="67"/>
      <c r="P3376" s="71"/>
      <c r="Q3376" s="67"/>
      <c r="R3376" s="67"/>
      <c r="S3376" s="77"/>
      <c r="T3376" s="77"/>
      <c r="U3376" s="78"/>
      <c r="V3376" s="78"/>
      <c r="W3376" s="78"/>
      <c r="X3376" s="73"/>
      <c r="Y3376" s="67"/>
    </row>
    <row r="3377">
      <c r="A3377" s="67"/>
      <c r="B3377" s="67"/>
      <c r="C3377" s="75"/>
      <c r="D3377" s="67"/>
      <c r="E3377" s="67"/>
      <c r="F3377" s="67"/>
      <c r="G3377" s="67"/>
      <c r="H3377" s="67"/>
      <c r="I3377" s="67"/>
      <c r="J3377" s="67"/>
      <c r="K3377" s="71"/>
      <c r="L3377" s="71"/>
      <c r="M3377" s="67"/>
      <c r="N3377" s="67"/>
      <c r="O3377" s="67"/>
      <c r="P3377" s="67"/>
      <c r="Q3377" s="67"/>
      <c r="R3377" s="67"/>
      <c r="S3377" s="77"/>
      <c r="T3377" s="77"/>
      <c r="U3377" s="78"/>
      <c r="V3377" s="78"/>
      <c r="W3377" s="78"/>
      <c r="X3377" s="73"/>
      <c r="Y3377" s="67"/>
    </row>
    <row r="3378">
      <c r="A3378" s="69"/>
      <c r="B3378" s="67"/>
      <c r="C3378" s="68"/>
      <c r="D3378" s="69"/>
      <c r="E3378" s="69"/>
      <c r="F3378" s="67"/>
      <c r="G3378" s="67"/>
      <c r="H3378" s="67"/>
      <c r="I3378" s="67"/>
      <c r="J3378" s="67"/>
      <c r="K3378" s="71"/>
      <c r="L3378" s="71"/>
      <c r="M3378" s="67"/>
      <c r="N3378" s="67"/>
      <c r="O3378" s="67"/>
      <c r="P3378" s="67"/>
      <c r="Q3378" s="67"/>
      <c r="R3378" s="67"/>
      <c r="S3378" s="77"/>
      <c r="T3378" s="77"/>
      <c r="U3378" s="78"/>
      <c r="V3378" s="78"/>
      <c r="W3378" s="78"/>
      <c r="X3378" s="73"/>
      <c r="Y3378" s="67"/>
    </row>
    <row r="3379">
      <c r="A3379" s="67"/>
      <c r="B3379" s="67"/>
      <c r="C3379" s="75"/>
      <c r="D3379" s="67"/>
      <c r="E3379" s="67"/>
      <c r="F3379" s="67"/>
      <c r="G3379" s="67"/>
      <c r="H3379" s="67"/>
      <c r="I3379" s="67"/>
      <c r="J3379" s="67"/>
      <c r="K3379" s="71"/>
      <c r="L3379" s="71"/>
      <c r="M3379" s="67"/>
      <c r="N3379" s="67"/>
      <c r="O3379" s="67"/>
      <c r="P3379" s="67"/>
      <c r="Q3379" s="67"/>
      <c r="R3379" s="67"/>
      <c r="S3379" s="77"/>
      <c r="T3379" s="77"/>
      <c r="U3379" s="78"/>
      <c r="V3379" s="78"/>
      <c r="W3379" s="78"/>
      <c r="X3379" s="73"/>
      <c r="Y3379" s="67"/>
    </row>
    <row r="3380">
      <c r="A3380" s="67"/>
      <c r="B3380" s="67"/>
      <c r="C3380" s="75"/>
      <c r="D3380" s="67"/>
      <c r="E3380" s="67"/>
      <c r="F3380" s="67"/>
      <c r="G3380" s="67"/>
      <c r="H3380" s="67"/>
      <c r="I3380" s="67"/>
      <c r="J3380" s="67"/>
      <c r="K3380" s="71"/>
      <c r="L3380" s="71"/>
      <c r="M3380" s="67"/>
      <c r="N3380" s="67"/>
      <c r="O3380" s="67"/>
      <c r="P3380" s="67"/>
      <c r="Q3380" s="67"/>
      <c r="R3380" s="67"/>
      <c r="S3380" s="77"/>
      <c r="T3380" s="77"/>
      <c r="U3380" s="78"/>
      <c r="V3380" s="78"/>
      <c r="W3380" s="78"/>
      <c r="X3380" s="73"/>
      <c r="Y3380" s="67"/>
    </row>
    <row r="3381">
      <c r="A3381" s="69"/>
      <c r="B3381" s="67"/>
      <c r="C3381" s="68"/>
      <c r="D3381" s="69"/>
      <c r="E3381" s="69"/>
      <c r="F3381" s="67"/>
      <c r="G3381" s="67"/>
      <c r="H3381" s="67"/>
      <c r="I3381" s="67"/>
      <c r="J3381" s="67"/>
      <c r="K3381" s="71"/>
      <c r="L3381" s="71"/>
      <c r="M3381" s="67"/>
      <c r="N3381" s="67"/>
      <c r="O3381" s="67"/>
      <c r="P3381" s="67"/>
      <c r="Q3381" s="67"/>
      <c r="R3381" s="67"/>
      <c r="S3381" s="77"/>
      <c r="T3381" s="77"/>
      <c r="U3381" s="78"/>
      <c r="V3381" s="78"/>
      <c r="W3381" s="78"/>
      <c r="X3381" s="73"/>
      <c r="Y3381" s="67"/>
    </row>
    <row r="3382">
      <c r="A3382" s="69"/>
      <c r="B3382" s="67"/>
      <c r="C3382" s="68"/>
      <c r="D3382" s="69"/>
      <c r="E3382" s="69"/>
      <c r="F3382" s="67"/>
      <c r="G3382" s="67"/>
      <c r="H3382" s="67"/>
      <c r="I3382" s="67"/>
      <c r="J3382" s="67"/>
      <c r="K3382" s="71"/>
      <c r="L3382" s="71"/>
      <c r="M3382" s="67"/>
      <c r="N3382" s="67"/>
      <c r="O3382" s="67"/>
      <c r="P3382" s="67"/>
      <c r="Q3382" s="67"/>
      <c r="R3382" s="67"/>
      <c r="S3382" s="77"/>
      <c r="T3382" s="77"/>
      <c r="U3382" s="78"/>
      <c r="V3382" s="78"/>
      <c r="W3382" s="78"/>
      <c r="X3382" s="73"/>
      <c r="Y3382" s="67"/>
    </row>
    <row r="3383">
      <c r="A3383" s="69"/>
      <c r="B3383" s="67"/>
      <c r="C3383" s="68"/>
      <c r="D3383" s="69"/>
      <c r="E3383" s="69"/>
      <c r="F3383" s="67"/>
      <c r="G3383" s="67"/>
      <c r="H3383" s="67"/>
      <c r="I3383" s="67"/>
      <c r="J3383" s="67"/>
      <c r="K3383" s="71"/>
      <c r="L3383" s="71"/>
      <c r="M3383" s="67"/>
      <c r="N3383" s="67"/>
      <c r="O3383" s="67"/>
      <c r="P3383" s="67"/>
      <c r="Q3383" s="67"/>
      <c r="R3383" s="67"/>
      <c r="S3383" s="77"/>
      <c r="T3383" s="77"/>
      <c r="U3383" s="78"/>
      <c r="V3383" s="78"/>
      <c r="W3383" s="78"/>
      <c r="X3383" s="73"/>
      <c r="Y3383" s="67"/>
    </row>
    <row r="3384">
      <c r="A3384" s="69"/>
      <c r="B3384" s="67"/>
      <c r="C3384" s="68"/>
      <c r="D3384" s="69"/>
      <c r="E3384" s="69"/>
      <c r="F3384" s="67"/>
      <c r="G3384" s="67"/>
      <c r="H3384" s="67"/>
      <c r="I3384" s="67"/>
      <c r="J3384" s="67"/>
      <c r="K3384" s="71"/>
      <c r="L3384" s="71"/>
      <c r="M3384" s="67"/>
      <c r="N3384" s="67"/>
      <c r="O3384" s="67"/>
      <c r="P3384" s="71"/>
      <c r="Q3384" s="67"/>
      <c r="R3384" s="67"/>
      <c r="S3384" s="77"/>
      <c r="T3384" s="77"/>
      <c r="U3384" s="78"/>
      <c r="V3384" s="78"/>
      <c r="W3384" s="78"/>
      <c r="X3384" s="73"/>
      <c r="Y3384" s="67"/>
    </row>
    <row r="3385">
      <c r="A3385" s="69"/>
      <c r="B3385" s="67"/>
      <c r="C3385" s="68"/>
      <c r="D3385" s="69"/>
      <c r="E3385" s="69"/>
      <c r="F3385" s="67"/>
      <c r="G3385" s="67"/>
      <c r="H3385" s="67"/>
      <c r="I3385" s="67"/>
      <c r="J3385" s="67"/>
      <c r="K3385" s="71"/>
      <c r="L3385" s="71"/>
      <c r="M3385" s="67"/>
      <c r="N3385" s="67"/>
      <c r="O3385" s="67"/>
      <c r="P3385" s="71"/>
      <c r="Q3385" s="67"/>
      <c r="R3385" s="67"/>
      <c r="S3385" s="77"/>
      <c r="T3385" s="77"/>
      <c r="U3385" s="78"/>
      <c r="V3385" s="78"/>
      <c r="W3385" s="78"/>
      <c r="X3385" s="73"/>
      <c r="Y3385" s="67"/>
    </row>
    <row r="3386">
      <c r="A3386" s="69"/>
      <c r="B3386" s="67"/>
      <c r="C3386" s="68"/>
      <c r="D3386" s="69"/>
      <c r="E3386" s="69"/>
      <c r="F3386" s="67"/>
      <c r="G3386" s="67"/>
      <c r="H3386" s="67"/>
      <c r="I3386" s="67"/>
      <c r="J3386" s="67"/>
      <c r="K3386" s="71"/>
      <c r="L3386" s="71"/>
      <c r="M3386" s="67"/>
      <c r="N3386" s="67"/>
      <c r="O3386" s="67"/>
      <c r="P3386" s="67"/>
      <c r="Q3386" s="67"/>
      <c r="R3386" s="67"/>
      <c r="S3386" s="77"/>
      <c r="T3386" s="77"/>
      <c r="U3386" s="78"/>
      <c r="V3386" s="78"/>
      <c r="W3386" s="78"/>
      <c r="X3386" s="73"/>
      <c r="Y3386" s="67"/>
    </row>
    <row r="3387">
      <c r="A3387" s="69"/>
      <c r="B3387" s="67"/>
      <c r="C3387" s="68"/>
      <c r="D3387" s="69"/>
      <c r="E3387" s="69"/>
      <c r="F3387" s="67"/>
      <c r="G3387" s="67"/>
      <c r="H3387" s="67"/>
      <c r="I3387" s="67"/>
      <c r="J3387" s="67"/>
      <c r="K3387" s="71"/>
      <c r="L3387" s="71"/>
      <c r="M3387" s="67"/>
      <c r="N3387" s="67"/>
      <c r="O3387" s="67"/>
      <c r="P3387" s="71"/>
      <c r="Q3387" s="67"/>
      <c r="R3387" s="67"/>
      <c r="S3387" s="77"/>
      <c r="T3387" s="77"/>
      <c r="U3387" s="78"/>
      <c r="V3387" s="78"/>
      <c r="W3387" s="78"/>
      <c r="X3387" s="73"/>
      <c r="Y3387" s="67"/>
    </row>
    <row r="3388">
      <c r="A3388" s="79"/>
      <c r="B3388" s="67"/>
      <c r="C3388" s="68"/>
      <c r="D3388" s="69"/>
      <c r="E3388" s="69"/>
      <c r="F3388" s="67"/>
      <c r="G3388" s="67"/>
      <c r="H3388" s="67"/>
      <c r="I3388" s="67"/>
      <c r="J3388" s="67"/>
      <c r="K3388" s="71"/>
      <c r="L3388" s="71"/>
      <c r="M3388" s="67"/>
      <c r="N3388" s="67"/>
      <c r="O3388" s="67"/>
      <c r="P3388" s="71"/>
      <c r="Q3388" s="67"/>
      <c r="R3388" s="67"/>
      <c r="S3388" s="77"/>
      <c r="T3388" s="77"/>
      <c r="U3388" s="78"/>
      <c r="V3388" s="78"/>
      <c r="W3388" s="78"/>
      <c r="X3388" s="73"/>
      <c r="Y3388" s="67"/>
    </row>
    <row r="3389">
      <c r="A3389" s="67"/>
      <c r="B3389" s="67"/>
      <c r="C3389" s="75"/>
      <c r="D3389" s="67"/>
      <c r="E3389" s="67"/>
      <c r="F3389" s="67"/>
      <c r="G3389" s="67"/>
      <c r="H3389" s="67"/>
      <c r="I3389" s="67"/>
      <c r="J3389" s="67"/>
      <c r="K3389" s="71"/>
      <c r="L3389" s="71"/>
      <c r="M3389" s="67"/>
      <c r="N3389" s="67"/>
      <c r="O3389" s="67"/>
      <c r="P3389" s="67"/>
      <c r="Q3389" s="67"/>
      <c r="R3389" s="67"/>
      <c r="S3389" s="77"/>
      <c r="T3389" s="77"/>
      <c r="U3389" s="78"/>
      <c r="V3389" s="78"/>
      <c r="W3389" s="78"/>
      <c r="X3389" s="73"/>
      <c r="Y3389" s="67"/>
    </row>
    <row r="3390">
      <c r="A3390" s="69"/>
      <c r="B3390" s="67"/>
      <c r="C3390" s="68"/>
      <c r="D3390" s="69"/>
      <c r="E3390" s="69"/>
      <c r="F3390" s="67"/>
      <c r="G3390" s="67"/>
      <c r="H3390" s="67"/>
      <c r="I3390" s="67"/>
      <c r="J3390" s="67"/>
      <c r="K3390" s="71"/>
      <c r="L3390" s="71"/>
      <c r="M3390" s="67"/>
      <c r="N3390" s="67"/>
      <c r="O3390" s="67"/>
      <c r="P3390" s="71"/>
      <c r="Q3390" s="67"/>
      <c r="R3390" s="67"/>
      <c r="S3390" s="77"/>
      <c r="T3390" s="77"/>
      <c r="U3390" s="78"/>
      <c r="V3390" s="78"/>
      <c r="W3390" s="78"/>
      <c r="X3390" s="73"/>
      <c r="Y3390" s="67"/>
    </row>
    <row r="3391">
      <c r="A3391" s="67"/>
      <c r="B3391" s="67"/>
      <c r="C3391" s="75"/>
      <c r="D3391" s="67"/>
      <c r="E3391" s="67"/>
      <c r="F3391" s="67"/>
      <c r="G3391" s="67"/>
      <c r="H3391" s="67"/>
      <c r="I3391" s="67"/>
      <c r="J3391" s="67"/>
      <c r="K3391" s="71"/>
      <c r="L3391" s="71"/>
      <c r="M3391" s="67"/>
      <c r="N3391" s="67"/>
      <c r="O3391" s="67"/>
      <c r="P3391" s="71"/>
      <c r="Q3391" s="67"/>
      <c r="R3391" s="67"/>
      <c r="S3391" s="77"/>
      <c r="T3391" s="77"/>
      <c r="U3391" s="78"/>
      <c r="V3391" s="78"/>
      <c r="W3391" s="78"/>
      <c r="X3391" s="73"/>
      <c r="Y3391" s="67"/>
    </row>
    <row r="3392">
      <c r="A3392" s="67"/>
      <c r="B3392" s="67"/>
      <c r="C3392" s="75"/>
      <c r="D3392" s="67"/>
      <c r="E3392" s="67"/>
      <c r="F3392" s="67"/>
      <c r="G3392" s="67"/>
      <c r="H3392" s="67"/>
      <c r="I3392" s="67"/>
      <c r="J3392" s="67"/>
      <c r="K3392" s="71"/>
      <c r="L3392" s="71"/>
      <c r="M3392" s="67"/>
      <c r="N3392" s="67"/>
      <c r="O3392" s="67"/>
      <c r="P3392" s="67"/>
      <c r="Q3392" s="67"/>
      <c r="R3392" s="67"/>
      <c r="S3392" s="77"/>
      <c r="T3392" s="77"/>
      <c r="U3392" s="78"/>
      <c r="V3392" s="78"/>
      <c r="W3392" s="78"/>
      <c r="X3392" s="73"/>
      <c r="Y3392" s="67"/>
    </row>
    <row r="3393">
      <c r="A3393" s="67"/>
      <c r="B3393" s="67"/>
      <c r="C3393" s="75"/>
      <c r="D3393" s="67"/>
      <c r="E3393" s="67"/>
      <c r="F3393" s="67"/>
      <c r="G3393" s="67"/>
      <c r="H3393" s="67"/>
      <c r="I3393" s="67"/>
      <c r="J3393" s="67"/>
      <c r="K3393" s="71"/>
      <c r="L3393" s="71"/>
      <c r="M3393" s="67"/>
      <c r="N3393" s="67"/>
      <c r="O3393" s="67"/>
      <c r="P3393" s="67"/>
      <c r="Q3393" s="67"/>
      <c r="R3393" s="67"/>
      <c r="S3393" s="77"/>
      <c r="T3393" s="77"/>
      <c r="U3393" s="78"/>
      <c r="V3393" s="78"/>
      <c r="W3393" s="78"/>
      <c r="X3393" s="73"/>
      <c r="Y3393" s="67"/>
    </row>
    <row r="3394">
      <c r="A3394" s="69"/>
      <c r="B3394" s="67"/>
      <c r="C3394" s="68"/>
      <c r="D3394" s="69"/>
      <c r="E3394" s="69"/>
      <c r="F3394" s="67"/>
      <c r="G3394" s="67"/>
      <c r="H3394" s="67"/>
      <c r="I3394" s="67"/>
      <c r="J3394" s="67"/>
      <c r="K3394" s="71"/>
      <c r="L3394" s="71"/>
      <c r="M3394" s="67"/>
      <c r="N3394" s="67"/>
      <c r="O3394" s="67"/>
      <c r="P3394" s="67"/>
      <c r="Q3394" s="67"/>
      <c r="R3394" s="67"/>
      <c r="S3394" s="77"/>
      <c r="T3394" s="77"/>
      <c r="U3394" s="78"/>
      <c r="V3394" s="78"/>
      <c r="W3394" s="78"/>
      <c r="X3394" s="73"/>
      <c r="Y3394" s="67"/>
    </row>
    <row r="3395">
      <c r="A3395" s="69"/>
      <c r="B3395" s="67"/>
      <c r="C3395" s="68"/>
      <c r="D3395" s="69"/>
      <c r="E3395" s="69"/>
      <c r="F3395" s="67"/>
      <c r="G3395" s="67"/>
      <c r="H3395" s="67"/>
      <c r="I3395" s="67"/>
      <c r="J3395" s="67"/>
      <c r="K3395" s="71"/>
      <c r="L3395" s="71"/>
      <c r="M3395" s="67"/>
      <c r="N3395" s="67"/>
      <c r="O3395" s="67"/>
      <c r="P3395" s="71"/>
      <c r="Q3395" s="67"/>
      <c r="R3395" s="67"/>
      <c r="S3395" s="77"/>
      <c r="T3395" s="77"/>
      <c r="U3395" s="78"/>
      <c r="V3395" s="78"/>
      <c r="W3395" s="78"/>
      <c r="X3395" s="73"/>
      <c r="Y3395" s="67"/>
    </row>
    <row r="3396">
      <c r="A3396" s="69"/>
      <c r="B3396" s="67"/>
      <c r="C3396" s="68"/>
      <c r="D3396" s="69"/>
      <c r="E3396" s="69"/>
      <c r="F3396" s="67"/>
      <c r="G3396" s="67"/>
      <c r="H3396" s="67"/>
      <c r="I3396" s="67"/>
      <c r="J3396" s="67"/>
      <c r="K3396" s="71"/>
      <c r="L3396" s="71"/>
      <c r="M3396" s="67"/>
      <c r="N3396" s="67"/>
      <c r="O3396" s="67"/>
      <c r="P3396" s="67"/>
      <c r="Q3396" s="67"/>
      <c r="R3396" s="67"/>
      <c r="S3396" s="77"/>
      <c r="T3396" s="77"/>
      <c r="U3396" s="78"/>
      <c r="V3396" s="78"/>
      <c r="W3396" s="78"/>
      <c r="X3396" s="73"/>
      <c r="Y3396" s="67"/>
    </row>
    <row r="3397">
      <c r="A3397" s="69"/>
      <c r="B3397" s="67"/>
      <c r="C3397" s="68"/>
      <c r="D3397" s="69"/>
      <c r="E3397" s="69"/>
      <c r="F3397" s="67"/>
      <c r="G3397" s="67"/>
      <c r="H3397" s="67"/>
      <c r="I3397" s="67"/>
      <c r="J3397" s="67"/>
      <c r="K3397" s="71"/>
      <c r="L3397" s="71"/>
      <c r="M3397" s="67"/>
      <c r="N3397" s="67"/>
      <c r="O3397" s="67"/>
      <c r="P3397" s="71"/>
      <c r="Q3397" s="67"/>
      <c r="R3397" s="67"/>
      <c r="S3397" s="77"/>
      <c r="T3397" s="77"/>
      <c r="U3397" s="78"/>
      <c r="V3397" s="78"/>
      <c r="W3397" s="78"/>
      <c r="X3397" s="73"/>
      <c r="Y3397" s="67"/>
    </row>
    <row r="3398">
      <c r="A3398" s="69"/>
      <c r="B3398" s="67"/>
      <c r="C3398" s="68"/>
      <c r="D3398" s="69"/>
      <c r="E3398" s="69"/>
      <c r="F3398" s="67"/>
      <c r="G3398" s="67"/>
      <c r="H3398" s="67"/>
      <c r="I3398" s="67"/>
      <c r="J3398" s="67"/>
      <c r="K3398" s="71"/>
      <c r="L3398" s="71"/>
      <c r="M3398" s="67"/>
      <c r="N3398" s="67"/>
      <c r="O3398" s="67"/>
      <c r="P3398" s="71"/>
      <c r="Q3398" s="67"/>
      <c r="R3398" s="67"/>
      <c r="S3398" s="77"/>
      <c r="T3398" s="77"/>
      <c r="U3398" s="78"/>
      <c r="V3398" s="78"/>
      <c r="W3398" s="78"/>
      <c r="X3398" s="73"/>
      <c r="Y3398" s="67"/>
    </row>
    <row r="3399">
      <c r="A3399" s="67"/>
      <c r="B3399" s="67"/>
      <c r="C3399" s="75"/>
      <c r="D3399" s="67"/>
      <c r="E3399" s="67"/>
      <c r="F3399" s="67"/>
      <c r="G3399" s="67"/>
      <c r="H3399" s="67"/>
      <c r="I3399" s="67"/>
      <c r="J3399" s="67"/>
      <c r="K3399" s="71"/>
      <c r="L3399" s="71"/>
      <c r="M3399" s="67"/>
      <c r="N3399" s="67"/>
      <c r="O3399" s="67"/>
      <c r="P3399" s="67"/>
      <c r="Q3399" s="67"/>
      <c r="R3399" s="67"/>
      <c r="S3399" s="77"/>
      <c r="T3399" s="77"/>
      <c r="U3399" s="78"/>
      <c r="V3399" s="78"/>
      <c r="W3399" s="78"/>
      <c r="X3399" s="73"/>
      <c r="Y3399" s="67"/>
    </row>
    <row r="3400">
      <c r="A3400" s="67"/>
      <c r="B3400" s="67"/>
      <c r="C3400" s="75"/>
      <c r="D3400" s="67"/>
      <c r="E3400" s="67"/>
      <c r="F3400" s="67"/>
      <c r="G3400" s="67"/>
      <c r="H3400" s="67"/>
      <c r="I3400" s="67"/>
      <c r="J3400" s="67"/>
      <c r="K3400" s="71"/>
      <c r="L3400" s="71"/>
      <c r="M3400" s="67"/>
      <c r="N3400" s="67"/>
      <c r="O3400" s="67"/>
      <c r="P3400" s="67"/>
      <c r="Q3400" s="67"/>
      <c r="R3400" s="67"/>
      <c r="S3400" s="77"/>
      <c r="T3400" s="77"/>
      <c r="U3400" s="78"/>
      <c r="V3400" s="78"/>
      <c r="W3400" s="78"/>
      <c r="X3400" s="73"/>
      <c r="Y3400" s="67"/>
    </row>
    <row r="3401">
      <c r="A3401" s="67"/>
      <c r="B3401" s="67"/>
      <c r="C3401" s="75"/>
      <c r="D3401" s="67"/>
      <c r="E3401" s="67"/>
      <c r="F3401" s="67"/>
      <c r="G3401" s="67"/>
      <c r="H3401" s="67"/>
      <c r="I3401" s="67"/>
      <c r="J3401" s="67"/>
      <c r="K3401" s="71"/>
      <c r="L3401" s="71"/>
      <c r="M3401" s="67"/>
      <c r="N3401" s="67"/>
      <c r="O3401" s="67"/>
      <c r="P3401" s="71"/>
      <c r="Q3401" s="67"/>
      <c r="R3401" s="67"/>
      <c r="S3401" s="77"/>
      <c r="T3401" s="77"/>
      <c r="U3401" s="78"/>
      <c r="V3401" s="78"/>
      <c r="W3401" s="78"/>
      <c r="X3401" s="73"/>
      <c r="Y3401" s="67"/>
    </row>
    <row r="3402">
      <c r="A3402" s="67"/>
      <c r="B3402" s="67"/>
      <c r="C3402" s="75"/>
      <c r="D3402" s="67"/>
      <c r="E3402" s="67"/>
      <c r="F3402" s="67"/>
      <c r="G3402" s="67"/>
      <c r="H3402" s="67"/>
      <c r="I3402" s="67"/>
      <c r="J3402" s="67"/>
      <c r="K3402" s="71"/>
      <c r="L3402" s="71"/>
      <c r="M3402" s="67"/>
      <c r="N3402" s="67"/>
      <c r="O3402" s="67"/>
      <c r="P3402" s="67"/>
      <c r="Q3402" s="67"/>
      <c r="R3402" s="67"/>
      <c r="S3402" s="77"/>
      <c r="T3402" s="77"/>
      <c r="U3402" s="78"/>
      <c r="V3402" s="78"/>
      <c r="W3402" s="78"/>
      <c r="X3402" s="73"/>
      <c r="Y3402" s="67"/>
    </row>
    <row r="3403">
      <c r="A3403" s="67"/>
      <c r="B3403" s="67"/>
      <c r="C3403" s="75"/>
      <c r="D3403" s="67"/>
      <c r="E3403" s="67"/>
      <c r="F3403" s="67"/>
      <c r="G3403" s="67"/>
      <c r="H3403" s="67"/>
      <c r="I3403" s="67"/>
      <c r="J3403" s="67"/>
      <c r="K3403" s="71"/>
      <c r="L3403" s="71"/>
      <c r="M3403" s="67"/>
      <c r="N3403" s="67"/>
      <c r="O3403" s="67"/>
      <c r="P3403" s="71"/>
      <c r="Q3403" s="67"/>
      <c r="R3403" s="67"/>
      <c r="S3403" s="77"/>
      <c r="T3403" s="77"/>
      <c r="U3403" s="78"/>
      <c r="V3403" s="78"/>
      <c r="W3403" s="78"/>
      <c r="X3403" s="73"/>
      <c r="Y3403" s="67"/>
    </row>
    <row r="3404">
      <c r="A3404" s="79"/>
      <c r="B3404" s="67"/>
      <c r="C3404" s="68"/>
      <c r="D3404" s="69"/>
      <c r="E3404" s="69"/>
      <c r="F3404" s="67"/>
      <c r="G3404" s="67"/>
      <c r="H3404" s="67"/>
      <c r="I3404" s="67"/>
      <c r="J3404" s="67"/>
      <c r="K3404" s="71"/>
      <c r="L3404" s="71"/>
      <c r="M3404" s="67"/>
      <c r="N3404" s="67"/>
      <c r="O3404" s="67"/>
      <c r="P3404" s="67"/>
      <c r="Q3404" s="67"/>
      <c r="R3404" s="67"/>
      <c r="S3404" s="77"/>
      <c r="T3404" s="77"/>
      <c r="U3404" s="78"/>
      <c r="V3404" s="78"/>
      <c r="W3404" s="78"/>
      <c r="X3404" s="73"/>
      <c r="Y3404" s="67"/>
    </row>
    <row r="3405">
      <c r="A3405" s="69"/>
      <c r="B3405" s="67"/>
      <c r="C3405" s="68"/>
      <c r="D3405" s="69"/>
      <c r="E3405" s="69"/>
      <c r="F3405" s="67"/>
      <c r="G3405" s="67"/>
      <c r="H3405" s="67"/>
      <c r="I3405" s="67"/>
      <c r="J3405" s="67"/>
      <c r="K3405" s="71"/>
      <c r="L3405" s="71"/>
      <c r="M3405" s="67"/>
      <c r="N3405" s="67"/>
      <c r="O3405" s="67"/>
      <c r="P3405" s="67"/>
      <c r="Q3405" s="67"/>
      <c r="R3405" s="67"/>
      <c r="S3405" s="77"/>
      <c r="T3405" s="77"/>
      <c r="U3405" s="78"/>
      <c r="V3405" s="78"/>
      <c r="W3405" s="78"/>
      <c r="X3405" s="73"/>
      <c r="Y3405" s="67"/>
    </row>
    <row r="3406">
      <c r="A3406" s="69"/>
      <c r="B3406" s="67"/>
      <c r="C3406" s="68"/>
      <c r="D3406" s="69"/>
      <c r="E3406" s="69"/>
      <c r="F3406" s="67"/>
      <c r="G3406" s="67"/>
      <c r="H3406" s="67"/>
      <c r="I3406" s="67"/>
      <c r="J3406" s="67"/>
      <c r="K3406" s="71"/>
      <c r="L3406" s="71"/>
      <c r="M3406" s="67"/>
      <c r="N3406" s="67"/>
      <c r="O3406" s="67"/>
      <c r="P3406" s="67"/>
      <c r="Q3406" s="67"/>
      <c r="R3406" s="67"/>
      <c r="S3406" s="77"/>
      <c r="T3406" s="77"/>
      <c r="U3406" s="78"/>
      <c r="V3406" s="78"/>
      <c r="W3406" s="78"/>
      <c r="X3406" s="73"/>
      <c r="Y3406" s="67"/>
    </row>
    <row r="3407">
      <c r="A3407" s="69"/>
      <c r="B3407" s="67"/>
      <c r="C3407" s="68"/>
      <c r="D3407" s="69"/>
      <c r="E3407" s="69"/>
      <c r="F3407" s="67"/>
      <c r="G3407" s="67"/>
      <c r="H3407" s="67"/>
      <c r="I3407" s="67"/>
      <c r="J3407" s="67"/>
      <c r="K3407" s="71"/>
      <c r="L3407" s="71"/>
      <c r="M3407" s="67"/>
      <c r="N3407" s="67"/>
      <c r="O3407" s="67"/>
      <c r="P3407" s="67"/>
      <c r="Q3407" s="67"/>
      <c r="R3407" s="67"/>
      <c r="S3407" s="77"/>
      <c r="T3407" s="77"/>
      <c r="U3407" s="78"/>
      <c r="V3407" s="78"/>
      <c r="W3407" s="78"/>
      <c r="X3407" s="73"/>
      <c r="Y3407" s="67"/>
    </row>
    <row r="3408">
      <c r="A3408" s="79"/>
      <c r="B3408" s="67"/>
      <c r="C3408" s="68"/>
      <c r="D3408" s="69"/>
      <c r="E3408" s="69"/>
      <c r="F3408" s="67"/>
      <c r="G3408" s="67"/>
      <c r="H3408" s="67"/>
      <c r="I3408" s="67"/>
      <c r="J3408" s="67"/>
      <c r="K3408" s="71"/>
      <c r="L3408" s="71"/>
      <c r="M3408" s="67"/>
      <c r="N3408" s="67"/>
      <c r="O3408" s="67"/>
      <c r="P3408" s="71"/>
      <c r="Q3408" s="67"/>
      <c r="R3408" s="67"/>
      <c r="S3408" s="77"/>
      <c r="T3408" s="77"/>
      <c r="U3408" s="78"/>
      <c r="V3408" s="78"/>
      <c r="W3408" s="78"/>
      <c r="X3408" s="73"/>
      <c r="Y3408" s="67"/>
    </row>
    <row r="3409">
      <c r="A3409" s="69"/>
      <c r="B3409" s="67"/>
      <c r="C3409" s="68"/>
      <c r="D3409" s="69"/>
      <c r="E3409" s="69"/>
      <c r="F3409" s="67"/>
      <c r="G3409" s="67"/>
      <c r="H3409" s="67"/>
      <c r="I3409" s="67"/>
      <c r="J3409" s="67"/>
      <c r="K3409" s="71"/>
      <c r="L3409" s="71"/>
      <c r="M3409" s="67"/>
      <c r="N3409" s="67"/>
      <c r="O3409" s="67"/>
      <c r="P3409" s="67"/>
      <c r="Q3409" s="67"/>
      <c r="R3409" s="67"/>
      <c r="S3409" s="77"/>
      <c r="T3409" s="77"/>
      <c r="U3409" s="78"/>
      <c r="V3409" s="78"/>
      <c r="W3409" s="78"/>
      <c r="X3409" s="73"/>
      <c r="Y3409" s="67"/>
    </row>
    <row r="3410">
      <c r="A3410" s="67"/>
      <c r="B3410" s="67"/>
      <c r="C3410" s="75"/>
      <c r="D3410" s="67"/>
      <c r="E3410" s="67"/>
      <c r="F3410" s="67"/>
      <c r="G3410" s="67"/>
      <c r="H3410" s="67"/>
      <c r="I3410" s="67"/>
      <c r="J3410" s="67"/>
      <c r="K3410" s="71"/>
      <c r="L3410" s="71"/>
      <c r="M3410" s="67"/>
      <c r="N3410" s="67"/>
      <c r="O3410" s="67"/>
      <c r="P3410" s="71"/>
      <c r="Q3410" s="67"/>
      <c r="R3410" s="67"/>
      <c r="S3410" s="77"/>
      <c r="T3410" s="77"/>
      <c r="U3410" s="78"/>
      <c r="V3410" s="78"/>
      <c r="W3410" s="78"/>
      <c r="X3410" s="73"/>
      <c r="Y3410" s="67"/>
    </row>
    <row r="3411">
      <c r="A3411" s="67"/>
      <c r="B3411" s="67"/>
      <c r="C3411" s="75"/>
      <c r="D3411" s="67"/>
      <c r="E3411" s="67"/>
      <c r="F3411" s="67"/>
      <c r="G3411" s="67"/>
      <c r="H3411" s="67"/>
      <c r="I3411" s="67"/>
      <c r="J3411" s="67"/>
      <c r="K3411" s="71"/>
      <c r="L3411" s="71"/>
      <c r="M3411" s="67"/>
      <c r="N3411" s="67"/>
      <c r="O3411" s="67"/>
      <c r="P3411" s="71"/>
      <c r="Q3411" s="67"/>
      <c r="R3411" s="67"/>
      <c r="S3411" s="77"/>
      <c r="T3411" s="77"/>
      <c r="U3411" s="78"/>
      <c r="V3411" s="78"/>
      <c r="W3411" s="78"/>
      <c r="X3411" s="73"/>
      <c r="Y3411" s="67"/>
    </row>
    <row r="3412">
      <c r="A3412" s="67"/>
      <c r="B3412" s="67"/>
      <c r="C3412" s="75"/>
      <c r="D3412" s="67"/>
      <c r="E3412" s="67"/>
      <c r="F3412" s="67"/>
      <c r="G3412" s="67"/>
      <c r="H3412" s="67"/>
      <c r="I3412" s="67"/>
      <c r="J3412" s="67"/>
      <c r="K3412" s="71"/>
      <c r="L3412" s="71"/>
      <c r="M3412" s="67"/>
      <c r="N3412" s="67"/>
      <c r="O3412" s="67"/>
      <c r="P3412" s="71"/>
      <c r="Q3412" s="67"/>
      <c r="R3412" s="67"/>
      <c r="S3412" s="77"/>
      <c r="T3412" s="77"/>
      <c r="U3412" s="78"/>
      <c r="V3412" s="78"/>
      <c r="W3412" s="78"/>
      <c r="X3412" s="73"/>
      <c r="Y3412" s="67"/>
    </row>
    <row r="3413">
      <c r="A3413" s="67"/>
      <c r="B3413" s="67"/>
      <c r="C3413" s="75"/>
      <c r="D3413" s="67"/>
      <c r="E3413" s="67"/>
      <c r="F3413" s="67"/>
      <c r="G3413" s="67"/>
      <c r="H3413" s="67"/>
      <c r="I3413" s="67"/>
      <c r="J3413" s="67"/>
      <c r="K3413" s="71"/>
      <c r="L3413" s="71"/>
      <c r="M3413" s="67"/>
      <c r="N3413" s="67"/>
      <c r="O3413" s="67"/>
      <c r="P3413" s="67"/>
      <c r="Q3413" s="67"/>
      <c r="R3413" s="67"/>
      <c r="S3413" s="77"/>
      <c r="T3413" s="77"/>
      <c r="U3413" s="78"/>
      <c r="V3413" s="78"/>
      <c r="W3413" s="78"/>
      <c r="X3413" s="73"/>
      <c r="Y3413" s="67"/>
    </row>
    <row r="3414">
      <c r="A3414" s="69"/>
      <c r="B3414" s="67"/>
      <c r="C3414" s="68"/>
      <c r="D3414" s="69"/>
      <c r="E3414" s="69"/>
      <c r="F3414" s="67"/>
      <c r="G3414" s="67"/>
      <c r="H3414" s="67"/>
      <c r="I3414" s="67"/>
      <c r="J3414" s="67"/>
      <c r="K3414" s="71"/>
      <c r="L3414" s="71"/>
      <c r="M3414" s="67"/>
      <c r="N3414" s="67"/>
      <c r="O3414" s="67"/>
      <c r="P3414" s="67"/>
      <c r="Q3414" s="67"/>
      <c r="R3414" s="67"/>
      <c r="S3414" s="77"/>
      <c r="T3414" s="77"/>
      <c r="U3414" s="78"/>
      <c r="V3414" s="78"/>
      <c r="W3414" s="78"/>
      <c r="X3414" s="73"/>
      <c r="Y3414" s="67"/>
    </row>
    <row r="3415">
      <c r="A3415" s="67"/>
      <c r="B3415" s="67"/>
      <c r="C3415" s="75"/>
      <c r="D3415" s="67"/>
      <c r="E3415" s="67"/>
      <c r="F3415" s="67"/>
      <c r="G3415" s="67"/>
      <c r="H3415" s="67"/>
      <c r="I3415" s="67"/>
      <c r="J3415" s="67"/>
      <c r="K3415" s="71"/>
      <c r="L3415" s="71"/>
      <c r="M3415" s="67"/>
      <c r="N3415" s="67"/>
      <c r="O3415" s="67"/>
      <c r="P3415" s="67"/>
      <c r="Q3415" s="67"/>
      <c r="R3415" s="67"/>
      <c r="S3415" s="77"/>
      <c r="T3415" s="77"/>
      <c r="U3415" s="78"/>
      <c r="V3415" s="78"/>
      <c r="W3415" s="78"/>
      <c r="X3415" s="73"/>
      <c r="Y3415" s="67"/>
    </row>
    <row r="3416">
      <c r="A3416" s="69"/>
      <c r="B3416" s="67"/>
      <c r="C3416" s="68"/>
      <c r="D3416" s="69"/>
      <c r="E3416" s="69"/>
      <c r="F3416" s="67"/>
      <c r="G3416" s="67"/>
      <c r="H3416" s="67"/>
      <c r="I3416" s="67"/>
      <c r="J3416" s="67"/>
      <c r="K3416" s="71"/>
      <c r="L3416" s="71"/>
      <c r="M3416" s="67"/>
      <c r="N3416" s="67"/>
      <c r="O3416" s="67"/>
      <c r="P3416" s="67"/>
      <c r="Q3416" s="67"/>
      <c r="R3416" s="67"/>
      <c r="S3416" s="77"/>
      <c r="T3416" s="77"/>
      <c r="U3416" s="78"/>
      <c r="V3416" s="78"/>
      <c r="W3416" s="78"/>
      <c r="X3416" s="73"/>
      <c r="Y3416" s="67"/>
    </row>
    <row r="3417">
      <c r="A3417" s="79"/>
      <c r="B3417" s="67"/>
      <c r="C3417" s="68"/>
      <c r="D3417" s="69"/>
      <c r="E3417" s="69"/>
      <c r="F3417" s="67"/>
      <c r="G3417" s="67"/>
      <c r="H3417" s="67"/>
      <c r="I3417" s="67"/>
      <c r="J3417" s="67"/>
      <c r="K3417" s="71"/>
      <c r="L3417" s="71"/>
      <c r="M3417" s="67"/>
      <c r="N3417" s="67"/>
      <c r="O3417" s="67"/>
      <c r="P3417" s="67"/>
      <c r="Q3417" s="67"/>
      <c r="R3417" s="67"/>
      <c r="S3417" s="77"/>
      <c r="T3417" s="77"/>
      <c r="U3417" s="78"/>
      <c r="V3417" s="78"/>
      <c r="W3417" s="78"/>
      <c r="X3417" s="73"/>
      <c r="Y3417" s="67"/>
    </row>
    <row r="3418">
      <c r="A3418" s="69"/>
      <c r="B3418" s="67"/>
      <c r="C3418" s="68"/>
      <c r="D3418" s="69"/>
      <c r="E3418" s="69"/>
      <c r="F3418" s="67"/>
      <c r="G3418" s="67"/>
      <c r="H3418" s="67"/>
      <c r="I3418" s="67"/>
      <c r="J3418" s="67"/>
      <c r="K3418" s="71"/>
      <c r="L3418" s="71"/>
      <c r="M3418" s="67"/>
      <c r="N3418" s="67"/>
      <c r="O3418" s="67"/>
      <c r="P3418" s="71"/>
      <c r="Q3418" s="67"/>
      <c r="R3418" s="67"/>
      <c r="S3418" s="77"/>
      <c r="T3418" s="77"/>
      <c r="U3418" s="78"/>
      <c r="V3418" s="78"/>
      <c r="W3418" s="78"/>
      <c r="X3418" s="73"/>
      <c r="Y3418" s="67"/>
    </row>
    <row r="3419">
      <c r="A3419" s="67"/>
      <c r="B3419" s="67"/>
      <c r="C3419" s="75"/>
      <c r="D3419" s="67"/>
      <c r="E3419" s="67"/>
      <c r="F3419" s="67"/>
      <c r="G3419" s="67"/>
      <c r="H3419" s="67"/>
      <c r="I3419" s="67"/>
      <c r="J3419" s="67"/>
      <c r="K3419" s="71"/>
      <c r="L3419" s="71"/>
      <c r="M3419" s="67"/>
      <c r="N3419" s="67"/>
      <c r="O3419" s="67"/>
      <c r="P3419" s="67"/>
      <c r="Q3419" s="67"/>
      <c r="R3419" s="67"/>
      <c r="S3419" s="77"/>
      <c r="T3419" s="77"/>
      <c r="U3419" s="78"/>
      <c r="V3419" s="78"/>
      <c r="W3419" s="78"/>
      <c r="X3419" s="73"/>
      <c r="Y3419" s="67"/>
    </row>
    <row r="3420">
      <c r="A3420" s="69"/>
      <c r="B3420" s="67"/>
      <c r="C3420" s="68"/>
      <c r="D3420" s="69"/>
      <c r="E3420" s="69"/>
      <c r="F3420" s="67"/>
      <c r="G3420" s="67"/>
      <c r="H3420" s="67"/>
      <c r="I3420" s="67"/>
      <c r="J3420" s="67"/>
      <c r="K3420" s="71"/>
      <c r="L3420" s="71"/>
      <c r="M3420" s="67"/>
      <c r="N3420" s="67"/>
      <c r="O3420" s="67"/>
      <c r="P3420" s="67"/>
      <c r="Q3420" s="67"/>
      <c r="R3420" s="67"/>
      <c r="S3420" s="77"/>
      <c r="T3420" s="77"/>
      <c r="U3420" s="78"/>
      <c r="V3420" s="78"/>
      <c r="W3420" s="78"/>
      <c r="X3420" s="73"/>
      <c r="Y3420" s="67"/>
    </row>
    <row r="3421">
      <c r="A3421" s="69"/>
      <c r="B3421" s="67"/>
      <c r="C3421" s="68"/>
      <c r="D3421" s="69"/>
      <c r="E3421" s="69"/>
      <c r="F3421" s="67"/>
      <c r="G3421" s="67"/>
      <c r="H3421" s="67"/>
      <c r="I3421" s="67"/>
      <c r="J3421" s="67"/>
      <c r="K3421" s="71"/>
      <c r="L3421" s="71"/>
      <c r="M3421" s="67"/>
      <c r="N3421" s="67"/>
      <c r="O3421" s="67"/>
      <c r="P3421" s="71"/>
      <c r="Q3421" s="67"/>
      <c r="R3421" s="67"/>
      <c r="S3421" s="77"/>
      <c r="T3421" s="77"/>
      <c r="U3421" s="78"/>
      <c r="V3421" s="78"/>
      <c r="W3421" s="78"/>
      <c r="X3421" s="73"/>
      <c r="Y3421" s="67"/>
    </row>
    <row r="3422">
      <c r="A3422" s="79"/>
      <c r="B3422" s="67"/>
      <c r="C3422" s="68"/>
      <c r="D3422" s="69"/>
      <c r="E3422" s="69"/>
      <c r="F3422" s="67"/>
      <c r="G3422" s="67"/>
      <c r="H3422" s="67"/>
      <c r="I3422" s="67"/>
      <c r="J3422" s="67"/>
      <c r="K3422" s="71"/>
      <c r="L3422" s="71"/>
      <c r="M3422" s="67"/>
      <c r="N3422" s="67"/>
      <c r="O3422" s="67"/>
      <c r="P3422" s="71"/>
      <c r="Q3422" s="67"/>
      <c r="R3422" s="67"/>
      <c r="S3422" s="77"/>
      <c r="T3422" s="77"/>
      <c r="U3422" s="78"/>
      <c r="V3422" s="78"/>
      <c r="W3422" s="78"/>
      <c r="X3422" s="73"/>
      <c r="Y3422" s="67"/>
    </row>
    <row r="3423">
      <c r="A3423" s="67"/>
      <c r="B3423" s="67"/>
      <c r="C3423" s="75"/>
      <c r="D3423" s="67"/>
      <c r="E3423" s="67"/>
      <c r="F3423" s="67"/>
      <c r="G3423" s="67"/>
      <c r="H3423" s="67"/>
      <c r="I3423" s="67"/>
      <c r="J3423" s="67"/>
      <c r="K3423" s="71"/>
      <c r="L3423" s="71"/>
      <c r="M3423" s="67"/>
      <c r="N3423" s="67"/>
      <c r="O3423" s="67"/>
      <c r="P3423" s="71"/>
      <c r="Q3423" s="67"/>
      <c r="R3423" s="67"/>
      <c r="S3423" s="77"/>
      <c r="T3423" s="77"/>
      <c r="U3423" s="78"/>
      <c r="V3423" s="78"/>
      <c r="W3423" s="78"/>
      <c r="X3423" s="73"/>
      <c r="Y3423" s="67"/>
    </row>
    <row r="3424">
      <c r="A3424" s="67"/>
      <c r="B3424" s="67"/>
      <c r="C3424" s="75"/>
      <c r="D3424" s="67"/>
      <c r="E3424" s="67"/>
      <c r="F3424" s="67"/>
      <c r="G3424" s="67"/>
      <c r="H3424" s="67"/>
      <c r="I3424" s="67"/>
      <c r="J3424" s="67"/>
      <c r="K3424" s="71"/>
      <c r="L3424" s="71"/>
      <c r="M3424" s="67"/>
      <c r="N3424" s="67"/>
      <c r="O3424" s="67"/>
      <c r="P3424" s="67"/>
      <c r="Q3424" s="67"/>
      <c r="R3424" s="67"/>
      <c r="S3424" s="77"/>
      <c r="T3424" s="77"/>
      <c r="U3424" s="78"/>
      <c r="V3424" s="78"/>
      <c r="W3424" s="78"/>
      <c r="X3424" s="73"/>
      <c r="Y3424" s="67"/>
    </row>
    <row r="3425">
      <c r="A3425" s="69"/>
      <c r="B3425" s="67"/>
      <c r="C3425" s="68"/>
      <c r="D3425" s="69"/>
      <c r="E3425" s="69"/>
      <c r="F3425" s="67"/>
      <c r="G3425" s="67"/>
      <c r="H3425" s="67"/>
      <c r="I3425" s="67"/>
      <c r="J3425" s="67"/>
      <c r="K3425" s="71"/>
      <c r="L3425" s="71"/>
      <c r="M3425" s="67"/>
      <c r="N3425" s="67"/>
      <c r="O3425" s="67"/>
      <c r="P3425" s="71"/>
      <c r="Q3425" s="67"/>
      <c r="R3425" s="67"/>
      <c r="S3425" s="77"/>
      <c r="T3425" s="77"/>
      <c r="U3425" s="78"/>
      <c r="V3425" s="78"/>
      <c r="W3425" s="78"/>
      <c r="X3425" s="73"/>
      <c r="Y3425" s="67"/>
    </row>
    <row r="3426">
      <c r="A3426" s="67"/>
      <c r="B3426" s="67"/>
      <c r="C3426" s="75"/>
      <c r="D3426" s="67"/>
      <c r="E3426" s="67"/>
      <c r="F3426" s="67"/>
      <c r="G3426" s="67"/>
      <c r="H3426" s="67"/>
      <c r="I3426" s="67"/>
      <c r="J3426" s="67"/>
      <c r="K3426" s="71"/>
      <c r="L3426" s="71"/>
      <c r="M3426" s="67"/>
      <c r="N3426" s="67"/>
      <c r="O3426" s="67"/>
      <c r="P3426" s="67"/>
      <c r="Q3426" s="67"/>
      <c r="R3426" s="67"/>
      <c r="S3426" s="77"/>
      <c r="T3426" s="77"/>
      <c r="U3426" s="78"/>
      <c r="V3426" s="78"/>
      <c r="W3426" s="78"/>
      <c r="X3426" s="73"/>
      <c r="Y3426" s="67"/>
    </row>
    <row r="3427">
      <c r="A3427" s="79"/>
      <c r="B3427" s="67"/>
      <c r="C3427" s="68"/>
      <c r="D3427" s="69"/>
      <c r="E3427" s="69"/>
      <c r="F3427" s="67"/>
      <c r="G3427" s="67"/>
      <c r="H3427" s="67"/>
      <c r="I3427" s="67"/>
      <c r="J3427" s="67"/>
      <c r="K3427" s="71"/>
      <c r="L3427" s="71"/>
      <c r="M3427" s="67"/>
      <c r="N3427" s="67"/>
      <c r="O3427" s="67"/>
      <c r="P3427" s="71"/>
      <c r="Q3427" s="67"/>
      <c r="R3427" s="67"/>
      <c r="S3427" s="77"/>
      <c r="T3427" s="77"/>
      <c r="U3427" s="78"/>
      <c r="V3427" s="78"/>
      <c r="W3427" s="78"/>
      <c r="X3427" s="73"/>
      <c r="Y3427" s="67"/>
    </row>
    <row r="3428">
      <c r="A3428" s="67"/>
      <c r="B3428" s="67"/>
      <c r="C3428" s="75"/>
      <c r="D3428" s="67"/>
      <c r="E3428" s="67"/>
      <c r="F3428" s="67"/>
      <c r="G3428" s="67"/>
      <c r="H3428" s="67"/>
      <c r="I3428" s="67"/>
      <c r="J3428" s="67"/>
      <c r="K3428" s="71"/>
      <c r="L3428" s="71"/>
      <c r="M3428" s="67"/>
      <c r="N3428" s="67"/>
      <c r="O3428" s="67"/>
      <c r="P3428" s="71"/>
      <c r="Q3428" s="67"/>
      <c r="R3428" s="67"/>
      <c r="S3428" s="77"/>
      <c r="T3428" s="77"/>
      <c r="U3428" s="78"/>
      <c r="V3428" s="78"/>
      <c r="W3428" s="78"/>
      <c r="X3428" s="73"/>
      <c r="Y3428" s="67"/>
    </row>
    <row r="3429">
      <c r="A3429" s="69"/>
      <c r="B3429" s="67"/>
      <c r="C3429" s="68"/>
      <c r="D3429" s="69"/>
      <c r="E3429" s="69"/>
      <c r="F3429" s="67"/>
      <c r="G3429" s="67"/>
      <c r="H3429" s="67"/>
      <c r="I3429" s="67"/>
      <c r="J3429" s="67"/>
      <c r="K3429" s="71"/>
      <c r="L3429" s="71"/>
      <c r="M3429" s="67"/>
      <c r="N3429" s="67"/>
      <c r="O3429" s="67"/>
      <c r="P3429" s="71"/>
      <c r="Q3429" s="67"/>
      <c r="R3429" s="67"/>
      <c r="S3429" s="77"/>
      <c r="T3429" s="77"/>
      <c r="U3429" s="78"/>
      <c r="V3429" s="78"/>
      <c r="W3429" s="78"/>
      <c r="X3429" s="73"/>
      <c r="Y3429" s="67"/>
    </row>
    <row r="3430">
      <c r="A3430" s="67"/>
      <c r="B3430" s="67"/>
      <c r="C3430" s="75"/>
      <c r="D3430" s="67"/>
      <c r="E3430" s="67"/>
      <c r="F3430" s="67"/>
      <c r="G3430" s="67"/>
      <c r="H3430" s="67"/>
      <c r="I3430" s="67"/>
      <c r="J3430" s="67"/>
      <c r="K3430" s="71"/>
      <c r="L3430" s="71"/>
      <c r="M3430" s="67"/>
      <c r="N3430" s="67"/>
      <c r="O3430" s="67"/>
      <c r="P3430" s="67"/>
      <c r="Q3430" s="67"/>
      <c r="R3430" s="67"/>
      <c r="S3430" s="77"/>
      <c r="T3430" s="77"/>
      <c r="U3430" s="78"/>
      <c r="V3430" s="78"/>
      <c r="W3430" s="78"/>
      <c r="X3430" s="73"/>
      <c r="Y3430" s="67"/>
    </row>
    <row r="3431">
      <c r="A3431" s="69"/>
      <c r="B3431" s="67"/>
      <c r="C3431" s="68"/>
      <c r="D3431" s="69"/>
      <c r="E3431" s="69"/>
      <c r="F3431" s="67"/>
      <c r="G3431" s="67"/>
      <c r="H3431" s="67"/>
      <c r="I3431" s="67"/>
      <c r="J3431" s="67"/>
      <c r="K3431" s="71"/>
      <c r="L3431" s="71"/>
      <c r="M3431" s="67"/>
      <c r="N3431" s="67"/>
      <c r="O3431" s="67"/>
      <c r="P3431" s="71"/>
      <c r="Q3431" s="67"/>
      <c r="R3431" s="67"/>
      <c r="S3431" s="77"/>
      <c r="T3431" s="77"/>
      <c r="U3431" s="78"/>
      <c r="V3431" s="78"/>
      <c r="W3431" s="78"/>
      <c r="X3431" s="73"/>
      <c r="Y3431" s="67"/>
    </row>
    <row r="3432">
      <c r="A3432" s="69"/>
      <c r="B3432" s="67"/>
      <c r="C3432" s="68"/>
      <c r="D3432" s="69"/>
      <c r="E3432" s="69"/>
      <c r="F3432" s="67"/>
      <c r="G3432" s="67"/>
      <c r="H3432" s="67"/>
      <c r="I3432" s="67"/>
      <c r="J3432" s="67"/>
      <c r="K3432" s="71"/>
      <c r="L3432" s="71"/>
      <c r="M3432" s="67"/>
      <c r="N3432" s="67"/>
      <c r="O3432" s="67"/>
      <c r="P3432" s="71"/>
      <c r="Q3432" s="67"/>
      <c r="R3432" s="67"/>
      <c r="S3432" s="77"/>
      <c r="T3432" s="77"/>
      <c r="U3432" s="78"/>
      <c r="V3432" s="78"/>
      <c r="W3432" s="78"/>
      <c r="X3432" s="73"/>
      <c r="Y3432" s="67"/>
    </row>
    <row r="3433">
      <c r="A3433" s="79"/>
      <c r="B3433" s="67"/>
      <c r="C3433" s="68"/>
      <c r="D3433" s="69"/>
      <c r="E3433" s="69"/>
      <c r="F3433" s="67"/>
      <c r="G3433" s="67"/>
      <c r="H3433" s="67"/>
      <c r="I3433" s="67"/>
      <c r="J3433" s="67"/>
      <c r="K3433" s="71"/>
      <c r="L3433" s="71"/>
      <c r="M3433" s="67"/>
      <c r="N3433" s="67"/>
      <c r="O3433" s="67"/>
      <c r="P3433" s="71"/>
      <c r="Q3433" s="67"/>
      <c r="R3433" s="67"/>
      <c r="S3433" s="77"/>
      <c r="T3433" s="77"/>
      <c r="U3433" s="78"/>
      <c r="V3433" s="78"/>
      <c r="W3433" s="78"/>
      <c r="X3433" s="73"/>
      <c r="Y3433" s="67"/>
    </row>
    <row r="3434">
      <c r="A3434" s="67"/>
      <c r="B3434" s="67"/>
      <c r="C3434" s="75"/>
      <c r="D3434" s="67"/>
      <c r="E3434" s="67"/>
      <c r="F3434" s="67"/>
      <c r="G3434" s="67"/>
      <c r="H3434" s="67"/>
      <c r="I3434" s="67"/>
      <c r="J3434" s="67"/>
      <c r="K3434" s="71"/>
      <c r="L3434" s="71"/>
      <c r="M3434" s="67"/>
      <c r="N3434" s="67"/>
      <c r="O3434" s="67"/>
      <c r="P3434" s="67"/>
      <c r="Q3434" s="67"/>
      <c r="R3434" s="67"/>
      <c r="S3434" s="77"/>
      <c r="T3434" s="77"/>
      <c r="U3434" s="78"/>
      <c r="V3434" s="78"/>
      <c r="W3434" s="78"/>
      <c r="X3434" s="73"/>
      <c r="Y3434" s="67"/>
    </row>
    <row r="3435">
      <c r="A3435" s="67"/>
      <c r="B3435" s="67"/>
      <c r="C3435" s="75"/>
      <c r="D3435" s="67"/>
      <c r="E3435" s="67"/>
      <c r="F3435" s="67"/>
      <c r="G3435" s="67"/>
      <c r="H3435" s="67"/>
      <c r="I3435" s="67"/>
      <c r="J3435" s="67"/>
      <c r="K3435" s="71"/>
      <c r="L3435" s="71"/>
      <c r="M3435" s="67"/>
      <c r="N3435" s="67"/>
      <c r="O3435" s="67"/>
      <c r="P3435" s="67"/>
      <c r="Q3435" s="67"/>
      <c r="R3435" s="67"/>
      <c r="S3435" s="77"/>
      <c r="T3435" s="77"/>
      <c r="U3435" s="78"/>
      <c r="V3435" s="78"/>
      <c r="W3435" s="78"/>
      <c r="X3435" s="73"/>
      <c r="Y3435" s="67"/>
    </row>
    <row r="3436">
      <c r="A3436" s="67"/>
      <c r="B3436" s="67"/>
      <c r="C3436" s="75"/>
      <c r="D3436" s="67"/>
      <c r="E3436" s="67"/>
      <c r="F3436" s="67"/>
      <c r="G3436" s="67"/>
      <c r="H3436" s="67"/>
      <c r="I3436" s="67"/>
      <c r="J3436" s="67"/>
      <c r="K3436" s="71"/>
      <c r="L3436" s="71"/>
      <c r="M3436" s="67"/>
      <c r="N3436" s="67"/>
      <c r="O3436" s="67"/>
      <c r="P3436" s="71"/>
      <c r="Q3436" s="67"/>
      <c r="R3436" s="67"/>
      <c r="S3436" s="77"/>
      <c r="T3436" s="77"/>
      <c r="U3436" s="78"/>
      <c r="V3436" s="78"/>
      <c r="W3436" s="78"/>
      <c r="X3436" s="73"/>
      <c r="Y3436" s="67"/>
    </row>
    <row r="3437">
      <c r="A3437" s="69"/>
      <c r="B3437" s="67"/>
      <c r="C3437" s="68"/>
      <c r="D3437" s="69"/>
      <c r="E3437" s="69"/>
      <c r="F3437" s="67"/>
      <c r="G3437" s="67"/>
      <c r="H3437" s="67"/>
      <c r="I3437" s="67"/>
      <c r="J3437" s="67"/>
      <c r="K3437" s="71"/>
      <c r="L3437" s="71"/>
      <c r="M3437" s="67"/>
      <c r="N3437" s="67"/>
      <c r="O3437" s="67"/>
      <c r="P3437" s="71"/>
      <c r="Q3437" s="67"/>
      <c r="R3437" s="67"/>
      <c r="S3437" s="77"/>
      <c r="T3437" s="77"/>
      <c r="U3437" s="78"/>
      <c r="V3437" s="78"/>
      <c r="W3437" s="78"/>
      <c r="X3437" s="73"/>
      <c r="Y3437" s="67"/>
    </row>
    <row r="3438">
      <c r="A3438" s="69"/>
      <c r="B3438" s="67"/>
      <c r="C3438" s="68"/>
      <c r="D3438" s="69"/>
      <c r="E3438" s="69"/>
      <c r="F3438" s="67"/>
      <c r="G3438" s="67"/>
      <c r="H3438" s="67"/>
      <c r="I3438" s="67"/>
      <c r="J3438" s="67"/>
      <c r="K3438" s="71"/>
      <c r="L3438" s="71"/>
      <c r="M3438" s="67"/>
      <c r="N3438" s="67"/>
      <c r="O3438" s="67"/>
      <c r="P3438" s="71"/>
      <c r="Q3438" s="67"/>
      <c r="R3438" s="67"/>
      <c r="S3438" s="77"/>
      <c r="T3438" s="77"/>
      <c r="U3438" s="78"/>
      <c r="V3438" s="78"/>
      <c r="W3438" s="78"/>
      <c r="X3438" s="73"/>
      <c r="Y3438" s="67"/>
    </row>
    <row r="3439">
      <c r="A3439" s="69"/>
      <c r="B3439" s="67"/>
      <c r="C3439" s="68"/>
      <c r="D3439" s="69"/>
      <c r="E3439" s="69"/>
      <c r="F3439" s="67"/>
      <c r="G3439" s="67"/>
      <c r="H3439" s="67"/>
      <c r="I3439" s="67"/>
      <c r="J3439" s="67"/>
      <c r="K3439" s="71"/>
      <c r="L3439" s="71"/>
      <c r="M3439" s="67"/>
      <c r="N3439" s="67"/>
      <c r="O3439" s="67"/>
      <c r="P3439" s="67"/>
      <c r="Q3439" s="67"/>
      <c r="R3439" s="67"/>
      <c r="S3439" s="77"/>
      <c r="T3439" s="77"/>
      <c r="U3439" s="78"/>
      <c r="V3439" s="78"/>
      <c r="W3439" s="78"/>
      <c r="X3439" s="73"/>
      <c r="Y3439" s="67"/>
    </row>
    <row r="3440">
      <c r="A3440" s="79"/>
      <c r="B3440" s="67"/>
      <c r="C3440" s="68"/>
      <c r="D3440" s="69"/>
      <c r="E3440" s="69"/>
      <c r="F3440" s="67"/>
      <c r="G3440" s="67"/>
      <c r="H3440" s="67"/>
      <c r="I3440" s="67"/>
      <c r="J3440" s="67"/>
      <c r="K3440" s="71"/>
      <c r="L3440" s="71"/>
      <c r="M3440" s="67"/>
      <c r="N3440" s="67"/>
      <c r="O3440" s="67"/>
      <c r="P3440" s="67"/>
      <c r="Q3440" s="67"/>
      <c r="R3440" s="67"/>
      <c r="S3440" s="77"/>
      <c r="T3440" s="77"/>
      <c r="U3440" s="78"/>
      <c r="V3440" s="78"/>
      <c r="W3440" s="78"/>
      <c r="X3440" s="73"/>
      <c r="Y3440" s="67"/>
    </row>
    <row r="3441">
      <c r="A3441" s="67"/>
      <c r="B3441" s="67"/>
      <c r="C3441" s="75"/>
      <c r="D3441" s="67"/>
      <c r="E3441" s="67"/>
      <c r="F3441" s="67"/>
      <c r="G3441" s="67"/>
      <c r="H3441" s="67"/>
      <c r="I3441" s="67"/>
      <c r="J3441" s="67"/>
      <c r="K3441" s="71"/>
      <c r="L3441" s="71"/>
      <c r="M3441" s="67"/>
      <c r="N3441" s="67"/>
      <c r="O3441" s="67"/>
      <c r="P3441" s="67"/>
      <c r="Q3441" s="67"/>
      <c r="R3441" s="67"/>
      <c r="S3441" s="77"/>
      <c r="T3441" s="77"/>
      <c r="U3441" s="78"/>
      <c r="V3441" s="78"/>
      <c r="W3441" s="78"/>
      <c r="X3441" s="73"/>
      <c r="Y3441" s="67"/>
    </row>
    <row r="3442">
      <c r="A3442" s="69"/>
      <c r="B3442" s="67"/>
      <c r="C3442" s="68"/>
      <c r="D3442" s="69"/>
      <c r="E3442" s="69"/>
      <c r="F3442" s="67"/>
      <c r="G3442" s="67"/>
      <c r="H3442" s="67"/>
      <c r="I3442" s="67"/>
      <c r="J3442" s="67"/>
      <c r="K3442" s="71"/>
      <c r="L3442" s="71"/>
      <c r="M3442" s="67"/>
      <c r="N3442" s="67"/>
      <c r="O3442" s="67"/>
      <c r="P3442" s="67"/>
      <c r="Q3442" s="67"/>
      <c r="R3442" s="67"/>
      <c r="S3442" s="77"/>
      <c r="T3442" s="77"/>
      <c r="U3442" s="78"/>
      <c r="V3442" s="78"/>
      <c r="W3442" s="78"/>
      <c r="X3442" s="73"/>
      <c r="Y3442" s="67"/>
    </row>
    <row r="3443">
      <c r="A3443" s="69"/>
      <c r="B3443" s="67"/>
      <c r="C3443" s="68"/>
      <c r="D3443" s="69"/>
      <c r="E3443" s="69"/>
      <c r="F3443" s="67"/>
      <c r="G3443" s="67"/>
      <c r="H3443" s="67"/>
      <c r="I3443" s="67"/>
      <c r="J3443" s="67"/>
      <c r="K3443" s="71"/>
      <c r="L3443" s="71"/>
      <c r="M3443" s="67"/>
      <c r="N3443" s="67"/>
      <c r="O3443" s="67"/>
      <c r="P3443" s="71"/>
      <c r="Q3443" s="67"/>
      <c r="R3443" s="67"/>
      <c r="S3443" s="77"/>
      <c r="T3443" s="77"/>
      <c r="U3443" s="78"/>
      <c r="V3443" s="78"/>
      <c r="W3443" s="78"/>
      <c r="X3443" s="73"/>
      <c r="Y3443" s="67"/>
    </row>
    <row r="3444">
      <c r="A3444" s="67"/>
      <c r="B3444" s="67"/>
      <c r="C3444" s="75"/>
      <c r="D3444" s="67"/>
      <c r="E3444" s="67"/>
      <c r="F3444" s="67"/>
      <c r="G3444" s="67"/>
      <c r="H3444" s="67"/>
      <c r="I3444" s="67"/>
      <c r="J3444" s="67"/>
      <c r="K3444" s="71"/>
      <c r="L3444" s="71"/>
      <c r="M3444" s="67"/>
      <c r="N3444" s="67"/>
      <c r="O3444" s="67"/>
      <c r="P3444" s="67"/>
      <c r="Q3444" s="67"/>
      <c r="R3444" s="67"/>
      <c r="S3444" s="77"/>
      <c r="T3444" s="77"/>
      <c r="U3444" s="78"/>
      <c r="V3444" s="78"/>
      <c r="W3444" s="78"/>
      <c r="X3444" s="73"/>
      <c r="Y3444" s="67"/>
    </row>
    <row r="3445">
      <c r="A3445" s="67"/>
      <c r="B3445" s="67"/>
      <c r="C3445" s="75"/>
      <c r="D3445" s="67"/>
      <c r="E3445" s="67"/>
      <c r="F3445" s="67"/>
      <c r="G3445" s="67"/>
      <c r="H3445" s="67"/>
      <c r="I3445" s="67"/>
      <c r="J3445" s="67"/>
      <c r="K3445" s="71"/>
      <c r="L3445" s="71"/>
      <c r="M3445" s="67"/>
      <c r="N3445" s="67"/>
      <c r="O3445" s="67"/>
      <c r="P3445" s="67"/>
      <c r="Q3445" s="67"/>
      <c r="R3445" s="67"/>
      <c r="S3445" s="77"/>
      <c r="T3445" s="77"/>
      <c r="U3445" s="78"/>
      <c r="V3445" s="78"/>
      <c r="W3445" s="78"/>
      <c r="X3445" s="73"/>
      <c r="Y3445" s="67"/>
    </row>
    <row r="3446">
      <c r="A3446" s="67"/>
      <c r="B3446" s="67"/>
      <c r="C3446" s="75"/>
      <c r="D3446" s="67"/>
      <c r="E3446" s="67"/>
      <c r="F3446" s="67"/>
      <c r="G3446" s="67"/>
      <c r="H3446" s="67"/>
      <c r="I3446" s="67"/>
      <c r="J3446" s="67"/>
      <c r="K3446" s="71"/>
      <c r="L3446" s="71"/>
      <c r="M3446" s="67"/>
      <c r="N3446" s="67"/>
      <c r="O3446" s="67"/>
      <c r="P3446" s="71"/>
      <c r="Q3446" s="67"/>
      <c r="R3446" s="67"/>
      <c r="S3446" s="77"/>
      <c r="T3446" s="77"/>
      <c r="U3446" s="78"/>
      <c r="V3446" s="78"/>
      <c r="W3446" s="78"/>
      <c r="X3446" s="73"/>
      <c r="Y3446" s="67"/>
    </row>
    <row r="3447">
      <c r="A3447" s="67"/>
      <c r="B3447" s="67"/>
      <c r="C3447" s="75"/>
      <c r="D3447" s="67"/>
      <c r="E3447" s="67"/>
      <c r="F3447" s="67"/>
      <c r="G3447" s="67"/>
      <c r="H3447" s="67"/>
      <c r="I3447" s="67"/>
      <c r="J3447" s="67"/>
      <c r="K3447" s="71"/>
      <c r="L3447" s="71"/>
      <c r="M3447" s="67"/>
      <c r="N3447" s="67"/>
      <c r="O3447" s="67"/>
      <c r="P3447" s="67"/>
      <c r="Q3447" s="67"/>
      <c r="R3447" s="67"/>
      <c r="S3447" s="77"/>
      <c r="T3447" s="77"/>
      <c r="U3447" s="78"/>
      <c r="V3447" s="78"/>
      <c r="W3447" s="78"/>
      <c r="X3447" s="73"/>
      <c r="Y3447" s="67"/>
    </row>
    <row r="3448">
      <c r="A3448" s="79"/>
      <c r="B3448" s="67"/>
      <c r="C3448" s="68"/>
      <c r="D3448" s="69"/>
      <c r="E3448" s="69"/>
      <c r="F3448" s="67"/>
      <c r="G3448" s="67"/>
      <c r="H3448" s="67"/>
      <c r="I3448" s="67"/>
      <c r="J3448" s="67"/>
      <c r="K3448" s="71"/>
      <c r="L3448" s="71"/>
      <c r="M3448" s="67"/>
      <c r="N3448" s="67"/>
      <c r="O3448" s="67"/>
      <c r="P3448" s="67"/>
      <c r="Q3448" s="67"/>
      <c r="R3448" s="67"/>
      <c r="S3448" s="77"/>
      <c r="T3448" s="77"/>
      <c r="U3448" s="78"/>
      <c r="V3448" s="78"/>
      <c r="W3448" s="78"/>
      <c r="X3448" s="73"/>
      <c r="Y3448" s="67"/>
    </row>
    <row r="3449">
      <c r="A3449" s="67"/>
      <c r="B3449" s="67"/>
      <c r="C3449" s="75"/>
      <c r="D3449" s="67"/>
      <c r="E3449" s="67"/>
      <c r="F3449" s="67"/>
      <c r="G3449" s="67"/>
      <c r="H3449" s="67"/>
      <c r="I3449" s="67"/>
      <c r="J3449" s="67"/>
      <c r="K3449" s="71"/>
      <c r="L3449" s="71"/>
      <c r="M3449" s="67"/>
      <c r="N3449" s="67"/>
      <c r="O3449" s="67"/>
      <c r="P3449" s="67"/>
      <c r="Q3449" s="67"/>
      <c r="R3449" s="67"/>
      <c r="S3449" s="77"/>
      <c r="T3449" s="77"/>
      <c r="U3449" s="78"/>
      <c r="V3449" s="78"/>
      <c r="W3449" s="78"/>
      <c r="X3449" s="73"/>
      <c r="Y3449" s="67"/>
    </row>
    <row r="3450">
      <c r="A3450" s="67"/>
      <c r="B3450" s="67"/>
      <c r="C3450" s="75"/>
      <c r="D3450" s="67"/>
      <c r="E3450" s="67"/>
      <c r="F3450" s="67"/>
      <c r="G3450" s="67"/>
      <c r="H3450" s="67"/>
      <c r="I3450" s="67"/>
      <c r="J3450" s="67"/>
      <c r="K3450" s="71"/>
      <c r="L3450" s="71"/>
      <c r="M3450" s="67"/>
      <c r="N3450" s="67"/>
      <c r="O3450" s="67"/>
      <c r="P3450" s="71"/>
      <c r="Q3450" s="67"/>
      <c r="R3450" s="67"/>
      <c r="S3450" s="77"/>
      <c r="T3450" s="77"/>
      <c r="U3450" s="78"/>
      <c r="V3450" s="78"/>
      <c r="W3450" s="78"/>
      <c r="X3450" s="73"/>
      <c r="Y3450" s="67"/>
    </row>
    <row r="3451">
      <c r="A3451" s="79"/>
      <c r="B3451" s="67"/>
      <c r="C3451" s="68"/>
      <c r="D3451" s="69"/>
      <c r="E3451" s="69"/>
      <c r="F3451" s="67"/>
      <c r="G3451" s="67"/>
      <c r="H3451" s="67"/>
      <c r="I3451" s="67"/>
      <c r="J3451" s="67"/>
      <c r="K3451" s="71"/>
      <c r="L3451" s="71"/>
      <c r="M3451" s="67"/>
      <c r="N3451" s="67"/>
      <c r="O3451" s="67"/>
      <c r="P3451" s="67"/>
      <c r="Q3451" s="67"/>
      <c r="R3451" s="67"/>
      <c r="S3451" s="77"/>
      <c r="T3451" s="77"/>
      <c r="U3451" s="78"/>
      <c r="V3451" s="78"/>
      <c r="W3451" s="78"/>
      <c r="X3451" s="73"/>
      <c r="Y3451" s="67"/>
    </row>
    <row r="3452">
      <c r="A3452" s="67"/>
      <c r="B3452" s="67"/>
      <c r="C3452" s="75"/>
      <c r="D3452" s="67"/>
      <c r="E3452" s="67"/>
      <c r="F3452" s="67"/>
      <c r="G3452" s="67"/>
      <c r="H3452" s="67"/>
      <c r="I3452" s="67"/>
      <c r="J3452" s="67"/>
      <c r="K3452" s="71"/>
      <c r="L3452" s="71"/>
      <c r="M3452" s="67"/>
      <c r="N3452" s="67"/>
      <c r="O3452" s="67"/>
      <c r="P3452" s="67"/>
      <c r="Q3452" s="67"/>
      <c r="R3452" s="67"/>
      <c r="S3452" s="77"/>
      <c r="T3452" s="77"/>
      <c r="U3452" s="78"/>
      <c r="V3452" s="78"/>
      <c r="W3452" s="78"/>
      <c r="X3452" s="73"/>
      <c r="Y3452" s="67"/>
    </row>
    <row r="3453">
      <c r="A3453" s="69"/>
      <c r="B3453" s="67"/>
      <c r="C3453" s="68"/>
      <c r="D3453" s="69"/>
      <c r="E3453" s="69"/>
      <c r="F3453" s="67"/>
      <c r="G3453" s="67"/>
      <c r="H3453" s="67"/>
      <c r="I3453" s="67"/>
      <c r="J3453" s="67"/>
      <c r="K3453" s="71"/>
      <c r="L3453" s="71"/>
      <c r="M3453" s="67"/>
      <c r="N3453" s="67"/>
      <c r="O3453" s="67"/>
      <c r="P3453" s="67"/>
      <c r="Q3453" s="67"/>
      <c r="R3453" s="67"/>
      <c r="S3453" s="77"/>
      <c r="T3453" s="77"/>
      <c r="U3453" s="78"/>
      <c r="V3453" s="78"/>
      <c r="W3453" s="78"/>
      <c r="X3453" s="73"/>
      <c r="Y3453" s="67"/>
    </row>
    <row r="3454">
      <c r="A3454" s="67"/>
      <c r="B3454" s="67"/>
      <c r="C3454" s="75"/>
      <c r="D3454" s="67"/>
      <c r="E3454" s="67"/>
      <c r="F3454" s="67"/>
      <c r="G3454" s="67"/>
      <c r="H3454" s="67"/>
      <c r="I3454" s="67"/>
      <c r="J3454" s="67"/>
      <c r="K3454" s="71"/>
      <c r="L3454" s="71"/>
      <c r="M3454" s="67"/>
      <c r="N3454" s="67"/>
      <c r="O3454" s="67"/>
      <c r="P3454" s="71"/>
      <c r="Q3454" s="67"/>
      <c r="R3454" s="67"/>
      <c r="S3454" s="77"/>
      <c r="T3454" s="77"/>
      <c r="U3454" s="78"/>
      <c r="V3454" s="78"/>
      <c r="W3454" s="78"/>
      <c r="X3454" s="73"/>
      <c r="Y3454" s="67"/>
    </row>
    <row r="3455">
      <c r="A3455" s="67"/>
      <c r="B3455" s="67"/>
      <c r="C3455" s="75"/>
      <c r="D3455" s="67"/>
      <c r="E3455" s="67"/>
      <c r="F3455" s="67"/>
      <c r="G3455" s="67"/>
      <c r="H3455" s="67"/>
      <c r="I3455" s="67"/>
      <c r="J3455" s="67"/>
      <c r="K3455" s="71"/>
      <c r="L3455" s="71"/>
      <c r="M3455" s="67"/>
      <c r="N3455" s="67"/>
      <c r="O3455" s="67"/>
      <c r="P3455" s="71"/>
      <c r="Q3455" s="67"/>
      <c r="R3455" s="67"/>
      <c r="S3455" s="77"/>
      <c r="T3455" s="77"/>
      <c r="U3455" s="78"/>
      <c r="V3455" s="78"/>
      <c r="W3455" s="78"/>
      <c r="X3455" s="73"/>
      <c r="Y3455" s="67"/>
    </row>
    <row r="3456">
      <c r="A3456" s="69"/>
      <c r="B3456" s="67"/>
      <c r="C3456" s="68"/>
      <c r="D3456" s="69"/>
      <c r="E3456" s="69"/>
      <c r="F3456" s="67"/>
      <c r="G3456" s="67"/>
      <c r="H3456" s="67"/>
      <c r="I3456" s="67"/>
      <c r="J3456" s="67"/>
      <c r="K3456" s="71"/>
      <c r="L3456" s="71"/>
      <c r="M3456" s="67"/>
      <c r="N3456" s="67"/>
      <c r="O3456" s="67"/>
      <c r="P3456" s="71"/>
      <c r="Q3456" s="67"/>
      <c r="R3456" s="67"/>
      <c r="S3456" s="77"/>
      <c r="T3456" s="77"/>
      <c r="U3456" s="78"/>
      <c r="V3456" s="78"/>
      <c r="W3456" s="78"/>
      <c r="X3456" s="73"/>
      <c r="Y3456" s="67"/>
    </row>
    <row r="3457">
      <c r="A3457" s="67"/>
      <c r="B3457" s="67"/>
      <c r="C3457" s="75"/>
      <c r="D3457" s="67"/>
      <c r="E3457" s="67"/>
      <c r="F3457" s="67"/>
      <c r="G3457" s="67"/>
      <c r="H3457" s="67"/>
      <c r="I3457" s="67"/>
      <c r="J3457" s="67"/>
      <c r="K3457" s="71"/>
      <c r="L3457" s="71"/>
      <c r="M3457" s="67"/>
      <c r="N3457" s="67"/>
      <c r="O3457" s="67"/>
      <c r="P3457" s="67"/>
      <c r="Q3457" s="67"/>
      <c r="R3457" s="67"/>
      <c r="S3457" s="77"/>
      <c r="T3457" s="77"/>
      <c r="U3457" s="78"/>
      <c r="V3457" s="78"/>
      <c r="W3457" s="78"/>
      <c r="X3457" s="73"/>
      <c r="Y3457" s="67"/>
    </row>
    <row r="3458">
      <c r="A3458" s="67"/>
      <c r="B3458" s="67"/>
      <c r="C3458" s="75"/>
      <c r="D3458" s="67"/>
      <c r="E3458" s="67"/>
      <c r="F3458" s="67"/>
      <c r="G3458" s="67"/>
      <c r="H3458" s="67"/>
      <c r="I3458" s="67"/>
      <c r="J3458" s="67"/>
      <c r="K3458" s="71"/>
      <c r="L3458" s="71"/>
      <c r="M3458" s="67"/>
      <c r="N3458" s="67"/>
      <c r="O3458" s="67"/>
      <c r="P3458" s="71"/>
      <c r="Q3458" s="67"/>
      <c r="R3458" s="67"/>
      <c r="S3458" s="77"/>
      <c r="T3458" s="77"/>
      <c r="U3458" s="78"/>
      <c r="V3458" s="78"/>
      <c r="W3458" s="78"/>
      <c r="X3458" s="73"/>
      <c r="Y3458" s="67"/>
    </row>
    <row r="3459">
      <c r="A3459" s="67"/>
      <c r="B3459" s="67"/>
      <c r="C3459" s="75"/>
      <c r="D3459" s="67"/>
      <c r="E3459" s="67"/>
      <c r="F3459" s="67"/>
      <c r="G3459" s="67"/>
      <c r="H3459" s="67"/>
      <c r="I3459" s="67"/>
      <c r="J3459" s="67"/>
      <c r="K3459" s="71"/>
      <c r="L3459" s="71"/>
      <c r="M3459" s="67"/>
      <c r="N3459" s="67"/>
      <c r="O3459" s="67"/>
      <c r="P3459" s="67"/>
      <c r="Q3459" s="67"/>
      <c r="R3459" s="67"/>
      <c r="S3459" s="77"/>
      <c r="T3459" s="77"/>
      <c r="U3459" s="78"/>
      <c r="V3459" s="78"/>
      <c r="W3459" s="78"/>
      <c r="X3459" s="73"/>
      <c r="Y3459" s="67"/>
    </row>
    <row r="3460">
      <c r="A3460" s="67"/>
      <c r="B3460" s="67"/>
      <c r="C3460" s="75"/>
      <c r="D3460" s="67"/>
      <c r="E3460" s="67"/>
      <c r="F3460" s="67"/>
      <c r="G3460" s="67"/>
      <c r="H3460" s="67"/>
      <c r="I3460" s="67"/>
      <c r="J3460" s="67"/>
      <c r="K3460" s="71"/>
      <c r="L3460" s="71"/>
      <c r="M3460" s="67"/>
      <c r="N3460" s="67"/>
      <c r="O3460" s="67"/>
      <c r="P3460" s="71"/>
      <c r="Q3460" s="67"/>
      <c r="R3460" s="67"/>
      <c r="S3460" s="77"/>
      <c r="T3460" s="77"/>
      <c r="U3460" s="78"/>
      <c r="V3460" s="78"/>
      <c r="W3460" s="78"/>
      <c r="X3460" s="73"/>
      <c r="Y3460" s="67"/>
    </row>
    <row r="3461">
      <c r="A3461" s="67"/>
      <c r="B3461" s="67"/>
      <c r="C3461" s="75"/>
      <c r="D3461" s="67"/>
      <c r="E3461" s="67"/>
      <c r="F3461" s="67"/>
      <c r="G3461" s="67"/>
      <c r="H3461" s="67"/>
      <c r="I3461" s="67"/>
      <c r="J3461" s="67"/>
      <c r="K3461" s="71"/>
      <c r="L3461" s="71"/>
      <c r="M3461" s="67"/>
      <c r="N3461" s="67"/>
      <c r="O3461" s="67"/>
      <c r="P3461" s="71"/>
      <c r="Q3461" s="67"/>
      <c r="R3461" s="67"/>
      <c r="S3461" s="77"/>
      <c r="T3461" s="77"/>
      <c r="U3461" s="78"/>
      <c r="V3461" s="78"/>
      <c r="W3461" s="78"/>
      <c r="X3461" s="73"/>
      <c r="Y3461" s="67"/>
    </row>
    <row r="3462">
      <c r="A3462" s="67"/>
      <c r="B3462" s="67"/>
      <c r="C3462" s="75"/>
      <c r="D3462" s="67"/>
      <c r="E3462" s="67"/>
      <c r="F3462" s="67"/>
      <c r="G3462" s="67"/>
      <c r="H3462" s="67"/>
      <c r="I3462" s="67"/>
      <c r="J3462" s="67"/>
      <c r="K3462" s="71"/>
      <c r="L3462" s="71"/>
      <c r="M3462" s="67"/>
      <c r="N3462" s="67"/>
      <c r="O3462" s="67"/>
      <c r="P3462" s="71"/>
      <c r="Q3462" s="67"/>
      <c r="R3462" s="67"/>
      <c r="S3462" s="77"/>
      <c r="T3462" s="77"/>
      <c r="U3462" s="78"/>
      <c r="V3462" s="78"/>
      <c r="W3462" s="78"/>
      <c r="X3462" s="73"/>
      <c r="Y3462" s="67"/>
    </row>
    <row r="3463">
      <c r="A3463" s="67"/>
      <c r="B3463" s="67"/>
      <c r="C3463" s="75"/>
      <c r="D3463" s="67"/>
      <c r="E3463" s="67"/>
      <c r="F3463" s="67"/>
      <c r="G3463" s="67"/>
      <c r="H3463" s="67"/>
      <c r="I3463" s="67"/>
      <c r="J3463" s="67"/>
      <c r="K3463" s="71"/>
      <c r="L3463" s="71"/>
      <c r="M3463" s="67"/>
      <c r="N3463" s="67"/>
      <c r="O3463" s="67"/>
      <c r="P3463" s="67"/>
      <c r="Q3463" s="67"/>
      <c r="R3463" s="67"/>
      <c r="S3463" s="77"/>
      <c r="T3463" s="77"/>
      <c r="U3463" s="78"/>
      <c r="V3463" s="78"/>
      <c r="W3463" s="78"/>
      <c r="X3463" s="73"/>
      <c r="Y3463" s="67"/>
    </row>
    <row r="3464">
      <c r="A3464" s="67"/>
      <c r="B3464" s="67"/>
      <c r="C3464" s="75"/>
      <c r="D3464" s="67"/>
      <c r="E3464" s="67"/>
      <c r="F3464" s="67"/>
      <c r="G3464" s="67"/>
      <c r="H3464" s="67"/>
      <c r="I3464" s="67"/>
      <c r="J3464" s="67"/>
      <c r="K3464" s="71"/>
      <c r="L3464" s="71"/>
      <c r="M3464" s="67"/>
      <c r="N3464" s="67"/>
      <c r="O3464" s="67"/>
      <c r="P3464" s="67"/>
      <c r="Q3464" s="67"/>
      <c r="R3464" s="67"/>
      <c r="S3464" s="77"/>
      <c r="T3464" s="77"/>
      <c r="U3464" s="78"/>
      <c r="V3464" s="78"/>
      <c r="W3464" s="78"/>
      <c r="X3464" s="73"/>
      <c r="Y3464" s="67"/>
    </row>
    <row r="3465">
      <c r="A3465" s="69"/>
      <c r="B3465" s="67"/>
      <c r="C3465" s="68"/>
      <c r="D3465" s="69"/>
      <c r="E3465" s="69"/>
      <c r="F3465" s="67"/>
      <c r="G3465" s="67"/>
      <c r="H3465" s="67"/>
      <c r="I3465" s="67"/>
      <c r="J3465" s="67"/>
      <c r="K3465" s="71"/>
      <c r="L3465" s="71"/>
      <c r="M3465" s="67"/>
      <c r="N3465" s="67"/>
      <c r="O3465" s="67"/>
      <c r="P3465" s="67"/>
      <c r="Q3465" s="67"/>
      <c r="R3465" s="67"/>
      <c r="S3465" s="77"/>
      <c r="T3465" s="77"/>
      <c r="U3465" s="78"/>
      <c r="V3465" s="78"/>
      <c r="W3465" s="78"/>
      <c r="X3465" s="73"/>
      <c r="Y3465" s="67"/>
    </row>
    <row r="3466">
      <c r="A3466" s="79"/>
      <c r="B3466" s="67"/>
      <c r="C3466" s="68"/>
      <c r="D3466" s="69"/>
      <c r="E3466" s="69"/>
      <c r="F3466" s="67"/>
      <c r="G3466" s="67"/>
      <c r="H3466" s="67"/>
      <c r="I3466" s="67"/>
      <c r="J3466" s="67"/>
      <c r="K3466" s="71"/>
      <c r="L3466" s="71"/>
      <c r="M3466" s="67"/>
      <c r="N3466" s="67"/>
      <c r="O3466" s="67"/>
      <c r="P3466" s="71"/>
      <c r="Q3466" s="67"/>
      <c r="R3466" s="67"/>
      <c r="S3466" s="77"/>
      <c r="T3466" s="77"/>
      <c r="U3466" s="78"/>
      <c r="V3466" s="78"/>
      <c r="W3466" s="78"/>
      <c r="X3466" s="73"/>
      <c r="Y3466" s="67"/>
    </row>
    <row r="3467">
      <c r="A3467" s="79"/>
      <c r="B3467" s="67"/>
      <c r="C3467" s="68"/>
      <c r="D3467" s="69"/>
      <c r="E3467" s="69"/>
      <c r="F3467" s="67"/>
      <c r="G3467" s="67"/>
      <c r="H3467" s="67"/>
      <c r="I3467" s="67"/>
      <c r="J3467" s="67"/>
      <c r="K3467" s="71"/>
      <c r="L3467" s="71"/>
      <c r="M3467" s="67"/>
      <c r="N3467" s="67"/>
      <c r="O3467" s="67"/>
      <c r="P3467" s="67"/>
      <c r="Q3467" s="67"/>
      <c r="R3467" s="67"/>
      <c r="S3467" s="77"/>
      <c r="T3467" s="77"/>
      <c r="U3467" s="78"/>
      <c r="V3467" s="78"/>
      <c r="W3467" s="78"/>
      <c r="X3467" s="73"/>
      <c r="Y3467" s="67"/>
    </row>
    <row r="3468">
      <c r="A3468" s="79"/>
      <c r="B3468" s="67"/>
      <c r="C3468" s="68"/>
      <c r="D3468" s="69"/>
      <c r="E3468" s="69"/>
      <c r="F3468" s="67"/>
      <c r="G3468" s="67"/>
      <c r="H3468" s="67"/>
      <c r="I3468" s="67"/>
      <c r="J3468" s="67"/>
      <c r="K3468" s="71"/>
      <c r="L3468" s="71"/>
      <c r="M3468" s="67"/>
      <c r="N3468" s="67"/>
      <c r="O3468" s="67"/>
      <c r="P3468" s="67"/>
      <c r="Q3468" s="67"/>
      <c r="R3468" s="67"/>
      <c r="S3468" s="77"/>
      <c r="T3468" s="77"/>
      <c r="U3468" s="78"/>
      <c r="V3468" s="78"/>
      <c r="W3468" s="78"/>
      <c r="X3468" s="73"/>
      <c r="Y3468" s="67"/>
    </row>
    <row r="3469">
      <c r="A3469" s="67"/>
      <c r="B3469" s="67"/>
      <c r="C3469" s="75"/>
      <c r="D3469" s="67"/>
      <c r="E3469" s="67"/>
      <c r="F3469" s="67"/>
      <c r="G3469" s="67"/>
      <c r="H3469" s="67"/>
      <c r="I3469" s="67"/>
      <c r="J3469" s="67"/>
      <c r="K3469" s="71"/>
      <c r="L3469" s="71"/>
      <c r="M3469" s="67"/>
      <c r="N3469" s="67"/>
      <c r="O3469" s="67"/>
      <c r="P3469" s="71"/>
      <c r="Q3469" s="67"/>
      <c r="R3469" s="67"/>
      <c r="S3469" s="77"/>
      <c r="T3469" s="77"/>
      <c r="U3469" s="78"/>
      <c r="V3469" s="78"/>
      <c r="W3469" s="78"/>
      <c r="X3469" s="73"/>
      <c r="Y3469" s="67"/>
    </row>
    <row r="3470">
      <c r="A3470" s="69"/>
      <c r="B3470" s="67"/>
      <c r="C3470" s="68"/>
      <c r="D3470" s="69"/>
      <c r="E3470" s="69"/>
      <c r="F3470" s="67"/>
      <c r="G3470" s="67"/>
      <c r="H3470" s="67"/>
      <c r="I3470" s="67"/>
      <c r="J3470" s="67"/>
      <c r="K3470" s="71"/>
      <c r="L3470" s="71"/>
      <c r="M3470" s="67"/>
      <c r="N3470" s="67"/>
      <c r="O3470" s="67"/>
      <c r="P3470" s="67"/>
      <c r="Q3470" s="67"/>
      <c r="R3470" s="67"/>
      <c r="S3470" s="77"/>
      <c r="T3470" s="77"/>
      <c r="U3470" s="78"/>
      <c r="V3470" s="78"/>
      <c r="W3470" s="78"/>
      <c r="X3470" s="73"/>
      <c r="Y3470" s="67"/>
    </row>
    <row r="3471">
      <c r="A3471" s="67"/>
      <c r="B3471" s="67"/>
      <c r="C3471" s="75"/>
      <c r="D3471" s="67"/>
      <c r="E3471" s="67"/>
      <c r="F3471" s="67"/>
      <c r="G3471" s="67"/>
      <c r="H3471" s="67"/>
      <c r="I3471" s="67"/>
      <c r="J3471" s="67"/>
      <c r="K3471" s="71"/>
      <c r="L3471" s="71"/>
      <c r="M3471" s="67"/>
      <c r="N3471" s="67"/>
      <c r="O3471" s="67"/>
      <c r="P3471" s="67"/>
      <c r="Q3471" s="67"/>
      <c r="R3471" s="67"/>
      <c r="S3471" s="77"/>
      <c r="T3471" s="77"/>
      <c r="U3471" s="78"/>
      <c r="V3471" s="78"/>
      <c r="W3471" s="78"/>
      <c r="X3471" s="73"/>
      <c r="Y3471" s="67"/>
    </row>
    <row r="3472">
      <c r="A3472" s="67"/>
      <c r="B3472" s="67"/>
      <c r="C3472" s="75"/>
      <c r="D3472" s="67"/>
      <c r="E3472" s="67"/>
      <c r="F3472" s="67"/>
      <c r="G3472" s="67"/>
      <c r="H3472" s="67"/>
      <c r="I3472" s="67"/>
      <c r="J3472" s="67"/>
      <c r="K3472" s="71"/>
      <c r="L3472" s="71"/>
      <c r="M3472" s="67"/>
      <c r="N3472" s="67"/>
      <c r="O3472" s="67"/>
      <c r="P3472" s="67"/>
      <c r="Q3472" s="67"/>
      <c r="R3472" s="67"/>
      <c r="S3472" s="77"/>
      <c r="T3472" s="77"/>
      <c r="U3472" s="78"/>
      <c r="V3472" s="78"/>
      <c r="W3472" s="78"/>
      <c r="X3472" s="73"/>
      <c r="Y3472" s="67"/>
    </row>
    <row r="3473">
      <c r="A3473" s="67"/>
      <c r="B3473" s="67"/>
      <c r="C3473" s="75"/>
      <c r="D3473" s="67"/>
      <c r="E3473" s="67"/>
      <c r="F3473" s="67"/>
      <c r="G3473" s="67"/>
      <c r="H3473" s="67"/>
      <c r="I3473" s="67"/>
      <c r="J3473" s="67"/>
      <c r="K3473" s="71"/>
      <c r="L3473" s="71"/>
      <c r="M3473" s="67"/>
      <c r="N3473" s="67"/>
      <c r="O3473" s="67"/>
      <c r="P3473" s="71"/>
      <c r="Q3473" s="67"/>
      <c r="R3473" s="67"/>
      <c r="S3473" s="77"/>
      <c r="T3473" s="77"/>
      <c r="U3473" s="78"/>
      <c r="V3473" s="78"/>
      <c r="W3473" s="78"/>
      <c r="X3473" s="73"/>
      <c r="Y3473" s="67"/>
    </row>
    <row r="3474">
      <c r="A3474" s="67"/>
      <c r="B3474" s="67"/>
      <c r="C3474" s="75"/>
      <c r="D3474" s="67"/>
      <c r="E3474" s="67"/>
      <c r="F3474" s="67"/>
      <c r="G3474" s="67"/>
      <c r="H3474" s="67"/>
      <c r="I3474" s="67"/>
      <c r="J3474" s="67"/>
      <c r="K3474" s="71"/>
      <c r="L3474" s="71"/>
      <c r="M3474" s="67"/>
      <c r="N3474" s="67"/>
      <c r="O3474" s="67"/>
      <c r="P3474" s="67"/>
      <c r="Q3474" s="67"/>
      <c r="R3474" s="67"/>
      <c r="S3474" s="77"/>
      <c r="T3474" s="77"/>
      <c r="U3474" s="78"/>
      <c r="V3474" s="78"/>
      <c r="W3474" s="78"/>
      <c r="X3474" s="73"/>
      <c r="Y3474" s="67"/>
    </row>
    <row r="3475">
      <c r="A3475" s="67"/>
      <c r="B3475" s="67"/>
      <c r="C3475" s="75"/>
      <c r="D3475" s="67"/>
      <c r="E3475" s="67"/>
      <c r="F3475" s="67"/>
      <c r="G3475" s="67"/>
      <c r="H3475" s="67"/>
      <c r="I3475" s="67"/>
      <c r="J3475" s="67"/>
      <c r="K3475" s="71"/>
      <c r="L3475" s="71"/>
      <c r="M3475" s="67"/>
      <c r="N3475" s="67"/>
      <c r="O3475" s="67"/>
      <c r="P3475" s="67"/>
      <c r="Q3475" s="67"/>
      <c r="R3475" s="67"/>
      <c r="S3475" s="77"/>
      <c r="T3475" s="77"/>
      <c r="U3475" s="78"/>
      <c r="V3475" s="78"/>
      <c r="W3475" s="78"/>
      <c r="X3475" s="73"/>
      <c r="Y3475" s="67"/>
    </row>
    <row r="3476">
      <c r="A3476" s="79"/>
      <c r="B3476" s="67"/>
      <c r="C3476" s="68"/>
      <c r="D3476" s="69"/>
      <c r="E3476" s="69"/>
      <c r="F3476" s="67"/>
      <c r="G3476" s="67"/>
      <c r="H3476" s="67"/>
      <c r="I3476" s="67"/>
      <c r="J3476" s="67"/>
      <c r="K3476" s="71"/>
      <c r="L3476" s="71"/>
      <c r="M3476" s="67"/>
      <c r="N3476" s="67"/>
      <c r="O3476" s="67"/>
      <c r="P3476" s="71"/>
      <c r="Q3476" s="67"/>
      <c r="R3476" s="67"/>
      <c r="S3476" s="77"/>
      <c r="T3476" s="77"/>
      <c r="U3476" s="78"/>
      <c r="V3476" s="78"/>
      <c r="W3476" s="78"/>
      <c r="X3476" s="73"/>
      <c r="Y3476" s="67"/>
    </row>
    <row r="3477">
      <c r="A3477" s="67"/>
      <c r="B3477" s="67"/>
      <c r="C3477" s="75"/>
      <c r="D3477" s="67"/>
      <c r="E3477" s="67"/>
      <c r="F3477" s="67"/>
      <c r="G3477" s="67"/>
      <c r="H3477" s="67"/>
      <c r="I3477" s="67"/>
      <c r="J3477" s="67"/>
      <c r="K3477" s="71"/>
      <c r="L3477" s="71"/>
      <c r="M3477" s="67"/>
      <c r="N3477" s="67"/>
      <c r="O3477" s="67"/>
      <c r="P3477" s="67"/>
      <c r="Q3477" s="67"/>
      <c r="R3477" s="67"/>
      <c r="S3477" s="77"/>
      <c r="T3477" s="77"/>
      <c r="U3477" s="78"/>
      <c r="V3477" s="78"/>
      <c r="W3477" s="78"/>
      <c r="X3477" s="73"/>
      <c r="Y3477" s="67"/>
    </row>
    <row r="3478">
      <c r="A3478" s="69"/>
      <c r="B3478" s="67"/>
      <c r="C3478" s="68"/>
      <c r="D3478" s="69"/>
      <c r="E3478" s="69"/>
      <c r="F3478" s="67"/>
      <c r="G3478" s="67"/>
      <c r="H3478" s="67"/>
      <c r="I3478" s="67"/>
      <c r="J3478" s="67"/>
      <c r="K3478" s="71"/>
      <c r="L3478" s="71"/>
      <c r="M3478" s="67"/>
      <c r="N3478" s="67"/>
      <c r="O3478" s="67"/>
      <c r="P3478" s="71"/>
      <c r="Q3478" s="67"/>
      <c r="R3478" s="67"/>
      <c r="S3478" s="77"/>
      <c r="T3478" s="77"/>
      <c r="U3478" s="78"/>
      <c r="V3478" s="78"/>
      <c r="W3478" s="78"/>
      <c r="X3478" s="73"/>
      <c r="Y3478" s="67"/>
    </row>
    <row r="3479">
      <c r="A3479" s="67"/>
      <c r="B3479" s="67"/>
      <c r="C3479" s="75"/>
      <c r="D3479" s="67"/>
      <c r="E3479" s="67"/>
      <c r="F3479" s="67"/>
      <c r="G3479" s="67"/>
      <c r="H3479" s="67"/>
      <c r="I3479" s="67"/>
      <c r="J3479" s="67"/>
      <c r="K3479" s="71"/>
      <c r="L3479" s="71"/>
      <c r="M3479" s="67"/>
      <c r="N3479" s="67"/>
      <c r="O3479" s="67"/>
      <c r="P3479" s="67"/>
      <c r="Q3479" s="67"/>
      <c r="R3479" s="67"/>
      <c r="S3479" s="77"/>
      <c r="T3479" s="77"/>
      <c r="U3479" s="78"/>
      <c r="V3479" s="78"/>
      <c r="W3479" s="78"/>
      <c r="X3479" s="73"/>
      <c r="Y3479" s="67"/>
    </row>
    <row r="3480">
      <c r="A3480" s="69"/>
      <c r="B3480" s="67"/>
      <c r="C3480" s="68"/>
      <c r="D3480" s="69"/>
      <c r="E3480" s="69"/>
      <c r="F3480" s="67"/>
      <c r="G3480" s="67"/>
      <c r="H3480" s="67"/>
      <c r="I3480" s="67"/>
      <c r="J3480" s="67"/>
      <c r="K3480" s="71"/>
      <c r="L3480" s="71"/>
      <c r="M3480" s="67"/>
      <c r="N3480" s="67"/>
      <c r="O3480" s="67"/>
      <c r="P3480" s="71"/>
      <c r="Q3480" s="67"/>
      <c r="R3480" s="67"/>
      <c r="S3480" s="77"/>
      <c r="T3480" s="77"/>
      <c r="U3480" s="78"/>
      <c r="V3480" s="78"/>
      <c r="W3480" s="78"/>
      <c r="X3480" s="73"/>
      <c r="Y3480" s="67"/>
    </row>
    <row r="3481">
      <c r="A3481" s="69"/>
      <c r="B3481" s="67"/>
      <c r="C3481" s="68"/>
      <c r="D3481" s="69"/>
      <c r="E3481" s="69"/>
      <c r="F3481" s="67"/>
      <c r="G3481" s="67"/>
      <c r="H3481" s="67"/>
      <c r="I3481" s="67"/>
      <c r="J3481" s="67"/>
      <c r="K3481" s="71"/>
      <c r="L3481" s="71"/>
      <c r="M3481" s="67"/>
      <c r="N3481" s="67"/>
      <c r="O3481" s="67"/>
      <c r="P3481" s="71"/>
      <c r="Q3481" s="67"/>
      <c r="R3481" s="67"/>
      <c r="S3481" s="77"/>
      <c r="T3481" s="77"/>
      <c r="U3481" s="78"/>
      <c r="V3481" s="78"/>
      <c r="W3481" s="78"/>
      <c r="X3481" s="73"/>
      <c r="Y3481" s="67"/>
    </row>
    <row r="3482">
      <c r="A3482" s="69"/>
      <c r="B3482" s="67"/>
      <c r="C3482" s="68"/>
      <c r="D3482" s="69"/>
      <c r="E3482" s="69"/>
      <c r="F3482" s="67"/>
      <c r="G3482" s="67"/>
      <c r="H3482" s="67"/>
      <c r="I3482" s="67"/>
      <c r="J3482" s="67"/>
      <c r="K3482" s="71"/>
      <c r="L3482" s="71"/>
      <c r="M3482" s="67"/>
      <c r="N3482" s="67"/>
      <c r="O3482" s="67"/>
      <c r="P3482" s="71"/>
      <c r="Q3482" s="67"/>
      <c r="R3482" s="67"/>
      <c r="S3482" s="77"/>
      <c r="T3482" s="77"/>
      <c r="U3482" s="78"/>
      <c r="V3482" s="78"/>
      <c r="W3482" s="78"/>
      <c r="X3482" s="73"/>
      <c r="Y3482" s="67"/>
    </row>
    <row r="3483">
      <c r="A3483" s="67"/>
      <c r="B3483" s="67"/>
      <c r="C3483" s="75"/>
      <c r="D3483" s="67"/>
      <c r="E3483" s="67"/>
      <c r="F3483" s="67"/>
      <c r="G3483" s="67"/>
      <c r="H3483" s="67"/>
      <c r="I3483" s="67"/>
      <c r="J3483" s="67"/>
      <c r="K3483" s="71"/>
      <c r="L3483" s="71"/>
      <c r="M3483" s="67"/>
      <c r="N3483" s="67"/>
      <c r="O3483" s="67"/>
      <c r="P3483" s="67"/>
      <c r="Q3483" s="67"/>
      <c r="R3483" s="67"/>
      <c r="S3483" s="77"/>
      <c r="T3483" s="77"/>
      <c r="U3483" s="78"/>
      <c r="V3483" s="78"/>
      <c r="W3483" s="78"/>
      <c r="X3483" s="73"/>
      <c r="Y3483" s="67"/>
    </row>
    <row r="3484">
      <c r="A3484" s="67"/>
      <c r="B3484" s="67"/>
      <c r="C3484" s="75"/>
      <c r="D3484" s="67"/>
      <c r="E3484" s="67"/>
      <c r="F3484" s="67"/>
      <c r="G3484" s="67"/>
      <c r="H3484" s="67"/>
      <c r="I3484" s="67"/>
      <c r="J3484" s="67"/>
      <c r="K3484" s="71"/>
      <c r="L3484" s="71"/>
      <c r="M3484" s="67"/>
      <c r="N3484" s="67"/>
      <c r="O3484" s="67"/>
      <c r="P3484" s="71"/>
      <c r="Q3484" s="67"/>
      <c r="R3484" s="67"/>
      <c r="S3484" s="77"/>
      <c r="T3484" s="77"/>
      <c r="U3484" s="78"/>
      <c r="V3484" s="78"/>
      <c r="W3484" s="78"/>
      <c r="X3484" s="73"/>
      <c r="Y3484" s="67"/>
    </row>
    <row r="3485">
      <c r="A3485" s="69"/>
      <c r="B3485" s="67"/>
      <c r="C3485" s="68"/>
      <c r="D3485" s="69"/>
      <c r="E3485" s="69"/>
      <c r="F3485" s="67"/>
      <c r="G3485" s="67"/>
      <c r="H3485" s="67"/>
      <c r="I3485" s="67"/>
      <c r="J3485" s="67"/>
      <c r="K3485" s="71"/>
      <c r="L3485" s="71"/>
      <c r="M3485" s="67"/>
      <c r="N3485" s="67"/>
      <c r="O3485" s="67"/>
      <c r="P3485" s="71"/>
      <c r="Q3485" s="67"/>
      <c r="R3485" s="67"/>
      <c r="S3485" s="77"/>
      <c r="T3485" s="77"/>
      <c r="U3485" s="78"/>
      <c r="V3485" s="78"/>
      <c r="W3485" s="78"/>
      <c r="X3485" s="73"/>
      <c r="Y3485" s="67"/>
    </row>
    <row r="3486">
      <c r="A3486" s="69"/>
      <c r="B3486" s="67"/>
      <c r="C3486" s="68"/>
      <c r="D3486" s="69"/>
      <c r="E3486" s="69"/>
      <c r="F3486" s="67"/>
      <c r="G3486" s="67"/>
      <c r="H3486" s="67"/>
      <c r="I3486" s="67"/>
      <c r="J3486" s="67"/>
      <c r="K3486" s="71"/>
      <c r="L3486" s="71"/>
      <c r="M3486" s="67"/>
      <c r="N3486" s="67"/>
      <c r="O3486" s="67"/>
      <c r="P3486" s="67"/>
      <c r="Q3486" s="67"/>
      <c r="R3486" s="67"/>
      <c r="S3486" s="77"/>
      <c r="T3486" s="77"/>
      <c r="U3486" s="78"/>
      <c r="V3486" s="78"/>
      <c r="W3486" s="78"/>
      <c r="X3486" s="73"/>
      <c r="Y3486" s="67"/>
    </row>
    <row r="3487">
      <c r="A3487" s="69"/>
      <c r="B3487" s="67"/>
      <c r="C3487" s="68"/>
      <c r="D3487" s="69"/>
      <c r="E3487" s="69"/>
      <c r="F3487" s="67"/>
      <c r="G3487" s="67"/>
      <c r="H3487" s="67"/>
      <c r="I3487" s="67"/>
      <c r="J3487" s="67"/>
      <c r="K3487" s="71"/>
      <c r="L3487" s="71"/>
      <c r="M3487" s="67"/>
      <c r="N3487" s="67"/>
      <c r="O3487" s="67"/>
      <c r="P3487" s="67"/>
      <c r="Q3487" s="67"/>
      <c r="R3487" s="67"/>
      <c r="S3487" s="77"/>
      <c r="T3487" s="77"/>
      <c r="U3487" s="78"/>
      <c r="V3487" s="78"/>
      <c r="W3487" s="78"/>
      <c r="X3487" s="73"/>
      <c r="Y3487" s="67"/>
    </row>
    <row r="3488">
      <c r="A3488" s="69"/>
      <c r="B3488" s="67"/>
      <c r="C3488" s="68"/>
      <c r="D3488" s="69"/>
      <c r="E3488" s="69"/>
      <c r="F3488" s="67"/>
      <c r="G3488" s="67"/>
      <c r="H3488" s="67"/>
      <c r="I3488" s="67"/>
      <c r="J3488" s="67"/>
      <c r="K3488" s="71"/>
      <c r="L3488" s="71"/>
      <c r="M3488" s="67"/>
      <c r="N3488" s="67"/>
      <c r="O3488" s="67"/>
      <c r="P3488" s="67"/>
      <c r="Q3488" s="67"/>
      <c r="R3488" s="67"/>
      <c r="S3488" s="77"/>
      <c r="T3488" s="77"/>
      <c r="U3488" s="78"/>
      <c r="V3488" s="78"/>
      <c r="W3488" s="78"/>
      <c r="X3488" s="73"/>
      <c r="Y3488" s="67"/>
    </row>
    <row r="3489">
      <c r="A3489" s="69"/>
      <c r="B3489" s="67"/>
      <c r="C3489" s="68"/>
      <c r="D3489" s="69"/>
      <c r="E3489" s="69"/>
      <c r="F3489" s="67"/>
      <c r="G3489" s="67"/>
      <c r="H3489" s="67"/>
      <c r="I3489" s="67"/>
      <c r="J3489" s="67"/>
      <c r="K3489" s="71"/>
      <c r="L3489" s="71"/>
      <c r="M3489" s="67"/>
      <c r="N3489" s="67"/>
      <c r="O3489" s="67"/>
      <c r="P3489" s="67"/>
      <c r="Q3489" s="67"/>
      <c r="R3489" s="67"/>
      <c r="S3489" s="77"/>
      <c r="T3489" s="77"/>
      <c r="U3489" s="78"/>
      <c r="V3489" s="78"/>
      <c r="W3489" s="78"/>
      <c r="X3489" s="73"/>
      <c r="Y3489" s="67"/>
    </row>
    <row r="3490">
      <c r="A3490" s="67"/>
      <c r="B3490" s="67"/>
      <c r="C3490" s="75"/>
      <c r="D3490" s="67"/>
      <c r="E3490" s="67"/>
      <c r="F3490" s="67"/>
      <c r="G3490" s="67"/>
      <c r="H3490" s="67"/>
      <c r="I3490" s="67"/>
      <c r="J3490" s="67"/>
      <c r="K3490" s="71"/>
      <c r="L3490" s="71"/>
      <c r="M3490" s="67"/>
      <c r="N3490" s="67"/>
      <c r="O3490" s="67"/>
      <c r="P3490" s="67"/>
      <c r="Q3490" s="67"/>
      <c r="R3490" s="67"/>
      <c r="S3490" s="77"/>
      <c r="T3490" s="77"/>
      <c r="U3490" s="78"/>
      <c r="V3490" s="78"/>
      <c r="W3490" s="78"/>
      <c r="X3490" s="73"/>
      <c r="Y3490" s="67"/>
    </row>
    <row r="3491">
      <c r="A3491" s="67"/>
      <c r="B3491" s="67"/>
      <c r="C3491" s="75"/>
      <c r="D3491" s="67"/>
      <c r="E3491" s="67"/>
      <c r="F3491" s="67"/>
      <c r="G3491" s="67"/>
      <c r="H3491" s="67"/>
      <c r="I3491" s="67"/>
      <c r="J3491" s="67"/>
      <c r="K3491" s="71"/>
      <c r="L3491" s="71"/>
      <c r="M3491" s="67"/>
      <c r="N3491" s="67"/>
      <c r="O3491" s="67"/>
      <c r="P3491" s="71"/>
      <c r="Q3491" s="67"/>
      <c r="R3491" s="67"/>
      <c r="S3491" s="77"/>
      <c r="T3491" s="77"/>
      <c r="U3491" s="78"/>
      <c r="V3491" s="78"/>
      <c r="W3491" s="78"/>
      <c r="X3491" s="73"/>
      <c r="Y3491" s="67"/>
    </row>
    <row r="3492">
      <c r="A3492" s="67"/>
      <c r="B3492" s="67"/>
      <c r="C3492" s="75"/>
      <c r="D3492" s="67"/>
      <c r="E3492" s="67"/>
      <c r="F3492" s="67"/>
      <c r="G3492" s="67"/>
      <c r="H3492" s="67"/>
      <c r="I3492" s="67"/>
      <c r="J3492" s="67"/>
      <c r="K3492" s="71"/>
      <c r="L3492" s="71"/>
      <c r="M3492" s="67"/>
      <c r="N3492" s="67"/>
      <c r="O3492" s="67"/>
      <c r="P3492" s="67"/>
      <c r="Q3492" s="67"/>
      <c r="R3492" s="67"/>
      <c r="S3492" s="77"/>
      <c r="T3492" s="77"/>
      <c r="U3492" s="78"/>
      <c r="V3492" s="78"/>
      <c r="W3492" s="78"/>
      <c r="X3492" s="73"/>
      <c r="Y3492" s="67"/>
    </row>
    <row r="3493">
      <c r="A3493" s="69"/>
      <c r="B3493" s="67"/>
      <c r="C3493" s="68"/>
      <c r="D3493" s="69"/>
      <c r="E3493" s="69"/>
      <c r="F3493" s="67"/>
      <c r="G3493" s="67"/>
      <c r="H3493" s="67"/>
      <c r="I3493" s="67"/>
      <c r="J3493" s="67"/>
      <c r="K3493" s="71"/>
      <c r="L3493" s="71"/>
      <c r="M3493" s="67"/>
      <c r="N3493" s="67"/>
      <c r="O3493" s="67"/>
      <c r="P3493" s="67"/>
      <c r="Q3493" s="67"/>
      <c r="R3493" s="67"/>
      <c r="S3493" s="77"/>
      <c r="T3493" s="77"/>
      <c r="U3493" s="78"/>
      <c r="V3493" s="78"/>
      <c r="W3493" s="78"/>
      <c r="X3493" s="73"/>
      <c r="Y3493" s="67"/>
    </row>
    <row r="3494">
      <c r="A3494" s="67"/>
      <c r="B3494" s="67"/>
      <c r="C3494" s="75"/>
      <c r="D3494" s="67"/>
      <c r="E3494" s="67"/>
      <c r="F3494" s="67"/>
      <c r="G3494" s="67"/>
      <c r="H3494" s="67"/>
      <c r="I3494" s="67"/>
      <c r="J3494" s="67"/>
      <c r="K3494" s="71"/>
      <c r="L3494" s="71"/>
      <c r="M3494" s="67"/>
      <c r="N3494" s="67"/>
      <c r="O3494" s="67"/>
      <c r="P3494" s="67"/>
      <c r="Q3494" s="67"/>
      <c r="R3494" s="67"/>
      <c r="S3494" s="77"/>
      <c r="T3494" s="77"/>
      <c r="U3494" s="78"/>
      <c r="V3494" s="78"/>
      <c r="W3494" s="78"/>
      <c r="X3494" s="73"/>
      <c r="Y3494" s="67"/>
    </row>
    <row r="3495">
      <c r="A3495" s="69"/>
      <c r="B3495" s="67"/>
      <c r="C3495" s="68"/>
      <c r="D3495" s="69"/>
      <c r="E3495" s="69"/>
      <c r="F3495" s="67"/>
      <c r="G3495" s="67"/>
      <c r="H3495" s="67"/>
      <c r="I3495" s="67"/>
      <c r="J3495" s="67"/>
      <c r="K3495" s="71"/>
      <c r="L3495" s="71"/>
      <c r="M3495" s="67"/>
      <c r="N3495" s="67"/>
      <c r="O3495" s="67"/>
      <c r="P3495" s="67"/>
      <c r="Q3495" s="67"/>
      <c r="R3495" s="67"/>
      <c r="S3495" s="77"/>
      <c r="T3495" s="77"/>
      <c r="U3495" s="78"/>
      <c r="V3495" s="78"/>
      <c r="W3495" s="78"/>
      <c r="X3495" s="73"/>
      <c r="Y3495" s="67"/>
    </row>
    <row r="3496">
      <c r="A3496" s="67"/>
      <c r="B3496" s="67"/>
      <c r="C3496" s="75"/>
      <c r="D3496" s="67"/>
      <c r="E3496" s="67"/>
      <c r="F3496" s="67"/>
      <c r="G3496" s="67"/>
      <c r="H3496" s="67"/>
      <c r="I3496" s="67"/>
      <c r="J3496" s="67"/>
      <c r="K3496" s="71"/>
      <c r="L3496" s="71"/>
      <c r="M3496" s="67"/>
      <c r="N3496" s="67"/>
      <c r="O3496" s="67"/>
      <c r="P3496" s="71"/>
      <c r="Q3496" s="67"/>
      <c r="R3496" s="67"/>
      <c r="S3496" s="77"/>
      <c r="T3496" s="77"/>
      <c r="U3496" s="78"/>
      <c r="V3496" s="78"/>
      <c r="W3496" s="78"/>
      <c r="X3496" s="73"/>
      <c r="Y3496" s="67"/>
    </row>
    <row r="3497">
      <c r="A3497" s="67"/>
      <c r="B3497" s="67"/>
      <c r="C3497" s="75"/>
      <c r="D3497" s="67"/>
      <c r="E3497" s="67"/>
      <c r="F3497" s="67"/>
      <c r="G3497" s="67"/>
      <c r="H3497" s="67"/>
      <c r="I3497" s="67"/>
      <c r="J3497" s="67"/>
      <c r="K3497" s="71"/>
      <c r="L3497" s="71"/>
      <c r="M3497" s="67"/>
      <c r="N3497" s="67"/>
      <c r="O3497" s="67"/>
      <c r="P3497" s="71"/>
      <c r="Q3497" s="67"/>
      <c r="R3497" s="67"/>
      <c r="S3497" s="77"/>
      <c r="T3497" s="77"/>
      <c r="U3497" s="78"/>
      <c r="V3497" s="78"/>
      <c r="W3497" s="78"/>
      <c r="X3497" s="73"/>
      <c r="Y3497" s="67"/>
    </row>
    <row r="3498">
      <c r="A3498" s="79"/>
      <c r="B3498" s="67"/>
      <c r="C3498" s="68"/>
      <c r="D3498" s="69"/>
      <c r="E3498" s="69"/>
      <c r="F3498" s="67"/>
      <c r="G3498" s="67"/>
      <c r="H3498" s="67"/>
      <c r="I3498" s="67"/>
      <c r="J3498" s="67"/>
      <c r="K3498" s="71"/>
      <c r="L3498" s="71"/>
      <c r="M3498" s="67"/>
      <c r="N3498" s="67"/>
      <c r="O3498" s="67"/>
      <c r="P3498" s="67"/>
      <c r="Q3498" s="67"/>
      <c r="R3498" s="67"/>
      <c r="S3498" s="77"/>
      <c r="T3498" s="77"/>
      <c r="U3498" s="78"/>
      <c r="V3498" s="78"/>
      <c r="W3498" s="78"/>
      <c r="X3498" s="73"/>
      <c r="Y3498" s="67"/>
    </row>
    <row r="3499">
      <c r="A3499" s="67"/>
      <c r="B3499" s="67"/>
      <c r="C3499" s="75"/>
      <c r="D3499" s="67"/>
      <c r="E3499" s="67"/>
      <c r="F3499" s="67"/>
      <c r="G3499" s="67"/>
      <c r="H3499" s="67"/>
      <c r="I3499" s="67"/>
      <c r="J3499" s="67"/>
      <c r="K3499" s="71"/>
      <c r="L3499" s="71"/>
      <c r="M3499" s="67"/>
      <c r="N3499" s="67"/>
      <c r="O3499" s="67"/>
      <c r="P3499" s="67"/>
      <c r="Q3499" s="67"/>
      <c r="R3499" s="67"/>
      <c r="S3499" s="77"/>
      <c r="T3499" s="77"/>
      <c r="U3499" s="78"/>
      <c r="V3499" s="78"/>
      <c r="W3499" s="78"/>
      <c r="X3499" s="73"/>
      <c r="Y3499" s="67"/>
    </row>
    <row r="3500">
      <c r="A3500" s="67"/>
      <c r="B3500" s="67"/>
      <c r="C3500" s="75"/>
      <c r="D3500" s="67"/>
      <c r="E3500" s="67"/>
      <c r="F3500" s="67"/>
      <c r="G3500" s="67"/>
      <c r="H3500" s="67"/>
      <c r="I3500" s="67"/>
      <c r="J3500" s="67"/>
      <c r="K3500" s="71"/>
      <c r="L3500" s="71"/>
      <c r="M3500" s="67"/>
      <c r="N3500" s="67"/>
      <c r="O3500" s="67"/>
      <c r="P3500" s="71"/>
      <c r="Q3500" s="67"/>
      <c r="R3500" s="67"/>
      <c r="S3500" s="77"/>
      <c r="T3500" s="77"/>
      <c r="U3500" s="78"/>
      <c r="V3500" s="78"/>
      <c r="W3500" s="78"/>
      <c r="X3500" s="73"/>
      <c r="Y3500" s="67"/>
    </row>
    <row r="3501">
      <c r="A3501" s="67"/>
      <c r="B3501" s="67"/>
      <c r="C3501" s="75"/>
      <c r="D3501" s="67"/>
      <c r="E3501" s="67"/>
      <c r="F3501" s="67"/>
      <c r="G3501" s="67"/>
      <c r="H3501" s="67"/>
      <c r="I3501" s="67"/>
      <c r="J3501" s="67"/>
      <c r="K3501" s="71"/>
      <c r="L3501" s="71"/>
      <c r="M3501" s="67"/>
      <c r="N3501" s="67"/>
      <c r="O3501" s="67"/>
      <c r="P3501" s="71"/>
      <c r="Q3501" s="67"/>
      <c r="R3501" s="67"/>
      <c r="S3501" s="77"/>
      <c r="T3501" s="77"/>
      <c r="U3501" s="78"/>
      <c r="V3501" s="78"/>
      <c r="W3501" s="78"/>
      <c r="X3501" s="73"/>
      <c r="Y3501" s="67"/>
    </row>
    <row r="3502">
      <c r="A3502" s="69"/>
      <c r="B3502" s="67"/>
      <c r="C3502" s="68"/>
      <c r="D3502" s="69"/>
      <c r="E3502" s="69"/>
      <c r="F3502" s="67"/>
      <c r="G3502" s="67"/>
      <c r="H3502" s="67"/>
      <c r="I3502" s="67"/>
      <c r="J3502" s="67"/>
      <c r="K3502" s="71"/>
      <c r="L3502" s="71"/>
      <c r="M3502" s="67"/>
      <c r="N3502" s="67"/>
      <c r="O3502" s="67"/>
      <c r="P3502" s="71"/>
      <c r="Q3502" s="67"/>
      <c r="R3502" s="67"/>
      <c r="S3502" s="77"/>
      <c r="T3502" s="77"/>
      <c r="U3502" s="78"/>
      <c r="V3502" s="78"/>
      <c r="W3502" s="78"/>
      <c r="X3502" s="73"/>
      <c r="Y3502" s="67"/>
    </row>
    <row r="3503">
      <c r="A3503" s="67"/>
      <c r="B3503" s="67"/>
      <c r="C3503" s="75"/>
      <c r="D3503" s="67"/>
      <c r="E3503" s="67"/>
      <c r="F3503" s="67"/>
      <c r="G3503" s="67"/>
      <c r="H3503" s="67"/>
      <c r="I3503" s="67"/>
      <c r="J3503" s="67"/>
      <c r="K3503" s="71"/>
      <c r="L3503" s="71"/>
      <c r="M3503" s="67"/>
      <c r="N3503" s="67"/>
      <c r="O3503" s="67"/>
      <c r="P3503" s="67"/>
      <c r="Q3503" s="67"/>
      <c r="R3503" s="67"/>
      <c r="S3503" s="77"/>
      <c r="T3503" s="77"/>
      <c r="U3503" s="78"/>
      <c r="V3503" s="78"/>
      <c r="W3503" s="78"/>
      <c r="X3503" s="73"/>
      <c r="Y3503" s="67"/>
    </row>
    <row r="3504">
      <c r="A3504" s="69"/>
      <c r="B3504" s="67"/>
      <c r="C3504" s="68"/>
      <c r="D3504" s="69"/>
      <c r="E3504" s="69"/>
      <c r="F3504" s="67"/>
      <c r="G3504" s="67"/>
      <c r="H3504" s="67"/>
      <c r="I3504" s="67"/>
      <c r="J3504" s="67"/>
      <c r="K3504" s="71"/>
      <c r="L3504" s="71"/>
      <c r="M3504" s="67"/>
      <c r="N3504" s="67"/>
      <c r="O3504" s="67"/>
      <c r="P3504" s="67"/>
      <c r="Q3504" s="67"/>
      <c r="R3504" s="67"/>
      <c r="S3504" s="77"/>
      <c r="T3504" s="77"/>
      <c r="U3504" s="78"/>
      <c r="V3504" s="78"/>
      <c r="W3504" s="78"/>
      <c r="X3504" s="73"/>
      <c r="Y3504" s="67"/>
    </row>
    <row r="3505">
      <c r="A3505" s="79"/>
      <c r="B3505" s="67"/>
      <c r="C3505" s="68"/>
      <c r="D3505" s="69"/>
      <c r="E3505" s="69"/>
      <c r="F3505" s="67"/>
      <c r="G3505" s="67"/>
      <c r="H3505" s="67"/>
      <c r="I3505" s="67"/>
      <c r="J3505" s="67"/>
      <c r="K3505" s="71"/>
      <c r="L3505" s="71"/>
      <c r="M3505" s="67"/>
      <c r="N3505" s="67"/>
      <c r="O3505" s="67"/>
      <c r="P3505" s="71"/>
      <c r="Q3505" s="67"/>
      <c r="R3505" s="67"/>
      <c r="S3505" s="77"/>
      <c r="T3505" s="77"/>
      <c r="U3505" s="78"/>
      <c r="V3505" s="78"/>
      <c r="W3505" s="78"/>
      <c r="X3505" s="73"/>
      <c r="Y3505" s="67"/>
    </row>
    <row r="3506">
      <c r="A3506" s="69"/>
      <c r="B3506" s="67"/>
      <c r="C3506" s="68"/>
      <c r="D3506" s="69"/>
      <c r="E3506" s="69"/>
      <c r="F3506" s="67"/>
      <c r="G3506" s="67"/>
      <c r="H3506" s="67"/>
      <c r="I3506" s="67"/>
      <c r="J3506" s="67"/>
      <c r="K3506" s="71"/>
      <c r="L3506" s="71"/>
      <c r="M3506" s="67"/>
      <c r="N3506" s="67"/>
      <c r="O3506" s="67"/>
      <c r="P3506" s="71"/>
      <c r="Q3506" s="67"/>
      <c r="R3506" s="67"/>
      <c r="S3506" s="77"/>
      <c r="T3506" s="77"/>
      <c r="U3506" s="78"/>
      <c r="V3506" s="78"/>
      <c r="W3506" s="78"/>
      <c r="X3506" s="73"/>
      <c r="Y3506" s="67"/>
    </row>
    <row r="3507">
      <c r="A3507" s="69"/>
      <c r="B3507" s="67"/>
      <c r="C3507" s="68"/>
      <c r="D3507" s="69"/>
      <c r="E3507" s="69"/>
      <c r="F3507" s="67"/>
      <c r="G3507" s="67"/>
      <c r="H3507" s="67"/>
      <c r="I3507" s="67"/>
      <c r="J3507" s="67"/>
      <c r="K3507" s="71"/>
      <c r="L3507" s="71"/>
      <c r="M3507" s="67"/>
      <c r="N3507" s="67"/>
      <c r="O3507" s="67"/>
      <c r="P3507" s="71"/>
      <c r="Q3507" s="67"/>
      <c r="R3507" s="67"/>
      <c r="S3507" s="77"/>
      <c r="T3507" s="77"/>
      <c r="U3507" s="78"/>
      <c r="V3507" s="78"/>
      <c r="W3507" s="78"/>
      <c r="X3507" s="73"/>
      <c r="Y3507" s="67"/>
    </row>
    <row r="3508">
      <c r="A3508" s="69"/>
      <c r="B3508" s="67"/>
      <c r="C3508" s="68"/>
      <c r="D3508" s="69"/>
      <c r="E3508" s="69"/>
      <c r="F3508" s="67"/>
      <c r="G3508" s="67"/>
      <c r="H3508" s="67"/>
      <c r="I3508" s="67"/>
      <c r="J3508" s="67"/>
      <c r="K3508" s="71"/>
      <c r="L3508" s="71"/>
      <c r="M3508" s="67"/>
      <c r="N3508" s="67"/>
      <c r="O3508" s="67"/>
      <c r="P3508" s="71"/>
      <c r="Q3508" s="67"/>
      <c r="R3508" s="67"/>
      <c r="S3508" s="77"/>
      <c r="T3508" s="77"/>
      <c r="U3508" s="78"/>
      <c r="V3508" s="78"/>
      <c r="W3508" s="78"/>
      <c r="X3508" s="73"/>
      <c r="Y3508" s="67"/>
    </row>
    <row r="3509">
      <c r="A3509" s="79"/>
      <c r="B3509" s="67"/>
      <c r="C3509" s="68"/>
      <c r="D3509" s="69"/>
      <c r="E3509" s="69"/>
      <c r="F3509" s="67"/>
      <c r="G3509" s="67"/>
      <c r="H3509" s="67"/>
      <c r="I3509" s="67"/>
      <c r="J3509" s="67"/>
      <c r="K3509" s="71"/>
      <c r="L3509" s="71"/>
      <c r="M3509" s="67"/>
      <c r="N3509" s="67"/>
      <c r="O3509" s="67"/>
      <c r="P3509" s="67"/>
      <c r="Q3509" s="67"/>
      <c r="R3509" s="67"/>
      <c r="S3509" s="77"/>
      <c r="T3509" s="77"/>
      <c r="U3509" s="78"/>
      <c r="V3509" s="78"/>
      <c r="W3509" s="78"/>
      <c r="X3509" s="73"/>
      <c r="Y3509" s="67"/>
    </row>
    <row r="3510">
      <c r="A3510" s="67"/>
      <c r="B3510" s="67"/>
      <c r="C3510" s="75"/>
      <c r="D3510" s="67"/>
      <c r="E3510" s="67"/>
      <c r="F3510" s="67"/>
      <c r="G3510" s="67"/>
      <c r="H3510" s="67"/>
      <c r="I3510" s="67"/>
      <c r="J3510" s="67"/>
      <c r="K3510" s="71"/>
      <c r="L3510" s="71"/>
      <c r="M3510" s="67"/>
      <c r="N3510" s="67"/>
      <c r="O3510" s="67"/>
      <c r="P3510" s="67"/>
      <c r="Q3510" s="67"/>
      <c r="R3510" s="67"/>
      <c r="S3510" s="77"/>
      <c r="T3510" s="77"/>
      <c r="U3510" s="78"/>
      <c r="V3510" s="78"/>
      <c r="W3510" s="78"/>
      <c r="X3510" s="73"/>
      <c r="Y3510" s="67"/>
    </row>
    <row r="3511">
      <c r="A3511" s="67"/>
      <c r="B3511" s="67"/>
      <c r="C3511" s="75"/>
      <c r="D3511" s="67"/>
      <c r="E3511" s="67"/>
      <c r="F3511" s="67"/>
      <c r="G3511" s="67"/>
      <c r="H3511" s="67"/>
      <c r="I3511" s="67"/>
      <c r="J3511" s="67"/>
      <c r="K3511" s="71"/>
      <c r="L3511" s="71"/>
      <c r="M3511" s="67"/>
      <c r="N3511" s="67"/>
      <c r="O3511" s="67"/>
      <c r="P3511" s="71"/>
      <c r="Q3511" s="67"/>
      <c r="R3511" s="67"/>
      <c r="S3511" s="77"/>
      <c r="T3511" s="77"/>
      <c r="U3511" s="78"/>
      <c r="V3511" s="78"/>
      <c r="W3511" s="78"/>
      <c r="X3511" s="73"/>
      <c r="Y3511" s="67"/>
    </row>
    <row r="3512">
      <c r="A3512" s="67"/>
      <c r="B3512" s="67"/>
      <c r="C3512" s="75"/>
      <c r="D3512" s="67"/>
      <c r="E3512" s="67"/>
      <c r="F3512" s="67"/>
      <c r="G3512" s="67"/>
      <c r="H3512" s="67"/>
      <c r="I3512" s="67"/>
      <c r="J3512" s="67"/>
      <c r="K3512" s="71"/>
      <c r="L3512" s="71"/>
      <c r="M3512" s="67"/>
      <c r="N3512" s="67"/>
      <c r="O3512" s="67"/>
      <c r="P3512" s="67"/>
      <c r="Q3512" s="67"/>
      <c r="R3512" s="67"/>
      <c r="S3512" s="77"/>
      <c r="T3512" s="77"/>
      <c r="U3512" s="78"/>
      <c r="V3512" s="78"/>
      <c r="W3512" s="78"/>
      <c r="X3512" s="73"/>
      <c r="Y3512" s="67"/>
    </row>
    <row r="3513">
      <c r="A3513" s="67"/>
      <c r="B3513" s="67"/>
      <c r="C3513" s="75"/>
      <c r="D3513" s="67"/>
      <c r="E3513" s="67"/>
      <c r="F3513" s="67"/>
      <c r="G3513" s="67"/>
      <c r="H3513" s="67"/>
      <c r="I3513" s="67"/>
      <c r="J3513" s="67"/>
      <c r="K3513" s="71"/>
      <c r="L3513" s="71"/>
      <c r="M3513" s="67"/>
      <c r="N3513" s="67"/>
      <c r="O3513" s="67"/>
      <c r="P3513" s="67"/>
      <c r="Q3513" s="67"/>
      <c r="R3513" s="67"/>
      <c r="S3513" s="77"/>
      <c r="T3513" s="77"/>
      <c r="U3513" s="78"/>
      <c r="V3513" s="78"/>
      <c r="W3513" s="78"/>
      <c r="X3513" s="73"/>
      <c r="Y3513" s="67"/>
    </row>
    <row r="3514">
      <c r="A3514" s="67"/>
      <c r="B3514" s="67"/>
      <c r="C3514" s="75"/>
      <c r="D3514" s="67"/>
      <c r="E3514" s="67"/>
      <c r="F3514" s="67"/>
      <c r="G3514" s="67"/>
      <c r="H3514" s="67"/>
      <c r="I3514" s="67"/>
      <c r="J3514" s="67"/>
      <c r="K3514" s="71"/>
      <c r="L3514" s="71"/>
      <c r="M3514" s="67"/>
      <c r="N3514" s="67"/>
      <c r="O3514" s="67"/>
      <c r="P3514" s="67"/>
      <c r="Q3514" s="67"/>
      <c r="R3514" s="67"/>
      <c r="S3514" s="77"/>
      <c r="T3514" s="77"/>
      <c r="U3514" s="78"/>
      <c r="V3514" s="78"/>
      <c r="W3514" s="78"/>
      <c r="X3514" s="73"/>
      <c r="Y3514" s="67"/>
    </row>
    <row r="3515">
      <c r="A3515" s="79"/>
      <c r="B3515" s="67"/>
      <c r="C3515" s="68"/>
      <c r="D3515" s="69"/>
      <c r="E3515" s="69"/>
      <c r="F3515" s="67"/>
      <c r="G3515" s="67"/>
      <c r="H3515" s="67"/>
      <c r="I3515" s="67"/>
      <c r="J3515" s="67"/>
      <c r="K3515" s="71"/>
      <c r="L3515" s="71"/>
      <c r="M3515" s="67"/>
      <c r="N3515" s="67"/>
      <c r="O3515" s="67"/>
      <c r="P3515" s="71"/>
      <c r="Q3515" s="67"/>
      <c r="R3515" s="67"/>
      <c r="S3515" s="77"/>
      <c r="T3515" s="77"/>
      <c r="U3515" s="78"/>
      <c r="V3515" s="78"/>
      <c r="W3515" s="78"/>
      <c r="X3515" s="73"/>
      <c r="Y3515" s="67"/>
    </row>
    <row r="3516">
      <c r="A3516" s="67"/>
      <c r="B3516" s="67"/>
      <c r="C3516" s="75"/>
      <c r="D3516" s="67"/>
      <c r="E3516" s="67"/>
      <c r="F3516" s="67"/>
      <c r="G3516" s="67"/>
      <c r="H3516" s="67"/>
      <c r="I3516" s="67"/>
      <c r="J3516" s="67"/>
      <c r="K3516" s="71"/>
      <c r="L3516" s="71"/>
      <c r="M3516" s="67"/>
      <c r="N3516" s="67"/>
      <c r="O3516" s="67"/>
      <c r="P3516" s="71"/>
      <c r="Q3516" s="67"/>
      <c r="R3516" s="67"/>
      <c r="S3516" s="77"/>
      <c r="T3516" s="77"/>
      <c r="U3516" s="78"/>
      <c r="V3516" s="78"/>
      <c r="W3516" s="78"/>
      <c r="X3516" s="73"/>
      <c r="Y3516" s="67"/>
    </row>
    <row r="3517">
      <c r="A3517" s="69"/>
      <c r="B3517" s="67"/>
      <c r="C3517" s="68"/>
      <c r="D3517" s="69"/>
      <c r="E3517" s="69"/>
      <c r="F3517" s="67"/>
      <c r="G3517" s="67"/>
      <c r="H3517" s="67"/>
      <c r="I3517" s="67"/>
      <c r="J3517" s="67"/>
      <c r="K3517" s="71"/>
      <c r="L3517" s="71"/>
      <c r="M3517" s="67"/>
      <c r="N3517" s="67"/>
      <c r="O3517" s="67"/>
      <c r="P3517" s="71"/>
      <c r="Q3517" s="67"/>
      <c r="R3517" s="67"/>
      <c r="S3517" s="77"/>
      <c r="T3517" s="77"/>
      <c r="U3517" s="78"/>
      <c r="V3517" s="78"/>
      <c r="W3517" s="78"/>
      <c r="X3517" s="73"/>
      <c r="Y3517" s="67"/>
    </row>
    <row r="3518">
      <c r="A3518" s="67"/>
      <c r="B3518" s="67"/>
      <c r="C3518" s="75"/>
      <c r="D3518" s="67"/>
      <c r="E3518" s="67"/>
      <c r="F3518" s="67"/>
      <c r="G3518" s="67"/>
      <c r="H3518" s="67"/>
      <c r="I3518" s="67"/>
      <c r="J3518" s="67"/>
      <c r="K3518" s="71"/>
      <c r="L3518" s="71"/>
      <c r="M3518" s="67"/>
      <c r="N3518" s="67"/>
      <c r="O3518" s="67"/>
      <c r="P3518" s="67"/>
      <c r="Q3518" s="67"/>
      <c r="R3518" s="67"/>
      <c r="S3518" s="77"/>
      <c r="T3518" s="77"/>
      <c r="U3518" s="78"/>
      <c r="V3518" s="78"/>
      <c r="W3518" s="78"/>
      <c r="X3518" s="73"/>
      <c r="Y3518" s="67"/>
    </row>
    <row r="3519">
      <c r="A3519" s="67"/>
      <c r="B3519" s="67"/>
      <c r="C3519" s="75"/>
      <c r="D3519" s="67"/>
      <c r="E3519" s="67"/>
      <c r="F3519" s="67"/>
      <c r="G3519" s="67"/>
      <c r="H3519" s="67"/>
      <c r="I3519" s="67"/>
      <c r="J3519" s="67"/>
      <c r="K3519" s="71"/>
      <c r="L3519" s="71"/>
      <c r="M3519" s="67"/>
      <c r="N3519" s="67"/>
      <c r="O3519" s="67"/>
      <c r="P3519" s="67"/>
      <c r="Q3519" s="67"/>
      <c r="R3519" s="67"/>
      <c r="S3519" s="77"/>
      <c r="T3519" s="77"/>
      <c r="U3519" s="78"/>
      <c r="V3519" s="78"/>
      <c r="W3519" s="78"/>
      <c r="X3519" s="73"/>
      <c r="Y3519" s="67"/>
    </row>
    <row r="3520">
      <c r="A3520" s="67"/>
      <c r="B3520" s="67"/>
      <c r="C3520" s="75"/>
      <c r="D3520" s="67"/>
      <c r="E3520" s="67"/>
      <c r="F3520" s="67"/>
      <c r="G3520" s="67"/>
      <c r="H3520" s="67"/>
      <c r="I3520" s="67"/>
      <c r="J3520" s="67"/>
      <c r="K3520" s="71"/>
      <c r="L3520" s="71"/>
      <c r="M3520" s="67"/>
      <c r="N3520" s="67"/>
      <c r="O3520" s="67"/>
      <c r="P3520" s="71"/>
      <c r="Q3520" s="67"/>
      <c r="R3520" s="67"/>
      <c r="S3520" s="77"/>
      <c r="T3520" s="77"/>
      <c r="U3520" s="78"/>
      <c r="V3520" s="78"/>
      <c r="W3520" s="78"/>
      <c r="X3520" s="73"/>
      <c r="Y3520" s="67"/>
    </row>
    <row r="3521">
      <c r="A3521" s="69"/>
      <c r="B3521" s="67"/>
      <c r="C3521" s="68"/>
      <c r="D3521" s="69"/>
      <c r="E3521" s="69"/>
      <c r="F3521" s="67"/>
      <c r="G3521" s="67"/>
      <c r="H3521" s="67"/>
      <c r="I3521" s="67"/>
      <c r="J3521" s="67"/>
      <c r="K3521" s="71"/>
      <c r="L3521" s="71"/>
      <c r="M3521" s="67"/>
      <c r="N3521" s="67"/>
      <c r="O3521" s="67"/>
      <c r="P3521" s="71"/>
      <c r="Q3521" s="67"/>
      <c r="R3521" s="67"/>
      <c r="S3521" s="77"/>
      <c r="T3521" s="77"/>
      <c r="U3521" s="78"/>
      <c r="V3521" s="78"/>
      <c r="W3521" s="78"/>
      <c r="X3521" s="73"/>
      <c r="Y3521" s="67"/>
    </row>
    <row r="3522">
      <c r="A3522" s="67"/>
      <c r="B3522" s="67"/>
      <c r="C3522" s="75"/>
      <c r="D3522" s="67"/>
      <c r="E3522" s="67"/>
      <c r="F3522" s="67"/>
      <c r="G3522" s="67"/>
      <c r="H3522" s="67"/>
      <c r="I3522" s="67"/>
      <c r="J3522" s="67"/>
      <c r="K3522" s="71"/>
      <c r="L3522" s="71"/>
      <c r="M3522" s="67"/>
      <c r="N3522" s="67"/>
      <c r="O3522" s="67"/>
      <c r="P3522" s="71"/>
      <c r="Q3522" s="67"/>
      <c r="R3522" s="67"/>
      <c r="S3522" s="77"/>
      <c r="T3522" s="77"/>
      <c r="U3522" s="78"/>
      <c r="V3522" s="78"/>
      <c r="W3522" s="78"/>
      <c r="X3522" s="73"/>
      <c r="Y3522" s="67"/>
    </row>
    <row r="3523">
      <c r="A3523" s="67"/>
      <c r="B3523" s="67"/>
      <c r="C3523" s="75"/>
      <c r="D3523" s="67"/>
      <c r="E3523" s="67"/>
      <c r="F3523" s="67"/>
      <c r="G3523" s="67"/>
      <c r="H3523" s="67"/>
      <c r="I3523" s="67"/>
      <c r="J3523" s="67"/>
      <c r="K3523" s="71"/>
      <c r="L3523" s="71"/>
      <c r="M3523" s="67"/>
      <c r="N3523" s="67"/>
      <c r="O3523" s="67"/>
      <c r="P3523" s="71"/>
      <c r="Q3523" s="67"/>
      <c r="R3523" s="67"/>
      <c r="S3523" s="77"/>
      <c r="T3523" s="77"/>
      <c r="U3523" s="78"/>
      <c r="V3523" s="78"/>
      <c r="W3523" s="78"/>
      <c r="X3523" s="73"/>
      <c r="Y3523" s="67"/>
    </row>
    <row r="3524">
      <c r="A3524" s="67"/>
      <c r="B3524" s="67"/>
      <c r="C3524" s="75"/>
      <c r="D3524" s="67"/>
      <c r="E3524" s="67"/>
      <c r="F3524" s="67"/>
      <c r="G3524" s="67"/>
      <c r="H3524" s="67"/>
      <c r="I3524" s="67"/>
      <c r="J3524" s="67"/>
      <c r="K3524" s="71"/>
      <c r="L3524" s="71"/>
      <c r="M3524" s="67"/>
      <c r="N3524" s="67"/>
      <c r="O3524" s="67"/>
      <c r="P3524" s="67"/>
      <c r="Q3524" s="67"/>
      <c r="R3524" s="67"/>
      <c r="S3524" s="77"/>
      <c r="T3524" s="77"/>
      <c r="U3524" s="78"/>
      <c r="V3524" s="78"/>
      <c r="W3524" s="78"/>
      <c r="X3524" s="73"/>
      <c r="Y3524" s="67"/>
    </row>
    <row r="3525">
      <c r="A3525" s="67"/>
      <c r="B3525" s="67"/>
      <c r="C3525" s="75"/>
      <c r="D3525" s="67"/>
      <c r="E3525" s="67"/>
      <c r="F3525" s="67"/>
      <c r="G3525" s="67"/>
      <c r="H3525" s="67"/>
      <c r="I3525" s="67"/>
      <c r="J3525" s="67"/>
      <c r="K3525" s="71"/>
      <c r="L3525" s="71"/>
      <c r="M3525" s="67"/>
      <c r="N3525" s="67"/>
      <c r="O3525" s="67"/>
      <c r="P3525" s="67"/>
      <c r="Q3525" s="67"/>
      <c r="R3525" s="67"/>
      <c r="S3525" s="77"/>
      <c r="T3525" s="77"/>
      <c r="U3525" s="78"/>
      <c r="V3525" s="78"/>
      <c r="W3525" s="78"/>
      <c r="X3525" s="73"/>
      <c r="Y3525" s="67"/>
    </row>
    <row r="3526">
      <c r="A3526" s="67"/>
      <c r="B3526" s="67"/>
      <c r="C3526" s="75"/>
      <c r="D3526" s="67"/>
      <c r="E3526" s="67"/>
      <c r="F3526" s="67"/>
      <c r="G3526" s="67"/>
      <c r="H3526" s="67"/>
      <c r="I3526" s="67"/>
      <c r="J3526" s="67"/>
      <c r="K3526" s="71"/>
      <c r="L3526" s="71"/>
      <c r="M3526" s="67"/>
      <c r="N3526" s="67"/>
      <c r="O3526" s="67"/>
      <c r="P3526" s="67"/>
      <c r="Q3526" s="67"/>
      <c r="R3526" s="67"/>
      <c r="S3526" s="77"/>
      <c r="T3526" s="77"/>
      <c r="U3526" s="78"/>
      <c r="V3526" s="78"/>
      <c r="W3526" s="78"/>
      <c r="X3526" s="73"/>
      <c r="Y3526" s="67"/>
    </row>
    <row r="3527">
      <c r="A3527" s="67"/>
      <c r="B3527" s="67"/>
      <c r="C3527" s="75"/>
      <c r="D3527" s="67"/>
      <c r="E3527" s="67"/>
      <c r="F3527" s="67"/>
      <c r="G3527" s="67"/>
      <c r="H3527" s="67"/>
      <c r="I3527" s="67"/>
      <c r="J3527" s="67"/>
      <c r="K3527" s="71"/>
      <c r="L3527" s="71"/>
      <c r="M3527" s="67"/>
      <c r="N3527" s="67"/>
      <c r="O3527" s="67"/>
      <c r="P3527" s="71"/>
      <c r="Q3527" s="67"/>
      <c r="R3527" s="67"/>
      <c r="S3527" s="77"/>
      <c r="T3527" s="77"/>
      <c r="U3527" s="78"/>
      <c r="V3527" s="78"/>
      <c r="W3527" s="78"/>
      <c r="X3527" s="73"/>
      <c r="Y3527" s="67"/>
    </row>
    <row r="3528">
      <c r="A3528" s="79"/>
      <c r="B3528" s="67"/>
      <c r="C3528" s="68"/>
      <c r="D3528" s="69"/>
      <c r="E3528" s="69"/>
      <c r="F3528" s="67"/>
      <c r="G3528" s="67"/>
      <c r="H3528" s="67"/>
      <c r="I3528" s="67"/>
      <c r="J3528" s="67"/>
      <c r="K3528" s="71"/>
      <c r="L3528" s="71"/>
      <c r="M3528" s="67"/>
      <c r="N3528" s="67"/>
      <c r="O3528" s="67"/>
      <c r="P3528" s="71"/>
      <c r="Q3528" s="67"/>
      <c r="R3528" s="67"/>
      <c r="S3528" s="77"/>
      <c r="T3528" s="77"/>
      <c r="U3528" s="78"/>
      <c r="V3528" s="78"/>
      <c r="W3528" s="78"/>
      <c r="X3528" s="73"/>
      <c r="Y3528" s="67"/>
    </row>
    <row r="3529">
      <c r="A3529" s="67"/>
      <c r="B3529" s="67"/>
      <c r="C3529" s="75"/>
      <c r="D3529" s="67"/>
      <c r="E3529" s="67"/>
      <c r="F3529" s="67"/>
      <c r="G3529" s="67"/>
      <c r="H3529" s="67"/>
      <c r="I3529" s="67"/>
      <c r="J3529" s="67"/>
      <c r="K3529" s="71"/>
      <c r="L3529" s="71"/>
      <c r="M3529" s="67"/>
      <c r="N3529" s="67"/>
      <c r="O3529" s="67"/>
      <c r="P3529" s="71"/>
      <c r="Q3529" s="67"/>
      <c r="R3529" s="67"/>
      <c r="S3529" s="77"/>
      <c r="T3529" s="77"/>
      <c r="U3529" s="78"/>
      <c r="V3529" s="78"/>
      <c r="W3529" s="78"/>
      <c r="X3529" s="73"/>
      <c r="Y3529" s="67"/>
    </row>
    <row r="3530">
      <c r="A3530" s="67"/>
      <c r="B3530" s="67"/>
      <c r="C3530" s="75"/>
      <c r="D3530" s="67"/>
      <c r="E3530" s="67"/>
      <c r="F3530" s="67"/>
      <c r="G3530" s="67"/>
      <c r="H3530" s="67"/>
      <c r="I3530" s="67"/>
      <c r="J3530" s="67"/>
      <c r="K3530" s="71"/>
      <c r="L3530" s="71"/>
      <c r="M3530" s="67"/>
      <c r="N3530" s="67"/>
      <c r="O3530" s="67"/>
      <c r="P3530" s="71"/>
      <c r="Q3530" s="67"/>
      <c r="R3530" s="67"/>
      <c r="S3530" s="77"/>
      <c r="T3530" s="77"/>
      <c r="U3530" s="78"/>
      <c r="V3530" s="78"/>
      <c r="W3530" s="78"/>
      <c r="X3530" s="73"/>
      <c r="Y3530" s="67"/>
    </row>
    <row r="3531">
      <c r="A3531" s="79"/>
      <c r="B3531" s="67"/>
      <c r="C3531" s="68"/>
      <c r="D3531" s="69"/>
      <c r="E3531" s="69"/>
      <c r="F3531" s="67"/>
      <c r="G3531" s="67"/>
      <c r="H3531" s="67"/>
      <c r="I3531" s="67"/>
      <c r="J3531" s="67"/>
      <c r="K3531" s="71"/>
      <c r="L3531" s="71"/>
      <c r="M3531" s="67"/>
      <c r="N3531" s="67"/>
      <c r="O3531" s="67"/>
      <c r="P3531" s="67"/>
      <c r="Q3531" s="67"/>
      <c r="R3531" s="67"/>
      <c r="S3531" s="77"/>
      <c r="T3531" s="77"/>
      <c r="U3531" s="78"/>
      <c r="V3531" s="78"/>
      <c r="W3531" s="78"/>
      <c r="X3531" s="73"/>
      <c r="Y3531" s="67"/>
    </row>
    <row r="3532">
      <c r="A3532" s="67"/>
      <c r="B3532" s="67"/>
      <c r="C3532" s="75"/>
      <c r="D3532" s="67"/>
      <c r="E3532" s="67"/>
      <c r="F3532" s="67"/>
      <c r="G3532" s="67"/>
      <c r="H3532" s="67"/>
      <c r="I3532" s="67"/>
      <c r="J3532" s="67"/>
      <c r="K3532" s="71"/>
      <c r="L3532" s="71"/>
      <c r="M3532" s="67"/>
      <c r="N3532" s="67"/>
      <c r="O3532" s="67"/>
      <c r="P3532" s="71"/>
      <c r="Q3532" s="67"/>
      <c r="R3532" s="67"/>
      <c r="S3532" s="77"/>
      <c r="T3532" s="77"/>
      <c r="U3532" s="78"/>
      <c r="V3532" s="78"/>
      <c r="W3532" s="78"/>
      <c r="X3532" s="73"/>
      <c r="Y3532" s="67"/>
    </row>
    <row r="3533">
      <c r="A3533" s="69"/>
      <c r="B3533" s="67"/>
      <c r="C3533" s="68"/>
      <c r="D3533" s="69"/>
      <c r="E3533" s="69"/>
      <c r="F3533" s="67"/>
      <c r="G3533" s="67"/>
      <c r="H3533" s="67"/>
      <c r="I3533" s="67"/>
      <c r="J3533" s="67"/>
      <c r="K3533" s="71"/>
      <c r="L3533" s="71"/>
      <c r="M3533" s="67"/>
      <c r="N3533" s="67"/>
      <c r="O3533" s="67"/>
      <c r="P3533" s="67"/>
      <c r="Q3533" s="67"/>
      <c r="R3533" s="67"/>
      <c r="S3533" s="77"/>
      <c r="T3533" s="77"/>
      <c r="U3533" s="78"/>
      <c r="V3533" s="78"/>
      <c r="W3533" s="78"/>
      <c r="X3533" s="73"/>
      <c r="Y3533" s="67"/>
    </row>
    <row r="3534">
      <c r="A3534" s="67"/>
      <c r="B3534" s="67"/>
      <c r="C3534" s="75"/>
      <c r="D3534" s="67"/>
      <c r="E3534" s="67"/>
      <c r="F3534" s="67"/>
      <c r="G3534" s="67"/>
      <c r="H3534" s="67"/>
      <c r="I3534" s="67"/>
      <c r="J3534" s="67"/>
      <c r="K3534" s="71"/>
      <c r="L3534" s="71"/>
      <c r="M3534" s="67"/>
      <c r="N3534" s="67"/>
      <c r="O3534" s="67"/>
      <c r="P3534" s="67"/>
      <c r="Q3534" s="67"/>
      <c r="R3534" s="67"/>
      <c r="S3534" s="77"/>
      <c r="T3534" s="77"/>
      <c r="U3534" s="78"/>
      <c r="V3534" s="78"/>
      <c r="W3534" s="78"/>
      <c r="X3534" s="73"/>
      <c r="Y3534" s="67"/>
    </row>
    <row r="3535">
      <c r="A3535" s="67"/>
      <c r="B3535" s="67"/>
      <c r="C3535" s="75"/>
      <c r="D3535" s="67"/>
      <c r="E3535" s="67"/>
      <c r="F3535" s="67"/>
      <c r="G3535" s="67"/>
      <c r="H3535" s="67"/>
      <c r="I3535" s="67"/>
      <c r="J3535" s="67"/>
      <c r="K3535" s="71"/>
      <c r="L3535" s="71"/>
      <c r="M3535" s="67"/>
      <c r="N3535" s="67"/>
      <c r="O3535" s="67"/>
      <c r="P3535" s="71"/>
      <c r="Q3535" s="67"/>
      <c r="R3535" s="67"/>
      <c r="S3535" s="77"/>
      <c r="T3535" s="77"/>
      <c r="U3535" s="78"/>
      <c r="V3535" s="78"/>
      <c r="W3535" s="78"/>
      <c r="X3535" s="73"/>
      <c r="Y3535" s="67"/>
    </row>
    <row r="3536">
      <c r="A3536" s="67"/>
      <c r="B3536" s="67"/>
      <c r="C3536" s="75"/>
      <c r="D3536" s="67"/>
      <c r="E3536" s="67"/>
      <c r="F3536" s="67"/>
      <c r="G3536" s="67"/>
      <c r="H3536" s="67"/>
      <c r="I3536" s="67"/>
      <c r="J3536" s="67"/>
      <c r="K3536" s="71"/>
      <c r="L3536" s="71"/>
      <c r="M3536" s="67"/>
      <c r="N3536" s="67"/>
      <c r="O3536" s="67"/>
      <c r="P3536" s="71"/>
      <c r="Q3536" s="67"/>
      <c r="R3536" s="67"/>
      <c r="S3536" s="77"/>
      <c r="T3536" s="77"/>
      <c r="U3536" s="78"/>
      <c r="V3536" s="78"/>
      <c r="W3536" s="78"/>
      <c r="X3536" s="73"/>
      <c r="Y3536" s="67"/>
    </row>
    <row r="3537">
      <c r="A3537" s="67"/>
      <c r="B3537" s="67"/>
      <c r="C3537" s="75"/>
      <c r="D3537" s="67"/>
      <c r="E3537" s="67"/>
      <c r="F3537" s="67"/>
      <c r="G3537" s="67"/>
      <c r="H3537" s="67"/>
      <c r="I3537" s="67"/>
      <c r="J3537" s="67"/>
      <c r="K3537" s="71"/>
      <c r="L3537" s="71"/>
      <c r="M3537" s="67"/>
      <c r="N3537" s="67"/>
      <c r="O3537" s="67"/>
      <c r="P3537" s="67"/>
      <c r="Q3537" s="67"/>
      <c r="R3537" s="67"/>
      <c r="S3537" s="77"/>
      <c r="T3537" s="77"/>
      <c r="U3537" s="78"/>
      <c r="V3537" s="78"/>
      <c r="W3537" s="78"/>
      <c r="X3537" s="73"/>
      <c r="Y3537" s="67"/>
    </row>
    <row r="3538">
      <c r="A3538" s="67"/>
      <c r="B3538" s="67"/>
      <c r="C3538" s="75"/>
      <c r="D3538" s="67"/>
      <c r="E3538" s="67"/>
      <c r="F3538" s="67"/>
      <c r="G3538" s="67"/>
      <c r="H3538" s="67"/>
      <c r="I3538" s="67"/>
      <c r="J3538" s="67"/>
      <c r="K3538" s="71"/>
      <c r="L3538" s="71"/>
      <c r="M3538" s="67"/>
      <c r="N3538" s="67"/>
      <c r="O3538" s="67"/>
      <c r="P3538" s="71"/>
      <c r="Q3538" s="67"/>
      <c r="R3538" s="67"/>
      <c r="S3538" s="77"/>
      <c r="T3538" s="77"/>
      <c r="U3538" s="78"/>
      <c r="V3538" s="78"/>
      <c r="W3538" s="78"/>
      <c r="X3538" s="73"/>
      <c r="Y3538" s="67"/>
    </row>
    <row r="3539">
      <c r="A3539" s="67"/>
      <c r="B3539" s="67"/>
      <c r="C3539" s="75"/>
      <c r="D3539" s="67"/>
      <c r="E3539" s="67"/>
      <c r="F3539" s="67"/>
      <c r="G3539" s="67"/>
      <c r="H3539" s="67"/>
      <c r="I3539" s="67"/>
      <c r="J3539" s="67"/>
      <c r="K3539" s="71"/>
      <c r="L3539" s="71"/>
      <c r="M3539" s="67"/>
      <c r="N3539" s="67"/>
      <c r="O3539" s="67"/>
      <c r="P3539" s="67"/>
      <c r="Q3539" s="67"/>
      <c r="R3539" s="67"/>
      <c r="S3539" s="77"/>
      <c r="T3539" s="77"/>
      <c r="U3539" s="78"/>
      <c r="V3539" s="78"/>
      <c r="W3539" s="78"/>
      <c r="X3539" s="73"/>
      <c r="Y3539" s="67"/>
    </row>
    <row r="3540">
      <c r="A3540" s="67"/>
      <c r="B3540" s="67"/>
      <c r="C3540" s="75"/>
      <c r="D3540" s="67"/>
      <c r="E3540" s="67"/>
      <c r="F3540" s="67"/>
      <c r="G3540" s="67"/>
      <c r="H3540" s="67"/>
      <c r="I3540" s="67"/>
      <c r="J3540" s="67"/>
      <c r="K3540" s="71"/>
      <c r="L3540" s="71"/>
      <c r="M3540" s="67"/>
      <c r="N3540" s="67"/>
      <c r="O3540" s="67"/>
      <c r="P3540" s="67"/>
      <c r="Q3540" s="67"/>
      <c r="R3540" s="67"/>
      <c r="S3540" s="77"/>
      <c r="T3540" s="77"/>
      <c r="U3540" s="78"/>
      <c r="V3540" s="78"/>
      <c r="W3540" s="78"/>
      <c r="X3540" s="73"/>
      <c r="Y3540" s="67"/>
    </row>
    <row r="3541">
      <c r="A3541" s="69"/>
      <c r="B3541" s="67"/>
      <c r="C3541" s="68"/>
      <c r="D3541" s="69"/>
      <c r="E3541" s="69"/>
      <c r="F3541" s="67"/>
      <c r="G3541" s="67"/>
      <c r="H3541" s="67"/>
      <c r="I3541" s="67"/>
      <c r="J3541" s="67"/>
      <c r="K3541" s="71"/>
      <c r="L3541" s="71"/>
      <c r="M3541" s="67"/>
      <c r="N3541" s="67"/>
      <c r="O3541" s="67"/>
      <c r="P3541" s="67"/>
      <c r="Q3541" s="67"/>
      <c r="R3541" s="67"/>
      <c r="S3541" s="77"/>
      <c r="T3541" s="77"/>
      <c r="U3541" s="78"/>
      <c r="V3541" s="78"/>
      <c r="W3541" s="78"/>
      <c r="X3541" s="73"/>
      <c r="Y3541" s="67"/>
    </row>
    <row r="3542">
      <c r="A3542" s="69"/>
      <c r="B3542" s="67"/>
      <c r="C3542" s="68"/>
      <c r="D3542" s="69"/>
      <c r="E3542" s="69"/>
      <c r="F3542" s="67"/>
      <c r="G3542" s="67"/>
      <c r="H3542" s="67"/>
      <c r="I3542" s="67"/>
      <c r="J3542" s="67"/>
      <c r="K3542" s="71"/>
      <c r="L3542" s="71"/>
      <c r="M3542" s="67"/>
      <c r="N3542" s="67"/>
      <c r="O3542" s="67"/>
      <c r="P3542" s="71"/>
      <c r="Q3542" s="67"/>
      <c r="R3542" s="67"/>
      <c r="S3542" s="77"/>
      <c r="T3542" s="77"/>
      <c r="U3542" s="78"/>
      <c r="V3542" s="78"/>
      <c r="W3542" s="78"/>
      <c r="X3542" s="73"/>
      <c r="Y3542" s="67"/>
    </row>
    <row r="3543">
      <c r="A3543" s="67"/>
      <c r="B3543" s="67"/>
      <c r="C3543" s="75"/>
      <c r="D3543" s="67"/>
      <c r="E3543" s="67"/>
      <c r="F3543" s="67"/>
      <c r="G3543" s="67"/>
      <c r="H3543" s="67"/>
      <c r="I3543" s="67"/>
      <c r="J3543" s="67"/>
      <c r="K3543" s="71"/>
      <c r="L3543" s="71"/>
      <c r="M3543" s="67"/>
      <c r="N3543" s="67"/>
      <c r="O3543" s="67"/>
      <c r="P3543" s="67"/>
      <c r="Q3543" s="67"/>
      <c r="R3543" s="67"/>
      <c r="S3543" s="77"/>
      <c r="T3543" s="77"/>
      <c r="U3543" s="78"/>
      <c r="V3543" s="78"/>
      <c r="W3543" s="78"/>
      <c r="X3543" s="73"/>
      <c r="Y3543" s="67"/>
    </row>
    <row r="3544">
      <c r="A3544" s="69"/>
      <c r="B3544" s="67"/>
      <c r="C3544" s="68"/>
      <c r="D3544" s="69"/>
      <c r="E3544" s="69"/>
      <c r="F3544" s="67"/>
      <c r="G3544" s="67"/>
      <c r="H3544" s="67"/>
      <c r="I3544" s="67"/>
      <c r="J3544" s="67"/>
      <c r="K3544" s="71"/>
      <c r="L3544" s="71"/>
      <c r="M3544" s="67"/>
      <c r="N3544" s="67"/>
      <c r="O3544" s="67"/>
      <c r="P3544" s="67"/>
      <c r="Q3544" s="67"/>
      <c r="R3544" s="67"/>
      <c r="S3544" s="77"/>
      <c r="T3544" s="77"/>
      <c r="U3544" s="78"/>
      <c r="V3544" s="78"/>
      <c r="W3544" s="78"/>
      <c r="X3544" s="73"/>
      <c r="Y3544" s="67"/>
    </row>
    <row r="3545">
      <c r="A3545" s="67"/>
      <c r="B3545" s="67"/>
      <c r="C3545" s="75"/>
      <c r="D3545" s="67"/>
      <c r="E3545" s="67"/>
      <c r="F3545" s="67"/>
      <c r="G3545" s="67"/>
      <c r="H3545" s="67"/>
      <c r="I3545" s="67"/>
      <c r="J3545" s="67"/>
      <c r="K3545" s="71"/>
      <c r="L3545" s="71"/>
      <c r="M3545" s="67"/>
      <c r="N3545" s="67"/>
      <c r="O3545" s="67"/>
      <c r="P3545" s="67"/>
      <c r="Q3545" s="67"/>
      <c r="R3545" s="67"/>
      <c r="S3545" s="77"/>
      <c r="T3545" s="77"/>
      <c r="U3545" s="78"/>
      <c r="V3545" s="78"/>
      <c r="W3545" s="78"/>
      <c r="X3545" s="73"/>
      <c r="Y3545" s="67"/>
    </row>
    <row r="3546">
      <c r="A3546" s="67"/>
      <c r="B3546" s="67"/>
      <c r="C3546" s="75"/>
      <c r="D3546" s="67"/>
      <c r="E3546" s="67"/>
      <c r="F3546" s="67"/>
      <c r="G3546" s="67"/>
      <c r="H3546" s="67"/>
      <c r="I3546" s="67"/>
      <c r="J3546" s="67"/>
      <c r="K3546" s="71"/>
      <c r="L3546" s="71"/>
      <c r="M3546" s="67"/>
      <c r="N3546" s="67"/>
      <c r="O3546" s="67"/>
      <c r="P3546" s="67"/>
      <c r="Q3546" s="67"/>
      <c r="R3546" s="67"/>
      <c r="S3546" s="77"/>
      <c r="T3546" s="77"/>
      <c r="U3546" s="78"/>
      <c r="V3546" s="78"/>
      <c r="W3546" s="78"/>
      <c r="X3546" s="73"/>
      <c r="Y3546" s="67"/>
    </row>
    <row r="3547">
      <c r="A3547" s="69"/>
      <c r="B3547" s="67"/>
      <c r="C3547" s="68"/>
      <c r="D3547" s="69"/>
      <c r="E3547" s="69"/>
      <c r="F3547" s="67"/>
      <c r="G3547" s="67"/>
      <c r="H3547" s="67"/>
      <c r="I3547" s="67"/>
      <c r="J3547" s="67"/>
      <c r="K3547" s="71"/>
      <c r="L3547" s="71"/>
      <c r="M3547" s="67"/>
      <c r="N3547" s="67"/>
      <c r="O3547" s="67"/>
      <c r="P3547" s="67"/>
      <c r="Q3547" s="67"/>
      <c r="R3547" s="67"/>
      <c r="S3547" s="77"/>
      <c r="T3547" s="77"/>
      <c r="U3547" s="78"/>
      <c r="V3547" s="78"/>
      <c r="W3547" s="78"/>
      <c r="X3547" s="73"/>
      <c r="Y3547" s="67"/>
    </row>
    <row r="3548">
      <c r="A3548" s="67"/>
      <c r="B3548" s="67"/>
      <c r="C3548" s="75"/>
      <c r="D3548" s="67"/>
      <c r="E3548" s="67"/>
      <c r="F3548" s="67"/>
      <c r="G3548" s="67"/>
      <c r="H3548" s="67"/>
      <c r="I3548" s="67"/>
      <c r="J3548" s="67"/>
      <c r="K3548" s="71"/>
      <c r="L3548" s="71"/>
      <c r="M3548" s="67"/>
      <c r="N3548" s="67"/>
      <c r="O3548" s="67"/>
      <c r="P3548" s="67"/>
      <c r="Q3548" s="67"/>
      <c r="R3548" s="67"/>
      <c r="S3548" s="77"/>
      <c r="T3548" s="77"/>
      <c r="U3548" s="78"/>
      <c r="V3548" s="78"/>
      <c r="W3548" s="78"/>
      <c r="X3548" s="73"/>
      <c r="Y3548" s="67"/>
    </row>
    <row r="3549">
      <c r="A3549" s="69"/>
      <c r="B3549" s="67"/>
      <c r="C3549" s="68"/>
      <c r="D3549" s="69"/>
      <c r="E3549" s="69"/>
      <c r="F3549" s="67"/>
      <c r="G3549" s="67"/>
      <c r="H3549" s="67"/>
      <c r="I3549" s="67"/>
      <c r="J3549" s="67"/>
      <c r="K3549" s="71"/>
      <c r="L3549" s="71"/>
      <c r="M3549" s="67"/>
      <c r="N3549" s="67"/>
      <c r="O3549" s="67"/>
      <c r="P3549" s="67"/>
      <c r="Q3549" s="67"/>
      <c r="R3549" s="67"/>
      <c r="S3549" s="77"/>
      <c r="T3549" s="77"/>
      <c r="U3549" s="78"/>
      <c r="V3549" s="78"/>
      <c r="W3549" s="78"/>
      <c r="X3549" s="73"/>
      <c r="Y3549" s="67"/>
    </row>
    <row r="3550">
      <c r="A3550" s="69"/>
      <c r="B3550" s="67"/>
      <c r="C3550" s="68"/>
      <c r="D3550" s="69"/>
      <c r="E3550" s="69"/>
      <c r="F3550" s="67"/>
      <c r="G3550" s="67"/>
      <c r="H3550" s="67"/>
      <c r="I3550" s="67"/>
      <c r="J3550" s="67"/>
      <c r="K3550" s="71"/>
      <c r="L3550" s="71"/>
      <c r="M3550" s="67"/>
      <c r="N3550" s="67"/>
      <c r="O3550" s="67"/>
      <c r="P3550" s="71"/>
      <c r="Q3550" s="67"/>
      <c r="R3550" s="67"/>
      <c r="S3550" s="77"/>
      <c r="T3550" s="77"/>
      <c r="U3550" s="78"/>
      <c r="V3550" s="78"/>
      <c r="W3550" s="78"/>
      <c r="X3550" s="73"/>
      <c r="Y3550" s="67"/>
    </row>
    <row r="3551">
      <c r="A3551" s="67"/>
      <c r="B3551" s="67"/>
      <c r="C3551" s="75"/>
      <c r="D3551" s="67"/>
      <c r="E3551" s="67"/>
      <c r="F3551" s="67"/>
      <c r="G3551" s="67"/>
      <c r="H3551" s="67"/>
      <c r="I3551" s="67"/>
      <c r="J3551" s="67"/>
      <c r="K3551" s="71"/>
      <c r="L3551" s="71"/>
      <c r="M3551" s="67"/>
      <c r="N3551" s="67"/>
      <c r="O3551" s="67"/>
      <c r="P3551" s="71"/>
      <c r="Q3551" s="67"/>
      <c r="R3551" s="67"/>
      <c r="S3551" s="77"/>
      <c r="T3551" s="77"/>
      <c r="U3551" s="78"/>
      <c r="V3551" s="78"/>
      <c r="W3551" s="78"/>
      <c r="X3551" s="73"/>
      <c r="Y3551" s="67"/>
    </row>
    <row r="3552">
      <c r="A3552" s="67"/>
      <c r="B3552" s="67"/>
      <c r="C3552" s="75"/>
      <c r="D3552" s="67"/>
      <c r="E3552" s="67"/>
      <c r="F3552" s="67"/>
      <c r="G3552" s="67"/>
      <c r="H3552" s="67"/>
      <c r="I3552" s="67"/>
      <c r="J3552" s="67"/>
      <c r="K3552" s="71"/>
      <c r="L3552" s="71"/>
      <c r="M3552" s="67"/>
      <c r="N3552" s="67"/>
      <c r="O3552" s="67"/>
      <c r="P3552" s="67"/>
      <c r="Q3552" s="67"/>
      <c r="R3552" s="67"/>
      <c r="S3552" s="77"/>
      <c r="T3552" s="77"/>
      <c r="U3552" s="78"/>
      <c r="V3552" s="78"/>
      <c r="W3552" s="78"/>
      <c r="X3552" s="73"/>
      <c r="Y3552" s="67"/>
    </row>
    <row r="3553">
      <c r="A3553" s="67"/>
      <c r="B3553" s="67"/>
      <c r="C3553" s="75"/>
      <c r="D3553" s="67"/>
      <c r="E3553" s="67"/>
      <c r="F3553" s="67"/>
      <c r="G3553" s="67"/>
      <c r="H3553" s="67"/>
      <c r="I3553" s="67"/>
      <c r="J3553" s="67"/>
      <c r="K3553" s="71"/>
      <c r="L3553" s="71"/>
      <c r="M3553" s="67"/>
      <c r="N3553" s="67"/>
      <c r="O3553" s="67"/>
      <c r="P3553" s="67"/>
      <c r="Q3553" s="67"/>
      <c r="R3553" s="67"/>
      <c r="S3553" s="77"/>
      <c r="T3553" s="77"/>
      <c r="U3553" s="78"/>
      <c r="V3553" s="78"/>
      <c r="W3553" s="78"/>
      <c r="X3553" s="73"/>
      <c r="Y3553" s="67"/>
    </row>
    <row r="3554">
      <c r="A3554" s="67"/>
      <c r="B3554" s="67"/>
      <c r="C3554" s="75"/>
      <c r="D3554" s="67"/>
      <c r="E3554" s="67"/>
      <c r="F3554" s="67"/>
      <c r="G3554" s="67"/>
      <c r="H3554" s="67"/>
      <c r="I3554" s="67"/>
      <c r="J3554" s="67"/>
      <c r="K3554" s="71"/>
      <c r="L3554" s="71"/>
      <c r="M3554" s="67"/>
      <c r="N3554" s="67"/>
      <c r="O3554" s="67"/>
      <c r="P3554" s="71"/>
      <c r="Q3554" s="67"/>
      <c r="R3554" s="67"/>
      <c r="S3554" s="77"/>
      <c r="T3554" s="77"/>
      <c r="U3554" s="78"/>
      <c r="V3554" s="78"/>
      <c r="W3554" s="78"/>
      <c r="X3554" s="73"/>
      <c r="Y3554" s="67"/>
    </row>
    <row r="3555">
      <c r="A3555" s="67"/>
      <c r="B3555" s="67"/>
      <c r="C3555" s="75"/>
      <c r="D3555" s="67"/>
      <c r="E3555" s="67"/>
      <c r="F3555" s="67"/>
      <c r="G3555" s="67"/>
      <c r="H3555" s="67"/>
      <c r="I3555" s="67"/>
      <c r="J3555" s="67"/>
      <c r="K3555" s="71"/>
      <c r="L3555" s="71"/>
      <c r="M3555" s="67"/>
      <c r="N3555" s="67"/>
      <c r="O3555" s="67"/>
      <c r="P3555" s="71"/>
      <c r="Q3555" s="67"/>
      <c r="R3555" s="67"/>
      <c r="S3555" s="77"/>
      <c r="T3555" s="77"/>
      <c r="U3555" s="78"/>
      <c r="V3555" s="78"/>
      <c r="W3555" s="78"/>
      <c r="X3555" s="73"/>
      <c r="Y3555" s="67"/>
    </row>
    <row r="3556">
      <c r="A3556" s="67"/>
      <c r="B3556" s="67"/>
      <c r="C3556" s="75"/>
      <c r="D3556" s="67"/>
      <c r="E3556" s="67"/>
      <c r="F3556" s="67"/>
      <c r="G3556" s="67"/>
      <c r="H3556" s="67"/>
      <c r="I3556" s="67"/>
      <c r="J3556" s="67"/>
      <c r="K3556" s="71"/>
      <c r="L3556" s="71"/>
      <c r="M3556" s="67"/>
      <c r="N3556" s="67"/>
      <c r="O3556" s="67"/>
      <c r="P3556" s="67"/>
      <c r="Q3556" s="67"/>
      <c r="R3556" s="67"/>
      <c r="S3556" s="77"/>
      <c r="T3556" s="77"/>
      <c r="U3556" s="78"/>
      <c r="V3556" s="78"/>
      <c r="W3556" s="78"/>
      <c r="X3556" s="73"/>
      <c r="Y3556" s="67"/>
    </row>
    <row r="3557">
      <c r="A3557" s="79"/>
      <c r="B3557" s="67"/>
      <c r="C3557" s="68"/>
      <c r="D3557" s="69"/>
      <c r="E3557" s="69"/>
      <c r="F3557" s="67"/>
      <c r="G3557" s="67"/>
      <c r="H3557" s="67"/>
      <c r="I3557" s="67"/>
      <c r="J3557" s="67"/>
      <c r="K3557" s="71"/>
      <c r="L3557" s="71"/>
      <c r="M3557" s="67"/>
      <c r="N3557" s="67"/>
      <c r="O3557" s="67"/>
      <c r="P3557" s="67"/>
      <c r="Q3557" s="67"/>
      <c r="R3557" s="67"/>
      <c r="S3557" s="77"/>
      <c r="T3557" s="77"/>
      <c r="U3557" s="78"/>
      <c r="V3557" s="78"/>
      <c r="W3557" s="78"/>
      <c r="X3557" s="73"/>
      <c r="Y3557" s="67"/>
    </row>
    <row r="3558">
      <c r="A3558" s="67"/>
      <c r="B3558" s="67"/>
      <c r="C3558" s="75"/>
      <c r="D3558" s="67"/>
      <c r="E3558" s="67"/>
      <c r="F3558" s="67"/>
      <c r="G3558" s="67"/>
      <c r="H3558" s="67"/>
      <c r="I3558" s="67"/>
      <c r="J3558" s="67"/>
      <c r="K3558" s="71"/>
      <c r="L3558" s="71"/>
      <c r="M3558" s="67"/>
      <c r="N3558" s="67"/>
      <c r="O3558" s="67"/>
      <c r="P3558" s="67"/>
      <c r="Q3558" s="67"/>
      <c r="R3558" s="67"/>
      <c r="S3558" s="77"/>
      <c r="T3558" s="77"/>
      <c r="U3558" s="78"/>
      <c r="V3558" s="78"/>
      <c r="W3558" s="78"/>
      <c r="X3558" s="73"/>
      <c r="Y3558" s="67"/>
    </row>
    <row r="3559">
      <c r="A3559" s="67"/>
      <c r="B3559" s="67"/>
      <c r="C3559" s="75"/>
      <c r="D3559" s="67"/>
      <c r="E3559" s="67"/>
      <c r="F3559" s="67"/>
      <c r="G3559" s="67"/>
      <c r="H3559" s="67"/>
      <c r="I3559" s="67"/>
      <c r="J3559" s="67"/>
      <c r="K3559" s="71"/>
      <c r="L3559" s="71"/>
      <c r="M3559" s="67"/>
      <c r="N3559" s="67"/>
      <c r="O3559" s="67"/>
      <c r="P3559" s="67"/>
      <c r="Q3559" s="67"/>
      <c r="R3559" s="67"/>
      <c r="S3559" s="77"/>
      <c r="T3559" s="77"/>
      <c r="U3559" s="78"/>
      <c r="V3559" s="78"/>
      <c r="W3559" s="78"/>
      <c r="X3559" s="73"/>
      <c r="Y3559" s="67"/>
    </row>
    <row r="3560">
      <c r="A3560" s="67"/>
      <c r="B3560" s="67"/>
      <c r="C3560" s="75"/>
      <c r="D3560" s="67"/>
      <c r="E3560" s="67"/>
      <c r="F3560" s="67"/>
      <c r="G3560" s="67"/>
      <c r="H3560" s="67"/>
      <c r="I3560" s="67"/>
      <c r="J3560" s="67"/>
      <c r="K3560" s="71"/>
      <c r="L3560" s="71"/>
      <c r="M3560" s="67"/>
      <c r="N3560" s="67"/>
      <c r="O3560" s="67"/>
      <c r="P3560" s="67"/>
      <c r="Q3560" s="67"/>
      <c r="R3560" s="67"/>
      <c r="S3560" s="77"/>
      <c r="T3560" s="77"/>
      <c r="U3560" s="78"/>
      <c r="V3560" s="78"/>
      <c r="W3560" s="78"/>
      <c r="X3560" s="73"/>
      <c r="Y3560" s="67"/>
    </row>
    <row r="3561">
      <c r="A3561" s="67"/>
      <c r="B3561" s="67"/>
      <c r="C3561" s="75"/>
      <c r="D3561" s="67"/>
      <c r="E3561" s="67"/>
      <c r="F3561" s="67"/>
      <c r="G3561" s="67"/>
      <c r="H3561" s="67"/>
      <c r="I3561" s="67"/>
      <c r="J3561" s="67"/>
      <c r="K3561" s="71"/>
      <c r="L3561" s="71"/>
      <c r="M3561" s="67"/>
      <c r="N3561" s="67"/>
      <c r="O3561" s="67"/>
      <c r="P3561" s="71"/>
      <c r="Q3561" s="67"/>
      <c r="R3561" s="67"/>
      <c r="S3561" s="77"/>
      <c r="T3561" s="77"/>
      <c r="U3561" s="78"/>
      <c r="V3561" s="78"/>
      <c r="W3561" s="78"/>
      <c r="X3561" s="73"/>
      <c r="Y3561" s="67"/>
    </row>
    <row r="3562">
      <c r="A3562" s="69"/>
      <c r="B3562" s="67"/>
      <c r="C3562" s="68"/>
      <c r="D3562" s="69"/>
      <c r="E3562" s="69"/>
      <c r="F3562" s="67"/>
      <c r="G3562" s="67"/>
      <c r="H3562" s="67"/>
      <c r="I3562" s="67"/>
      <c r="J3562" s="67"/>
      <c r="K3562" s="71"/>
      <c r="L3562" s="71"/>
      <c r="M3562" s="67"/>
      <c r="N3562" s="67"/>
      <c r="O3562" s="67"/>
      <c r="P3562" s="67"/>
      <c r="Q3562" s="67"/>
      <c r="R3562" s="67"/>
      <c r="S3562" s="77"/>
      <c r="T3562" s="77"/>
      <c r="U3562" s="78"/>
      <c r="V3562" s="78"/>
      <c r="W3562" s="78"/>
      <c r="X3562" s="73"/>
      <c r="Y3562" s="67"/>
    </row>
    <row r="3563">
      <c r="A3563" s="79"/>
      <c r="B3563" s="67"/>
      <c r="C3563" s="68"/>
      <c r="D3563" s="69"/>
      <c r="E3563" s="69"/>
      <c r="F3563" s="67"/>
      <c r="G3563" s="67"/>
      <c r="H3563" s="67"/>
      <c r="I3563" s="67"/>
      <c r="J3563" s="67"/>
      <c r="K3563" s="71"/>
      <c r="L3563" s="71"/>
      <c r="M3563" s="67"/>
      <c r="N3563" s="67"/>
      <c r="O3563" s="67"/>
      <c r="P3563" s="67"/>
      <c r="Q3563" s="67"/>
      <c r="R3563" s="67"/>
      <c r="S3563" s="77"/>
      <c r="T3563" s="77"/>
      <c r="U3563" s="78"/>
      <c r="V3563" s="78"/>
      <c r="W3563" s="78"/>
      <c r="X3563" s="73"/>
      <c r="Y3563" s="67"/>
    </row>
    <row r="3564">
      <c r="A3564" s="67"/>
      <c r="B3564" s="67"/>
      <c r="C3564" s="75"/>
      <c r="D3564" s="67"/>
      <c r="E3564" s="67"/>
      <c r="F3564" s="67"/>
      <c r="G3564" s="67"/>
      <c r="H3564" s="67"/>
      <c r="I3564" s="67"/>
      <c r="J3564" s="67"/>
      <c r="K3564" s="71"/>
      <c r="L3564" s="71"/>
      <c r="M3564" s="67"/>
      <c r="N3564" s="67"/>
      <c r="O3564" s="67"/>
      <c r="P3564" s="71"/>
      <c r="Q3564" s="67"/>
      <c r="R3564" s="67"/>
      <c r="S3564" s="77"/>
      <c r="T3564" s="77"/>
      <c r="U3564" s="78"/>
      <c r="V3564" s="78"/>
      <c r="W3564" s="78"/>
      <c r="X3564" s="73"/>
      <c r="Y3564" s="67"/>
    </row>
    <row r="3565">
      <c r="A3565" s="67"/>
      <c r="B3565" s="67"/>
      <c r="C3565" s="75"/>
      <c r="D3565" s="67"/>
      <c r="E3565" s="67"/>
      <c r="F3565" s="67"/>
      <c r="G3565" s="67"/>
      <c r="H3565" s="67"/>
      <c r="I3565" s="67"/>
      <c r="J3565" s="67"/>
      <c r="K3565" s="71"/>
      <c r="L3565" s="71"/>
      <c r="M3565" s="67"/>
      <c r="N3565" s="67"/>
      <c r="O3565" s="67"/>
      <c r="P3565" s="71"/>
      <c r="Q3565" s="67"/>
      <c r="R3565" s="67"/>
      <c r="S3565" s="77"/>
      <c r="T3565" s="77"/>
      <c r="U3565" s="78"/>
      <c r="V3565" s="78"/>
      <c r="W3565" s="78"/>
      <c r="X3565" s="73"/>
      <c r="Y3565" s="67"/>
    </row>
    <row r="3566">
      <c r="A3566" s="67"/>
      <c r="B3566" s="67"/>
      <c r="C3566" s="75"/>
      <c r="D3566" s="67"/>
      <c r="E3566" s="67"/>
      <c r="F3566" s="67"/>
      <c r="G3566" s="67"/>
      <c r="H3566" s="67"/>
      <c r="I3566" s="67"/>
      <c r="J3566" s="67"/>
      <c r="K3566" s="71"/>
      <c r="L3566" s="71"/>
      <c r="M3566" s="67"/>
      <c r="N3566" s="67"/>
      <c r="O3566" s="67"/>
      <c r="P3566" s="67"/>
      <c r="Q3566" s="67"/>
      <c r="R3566" s="67"/>
      <c r="S3566" s="77"/>
      <c r="T3566" s="77"/>
      <c r="U3566" s="78"/>
      <c r="V3566" s="78"/>
      <c r="W3566" s="78"/>
      <c r="X3566" s="73"/>
      <c r="Y3566" s="67"/>
    </row>
    <row r="3567">
      <c r="A3567" s="67"/>
      <c r="B3567" s="67"/>
      <c r="C3567" s="75"/>
      <c r="D3567" s="67"/>
      <c r="E3567" s="67"/>
      <c r="F3567" s="67"/>
      <c r="G3567" s="67"/>
      <c r="H3567" s="67"/>
      <c r="I3567" s="67"/>
      <c r="J3567" s="67"/>
      <c r="K3567" s="71"/>
      <c r="L3567" s="71"/>
      <c r="M3567" s="67"/>
      <c r="N3567" s="67"/>
      <c r="O3567" s="67"/>
      <c r="P3567" s="67"/>
      <c r="Q3567" s="67"/>
      <c r="R3567" s="67"/>
      <c r="S3567" s="77"/>
      <c r="T3567" s="77"/>
      <c r="U3567" s="78"/>
      <c r="V3567" s="78"/>
      <c r="W3567" s="78"/>
      <c r="X3567" s="73"/>
      <c r="Y3567" s="67"/>
    </row>
    <row r="3568">
      <c r="A3568" s="67"/>
      <c r="B3568" s="67"/>
      <c r="C3568" s="75"/>
      <c r="D3568" s="67"/>
      <c r="E3568" s="67"/>
      <c r="F3568" s="67"/>
      <c r="G3568" s="67"/>
      <c r="H3568" s="67"/>
      <c r="I3568" s="67"/>
      <c r="J3568" s="67"/>
      <c r="K3568" s="71"/>
      <c r="L3568" s="71"/>
      <c r="M3568" s="67"/>
      <c r="N3568" s="67"/>
      <c r="O3568" s="67"/>
      <c r="P3568" s="71"/>
      <c r="Q3568" s="67"/>
      <c r="R3568" s="67"/>
      <c r="S3568" s="77"/>
      <c r="T3568" s="77"/>
      <c r="U3568" s="78"/>
      <c r="V3568" s="78"/>
      <c r="W3568" s="78"/>
      <c r="X3568" s="73"/>
      <c r="Y3568" s="67"/>
    </row>
    <row r="3569">
      <c r="A3569" s="69"/>
      <c r="B3569" s="67"/>
      <c r="C3569" s="68"/>
      <c r="D3569" s="69"/>
      <c r="E3569" s="69"/>
      <c r="F3569" s="67"/>
      <c r="G3569" s="67"/>
      <c r="H3569" s="67"/>
      <c r="I3569" s="67"/>
      <c r="J3569" s="67"/>
      <c r="K3569" s="71"/>
      <c r="L3569" s="71"/>
      <c r="M3569" s="67"/>
      <c r="N3569" s="67"/>
      <c r="O3569" s="67"/>
      <c r="P3569" s="71"/>
      <c r="Q3569" s="67"/>
      <c r="R3569" s="67"/>
      <c r="S3569" s="77"/>
      <c r="T3569" s="77"/>
      <c r="U3569" s="78"/>
      <c r="V3569" s="78"/>
      <c r="W3569" s="78"/>
      <c r="X3569" s="73"/>
      <c r="Y3569" s="67"/>
    </row>
    <row r="3570">
      <c r="A3570" s="67"/>
      <c r="B3570" s="67"/>
      <c r="C3570" s="75"/>
      <c r="D3570" s="67"/>
      <c r="E3570" s="67"/>
      <c r="F3570" s="67"/>
      <c r="G3570" s="67"/>
      <c r="H3570" s="67"/>
      <c r="I3570" s="67"/>
      <c r="J3570" s="67"/>
      <c r="K3570" s="71"/>
      <c r="L3570" s="71"/>
      <c r="M3570" s="67"/>
      <c r="N3570" s="67"/>
      <c r="O3570" s="67"/>
      <c r="P3570" s="67"/>
      <c r="Q3570" s="67"/>
      <c r="R3570" s="67"/>
      <c r="S3570" s="77"/>
      <c r="T3570" s="77"/>
      <c r="U3570" s="78"/>
      <c r="V3570" s="78"/>
      <c r="W3570" s="78"/>
      <c r="X3570" s="73"/>
      <c r="Y3570" s="67"/>
    </row>
    <row r="3571">
      <c r="A3571" s="67"/>
      <c r="B3571" s="67"/>
      <c r="C3571" s="75"/>
      <c r="D3571" s="67"/>
      <c r="E3571" s="67"/>
      <c r="F3571" s="67"/>
      <c r="G3571" s="67"/>
      <c r="H3571" s="67"/>
      <c r="I3571" s="67"/>
      <c r="J3571" s="67"/>
      <c r="K3571" s="71"/>
      <c r="L3571" s="71"/>
      <c r="M3571" s="67"/>
      <c r="N3571" s="67"/>
      <c r="O3571" s="67"/>
      <c r="P3571" s="71"/>
      <c r="Q3571" s="67"/>
      <c r="R3571" s="67"/>
      <c r="S3571" s="77"/>
      <c r="T3571" s="77"/>
      <c r="U3571" s="78"/>
      <c r="V3571" s="78"/>
      <c r="W3571" s="78"/>
      <c r="X3571" s="73"/>
      <c r="Y3571" s="67"/>
    </row>
    <row r="3572">
      <c r="A3572" s="79"/>
      <c r="B3572" s="67"/>
      <c r="C3572" s="68"/>
      <c r="D3572" s="69"/>
      <c r="E3572" s="69"/>
      <c r="F3572" s="67"/>
      <c r="G3572" s="67"/>
      <c r="H3572" s="67"/>
      <c r="I3572" s="67"/>
      <c r="J3572" s="67"/>
      <c r="K3572" s="71"/>
      <c r="L3572" s="71"/>
      <c r="M3572" s="67"/>
      <c r="N3572" s="67"/>
      <c r="O3572" s="67"/>
      <c r="P3572" s="67"/>
      <c r="Q3572" s="67"/>
      <c r="R3572" s="67"/>
      <c r="S3572" s="77"/>
      <c r="T3572" s="77"/>
      <c r="U3572" s="78"/>
      <c r="V3572" s="78"/>
      <c r="W3572" s="78"/>
      <c r="X3572" s="73"/>
      <c r="Y3572" s="67"/>
    </row>
    <row r="3573">
      <c r="A3573" s="69"/>
      <c r="B3573" s="67"/>
      <c r="C3573" s="68"/>
      <c r="D3573" s="69"/>
      <c r="E3573" s="69"/>
      <c r="F3573" s="67"/>
      <c r="G3573" s="67"/>
      <c r="H3573" s="67"/>
      <c r="I3573" s="67"/>
      <c r="J3573" s="67"/>
      <c r="K3573" s="71"/>
      <c r="L3573" s="71"/>
      <c r="M3573" s="67"/>
      <c r="N3573" s="67"/>
      <c r="O3573" s="67"/>
      <c r="P3573" s="67"/>
      <c r="Q3573" s="67"/>
      <c r="R3573" s="67"/>
      <c r="S3573" s="77"/>
      <c r="T3573" s="77"/>
      <c r="U3573" s="78"/>
      <c r="V3573" s="78"/>
      <c r="W3573" s="78"/>
      <c r="X3573" s="73"/>
      <c r="Y3573" s="67"/>
    </row>
    <row r="3574">
      <c r="A3574" s="67"/>
      <c r="B3574" s="67"/>
      <c r="C3574" s="75"/>
      <c r="D3574" s="67"/>
      <c r="E3574" s="67"/>
      <c r="F3574" s="67"/>
      <c r="G3574" s="67"/>
      <c r="H3574" s="67"/>
      <c r="I3574" s="67"/>
      <c r="J3574" s="67"/>
      <c r="K3574" s="71"/>
      <c r="L3574" s="71"/>
      <c r="M3574" s="67"/>
      <c r="N3574" s="67"/>
      <c r="O3574" s="67"/>
      <c r="P3574" s="71"/>
      <c r="Q3574" s="67"/>
      <c r="R3574" s="67"/>
      <c r="S3574" s="77"/>
      <c r="T3574" s="77"/>
      <c r="U3574" s="78"/>
      <c r="V3574" s="78"/>
      <c r="W3574" s="78"/>
      <c r="X3574" s="73"/>
      <c r="Y3574" s="67"/>
    </row>
    <row r="3575">
      <c r="A3575" s="67"/>
      <c r="B3575" s="67"/>
      <c r="C3575" s="75"/>
      <c r="D3575" s="67"/>
      <c r="E3575" s="67"/>
      <c r="F3575" s="67"/>
      <c r="G3575" s="67"/>
      <c r="H3575" s="67"/>
      <c r="I3575" s="67"/>
      <c r="J3575" s="67"/>
      <c r="K3575" s="71"/>
      <c r="L3575" s="71"/>
      <c r="M3575" s="67"/>
      <c r="N3575" s="67"/>
      <c r="O3575" s="67"/>
      <c r="P3575" s="67"/>
      <c r="Q3575" s="67"/>
      <c r="R3575" s="67"/>
      <c r="S3575" s="77"/>
      <c r="T3575" s="77"/>
      <c r="U3575" s="78"/>
      <c r="V3575" s="78"/>
      <c r="W3575" s="78"/>
      <c r="X3575" s="73"/>
      <c r="Y3575" s="67"/>
    </row>
    <row r="3576">
      <c r="A3576" s="69"/>
      <c r="B3576" s="67"/>
      <c r="C3576" s="68"/>
      <c r="D3576" s="69"/>
      <c r="E3576" s="69"/>
      <c r="F3576" s="67"/>
      <c r="G3576" s="67"/>
      <c r="H3576" s="67"/>
      <c r="I3576" s="67"/>
      <c r="J3576" s="67"/>
      <c r="K3576" s="71"/>
      <c r="L3576" s="71"/>
      <c r="M3576" s="67"/>
      <c r="N3576" s="67"/>
      <c r="O3576" s="67"/>
      <c r="P3576" s="67"/>
      <c r="Q3576" s="67"/>
      <c r="R3576" s="67"/>
      <c r="S3576" s="77"/>
      <c r="T3576" s="77"/>
      <c r="U3576" s="78"/>
      <c r="V3576" s="78"/>
      <c r="W3576" s="78"/>
      <c r="X3576" s="73"/>
      <c r="Y3576" s="67"/>
    </row>
    <row r="3577">
      <c r="A3577" s="69"/>
      <c r="B3577" s="67"/>
      <c r="C3577" s="68"/>
      <c r="D3577" s="69"/>
      <c r="E3577" s="69"/>
      <c r="F3577" s="67"/>
      <c r="G3577" s="67"/>
      <c r="H3577" s="67"/>
      <c r="I3577" s="67"/>
      <c r="J3577" s="67"/>
      <c r="K3577" s="71"/>
      <c r="L3577" s="71"/>
      <c r="M3577" s="67"/>
      <c r="N3577" s="67"/>
      <c r="O3577" s="67"/>
      <c r="P3577" s="67"/>
      <c r="Q3577" s="67"/>
      <c r="R3577" s="67"/>
      <c r="S3577" s="77"/>
      <c r="T3577" s="77"/>
      <c r="U3577" s="78"/>
      <c r="V3577" s="78"/>
      <c r="W3577" s="78"/>
      <c r="X3577" s="73"/>
      <c r="Y3577" s="67"/>
    </row>
    <row r="3578">
      <c r="A3578" s="79"/>
      <c r="B3578" s="67"/>
      <c r="C3578" s="68"/>
      <c r="D3578" s="69"/>
      <c r="E3578" s="69"/>
      <c r="F3578" s="67"/>
      <c r="G3578" s="67"/>
      <c r="H3578" s="67"/>
      <c r="I3578" s="67"/>
      <c r="J3578" s="67"/>
      <c r="K3578" s="71"/>
      <c r="L3578" s="71"/>
      <c r="M3578" s="67"/>
      <c r="N3578" s="67"/>
      <c r="O3578" s="67"/>
      <c r="P3578" s="67"/>
      <c r="Q3578" s="67"/>
      <c r="R3578" s="67"/>
      <c r="S3578" s="77"/>
      <c r="T3578" s="77"/>
      <c r="U3578" s="78"/>
      <c r="V3578" s="78"/>
      <c r="W3578" s="78"/>
      <c r="X3578" s="73"/>
      <c r="Y3578" s="67"/>
    </row>
    <row r="3579">
      <c r="A3579" s="67"/>
      <c r="B3579" s="67"/>
      <c r="C3579" s="75"/>
      <c r="D3579" s="67"/>
      <c r="E3579" s="67"/>
      <c r="F3579" s="67"/>
      <c r="G3579" s="67"/>
      <c r="H3579" s="67"/>
      <c r="I3579" s="67"/>
      <c r="J3579" s="67"/>
      <c r="K3579" s="71"/>
      <c r="L3579" s="71"/>
      <c r="M3579" s="67"/>
      <c r="N3579" s="67"/>
      <c r="O3579" s="67"/>
      <c r="P3579" s="67"/>
      <c r="Q3579" s="67"/>
      <c r="R3579" s="67"/>
      <c r="S3579" s="77"/>
      <c r="T3579" s="77"/>
      <c r="U3579" s="78"/>
      <c r="V3579" s="78"/>
      <c r="W3579" s="78"/>
      <c r="X3579" s="73"/>
      <c r="Y3579" s="67"/>
    </row>
    <row r="3580">
      <c r="A3580" s="67"/>
      <c r="B3580" s="67"/>
      <c r="C3580" s="75"/>
      <c r="D3580" s="67"/>
      <c r="E3580" s="67"/>
      <c r="F3580" s="67"/>
      <c r="G3580" s="67"/>
      <c r="H3580" s="67"/>
      <c r="I3580" s="67"/>
      <c r="J3580" s="67"/>
      <c r="K3580" s="71"/>
      <c r="L3580" s="71"/>
      <c r="M3580" s="67"/>
      <c r="N3580" s="67"/>
      <c r="O3580" s="67"/>
      <c r="P3580" s="67"/>
      <c r="Q3580" s="67"/>
      <c r="R3580" s="67"/>
      <c r="S3580" s="77"/>
      <c r="T3580" s="77"/>
      <c r="U3580" s="78"/>
      <c r="V3580" s="78"/>
      <c r="W3580" s="78"/>
      <c r="X3580" s="73"/>
      <c r="Y3580" s="67"/>
    </row>
    <row r="3581">
      <c r="A3581" s="79"/>
      <c r="B3581" s="67"/>
      <c r="C3581" s="68"/>
      <c r="D3581" s="69"/>
      <c r="E3581" s="69"/>
      <c r="F3581" s="67"/>
      <c r="G3581" s="67"/>
      <c r="H3581" s="67"/>
      <c r="I3581" s="67"/>
      <c r="J3581" s="67"/>
      <c r="K3581" s="71"/>
      <c r="L3581" s="71"/>
      <c r="M3581" s="67"/>
      <c r="N3581" s="67"/>
      <c r="O3581" s="67"/>
      <c r="P3581" s="67"/>
      <c r="Q3581" s="67"/>
      <c r="R3581" s="67"/>
      <c r="S3581" s="77"/>
      <c r="T3581" s="77"/>
      <c r="U3581" s="78"/>
      <c r="V3581" s="78"/>
      <c r="W3581" s="78"/>
      <c r="X3581" s="73"/>
      <c r="Y3581" s="67"/>
    </row>
    <row r="3582">
      <c r="A3582" s="67"/>
      <c r="B3582" s="67"/>
      <c r="C3582" s="75"/>
      <c r="D3582" s="67"/>
      <c r="E3582" s="67"/>
      <c r="F3582" s="67"/>
      <c r="G3582" s="67"/>
      <c r="H3582" s="67"/>
      <c r="I3582" s="67"/>
      <c r="J3582" s="67"/>
      <c r="K3582" s="71"/>
      <c r="L3582" s="71"/>
      <c r="M3582" s="67"/>
      <c r="N3582" s="67"/>
      <c r="O3582" s="67"/>
      <c r="P3582" s="71"/>
      <c r="Q3582" s="67"/>
      <c r="R3582" s="67"/>
      <c r="S3582" s="77"/>
      <c r="T3582" s="77"/>
      <c r="U3582" s="78"/>
      <c r="V3582" s="78"/>
      <c r="W3582" s="78"/>
      <c r="X3582" s="73"/>
      <c r="Y3582" s="67"/>
    </row>
    <row r="3583">
      <c r="A3583" s="67"/>
      <c r="B3583" s="67"/>
      <c r="C3583" s="75"/>
      <c r="D3583" s="67"/>
      <c r="E3583" s="67"/>
      <c r="F3583" s="67"/>
      <c r="G3583" s="67"/>
      <c r="H3583" s="67"/>
      <c r="I3583" s="67"/>
      <c r="J3583" s="67"/>
      <c r="K3583" s="71"/>
      <c r="L3583" s="71"/>
      <c r="M3583" s="67"/>
      <c r="N3583" s="67"/>
      <c r="O3583" s="67"/>
      <c r="P3583" s="67"/>
      <c r="Q3583" s="67"/>
      <c r="R3583" s="67"/>
      <c r="S3583" s="77"/>
      <c r="T3583" s="77"/>
      <c r="U3583" s="78"/>
      <c r="V3583" s="78"/>
      <c r="W3583" s="78"/>
      <c r="X3583" s="73"/>
      <c r="Y3583" s="67"/>
    </row>
    <row r="3584">
      <c r="A3584" s="67"/>
      <c r="B3584" s="67"/>
      <c r="C3584" s="75"/>
      <c r="D3584" s="67"/>
      <c r="E3584" s="67"/>
      <c r="F3584" s="67"/>
      <c r="G3584" s="67"/>
      <c r="H3584" s="67"/>
      <c r="I3584" s="67"/>
      <c r="J3584" s="67"/>
      <c r="K3584" s="71"/>
      <c r="L3584" s="71"/>
      <c r="M3584" s="67"/>
      <c r="N3584" s="67"/>
      <c r="O3584" s="67"/>
      <c r="P3584" s="71"/>
      <c r="Q3584" s="67"/>
      <c r="R3584" s="67"/>
      <c r="S3584" s="77"/>
      <c r="T3584" s="77"/>
      <c r="U3584" s="78"/>
      <c r="V3584" s="78"/>
      <c r="W3584" s="78"/>
      <c r="X3584" s="73"/>
      <c r="Y3584" s="67"/>
    </row>
    <row r="3585">
      <c r="A3585" s="67"/>
      <c r="B3585" s="67"/>
      <c r="C3585" s="75"/>
      <c r="D3585" s="67"/>
      <c r="E3585" s="67"/>
      <c r="F3585" s="67"/>
      <c r="G3585" s="67"/>
      <c r="H3585" s="67"/>
      <c r="I3585" s="67"/>
      <c r="J3585" s="67"/>
      <c r="K3585" s="71"/>
      <c r="L3585" s="71"/>
      <c r="M3585" s="67"/>
      <c r="N3585" s="67"/>
      <c r="O3585" s="67"/>
      <c r="P3585" s="71"/>
      <c r="Q3585" s="67"/>
      <c r="R3585" s="67"/>
      <c r="S3585" s="77"/>
      <c r="T3585" s="77"/>
      <c r="U3585" s="78"/>
      <c r="V3585" s="78"/>
      <c r="W3585" s="78"/>
      <c r="X3585" s="73"/>
      <c r="Y3585" s="67"/>
    </row>
    <row r="3586">
      <c r="A3586" s="67"/>
      <c r="B3586" s="67"/>
      <c r="C3586" s="75"/>
      <c r="D3586" s="67"/>
      <c r="E3586" s="67"/>
      <c r="F3586" s="67"/>
      <c r="G3586" s="67"/>
      <c r="H3586" s="67"/>
      <c r="I3586" s="67"/>
      <c r="J3586" s="67"/>
      <c r="K3586" s="71"/>
      <c r="L3586" s="71"/>
      <c r="M3586" s="67"/>
      <c r="N3586" s="67"/>
      <c r="O3586" s="67"/>
      <c r="P3586" s="71"/>
      <c r="Q3586" s="67"/>
      <c r="R3586" s="67"/>
      <c r="S3586" s="77"/>
      <c r="T3586" s="77"/>
      <c r="U3586" s="78"/>
      <c r="V3586" s="78"/>
      <c r="W3586" s="78"/>
      <c r="X3586" s="73"/>
      <c r="Y3586" s="67"/>
    </row>
    <row r="3587">
      <c r="A3587" s="67"/>
      <c r="B3587" s="67"/>
      <c r="C3587" s="75"/>
      <c r="D3587" s="67"/>
      <c r="E3587" s="67"/>
      <c r="F3587" s="67"/>
      <c r="G3587" s="67"/>
      <c r="H3587" s="67"/>
      <c r="I3587" s="67"/>
      <c r="J3587" s="67"/>
      <c r="K3587" s="71"/>
      <c r="L3587" s="71"/>
      <c r="M3587" s="67"/>
      <c r="N3587" s="67"/>
      <c r="O3587" s="67"/>
      <c r="P3587" s="67"/>
      <c r="Q3587" s="67"/>
      <c r="R3587" s="67"/>
      <c r="S3587" s="77"/>
      <c r="T3587" s="77"/>
      <c r="U3587" s="78"/>
      <c r="V3587" s="78"/>
      <c r="W3587" s="78"/>
      <c r="X3587" s="73"/>
      <c r="Y3587" s="67"/>
    </row>
    <row r="3588">
      <c r="A3588" s="79"/>
      <c r="B3588" s="67"/>
      <c r="C3588" s="68"/>
      <c r="D3588" s="69"/>
      <c r="E3588" s="69"/>
      <c r="F3588" s="67"/>
      <c r="G3588" s="67"/>
      <c r="H3588" s="67"/>
      <c r="I3588" s="67"/>
      <c r="J3588" s="67"/>
      <c r="K3588" s="71"/>
      <c r="L3588" s="71"/>
      <c r="M3588" s="67"/>
      <c r="N3588" s="67"/>
      <c r="O3588" s="67"/>
      <c r="P3588" s="67"/>
      <c r="Q3588" s="67"/>
      <c r="R3588" s="67"/>
      <c r="S3588" s="77"/>
      <c r="T3588" s="77"/>
      <c r="U3588" s="78"/>
      <c r="V3588" s="78"/>
      <c r="W3588" s="78"/>
      <c r="X3588" s="73"/>
      <c r="Y3588" s="67"/>
    </row>
    <row r="3589">
      <c r="A3589" s="69"/>
      <c r="B3589" s="67"/>
      <c r="C3589" s="68"/>
      <c r="D3589" s="69"/>
      <c r="E3589" s="69"/>
      <c r="F3589" s="67"/>
      <c r="G3589" s="67"/>
      <c r="H3589" s="67"/>
      <c r="I3589" s="67"/>
      <c r="J3589" s="67"/>
      <c r="K3589" s="71"/>
      <c r="L3589" s="71"/>
      <c r="M3589" s="67"/>
      <c r="N3589" s="67"/>
      <c r="O3589" s="67"/>
      <c r="P3589" s="67"/>
      <c r="Q3589" s="67"/>
      <c r="R3589" s="67"/>
      <c r="S3589" s="77"/>
      <c r="T3589" s="77"/>
      <c r="U3589" s="78"/>
      <c r="V3589" s="78"/>
      <c r="W3589" s="78"/>
      <c r="X3589" s="73"/>
      <c r="Y3589" s="67"/>
    </row>
    <row r="3590">
      <c r="A3590" s="69"/>
      <c r="B3590" s="67"/>
      <c r="C3590" s="68"/>
      <c r="D3590" s="69"/>
      <c r="E3590" s="69"/>
      <c r="F3590" s="67"/>
      <c r="G3590" s="67"/>
      <c r="H3590" s="67"/>
      <c r="I3590" s="67"/>
      <c r="J3590" s="67"/>
      <c r="K3590" s="71"/>
      <c r="L3590" s="71"/>
      <c r="M3590" s="67"/>
      <c r="N3590" s="67"/>
      <c r="O3590" s="67"/>
      <c r="P3590" s="67"/>
      <c r="Q3590" s="67"/>
      <c r="R3590" s="67"/>
      <c r="S3590" s="77"/>
      <c r="T3590" s="77"/>
      <c r="U3590" s="78"/>
      <c r="V3590" s="78"/>
      <c r="W3590" s="78"/>
      <c r="X3590" s="73"/>
      <c r="Y3590" s="67"/>
    </row>
    <row r="3591">
      <c r="A3591" s="67"/>
      <c r="B3591" s="67"/>
      <c r="C3591" s="75"/>
      <c r="D3591" s="67"/>
      <c r="E3591" s="67"/>
      <c r="F3591" s="67"/>
      <c r="G3591" s="67"/>
      <c r="H3591" s="67"/>
      <c r="I3591" s="67"/>
      <c r="J3591" s="67"/>
      <c r="K3591" s="71"/>
      <c r="L3591" s="71"/>
      <c r="M3591" s="67"/>
      <c r="N3591" s="67"/>
      <c r="O3591" s="67"/>
      <c r="P3591" s="67"/>
      <c r="Q3591" s="67"/>
      <c r="R3591" s="67"/>
      <c r="S3591" s="77"/>
      <c r="T3591" s="77"/>
      <c r="U3591" s="78"/>
      <c r="V3591" s="78"/>
      <c r="W3591" s="78"/>
      <c r="X3591" s="73"/>
      <c r="Y3591" s="67"/>
    </row>
    <row r="3592">
      <c r="A3592" s="67"/>
      <c r="B3592" s="67"/>
      <c r="C3592" s="75"/>
      <c r="D3592" s="67"/>
      <c r="E3592" s="67"/>
      <c r="F3592" s="67"/>
      <c r="G3592" s="67"/>
      <c r="H3592" s="67"/>
      <c r="I3592" s="67"/>
      <c r="J3592" s="67"/>
      <c r="K3592" s="71"/>
      <c r="L3592" s="71"/>
      <c r="M3592" s="67"/>
      <c r="N3592" s="67"/>
      <c r="O3592" s="67"/>
      <c r="P3592" s="71"/>
      <c r="Q3592" s="67"/>
      <c r="R3592" s="67"/>
      <c r="S3592" s="77"/>
      <c r="T3592" s="77"/>
      <c r="U3592" s="78"/>
      <c r="V3592" s="78"/>
      <c r="W3592" s="78"/>
      <c r="X3592" s="73"/>
      <c r="Y3592" s="67"/>
    </row>
    <row r="3593">
      <c r="A3593" s="69"/>
      <c r="B3593" s="67"/>
      <c r="C3593" s="68"/>
      <c r="D3593" s="69"/>
      <c r="E3593" s="69"/>
      <c r="F3593" s="67"/>
      <c r="G3593" s="67"/>
      <c r="H3593" s="67"/>
      <c r="I3593" s="67"/>
      <c r="J3593" s="67"/>
      <c r="K3593" s="71"/>
      <c r="L3593" s="71"/>
      <c r="M3593" s="67"/>
      <c r="N3593" s="67"/>
      <c r="O3593" s="67"/>
      <c r="P3593" s="67"/>
      <c r="Q3593" s="67"/>
      <c r="R3593" s="67"/>
      <c r="S3593" s="77"/>
      <c r="T3593" s="77"/>
      <c r="U3593" s="78"/>
      <c r="V3593" s="78"/>
      <c r="W3593" s="78"/>
      <c r="X3593" s="73"/>
      <c r="Y3593" s="67"/>
    </row>
    <row r="3594">
      <c r="A3594" s="67"/>
      <c r="B3594" s="67"/>
      <c r="C3594" s="75"/>
      <c r="D3594" s="67"/>
      <c r="E3594" s="67"/>
      <c r="F3594" s="67"/>
      <c r="G3594" s="67"/>
      <c r="H3594" s="67"/>
      <c r="I3594" s="67"/>
      <c r="J3594" s="67"/>
      <c r="K3594" s="71"/>
      <c r="L3594" s="71"/>
      <c r="M3594" s="67"/>
      <c r="N3594" s="67"/>
      <c r="O3594" s="67"/>
      <c r="P3594" s="67"/>
      <c r="Q3594" s="67"/>
      <c r="R3594" s="67"/>
      <c r="S3594" s="77"/>
      <c r="T3594" s="77"/>
      <c r="U3594" s="78"/>
      <c r="V3594" s="78"/>
      <c r="W3594" s="78"/>
      <c r="X3594" s="73"/>
      <c r="Y3594" s="67"/>
    </row>
    <row r="3595">
      <c r="A3595" s="67"/>
      <c r="B3595" s="67"/>
      <c r="C3595" s="75"/>
      <c r="D3595" s="67"/>
      <c r="E3595" s="67"/>
      <c r="F3595" s="67"/>
      <c r="G3595" s="67"/>
      <c r="H3595" s="67"/>
      <c r="I3595" s="67"/>
      <c r="J3595" s="67"/>
      <c r="K3595" s="71"/>
      <c r="L3595" s="71"/>
      <c r="M3595" s="67"/>
      <c r="N3595" s="67"/>
      <c r="O3595" s="67"/>
      <c r="P3595" s="71"/>
      <c r="Q3595" s="67"/>
      <c r="R3595" s="67"/>
      <c r="S3595" s="77"/>
      <c r="T3595" s="77"/>
      <c r="U3595" s="78"/>
      <c r="V3595" s="78"/>
      <c r="W3595" s="78"/>
      <c r="X3595" s="73"/>
      <c r="Y3595" s="67"/>
    </row>
    <row r="3596">
      <c r="A3596" s="79"/>
      <c r="B3596" s="67"/>
      <c r="C3596" s="68"/>
      <c r="D3596" s="69"/>
      <c r="E3596" s="69"/>
      <c r="F3596" s="67"/>
      <c r="G3596" s="67"/>
      <c r="H3596" s="67"/>
      <c r="I3596" s="67"/>
      <c r="J3596" s="67"/>
      <c r="K3596" s="71"/>
      <c r="L3596" s="71"/>
      <c r="M3596" s="67"/>
      <c r="N3596" s="67"/>
      <c r="O3596" s="67"/>
      <c r="P3596" s="71"/>
      <c r="Q3596" s="67"/>
      <c r="R3596" s="67"/>
      <c r="S3596" s="77"/>
      <c r="T3596" s="77"/>
      <c r="U3596" s="78"/>
      <c r="V3596" s="78"/>
      <c r="W3596" s="78"/>
      <c r="X3596" s="73"/>
      <c r="Y3596" s="67"/>
    </row>
    <row r="3597">
      <c r="A3597" s="67"/>
      <c r="B3597" s="67"/>
      <c r="C3597" s="75"/>
      <c r="D3597" s="67"/>
      <c r="E3597" s="67"/>
      <c r="F3597" s="67"/>
      <c r="G3597" s="67"/>
      <c r="H3597" s="67"/>
      <c r="I3597" s="67"/>
      <c r="J3597" s="67"/>
      <c r="K3597" s="71"/>
      <c r="L3597" s="71"/>
      <c r="M3597" s="67"/>
      <c r="N3597" s="67"/>
      <c r="O3597" s="67"/>
      <c r="P3597" s="71"/>
      <c r="Q3597" s="67"/>
      <c r="R3597" s="67"/>
      <c r="S3597" s="77"/>
      <c r="T3597" s="77"/>
      <c r="U3597" s="78"/>
      <c r="V3597" s="78"/>
      <c r="W3597" s="78"/>
      <c r="X3597" s="73"/>
      <c r="Y3597" s="67"/>
    </row>
    <row r="3598">
      <c r="A3598" s="67"/>
      <c r="B3598" s="67"/>
      <c r="C3598" s="75"/>
      <c r="D3598" s="67"/>
      <c r="E3598" s="67"/>
      <c r="F3598" s="67"/>
      <c r="G3598" s="67"/>
      <c r="H3598" s="67"/>
      <c r="I3598" s="67"/>
      <c r="J3598" s="67"/>
      <c r="K3598" s="71"/>
      <c r="L3598" s="71"/>
      <c r="M3598" s="67"/>
      <c r="N3598" s="67"/>
      <c r="O3598" s="67"/>
      <c r="P3598" s="71"/>
      <c r="Q3598" s="67"/>
      <c r="R3598" s="67"/>
      <c r="S3598" s="77"/>
      <c r="T3598" s="77"/>
      <c r="U3598" s="78"/>
      <c r="V3598" s="78"/>
      <c r="W3598" s="78"/>
      <c r="X3598" s="73"/>
      <c r="Y3598" s="67"/>
    </row>
    <row r="3599">
      <c r="A3599" s="67"/>
      <c r="B3599" s="67"/>
      <c r="C3599" s="75"/>
      <c r="D3599" s="67"/>
      <c r="E3599" s="67"/>
      <c r="F3599" s="67"/>
      <c r="G3599" s="67"/>
      <c r="H3599" s="67"/>
      <c r="I3599" s="67"/>
      <c r="J3599" s="67"/>
      <c r="K3599" s="71"/>
      <c r="L3599" s="71"/>
      <c r="M3599" s="67"/>
      <c r="N3599" s="67"/>
      <c r="O3599" s="67"/>
      <c r="P3599" s="71"/>
      <c r="Q3599" s="67"/>
      <c r="R3599" s="67"/>
      <c r="S3599" s="77"/>
      <c r="T3599" s="77"/>
      <c r="U3599" s="78"/>
      <c r="V3599" s="78"/>
      <c r="W3599" s="78"/>
      <c r="X3599" s="73"/>
      <c r="Y3599" s="67"/>
    </row>
    <row r="3600">
      <c r="A3600" s="79"/>
      <c r="B3600" s="67"/>
      <c r="C3600" s="68"/>
      <c r="D3600" s="69"/>
      <c r="E3600" s="69"/>
      <c r="F3600" s="67"/>
      <c r="G3600" s="67"/>
      <c r="H3600" s="67"/>
      <c r="I3600" s="67"/>
      <c r="J3600" s="67"/>
      <c r="K3600" s="71"/>
      <c r="L3600" s="71"/>
      <c r="M3600" s="67"/>
      <c r="N3600" s="67"/>
      <c r="O3600" s="67"/>
      <c r="P3600" s="67"/>
      <c r="Q3600" s="67"/>
      <c r="R3600" s="67"/>
      <c r="S3600" s="77"/>
      <c r="T3600" s="77"/>
      <c r="U3600" s="78"/>
      <c r="V3600" s="78"/>
      <c r="W3600" s="78"/>
      <c r="X3600" s="73"/>
      <c r="Y3600" s="67"/>
    </row>
    <row r="3601">
      <c r="A3601" s="69"/>
      <c r="B3601" s="67"/>
      <c r="C3601" s="68"/>
      <c r="D3601" s="69"/>
      <c r="E3601" s="69"/>
      <c r="F3601" s="67"/>
      <c r="G3601" s="67"/>
      <c r="H3601" s="67"/>
      <c r="I3601" s="67"/>
      <c r="J3601" s="67"/>
      <c r="K3601" s="71"/>
      <c r="L3601" s="71"/>
      <c r="M3601" s="67"/>
      <c r="N3601" s="67"/>
      <c r="O3601" s="67"/>
      <c r="P3601" s="67"/>
      <c r="Q3601" s="67"/>
      <c r="R3601" s="67"/>
      <c r="S3601" s="77"/>
      <c r="T3601" s="77"/>
      <c r="U3601" s="78"/>
      <c r="V3601" s="78"/>
      <c r="W3601" s="78"/>
      <c r="X3601" s="73"/>
      <c r="Y3601" s="67"/>
    </row>
    <row r="3602">
      <c r="A3602" s="67"/>
      <c r="B3602" s="67"/>
      <c r="C3602" s="75"/>
      <c r="D3602" s="67"/>
      <c r="E3602" s="67"/>
      <c r="F3602" s="67"/>
      <c r="G3602" s="67"/>
      <c r="H3602" s="67"/>
      <c r="I3602" s="67"/>
      <c r="J3602" s="67"/>
      <c r="K3602" s="71"/>
      <c r="L3602" s="71"/>
      <c r="M3602" s="67"/>
      <c r="N3602" s="67"/>
      <c r="O3602" s="67"/>
      <c r="P3602" s="67"/>
      <c r="Q3602" s="67"/>
      <c r="R3602" s="67"/>
      <c r="S3602" s="77"/>
      <c r="T3602" s="77"/>
      <c r="U3602" s="78"/>
      <c r="V3602" s="78"/>
      <c r="W3602" s="78"/>
      <c r="X3602" s="73"/>
      <c r="Y3602" s="67"/>
    </row>
    <row r="3603">
      <c r="A3603" s="67"/>
      <c r="B3603" s="67"/>
      <c r="C3603" s="75"/>
      <c r="D3603" s="67"/>
      <c r="E3603" s="67"/>
      <c r="F3603" s="67"/>
      <c r="G3603" s="67"/>
      <c r="H3603" s="67"/>
      <c r="I3603" s="67"/>
      <c r="J3603" s="67"/>
      <c r="K3603" s="71"/>
      <c r="L3603" s="71"/>
      <c r="M3603" s="67"/>
      <c r="N3603" s="67"/>
      <c r="O3603" s="67"/>
      <c r="P3603" s="67"/>
      <c r="Q3603" s="67"/>
      <c r="R3603" s="67"/>
      <c r="S3603" s="77"/>
      <c r="T3603" s="77"/>
      <c r="U3603" s="78"/>
      <c r="V3603" s="78"/>
      <c r="W3603" s="78"/>
      <c r="X3603" s="73"/>
      <c r="Y3603" s="67"/>
    </row>
    <row r="3604">
      <c r="A3604" s="67"/>
      <c r="B3604" s="67"/>
      <c r="C3604" s="75"/>
      <c r="D3604" s="67"/>
      <c r="E3604" s="67"/>
      <c r="F3604" s="67"/>
      <c r="G3604" s="67"/>
      <c r="H3604" s="67"/>
      <c r="I3604" s="67"/>
      <c r="J3604" s="67"/>
      <c r="K3604" s="71"/>
      <c r="L3604" s="71"/>
      <c r="M3604" s="67"/>
      <c r="N3604" s="67"/>
      <c r="O3604" s="67"/>
      <c r="P3604" s="71"/>
      <c r="Q3604" s="67"/>
      <c r="R3604" s="67"/>
      <c r="S3604" s="77"/>
      <c r="T3604" s="77"/>
      <c r="U3604" s="78"/>
      <c r="V3604" s="78"/>
      <c r="W3604" s="78"/>
      <c r="X3604" s="73"/>
      <c r="Y3604" s="67"/>
    </row>
    <row r="3605">
      <c r="A3605" s="69"/>
      <c r="B3605" s="67"/>
      <c r="C3605" s="68"/>
      <c r="D3605" s="69"/>
      <c r="E3605" s="69"/>
      <c r="F3605" s="67"/>
      <c r="G3605" s="67"/>
      <c r="H3605" s="67"/>
      <c r="I3605" s="67"/>
      <c r="J3605" s="67"/>
      <c r="K3605" s="71"/>
      <c r="L3605" s="71"/>
      <c r="M3605" s="67"/>
      <c r="N3605" s="67"/>
      <c r="O3605" s="67"/>
      <c r="P3605" s="71"/>
      <c r="Q3605" s="67"/>
      <c r="R3605" s="67"/>
      <c r="S3605" s="77"/>
      <c r="T3605" s="77"/>
      <c r="U3605" s="78"/>
      <c r="V3605" s="78"/>
      <c r="W3605" s="78"/>
      <c r="X3605" s="73"/>
      <c r="Y3605" s="67"/>
    </row>
    <row r="3606">
      <c r="A3606" s="69"/>
      <c r="B3606" s="67"/>
      <c r="C3606" s="68"/>
      <c r="D3606" s="69"/>
      <c r="E3606" s="69"/>
      <c r="F3606" s="67"/>
      <c r="G3606" s="67"/>
      <c r="H3606" s="67"/>
      <c r="I3606" s="67"/>
      <c r="J3606" s="67"/>
      <c r="K3606" s="71"/>
      <c r="L3606" s="71"/>
      <c r="M3606" s="67"/>
      <c r="N3606" s="67"/>
      <c r="O3606" s="67"/>
      <c r="P3606" s="67"/>
      <c r="Q3606" s="67"/>
      <c r="R3606" s="67"/>
      <c r="S3606" s="77"/>
      <c r="T3606" s="77"/>
      <c r="U3606" s="78"/>
      <c r="V3606" s="78"/>
      <c r="W3606" s="78"/>
      <c r="X3606" s="73"/>
      <c r="Y3606" s="67"/>
    </row>
    <row r="3607">
      <c r="A3607" s="69"/>
      <c r="B3607" s="67"/>
      <c r="C3607" s="68"/>
      <c r="D3607" s="69"/>
      <c r="E3607" s="69"/>
      <c r="F3607" s="67"/>
      <c r="G3607" s="67"/>
      <c r="H3607" s="67"/>
      <c r="I3607" s="67"/>
      <c r="J3607" s="67"/>
      <c r="K3607" s="71"/>
      <c r="L3607" s="71"/>
      <c r="M3607" s="67"/>
      <c r="N3607" s="67"/>
      <c r="O3607" s="67"/>
      <c r="P3607" s="71"/>
      <c r="Q3607" s="67"/>
      <c r="R3607" s="67"/>
      <c r="S3607" s="77"/>
      <c r="T3607" s="77"/>
      <c r="U3607" s="78"/>
      <c r="V3607" s="78"/>
      <c r="W3607" s="78"/>
      <c r="X3607" s="73"/>
      <c r="Y3607" s="67"/>
    </row>
    <row r="3608">
      <c r="A3608" s="79"/>
      <c r="B3608" s="67"/>
      <c r="C3608" s="68"/>
      <c r="D3608" s="69"/>
      <c r="E3608" s="69"/>
      <c r="F3608" s="67"/>
      <c r="G3608" s="67"/>
      <c r="H3608" s="67"/>
      <c r="I3608" s="67"/>
      <c r="J3608" s="67"/>
      <c r="K3608" s="71"/>
      <c r="L3608" s="71"/>
      <c r="M3608" s="67"/>
      <c r="N3608" s="67"/>
      <c r="O3608" s="67"/>
      <c r="P3608" s="71"/>
      <c r="Q3608" s="67"/>
      <c r="R3608" s="67"/>
      <c r="S3608" s="77"/>
      <c r="T3608" s="77"/>
      <c r="U3608" s="78"/>
      <c r="V3608" s="78"/>
      <c r="W3608" s="78"/>
      <c r="X3608" s="73"/>
      <c r="Y3608" s="67"/>
    </row>
    <row r="3609">
      <c r="A3609" s="79"/>
      <c r="B3609" s="67"/>
      <c r="C3609" s="68"/>
      <c r="D3609" s="69"/>
      <c r="E3609" s="69"/>
      <c r="F3609" s="67"/>
      <c r="G3609" s="67"/>
      <c r="H3609" s="67"/>
      <c r="I3609" s="67"/>
      <c r="J3609" s="67"/>
      <c r="K3609" s="71"/>
      <c r="L3609" s="71"/>
      <c r="M3609" s="67"/>
      <c r="N3609" s="67"/>
      <c r="O3609" s="67"/>
      <c r="P3609" s="71"/>
      <c r="Q3609" s="67"/>
      <c r="R3609" s="67"/>
      <c r="S3609" s="77"/>
      <c r="T3609" s="77"/>
      <c r="U3609" s="78"/>
      <c r="V3609" s="78"/>
      <c r="W3609" s="78"/>
      <c r="X3609" s="73"/>
      <c r="Y3609" s="67"/>
    </row>
    <row r="3610">
      <c r="A3610" s="67"/>
      <c r="B3610" s="67"/>
      <c r="C3610" s="75"/>
      <c r="D3610" s="67"/>
      <c r="E3610" s="67"/>
      <c r="F3610" s="67"/>
      <c r="G3610" s="67"/>
      <c r="H3610" s="67"/>
      <c r="I3610" s="67"/>
      <c r="J3610" s="67"/>
      <c r="K3610" s="71"/>
      <c r="L3610" s="71"/>
      <c r="M3610" s="67"/>
      <c r="N3610" s="67"/>
      <c r="O3610" s="67"/>
      <c r="P3610" s="67"/>
      <c r="Q3610" s="67"/>
      <c r="R3610" s="67"/>
      <c r="S3610" s="77"/>
      <c r="T3610" s="77"/>
      <c r="U3610" s="78"/>
      <c r="V3610" s="78"/>
      <c r="W3610" s="78"/>
      <c r="X3610" s="73"/>
      <c r="Y3610" s="67"/>
    </row>
    <row r="3611">
      <c r="A3611" s="67"/>
      <c r="B3611" s="67"/>
      <c r="C3611" s="75"/>
      <c r="D3611" s="67"/>
      <c r="E3611" s="67"/>
      <c r="F3611" s="67"/>
      <c r="G3611" s="67"/>
      <c r="H3611" s="67"/>
      <c r="I3611" s="67"/>
      <c r="J3611" s="67"/>
      <c r="K3611" s="71"/>
      <c r="L3611" s="71"/>
      <c r="M3611" s="67"/>
      <c r="N3611" s="67"/>
      <c r="O3611" s="67"/>
      <c r="P3611" s="67"/>
      <c r="Q3611" s="67"/>
      <c r="R3611" s="67"/>
      <c r="S3611" s="77"/>
      <c r="T3611" s="77"/>
      <c r="U3611" s="78"/>
      <c r="V3611" s="78"/>
      <c r="W3611" s="78"/>
      <c r="X3611" s="73"/>
      <c r="Y3611" s="67"/>
    </row>
    <row r="3612">
      <c r="A3612" s="69"/>
      <c r="B3612" s="67"/>
      <c r="C3612" s="68"/>
      <c r="D3612" s="69"/>
      <c r="E3612" s="69"/>
      <c r="F3612" s="67"/>
      <c r="G3612" s="67"/>
      <c r="H3612" s="67"/>
      <c r="I3612" s="67"/>
      <c r="J3612" s="67"/>
      <c r="K3612" s="71"/>
      <c r="L3612" s="71"/>
      <c r="M3612" s="67"/>
      <c r="N3612" s="67"/>
      <c r="O3612" s="67"/>
      <c r="P3612" s="67"/>
      <c r="Q3612" s="67"/>
      <c r="R3612" s="67"/>
      <c r="S3612" s="77"/>
      <c r="T3612" s="77"/>
      <c r="U3612" s="78"/>
      <c r="V3612" s="78"/>
      <c r="W3612" s="78"/>
      <c r="X3612" s="73"/>
      <c r="Y3612" s="67"/>
    </row>
    <row r="3613">
      <c r="A3613" s="69"/>
      <c r="B3613" s="67"/>
      <c r="C3613" s="68"/>
      <c r="D3613" s="69"/>
      <c r="E3613" s="69"/>
      <c r="F3613" s="67"/>
      <c r="G3613" s="67"/>
      <c r="H3613" s="67"/>
      <c r="I3613" s="67"/>
      <c r="J3613" s="67"/>
      <c r="K3613" s="71"/>
      <c r="L3613" s="71"/>
      <c r="M3613" s="67"/>
      <c r="N3613" s="67"/>
      <c r="O3613" s="67"/>
      <c r="P3613" s="67"/>
      <c r="Q3613" s="67"/>
      <c r="R3613" s="67"/>
      <c r="S3613" s="77"/>
      <c r="T3613" s="77"/>
      <c r="U3613" s="78"/>
      <c r="V3613" s="78"/>
      <c r="W3613" s="78"/>
      <c r="X3613" s="73"/>
      <c r="Y3613" s="67"/>
    </row>
    <row r="3614">
      <c r="A3614" s="69"/>
      <c r="B3614" s="67"/>
      <c r="C3614" s="68"/>
      <c r="D3614" s="69"/>
      <c r="E3614" s="69"/>
      <c r="F3614" s="67"/>
      <c r="G3614" s="67"/>
      <c r="H3614" s="67"/>
      <c r="I3614" s="67"/>
      <c r="J3614" s="67"/>
      <c r="K3614" s="71"/>
      <c r="L3614" s="71"/>
      <c r="M3614" s="67"/>
      <c r="N3614" s="67"/>
      <c r="O3614" s="67"/>
      <c r="P3614" s="67"/>
      <c r="Q3614" s="67"/>
      <c r="R3614" s="67"/>
      <c r="S3614" s="77"/>
      <c r="T3614" s="77"/>
      <c r="U3614" s="78"/>
      <c r="V3614" s="78"/>
      <c r="W3614" s="78"/>
      <c r="X3614" s="73"/>
      <c r="Y3614" s="67"/>
    </row>
    <row r="3615">
      <c r="A3615" s="69"/>
      <c r="B3615" s="67"/>
      <c r="C3615" s="68"/>
      <c r="D3615" s="69"/>
      <c r="E3615" s="69"/>
      <c r="F3615" s="67"/>
      <c r="G3615" s="67"/>
      <c r="H3615" s="67"/>
      <c r="I3615" s="67"/>
      <c r="J3615" s="67"/>
      <c r="K3615" s="71"/>
      <c r="L3615" s="71"/>
      <c r="M3615" s="67"/>
      <c r="N3615" s="67"/>
      <c r="O3615" s="67"/>
      <c r="P3615" s="67"/>
      <c r="Q3615" s="67"/>
      <c r="R3615" s="67"/>
      <c r="S3615" s="77"/>
      <c r="T3615" s="77"/>
      <c r="U3615" s="78"/>
      <c r="V3615" s="78"/>
      <c r="W3615" s="78"/>
      <c r="X3615" s="73"/>
      <c r="Y3615" s="67"/>
    </row>
    <row r="3616">
      <c r="A3616" s="69"/>
      <c r="B3616" s="67"/>
      <c r="C3616" s="68"/>
      <c r="D3616" s="69"/>
      <c r="E3616" s="69"/>
      <c r="F3616" s="67"/>
      <c r="G3616" s="67"/>
      <c r="H3616" s="67"/>
      <c r="I3616" s="67"/>
      <c r="J3616" s="67"/>
      <c r="K3616" s="71"/>
      <c r="L3616" s="71"/>
      <c r="M3616" s="67"/>
      <c r="N3616" s="67"/>
      <c r="O3616" s="67"/>
      <c r="P3616" s="71"/>
      <c r="Q3616" s="67"/>
      <c r="R3616" s="67"/>
      <c r="S3616" s="77"/>
      <c r="T3616" s="77"/>
      <c r="U3616" s="78"/>
      <c r="V3616" s="78"/>
      <c r="W3616" s="78"/>
      <c r="X3616" s="73"/>
      <c r="Y3616" s="67"/>
    </row>
    <row r="3617">
      <c r="A3617" s="67"/>
      <c r="B3617" s="67"/>
      <c r="C3617" s="75"/>
      <c r="D3617" s="67"/>
      <c r="E3617" s="67"/>
      <c r="F3617" s="67"/>
      <c r="G3617" s="67"/>
      <c r="H3617" s="67"/>
      <c r="I3617" s="67"/>
      <c r="J3617" s="67"/>
      <c r="K3617" s="71"/>
      <c r="L3617" s="71"/>
      <c r="M3617" s="67"/>
      <c r="N3617" s="67"/>
      <c r="O3617" s="67"/>
      <c r="P3617" s="67"/>
      <c r="Q3617" s="67"/>
      <c r="R3617" s="67"/>
      <c r="S3617" s="77"/>
      <c r="T3617" s="77"/>
      <c r="U3617" s="78"/>
      <c r="V3617" s="78"/>
      <c r="W3617" s="78"/>
      <c r="X3617" s="73"/>
      <c r="Y3617" s="67"/>
    </row>
    <row r="3618">
      <c r="A3618" s="67"/>
      <c r="B3618" s="67"/>
      <c r="C3618" s="75"/>
      <c r="D3618" s="67"/>
      <c r="E3618" s="67"/>
      <c r="F3618" s="67"/>
      <c r="G3618" s="67"/>
      <c r="H3618" s="67"/>
      <c r="I3618" s="67"/>
      <c r="J3618" s="67"/>
      <c r="K3618" s="71"/>
      <c r="L3618" s="71"/>
      <c r="M3618" s="67"/>
      <c r="N3618" s="67"/>
      <c r="O3618" s="67"/>
      <c r="P3618" s="67"/>
      <c r="Q3618" s="67"/>
      <c r="R3618" s="67"/>
      <c r="S3618" s="77"/>
      <c r="T3618" s="77"/>
      <c r="U3618" s="78"/>
      <c r="V3618" s="78"/>
      <c r="W3618" s="78"/>
      <c r="X3618" s="73"/>
      <c r="Y3618" s="67"/>
    </row>
    <row r="3619">
      <c r="A3619" s="67"/>
      <c r="B3619" s="67"/>
      <c r="C3619" s="75"/>
      <c r="D3619" s="67"/>
      <c r="E3619" s="67"/>
      <c r="F3619" s="67"/>
      <c r="G3619" s="67"/>
      <c r="H3619" s="67"/>
      <c r="I3619" s="67"/>
      <c r="J3619" s="67"/>
      <c r="K3619" s="71"/>
      <c r="L3619" s="71"/>
      <c r="M3619" s="67"/>
      <c r="N3619" s="67"/>
      <c r="O3619" s="67"/>
      <c r="P3619" s="67"/>
      <c r="Q3619" s="67"/>
      <c r="R3619" s="67"/>
      <c r="S3619" s="77"/>
      <c r="T3619" s="77"/>
      <c r="U3619" s="78"/>
      <c r="V3619" s="78"/>
      <c r="W3619" s="78"/>
      <c r="X3619" s="73"/>
      <c r="Y3619" s="67"/>
    </row>
    <row r="3620">
      <c r="A3620" s="69"/>
      <c r="B3620" s="67"/>
      <c r="C3620" s="68"/>
      <c r="D3620" s="69"/>
      <c r="E3620" s="69"/>
      <c r="F3620" s="67"/>
      <c r="G3620" s="67"/>
      <c r="H3620" s="67"/>
      <c r="I3620" s="67"/>
      <c r="J3620" s="67"/>
      <c r="K3620" s="71"/>
      <c r="L3620" s="71"/>
      <c r="M3620" s="67"/>
      <c r="N3620" s="67"/>
      <c r="O3620" s="67"/>
      <c r="P3620" s="67"/>
      <c r="Q3620" s="67"/>
      <c r="R3620" s="67"/>
      <c r="S3620" s="77"/>
      <c r="T3620" s="77"/>
      <c r="U3620" s="78"/>
      <c r="V3620" s="78"/>
      <c r="W3620" s="78"/>
      <c r="X3620" s="73"/>
      <c r="Y3620" s="67"/>
    </row>
    <row r="3621">
      <c r="A3621" s="67"/>
      <c r="B3621" s="67"/>
      <c r="C3621" s="75"/>
      <c r="D3621" s="67"/>
      <c r="E3621" s="67"/>
      <c r="F3621" s="67"/>
      <c r="G3621" s="67"/>
      <c r="H3621" s="67"/>
      <c r="I3621" s="67"/>
      <c r="J3621" s="67"/>
      <c r="K3621" s="71"/>
      <c r="L3621" s="71"/>
      <c r="M3621" s="67"/>
      <c r="N3621" s="67"/>
      <c r="O3621" s="67"/>
      <c r="P3621" s="67"/>
      <c r="Q3621" s="67"/>
      <c r="R3621" s="67"/>
      <c r="S3621" s="77"/>
      <c r="T3621" s="77"/>
      <c r="U3621" s="78"/>
      <c r="V3621" s="78"/>
      <c r="W3621" s="78"/>
      <c r="X3621" s="73"/>
      <c r="Y3621" s="67"/>
    </row>
    <row r="3622">
      <c r="A3622" s="69"/>
      <c r="B3622" s="67"/>
      <c r="C3622" s="68"/>
      <c r="D3622" s="69"/>
      <c r="E3622" s="69"/>
      <c r="F3622" s="67"/>
      <c r="G3622" s="67"/>
      <c r="H3622" s="67"/>
      <c r="I3622" s="67"/>
      <c r="J3622" s="67"/>
      <c r="K3622" s="71"/>
      <c r="L3622" s="71"/>
      <c r="M3622" s="67"/>
      <c r="N3622" s="67"/>
      <c r="O3622" s="67"/>
      <c r="P3622" s="71"/>
      <c r="Q3622" s="67"/>
      <c r="R3622" s="67"/>
      <c r="S3622" s="77"/>
      <c r="T3622" s="77"/>
      <c r="U3622" s="78"/>
      <c r="V3622" s="78"/>
      <c r="W3622" s="78"/>
      <c r="X3622" s="73"/>
      <c r="Y3622" s="67"/>
    </row>
    <row r="3623">
      <c r="A3623" s="67"/>
      <c r="B3623" s="67"/>
      <c r="C3623" s="75"/>
      <c r="D3623" s="67"/>
      <c r="E3623" s="67"/>
      <c r="F3623" s="67"/>
      <c r="G3623" s="67"/>
      <c r="H3623" s="67"/>
      <c r="I3623" s="67"/>
      <c r="J3623" s="67"/>
      <c r="K3623" s="71"/>
      <c r="L3623" s="71"/>
      <c r="M3623" s="67"/>
      <c r="N3623" s="67"/>
      <c r="O3623" s="67"/>
      <c r="P3623" s="71"/>
      <c r="Q3623" s="67"/>
      <c r="R3623" s="67"/>
      <c r="S3623" s="77"/>
      <c r="T3623" s="77"/>
      <c r="U3623" s="78"/>
      <c r="V3623" s="78"/>
      <c r="W3623" s="78"/>
      <c r="X3623" s="73"/>
      <c r="Y3623" s="67"/>
    </row>
    <row r="3624">
      <c r="A3624" s="67"/>
      <c r="B3624" s="67"/>
      <c r="C3624" s="75"/>
      <c r="D3624" s="67"/>
      <c r="E3624" s="67"/>
      <c r="F3624" s="67"/>
      <c r="G3624" s="67"/>
      <c r="H3624" s="67"/>
      <c r="I3624" s="67"/>
      <c r="J3624" s="67"/>
      <c r="K3624" s="71"/>
      <c r="L3624" s="71"/>
      <c r="M3624" s="67"/>
      <c r="N3624" s="67"/>
      <c r="O3624" s="67"/>
      <c r="P3624" s="71"/>
      <c r="Q3624" s="67"/>
      <c r="R3624" s="67"/>
      <c r="S3624" s="77"/>
      <c r="T3624" s="77"/>
      <c r="U3624" s="78"/>
      <c r="V3624" s="78"/>
      <c r="W3624" s="78"/>
      <c r="X3624" s="73"/>
      <c r="Y3624" s="67"/>
    </row>
    <row r="3625">
      <c r="A3625" s="67"/>
      <c r="B3625" s="67"/>
      <c r="C3625" s="75"/>
      <c r="D3625" s="67"/>
      <c r="E3625" s="67"/>
      <c r="F3625" s="67"/>
      <c r="G3625" s="67"/>
      <c r="H3625" s="67"/>
      <c r="I3625" s="67"/>
      <c r="J3625" s="67"/>
      <c r="K3625" s="71"/>
      <c r="L3625" s="71"/>
      <c r="M3625" s="67"/>
      <c r="N3625" s="67"/>
      <c r="O3625" s="67"/>
      <c r="P3625" s="67"/>
      <c r="Q3625" s="67"/>
      <c r="R3625" s="67"/>
      <c r="S3625" s="77"/>
      <c r="T3625" s="77"/>
      <c r="U3625" s="78"/>
      <c r="V3625" s="78"/>
      <c r="W3625" s="78"/>
      <c r="X3625" s="73"/>
      <c r="Y3625" s="67"/>
    </row>
    <row r="3626">
      <c r="A3626" s="67"/>
      <c r="B3626" s="67"/>
      <c r="C3626" s="75"/>
      <c r="D3626" s="67"/>
      <c r="E3626" s="67"/>
      <c r="F3626" s="67"/>
      <c r="G3626" s="67"/>
      <c r="H3626" s="67"/>
      <c r="I3626" s="67"/>
      <c r="J3626" s="67"/>
      <c r="K3626" s="71"/>
      <c r="L3626" s="71"/>
      <c r="M3626" s="67"/>
      <c r="N3626" s="67"/>
      <c r="O3626" s="67"/>
      <c r="P3626" s="67"/>
      <c r="Q3626" s="67"/>
      <c r="R3626" s="67"/>
      <c r="S3626" s="77"/>
      <c r="T3626" s="77"/>
      <c r="U3626" s="78"/>
      <c r="V3626" s="78"/>
      <c r="W3626" s="78"/>
      <c r="X3626" s="73"/>
      <c r="Y3626" s="67"/>
    </row>
    <row r="3627">
      <c r="A3627" s="69"/>
      <c r="B3627" s="67"/>
      <c r="C3627" s="68"/>
      <c r="D3627" s="69"/>
      <c r="E3627" s="69"/>
      <c r="F3627" s="67"/>
      <c r="G3627" s="67"/>
      <c r="H3627" s="67"/>
      <c r="I3627" s="67"/>
      <c r="J3627" s="67"/>
      <c r="K3627" s="71"/>
      <c r="L3627" s="71"/>
      <c r="M3627" s="67"/>
      <c r="N3627" s="67"/>
      <c r="O3627" s="67"/>
      <c r="P3627" s="67"/>
      <c r="Q3627" s="67"/>
      <c r="R3627" s="67"/>
      <c r="S3627" s="77"/>
      <c r="T3627" s="77"/>
      <c r="U3627" s="78"/>
      <c r="V3627" s="78"/>
      <c r="W3627" s="78"/>
      <c r="X3627" s="73"/>
      <c r="Y3627" s="67"/>
    </row>
    <row r="3628">
      <c r="A3628" s="67"/>
      <c r="B3628" s="67"/>
      <c r="C3628" s="75"/>
      <c r="D3628" s="67"/>
      <c r="E3628" s="67"/>
      <c r="F3628" s="67"/>
      <c r="G3628" s="67"/>
      <c r="H3628" s="67"/>
      <c r="I3628" s="67"/>
      <c r="J3628" s="67"/>
      <c r="K3628" s="71"/>
      <c r="L3628" s="71"/>
      <c r="M3628" s="67"/>
      <c r="N3628" s="67"/>
      <c r="O3628" s="67"/>
      <c r="P3628" s="67"/>
      <c r="Q3628" s="67"/>
      <c r="R3628" s="67"/>
      <c r="S3628" s="77"/>
      <c r="T3628" s="77"/>
      <c r="U3628" s="78"/>
      <c r="V3628" s="78"/>
      <c r="W3628" s="78"/>
      <c r="X3628" s="73"/>
      <c r="Y3628" s="67"/>
    </row>
    <row r="3629">
      <c r="A3629" s="67"/>
      <c r="B3629" s="67"/>
      <c r="C3629" s="75"/>
      <c r="D3629" s="67"/>
      <c r="E3629" s="67"/>
      <c r="F3629" s="67"/>
      <c r="G3629" s="67"/>
      <c r="H3629" s="67"/>
      <c r="I3629" s="67"/>
      <c r="J3629" s="67"/>
      <c r="K3629" s="71"/>
      <c r="L3629" s="71"/>
      <c r="M3629" s="67"/>
      <c r="N3629" s="67"/>
      <c r="O3629" s="67"/>
      <c r="P3629" s="71"/>
      <c r="Q3629" s="67"/>
      <c r="R3629" s="67"/>
      <c r="S3629" s="77"/>
      <c r="T3629" s="77"/>
      <c r="U3629" s="78"/>
      <c r="V3629" s="78"/>
      <c r="W3629" s="78"/>
      <c r="X3629" s="73"/>
      <c r="Y3629" s="67"/>
    </row>
    <row r="3630">
      <c r="A3630" s="69"/>
      <c r="B3630" s="67"/>
      <c r="C3630" s="68"/>
      <c r="D3630" s="69"/>
      <c r="E3630" s="69"/>
      <c r="F3630" s="67"/>
      <c r="G3630" s="67"/>
      <c r="H3630" s="67"/>
      <c r="I3630" s="67"/>
      <c r="J3630" s="67"/>
      <c r="K3630" s="71"/>
      <c r="L3630" s="71"/>
      <c r="M3630" s="67"/>
      <c r="N3630" s="67"/>
      <c r="O3630" s="67"/>
      <c r="P3630" s="67"/>
      <c r="Q3630" s="67"/>
      <c r="R3630" s="67"/>
      <c r="S3630" s="77"/>
      <c r="T3630" s="77"/>
      <c r="U3630" s="78"/>
      <c r="V3630" s="78"/>
      <c r="W3630" s="78"/>
      <c r="X3630" s="73"/>
      <c r="Y3630" s="67"/>
    </row>
    <row r="3631">
      <c r="A3631" s="69"/>
      <c r="B3631" s="67"/>
      <c r="C3631" s="68"/>
      <c r="D3631" s="69"/>
      <c r="E3631" s="69"/>
      <c r="F3631" s="67"/>
      <c r="G3631" s="67"/>
      <c r="H3631" s="67"/>
      <c r="I3631" s="67"/>
      <c r="J3631" s="67"/>
      <c r="K3631" s="71"/>
      <c r="L3631" s="71"/>
      <c r="M3631" s="67"/>
      <c r="N3631" s="67"/>
      <c r="O3631" s="67"/>
      <c r="P3631" s="67"/>
      <c r="Q3631" s="67"/>
      <c r="R3631" s="67"/>
      <c r="S3631" s="77"/>
      <c r="T3631" s="77"/>
      <c r="U3631" s="78"/>
      <c r="V3631" s="78"/>
      <c r="W3631" s="78"/>
      <c r="X3631" s="73"/>
      <c r="Y3631" s="67"/>
    </row>
    <row r="3632">
      <c r="A3632" s="69"/>
      <c r="B3632" s="67"/>
      <c r="C3632" s="68"/>
      <c r="D3632" s="69"/>
      <c r="E3632" s="69"/>
      <c r="F3632" s="67"/>
      <c r="G3632" s="67"/>
      <c r="H3632" s="67"/>
      <c r="I3632" s="67"/>
      <c r="J3632" s="67"/>
      <c r="K3632" s="71"/>
      <c r="L3632" s="71"/>
      <c r="M3632" s="67"/>
      <c r="N3632" s="67"/>
      <c r="O3632" s="67"/>
      <c r="P3632" s="71"/>
      <c r="Q3632" s="67"/>
      <c r="R3632" s="67"/>
      <c r="S3632" s="77"/>
      <c r="T3632" s="77"/>
      <c r="U3632" s="78"/>
      <c r="V3632" s="78"/>
      <c r="W3632" s="78"/>
      <c r="X3632" s="73"/>
      <c r="Y3632" s="67"/>
    </row>
    <row r="3633">
      <c r="A3633" s="67"/>
      <c r="B3633" s="67"/>
      <c r="C3633" s="75"/>
      <c r="D3633" s="67"/>
      <c r="E3633" s="67"/>
      <c r="F3633" s="67"/>
      <c r="G3633" s="67"/>
      <c r="H3633" s="67"/>
      <c r="I3633" s="67"/>
      <c r="J3633" s="67"/>
      <c r="K3633" s="71"/>
      <c r="L3633" s="71"/>
      <c r="M3633" s="67"/>
      <c r="N3633" s="67"/>
      <c r="O3633" s="67"/>
      <c r="P3633" s="67"/>
      <c r="Q3633" s="67"/>
      <c r="R3633" s="67"/>
      <c r="S3633" s="77"/>
      <c r="T3633" s="77"/>
      <c r="U3633" s="78"/>
      <c r="V3633" s="78"/>
      <c r="W3633" s="78"/>
      <c r="X3633" s="73"/>
      <c r="Y3633" s="67"/>
    </row>
    <row r="3634">
      <c r="A3634" s="69"/>
      <c r="B3634" s="67"/>
      <c r="C3634" s="68"/>
      <c r="D3634" s="69"/>
      <c r="E3634" s="69"/>
      <c r="F3634" s="67"/>
      <c r="G3634" s="67"/>
      <c r="H3634" s="67"/>
      <c r="I3634" s="67"/>
      <c r="J3634" s="67"/>
      <c r="K3634" s="71"/>
      <c r="L3634" s="71"/>
      <c r="M3634" s="67"/>
      <c r="N3634" s="67"/>
      <c r="O3634" s="67"/>
      <c r="P3634" s="71"/>
      <c r="Q3634" s="67"/>
      <c r="R3634" s="67"/>
      <c r="S3634" s="77"/>
      <c r="T3634" s="77"/>
      <c r="U3634" s="78"/>
      <c r="V3634" s="78"/>
      <c r="W3634" s="78"/>
      <c r="X3634" s="73"/>
      <c r="Y3634" s="67"/>
    </row>
    <row r="3635">
      <c r="A3635" s="67"/>
      <c r="B3635" s="67"/>
      <c r="C3635" s="75"/>
      <c r="D3635" s="67"/>
      <c r="E3635" s="67"/>
      <c r="F3635" s="67"/>
      <c r="G3635" s="67"/>
      <c r="H3635" s="67"/>
      <c r="I3635" s="67"/>
      <c r="J3635" s="67"/>
      <c r="K3635" s="71"/>
      <c r="L3635" s="71"/>
      <c r="M3635" s="67"/>
      <c r="N3635" s="67"/>
      <c r="O3635" s="67"/>
      <c r="P3635" s="71"/>
      <c r="Q3635" s="67"/>
      <c r="R3635" s="67"/>
      <c r="S3635" s="77"/>
      <c r="T3635" s="77"/>
      <c r="U3635" s="78"/>
      <c r="V3635" s="78"/>
      <c r="W3635" s="78"/>
      <c r="X3635" s="73"/>
      <c r="Y3635" s="67"/>
    </row>
    <row r="3636">
      <c r="A3636" s="67"/>
      <c r="B3636" s="67"/>
      <c r="C3636" s="75"/>
      <c r="D3636" s="67"/>
      <c r="E3636" s="67"/>
      <c r="F3636" s="67"/>
      <c r="G3636" s="67"/>
      <c r="H3636" s="67"/>
      <c r="I3636" s="67"/>
      <c r="J3636" s="67"/>
      <c r="K3636" s="71"/>
      <c r="L3636" s="71"/>
      <c r="M3636" s="67"/>
      <c r="N3636" s="67"/>
      <c r="O3636" s="67"/>
      <c r="P3636" s="71"/>
      <c r="Q3636" s="67"/>
      <c r="R3636" s="67"/>
      <c r="S3636" s="77"/>
      <c r="T3636" s="77"/>
      <c r="U3636" s="78"/>
      <c r="V3636" s="78"/>
      <c r="W3636" s="78"/>
      <c r="X3636" s="73"/>
      <c r="Y3636" s="67"/>
    </row>
    <row r="3637">
      <c r="A3637" s="67"/>
      <c r="B3637" s="67"/>
      <c r="C3637" s="75"/>
      <c r="D3637" s="67"/>
      <c r="E3637" s="67"/>
      <c r="F3637" s="67"/>
      <c r="G3637" s="67"/>
      <c r="H3637" s="67"/>
      <c r="I3637" s="67"/>
      <c r="J3637" s="67"/>
      <c r="K3637" s="71"/>
      <c r="L3637" s="71"/>
      <c r="M3637" s="67"/>
      <c r="N3637" s="67"/>
      <c r="O3637" s="67"/>
      <c r="P3637" s="71"/>
      <c r="Q3637" s="67"/>
      <c r="R3637" s="67"/>
      <c r="S3637" s="77"/>
      <c r="T3637" s="77"/>
      <c r="U3637" s="78"/>
      <c r="V3637" s="78"/>
      <c r="W3637" s="78"/>
      <c r="X3637" s="73"/>
      <c r="Y3637" s="67"/>
    </row>
    <row r="3638">
      <c r="A3638" s="79"/>
      <c r="B3638" s="67"/>
      <c r="C3638" s="68"/>
      <c r="D3638" s="69"/>
      <c r="E3638" s="69"/>
      <c r="F3638" s="67"/>
      <c r="G3638" s="67"/>
      <c r="H3638" s="67"/>
      <c r="I3638" s="67"/>
      <c r="J3638" s="67"/>
      <c r="K3638" s="71"/>
      <c r="L3638" s="71"/>
      <c r="M3638" s="67"/>
      <c r="N3638" s="67"/>
      <c r="O3638" s="67"/>
      <c r="P3638" s="71"/>
      <c r="Q3638" s="67"/>
      <c r="R3638" s="67"/>
      <c r="S3638" s="77"/>
      <c r="T3638" s="77"/>
      <c r="U3638" s="78"/>
      <c r="V3638" s="78"/>
      <c r="W3638" s="78"/>
      <c r="X3638" s="73"/>
      <c r="Y3638" s="67"/>
    </row>
    <row r="3639">
      <c r="A3639" s="79"/>
      <c r="B3639" s="67"/>
      <c r="C3639" s="68"/>
      <c r="D3639" s="69"/>
      <c r="E3639" s="69"/>
      <c r="F3639" s="67"/>
      <c r="G3639" s="67"/>
      <c r="H3639" s="67"/>
      <c r="I3639" s="67"/>
      <c r="J3639" s="67"/>
      <c r="K3639" s="71"/>
      <c r="L3639" s="71"/>
      <c r="M3639" s="67"/>
      <c r="N3639" s="67"/>
      <c r="O3639" s="67"/>
      <c r="P3639" s="67"/>
      <c r="Q3639" s="67"/>
      <c r="R3639" s="67"/>
      <c r="S3639" s="77"/>
      <c r="T3639" s="77"/>
      <c r="U3639" s="78"/>
      <c r="V3639" s="78"/>
      <c r="W3639" s="78"/>
      <c r="X3639" s="73"/>
      <c r="Y3639" s="67"/>
    </row>
    <row r="3640">
      <c r="A3640" s="79"/>
      <c r="B3640" s="67"/>
      <c r="C3640" s="68"/>
      <c r="D3640" s="69"/>
      <c r="E3640" s="69"/>
      <c r="F3640" s="67"/>
      <c r="G3640" s="67"/>
      <c r="H3640" s="67"/>
      <c r="I3640" s="67"/>
      <c r="J3640" s="67"/>
      <c r="K3640" s="71"/>
      <c r="L3640" s="71"/>
      <c r="M3640" s="67"/>
      <c r="N3640" s="67"/>
      <c r="O3640" s="67"/>
      <c r="P3640" s="71"/>
      <c r="Q3640" s="67"/>
      <c r="R3640" s="67"/>
      <c r="S3640" s="77"/>
      <c r="T3640" s="77"/>
      <c r="U3640" s="78"/>
      <c r="V3640" s="78"/>
      <c r="W3640" s="78"/>
      <c r="X3640" s="73"/>
      <c r="Y3640" s="67"/>
    </row>
    <row r="3641">
      <c r="A3641" s="69"/>
      <c r="B3641" s="67"/>
      <c r="C3641" s="68"/>
      <c r="D3641" s="69"/>
      <c r="E3641" s="69"/>
      <c r="F3641" s="67"/>
      <c r="G3641" s="67"/>
      <c r="H3641" s="67"/>
      <c r="I3641" s="67"/>
      <c r="J3641" s="67"/>
      <c r="K3641" s="71"/>
      <c r="L3641" s="71"/>
      <c r="M3641" s="67"/>
      <c r="N3641" s="67"/>
      <c r="O3641" s="67"/>
      <c r="P3641" s="67"/>
      <c r="Q3641" s="67"/>
      <c r="R3641" s="67"/>
      <c r="S3641" s="77"/>
      <c r="T3641" s="77"/>
      <c r="U3641" s="78"/>
      <c r="V3641" s="78"/>
      <c r="W3641" s="78"/>
      <c r="X3641" s="73"/>
      <c r="Y3641" s="67"/>
    </row>
    <row r="3642">
      <c r="A3642" s="69"/>
      <c r="B3642" s="67"/>
      <c r="C3642" s="68"/>
      <c r="D3642" s="69"/>
      <c r="E3642" s="69"/>
      <c r="F3642" s="67"/>
      <c r="G3642" s="67"/>
      <c r="H3642" s="67"/>
      <c r="I3642" s="67"/>
      <c r="J3642" s="67"/>
      <c r="K3642" s="71"/>
      <c r="L3642" s="71"/>
      <c r="M3642" s="67"/>
      <c r="N3642" s="67"/>
      <c r="O3642" s="67"/>
      <c r="P3642" s="67"/>
      <c r="Q3642" s="67"/>
      <c r="R3642" s="67"/>
      <c r="S3642" s="77"/>
      <c r="T3642" s="77"/>
      <c r="U3642" s="78"/>
      <c r="V3642" s="78"/>
      <c r="W3642" s="78"/>
      <c r="X3642" s="73"/>
      <c r="Y3642" s="67"/>
    </row>
    <row r="3643">
      <c r="A3643" s="67"/>
      <c r="B3643" s="67"/>
      <c r="C3643" s="75"/>
      <c r="D3643" s="67"/>
      <c r="E3643" s="67"/>
      <c r="F3643" s="67"/>
      <c r="G3643" s="67"/>
      <c r="H3643" s="67"/>
      <c r="I3643" s="67"/>
      <c r="J3643" s="67"/>
      <c r="K3643" s="71"/>
      <c r="L3643" s="71"/>
      <c r="M3643" s="67"/>
      <c r="N3643" s="67"/>
      <c r="O3643" s="67"/>
      <c r="P3643" s="71"/>
      <c r="Q3643" s="67"/>
      <c r="R3643" s="67"/>
      <c r="S3643" s="77"/>
      <c r="T3643" s="77"/>
      <c r="U3643" s="78"/>
      <c r="V3643" s="78"/>
      <c r="W3643" s="78"/>
      <c r="X3643" s="73"/>
      <c r="Y3643" s="67"/>
    </row>
    <row r="3644">
      <c r="A3644" s="67"/>
      <c r="B3644" s="67"/>
      <c r="C3644" s="75"/>
      <c r="D3644" s="67"/>
      <c r="E3644" s="67"/>
      <c r="F3644" s="67"/>
      <c r="G3644" s="67"/>
      <c r="H3644" s="67"/>
      <c r="I3644" s="67"/>
      <c r="J3644" s="67"/>
      <c r="K3644" s="71"/>
      <c r="L3644" s="71"/>
      <c r="M3644" s="67"/>
      <c r="N3644" s="67"/>
      <c r="O3644" s="67"/>
      <c r="P3644" s="67"/>
      <c r="Q3644" s="67"/>
      <c r="R3644" s="67"/>
      <c r="S3644" s="77"/>
      <c r="T3644" s="77"/>
      <c r="U3644" s="78"/>
      <c r="V3644" s="78"/>
      <c r="W3644" s="78"/>
      <c r="X3644" s="73"/>
      <c r="Y3644" s="67"/>
    </row>
    <row r="3645">
      <c r="A3645" s="67"/>
      <c r="B3645" s="67"/>
      <c r="C3645" s="75"/>
      <c r="D3645" s="67"/>
      <c r="E3645" s="67"/>
      <c r="F3645" s="67"/>
      <c r="G3645" s="67"/>
      <c r="H3645" s="67"/>
      <c r="I3645" s="67"/>
      <c r="J3645" s="67"/>
      <c r="K3645" s="71"/>
      <c r="L3645" s="71"/>
      <c r="M3645" s="67"/>
      <c r="N3645" s="67"/>
      <c r="O3645" s="67"/>
      <c r="P3645" s="71"/>
      <c r="Q3645" s="67"/>
      <c r="R3645" s="67"/>
      <c r="S3645" s="77"/>
      <c r="T3645" s="77"/>
      <c r="U3645" s="78"/>
      <c r="V3645" s="78"/>
      <c r="W3645" s="78"/>
      <c r="X3645" s="73"/>
      <c r="Y3645" s="67"/>
    </row>
    <row r="3646">
      <c r="A3646" s="67"/>
      <c r="B3646" s="67"/>
      <c r="C3646" s="75"/>
      <c r="D3646" s="67"/>
      <c r="E3646" s="67"/>
      <c r="F3646" s="67"/>
      <c r="G3646" s="67"/>
      <c r="H3646" s="67"/>
      <c r="I3646" s="67"/>
      <c r="J3646" s="67"/>
      <c r="K3646" s="71"/>
      <c r="L3646" s="71"/>
      <c r="M3646" s="67"/>
      <c r="N3646" s="67"/>
      <c r="O3646" s="67"/>
      <c r="P3646" s="67"/>
      <c r="Q3646" s="67"/>
      <c r="R3646" s="67"/>
      <c r="S3646" s="77"/>
      <c r="T3646" s="77"/>
      <c r="U3646" s="78"/>
      <c r="V3646" s="78"/>
      <c r="W3646" s="78"/>
      <c r="X3646" s="73"/>
      <c r="Y3646" s="67"/>
    </row>
    <row r="3647">
      <c r="A3647" s="69"/>
      <c r="B3647" s="67"/>
      <c r="C3647" s="68"/>
      <c r="D3647" s="69"/>
      <c r="E3647" s="69"/>
      <c r="F3647" s="67"/>
      <c r="G3647" s="67"/>
      <c r="H3647" s="67"/>
      <c r="I3647" s="67"/>
      <c r="J3647" s="67"/>
      <c r="K3647" s="71"/>
      <c r="L3647" s="71"/>
      <c r="M3647" s="67"/>
      <c r="N3647" s="67"/>
      <c r="O3647" s="67"/>
      <c r="P3647" s="71"/>
      <c r="Q3647" s="67"/>
      <c r="R3647" s="67"/>
      <c r="S3647" s="77"/>
      <c r="T3647" s="77"/>
      <c r="U3647" s="78"/>
      <c r="V3647" s="78"/>
      <c r="W3647" s="78"/>
      <c r="X3647" s="73"/>
      <c r="Y3647" s="67"/>
    </row>
    <row r="3648">
      <c r="A3648" s="79"/>
      <c r="B3648" s="67"/>
      <c r="C3648" s="68"/>
      <c r="D3648" s="69"/>
      <c r="E3648" s="69"/>
      <c r="F3648" s="67"/>
      <c r="G3648" s="67"/>
      <c r="H3648" s="67"/>
      <c r="I3648" s="67"/>
      <c r="J3648" s="67"/>
      <c r="K3648" s="71"/>
      <c r="L3648" s="71"/>
      <c r="M3648" s="67"/>
      <c r="N3648" s="67"/>
      <c r="O3648" s="67"/>
      <c r="P3648" s="71"/>
      <c r="Q3648" s="67"/>
      <c r="R3648" s="67"/>
      <c r="S3648" s="77"/>
      <c r="T3648" s="77"/>
      <c r="U3648" s="78"/>
      <c r="V3648" s="78"/>
      <c r="W3648" s="78"/>
      <c r="X3648" s="73"/>
      <c r="Y3648" s="67"/>
    </row>
    <row r="3649">
      <c r="A3649" s="67"/>
      <c r="B3649" s="67"/>
      <c r="C3649" s="75"/>
      <c r="D3649" s="67"/>
      <c r="E3649" s="67"/>
      <c r="F3649" s="67"/>
      <c r="G3649" s="67"/>
      <c r="H3649" s="67"/>
      <c r="I3649" s="67"/>
      <c r="J3649" s="67"/>
      <c r="K3649" s="71"/>
      <c r="L3649" s="71"/>
      <c r="M3649" s="67"/>
      <c r="N3649" s="67"/>
      <c r="O3649" s="67"/>
      <c r="P3649" s="71"/>
      <c r="Q3649" s="67"/>
      <c r="R3649" s="67"/>
      <c r="S3649" s="77"/>
      <c r="T3649" s="77"/>
      <c r="U3649" s="78"/>
      <c r="V3649" s="78"/>
      <c r="W3649" s="78"/>
      <c r="X3649" s="73"/>
      <c r="Y3649" s="67"/>
    </row>
    <row r="3650">
      <c r="A3650" s="67"/>
      <c r="B3650" s="67"/>
      <c r="C3650" s="75"/>
      <c r="D3650" s="67"/>
      <c r="E3650" s="67"/>
      <c r="F3650" s="67"/>
      <c r="G3650" s="67"/>
      <c r="H3650" s="67"/>
      <c r="I3650" s="67"/>
      <c r="J3650" s="67"/>
      <c r="K3650" s="71"/>
      <c r="L3650" s="71"/>
      <c r="M3650" s="67"/>
      <c r="N3650" s="67"/>
      <c r="O3650" s="67"/>
      <c r="P3650" s="71"/>
      <c r="Q3650" s="67"/>
      <c r="R3650" s="67"/>
      <c r="S3650" s="77"/>
      <c r="T3650" s="77"/>
      <c r="U3650" s="78"/>
      <c r="V3650" s="78"/>
      <c r="W3650" s="78"/>
      <c r="X3650" s="73"/>
      <c r="Y3650" s="67"/>
    </row>
    <row r="3651">
      <c r="A3651" s="67"/>
      <c r="B3651" s="67"/>
      <c r="C3651" s="75"/>
      <c r="D3651" s="67"/>
      <c r="E3651" s="67"/>
      <c r="F3651" s="67"/>
      <c r="G3651" s="67"/>
      <c r="H3651" s="67"/>
      <c r="I3651" s="67"/>
      <c r="J3651" s="67"/>
      <c r="K3651" s="71"/>
      <c r="L3651" s="71"/>
      <c r="M3651" s="67"/>
      <c r="N3651" s="67"/>
      <c r="O3651" s="67"/>
      <c r="P3651" s="67"/>
      <c r="Q3651" s="67"/>
      <c r="R3651" s="67"/>
      <c r="S3651" s="77"/>
      <c r="T3651" s="77"/>
      <c r="U3651" s="78"/>
      <c r="V3651" s="78"/>
      <c r="W3651" s="78"/>
      <c r="X3651" s="73"/>
      <c r="Y3651" s="67"/>
    </row>
    <row r="3652">
      <c r="A3652" s="69"/>
      <c r="B3652" s="67"/>
      <c r="C3652" s="68"/>
      <c r="D3652" s="69"/>
      <c r="E3652" s="69"/>
      <c r="F3652" s="67"/>
      <c r="G3652" s="67"/>
      <c r="H3652" s="67"/>
      <c r="I3652" s="67"/>
      <c r="J3652" s="67"/>
      <c r="K3652" s="71"/>
      <c r="L3652" s="71"/>
      <c r="M3652" s="67"/>
      <c r="N3652" s="67"/>
      <c r="O3652" s="67"/>
      <c r="P3652" s="67"/>
      <c r="Q3652" s="67"/>
      <c r="R3652" s="67"/>
      <c r="S3652" s="77"/>
      <c r="T3652" s="77"/>
      <c r="U3652" s="78"/>
      <c r="V3652" s="78"/>
      <c r="W3652" s="78"/>
      <c r="X3652" s="73"/>
      <c r="Y3652" s="67"/>
    </row>
    <row r="3653">
      <c r="A3653" s="67"/>
      <c r="B3653" s="67"/>
      <c r="C3653" s="75"/>
      <c r="D3653" s="67"/>
      <c r="E3653" s="67"/>
      <c r="F3653" s="67"/>
      <c r="G3653" s="67"/>
      <c r="H3653" s="67"/>
      <c r="I3653" s="67"/>
      <c r="J3653" s="67"/>
      <c r="K3653" s="71"/>
      <c r="L3653" s="71"/>
      <c r="M3653" s="67"/>
      <c r="N3653" s="67"/>
      <c r="O3653" s="67"/>
      <c r="P3653" s="71"/>
      <c r="Q3653" s="67"/>
      <c r="R3653" s="67"/>
      <c r="S3653" s="77"/>
      <c r="T3653" s="77"/>
      <c r="U3653" s="78"/>
      <c r="V3653" s="78"/>
      <c r="W3653" s="78"/>
      <c r="X3653" s="73"/>
      <c r="Y3653" s="67"/>
    </row>
    <row r="3654">
      <c r="A3654" s="67"/>
      <c r="B3654" s="67"/>
      <c r="C3654" s="75"/>
      <c r="D3654" s="67"/>
      <c r="E3654" s="67"/>
      <c r="F3654" s="67"/>
      <c r="G3654" s="67"/>
      <c r="H3654" s="67"/>
      <c r="I3654" s="67"/>
      <c r="J3654" s="67"/>
      <c r="K3654" s="71"/>
      <c r="L3654" s="71"/>
      <c r="M3654" s="67"/>
      <c r="N3654" s="67"/>
      <c r="O3654" s="67"/>
      <c r="P3654" s="71"/>
      <c r="Q3654" s="67"/>
      <c r="R3654" s="67"/>
      <c r="S3654" s="77"/>
      <c r="T3654" s="77"/>
      <c r="U3654" s="78"/>
      <c r="V3654" s="78"/>
      <c r="W3654" s="78"/>
      <c r="X3654" s="73"/>
      <c r="Y3654" s="67"/>
    </row>
    <row r="3655">
      <c r="A3655" s="69"/>
      <c r="B3655" s="67"/>
      <c r="C3655" s="68"/>
      <c r="D3655" s="69"/>
      <c r="E3655" s="69"/>
      <c r="F3655" s="67"/>
      <c r="G3655" s="67"/>
      <c r="H3655" s="67"/>
      <c r="I3655" s="67"/>
      <c r="J3655" s="67"/>
      <c r="K3655" s="71"/>
      <c r="L3655" s="71"/>
      <c r="M3655" s="67"/>
      <c r="N3655" s="67"/>
      <c r="O3655" s="67"/>
      <c r="P3655" s="71"/>
      <c r="Q3655" s="67"/>
      <c r="R3655" s="67"/>
      <c r="S3655" s="77"/>
      <c r="T3655" s="77"/>
      <c r="U3655" s="78"/>
      <c r="V3655" s="78"/>
      <c r="W3655" s="78"/>
      <c r="X3655" s="73"/>
      <c r="Y3655" s="67"/>
    </row>
    <row r="3656">
      <c r="A3656" s="67"/>
      <c r="B3656" s="67"/>
      <c r="C3656" s="75"/>
      <c r="D3656" s="67"/>
      <c r="E3656" s="67"/>
      <c r="F3656" s="67"/>
      <c r="G3656" s="67"/>
      <c r="H3656" s="67"/>
      <c r="I3656" s="67"/>
      <c r="J3656" s="67"/>
      <c r="K3656" s="71"/>
      <c r="L3656" s="71"/>
      <c r="M3656" s="67"/>
      <c r="N3656" s="67"/>
      <c r="O3656" s="67"/>
      <c r="P3656" s="71"/>
      <c r="Q3656" s="67"/>
      <c r="R3656" s="67"/>
      <c r="S3656" s="77"/>
      <c r="T3656" s="77"/>
      <c r="U3656" s="78"/>
      <c r="V3656" s="78"/>
      <c r="W3656" s="78"/>
      <c r="X3656" s="73"/>
      <c r="Y3656" s="67"/>
    </row>
    <row r="3657">
      <c r="A3657" s="67"/>
      <c r="B3657" s="67"/>
      <c r="C3657" s="75"/>
      <c r="D3657" s="67"/>
      <c r="E3657" s="67"/>
      <c r="F3657" s="67"/>
      <c r="G3657" s="67"/>
      <c r="H3657" s="67"/>
      <c r="I3657" s="67"/>
      <c r="J3657" s="67"/>
      <c r="K3657" s="71"/>
      <c r="L3657" s="71"/>
      <c r="M3657" s="67"/>
      <c r="N3657" s="67"/>
      <c r="O3657" s="67"/>
      <c r="P3657" s="71"/>
      <c r="Q3657" s="67"/>
      <c r="R3657" s="67"/>
      <c r="S3657" s="77"/>
      <c r="T3657" s="77"/>
      <c r="U3657" s="78"/>
      <c r="V3657" s="78"/>
      <c r="W3657" s="78"/>
      <c r="X3657" s="73"/>
      <c r="Y3657" s="67"/>
    </row>
    <row r="3658">
      <c r="A3658" s="79"/>
      <c r="B3658" s="67"/>
      <c r="C3658" s="68"/>
      <c r="D3658" s="69"/>
      <c r="E3658" s="69"/>
      <c r="F3658" s="67"/>
      <c r="G3658" s="67"/>
      <c r="H3658" s="67"/>
      <c r="I3658" s="67"/>
      <c r="J3658" s="67"/>
      <c r="K3658" s="71"/>
      <c r="L3658" s="71"/>
      <c r="M3658" s="67"/>
      <c r="N3658" s="67"/>
      <c r="O3658" s="67"/>
      <c r="P3658" s="67"/>
      <c r="Q3658" s="67"/>
      <c r="R3658" s="67"/>
      <c r="S3658" s="77"/>
      <c r="T3658" s="77"/>
      <c r="U3658" s="78"/>
      <c r="V3658" s="78"/>
      <c r="W3658" s="78"/>
      <c r="X3658" s="73"/>
      <c r="Y3658" s="67"/>
    </row>
    <row r="3659">
      <c r="A3659" s="67"/>
      <c r="B3659" s="67"/>
      <c r="C3659" s="75"/>
      <c r="D3659" s="67"/>
      <c r="E3659" s="67"/>
      <c r="F3659" s="67"/>
      <c r="G3659" s="67"/>
      <c r="H3659" s="67"/>
      <c r="I3659" s="67"/>
      <c r="J3659" s="67"/>
      <c r="K3659" s="71"/>
      <c r="L3659" s="71"/>
      <c r="M3659" s="67"/>
      <c r="N3659" s="67"/>
      <c r="O3659" s="67"/>
      <c r="P3659" s="67"/>
      <c r="Q3659" s="67"/>
      <c r="R3659" s="67"/>
      <c r="S3659" s="77"/>
      <c r="T3659" s="77"/>
      <c r="U3659" s="78"/>
      <c r="V3659" s="78"/>
      <c r="W3659" s="78"/>
      <c r="X3659" s="73"/>
      <c r="Y3659" s="67"/>
    </row>
    <row r="3660">
      <c r="A3660" s="67"/>
      <c r="B3660" s="67"/>
      <c r="C3660" s="75"/>
      <c r="D3660" s="67"/>
      <c r="E3660" s="67"/>
      <c r="F3660" s="67"/>
      <c r="G3660" s="67"/>
      <c r="H3660" s="67"/>
      <c r="I3660" s="67"/>
      <c r="J3660" s="67"/>
      <c r="K3660" s="71"/>
      <c r="L3660" s="71"/>
      <c r="M3660" s="67"/>
      <c r="N3660" s="67"/>
      <c r="O3660" s="67"/>
      <c r="P3660" s="67"/>
      <c r="Q3660" s="67"/>
      <c r="R3660" s="67"/>
      <c r="S3660" s="77"/>
      <c r="T3660" s="77"/>
      <c r="U3660" s="78"/>
      <c r="V3660" s="78"/>
      <c r="W3660" s="78"/>
      <c r="X3660" s="73"/>
      <c r="Y3660" s="67"/>
    </row>
    <row r="3661">
      <c r="A3661" s="67"/>
      <c r="B3661" s="67"/>
      <c r="C3661" s="75"/>
      <c r="D3661" s="67"/>
      <c r="E3661" s="67"/>
      <c r="F3661" s="67"/>
      <c r="G3661" s="67"/>
      <c r="H3661" s="67"/>
      <c r="I3661" s="67"/>
      <c r="J3661" s="67"/>
      <c r="K3661" s="71"/>
      <c r="L3661" s="71"/>
      <c r="M3661" s="67"/>
      <c r="N3661" s="67"/>
      <c r="O3661" s="67"/>
      <c r="P3661" s="71"/>
      <c r="Q3661" s="67"/>
      <c r="R3661" s="67"/>
      <c r="S3661" s="77"/>
      <c r="T3661" s="77"/>
      <c r="U3661" s="78"/>
      <c r="V3661" s="78"/>
      <c r="W3661" s="78"/>
      <c r="X3661" s="73"/>
      <c r="Y3661" s="67"/>
    </row>
    <row r="3662">
      <c r="A3662" s="67"/>
      <c r="B3662" s="67"/>
      <c r="C3662" s="75"/>
      <c r="D3662" s="67"/>
      <c r="E3662" s="67"/>
      <c r="F3662" s="67"/>
      <c r="G3662" s="67"/>
      <c r="H3662" s="67"/>
      <c r="I3662" s="67"/>
      <c r="J3662" s="67"/>
      <c r="K3662" s="71"/>
      <c r="L3662" s="71"/>
      <c r="M3662" s="67"/>
      <c r="N3662" s="67"/>
      <c r="O3662" s="67"/>
      <c r="P3662" s="67"/>
      <c r="Q3662" s="67"/>
      <c r="R3662" s="67"/>
      <c r="S3662" s="77"/>
      <c r="T3662" s="77"/>
      <c r="U3662" s="78"/>
      <c r="V3662" s="78"/>
      <c r="W3662" s="78"/>
      <c r="X3662" s="73"/>
      <c r="Y3662" s="67"/>
    </row>
    <row r="3663">
      <c r="A3663" s="67"/>
      <c r="B3663" s="67"/>
      <c r="C3663" s="75"/>
      <c r="D3663" s="67"/>
      <c r="E3663" s="67"/>
      <c r="F3663" s="67"/>
      <c r="G3663" s="67"/>
      <c r="H3663" s="67"/>
      <c r="I3663" s="67"/>
      <c r="J3663" s="67"/>
      <c r="K3663" s="71"/>
      <c r="L3663" s="71"/>
      <c r="M3663" s="67"/>
      <c r="N3663" s="67"/>
      <c r="O3663" s="67"/>
      <c r="P3663" s="71"/>
      <c r="Q3663" s="67"/>
      <c r="R3663" s="67"/>
      <c r="S3663" s="77"/>
      <c r="T3663" s="77"/>
      <c r="U3663" s="78"/>
      <c r="V3663" s="78"/>
      <c r="W3663" s="78"/>
      <c r="X3663" s="73"/>
      <c r="Y3663" s="67"/>
    </row>
    <row r="3664">
      <c r="A3664" s="67"/>
      <c r="B3664" s="67"/>
      <c r="C3664" s="75"/>
      <c r="D3664" s="67"/>
      <c r="E3664" s="67"/>
      <c r="F3664" s="67"/>
      <c r="G3664" s="67"/>
      <c r="H3664" s="67"/>
      <c r="I3664" s="67"/>
      <c r="J3664" s="67"/>
      <c r="K3664" s="71"/>
      <c r="L3664" s="71"/>
      <c r="M3664" s="67"/>
      <c r="N3664" s="67"/>
      <c r="O3664" s="67"/>
      <c r="P3664" s="71"/>
      <c r="Q3664" s="67"/>
      <c r="R3664" s="67"/>
      <c r="S3664" s="77"/>
      <c r="T3664" s="77"/>
      <c r="U3664" s="78"/>
      <c r="V3664" s="78"/>
      <c r="W3664" s="78"/>
      <c r="X3664" s="73"/>
      <c r="Y3664" s="67"/>
    </row>
    <row r="3665">
      <c r="A3665" s="69"/>
      <c r="B3665" s="67"/>
      <c r="C3665" s="68"/>
      <c r="D3665" s="69"/>
      <c r="E3665" s="69"/>
      <c r="F3665" s="67"/>
      <c r="G3665" s="67"/>
      <c r="H3665" s="67"/>
      <c r="I3665" s="67"/>
      <c r="J3665" s="67"/>
      <c r="K3665" s="71"/>
      <c r="L3665" s="71"/>
      <c r="M3665" s="67"/>
      <c r="N3665" s="67"/>
      <c r="O3665" s="67"/>
      <c r="P3665" s="67"/>
      <c r="Q3665" s="67"/>
      <c r="R3665" s="67"/>
      <c r="S3665" s="77"/>
      <c r="T3665" s="77"/>
      <c r="U3665" s="78"/>
      <c r="V3665" s="78"/>
      <c r="W3665" s="78"/>
      <c r="X3665" s="73"/>
      <c r="Y3665" s="67"/>
    </row>
    <row r="3666">
      <c r="A3666" s="67"/>
      <c r="B3666" s="67"/>
      <c r="C3666" s="75"/>
      <c r="D3666" s="67"/>
      <c r="E3666" s="67"/>
      <c r="F3666" s="67"/>
      <c r="G3666" s="67"/>
      <c r="H3666" s="67"/>
      <c r="I3666" s="67"/>
      <c r="J3666" s="67"/>
      <c r="K3666" s="71"/>
      <c r="L3666" s="71"/>
      <c r="M3666" s="67"/>
      <c r="N3666" s="67"/>
      <c r="O3666" s="67"/>
      <c r="P3666" s="67"/>
      <c r="Q3666" s="67"/>
      <c r="R3666" s="67"/>
      <c r="S3666" s="77"/>
      <c r="T3666" s="77"/>
      <c r="U3666" s="78"/>
      <c r="V3666" s="78"/>
      <c r="W3666" s="78"/>
      <c r="X3666" s="73"/>
      <c r="Y3666" s="67"/>
    </row>
    <row r="3667">
      <c r="A3667" s="67"/>
      <c r="B3667" s="67"/>
      <c r="C3667" s="75"/>
      <c r="D3667" s="67"/>
      <c r="E3667" s="67"/>
      <c r="F3667" s="67"/>
      <c r="G3667" s="67"/>
      <c r="H3667" s="67"/>
      <c r="I3667" s="67"/>
      <c r="J3667" s="67"/>
      <c r="K3667" s="71"/>
      <c r="L3667" s="71"/>
      <c r="M3667" s="67"/>
      <c r="N3667" s="67"/>
      <c r="O3667" s="67"/>
      <c r="P3667" s="67"/>
      <c r="Q3667" s="67"/>
      <c r="R3667" s="67"/>
      <c r="S3667" s="77"/>
      <c r="T3667" s="77"/>
      <c r="U3667" s="78"/>
      <c r="V3667" s="78"/>
      <c r="W3667" s="78"/>
      <c r="X3667" s="73"/>
      <c r="Y3667" s="67"/>
    </row>
    <row r="3668">
      <c r="A3668" s="69"/>
      <c r="B3668" s="67"/>
      <c r="C3668" s="68"/>
      <c r="D3668" s="69"/>
      <c r="E3668" s="69"/>
      <c r="F3668" s="67"/>
      <c r="G3668" s="67"/>
      <c r="H3668" s="67"/>
      <c r="I3668" s="67"/>
      <c r="J3668" s="67"/>
      <c r="K3668" s="71"/>
      <c r="L3668" s="71"/>
      <c r="M3668" s="67"/>
      <c r="N3668" s="67"/>
      <c r="O3668" s="67"/>
      <c r="P3668" s="67"/>
      <c r="Q3668" s="67"/>
      <c r="R3668" s="67"/>
      <c r="S3668" s="77"/>
      <c r="T3668" s="77"/>
      <c r="U3668" s="78"/>
      <c r="V3668" s="78"/>
      <c r="W3668" s="78"/>
      <c r="X3668" s="73"/>
      <c r="Y3668" s="67"/>
    </row>
    <row r="3669">
      <c r="A3669" s="67"/>
      <c r="B3669" s="67"/>
      <c r="C3669" s="75"/>
      <c r="D3669" s="67"/>
      <c r="E3669" s="67"/>
      <c r="F3669" s="67"/>
      <c r="G3669" s="67"/>
      <c r="H3669" s="67"/>
      <c r="I3669" s="67"/>
      <c r="J3669" s="67"/>
      <c r="K3669" s="71"/>
      <c r="L3669" s="71"/>
      <c r="M3669" s="67"/>
      <c r="N3669" s="67"/>
      <c r="O3669" s="67"/>
      <c r="P3669" s="71"/>
      <c r="Q3669" s="67"/>
      <c r="R3669" s="67"/>
      <c r="S3669" s="77"/>
      <c r="T3669" s="77"/>
      <c r="U3669" s="78"/>
      <c r="V3669" s="78"/>
      <c r="W3669" s="78"/>
      <c r="X3669" s="73"/>
      <c r="Y3669" s="67"/>
    </row>
    <row r="3670">
      <c r="A3670" s="67"/>
      <c r="B3670" s="67"/>
      <c r="C3670" s="75"/>
      <c r="D3670" s="67"/>
      <c r="E3670" s="67"/>
      <c r="F3670" s="67"/>
      <c r="G3670" s="67"/>
      <c r="H3670" s="67"/>
      <c r="I3670" s="67"/>
      <c r="J3670" s="67"/>
      <c r="K3670" s="71"/>
      <c r="L3670" s="71"/>
      <c r="M3670" s="67"/>
      <c r="N3670" s="67"/>
      <c r="O3670" s="67"/>
      <c r="P3670" s="67"/>
      <c r="Q3670" s="67"/>
      <c r="R3670" s="67"/>
      <c r="S3670" s="77"/>
      <c r="T3670" s="77"/>
      <c r="U3670" s="78"/>
      <c r="V3670" s="78"/>
      <c r="W3670" s="78"/>
      <c r="X3670" s="73"/>
      <c r="Y3670" s="67"/>
    </row>
    <row r="3671">
      <c r="A3671" s="67"/>
      <c r="B3671" s="67"/>
      <c r="C3671" s="75"/>
      <c r="D3671" s="67"/>
      <c r="E3671" s="67"/>
      <c r="F3671" s="67"/>
      <c r="G3671" s="67"/>
      <c r="H3671" s="67"/>
      <c r="I3671" s="67"/>
      <c r="J3671" s="67"/>
      <c r="K3671" s="71"/>
      <c r="L3671" s="71"/>
      <c r="M3671" s="67"/>
      <c r="N3671" s="67"/>
      <c r="O3671" s="67"/>
      <c r="P3671" s="67"/>
      <c r="Q3671" s="67"/>
      <c r="R3671" s="67"/>
      <c r="S3671" s="77"/>
      <c r="T3671" s="77"/>
      <c r="U3671" s="78"/>
      <c r="V3671" s="78"/>
      <c r="W3671" s="78"/>
      <c r="X3671" s="73"/>
      <c r="Y3671" s="67"/>
    </row>
    <row r="3672">
      <c r="A3672" s="67"/>
      <c r="B3672" s="67"/>
      <c r="C3672" s="75"/>
      <c r="D3672" s="67"/>
      <c r="E3672" s="67"/>
      <c r="F3672" s="67"/>
      <c r="G3672" s="67"/>
      <c r="H3672" s="67"/>
      <c r="I3672" s="67"/>
      <c r="J3672" s="67"/>
      <c r="K3672" s="71"/>
      <c r="L3672" s="71"/>
      <c r="M3672" s="67"/>
      <c r="N3672" s="67"/>
      <c r="O3672" s="67"/>
      <c r="P3672" s="71"/>
      <c r="Q3672" s="67"/>
      <c r="R3672" s="67"/>
      <c r="S3672" s="77"/>
      <c r="T3672" s="77"/>
      <c r="U3672" s="78"/>
      <c r="V3672" s="78"/>
      <c r="W3672" s="78"/>
      <c r="X3672" s="73"/>
      <c r="Y3672" s="67"/>
    </row>
    <row r="3673">
      <c r="A3673" s="69"/>
      <c r="B3673" s="67"/>
      <c r="C3673" s="68"/>
      <c r="D3673" s="69"/>
      <c r="E3673" s="69"/>
      <c r="F3673" s="67"/>
      <c r="G3673" s="67"/>
      <c r="H3673" s="67"/>
      <c r="I3673" s="67"/>
      <c r="J3673" s="67"/>
      <c r="K3673" s="71"/>
      <c r="L3673" s="71"/>
      <c r="M3673" s="67"/>
      <c r="N3673" s="67"/>
      <c r="O3673" s="67"/>
      <c r="P3673" s="67"/>
      <c r="Q3673" s="67"/>
      <c r="R3673" s="67"/>
      <c r="S3673" s="77"/>
      <c r="T3673" s="77"/>
      <c r="U3673" s="78"/>
      <c r="V3673" s="78"/>
      <c r="W3673" s="78"/>
      <c r="X3673" s="73"/>
      <c r="Y3673" s="67"/>
    </row>
    <row r="3674">
      <c r="A3674" s="69"/>
      <c r="B3674" s="67"/>
      <c r="C3674" s="68"/>
      <c r="D3674" s="69"/>
      <c r="E3674" s="69"/>
      <c r="F3674" s="67"/>
      <c r="G3674" s="67"/>
      <c r="H3674" s="67"/>
      <c r="I3674" s="67"/>
      <c r="J3674" s="67"/>
      <c r="K3674" s="71"/>
      <c r="L3674" s="71"/>
      <c r="M3674" s="67"/>
      <c r="N3674" s="67"/>
      <c r="O3674" s="67"/>
      <c r="P3674" s="67"/>
      <c r="Q3674" s="67"/>
      <c r="R3674" s="67"/>
      <c r="S3674" s="77"/>
      <c r="T3674" s="77"/>
      <c r="U3674" s="78"/>
      <c r="V3674" s="78"/>
      <c r="W3674" s="78"/>
      <c r="X3674" s="73"/>
      <c r="Y3674" s="67"/>
    </row>
    <row r="3675">
      <c r="A3675" s="67"/>
      <c r="B3675" s="67"/>
      <c r="C3675" s="75"/>
      <c r="D3675" s="67"/>
      <c r="E3675" s="67"/>
      <c r="F3675" s="67"/>
      <c r="G3675" s="67"/>
      <c r="H3675" s="67"/>
      <c r="I3675" s="67"/>
      <c r="J3675" s="67"/>
      <c r="K3675" s="71"/>
      <c r="L3675" s="71"/>
      <c r="M3675" s="67"/>
      <c r="N3675" s="67"/>
      <c r="O3675" s="67"/>
      <c r="P3675" s="71"/>
      <c r="Q3675" s="67"/>
      <c r="R3675" s="67"/>
      <c r="S3675" s="77"/>
      <c r="T3675" s="77"/>
      <c r="U3675" s="78"/>
      <c r="V3675" s="78"/>
      <c r="W3675" s="78"/>
      <c r="X3675" s="73"/>
      <c r="Y3675" s="67"/>
    </row>
    <row r="3676">
      <c r="A3676" s="67"/>
      <c r="B3676" s="67"/>
      <c r="C3676" s="75"/>
      <c r="D3676" s="67"/>
      <c r="E3676" s="67"/>
      <c r="F3676" s="67"/>
      <c r="G3676" s="67"/>
      <c r="H3676" s="67"/>
      <c r="I3676" s="67"/>
      <c r="J3676" s="67"/>
      <c r="K3676" s="71"/>
      <c r="L3676" s="71"/>
      <c r="M3676" s="67"/>
      <c r="N3676" s="67"/>
      <c r="O3676" s="67"/>
      <c r="P3676" s="67"/>
      <c r="Q3676" s="67"/>
      <c r="R3676" s="67"/>
      <c r="S3676" s="77"/>
      <c r="T3676" s="77"/>
      <c r="U3676" s="78"/>
      <c r="V3676" s="78"/>
      <c r="W3676" s="78"/>
      <c r="X3676" s="73"/>
      <c r="Y3676" s="67"/>
    </row>
    <row r="3677">
      <c r="A3677" s="67"/>
      <c r="B3677" s="67"/>
      <c r="C3677" s="75"/>
      <c r="D3677" s="67"/>
      <c r="E3677" s="67"/>
      <c r="F3677" s="67"/>
      <c r="G3677" s="67"/>
      <c r="H3677" s="67"/>
      <c r="I3677" s="67"/>
      <c r="J3677" s="67"/>
      <c r="K3677" s="71"/>
      <c r="L3677" s="71"/>
      <c r="M3677" s="67"/>
      <c r="N3677" s="67"/>
      <c r="O3677" s="67"/>
      <c r="P3677" s="71"/>
      <c r="Q3677" s="67"/>
      <c r="R3677" s="67"/>
      <c r="S3677" s="77"/>
      <c r="T3677" s="77"/>
      <c r="U3677" s="78"/>
      <c r="V3677" s="78"/>
      <c r="W3677" s="78"/>
      <c r="X3677" s="73"/>
      <c r="Y3677" s="67"/>
    </row>
    <row r="3678">
      <c r="A3678" s="67"/>
      <c r="B3678" s="67"/>
      <c r="C3678" s="75"/>
      <c r="D3678" s="67"/>
      <c r="E3678" s="67"/>
      <c r="F3678" s="67"/>
      <c r="G3678" s="67"/>
      <c r="H3678" s="67"/>
      <c r="I3678" s="67"/>
      <c r="J3678" s="67"/>
      <c r="K3678" s="71"/>
      <c r="L3678" s="71"/>
      <c r="M3678" s="67"/>
      <c r="N3678" s="67"/>
      <c r="O3678" s="67"/>
      <c r="P3678" s="71"/>
      <c r="Q3678" s="67"/>
      <c r="R3678" s="67"/>
      <c r="S3678" s="77"/>
      <c r="T3678" s="77"/>
      <c r="U3678" s="78"/>
      <c r="V3678" s="78"/>
      <c r="W3678" s="78"/>
      <c r="X3678" s="73"/>
      <c r="Y3678" s="67"/>
    </row>
    <row r="3679">
      <c r="A3679" s="67"/>
      <c r="B3679" s="67"/>
      <c r="C3679" s="75"/>
      <c r="D3679" s="67"/>
      <c r="E3679" s="67"/>
      <c r="F3679" s="67"/>
      <c r="G3679" s="67"/>
      <c r="H3679" s="67"/>
      <c r="I3679" s="67"/>
      <c r="J3679" s="67"/>
      <c r="K3679" s="71"/>
      <c r="L3679" s="71"/>
      <c r="M3679" s="67"/>
      <c r="N3679" s="67"/>
      <c r="O3679" s="67"/>
      <c r="P3679" s="67"/>
      <c r="Q3679" s="67"/>
      <c r="R3679" s="67"/>
      <c r="S3679" s="77"/>
      <c r="T3679" s="77"/>
      <c r="U3679" s="78"/>
      <c r="V3679" s="78"/>
      <c r="W3679" s="78"/>
      <c r="X3679" s="73"/>
      <c r="Y3679" s="67"/>
    </row>
    <row r="3680">
      <c r="A3680" s="67"/>
      <c r="B3680" s="67"/>
      <c r="C3680" s="75"/>
      <c r="D3680" s="67"/>
      <c r="E3680" s="67"/>
      <c r="F3680" s="67"/>
      <c r="G3680" s="67"/>
      <c r="H3680" s="67"/>
      <c r="I3680" s="67"/>
      <c r="J3680" s="67"/>
      <c r="K3680" s="71"/>
      <c r="L3680" s="71"/>
      <c r="M3680" s="67"/>
      <c r="N3680" s="67"/>
      <c r="O3680" s="67"/>
      <c r="P3680" s="71"/>
      <c r="Q3680" s="67"/>
      <c r="R3680" s="67"/>
      <c r="S3680" s="77"/>
      <c r="T3680" s="77"/>
      <c r="U3680" s="78"/>
      <c r="V3680" s="78"/>
      <c r="W3680" s="78"/>
      <c r="X3680" s="73"/>
      <c r="Y3680" s="67"/>
    </row>
    <row r="3681">
      <c r="A3681" s="67"/>
      <c r="B3681" s="67"/>
      <c r="C3681" s="75"/>
      <c r="D3681" s="67"/>
      <c r="E3681" s="67"/>
      <c r="F3681" s="67"/>
      <c r="G3681" s="67"/>
      <c r="H3681" s="67"/>
      <c r="I3681" s="67"/>
      <c r="J3681" s="67"/>
      <c r="K3681" s="71"/>
      <c r="L3681" s="71"/>
      <c r="M3681" s="67"/>
      <c r="N3681" s="67"/>
      <c r="O3681" s="67"/>
      <c r="P3681" s="67"/>
      <c r="Q3681" s="67"/>
      <c r="R3681" s="67"/>
      <c r="S3681" s="77"/>
      <c r="T3681" s="77"/>
      <c r="U3681" s="78"/>
      <c r="V3681" s="78"/>
      <c r="W3681" s="78"/>
      <c r="X3681" s="73"/>
      <c r="Y3681" s="67"/>
    </row>
    <row r="3682">
      <c r="A3682" s="67"/>
      <c r="B3682" s="67"/>
      <c r="C3682" s="75"/>
      <c r="D3682" s="67"/>
      <c r="E3682" s="67"/>
      <c r="F3682" s="67"/>
      <c r="G3682" s="67"/>
      <c r="H3682" s="67"/>
      <c r="I3682" s="67"/>
      <c r="J3682" s="67"/>
      <c r="K3682" s="71"/>
      <c r="L3682" s="71"/>
      <c r="M3682" s="67"/>
      <c r="N3682" s="67"/>
      <c r="O3682" s="67"/>
      <c r="P3682" s="67"/>
      <c r="Q3682" s="67"/>
      <c r="R3682" s="67"/>
      <c r="S3682" s="77"/>
      <c r="T3682" s="77"/>
      <c r="U3682" s="78"/>
      <c r="V3682" s="78"/>
      <c r="W3682" s="78"/>
      <c r="X3682" s="73"/>
      <c r="Y3682" s="67"/>
    </row>
    <row r="3683">
      <c r="A3683" s="67"/>
      <c r="B3683" s="67"/>
      <c r="C3683" s="75"/>
      <c r="D3683" s="67"/>
      <c r="E3683" s="67"/>
      <c r="F3683" s="67"/>
      <c r="G3683" s="67"/>
      <c r="H3683" s="67"/>
      <c r="I3683" s="67"/>
      <c r="J3683" s="67"/>
      <c r="K3683" s="71"/>
      <c r="L3683" s="71"/>
      <c r="M3683" s="67"/>
      <c r="N3683" s="67"/>
      <c r="O3683" s="67"/>
      <c r="P3683" s="67"/>
      <c r="Q3683" s="67"/>
      <c r="R3683" s="67"/>
      <c r="S3683" s="77"/>
      <c r="T3683" s="77"/>
      <c r="U3683" s="78"/>
      <c r="V3683" s="78"/>
      <c r="W3683" s="78"/>
      <c r="X3683" s="73"/>
      <c r="Y3683" s="67"/>
    </row>
    <row r="3684">
      <c r="A3684" s="79"/>
      <c r="B3684" s="67"/>
      <c r="C3684" s="68"/>
      <c r="D3684" s="69"/>
      <c r="E3684" s="69"/>
      <c r="F3684" s="67"/>
      <c r="G3684" s="67"/>
      <c r="H3684" s="67"/>
      <c r="I3684" s="67"/>
      <c r="J3684" s="67"/>
      <c r="K3684" s="71"/>
      <c r="L3684" s="71"/>
      <c r="M3684" s="67"/>
      <c r="N3684" s="67"/>
      <c r="O3684" s="67"/>
      <c r="P3684" s="67"/>
      <c r="Q3684" s="67"/>
      <c r="R3684" s="67"/>
      <c r="S3684" s="77"/>
      <c r="T3684" s="77"/>
      <c r="U3684" s="78"/>
      <c r="V3684" s="78"/>
      <c r="W3684" s="78"/>
      <c r="X3684" s="73"/>
      <c r="Y3684" s="67"/>
    </row>
    <row r="3685">
      <c r="A3685" s="67"/>
      <c r="B3685" s="67"/>
      <c r="C3685" s="75"/>
      <c r="D3685" s="67"/>
      <c r="E3685" s="67"/>
      <c r="F3685" s="67"/>
      <c r="G3685" s="67"/>
      <c r="H3685" s="67"/>
      <c r="I3685" s="67"/>
      <c r="J3685" s="67"/>
      <c r="K3685" s="71"/>
      <c r="L3685" s="71"/>
      <c r="M3685" s="67"/>
      <c r="N3685" s="67"/>
      <c r="O3685" s="67"/>
      <c r="P3685" s="67"/>
      <c r="Q3685" s="67"/>
      <c r="R3685" s="67"/>
      <c r="S3685" s="77"/>
      <c r="T3685" s="77"/>
      <c r="U3685" s="78"/>
      <c r="V3685" s="78"/>
      <c r="W3685" s="78"/>
      <c r="X3685" s="73"/>
      <c r="Y3685" s="67"/>
    </row>
    <row r="3686">
      <c r="A3686" s="79"/>
      <c r="B3686" s="67"/>
      <c r="C3686" s="68"/>
      <c r="D3686" s="69"/>
      <c r="E3686" s="69"/>
      <c r="F3686" s="67"/>
      <c r="G3686" s="67"/>
      <c r="H3686" s="67"/>
      <c r="I3686" s="67"/>
      <c r="J3686" s="67"/>
      <c r="K3686" s="71"/>
      <c r="L3686" s="71"/>
      <c r="M3686" s="67"/>
      <c r="N3686" s="67"/>
      <c r="O3686" s="67"/>
      <c r="P3686" s="67"/>
      <c r="Q3686" s="67"/>
      <c r="R3686" s="67"/>
      <c r="S3686" s="77"/>
      <c r="T3686" s="77"/>
      <c r="U3686" s="78"/>
      <c r="V3686" s="78"/>
      <c r="W3686" s="78"/>
      <c r="X3686" s="73"/>
      <c r="Y3686" s="67"/>
    </row>
    <row r="3687">
      <c r="A3687" s="67"/>
      <c r="B3687" s="67"/>
      <c r="C3687" s="75"/>
      <c r="D3687" s="67"/>
      <c r="E3687" s="67"/>
      <c r="F3687" s="67"/>
      <c r="G3687" s="67"/>
      <c r="H3687" s="67"/>
      <c r="I3687" s="67"/>
      <c r="J3687" s="67"/>
      <c r="K3687" s="71"/>
      <c r="L3687" s="71"/>
      <c r="M3687" s="67"/>
      <c r="N3687" s="67"/>
      <c r="O3687" s="67"/>
      <c r="P3687" s="67"/>
      <c r="Q3687" s="67"/>
      <c r="R3687" s="67"/>
      <c r="S3687" s="77"/>
      <c r="T3687" s="77"/>
      <c r="U3687" s="78"/>
      <c r="V3687" s="78"/>
      <c r="W3687" s="78"/>
      <c r="X3687" s="73"/>
      <c r="Y3687" s="67"/>
    </row>
    <row r="3688">
      <c r="A3688" s="67"/>
      <c r="B3688" s="67"/>
      <c r="C3688" s="75"/>
      <c r="D3688" s="67"/>
      <c r="E3688" s="67"/>
      <c r="F3688" s="67"/>
      <c r="G3688" s="67"/>
      <c r="H3688" s="67"/>
      <c r="I3688" s="67"/>
      <c r="J3688" s="67"/>
      <c r="K3688" s="71"/>
      <c r="L3688" s="71"/>
      <c r="M3688" s="67"/>
      <c r="N3688" s="67"/>
      <c r="O3688" s="67"/>
      <c r="P3688" s="71"/>
      <c r="Q3688" s="67"/>
      <c r="R3688" s="67"/>
      <c r="S3688" s="77"/>
      <c r="T3688" s="77"/>
      <c r="U3688" s="78"/>
      <c r="V3688" s="78"/>
      <c r="W3688" s="78"/>
      <c r="X3688" s="73"/>
      <c r="Y3688" s="67"/>
    </row>
    <row r="3689">
      <c r="A3689" s="67"/>
      <c r="B3689" s="67"/>
      <c r="C3689" s="75"/>
      <c r="D3689" s="67"/>
      <c r="E3689" s="67"/>
      <c r="F3689" s="67"/>
      <c r="G3689" s="67"/>
      <c r="H3689" s="67"/>
      <c r="I3689" s="67"/>
      <c r="J3689" s="67"/>
      <c r="K3689" s="71"/>
      <c r="L3689" s="71"/>
      <c r="M3689" s="67"/>
      <c r="N3689" s="67"/>
      <c r="O3689" s="67"/>
      <c r="P3689" s="71"/>
      <c r="Q3689" s="67"/>
      <c r="R3689" s="67"/>
      <c r="S3689" s="77"/>
      <c r="T3689" s="77"/>
      <c r="U3689" s="78"/>
      <c r="V3689" s="78"/>
      <c r="W3689" s="78"/>
      <c r="X3689" s="73"/>
      <c r="Y3689" s="67"/>
    </row>
    <row r="3690">
      <c r="A3690" s="67"/>
      <c r="B3690" s="67"/>
      <c r="C3690" s="75"/>
      <c r="D3690" s="67"/>
      <c r="E3690" s="67"/>
      <c r="F3690" s="67"/>
      <c r="G3690" s="67"/>
      <c r="H3690" s="67"/>
      <c r="I3690" s="67"/>
      <c r="J3690" s="67"/>
      <c r="K3690" s="71"/>
      <c r="L3690" s="71"/>
      <c r="M3690" s="67"/>
      <c r="N3690" s="67"/>
      <c r="O3690" s="67"/>
      <c r="P3690" s="67"/>
      <c r="Q3690" s="67"/>
      <c r="R3690" s="67"/>
      <c r="S3690" s="77"/>
      <c r="T3690" s="77"/>
      <c r="U3690" s="78"/>
      <c r="V3690" s="78"/>
      <c r="W3690" s="78"/>
      <c r="X3690" s="73"/>
      <c r="Y3690" s="67"/>
    </row>
    <row r="3691">
      <c r="A3691" s="67"/>
      <c r="B3691" s="67"/>
      <c r="C3691" s="75"/>
      <c r="D3691" s="67"/>
      <c r="E3691" s="67"/>
      <c r="F3691" s="67"/>
      <c r="G3691" s="67"/>
      <c r="H3691" s="67"/>
      <c r="I3691" s="67"/>
      <c r="J3691" s="67"/>
      <c r="K3691" s="71"/>
      <c r="L3691" s="71"/>
      <c r="M3691" s="67"/>
      <c r="N3691" s="67"/>
      <c r="O3691" s="67"/>
      <c r="P3691" s="67"/>
      <c r="Q3691" s="67"/>
      <c r="R3691" s="67"/>
      <c r="S3691" s="77"/>
      <c r="T3691" s="77"/>
      <c r="U3691" s="78"/>
      <c r="V3691" s="78"/>
      <c r="W3691" s="78"/>
      <c r="X3691" s="73"/>
      <c r="Y3691" s="67"/>
    </row>
    <row r="3692">
      <c r="A3692" s="79"/>
      <c r="B3692" s="67"/>
      <c r="C3692" s="68"/>
      <c r="D3692" s="69"/>
      <c r="E3692" s="69"/>
      <c r="F3692" s="67"/>
      <c r="G3692" s="67"/>
      <c r="H3692" s="67"/>
      <c r="I3692" s="67"/>
      <c r="J3692" s="67"/>
      <c r="K3692" s="71"/>
      <c r="L3692" s="71"/>
      <c r="M3692" s="67"/>
      <c r="N3692" s="67"/>
      <c r="O3692" s="67"/>
      <c r="P3692" s="67"/>
      <c r="Q3692" s="67"/>
      <c r="R3692" s="67"/>
      <c r="S3692" s="77"/>
      <c r="T3692" s="77"/>
      <c r="U3692" s="78"/>
      <c r="V3692" s="78"/>
      <c r="W3692" s="78"/>
      <c r="X3692" s="73"/>
      <c r="Y3692" s="67"/>
    </row>
    <row r="3693">
      <c r="A3693" s="67"/>
      <c r="B3693" s="67"/>
      <c r="C3693" s="75"/>
      <c r="D3693" s="67"/>
      <c r="E3693" s="67"/>
      <c r="F3693" s="67"/>
      <c r="G3693" s="67"/>
      <c r="H3693" s="67"/>
      <c r="I3693" s="67"/>
      <c r="J3693" s="67"/>
      <c r="K3693" s="71"/>
      <c r="L3693" s="71"/>
      <c r="M3693" s="67"/>
      <c r="N3693" s="67"/>
      <c r="O3693" s="67"/>
      <c r="P3693" s="67"/>
      <c r="Q3693" s="67"/>
      <c r="R3693" s="67"/>
      <c r="S3693" s="77"/>
      <c r="T3693" s="77"/>
      <c r="U3693" s="78"/>
      <c r="V3693" s="78"/>
      <c r="W3693" s="78"/>
      <c r="X3693" s="73"/>
      <c r="Y3693" s="67"/>
    </row>
    <row r="3694">
      <c r="A3694" s="67"/>
      <c r="B3694" s="67"/>
      <c r="C3694" s="75"/>
      <c r="D3694" s="67"/>
      <c r="E3694" s="67"/>
      <c r="F3694" s="67"/>
      <c r="G3694" s="67"/>
      <c r="H3694" s="67"/>
      <c r="I3694" s="67"/>
      <c r="J3694" s="67"/>
      <c r="K3694" s="71"/>
      <c r="L3694" s="71"/>
      <c r="M3694" s="67"/>
      <c r="N3694" s="67"/>
      <c r="O3694" s="67"/>
      <c r="P3694" s="67"/>
      <c r="Q3694" s="67"/>
      <c r="R3694" s="67"/>
      <c r="S3694" s="77"/>
      <c r="T3694" s="77"/>
      <c r="U3694" s="78"/>
      <c r="V3694" s="78"/>
      <c r="W3694" s="78"/>
      <c r="X3694" s="73"/>
      <c r="Y3694" s="67"/>
    </row>
    <row r="3695">
      <c r="A3695" s="67"/>
      <c r="B3695" s="67"/>
      <c r="C3695" s="75"/>
      <c r="D3695" s="67"/>
      <c r="E3695" s="67"/>
      <c r="F3695" s="67"/>
      <c r="G3695" s="67"/>
      <c r="H3695" s="67"/>
      <c r="I3695" s="67"/>
      <c r="J3695" s="67"/>
      <c r="K3695" s="71"/>
      <c r="L3695" s="71"/>
      <c r="M3695" s="67"/>
      <c r="N3695" s="67"/>
      <c r="O3695" s="67"/>
      <c r="P3695" s="67"/>
      <c r="Q3695" s="67"/>
      <c r="R3695" s="67"/>
      <c r="S3695" s="77"/>
      <c r="T3695" s="77"/>
      <c r="U3695" s="78"/>
      <c r="V3695" s="78"/>
      <c r="W3695" s="78"/>
      <c r="X3695" s="73"/>
      <c r="Y3695" s="67"/>
    </row>
    <row r="3696">
      <c r="A3696" s="67"/>
      <c r="B3696" s="67"/>
      <c r="C3696" s="75"/>
      <c r="D3696" s="67"/>
      <c r="E3696" s="67"/>
      <c r="F3696" s="67"/>
      <c r="G3696" s="67"/>
      <c r="H3696" s="67"/>
      <c r="I3696" s="67"/>
      <c r="J3696" s="67"/>
      <c r="K3696" s="71"/>
      <c r="L3696" s="71"/>
      <c r="M3696" s="67"/>
      <c r="N3696" s="67"/>
      <c r="O3696" s="67"/>
      <c r="P3696" s="67"/>
      <c r="Q3696" s="67"/>
      <c r="R3696" s="67"/>
      <c r="S3696" s="77"/>
      <c r="T3696" s="77"/>
      <c r="U3696" s="78"/>
      <c r="V3696" s="78"/>
      <c r="W3696" s="78"/>
      <c r="X3696" s="73"/>
      <c r="Y3696" s="67"/>
    </row>
    <row r="3697">
      <c r="A3697" s="69"/>
      <c r="B3697" s="67"/>
      <c r="C3697" s="68"/>
      <c r="D3697" s="69"/>
      <c r="E3697" s="69"/>
      <c r="F3697" s="67"/>
      <c r="G3697" s="67"/>
      <c r="H3697" s="67"/>
      <c r="I3697" s="67"/>
      <c r="J3697" s="67"/>
      <c r="K3697" s="71"/>
      <c r="L3697" s="71"/>
      <c r="M3697" s="67"/>
      <c r="N3697" s="67"/>
      <c r="O3697" s="67"/>
      <c r="P3697" s="67"/>
      <c r="Q3697" s="67"/>
      <c r="R3697" s="67"/>
      <c r="S3697" s="77"/>
      <c r="T3697" s="77"/>
      <c r="U3697" s="78"/>
      <c r="V3697" s="78"/>
      <c r="W3697" s="78"/>
      <c r="X3697" s="73"/>
      <c r="Y3697" s="67"/>
    </row>
    <row r="3698">
      <c r="A3698" s="67"/>
      <c r="B3698" s="67"/>
      <c r="C3698" s="75"/>
      <c r="D3698" s="67"/>
      <c r="E3698" s="67"/>
      <c r="F3698" s="67"/>
      <c r="G3698" s="67"/>
      <c r="H3698" s="67"/>
      <c r="I3698" s="67"/>
      <c r="J3698" s="67"/>
      <c r="K3698" s="71"/>
      <c r="L3698" s="71"/>
      <c r="M3698" s="67"/>
      <c r="N3698" s="67"/>
      <c r="O3698" s="67"/>
      <c r="P3698" s="71"/>
      <c r="Q3698" s="67"/>
      <c r="R3698" s="67"/>
      <c r="S3698" s="77"/>
      <c r="T3698" s="77"/>
      <c r="U3698" s="78"/>
      <c r="V3698" s="78"/>
      <c r="W3698" s="78"/>
      <c r="X3698" s="73"/>
      <c r="Y3698" s="67"/>
    </row>
    <row r="3699">
      <c r="A3699" s="79"/>
      <c r="B3699" s="67"/>
      <c r="C3699" s="68"/>
      <c r="D3699" s="69"/>
      <c r="E3699" s="69"/>
      <c r="F3699" s="67"/>
      <c r="G3699" s="67"/>
      <c r="H3699" s="67"/>
      <c r="I3699" s="67"/>
      <c r="J3699" s="67"/>
      <c r="K3699" s="71"/>
      <c r="L3699" s="71"/>
      <c r="M3699" s="67"/>
      <c r="N3699" s="67"/>
      <c r="O3699" s="67"/>
      <c r="P3699" s="67"/>
      <c r="Q3699" s="67"/>
      <c r="R3699" s="67"/>
      <c r="S3699" s="77"/>
      <c r="T3699" s="77"/>
      <c r="U3699" s="78"/>
      <c r="V3699" s="78"/>
      <c r="W3699" s="78"/>
      <c r="X3699" s="73"/>
      <c r="Y3699" s="67"/>
    </row>
    <row r="3700">
      <c r="A3700" s="67"/>
      <c r="B3700" s="67"/>
      <c r="C3700" s="75"/>
      <c r="D3700" s="67"/>
      <c r="E3700" s="67"/>
      <c r="F3700" s="67"/>
      <c r="G3700" s="67"/>
      <c r="H3700" s="67"/>
      <c r="I3700" s="67"/>
      <c r="J3700" s="67"/>
      <c r="K3700" s="71"/>
      <c r="L3700" s="71"/>
      <c r="M3700" s="67"/>
      <c r="N3700" s="67"/>
      <c r="O3700" s="67"/>
      <c r="P3700" s="67"/>
      <c r="Q3700" s="67"/>
      <c r="R3700" s="67"/>
      <c r="S3700" s="77"/>
      <c r="T3700" s="77"/>
      <c r="U3700" s="78"/>
      <c r="V3700" s="78"/>
      <c r="W3700" s="78"/>
      <c r="X3700" s="73"/>
      <c r="Y3700" s="67"/>
    </row>
    <row r="3701">
      <c r="A3701" s="69"/>
      <c r="B3701" s="67"/>
      <c r="C3701" s="68"/>
      <c r="D3701" s="69"/>
      <c r="E3701" s="69"/>
      <c r="F3701" s="67"/>
      <c r="G3701" s="67"/>
      <c r="H3701" s="67"/>
      <c r="I3701" s="67"/>
      <c r="J3701" s="67"/>
      <c r="K3701" s="71"/>
      <c r="L3701" s="71"/>
      <c r="M3701" s="67"/>
      <c r="N3701" s="67"/>
      <c r="O3701" s="67"/>
      <c r="P3701" s="67"/>
      <c r="Q3701" s="67"/>
      <c r="R3701" s="67"/>
      <c r="S3701" s="77"/>
      <c r="T3701" s="77"/>
      <c r="U3701" s="78"/>
      <c r="V3701" s="78"/>
      <c r="W3701" s="78"/>
      <c r="X3701" s="73"/>
      <c r="Y3701" s="67"/>
    </row>
    <row r="3702">
      <c r="A3702" s="69"/>
      <c r="B3702" s="67"/>
      <c r="C3702" s="68"/>
      <c r="D3702" s="69"/>
      <c r="E3702" s="69"/>
      <c r="F3702" s="67"/>
      <c r="G3702" s="67"/>
      <c r="H3702" s="67"/>
      <c r="I3702" s="67"/>
      <c r="J3702" s="67"/>
      <c r="K3702" s="71"/>
      <c r="L3702" s="71"/>
      <c r="M3702" s="67"/>
      <c r="N3702" s="67"/>
      <c r="O3702" s="67"/>
      <c r="P3702" s="71"/>
      <c r="Q3702" s="67"/>
      <c r="R3702" s="67"/>
      <c r="S3702" s="77"/>
      <c r="T3702" s="77"/>
      <c r="U3702" s="78"/>
      <c r="V3702" s="78"/>
      <c r="W3702" s="78"/>
      <c r="X3702" s="73"/>
      <c r="Y3702" s="67"/>
    </row>
    <row r="3703">
      <c r="A3703" s="79"/>
      <c r="B3703" s="67"/>
      <c r="C3703" s="68"/>
      <c r="D3703" s="69"/>
      <c r="E3703" s="69"/>
      <c r="F3703" s="67"/>
      <c r="G3703" s="67"/>
      <c r="H3703" s="67"/>
      <c r="I3703" s="67"/>
      <c r="J3703" s="67"/>
      <c r="K3703" s="71"/>
      <c r="L3703" s="71"/>
      <c r="M3703" s="67"/>
      <c r="N3703" s="67"/>
      <c r="O3703" s="67"/>
      <c r="P3703" s="67"/>
      <c r="Q3703" s="67"/>
      <c r="R3703" s="67"/>
      <c r="S3703" s="77"/>
      <c r="T3703" s="77"/>
      <c r="U3703" s="78"/>
      <c r="V3703" s="78"/>
      <c r="W3703" s="78"/>
      <c r="X3703" s="73"/>
      <c r="Y3703" s="67"/>
    </row>
    <row r="3704">
      <c r="A3704" s="67"/>
      <c r="B3704" s="67"/>
      <c r="C3704" s="75"/>
      <c r="D3704" s="67"/>
      <c r="E3704" s="67"/>
      <c r="F3704" s="67"/>
      <c r="G3704" s="67"/>
      <c r="H3704" s="67"/>
      <c r="I3704" s="67"/>
      <c r="J3704" s="67"/>
      <c r="K3704" s="71"/>
      <c r="L3704" s="71"/>
      <c r="M3704" s="67"/>
      <c r="N3704" s="67"/>
      <c r="O3704" s="67"/>
      <c r="P3704" s="71"/>
      <c r="Q3704" s="67"/>
      <c r="R3704" s="67"/>
      <c r="S3704" s="77"/>
      <c r="T3704" s="77"/>
      <c r="U3704" s="78"/>
      <c r="V3704" s="78"/>
      <c r="W3704" s="78"/>
      <c r="X3704" s="73"/>
      <c r="Y3704" s="67"/>
    </row>
    <row r="3705">
      <c r="A3705" s="67"/>
      <c r="B3705" s="67"/>
      <c r="C3705" s="75"/>
      <c r="D3705" s="67"/>
      <c r="E3705" s="67"/>
      <c r="F3705" s="67"/>
      <c r="G3705" s="67"/>
      <c r="H3705" s="67"/>
      <c r="I3705" s="67"/>
      <c r="J3705" s="67"/>
      <c r="K3705" s="71"/>
      <c r="L3705" s="71"/>
      <c r="M3705" s="67"/>
      <c r="N3705" s="67"/>
      <c r="O3705" s="67"/>
      <c r="P3705" s="67"/>
      <c r="Q3705" s="67"/>
      <c r="R3705" s="67"/>
      <c r="S3705" s="77"/>
      <c r="T3705" s="77"/>
      <c r="U3705" s="78"/>
      <c r="V3705" s="78"/>
      <c r="W3705" s="78"/>
      <c r="X3705" s="73"/>
      <c r="Y3705" s="67"/>
    </row>
    <row r="3706">
      <c r="A3706" s="67"/>
      <c r="B3706" s="67"/>
      <c r="C3706" s="75"/>
      <c r="D3706" s="67"/>
      <c r="E3706" s="67"/>
      <c r="F3706" s="67"/>
      <c r="G3706" s="67"/>
      <c r="H3706" s="67"/>
      <c r="I3706" s="67"/>
      <c r="J3706" s="67"/>
      <c r="K3706" s="71"/>
      <c r="L3706" s="71"/>
      <c r="M3706" s="67"/>
      <c r="N3706" s="67"/>
      <c r="O3706" s="67"/>
      <c r="P3706" s="67"/>
      <c r="Q3706" s="67"/>
      <c r="R3706" s="67"/>
      <c r="S3706" s="77"/>
      <c r="T3706" s="77"/>
      <c r="U3706" s="78"/>
      <c r="V3706" s="78"/>
      <c r="W3706" s="78"/>
      <c r="X3706" s="73"/>
      <c r="Y3706" s="67"/>
    </row>
    <row r="3707">
      <c r="A3707" s="67"/>
      <c r="B3707" s="67"/>
      <c r="C3707" s="75"/>
      <c r="D3707" s="67"/>
      <c r="E3707" s="67"/>
      <c r="F3707" s="67"/>
      <c r="G3707" s="67"/>
      <c r="H3707" s="67"/>
      <c r="I3707" s="67"/>
      <c r="J3707" s="67"/>
      <c r="K3707" s="71"/>
      <c r="L3707" s="71"/>
      <c r="M3707" s="67"/>
      <c r="N3707" s="67"/>
      <c r="O3707" s="67"/>
      <c r="P3707" s="71"/>
      <c r="Q3707" s="67"/>
      <c r="R3707" s="67"/>
      <c r="S3707" s="77"/>
      <c r="T3707" s="77"/>
      <c r="U3707" s="78"/>
      <c r="V3707" s="78"/>
      <c r="W3707" s="78"/>
      <c r="X3707" s="73"/>
      <c r="Y3707" s="67"/>
    </row>
    <row r="3708">
      <c r="A3708" s="67"/>
      <c r="B3708" s="67"/>
      <c r="C3708" s="75"/>
      <c r="D3708" s="67"/>
      <c r="E3708" s="67"/>
      <c r="F3708" s="67"/>
      <c r="G3708" s="67"/>
      <c r="H3708" s="67"/>
      <c r="I3708" s="67"/>
      <c r="J3708" s="67"/>
      <c r="K3708" s="71"/>
      <c r="L3708" s="71"/>
      <c r="M3708" s="67"/>
      <c r="N3708" s="67"/>
      <c r="O3708" s="67"/>
      <c r="P3708" s="71"/>
      <c r="Q3708" s="67"/>
      <c r="R3708" s="67"/>
      <c r="S3708" s="77"/>
      <c r="T3708" s="77"/>
      <c r="U3708" s="78"/>
      <c r="V3708" s="78"/>
      <c r="W3708" s="78"/>
      <c r="X3708" s="73"/>
      <c r="Y3708" s="67"/>
    </row>
    <row r="3709">
      <c r="A3709" s="79"/>
      <c r="B3709" s="67"/>
      <c r="C3709" s="68"/>
      <c r="D3709" s="69"/>
      <c r="E3709" s="69"/>
      <c r="F3709" s="67"/>
      <c r="G3709" s="67"/>
      <c r="H3709" s="67"/>
      <c r="I3709" s="67"/>
      <c r="J3709" s="67"/>
      <c r="K3709" s="71"/>
      <c r="L3709" s="71"/>
      <c r="M3709" s="67"/>
      <c r="N3709" s="67"/>
      <c r="O3709" s="67"/>
      <c r="P3709" s="67"/>
      <c r="Q3709" s="67"/>
      <c r="R3709" s="67"/>
      <c r="S3709" s="77"/>
      <c r="T3709" s="77"/>
      <c r="U3709" s="78"/>
      <c r="V3709" s="78"/>
      <c r="W3709" s="78"/>
      <c r="X3709" s="73"/>
      <c r="Y3709" s="67"/>
    </row>
    <row r="3710">
      <c r="A3710" s="69"/>
      <c r="B3710" s="67"/>
      <c r="C3710" s="68"/>
      <c r="D3710" s="69"/>
      <c r="E3710" s="69"/>
      <c r="F3710" s="67"/>
      <c r="G3710" s="67"/>
      <c r="H3710" s="67"/>
      <c r="I3710" s="67"/>
      <c r="J3710" s="67"/>
      <c r="K3710" s="71"/>
      <c r="L3710" s="71"/>
      <c r="M3710" s="67"/>
      <c r="N3710" s="67"/>
      <c r="O3710" s="67"/>
      <c r="P3710" s="71"/>
      <c r="Q3710" s="67"/>
      <c r="R3710" s="67"/>
      <c r="S3710" s="77"/>
      <c r="T3710" s="77"/>
      <c r="U3710" s="78"/>
      <c r="V3710" s="78"/>
      <c r="W3710" s="78"/>
      <c r="X3710" s="73"/>
      <c r="Y3710" s="67"/>
    </row>
    <row r="3711">
      <c r="A3711" s="79"/>
      <c r="B3711" s="67"/>
      <c r="C3711" s="68"/>
      <c r="D3711" s="69"/>
      <c r="E3711" s="69"/>
      <c r="F3711" s="67"/>
      <c r="G3711" s="67"/>
      <c r="H3711" s="67"/>
      <c r="I3711" s="67"/>
      <c r="J3711" s="67"/>
      <c r="K3711" s="71"/>
      <c r="L3711" s="71"/>
      <c r="M3711" s="67"/>
      <c r="N3711" s="67"/>
      <c r="O3711" s="67"/>
      <c r="P3711" s="71"/>
      <c r="Q3711" s="67"/>
      <c r="R3711" s="67"/>
      <c r="S3711" s="77"/>
      <c r="T3711" s="77"/>
      <c r="U3711" s="78"/>
      <c r="V3711" s="78"/>
      <c r="W3711" s="78"/>
      <c r="X3711" s="73"/>
      <c r="Y3711" s="67"/>
    </row>
    <row r="3712">
      <c r="A3712" s="67"/>
      <c r="B3712" s="67"/>
      <c r="C3712" s="75"/>
      <c r="D3712" s="67"/>
      <c r="E3712" s="67"/>
      <c r="F3712" s="67"/>
      <c r="G3712" s="67"/>
      <c r="H3712" s="67"/>
      <c r="I3712" s="67"/>
      <c r="J3712" s="67"/>
      <c r="K3712" s="71"/>
      <c r="L3712" s="71"/>
      <c r="M3712" s="67"/>
      <c r="N3712" s="67"/>
      <c r="O3712" s="67"/>
      <c r="P3712" s="71"/>
      <c r="Q3712" s="67"/>
      <c r="R3712" s="67"/>
      <c r="S3712" s="77"/>
      <c r="T3712" s="77"/>
      <c r="U3712" s="78"/>
      <c r="V3712" s="78"/>
      <c r="W3712" s="78"/>
      <c r="X3712" s="73"/>
      <c r="Y3712" s="67"/>
    </row>
    <row r="3713">
      <c r="A3713" s="67"/>
      <c r="B3713" s="67"/>
      <c r="C3713" s="75"/>
      <c r="D3713" s="67"/>
      <c r="E3713" s="67"/>
      <c r="F3713" s="67"/>
      <c r="G3713" s="67"/>
      <c r="H3713" s="67"/>
      <c r="I3713" s="67"/>
      <c r="J3713" s="67"/>
      <c r="K3713" s="71"/>
      <c r="L3713" s="71"/>
      <c r="M3713" s="67"/>
      <c r="N3713" s="67"/>
      <c r="O3713" s="67"/>
      <c r="P3713" s="71"/>
      <c r="Q3713" s="67"/>
      <c r="R3713" s="67"/>
      <c r="S3713" s="77"/>
      <c r="T3713" s="77"/>
      <c r="U3713" s="78"/>
      <c r="V3713" s="78"/>
      <c r="W3713" s="78"/>
      <c r="X3713" s="73"/>
      <c r="Y3713" s="67"/>
    </row>
    <row r="3714">
      <c r="A3714" s="67"/>
      <c r="B3714" s="67"/>
      <c r="C3714" s="75"/>
      <c r="D3714" s="67"/>
      <c r="E3714" s="67"/>
      <c r="F3714" s="67"/>
      <c r="G3714" s="67"/>
      <c r="H3714" s="67"/>
      <c r="I3714" s="67"/>
      <c r="J3714" s="67"/>
      <c r="K3714" s="71"/>
      <c r="L3714" s="71"/>
      <c r="M3714" s="67"/>
      <c r="N3714" s="67"/>
      <c r="O3714" s="67"/>
      <c r="P3714" s="71"/>
      <c r="Q3714" s="67"/>
      <c r="R3714" s="67"/>
      <c r="S3714" s="77"/>
      <c r="T3714" s="77"/>
      <c r="U3714" s="78"/>
      <c r="V3714" s="78"/>
      <c r="W3714" s="78"/>
      <c r="X3714" s="73"/>
      <c r="Y3714" s="67"/>
    </row>
    <row r="3715">
      <c r="A3715" s="67"/>
      <c r="B3715" s="67"/>
      <c r="C3715" s="75"/>
      <c r="D3715" s="67"/>
      <c r="E3715" s="67"/>
      <c r="F3715" s="67"/>
      <c r="G3715" s="67"/>
      <c r="H3715" s="67"/>
      <c r="I3715" s="67"/>
      <c r="J3715" s="67"/>
      <c r="K3715" s="71"/>
      <c r="L3715" s="71"/>
      <c r="M3715" s="67"/>
      <c r="N3715" s="67"/>
      <c r="O3715" s="67"/>
      <c r="P3715" s="67"/>
      <c r="Q3715" s="67"/>
      <c r="R3715" s="67"/>
      <c r="S3715" s="77"/>
      <c r="T3715" s="77"/>
      <c r="U3715" s="78"/>
      <c r="V3715" s="78"/>
      <c r="W3715" s="78"/>
      <c r="X3715" s="73"/>
      <c r="Y3715" s="67"/>
    </row>
    <row r="3716">
      <c r="A3716" s="79"/>
      <c r="B3716" s="67"/>
      <c r="C3716" s="68"/>
      <c r="D3716" s="69"/>
      <c r="E3716" s="69"/>
      <c r="F3716" s="67"/>
      <c r="G3716" s="67"/>
      <c r="H3716" s="67"/>
      <c r="I3716" s="67"/>
      <c r="J3716" s="67"/>
      <c r="K3716" s="71"/>
      <c r="L3716" s="71"/>
      <c r="M3716" s="67"/>
      <c r="N3716" s="67"/>
      <c r="O3716" s="67"/>
      <c r="P3716" s="67"/>
      <c r="Q3716" s="67"/>
      <c r="R3716" s="67"/>
      <c r="S3716" s="77"/>
      <c r="T3716" s="77"/>
      <c r="U3716" s="78"/>
      <c r="V3716" s="78"/>
      <c r="W3716" s="78"/>
      <c r="X3716" s="73"/>
      <c r="Y3716" s="67"/>
    </row>
    <row r="3717">
      <c r="A3717" s="67"/>
      <c r="B3717" s="67"/>
      <c r="C3717" s="75"/>
      <c r="D3717" s="67"/>
      <c r="E3717" s="67"/>
      <c r="F3717" s="67"/>
      <c r="G3717" s="67"/>
      <c r="H3717" s="67"/>
      <c r="I3717" s="67"/>
      <c r="J3717" s="67"/>
      <c r="K3717" s="71"/>
      <c r="L3717" s="71"/>
      <c r="M3717" s="67"/>
      <c r="N3717" s="67"/>
      <c r="O3717" s="67"/>
      <c r="P3717" s="71"/>
      <c r="Q3717" s="67"/>
      <c r="R3717" s="67"/>
      <c r="S3717" s="77"/>
      <c r="T3717" s="77"/>
      <c r="U3717" s="78"/>
      <c r="V3717" s="78"/>
      <c r="W3717" s="78"/>
      <c r="X3717" s="73"/>
      <c r="Y3717" s="67"/>
    </row>
    <row r="3718">
      <c r="A3718" s="67"/>
      <c r="B3718" s="67"/>
      <c r="C3718" s="75"/>
      <c r="D3718" s="67"/>
      <c r="E3718" s="67"/>
      <c r="F3718" s="67"/>
      <c r="G3718" s="67"/>
      <c r="H3718" s="67"/>
      <c r="I3718" s="67"/>
      <c r="J3718" s="67"/>
      <c r="K3718" s="71"/>
      <c r="L3718" s="71"/>
      <c r="M3718" s="67"/>
      <c r="N3718" s="67"/>
      <c r="O3718" s="67"/>
      <c r="P3718" s="71"/>
      <c r="Q3718" s="67"/>
      <c r="R3718" s="67"/>
      <c r="S3718" s="77"/>
      <c r="T3718" s="77"/>
      <c r="U3718" s="78"/>
      <c r="V3718" s="78"/>
      <c r="W3718" s="78"/>
      <c r="X3718" s="73"/>
      <c r="Y3718" s="67"/>
    </row>
    <row r="3719">
      <c r="A3719" s="67"/>
      <c r="B3719" s="67"/>
      <c r="C3719" s="75"/>
      <c r="D3719" s="67"/>
      <c r="E3719" s="67"/>
      <c r="F3719" s="67"/>
      <c r="G3719" s="67"/>
      <c r="H3719" s="67"/>
      <c r="I3719" s="67"/>
      <c r="J3719" s="67"/>
      <c r="K3719" s="71"/>
      <c r="L3719" s="71"/>
      <c r="M3719" s="67"/>
      <c r="N3719" s="67"/>
      <c r="O3719" s="67"/>
      <c r="P3719" s="67"/>
      <c r="Q3719" s="67"/>
      <c r="R3719" s="67"/>
      <c r="S3719" s="77"/>
      <c r="T3719" s="77"/>
      <c r="U3719" s="78"/>
      <c r="V3719" s="78"/>
      <c r="W3719" s="78"/>
      <c r="X3719" s="73"/>
      <c r="Y3719" s="67"/>
    </row>
    <row r="3720">
      <c r="A3720" s="67"/>
      <c r="B3720" s="67"/>
      <c r="C3720" s="75"/>
      <c r="D3720" s="67"/>
      <c r="E3720" s="67"/>
      <c r="F3720" s="67"/>
      <c r="G3720" s="67"/>
      <c r="H3720" s="67"/>
      <c r="I3720" s="67"/>
      <c r="J3720" s="67"/>
      <c r="K3720" s="71"/>
      <c r="L3720" s="71"/>
      <c r="M3720" s="67"/>
      <c r="N3720" s="67"/>
      <c r="O3720" s="67"/>
      <c r="P3720" s="67"/>
      <c r="Q3720" s="67"/>
      <c r="R3720" s="67"/>
      <c r="S3720" s="77"/>
      <c r="T3720" s="77"/>
      <c r="U3720" s="78"/>
      <c r="V3720" s="78"/>
      <c r="W3720" s="78"/>
      <c r="X3720" s="73"/>
      <c r="Y3720" s="67"/>
    </row>
    <row r="3721">
      <c r="A3721" s="79"/>
      <c r="B3721" s="67"/>
      <c r="C3721" s="68"/>
      <c r="D3721" s="69"/>
      <c r="E3721" s="69"/>
      <c r="F3721" s="67"/>
      <c r="G3721" s="67"/>
      <c r="H3721" s="67"/>
      <c r="I3721" s="67"/>
      <c r="J3721" s="67"/>
      <c r="K3721" s="71"/>
      <c r="L3721" s="71"/>
      <c r="M3721" s="67"/>
      <c r="N3721" s="67"/>
      <c r="O3721" s="67"/>
      <c r="P3721" s="71"/>
      <c r="Q3721" s="67"/>
      <c r="R3721" s="67"/>
      <c r="S3721" s="77"/>
      <c r="T3721" s="77"/>
      <c r="U3721" s="78"/>
      <c r="V3721" s="78"/>
      <c r="W3721" s="78"/>
      <c r="X3721" s="73"/>
      <c r="Y3721" s="67"/>
    </row>
    <row r="3722">
      <c r="A3722" s="67"/>
      <c r="B3722" s="67"/>
      <c r="C3722" s="75"/>
      <c r="D3722" s="67"/>
      <c r="E3722" s="67"/>
      <c r="F3722" s="67"/>
      <c r="G3722" s="67"/>
      <c r="H3722" s="67"/>
      <c r="I3722" s="67"/>
      <c r="J3722" s="67"/>
      <c r="K3722" s="71"/>
      <c r="L3722" s="71"/>
      <c r="M3722" s="67"/>
      <c r="N3722" s="67"/>
      <c r="O3722" s="67"/>
      <c r="P3722" s="71"/>
      <c r="Q3722" s="67"/>
      <c r="R3722" s="67"/>
      <c r="S3722" s="77"/>
      <c r="T3722" s="77"/>
      <c r="U3722" s="78"/>
      <c r="V3722" s="78"/>
      <c r="W3722" s="78"/>
      <c r="X3722" s="73"/>
      <c r="Y3722" s="67"/>
    </row>
    <row r="3723">
      <c r="A3723" s="67"/>
      <c r="B3723" s="67"/>
      <c r="C3723" s="75"/>
      <c r="D3723" s="67"/>
      <c r="E3723" s="67"/>
      <c r="F3723" s="67"/>
      <c r="G3723" s="67"/>
      <c r="H3723" s="67"/>
      <c r="I3723" s="67"/>
      <c r="J3723" s="67"/>
      <c r="K3723" s="71"/>
      <c r="L3723" s="71"/>
      <c r="M3723" s="67"/>
      <c r="N3723" s="67"/>
      <c r="O3723" s="67"/>
      <c r="P3723" s="71"/>
      <c r="Q3723" s="67"/>
      <c r="R3723" s="67"/>
      <c r="S3723" s="77"/>
      <c r="T3723" s="77"/>
      <c r="U3723" s="78"/>
      <c r="V3723" s="78"/>
      <c r="W3723" s="78"/>
      <c r="X3723" s="73"/>
      <c r="Y3723" s="67"/>
    </row>
    <row r="3724">
      <c r="A3724" s="69"/>
      <c r="B3724" s="67"/>
      <c r="C3724" s="68"/>
      <c r="D3724" s="69"/>
      <c r="E3724" s="69"/>
      <c r="F3724" s="67"/>
      <c r="G3724" s="67"/>
      <c r="H3724" s="67"/>
      <c r="I3724" s="67"/>
      <c r="J3724" s="67"/>
      <c r="K3724" s="71"/>
      <c r="L3724" s="71"/>
      <c r="M3724" s="67"/>
      <c r="N3724" s="67"/>
      <c r="O3724" s="67"/>
      <c r="P3724" s="67"/>
      <c r="Q3724" s="67"/>
      <c r="R3724" s="67"/>
      <c r="S3724" s="77"/>
      <c r="T3724" s="77"/>
      <c r="U3724" s="78"/>
      <c r="V3724" s="78"/>
      <c r="W3724" s="78"/>
      <c r="X3724" s="73"/>
      <c r="Y3724" s="67"/>
    </row>
    <row r="3725">
      <c r="A3725" s="69"/>
      <c r="B3725" s="67"/>
      <c r="C3725" s="68"/>
      <c r="D3725" s="69"/>
      <c r="E3725" s="69"/>
      <c r="F3725" s="67"/>
      <c r="G3725" s="67"/>
      <c r="H3725" s="67"/>
      <c r="I3725" s="67"/>
      <c r="J3725" s="67"/>
      <c r="K3725" s="71"/>
      <c r="L3725" s="71"/>
      <c r="M3725" s="67"/>
      <c r="N3725" s="67"/>
      <c r="O3725" s="67"/>
      <c r="P3725" s="71"/>
      <c r="Q3725" s="67"/>
      <c r="R3725" s="67"/>
      <c r="S3725" s="77"/>
      <c r="T3725" s="77"/>
      <c r="U3725" s="78"/>
      <c r="V3725" s="78"/>
      <c r="W3725" s="78"/>
      <c r="X3725" s="73"/>
      <c r="Y3725" s="67"/>
    </row>
    <row r="3726">
      <c r="A3726" s="67"/>
      <c r="B3726" s="67"/>
      <c r="C3726" s="75"/>
      <c r="D3726" s="67"/>
      <c r="E3726" s="67"/>
      <c r="F3726" s="67"/>
      <c r="G3726" s="67"/>
      <c r="H3726" s="67"/>
      <c r="I3726" s="67"/>
      <c r="J3726" s="67"/>
      <c r="K3726" s="71"/>
      <c r="L3726" s="71"/>
      <c r="M3726" s="67"/>
      <c r="N3726" s="67"/>
      <c r="O3726" s="67"/>
      <c r="P3726" s="67"/>
      <c r="Q3726" s="67"/>
      <c r="R3726" s="67"/>
      <c r="S3726" s="77"/>
      <c r="T3726" s="77"/>
      <c r="U3726" s="78"/>
      <c r="V3726" s="78"/>
      <c r="W3726" s="78"/>
      <c r="X3726" s="73"/>
      <c r="Y3726" s="67"/>
    </row>
    <row r="3727">
      <c r="A3727" s="69"/>
      <c r="B3727" s="67"/>
      <c r="C3727" s="68"/>
      <c r="D3727" s="69"/>
      <c r="E3727" s="69"/>
      <c r="F3727" s="67"/>
      <c r="G3727" s="67"/>
      <c r="H3727" s="67"/>
      <c r="I3727" s="67"/>
      <c r="J3727" s="67"/>
      <c r="K3727" s="71"/>
      <c r="L3727" s="71"/>
      <c r="M3727" s="67"/>
      <c r="N3727" s="67"/>
      <c r="O3727" s="67"/>
      <c r="P3727" s="71"/>
      <c r="Q3727" s="67"/>
      <c r="R3727" s="67"/>
      <c r="S3727" s="77"/>
      <c r="T3727" s="77"/>
      <c r="U3727" s="78"/>
      <c r="V3727" s="78"/>
      <c r="W3727" s="78"/>
      <c r="X3727" s="73"/>
      <c r="Y3727" s="67"/>
    </row>
    <row r="3728">
      <c r="A3728" s="69"/>
      <c r="B3728" s="67"/>
      <c r="C3728" s="68"/>
      <c r="D3728" s="69"/>
      <c r="E3728" s="69"/>
      <c r="F3728" s="67"/>
      <c r="G3728" s="67"/>
      <c r="H3728" s="67"/>
      <c r="I3728" s="67"/>
      <c r="J3728" s="67"/>
      <c r="K3728" s="71"/>
      <c r="L3728" s="71"/>
      <c r="M3728" s="67"/>
      <c r="N3728" s="67"/>
      <c r="O3728" s="67"/>
      <c r="P3728" s="67"/>
      <c r="Q3728" s="67"/>
      <c r="R3728" s="67"/>
      <c r="S3728" s="77"/>
      <c r="T3728" s="77"/>
      <c r="U3728" s="78"/>
      <c r="V3728" s="78"/>
      <c r="W3728" s="78"/>
      <c r="X3728" s="73"/>
      <c r="Y3728" s="67"/>
    </row>
    <row r="3729">
      <c r="A3729" s="67"/>
      <c r="B3729" s="67"/>
      <c r="C3729" s="75"/>
      <c r="D3729" s="67"/>
      <c r="E3729" s="67"/>
      <c r="F3729" s="67"/>
      <c r="G3729" s="67"/>
      <c r="H3729" s="67"/>
      <c r="I3729" s="67"/>
      <c r="J3729" s="67"/>
      <c r="K3729" s="71"/>
      <c r="L3729" s="71"/>
      <c r="M3729" s="67"/>
      <c r="N3729" s="67"/>
      <c r="O3729" s="67"/>
      <c r="P3729" s="67"/>
      <c r="Q3729" s="67"/>
      <c r="R3729" s="67"/>
      <c r="S3729" s="77"/>
      <c r="T3729" s="77"/>
      <c r="U3729" s="78"/>
      <c r="V3729" s="78"/>
      <c r="W3729" s="78"/>
      <c r="X3729" s="73"/>
      <c r="Y3729" s="67"/>
    </row>
    <row r="3730">
      <c r="A3730" s="67"/>
      <c r="B3730" s="67"/>
      <c r="C3730" s="75"/>
      <c r="D3730" s="67"/>
      <c r="E3730" s="67"/>
      <c r="F3730" s="67"/>
      <c r="G3730" s="67"/>
      <c r="H3730" s="67"/>
      <c r="I3730" s="67"/>
      <c r="J3730" s="67"/>
      <c r="K3730" s="71"/>
      <c r="L3730" s="71"/>
      <c r="M3730" s="67"/>
      <c r="N3730" s="67"/>
      <c r="O3730" s="67"/>
      <c r="P3730" s="71"/>
      <c r="Q3730" s="67"/>
      <c r="R3730" s="67"/>
      <c r="S3730" s="77"/>
      <c r="T3730" s="77"/>
      <c r="U3730" s="78"/>
      <c r="V3730" s="78"/>
      <c r="W3730" s="78"/>
      <c r="X3730" s="73"/>
      <c r="Y3730" s="67"/>
    </row>
    <row r="3731">
      <c r="A3731" s="67"/>
      <c r="B3731" s="67"/>
      <c r="C3731" s="75"/>
      <c r="D3731" s="67"/>
      <c r="E3731" s="67"/>
      <c r="F3731" s="67"/>
      <c r="G3731" s="67"/>
      <c r="H3731" s="67"/>
      <c r="I3731" s="67"/>
      <c r="J3731" s="67"/>
      <c r="K3731" s="71"/>
      <c r="L3731" s="71"/>
      <c r="M3731" s="67"/>
      <c r="N3731" s="67"/>
      <c r="O3731" s="67"/>
      <c r="P3731" s="71"/>
      <c r="Q3731" s="67"/>
      <c r="R3731" s="67"/>
      <c r="S3731" s="77"/>
      <c r="T3731" s="77"/>
      <c r="U3731" s="78"/>
      <c r="V3731" s="78"/>
      <c r="W3731" s="78"/>
      <c r="X3731" s="73"/>
      <c r="Y3731" s="67"/>
    </row>
    <row r="3732">
      <c r="A3732" s="67"/>
      <c r="B3732" s="67"/>
      <c r="C3732" s="75"/>
      <c r="D3732" s="67"/>
      <c r="E3732" s="67"/>
      <c r="F3732" s="67"/>
      <c r="G3732" s="67"/>
      <c r="H3732" s="67"/>
      <c r="I3732" s="67"/>
      <c r="J3732" s="67"/>
      <c r="K3732" s="71"/>
      <c r="L3732" s="71"/>
      <c r="M3732" s="67"/>
      <c r="N3732" s="67"/>
      <c r="O3732" s="67"/>
      <c r="P3732" s="71"/>
      <c r="Q3732" s="67"/>
      <c r="R3732" s="67"/>
      <c r="S3732" s="77"/>
      <c r="T3732" s="77"/>
      <c r="U3732" s="78"/>
      <c r="V3732" s="78"/>
      <c r="W3732" s="78"/>
      <c r="X3732" s="73"/>
      <c r="Y3732" s="67"/>
    </row>
    <row r="3733">
      <c r="A3733" s="67"/>
      <c r="B3733" s="67"/>
      <c r="C3733" s="75"/>
      <c r="D3733" s="67"/>
      <c r="E3733" s="67"/>
      <c r="F3733" s="67"/>
      <c r="G3733" s="67"/>
      <c r="H3733" s="67"/>
      <c r="I3733" s="67"/>
      <c r="J3733" s="67"/>
      <c r="K3733" s="71"/>
      <c r="L3733" s="71"/>
      <c r="M3733" s="67"/>
      <c r="N3733" s="67"/>
      <c r="O3733" s="67"/>
      <c r="P3733" s="67"/>
      <c r="Q3733" s="67"/>
      <c r="R3733" s="67"/>
      <c r="S3733" s="77"/>
      <c r="T3733" s="77"/>
      <c r="U3733" s="78"/>
      <c r="V3733" s="78"/>
      <c r="W3733" s="78"/>
      <c r="X3733" s="73"/>
      <c r="Y3733" s="67"/>
    </row>
    <row r="3734">
      <c r="A3734" s="67"/>
      <c r="B3734" s="67"/>
      <c r="C3734" s="75"/>
      <c r="D3734" s="67"/>
      <c r="E3734" s="67"/>
      <c r="F3734" s="67"/>
      <c r="G3734" s="67"/>
      <c r="H3734" s="67"/>
      <c r="I3734" s="67"/>
      <c r="J3734" s="67"/>
      <c r="K3734" s="71"/>
      <c r="L3734" s="71"/>
      <c r="M3734" s="67"/>
      <c r="N3734" s="67"/>
      <c r="O3734" s="67"/>
      <c r="P3734" s="71"/>
      <c r="Q3734" s="67"/>
      <c r="R3734" s="67"/>
      <c r="S3734" s="77"/>
      <c r="T3734" s="77"/>
      <c r="U3734" s="78"/>
      <c r="V3734" s="78"/>
      <c r="W3734" s="78"/>
      <c r="X3734" s="73"/>
      <c r="Y3734" s="67"/>
    </row>
    <row r="3735">
      <c r="A3735" s="67"/>
      <c r="B3735" s="67"/>
      <c r="C3735" s="75"/>
      <c r="D3735" s="67"/>
      <c r="E3735" s="67"/>
      <c r="F3735" s="67"/>
      <c r="G3735" s="67"/>
      <c r="H3735" s="67"/>
      <c r="I3735" s="67"/>
      <c r="J3735" s="67"/>
      <c r="K3735" s="71"/>
      <c r="L3735" s="71"/>
      <c r="M3735" s="67"/>
      <c r="N3735" s="67"/>
      <c r="O3735" s="67"/>
      <c r="P3735" s="71"/>
      <c r="Q3735" s="67"/>
      <c r="R3735" s="67"/>
      <c r="S3735" s="77"/>
      <c r="T3735" s="77"/>
      <c r="U3735" s="78"/>
      <c r="V3735" s="78"/>
      <c r="W3735" s="78"/>
      <c r="X3735" s="73"/>
      <c r="Y3735" s="67"/>
    </row>
    <row r="3736">
      <c r="A3736" s="67"/>
      <c r="B3736" s="67"/>
      <c r="C3736" s="75"/>
      <c r="D3736" s="67"/>
      <c r="E3736" s="67"/>
      <c r="F3736" s="67"/>
      <c r="G3736" s="67"/>
      <c r="H3736" s="67"/>
      <c r="I3736" s="67"/>
      <c r="J3736" s="67"/>
      <c r="K3736" s="71"/>
      <c r="L3736" s="71"/>
      <c r="M3736" s="67"/>
      <c r="N3736" s="67"/>
      <c r="O3736" s="67"/>
      <c r="P3736" s="71"/>
      <c r="Q3736" s="67"/>
      <c r="R3736" s="67"/>
      <c r="S3736" s="77"/>
      <c r="T3736" s="77"/>
      <c r="U3736" s="78"/>
      <c r="V3736" s="78"/>
      <c r="W3736" s="78"/>
      <c r="X3736" s="73"/>
      <c r="Y3736" s="67"/>
    </row>
    <row r="3737">
      <c r="A3737" s="67"/>
      <c r="B3737" s="67"/>
      <c r="C3737" s="75"/>
      <c r="D3737" s="67"/>
      <c r="E3737" s="67"/>
      <c r="F3737" s="67"/>
      <c r="G3737" s="67"/>
      <c r="H3737" s="67"/>
      <c r="I3737" s="67"/>
      <c r="J3737" s="67"/>
      <c r="K3737" s="71"/>
      <c r="L3737" s="71"/>
      <c r="M3737" s="67"/>
      <c r="N3737" s="67"/>
      <c r="O3737" s="67"/>
      <c r="P3737" s="67"/>
      <c r="Q3737" s="67"/>
      <c r="R3737" s="67"/>
      <c r="S3737" s="77"/>
      <c r="T3737" s="77"/>
      <c r="U3737" s="78"/>
      <c r="V3737" s="78"/>
      <c r="W3737" s="78"/>
      <c r="X3737" s="73"/>
      <c r="Y3737" s="67"/>
    </row>
    <row r="3738">
      <c r="A3738" s="67"/>
      <c r="B3738" s="67"/>
      <c r="C3738" s="75"/>
      <c r="D3738" s="67"/>
      <c r="E3738" s="67"/>
      <c r="F3738" s="67"/>
      <c r="G3738" s="67"/>
      <c r="H3738" s="67"/>
      <c r="I3738" s="67"/>
      <c r="J3738" s="67"/>
      <c r="K3738" s="71"/>
      <c r="L3738" s="71"/>
      <c r="M3738" s="67"/>
      <c r="N3738" s="67"/>
      <c r="O3738" s="67"/>
      <c r="P3738" s="67"/>
      <c r="Q3738" s="67"/>
      <c r="R3738" s="67"/>
      <c r="S3738" s="77"/>
      <c r="T3738" s="77"/>
      <c r="U3738" s="78"/>
      <c r="V3738" s="78"/>
      <c r="W3738" s="78"/>
      <c r="X3738" s="73"/>
      <c r="Y3738" s="67"/>
    </row>
    <row r="3739">
      <c r="A3739" s="67"/>
      <c r="B3739" s="67"/>
      <c r="C3739" s="75"/>
      <c r="D3739" s="67"/>
      <c r="E3739" s="67"/>
      <c r="F3739" s="67"/>
      <c r="G3739" s="67"/>
      <c r="H3739" s="67"/>
      <c r="I3739" s="67"/>
      <c r="J3739" s="67"/>
      <c r="K3739" s="71"/>
      <c r="L3739" s="71"/>
      <c r="M3739" s="67"/>
      <c r="N3739" s="67"/>
      <c r="O3739" s="67"/>
      <c r="P3739" s="67"/>
      <c r="Q3739" s="67"/>
      <c r="R3739" s="67"/>
      <c r="S3739" s="77"/>
      <c r="T3739" s="77"/>
      <c r="U3739" s="78"/>
      <c r="V3739" s="78"/>
      <c r="W3739" s="78"/>
      <c r="X3739" s="73"/>
      <c r="Y3739" s="67"/>
    </row>
    <row r="3740">
      <c r="A3740" s="69"/>
      <c r="B3740" s="67"/>
      <c r="C3740" s="68"/>
      <c r="D3740" s="69"/>
      <c r="E3740" s="69"/>
      <c r="F3740" s="67"/>
      <c r="G3740" s="67"/>
      <c r="H3740" s="67"/>
      <c r="I3740" s="67"/>
      <c r="J3740" s="67"/>
      <c r="K3740" s="71"/>
      <c r="L3740" s="71"/>
      <c r="M3740" s="67"/>
      <c r="N3740" s="67"/>
      <c r="O3740" s="67"/>
      <c r="P3740" s="67"/>
      <c r="Q3740" s="67"/>
      <c r="R3740" s="67"/>
      <c r="S3740" s="77"/>
      <c r="T3740" s="77"/>
      <c r="U3740" s="78"/>
      <c r="V3740" s="78"/>
      <c r="W3740" s="78"/>
      <c r="X3740" s="73"/>
      <c r="Y3740" s="67"/>
    </row>
    <row r="3741">
      <c r="A3741" s="69"/>
      <c r="B3741" s="67"/>
      <c r="C3741" s="68"/>
      <c r="D3741" s="69"/>
      <c r="E3741" s="69"/>
      <c r="F3741" s="67"/>
      <c r="G3741" s="67"/>
      <c r="H3741" s="67"/>
      <c r="I3741" s="67"/>
      <c r="J3741" s="67"/>
      <c r="K3741" s="71"/>
      <c r="L3741" s="71"/>
      <c r="M3741" s="67"/>
      <c r="N3741" s="67"/>
      <c r="O3741" s="67"/>
      <c r="P3741" s="67"/>
      <c r="Q3741" s="67"/>
      <c r="R3741" s="67"/>
      <c r="S3741" s="77"/>
      <c r="T3741" s="77"/>
      <c r="U3741" s="78"/>
      <c r="V3741" s="78"/>
      <c r="W3741" s="78"/>
      <c r="X3741" s="73"/>
      <c r="Y3741" s="67"/>
    </row>
    <row r="3742">
      <c r="A3742" s="67"/>
      <c r="B3742" s="67"/>
      <c r="C3742" s="75"/>
      <c r="D3742" s="67"/>
      <c r="E3742" s="67"/>
      <c r="F3742" s="67"/>
      <c r="G3742" s="67"/>
      <c r="H3742" s="67"/>
      <c r="I3742" s="67"/>
      <c r="J3742" s="67"/>
      <c r="K3742" s="71"/>
      <c r="L3742" s="71"/>
      <c r="M3742" s="67"/>
      <c r="N3742" s="67"/>
      <c r="O3742" s="67"/>
      <c r="P3742" s="67"/>
      <c r="Q3742" s="67"/>
      <c r="R3742" s="67"/>
      <c r="S3742" s="77"/>
      <c r="T3742" s="77"/>
      <c r="U3742" s="78"/>
      <c r="V3742" s="78"/>
      <c r="W3742" s="78"/>
      <c r="X3742" s="73"/>
      <c r="Y3742" s="67"/>
    </row>
    <row r="3743">
      <c r="A3743" s="79"/>
      <c r="B3743" s="67"/>
      <c r="C3743" s="68"/>
      <c r="D3743" s="69"/>
      <c r="E3743" s="69"/>
      <c r="F3743" s="67"/>
      <c r="G3743" s="67"/>
      <c r="H3743" s="67"/>
      <c r="I3743" s="67"/>
      <c r="J3743" s="67"/>
      <c r="K3743" s="71"/>
      <c r="L3743" s="71"/>
      <c r="M3743" s="67"/>
      <c r="N3743" s="67"/>
      <c r="O3743" s="67"/>
      <c r="P3743" s="67"/>
      <c r="Q3743" s="67"/>
      <c r="R3743" s="67"/>
      <c r="S3743" s="77"/>
      <c r="T3743" s="77"/>
      <c r="U3743" s="78"/>
      <c r="V3743" s="78"/>
      <c r="W3743" s="78"/>
      <c r="X3743" s="73"/>
      <c r="Y3743" s="67"/>
    </row>
    <row r="3744">
      <c r="A3744" s="67"/>
      <c r="B3744" s="67"/>
      <c r="C3744" s="75"/>
      <c r="D3744" s="67"/>
      <c r="E3744" s="67"/>
      <c r="F3744" s="67"/>
      <c r="G3744" s="67"/>
      <c r="H3744" s="67"/>
      <c r="I3744" s="67"/>
      <c r="J3744" s="67"/>
      <c r="K3744" s="71"/>
      <c r="L3744" s="71"/>
      <c r="M3744" s="67"/>
      <c r="N3744" s="67"/>
      <c r="O3744" s="67"/>
      <c r="P3744" s="67"/>
      <c r="Q3744" s="67"/>
      <c r="R3744" s="67"/>
      <c r="S3744" s="77"/>
      <c r="T3744" s="77"/>
      <c r="U3744" s="78"/>
      <c r="V3744" s="78"/>
      <c r="W3744" s="78"/>
      <c r="X3744" s="73"/>
      <c r="Y3744" s="67"/>
    </row>
    <row r="3745">
      <c r="A3745" s="67"/>
      <c r="B3745" s="67"/>
      <c r="C3745" s="75"/>
      <c r="D3745" s="67"/>
      <c r="E3745" s="67"/>
      <c r="F3745" s="67"/>
      <c r="G3745" s="67"/>
      <c r="H3745" s="67"/>
      <c r="I3745" s="67"/>
      <c r="J3745" s="67"/>
      <c r="K3745" s="71"/>
      <c r="L3745" s="71"/>
      <c r="M3745" s="67"/>
      <c r="N3745" s="67"/>
      <c r="O3745" s="67"/>
      <c r="P3745" s="71"/>
      <c r="Q3745" s="67"/>
      <c r="R3745" s="67"/>
      <c r="S3745" s="77"/>
      <c r="T3745" s="77"/>
      <c r="U3745" s="78"/>
      <c r="V3745" s="78"/>
      <c r="W3745" s="78"/>
      <c r="X3745" s="73"/>
      <c r="Y3745" s="67"/>
    </row>
    <row r="3746">
      <c r="A3746" s="79"/>
      <c r="B3746" s="67"/>
      <c r="C3746" s="68"/>
      <c r="D3746" s="69"/>
      <c r="E3746" s="69"/>
      <c r="F3746" s="67"/>
      <c r="G3746" s="67"/>
      <c r="H3746" s="67"/>
      <c r="I3746" s="67"/>
      <c r="J3746" s="67"/>
      <c r="K3746" s="71"/>
      <c r="L3746" s="71"/>
      <c r="M3746" s="67"/>
      <c r="N3746" s="67"/>
      <c r="O3746" s="67"/>
      <c r="P3746" s="71"/>
      <c r="Q3746" s="67"/>
      <c r="R3746" s="67"/>
      <c r="S3746" s="77"/>
      <c r="T3746" s="77"/>
      <c r="U3746" s="78"/>
      <c r="V3746" s="78"/>
      <c r="W3746" s="78"/>
      <c r="X3746" s="73"/>
      <c r="Y3746" s="67"/>
    </row>
    <row r="3747">
      <c r="A3747" s="67"/>
      <c r="B3747" s="67"/>
      <c r="C3747" s="75"/>
      <c r="D3747" s="67"/>
      <c r="E3747" s="67"/>
      <c r="F3747" s="67"/>
      <c r="G3747" s="67"/>
      <c r="H3747" s="67"/>
      <c r="I3747" s="67"/>
      <c r="J3747" s="67"/>
      <c r="K3747" s="71"/>
      <c r="L3747" s="71"/>
      <c r="M3747" s="67"/>
      <c r="N3747" s="67"/>
      <c r="O3747" s="67"/>
      <c r="P3747" s="71"/>
      <c r="Q3747" s="67"/>
      <c r="R3747" s="67"/>
      <c r="S3747" s="77"/>
      <c r="T3747" s="77"/>
      <c r="U3747" s="78"/>
      <c r="V3747" s="78"/>
      <c r="W3747" s="78"/>
      <c r="X3747" s="73"/>
      <c r="Y3747" s="67"/>
    </row>
    <row r="3748">
      <c r="A3748" s="67"/>
      <c r="B3748" s="67"/>
      <c r="C3748" s="75"/>
      <c r="D3748" s="67"/>
      <c r="E3748" s="67"/>
      <c r="F3748" s="67"/>
      <c r="G3748" s="67"/>
      <c r="H3748" s="67"/>
      <c r="I3748" s="67"/>
      <c r="J3748" s="67"/>
      <c r="K3748" s="71"/>
      <c r="L3748" s="71"/>
      <c r="M3748" s="67"/>
      <c r="N3748" s="67"/>
      <c r="O3748" s="67"/>
      <c r="P3748" s="71"/>
      <c r="Q3748" s="67"/>
      <c r="R3748" s="67"/>
      <c r="S3748" s="77"/>
      <c r="T3748" s="77"/>
      <c r="U3748" s="78"/>
      <c r="V3748" s="78"/>
      <c r="W3748" s="78"/>
      <c r="X3748" s="73"/>
      <c r="Y3748" s="67"/>
    </row>
    <row r="3749">
      <c r="A3749" s="69"/>
      <c r="B3749" s="67"/>
      <c r="C3749" s="68"/>
      <c r="D3749" s="69"/>
      <c r="E3749" s="69"/>
      <c r="F3749" s="67"/>
      <c r="G3749" s="67"/>
      <c r="H3749" s="67"/>
      <c r="I3749" s="67"/>
      <c r="J3749" s="67"/>
      <c r="K3749" s="71"/>
      <c r="L3749" s="71"/>
      <c r="M3749" s="67"/>
      <c r="N3749" s="67"/>
      <c r="O3749" s="67"/>
      <c r="P3749" s="71"/>
      <c r="Q3749" s="67"/>
      <c r="R3749" s="67"/>
      <c r="S3749" s="77"/>
      <c r="T3749" s="77"/>
      <c r="U3749" s="78"/>
      <c r="V3749" s="78"/>
      <c r="W3749" s="78"/>
      <c r="X3749" s="73"/>
      <c r="Y3749" s="67"/>
    </row>
    <row r="3750">
      <c r="A3750" s="67"/>
      <c r="B3750" s="67"/>
      <c r="C3750" s="75"/>
      <c r="D3750" s="67"/>
      <c r="E3750" s="67"/>
      <c r="F3750" s="67"/>
      <c r="G3750" s="67"/>
      <c r="H3750" s="67"/>
      <c r="I3750" s="67"/>
      <c r="J3750" s="67"/>
      <c r="K3750" s="71"/>
      <c r="L3750" s="71"/>
      <c r="M3750" s="67"/>
      <c r="N3750" s="67"/>
      <c r="O3750" s="67"/>
      <c r="P3750" s="71"/>
      <c r="Q3750" s="67"/>
      <c r="R3750" s="67"/>
      <c r="S3750" s="77"/>
      <c r="T3750" s="77"/>
      <c r="U3750" s="78"/>
      <c r="V3750" s="78"/>
      <c r="W3750" s="78"/>
      <c r="X3750" s="73"/>
      <c r="Y3750" s="67"/>
    </row>
    <row r="3751">
      <c r="A3751" s="67"/>
      <c r="B3751" s="67"/>
      <c r="C3751" s="75"/>
      <c r="D3751" s="67"/>
      <c r="E3751" s="67"/>
      <c r="F3751" s="67"/>
      <c r="G3751" s="67"/>
      <c r="H3751" s="67"/>
      <c r="I3751" s="67"/>
      <c r="J3751" s="67"/>
      <c r="K3751" s="71"/>
      <c r="L3751" s="71"/>
      <c r="M3751" s="67"/>
      <c r="N3751" s="67"/>
      <c r="O3751" s="67"/>
      <c r="P3751" s="71"/>
      <c r="Q3751" s="67"/>
      <c r="R3751" s="67"/>
      <c r="S3751" s="77"/>
      <c r="T3751" s="77"/>
      <c r="U3751" s="78"/>
      <c r="V3751" s="78"/>
      <c r="W3751" s="78"/>
      <c r="X3751" s="73"/>
      <c r="Y3751" s="67"/>
    </row>
    <row r="3752">
      <c r="A3752" s="67"/>
      <c r="B3752" s="67"/>
      <c r="C3752" s="75"/>
      <c r="D3752" s="67"/>
      <c r="E3752" s="67"/>
      <c r="F3752" s="67"/>
      <c r="G3752" s="67"/>
      <c r="H3752" s="67"/>
      <c r="I3752" s="67"/>
      <c r="J3752" s="67"/>
      <c r="K3752" s="71"/>
      <c r="L3752" s="71"/>
      <c r="M3752" s="67"/>
      <c r="N3752" s="67"/>
      <c r="O3752" s="67"/>
      <c r="P3752" s="67"/>
      <c r="Q3752" s="67"/>
      <c r="R3752" s="67"/>
      <c r="S3752" s="77"/>
      <c r="T3752" s="77"/>
      <c r="U3752" s="78"/>
      <c r="V3752" s="78"/>
      <c r="W3752" s="78"/>
      <c r="X3752" s="73"/>
      <c r="Y3752" s="67"/>
    </row>
    <row r="3753">
      <c r="A3753" s="67"/>
      <c r="B3753" s="67"/>
      <c r="C3753" s="75"/>
      <c r="D3753" s="67"/>
      <c r="E3753" s="67"/>
      <c r="F3753" s="67"/>
      <c r="G3753" s="67"/>
      <c r="H3753" s="67"/>
      <c r="I3753" s="67"/>
      <c r="J3753" s="67"/>
      <c r="K3753" s="71"/>
      <c r="L3753" s="71"/>
      <c r="M3753" s="67"/>
      <c r="N3753" s="67"/>
      <c r="O3753" s="67"/>
      <c r="P3753" s="67"/>
      <c r="Q3753" s="67"/>
      <c r="R3753" s="67"/>
      <c r="S3753" s="77"/>
      <c r="T3753" s="77"/>
      <c r="U3753" s="78"/>
      <c r="V3753" s="78"/>
      <c r="W3753" s="78"/>
      <c r="X3753" s="73"/>
      <c r="Y3753" s="67"/>
    </row>
    <row r="3754">
      <c r="A3754" s="67"/>
      <c r="B3754" s="67"/>
      <c r="C3754" s="75"/>
      <c r="D3754" s="67"/>
      <c r="E3754" s="67"/>
      <c r="F3754" s="67"/>
      <c r="G3754" s="67"/>
      <c r="H3754" s="67"/>
      <c r="I3754" s="67"/>
      <c r="J3754" s="67"/>
      <c r="K3754" s="71"/>
      <c r="L3754" s="71"/>
      <c r="M3754" s="67"/>
      <c r="N3754" s="67"/>
      <c r="O3754" s="67"/>
      <c r="P3754" s="67"/>
      <c r="Q3754" s="67"/>
      <c r="R3754" s="67"/>
      <c r="S3754" s="77"/>
      <c r="T3754" s="77"/>
      <c r="U3754" s="78"/>
      <c r="V3754" s="78"/>
      <c r="W3754" s="78"/>
      <c r="X3754" s="73"/>
      <c r="Y3754" s="67"/>
    </row>
    <row r="3755">
      <c r="A3755" s="67"/>
      <c r="B3755" s="67"/>
      <c r="C3755" s="75"/>
      <c r="D3755" s="67"/>
      <c r="E3755" s="67"/>
      <c r="F3755" s="67"/>
      <c r="G3755" s="67"/>
      <c r="H3755" s="67"/>
      <c r="I3755" s="67"/>
      <c r="J3755" s="67"/>
      <c r="K3755" s="71"/>
      <c r="L3755" s="71"/>
      <c r="M3755" s="67"/>
      <c r="N3755" s="67"/>
      <c r="O3755" s="67"/>
      <c r="P3755" s="71"/>
      <c r="Q3755" s="67"/>
      <c r="R3755" s="67"/>
      <c r="S3755" s="77"/>
      <c r="T3755" s="77"/>
      <c r="U3755" s="78"/>
      <c r="V3755" s="78"/>
      <c r="W3755" s="78"/>
      <c r="X3755" s="73"/>
      <c r="Y3755" s="67"/>
    </row>
    <row r="3756">
      <c r="A3756" s="67"/>
      <c r="B3756" s="67"/>
      <c r="C3756" s="75"/>
      <c r="D3756" s="67"/>
      <c r="E3756" s="67"/>
      <c r="F3756" s="67"/>
      <c r="G3756" s="67"/>
      <c r="H3756" s="67"/>
      <c r="I3756" s="67"/>
      <c r="J3756" s="67"/>
      <c r="K3756" s="71"/>
      <c r="L3756" s="71"/>
      <c r="M3756" s="67"/>
      <c r="N3756" s="67"/>
      <c r="O3756" s="67"/>
      <c r="P3756" s="71"/>
      <c r="Q3756" s="67"/>
      <c r="R3756" s="67"/>
      <c r="S3756" s="77"/>
      <c r="T3756" s="77"/>
      <c r="U3756" s="78"/>
      <c r="V3756" s="78"/>
      <c r="W3756" s="78"/>
      <c r="X3756" s="73"/>
      <c r="Y3756" s="67"/>
    </row>
    <row r="3757">
      <c r="A3757" s="79"/>
      <c r="B3757" s="67"/>
      <c r="C3757" s="68"/>
      <c r="D3757" s="69"/>
      <c r="E3757" s="69"/>
      <c r="F3757" s="67"/>
      <c r="G3757" s="67"/>
      <c r="H3757" s="67"/>
      <c r="I3757" s="67"/>
      <c r="J3757" s="67"/>
      <c r="K3757" s="71"/>
      <c r="L3757" s="71"/>
      <c r="M3757" s="67"/>
      <c r="N3757" s="67"/>
      <c r="O3757" s="67"/>
      <c r="P3757" s="71"/>
      <c r="Q3757" s="67"/>
      <c r="R3757" s="67"/>
      <c r="S3757" s="77"/>
      <c r="T3757" s="77"/>
      <c r="U3757" s="78"/>
      <c r="V3757" s="78"/>
      <c r="W3757" s="78"/>
      <c r="X3757" s="73"/>
      <c r="Y3757" s="67"/>
    </row>
    <row r="3758">
      <c r="A3758" s="67"/>
      <c r="B3758" s="67"/>
      <c r="C3758" s="75"/>
      <c r="D3758" s="67"/>
      <c r="E3758" s="67"/>
      <c r="F3758" s="67"/>
      <c r="G3758" s="67"/>
      <c r="H3758" s="67"/>
      <c r="I3758" s="67"/>
      <c r="J3758" s="67"/>
      <c r="K3758" s="71"/>
      <c r="L3758" s="71"/>
      <c r="M3758" s="67"/>
      <c r="N3758" s="67"/>
      <c r="O3758" s="67"/>
      <c r="P3758" s="71"/>
      <c r="Q3758" s="67"/>
      <c r="R3758" s="67"/>
      <c r="S3758" s="77"/>
      <c r="T3758" s="77"/>
      <c r="U3758" s="78"/>
      <c r="V3758" s="78"/>
      <c r="W3758" s="78"/>
      <c r="X3758" s="73"/>
      <c r="Y3758" s="67"/>
    </row>
    <row r="3759">
      <c r="A3759" s="67"/>
      <c r="B3759" s="67"/>
      <c r="C3759" s="75"/>
      <c r="D3759" s="67"/>
      <c r="E3759" s="67"/>
      <c r="F3759" s="67"/>
      <c r="G3759" s="67"/>
      <c r="H3759" s="67"/>
      <c r="I3759" s="67"/>
      <c r="J3759" s="67"/>
      <c r="K3759" s="71"/>
      <c r="L3759" s="71"/>
      <c r="M3759" s="67"/>
      <c r="N3759" s="67"/>
      <c r="O3759" s="67"/>
      <c r="P3759" s="71"/>
      <c r="Q3759" s="67"/>
      <c r="R3759" s="67"/>
      <c r="S3759" s="77"/>
      <c r="T3759" s="77"/>
      <c r="U3759" s="78"/>
      <c r="V3759" s="78"/>
      <c r="W3759" s="78"/>
      <c r="X3759" s="73"/>
      <c r="Y3759" s="67"/>
    </row>
    <row r="3760">
      <c r="A3760" s="67"/>
      <c r="B3760" s="67"/>
      <c r="C3760" s="75"/>
      <c r="D3760" s="67"/>
      <c r="E3760" s="67"/>
      <c r="F3760" s="67"/>
      <c r="G3760" s="67"/>
      <c r="H3760" s="67"/>
      <c r="I3760" s="67"/>
      <c r="J3760" s="67"/>
      <c r="K3760" s="71"/>
      <c r="L3760" s="71"/>
      <c r="M3760" s="67"/>
      <c r="N3760" s="67"/>
      <c r="O3760" s="67"/>
      <c r="P3760" s="71"/>
      <c r="Q3760" s="67"/>
      <c r="R3760" s="67"/>
      <c r="S3760" s="77"/>
      <c r="T3760" s="77"/>
      <c r="U3760" s="78"/>
      <c r="V3760" s="78"/>
      <c r="W3760" s="78"/>
      <c r="X3760" s="73"/>
      <c r="Y3760" s="67"/>
    </row>
    <row r="3761">
      <c r="A3761" s="67"/>
      <c r="B3761" s="67"/>
      <c r="C3761" s="75"/>
      <c r="D3761" s="67"/>
      <c r="E3761" s="67"/>
      <c r="F3761" s="67"/>
      <c r="G3761" s="67"/>
      <c r="H3761" s="67"/>
      <c r="I3761" s="67"/>
      <c r="J3761" s="67"/>
      <c r="K3761" s="71"/>
      <c r="L3761" s="71"/>
      <c r="M3761" s="67"/>
      <c r="N3761" s="67"/>
      <c r="O3761" s="67"/>
      <c r="P3761" s="71"/>
      <c r="Q3761" s="67"/>
      <c r="R3761" s="67"/>
      <c r="S3761" s="77"/>
      <c r="T3761" s="77"/>
      <c r="U3761" s="78"/>
      <c r="V3761" s="78"/>
      <c r="W3761" s="78"/>
      <c r="X3761" s="73"/>
      <c r="Y3761" s="67"/>
    </row>
    <row r="3762">
      <c r="A3762" s="67"/>
      <c r="B3762" s="67"/>
      <c r="C3762" s="75"/>
      <c r="D3762" s="67"/>
      <c r="E3762" s="67"/>
      <c r="F3762" s="67"/>
      <c r="G3762" s="67"/>
      <c r="H3762" s="67"/>
      <c r="I3762" s="67"/>
      <c r="J3762" s="67"/>
      <c r="K3762" s="71"/>
      <c r="L3762" s="71"/>
      <c r="M3762" s="67"/>
      <c r="N3762" s="67"/>
      <c r="O3762" s="67"/>
      <c r="P3762" s="67"/>
      <c r="Q3762" s="67"/>
      <c r="R3762" s="67"/>
      <c r="S3762" s="77"/>
      <c r="T3762" s="77"/>
      <c r="U3762" s="78"/>
      <c r="V3762" s="78"/>
      <c r="W3762" s="78"/>
      <c r="X3762" s="73"/>
      <c r="Y3762" s="67"/>
    </row>
    <row r="3763">
      <c r="A3763" s="67"/>
      <c r="B3763" s="67"/>
      <c r="C3763" s="75"/>
      <c r="D3763" s="67"/>
      <c r="E3763" s="67"/>
      <c r="F3763" s="67"/>
      <c r="G3763" s="67"/>
      <c r="H3763" s="67"/>
      <c r="I3763" s="67"/>
      <c r="J3763" s="67"/>
      <c r="K3763" s="71"/>
      <c r="L3763" s="71"/>
      <c r="M3763" s="67"/>
      <c r="N3763" s="67"/>
      <c r="O3763" s="67"/>
      <c r="P3763" s="67"/>
      <c r="Q3763" s="67"/>
      <c r="R3763" s="67"/>
      <c r="S3763" s="77"/>
      <c r="T3763" s="77"/>
      <c r="U3763" s="78"/>
      <c r="V3763" s="78"/>
      <c r="W3763" s="78"/>
      <c r="X3763" s="73"/>
      <c r="Y3763" s="67"/>
    </row>
    <row r="3764">
      <c r="A3764" s="67"/>
      <c r="B3764" s="67"/>
      <c r="C3764" s="75"/>
      <c r="D3764" s="67"/>
      <c r="E3764" s="67"/>
      <c r="F3764" s="67"/>
      <c r="G3764" s="67"/>
      <c r="H3764" s="67"/>
      <c r="I3764" s="67"/>
      <c r="J3764" s="67"/>
      <c r="K3764" s="71"/>
      <c r="L3764" s="71"/>
      <c r="M3764" s="67"/>
      <c r="N3764" s="67"/>
      <c r="O3764" s="67"/>
      <c r="P3764" s="71"/>
      <c r="Q3764" s="67"/>
      <c r="R3764" s="67"/>
      <c r="S3764" s="77"/>
      <c r="T3764" s="77"/>
      <c r="U3764" s="78"/>
      <c r="V3764" s="78"/>
      <c r="W3764" s="78"/>
      <c r="X3764" s="73"/>
      <c r="Y3764" s="67"/>
    </row>
    <row r="3765">
      <c r="A3765" s="67"/>
      <c r="B3765" s="67"/>
      <c r="C3765" s="75"/>
      <c r="D3765" s="67"/>
      <c r="E3765" s="67"/>
      <c r="F3765" s="67"/>
      <c r="G3765" s="67"/>
      <c r="H3765" s="67"/>
      <c r="I3765" s="67"/>
      <c r="J3765" s="67"/>
      <c r="K3765" s="71"/>
      <c r="L3765" s="71"/>
      <c r="M3765" s="67"/>
      <c r="N3765" s="67"/>
      <c r="O3765" s="67"/>
      <c r="P3765" s="67"/>
      <c r="Q3765" s="67"/>
      <c r="R3765" s="67"/>
      <c r="S3765" s="77"/>
      <c r="T3765" s="77"/>
      <c r="U3765" s="78"/>
      <c r="V3765" s="78"/>
      <c r="W3765" s="78"/>
      <c r="X3765" s="73"/>
      <c r="Y3765" s="67"/>
    </row>
    <row r="3766">
      <c r="A3766" s="67"/>
      <c r="B3766" s="67"/>
      <c r="C3766" s="75"/>
      <c r="D3766" s="67"/>
      <c r="E3766" s="67"/>
      <c r="F3766" s="67"/>
      <c r="G3766" s="67"/>
      <c r="H3766" s="67"/>
      <c r="I3766" s="67"/>
      <c r="J3766" s="67"/>
      <c r="K3766" s="71"/>
      <c r="L3766" s="71"/>
      <c r="M3766" s="67"/>
      <c r="N3766" s="67"/>
      <c r="O3766" s="67"/>
      <c r="P3766" s="67"/>
      <c r="Q3766" s="67"/>
      <c r="R3766" s="67"/>
      <c r="S3766" s="77"/>
      <c r="T3766" s="77"/>
      <c r="U3766" s="78"/>
      <c r="V3766" s="78"/>
      <c r="W3766" s="78"/>
      <c r="X3766" s="73"/>
      <c r="Y3766" s="67"/>
    </row>
    <row r="3767">
      <c r="A3767" s="67"/>
      <c r="B3767" s="67"/>
      <c r="C3767" s="75"/>
      <c r="D3767" s="67"/>
      <c r="E3767" s="67"/>
      <c r="F3767" s="67"/>
      <c r="G3767" s="67"/>
      <c r="H3767" s="67"/>
      <c r="I3767" s="67"/>
      <c r="J3767" s="67"/>
      <c r="K3767" s="71"/>
      <c r="L3767" s="71"/>
      <c r="M3767" s="67"/>
      <c r="N3767" s="67"/>
      <c r="O3767" s="67"/>
      <c r="P3767" s="67"/>
      <c r="Q3767" s="67"/>
      <c r="R3767" s="67"/>
      <c r="S3767" s="77"/>
      <c r="T3767" s="77"/>
      <c r="U3767" s="78"/>
      <c r="V3767" s="78"/>
      <c r="W3767" s="78"/>
      <c r="X3767" s="73"/>
      <c r="Y3767" s="67"/>
    </row>
    <row r="3768">
      <c r="A3768" s="67"/>
      <c r="B3768" s="67"/>
      <c r="C3768" s="75"/>
      <c r="D3768" s="67"/>
      <c r="E3768" s="67"/>
      <c r="F3768" s="67"/>
      <c r="G3768" s="67"/>
      <c r="H3768" s="67"/>
      <c r="I3768" s="67"/>
      <c r="J3768" s="67"/>
      <c r="K3768" s="71"/>
      <c r="L3768" s="71"/>
      <c r="M3768" s="67"/>
      <c r="N3768" s="67"/>
      <c r="O3768" s="67"/>
      <c r="P3768" s="67"/>
      <c r="Q3768" s="67"/>
      <c r="R3768" s="67"/>
      <c r="S3768" s="77"/>
      <c r="T3768" s="77"/>
      <c r="U3768" s="78"/>
      <c r="V3768" s="78"/>
      <c r="W3768" s="78"/>
      <c r="X3768" s="73"/>
      <c r="Y3768" s="67"/>
    </row>
    <row r="3769">
      <c r="A3769" s="69"/>
      <c r="B3769" s="67"/>
      <c r="C3769" s="68"/>
      <c r="D3769" s="69"/>
      <c r="E3769" s="69"/>
      <c r="F3769" s="67"/>
      <c r="G3769" s="67"/>
      <c r="H3769" s="67"/>
      <c r="I3769" s="67"/>
      <c r="J3769" s="67"/>
      <c r="K3769" s="71"/>
      <c r="L3769" s="71"/>
      <c r="M3769" s="67"/>
      <c r="N3769" s="67"/>
      <c r="O3769" s="67"/>
      <c r="P3769" s="67"/>
      <c r="Q3769" s="67"/>
      <c r="R3769" s="67"/>
      <c r="S3769" s="77"/>
      <c r="T3769" s="77"/>
      <c r="U3769" s="78"/>
      <c r="V3769" s="78"/>
      <c r="W3769" s="78"/>
      <c r="X3769" s="73"/>
      <c r="Y3769" s="67"/>
    </row>
    <row r="3770">
      <c r="A3770" s="67"/>
      <c r="B3770" s="67"/>
      <c r="C3770" s="75"/>
      <c r="D3770" s="67"/>
      <c r="E3770" s="67"/>
      <c r="F3770" s="67"/>
      <c r="G3770" s="67"/>
      <c r="H3770" s="67"/>
      <c r="I3770" s="67"/>
      <c r="J3770" s="67"/>
      <c r="K3770" s="71"/>
      <c r="L3770" s="71"/>
      <c r="M3770" s="67"/>
      <c r="N3770" s="67"/>
      <c r="O3770" s="67"/>
      <c r="P3770" s="71"/>
      <c r="Q3770" s="67"/>
      <c r="R3770" s="67"/>
      <c r="S3770" s="77"/>
      <c r="T3770" s="77"/>
      <c r="U3770" s="78"/>
      <c r="V3770" s="78"/>
      <c r="W3770" s="78"/>
      <c r="X3770" s="73"/>
      <c r="Y3770" s="67"/>
    </row>
    <row r="3771">
      <c r="A3771" s="67"/>
      <c r="B3771" s="67"/>
      <c r="C3771" s="75"/>
      <c r="D3771" s="67"/>
      <c r="E3771" s="67"/>
      <c r="F3771" s="67"/>
      <c r="G3771" s="67"/>
      <c r="H3771" s="67"/>
      <c r="I3771" s="67"/>
      <c r="J3771" s="67"/>
      <c r="K3771" s="71"/>
      <c r="L3771" s="71"/>
      <c r="M3771" s="67"/>
      <c r="N3771" s="67"/>
      <c r="O3771" s="67"/>
      <c r="P3771" s="71"/>
      <c r="Q3771" s="67"/>
      <c r="R3771" s="67"/>
      <c r="S3771" s="77"/>
      <c r="T3771" s="77"/>
      <c r="U3771" s="78"/>
      <c r="V3771" s="78"/>
      <c r="W3771" s="78"/>
      <c r="X3771" s="73"/>
      <c r="Y3771" s="67"/>
    </row>
    <row r="3772">
      <c r="A3772" s="67"/>
      <c r="B3772" s="67"/>
      <c r="C3772" s="75"/>
      <c r="D3772" s="67"/>
      <c r="E3772" s="67"/>
      <c r="F3772" s="67"/>
      <c r="G3772" s="67"/>
      <c r="H3772" s="67"/>
      <c r="I3772" s="67"/>
      <c r="J3772" s="67"/>
      <c r="K3772" s="71"/>
      <c r="L3772" s="71"/>
      <c r="M3772" s="67"/>
      <c r="N3772" s="67"/>
      <c r="O3772" s="67"/>
      <c r="P3772" s="71"/>
      <c r="Q3772" s="67"/>
      <c r="R3772" s="67"/>
      <c r="S3772" s="77"/>
      <c r="T3772" s="77"/>
      <c r="U3772" s="78"/>
      <c r="V3772" s="78"/>
      <c r="W3772" s="78"/>
      <c r="X3772" s="73"/>
      <c r="Y3772" s="67"/>
    </row>
    <row r="3773">
      <c r="A3773" s="79"/>
      <c r="B3773" s="67"/>
      <c r="C3773" s="68"/>
      <c r="D3773" s="69"/>
      <c r="E3773" s="69"/>
      <c r="F3773" s="67"/>
      <c r="G3773" s="67"/>
      <c r="H3773" s="67"/>
      <c r="I3773" s="67"/>
      <c r="J3773" s="67"/>
      <c r="K3773" s="71"/>
      <c r="L3773" s="71"/>
      <c r="M3773" s="67"/>
      <c r="N3773" s="67"/>
      <c r="O3773" s="67"/>
      <c r="P3773" s="71"/>
      <c r="Q3773" s="67"/>
      <c r="R3773" s="67"/>
      <c r="S3773" s="77"/>
      <c r="T3773" s="77"/>
      <c r="U3773" s="78"/>
      <c r="V3773" s="78"/>
      <c r="W3773" s="78"/>
      <c r="X3773" s="73"/>
      <c r="Y3773" s="67"/>
    </row>
    <row r="3774">
      <c r="A3774" s="67"/>
      <c r="B3774" s="67"/>
      <c r="C3774" s="75"/>
      <c r="D3774" s="67"/>
      <c r="E3774" s="67"/>
      <c r="F3774" s="67"/>
      <c r="G3774" s="67"/>
      <c r="H3774" s="67"/>
      <c r="I3774" s="67"/>
      <c r="J3774" s="67"/>
      <c r="K3774" s="71"/>
      <c r="L3774" s="71"/>
      <c r="M3774" s="67"/>
      <c r="N3774" s="67"/>
      <c r="O3774" s="67"/>
      <c r="P3774" s="71"/>
      <c r="Q3774" s="67"/>
      <c r="R3774" s="67"/>
      <c r="S3774" s="77"/>
      <c r="T3774" s="77"/>
      <c r="U3774" s="78"/>
      <c r="V3774" s="78"/>
      <c r="W3774" s="78"/>
      <c r="X3774" s="73"/>
      <c r="Y3774" s="67"/>
    </row>
    <row r="3775">
      <c r="A3775" s="67"/>
      <c r="B3775" s="67"/>
      <c r="C3775" s="75"/>
      <c r="D3775" s="67"/>
      <c r="E3775" s="67"/>
      <c r="F3775" s="67"/>
      <c r="G3775" s="67"/>
      <c r="H3775" s="67"/>
      <c r="I3775" s="67"/>
      <c r="J3775" s="67"/>
      <c r="K3775" s="71"/>
      <c r="L3775" s="71"/>
      <c r="M3775" s="67"/>
      <c r="N3775" s="67"/>
      <c r="O3775" s="67"/>
      <c r="P3775" s="67"/>
      <c r="Q3775" s="67"/>
      <c r="R3775" s="67"/>
      <c r="S3775" s="77"/>
      <c r="T3775" s="77"/>
      <c r="U3775" s="78"/>
      <c r="V3775" s="78"/>
      <c r="W3775" s="78"/>
      <c r="X3775" s="73"/>
      <c r="Y3775" s="67"/>
    </row>
    <row r="3776">
      <c r="A3776" s="67"/>
      <c r="B3776" s="67"/>
      <c r="C3776" s="75"/>
      <c r="D3776" s="67"/>
      <c r="E3776" s="67"/>
      <c r="F3776" s="67"/>
      <c r="G3776" s="67"/>
      <c r="H3776" s="67"/>
      <c r="I3776" s="67"/>
      <c r="J3776" s="67"/>
      <c r="K3776" s="71"/>
      <c r="L3776" s="71"/>
      <c r="M3776" s="67"/>
      <c r="N3776" s="67"/>
      <c r="O3776" s="67"/>
      <c r="P3776" s="71"/>
      <c r="Q3776" s="67"/>
      <c r="R3776" s="67"/>
      <c r="S3776" s="77"/>
      <c r="T3776" s="77"/>
      <c r="U3776" s="78"/>
      <c r="V3776" s="78"/>
      <c r="W3776" s="78"/>
      <c r="X3776" s="73"/>
      <c r="Y3776" s="67"/>
    </row>
    <row r="3777">
      <c r="A3777" s="69"/>
      <c r="B3777" s="67"/>
      <c r="C3777" s="68"/>
      <c r="D3777" s="69"/>
      <c r="E3777" s="69"/>
      <c r="F3777" s="67"/>
      <c r="G3777" s="67"/>
      <c r="H3777" s="67"/>
      <c r="I3777" s="67"/>
      <c r="J3777" s="67"/>
      <c r="K3777" s="71"/>
      <c r="L3777" s="71"/>
      <c r="M3777" s="67"/>
      <c r="N3777" s="67"/>
      <c r="O3777" s="67"/>
      <c r="P3777" s="71"/>
      <c r="Q3777" s="67"/>
      <c r="R3777" s="67"/>
      <c r="S3777" s="77"/>
      <c r="T3777" s="77"/>
      <c r="U3777" s="78"/>
      <c r="V3777" s="78"/>
      <c r="W3777" s="78"/>
      <c r="X3777" s="73"/>
      <c r="Y3777" s="67"/>
    </row>
    <row r="3778">
      <c r="A3778" s="69"/>
      <c r="B3778" s="67"/>
      <c r="C3778" s="68"/>
      <c r="D3778" s="69"/>
      <c r="E3778" s="69"/>
      <c r="F3778" s="67"/>
      <c r="G3778" s="67"/>
      <c r="H3778" s="67"/>
      <c r="I3778" s="67"/>
      <c r="J3778" s="67"/>
      <c r="K3778" s="71"/>
      <c r="L3778" s="71"/>
      <c r="M3778" s="67"/>
      <c r="N3778" s="67"/>
      <c r="O3778" s="67"/>
      <c r="P3778" s="67"/>
      <c r="Q3778" s="67"/>
      <c r="R3778" s="67"/>
      <c r="S3778" s="77"/>
      <c r="T3778" s="77"/>
      <c r="U3778" s="78"/>
      <c r="V3778" s="78"/>
      <c r="W3778" s="78"/>
      <c r="X3778" s="73"/>
      <c r="Y3778" s="67"/>
    </row>
    <row r="3779">
      <c r="A3779" s="67"/>
      <c r="B3779" s="67"/>
      <c r="C3779" s="75"/>
      <c r="D3779" s="67"/>
      <c r="E3779" s="67"/>
      <c r="F3779" s="67"/>
      <c r="G3779" s="67"/>
      <c r="H3779" s="67"/>
      <c r="I3779" s="67"/>
      <c r="J3779" s="67"/>
      <c r="K3779" s="71"/>
      <c r="L3779" s="71"/>
      <c r="M3779" s="67"/>
      <c r="N3779" s="67"/>
      <c r="O3779" s="67"/>
      <c r="P3779" s="71"/>
      <c r="Q3779" s="67"/>
      <c r="R3779" s="67"/>
      <c r="S3779" s="77"/>
      <c r="T3779" s="77"/>
      <c r="U3779" s="78"/>
      <c r="V3779" s="78"/>
      <c r="W3779" s="78"/>
      <c r="X3779" s="73"/>
      <c r="Y3779" s="67"/>
    </row>
    <row r="3780">
      <c r="A3780" s="67"/>
      <c r="B3780" s="67"/>
      <c r="C3780" s="75"/>
      <c r="D3780" s="67"/>
      <c r="E3780" s="67"/>
      <c r="F3780" s="67"/>
      <c r="G3780" s="67"/>
      <c r="H3780" s="67"/>
      <c r="I3780" s="67"/>
      <c r="J3780" s="67"/>
      <c r="K3780" s="71"/>
      <c r="L3780" s="71"/>
      <c r="M3780" s="67"/>
      <c r="N3780" s="67"/>
      <c r="O3780" s="67"/>
      <c r="P3780" s="67"/>
      <c r="Q3780" s="67"/>
      <c r="R3780" s="67"/>
      <c r="S3780" s="77"/>
      <c r="T3780" s="77"/>
      <c r="U3780" s="78"/>
      <c r="V3780" s="78"/>
      <c r="W3780" s="78"/>
      <c r="X3780" s="73"/>
      <c r="Y3780" s="67"/>
    </row>
    <row r="3781">
      <c r="A3781" s="67"/>
      <c r="B3781" s="67"/>
      <c r="C3781" s="75"/>
      <c r="D3781" s="67"/>
      <c r="E3781" s="67"/>
      <c r="F3781" s="67"/>
      <c r="G3781" s="67"/>
      <c r="H3781" s="67"/>
      <c r="I3781" s="67"/>
      <c r="J3781" s="67"/>
      <c r="K3781" s="71"/>
      <c r="L3781" s="71"/>
      <c r="M3781" s="67"/>
      <c r="N3781" s="67"/>
      <c r="O3781" s="67"/>
      <c r="P3781" s="67"/>
      <c r="Q3781" s="67"/>
      <c r="R3781" s="67"/>
      <c r="S3781" s="77"/>
      <c r="T3781" s="77"/>
      <c r="U3781" s="78"/>
      <c r="V3781" s="78"/>
      <c r="W3781" s="78"/>
      <c r="X3781" s="73"/>
      <c r="Y3781" s="67"/>
    </row>
    <row r="3782">
      <c r="A3782" s="67"/>
      <c r="B3782" s="67"/>
      <c r="C3782" s="75"/>
      <c r="D3782" s="67"/>
      <c r="E3782" s="67"/>
      <c r="F3782" s="67"/>
      <c r="G3782" s="67"/>
      <c r="H3782" s="67"/>
      <c r="I3782" s="67"/>
      <c r="J3782" s="67"/>
      <c r="K3782" s="71"/>
      <c r="L3782" s="71"/>
      <c r="M3782" s="67"/>
      <c r="N3782" s="67"/>
      <c r="O3782" s="67"/>
      <c r="P3782" s="71"/>
      <c r="Q3782" s="67"/>
      <c r="R3782" s="67"/>
      <c r="S3782" s="77"/>
      <c r="T3782" s="77"/>
      <c r="U3782" s="78"/>
      <c r="V3782" s="78"/>
      <c r="W3782" s="78"/>
      <c r="X3782" s="73"/>
      <c r="Y3782" s="67"/>
    </row>
    <row r="3783">
      <c r="A3783" s="67"/>
      <c r="B3783" s="67"/>
      <c r="C3783" s="75"/>
      <c r="D3783" s="67"/>
      <c r="E3783" s="67"/>
      <c r="F3783" s="67"/>
      <c r="G3783" s="67"/>
      <c r="H3783" s="67"/>
      <c r="I3783" s="67"/>
      <c r="J3783" s="67"/>
      <c r="K3783" s="71"/>
      <c r="L3783" s="71"/>
      <c r="M3783" s="67"/>
      <c r="N3783" s="67"/>
      <c r="O3783" s="67"/>
      <c r="P3783" s="71"/>
      <c r="Q3783" s="67"/>
      <c r="R3783" s="67"/>
      <c r="S3783" s="77"/>
      <c r="T3783" s="77"/>
      <c r="U3783" s="78"/>
      <c r="V3783" s="78"/>
      <c r="W3783" s="78"/>
      <c r="X3783" s="73"/>
      <c r="Y3783" s="67"/>
    </row>
    <row r="3784">
      <c r="A3784" s="67"/>
      <c r="B3784" s="67"/>
      <c r="C3784" s="75"/>
      <c r="D3784" s="67"/>
      <c r="E3784" s="67"/>
      <c r="F3784" s="67"/>
      <c r="G3784" s="67"/>
      <c r="H3784" s="67"/>
      <c r="I3784" s="67"/>
      <c r="J3784" s="67"/>
      <c r="K3784" s="71"/>
      <c r="L3784" s="71"/>
      <c r="M3784" s="67"/>
      <c r="N3784" s="67"/>
      <c r="O3784" s="67"/>
      <c r="P3784" s="71"/>
      <c r="Q3784" s="67"/>
      <c r="R3784" s="67"/>
      <c r="S3784" s="77"/>
      <c r="T3784" s="77"/>
      <c r="U3784" s="78"/>
      <c r="V3784" s="78"/>
      <c r="W3784" s="78"/>
      <c r="X3784" s="73"/>
      <c r="Y3784" s="67"/>
    </row>
    <row r="3785">
      <c r="A3785" s="67"/>
      <c r="B3785" s="67"/>
      <c r="C3785" s="75"/>
      <c r="D3785" s="67"/>
      <c r="E3785" s="67"/>
      <c r="F3785" s="67"/>
      <c r="G3785" s="67"/>
      <c r="H3785" s="67"/>
      <c r="I3785" s="67"/>
      <c r="J3785" s="67"/>
      <c r="K3785" s="71"/>
      <c r="L3785" s="71"/>
      <c r="M3785" s="67"/>
      <c r="N3785" s="67"/>
      <c r="O3785" s="67"/>
      <c r="P3785" s="71"/>
      <c r="Q3785" s="67"/>
      <c r="R3785" s="67"/>
      <c r="S3785" s="77"/>
      <c r="T3785" s="77"/>
      <c r="U3785" s="78"/>
      <c r="V3785" s="78"/>
      <c r="W3785" s="78"/>
      <c r="X3785" s="73"/>
      <c r="Y3785" s="67"/>
    </row>
    <row r="3786">
      <c r="A3786" s="79"/>
      <c r="B3786" s="67"/>
      <c r="C3786" s="68"/>
      <c r="D3786" s="69"/>
      <c r="E3786" s="69"/>
      <c r="F3786" s="67"/>
      <c r="G3786" s="67"/>
      <c r="H3786" s="67"/>
      <c r="I3786" s="67"/>
      <c r="J3786" s="67"/>
      <c r="K3786" s="71"/>
      <c r="L3786" s="71"/>
      <c r="M3786" s="67"/>
      <c r="N3786" s="67"/>
      <c r="O3786" s="67"/>
      <c r="P3786" s="67"/>
      <c r="Q3786" s="67"/>
      <c r="R3786" s="67"/>
      <c r="S3786" s="77"/>
      <c r="T3786" s="77"/>
      <c r="U3786" s="78"/>
      <c r="V3786" s="78"/>
      <c r="W3786" s="78"/>
      <c r="X3786" s="73"/>
      <c r="Y3786" s="67"/>
    </row>
    <row r="3787">
      <c r="A3787" s="69"/>
      <c r="B3787" s="67"/>
      <c r="C3787" s="68"/>
      <c r="D3787" s="69"/>
      <c r="E3787" s="69"/>
      <c r="F3787" s="67"/>
      <c r="G3787" s="67"/>
      <c r="H3787" s="67"/>
      <c r="I3787" s="67"/>
      <c r="J3787" s="67"/>
      <c r="K3787" s="71"/>
      <c r="L3787" s="71"/>
      <c r="M3787" s="67"/>
      <c r="N3787" s="67"/>
      <c r="O3787" s="67"/>
      <c r="P3787" s="71"/>
      <c r="Q3787" s="67"/>
      <c r="R3787" s="67"/>
      <c r="S3787" s="77"/>
      <c r="T3787" s="77"/>
      <c r="U3787" s="78"/>
      <c r="V3787" s="78"/>
      <c r="W3787" s="78"/>
      <c r="X3787" s="73"/>
      <c r="Y3787" s="67"/>
    </row>
    <row r="3788">
      <c r="A3788" s="67"/>
      <c r="B3788" s="67"/>
      <c r="C3788" s="75"/>
      <c r="D3788" s="67"/>
      <c r="E3788" s="67"/>
      <c r="F3788" s="67"/>
      <c r="G3788" s="67"/>
      <c r="H3788" s="67"/>
      <c r="I3788" s="67"/>
      <c r="J3788" s="67"/>
      <c r="K3788" s="71"/>
      <c r="L3788" s="71"/>
      <c r="M3788" s="67"/>
      <c r="N3788" s="67"/>
      <c r="O3788" s="67"/>
      <c r="P3788" s="71"/>
      <c r="Q3788" s="67"/>
      <c r="R3788" s="67"/>
      <c r="S3788" s="77"/>
      <c r="T3788" s="77"/>
      <c r="U3788" s="78"/>
      <c r="V3788" s="78"/>
      <c r="W3788" s="78"/>
      <c r="X3788" s="73"/>
      <c r="Y3788" s="67"/>
    </row>
    <row r="3789">
      <c r="A3789" s="79"/>
      <c r="B3789" s="67"/>
      <c r="C3789" s="68"/>
      <c r="D3789" s="69"/>
      <c r="E3789" s="69"/>
      <c r="F3789" s="67"/>
      <c r="G3789" s="67"/>
      <c r="H3789" s="67"/>
      <c r="I3789" s="67"/>
      <c r="J3789" s="67"/>
      <c r="K3789" s="71"/>
      <c r="L3789" s="71"/>
      <c r="M3789" s="67"/>
      <c r="N3789" s="67"/>
      <c r="O3789" s="67"/>
      <c r="P3789" s="67"/>
      <c r="Q3789" s="67"/>
      <c r="R3789" s="67"/>
      <c r="S3789" s="77"/>
      <c r="T3789" s="77"/>
      <c r="U3789" s="78"/>
      <c r="V3789" s="78"/>
      <c r="W3789" s="78"/>
      <c r="X3789" s="73"/>
      <c r="Y3789" s="67"/>
    </row>
    <row r="3790">
      <c r="A3790" s="67"/>
      <c r="B3790" s="67"/>
      <c r="C3790" s="75"/>
      <c r="D3790" s="67"/>
      <c r="E3790" s="67"/>
      <c r="F3790" s="67"/>
      <c r="G3790" s="67"/>
      <c r="H3790" s="67"/>
      <c r="I3790" s="67"/>
      <c r="J3790" s="67"/>
      <c r="K3790" s="71"/>
      <c r="L3790" s="71"/>
      <c r="M3790" s="67"/>
      <c r="N3790" s="67"/>
      <c r="O3790" s="67"/>
      <c r="P3790" s="67"/>
      <c r="Q3790" s="67"/>
      <c r="R3790" s="67"/>
      <c r="S3790" s="77"/>
      <c r="T3790" s="77"/>
      <c r="U3790" s="78"/>
      <c r="V3790" s="78"/>
      <c r="W3790" s="78"/>
      <c r="X3790" s="73"/>
      <c r="Y3790" s="67"/>
    </row>
    <row r="3791">
      <c r="A3791" s="67"/>
      <c r="B3791" s="67"/>
      <c r="C3791" s="75"/>
      <c r="D3791" s="67"/>
      <c r="E3791" s="67"/>
      <c r="F3791" s="67"/>
      <c r="G3791" s="67"/>
      <c r="H3791" s="67"/>
      <c r="I3791" s="67"/>
      <c r="J3791" s="67"/>
      <c r="K3791" s="71"/>
      <c r="L3791" s="71"/>
      <c r="M3791" s="67"/>
      <c r="N3791" s="67"/>
      <c r="O3791" s="67"/>
      <c r="P3791" s="67"/>
      <c r="Q3791" s="67"/>
      <c r="R3791" s="67"/>
      <c r="S3791" s="77"/>
      <c r="T3791" s="77"/>
      <c r="U3791" s="78"/>
      <c r="V3791" s="78"/>
      <c r="W3791" s="78"/>
      <c r="X3791" s="73"/>
      <c r="Y3791" s="67"/>
    </row>
    <row r="3792">
      <c r="A3792" s="67"/>
      <c r="B3792" s="67"/>
      <c r="C3792" s="75"/>
      <c r="D3792" s="67"/>
      <c r="E3792" s="67"/>
      <c r="F3792" s="67"/>
      <c r="G3792" s="67"/>
      <c r="H3792" s="67"/>
      <c r="I3792" s="67"/>
      <c r="J3792" s="67"/>
      <c r="K3792" s="71"/>
      <c r="L3792" s="71"/>
      <c r="M3792" s="67"/>
      <c r="N3792" s="67"/>
      <c r="O3792" s="67"/>
      <c r="P3792" s="67"/>
      <c r="Q3792" s="67"/>
      <c r="R3792" s="67"/>
      <c r="S3792" s="77"/>
      <c r="T3792" s="77"/>
      <c r="U3792" s="78"/>
      <c r="V3792" s="78"/>
      <c r="W3792" s="78"/>
      <c r="X3792" s="73"/>
      <c r="Y3792" s="67"/>
    </row>
    <row r="3793">
      <c r="A3793" s="67"/>
      <c r="B3793" s="67"/>
      <c r="C3793" s="75"/>
      <c r="D3793" s="67"/>
      <c r="E3793" s="67"/>
      <c r="F3793" s="67"/>
      <c r="G3793" s="67"/>
      <c r="H3793" s="67"/>
      <c r="I3793" s="67"/>
      <c r="J3793" s="67"/>
      <c r="K3793" s="71"/>
      <c r="L3793" s="71"/>
      <c r="M3793" s="67"/>
      <c r="N3793" s="67"/>
      <c r="O3793" s="67"/>
      <c r="P3793" s="67"/>
      <c r="Q3793" s="67"/>
      <c r="R3793" s="67"/>
      <c r="S3793" s="77"/>
      <c r="T3793" s="77"/>
      <c r="U3793" s="78"/>
      <c r="V3793" s="78"/>
      <c r="W3793" s="78"/>
      <c r="X3793" s="73"/>
      <c r="Y3793" s="67"/>
    </row>
    <row r="3794">
      <c r="A3794" s="69"/>
      <c r="B3794" s="67"/>
      <c r="C3794" s="68"/>
      <c r="D3794" s="69"/>
      <c r="E3794" s="69"/>
      <c r="F3794" s="67"/>
      <c r="G3794" s="67"/>
      <c r="H3794" s="67"/>
      <c r="I3794" s="67"/>
      <c r="J3794" s="67"/>
      <c r="K3794" s="71"/>
      <c r="L3794" s="71"/>
      <c r="M3794" s="67"/>
      <c r="N3794" s="67"/>
      <c r="O3794" s="67"/>
      <c r="P3794" s="71"/>
      <c r="Q3794" s="67"/>
      <c r="R3794" s="67"/>
      <c r="S3794" s="77"/>
      <c r="T3794" s="77"/>
      <c r="U3794" s="78"/>
      <c r="V3794" s="78"/>
      <c r="W3794" s="78"/>
      <c r="X3794" s="73"/>
      <c r="Y3794" s="67"/>
    </row>
    <row r="3795">
      <c r="A3795" s="79"/>
      <c r="B3795" s="67"/>
      <c r="C3795" s="68"/>
      <c r="D3795" s="69"/>
      <c r="E3795" s="69"/>
      <c r="F3795" s="67"/>
      <c r="G3795" s="67"/>
      <c r="H3795" s="67"/>
      <c r="I3795" s="67"/>
      <c r="J3795" s="67"/>
      <c r="K3795" s="71"/>
      <c r="L3795" s="71"/>
      <c r="M3795" s="67"/>
      <c r="N3795" s="67"/>
      <c r="O3795" s="67"/>
      <c r="P3795" s="71"/>
      <c r="Q3795" s="67"/>
      <c r="R3795" s="67"/>
      <c r="S3795" s="77"/>
      <c r="T3795" s="77"/>
      <c r="U3795" s="78"/>
      <c r="V3795" s="78"/>
      <c r="W3795" s="78"/>
      <c r="X3795" s="73"/>
      <c r="Y3795" s="67"/>
    </row>
    <row r="3796">
      <c r="A3796" s="67"/>
      <c r="B3796" s="67"/>
      <c r="C3796" s="75"/>
      <c r="D3796" s="67"/>
      <c r="E3796" s="67"/>
      <c r="F3796" s="67"/>
      <c r="G3796" s="67"/>
      <c r="H3796" s="67"/>
      <c r="I3796" s="67"/>
      <c r="J3796" s="67"/>
      <c r="K3796" s="71"/>
      <c r="L3796" s="71"/>
      <c r="M3796" s="67"/>
      <c r="N3796" s="67"/>
      <c r="O3796" s="67"/>
      <c r="P3796" s="71"/>
      <c r="Q3796" s="67"/>
      <c r="R3796" s="67"/>
      <c r="S3796" s="77"/>
      <c r="T3796" s="77"/>
      <c r="U3796" s="78"/>
      <c r="V3796" s="78"/>
      <c r="W3796" s="78"/>
      <c r="X3796" s="73"/>
      <c r="Y3796" s="67"/>
    </row>
    <row r="3797">
      <c r="A3797" s="69"/>
      <c r="B3797" s="67"/>
      <c r="C3797" s="68"/>
      <c r="D3797" s="69"/>
      <c r="E3797" s="69"/>
      <c r="F3797" s="67"/>
      <c r="G3797" s="67"/>
      <c r="H3797" s="67"/>
      <c r="I3797" s="67"/>
      <c r="J3797" s="67"/>
      <c r="K3797" s="71"/>
      <c r="L3797" s="71"/>
      <c r="M3797" s="67"/>
      <c r="N3797" s="67"/>
      <c r="O3797" s="67"/>
      <c r="P3797" s="71"/>
      <c r="Q3797" s="67"/>
      <c r="R3797" s="67"/>
      <c r="S3797" s="77"/>
      <c r="T3797" s="77"/>
      <c r="U3797" s="78"/>
      <c r="V3797" s="78"/>
      <c r="W3797" s="78"/>
      <c r="X3797" s="73"/>
      <c r="Y3797" s="67"/>
    </row>
    <row r="3798">
      <c r="A3798" s="67"/>
      <c r="B3798" s="67"/>
      <c r="C3798" s="75"/>
      <c r="D3798" s="67"/>
      <c r="E3798" s="67"/>
      <c r="F3798" s="67"/>
      <c r="G3798" s="67"/>
      <c r="H3798" s="67"/>
      <c r="I3798" s="67"/>
      <c r="J3798" s="67"/>
      <c r="K3798" s="71"/>
      <c r="L3798" s="71"/>
      <c r="M3798" s="67"/>
      <c r="N3798" s="67"/>
      <c r="O3798" s="67"/>
      <c r="P3798" s="67"/>
      <c r="Q3798" s="67"/>
      <c r="R3798" s="67"/>
      <c r="S3798" s="77"/>
      <c r="T3798" s="77"/>
      <c r="U3798" s="78"/>
      <c r="V3798" s="78"/>
      <c r="W3798" s="78"/>
      <c r="X3798" s="73"/>
      <c r="Y3798" s="67"/>
    </row>
    <row r="3799">
      <c r="A3799" s="79"/>
      <c r="B3799" s="67"/>
      <c r="C3799" s="68"/>
      <c r="D3799" s="69"/>
      <c r="E3799" s="69"/>
      <c r="F3799" s="67"/>
      <c r="G3799" s="67"/>
      <c r="H3799" s="67"/>
      <c r="I3799" s="67"/>
      <c r="J3799" s="67"/>
      <c r="K3799" s="71"/>
      <c r="L3799" s="71"/>
      <c r="M3799" s="67"/>
      <c r="N3799" s="67"/>
      <c r="O3799" s="67"/>
      <c r="P3799" s="71"/>
      <c r="Q3799" s="67"/>
      <c r="R3799" s="67"/>
      <c r="S3799" s="77"/>
      <c r="T3799" s="77"/>
      <c r="U3799" s="78"/>
      <c r="V3799" s="78"/>
      <c r="W3799" s="78"/>
      <c r="X3799" s="73"/>
      <c r="Y3799" s="67"/>
    </row>
    <row r="3800">
      <c r="A3800" s="67"/>
      <c r="B3800" s="67"/>
      <c r="C3800" s="75"/>
      <c r="D3800" s="67"/>
      <c r="E3800" s="67"/>
      <c r="F3800" s="67"/>
      <c r="G3800" s="67"/>
      <c r="H3800" s="67"/>
      <c r="I3800" s="67"/>
      <c r="J3800" s="67"/>
      <c r="K3800" s="71"/>
      <c r="L3800" s="71"/>
      <c r="M3800" s="67"/>
      <c r="N3800" s="67"/>
      <c r="O3800" s="67"/>
      <c r="P3800" s="71"/>
      <c r="Q3800" s="67"/>
      <c r="R3800" s="67"/>
      <c r="S3800" s="77"/>
      <c r="T3800" s="77"/>
      <c r="U3800" s="78"/>
      <c r="V3800" s="78"/>
      <c r="W3800" s="78"/>
      <c r="X3800" s="73"/>
      <c r="Y3800" s="67"/>
    </row>
    <row r="3801">
      <c r="A3801" s="69"/>
      <c r="B3801" s="67"/>
      <c r="C3801" s="68"/>
      <c r="D3801" s="69"/>
      <c r="E3801" s="69"/>
      <c r="F3801" s="67"/>
      <c r="G3801" s="67"/>
      <c r="H3801" s="67"/>
      <c r="I3801" s="67"/>
      <c r="J3801" s="67"/>
      <c r="K3801" s="71"/>
      <c r="L3801" s="71"/>
      <c r="M3801" s="67"/>
      <c r="N3801" s="67"/>
      <c r="O3801" s="67"/>
      <c r="P3801" s="67"/>
      <c r="Q3801" s="67"/>
      <c r="R3801" s="67"/>
      <c r="S3801" s="77"/>
      <c r="T3801" s="77"/>
      <c r="U3801" s="78"/>
      <c r="V3801" s="78"/>
      <c r="W3801" s="78"/>
      <c r="X3801" s="73"/>
      <c r="Y3801" s="67"/>
    </row>
    <row r="3802">
      <c r="A3802" s="67"/>
      <c r="B3802" s="67"/>
      <c r="C3802" s="75"/>
      <c r="D3802" s="67"/>
      <c r="E3802" s="67"/>
      <c r="F3802" s="67"/>
      <c r="G3802" s="67"/>
      <c r="H3802" s="67"/>
      <c r="I3802" s="67"/>
      <c r="J3802" s="67"/>
      <c r="K3802" s="71"/>
      <c r="L3802" s="71"/>
      <c r="M3802" s="67"/>
      <c r="N3802" s="67"/>
      <c r="O3802" s="67"/>
      <c r="P3802" s="67"/>
      <c r="Q3802" s="67"/>
      <c r="R3802" s="67"/>
      <c r="S3802" s="77"/>
      <c r="T3802" s="77"/>
      <c r="U3802" s="78"/>
      <c r="V3802" s="78"/>
      <c r="W3802" s="78"/>
      <c r="X3802" s="73"/>
      <c r="Y3802" s="67"/>
    </row>
    <row r="3803">
      <c r="A3803" s="69"/>
      <c r="B3803" s="67"/>
      <c r="C3803" s="68"/>
      <c r="D3803" s="69"/>
      <c r="E3803" s="69"/>
      <c r="F3803" s="67"/>
      <c r="G3803" s="67"/>
      <c r="H3803" s="67"/>
      <c r="I3803" s="67"/>
      <c r="J3803" s="67"/>
      <c r="K3803" s="71"/>
      <c r="L3803" s="71"/>
      <c r="M3803" s="67"/>
      <c r="N3803" s="67"/>
      <c r="O3803" s="67"/>
      <c r="P3803" s="67"/>
      <c r="Q3803" s="67"/>
      <c r="R3803" s="67"/>
      <c r="S3803" s="77"/>
      <c r="T3803" s="77"/>
      <c r="U3803" s="78"/>
      <c r="V3803" s="78"/>
      <c r="W3803" s="78"/>
      <c r="X3803" s="73"/>
      <c r="Y3803" s="67"/>
    </row>
    <row r="3804">
      <c r="A3804" s="67"/>
      <c r="B3804" s="67"/>
      <c r="C3804" s="75"/>
      <c r="D3804" s="67"/>
      <c r="E3804" s="67"/>
      <c r="F3804" s="67"/>
      <c r="G3804" s="67"/>
      <c r="H3804" s="67"/>
      <c r="I3804" s="67"/>
      <c r="J3804" s="67"/>
      <c r="K3804" s="71"/>
      <c r="L3804" s="71"/>
      <c r="M3804" s="67"/>
      <c r="N3804" s="67"/>
      <c r="O3804" s="67"/>
      <c r="P3804" s="67"/>
      <c r="Q3804" s="67"/>
      <c r="R3804" s="67"/>
      <c r="S3804" s="77"/>
      <c r="T3804" s="77"/>
      <c r="U3804" s="78"/>
      <c r="V3804" s="78"/>
      <c r="W3804" s="78"/>
      <c r="X3804" s="73"/>
      <c r="Y3804" s="67"/>
    </row>
    <row r="3805">
      <c r="A3805" s="79"/>
      <c r="B3805" s="67"/>
      <c r="C3805" s="68"/>
      <c r="D3805" s="69"/>
      <c r="E3805" s="69"/>
      <c r="F3805" s="67"/>
      <c r="G3805" s="67"/>
      <c r="H3805" s="67"/>
      <c r="I3805" s="67"/>
      <c r="J3805" s="67"/>
      <c r="K3805" s="71"/>
      <c r="L3805" s="71"/>
      <c r="M3805" s="67"/>
      <c r="N3805" s="67"/>
      <c r="O3805" s="67"/>
      <c r="P3805" s="67"/>
      <c r="Q3805" s="67"/>
      <c r="R3805" s="67"/>
      <c r="S3805" s="77"/>
      <c r="T3805" s="77"/>
      <c r="U3805" s="78"/>
      <c r="V3805" s="78"/>
      <c r="W3805" s="78"/>
      <c r="X3805" s="73"/>
      <c r="Y3805" s="67"/>
    </row>
    <row r="3806">
      <c r="A3806" s="67"/>
      <c r="B3806" s="67"/>
      <c r="C3806" s="75"/>
      <c r="D3806" s="67"/>
      <c r="E3806" s="67"/>
      <c r="F3806" s="67"/>
      <c r="G3806" s="67"/>
      <c r="H3806" s="67"/>
      <c r="I3806" s="67"/>
      <c r="J3806" s="67"/>
      <c r="K3806" s="71"/>
      <c r="L3806" s="71"/>
      <c r="M3806" s="67"/>
      <c r="N3806" s="67"/>
      <c r="O3806" s="67"/>
      <c r="P3806" s="67"/>
      <c r="Q3806" s="67"/>
      <c r="R3806" s="67"/>
      <c r="S3806" s="77"/>
      <c r="T3806" s="77"/>
      <c r="U3806" s="78"/>
      <c r="V3806" s="78"/>
      <c r="W3806" s="78"/>
      <c r="X3806" s="73"/>
      <c r="Y3806" s="67"/>
    </row>
    <row r="3807">
      <c r="A3807" s="67"/>
      <c r="B3807" s="67"/>
      <c r="C3807" s="75"/>
      <c r="D3807" s="67"/>
      <c r="E3807" s="67"/>
      <c r="F3807" s="67"/>
      <c r="G3807" s="67"/>
      <c r="H3807" s="67"/>
      <c r="I3807" s="67"/>
      <c r="J3807" s="67"/>
      <c r="K3807" s="71"/>
      <c r="L3807" s="71"/>
      <c r="M3807" s="67"/>
      <c r="N3807" s="67"/>
      <c r="O3807" s="67"/>
      <c r="P3807" s="71"/>
      <c r="Q3807" s="67"/>
      <c r="R3807" s="67"/>
      <c r="S3807" s="77"/>
      <c r="T3807" s="77"/>
      <c r="U3807" s="78"/>
      <c r="V3807" s="78"/>
      <c r="W3807" s="78"/>
      <c r="X3807" s="73"/>
      <c r="Y3807" s="67"/>
    </row>
    <row r="3808">
      <c r="A3808" s="67"/>
      <c r="B3808" s="67"/>
      <c r="C3808" s="75"/>
      <c r="D3808" s="67"/>
      <c r="E3808" s="67"/>
      <c r="F3808" s="67"/>
      <c r="G3808" s="67"/>
      <c r="H3808" s="67"/>
      <c r="I3808" s="67"/>
      <c r="J3808" s="67"/>
      <c r="K3808" s="71"/>
      <c r="L3808" s="71"/>
      <c r="M3808" s="67"/>
      <c r="N3808" s="67"/>
      <c r="O3808" s="67"/>
      <c r="P3808" s="71"/>
      <c r="Q3808" s="67"/>
      <c r="R3808" s="67"/>
      <c r="S3808" s="77"/>
      <c r="T3808" s="77"/>
      <c r="U3808" s="78"/>
      <c r="V3808" s="78"/>
      <c r="W3808" s="78"/>
      <c r="X3808" s="73"/>
      <c r="Y3808" s="67"/>
    </row>
    <row r="3809">
      <c r="A3809" s="67"/>
      <c r="B3809" s="67"/>
      <c r="C3809" s="75"/>
      <c r="D3809" s="67"/>
      <c r="E3809" s="67"/>
      <c r="F3809" s="67"/>
      <c r="G3809" s="67"/>
      <c r="H3809" s="67"/>
      <c r="I3809" s="67"/>
      <c r="J3809" s="67"/>
      <c r="K3809" s="71"/>
      <c r="L3809" s="71"/>
      <c r="M3809" s="67"/>
      <c r="N3809" s="67"/>
      <c r="O3809" s="67"/>
      <c r="P3809" s="67"/>
      <c r="Q3809" s="67"/>
      <c r="R3809" s="67"/>
      <c r="S3809" s="77"/>
      <c r="T3809" s="77"/>
      <c r="U3809" s="78"/>
      <c r="V3809" s="78"/>
      <c r="W3809" s="78"/>
      <c r="X3809" s="73"/>
      <c r="Y3809" s="67"/>
    </row>
    <row r="3810">
      <c r="A3810" s="67"/>
      <c r="B3810" s="67"/>
      <c r="C3810" s="75"/>
      <c r="D3810" s="67"/>
      <c r="E3810" s="67"/>
      <c r="F3810" s="67"/>
      <c r="G3810" s="67"/>
      <c r="H3810" s="67"/>
      <c r="I3810" s="67"/>
      <c r="J3810" s="67"/>
      <c r="K3810" s="71"/>
      <c r="L3810" s="71"/>
      <c r="M3810" s="67"/>
      <c r="N3810" s="67"/>
      <c r="O3810" s="67"/>
      <c r="P3810" s="71"/>
      <c r="Q3810" s="67"/>
      <c r="R3810" s="67"/>
      <c r="S3810" s="77"/>
      <c r="T3810" s="77"/>
      <c r="U3810" s="78"/>
      <c r="V3810" s="78"/>
      <c r="W3810" s="78"/>
      <c r="X3810" s="73"/>
      <c r="Y3810" s="67"/>
    </row>
    <row r="3811">
      <c r="A3811" s="79"/>
      <c r="B3811" s="67"/>
      <c r="C3811" s="68"/>
      <c r="D3811" s="69"/>
      <c r="E3811" s="69"/>
      <c r="F3811" s="67"/>
      <c r="G3811" s="67"/>
      <c r="H3811" s="67"/>
      <c r="I3811" s="67"/>
      <c r="J3811" s="67"/>
      <c r="K3811" s="71"/>
      <c r="L3811" s="71"/>
      <c r="M3811" s="67"/>
      <c r="N3811" s="67"/>
      <c r="O3811" s="67"/>
      <c r="P3811" s="67"/>
      <c r="Q3811" s="67"/>
      <c r="R3811" s="67"/>
      <c r="S3811" s="77"/>
      <c r="T3811" s="77"/>
      <c r="U3811" s="78"/>
      <c r="V3811" s="78"/>
      <c r="W3811" s="78"/>
      <c r="X3811" s="73"/>
      <c r="Y3811" s="67"/>
    </row>
    <row r="3812">
      <c r="A3812" s="69"/>
      <c r="B3812" s="67"/>
      <c r="C3812" s="68"/>
      <c r="D3812" s="69"/>
      <c r="E3812" s="69"/>
      <c r="F3812" s="67"/>
      <c r="G3812" s="67"/>
      <c r="H3812" s="67"/>
      <c r="I3812" s="67"/>
      <c r="J3812" s="67"/>
      <c r="K3812" s="71"/>
      <c r="L3812" s="71"/>
      <c r="M3812" s="67"/>
      <c r="N3812" s="67"/>
      <c r="O3812" s="67"/>
      <c r="P3812" s="67"/>
      <c r="Q3812" s="67"/>
      <c r="R3812" s="67"/>
      <c r="S3812" s="77"/>
      <c r="T3812" s="77"/>
      <c r="U3812" s="78"/>
      <c r="V3812" s="78"/>
      <c r="W3812" s="78"/>
      <c r="X3812" s="73"/>
      <c r="Y3812" s="67"/>
    </row>
    <row r="3813">
      <c r="A3813" s="67"/>
      <c r="B3813" s="67"/>
      <c r="C3813" s="75"/>
      <c r="D3813" s="67"/>
      <c r="E3813" s="67"/>
      <c r="F3813" s="67"/>
      <c r="G3813" s="67"/>
      <c r="H3813" s="67"/>
      <c r="I3813" s="67"/>
      <c r="J3813" s="67"/>
      <c r="K3813" s="71"/>
      <c r="L3813" s="71"/>
      <c r="M3813" s="67"/>
      <c r="N3813" s="67"/>
      <c r="O3813" s="67"/>
      <c r="P3813" s="71"/>
      <c r="Q3813" s="67"/>
      <c r="R3813" s="67"/>
      <c r="S3813" s="77"/>
      <c r="T3813" s="77"/>
      <c r="U3813" s="78"/>
      <c r="V3813" s="78"/>
      <c r="W3813" s="78"/>
      <c r="X3813" s="73"/>
      <c r="Y3813" s="67"/>
    </row>
    <row r="3814">
      <c r="A3814" s="67"/>
      <c r="B3814" s="67"/>
      <c r="C3814" s="75"/>
      <c r="D3814" s="67"/>
      <c r="E3814" s="67"/>
      <c r="F3814" s="67"/>
      <c r="G3814" s="67"/>
      <c r="H3814" s="67"/>
      <c r="I3814" s="67"/>
      <c r="J3814" s="67"/>
      <c r="K3814" s="71"/>
      <c r="L3814" s="71"/>
      <c r="M3814" s="67"/>
      <c r="N3814" s="67"/>
      <c r="O3814" s="67"/>
      <c r="P3814" s="71"/>
      <c r="Q3814" s="67"/>
      <c r="R3814" s="67"/>
      <c r="S3814" s="77"/>
      <c r="T3814" s="77"/>
      <c r="U3814" s="78"/>
      <c r="V3814" s="78"/>
      <c r="W3814" s="78"/>
      <c r="X3814" s="73"/>
      <c r="Y3814" s="67"/>
    </row>
    <row r="3815">
      <c r="A3815" s="67"/>
      <c r="B3815" s="67"/>
      <c r="C3815" s="75"/>
      <c r="D3815" s="67"/>
      <c r="E3815" s="67"/>
      <c r="F3815" s="67"/>
      <c r="G3815" s="67"/>
      <c r="H3815" s="67"/>
      <c r="I3815" s="67"/>
      <c r="J3815" s="67"/>
      <c r="K3815" s="71"/>
      <c r="L3815" s="71"/>
      <c r="M3815" s="67"/>
      <c r="N3815" s="67"/>
      <c r="O3815" s="67"/>
      <c r="P3815" s="67"/>
      <c r="Q3815" s="67"/>
      <c r="R3815" s="67"/>
      <c r="S3815" s="77"/>
      <c r="T3815" s="77"/>
      <c r="U3815" s="78"/>
      <c r="V3815" s="78"/>
      <c r="W3815" s="78"/>
      <c r="X3815" s="73"/>
      <c r="Y3815" s="67"/>
    </row>
    <row r="3816">
      <c r="A3816" s="67"/>
      <c r="B3816" s="67"/>
      <c r="C3816" s="75"/>
      <c r="D3816" s="67"/>
      <c r="E3816" s="67"/>
      <c r="F3816" s="67"/>
      <c r="G3816" s="67"/>
      <c r="H3816" s="67"/>
      <c r="I3816" s="67"/>
      <c r="J3816" s="67"/>
      <c r="K3816" s="71"/>
      <c r="L3816" s="71"/>
      <c r="M3816" s="67"/>
      <c r="N3816" s="67"/>
      <c r="O3816" s="67"/>
      <c r="P3816" s="71"/>
      <c r="Q3816" s="67"/>
      <c r="R3816" s="67"/>
      <c r="S3816" s="77"/>
      <c r="T3816" s="77"/>
      <c r="U3816" s="78"/>
      <c r="V3816" s="78"/>
      <c r="W3816" s="78"/>
      <c r="X3816" s="73"/>
      <c r="Y3816" s="67"/>
    </row>
    <row r="3817">
      <c r="A3817" s="67"/>
      <c r="B3817" s="67"/>
      <c r="C3817" s="75"/>
      <c r="D3817" s="67"/>
      <c r="E3817" s="67"/>
      <c r="F3817" s="67"/>
      <c r="G3817" s="67"/>
      <c r="H3817" s="67"/>
      <c r="I3817" s="67"/>
      <c r="J3817" s="67"/>
      <c r="K3817" s="71"/>
      <c r="L3817" s="71"/>
      <c r="M3817" s="67"/>
      <c r="N3817" s="67"/>
      <c r="O3817" s="67"/>
      <c r="P3817" s="67"/>
      <c r="Q3817" s="67"/>
      <c r="R3817" s="67"/>
      <c r="S3817" s="77"/>
      <c r="T3817" s="77"/>
      <c r="U3817" s="78"/>
      <c r="V3817" s="78"/>
      <c r="W3817" s="78"/>
      <c r="X3817" s="73"/>
      <c r="Y3817" s="67"/>
    </row>
    <row r="3818">
      <c r="A3818" s="69"/>
      <c r="B3818" s="67"/>
      <c r="C3818" s="68"/>
      <c r="D3818" s="69"/>
      <c r="E3818" s="69"/>
      <c r="F3818" s="67"/>
      <c r="G3818" s="67"/>
      <c r="H3818" s="67"/>
      <c r="I3818" s="67"/>
      <c r="J3818" s="67"/>
      <c r="K3818" s="71"/>
      <c r="L3818" s="71"/>
      <c r="M3818" s="67"/>
      <c r="N3818" s="67"/>
      <c r="O3818" s="67"/>
      <c r="P3818" s="71"/>
      <c r="Q3818" s="67"/>
      <c r="R3818" s="67"/>
      <c r="S3818" s="77"/>
      <c r="T3818" s="77"/>
      <c r="U3818" s="78"/>
      <c r="V3818" s="78"/>
      <c r="W3818" s="78"/>
      <c r="X3818" s="73"/>
      <c r="Y3818" s="67"/>
    </row>
    <row r="3819">
      <c r="A3819" s="79"/>
      <c r="B3819" s="67"/>
      <c r="C3819" s="68"/>
      <c r="D3819" s="69"/>
      <c r="E3819" s="69"/>
      <c r="F3819" s="67"/>
      <c r="G3819" s="67"/>
      <c r="H3819" s="67"/>
      <c r="I3819" s="67"/>
      <c r="J3819" s="67"/>
      <c r="K3819" s="71"/>
      <c r="L3819" s="71"/>
      <c r="M3819" s="67"/>
      <c r="N3819" s="67"/>
      <c r="O3819" s="67"/>
      <c r="P3819" s="71"/>
      <c r="Q3819" s="67"/>
      <c r="R3819" s="67"/>
      <c r="S3819" s="77"/>
      <c r="T3819" s="77"/>
      <c r="U3819" s="78"/>
      <c r="V3819" s="78"/>
      <c r="W3819" s="78"/>
      <c r="X3819" s="73"/>
      <c r="Y3819" s="67"/>
    </row>
    <row r="3820">
      <c r="A3820" s="67"/>
      <c r="B3820" s="67"/>
      <c r="C3820" s="75"/>
      <c r="D3820" s="67"/>
      <c r="E3820" s="67"/>
      <c r="F3820" s="67"/>
      <c r="G3820" s="67"/>
      <c r="H3820" s="67"/>
      <c r="I3820" s="67"/>
      <c r="J3820" s="67"/>
      <c r="K3820" s="71"/>
      <c r="L3820" s="71"/>
      <c r="M3820" s="67"/>
      <c r="N3820" s="67"/>
      <c r="O3820" s="67"/>
      <c r="P3820" s="67"/>
      <c r="Q3820" s="67"/>
      <c r="R3820" s="67"/>
      <c r="S3820" s="77"/>
      <c r="T3820" s="77"/>
      <c r="U3820" s="78"/>
      <c r="V3820" s="78"/>
      <c r="W3820" s="78"/>
      <c r="X3820" s="73"/>
      <c r="Y3820" s="67"/>
    </row>
    <row r="3821">
      <c r="A3821" s="67"/>
      <c r="B3821" s="67"/>
      <c r="C3821" s="75"/>
      <c r="D3821" s="67"/>
      <c r="E3821" s="67"/>
      <c r="F3821" s="67"/>
      <c r="G3821" s="67"/>
      <c r="H3821" s="67"/>
      <c r="I3821" s="67"/>
      <c r="J3821" s="67"/>
      <c r="K3821" s="71"/>
      <c r="L3821" s="71"/>
      <c r="M3821" s="67"/>
      <c r="N3821" s="67"/>
      <c r="O3821" s="67"/>
      <c r="P3821" s="71"/>
      <c r="Q3821" s="67"/>
      <c r="R3821" s="67"/>
      <c r="S3821" s="77"/>
      <c r="T3821" s="77"/>
      <c r="U3821" s="78"/>
      <c r="V3821" s="78"/>
      <c r="W3821" s="78"/>
      <c r="X3821" s="73"/>
      <c r="Y3821" s="67"/>
    </row>
    <row r="3822">
      <c r="A3822" s="67"/>
      <c r="B3822" s="67"/>
      <c r="C3822" s="75"/>
      <c r="D3822" s="67"/>
      <c r="E3822" s="67"/>
      <c r="F3822" s="67"/>
      <c r="G3822" s="67"/>
      <c r="H3822" s="67"/>
      <c r="I3822" s="67"/>
      <c r="J3822" s="67"/>
      <c r="K3822" s="71"/>
      <c r="L3822" s="71"/>
      <c r="M3822" s="67"/>
      <c r="N3822" s="67"/>
      <c r="O3822" s="67"/>
      <c r="P3822" s="71"/>
      <c r="Q3822" s="67"/>
      <c r="R3822" s="67"/>
      <c r="S3822" s="77"/>
      <c r="T3822" s="77"/>
      <c r="U3822" s="78"/>
      <c r="V3822" s="78"/>
      <c r="W3822" s="78"/>
      <c r="X3822" s="73"/>
      <c r="Y3822" s="67"/>
    </row>
    <row r="3823">
      <c r="A3823" s="67"/>
      <c r="B3823" s="67"/>
      <c r="C3823" s="75"/>
      <c r="D3823" s="67"/>
      <c r="E3823" s="67"/>
      <c r="F3823" s="67"/>
      <c r="G3823" s="67"/>
      <c r="H3823" s="67"/>
      <c r="I3823" s="67"/>
      <c r="J3823" s="67"/>
      <c r="K3823" s="71"/>
      <c r="L3823" s="71"/>
      <c r="M3823" s="67"/>
      <c r="N3823" s="67"/>
      <c r="O3823" s="67"/>
      <c r="P3823" s="67"/>
      <c r="Q3823" s="67"/>
      <c r="R3823" s="67"/>
      <c r="S3823" s="77"/>
      <c r="T3823" s="77"/>
      <c r="U3823" s="78"/>
      <c r="V3823" s="78"/>
      <c r="W3823" s="78"/>
      <c r="X3823" s="73"/>
      <c r="Y3823" s="67"/>
    </row>
    <row r="3824">
      <c r="A3824" s="69"/>
      <c r="B3824" s="67"/>
      <c r="C3824" s="68"/>
      <c r="D3824" s="69"/>
      <c r="E3824" s="69"/>
      <c r="F3824" s="67"/>
      <c r="G3824" s="67"/>
      <c r="H3824" s="67"/>
      <c r="I3824" s="67"/>
      <c r="J3824" s="67"/>
      <c r="K3824" s="71"/>
      <c r="L3824" s="71"/>
      <c r="M3824" s="67"/>
      <c r="N3824" s="67"/>
      <c r="O3824" s="67"/>
      <c r="P3824" s="71"/>
      <c r="Q3824" s="67"/>
      <c r="R3824" s="67"/>
      <c r="S3824" s="77"/>
      <c r="T3824" s="77"/>
      <c r="U3824" s="78"/>
      <c r="V3824" s="78"/>
      <c r="W3824" s="78"/>
      <c r="X3824" s="73"/>
      <c r="Y3824" s="67"/>
    </row>
    <row r="3825">
      <c r="A3825" s="67"/>
      <c r="B3825" s="67"/>
      <c r="C3825" s="75"/>
      <c r="D3825" s="67"/>
      <c r="E3825" s="67"/>
      <c r="F3825" s="67"/>
      <c r="G3825" s="67"/>
      <c r="H3825" s="67"/>
      <c r="I3825" s="67"/>
      <c r="J3825" s="67"/>
      <c r="K3825" s="71"/>
      <c r="L3825" s="71"/>
      <c r="M3825" s="67"/>
      <c r="N3825" s="67"/>
      <c r="O3825" s="67"/>
      <c r="P3825" s="67"/>
      <c r="Q3825" s="67"/>
      <c r="R3825" s="67"/>
      <c r="S3825" s="77"/>
      <c r="T3825" s="77"/>
      <c r="U3825" s="78"/>
      <c r="V3825" s="78"/>
      <c r="W3825" s="78"/>
      <c r="X3825" s="73"/>
      <c r="Y3825" s="67"/>
    </row>
    <row r="3826">
      <c r="A3826" s="69"/>
      <c r="B3826" s="67"/>
      <c r="C3826" s="68"/>
      <c r="D3826" s="69"/>
      <c r="E3826" s="69"/>
      <c r="F3826" s="67"/>
      <c r="G3826" s="67"/>
      <c r="H3826" s="67"/>
      <c r="I3826" s="67"/>
      <c r="J3826" s="67"/>
      <c r="K3826" s="71"/>
      <c r="L3826" s="71"/>
      <c r="M3826" s="67"/>
      <c r="N3826" s="67"/>
      <c r="O3826" s="67"/>
      <c r="P3826" s="67"/>
      <c r="Q3826" s="67"/>
      <c r="R3826" s="67"/>
      <c r="S3826" s="77"/>
      <c r="T3826" s="77"/>
      <c r="U3826" s="78"/>
      <c r="V3826" s="78"/>
      <c r="W3826" s="78"/>
      <c r="X3826" s="73"/>
      <c r="Y3826" s="67"/>
    </row>
    <row r="3827">
      <c r="A3827" s="67"/>
      <c r="B3827" s="67"/>
      <c r="C3827" s="75"/>
      <c r="D3827" s="67"/>
      <c r="E3827" s="67"/>
      <c r="F3827" s="67"/>
      <c r="G3827" s="67"/>
      <c r="H3827" s="67"/>
      <c r="I3827" s="67"/>
      <c r="J3827" s="67"/>
      <c r="K3827" s="71"/>
      <c r="L3827" s="71"/>
      <c r="M3827" s="67"/>
      <c r="N3827" s="67"/>
      <c r="O3827" s="67"/>
      <c r="P3827" s="67"/>
      <c r="Q3827" s="67"/>
      <c r="R3827" s="67"/>
      <c r="S3827" s="77"/>
      <c r="T3827" s="77"/>
      <c r="U3827" s="78"/>
      <c r="V3827" s="78"/>
      <c r="W3827" s="78"/>
      <c r="X3827" s="73"/>
      <c r="Y3827" s="67"/>
    </row>
    <row r="3828">
      <c r="A3828" s="67"/>
      <c r="B3828" s="67"/>
      <c r="C3828" s="75"/>
      <c r="D3828" s="67"/>
      <c r="E3828" s="67"/>
      <c r="F3828" s="67"/>
      <c r="G3828" s="67"/>
      <c r="H3828" s="67"/>
      <c r="I3828" s="67"/>
      <c r="J3828" s="67"/>
      <c r="K3828" s="71"/>
      <c r="L3828" s="71"/>
      <c r="M3828" s="67"/>
      <c r="N3828" s="67"/>
      <c r="O3828" s="67"/>
      <c r="P3828" s="71"/>
      <c r="Q3828" s="67"/>
      <c r="R3828" s="67"/>
      <c r="S3828" s="77"/>
      <c r="T3828" s="77"/>
      <c r="U3828" s="78"/>
      <c r="V3828" s="78"/>
      <c r="W3828" s="78"/>
      <c r="X3828" s="73"/>
      <c r="Y3828" s="67"/>
    </row>
    <row r="3829">
      <c r="A3829" s="69"/>
      <c r="B3829" s="67"/>
      <c r="C3829" s="68"/>
      <c r="D3829" s="69"/>
      <c r="E3829" s="69"/>
      <c r="F3829" s="67"/>
      <c r="G3829" s="67"/>
      <c r="H3829" s="67"/>
      <c r="I3829" s="67"/>
      <c r="J3829" s="67"/>
      <c r="K3829" s="71"/>
      <c r="L3829" s="71"/>
      <c r="M3829" s="67"/>
      <c r="N3829" s="67"/>
      <c r="O3829" s="67"/>
      <c r="P3829" s="67"/>
      <c r="Q3829" s="67"/>
      <c r="R3829" s="67"/>
      <c r="S3829" s="77"/>
      <c r="T3829" s="77"/>
      <c r="U3829" s="78"/>
      <c r="V3829" s="78"/>
      <c r="W3829" s="78"/>
      <c r="X3829" s="73"/>
      <c r="Y3829" s="67"/>
    </row>
    <row r="3830">
      <c r="A3830" s="67"/>
      <c r="B3830" s="67"/>
      <c r="C3830" s="75"/>
      <c r="D3830" s="67"/>
      <c r="E3830" s="67"/>
      <c r="F3830" s="67"/>
      <c r="G3830" s="67"/>
      <c r="H3830" s="67"/>
      <c r="I3830" s="67"/>
      <c r="J3830" s="67"/>
      <c r="K3830" s="71"/>
      <c r="L3830" s="71"/>
      <c r="M3830" s="67"/>
      <c r="N3830" s="67"/>
      <c r="O3830" s="67"/>
      <c r="P3830" s="67"/>
      <c r="Q3830" s="67"/>
      <c r="R3830" s="67"/>
      <c r="S3830" s="77"/>
      <c r="T3830" s="77"/>
      <c r="U3830" s="78"/>
      <c r="V3830" s="78"/>
      <c r="W3830" s="78"/>
      <c r="X3830" s="73"/>
      <c r="Y3830" s="67"/>
    </row>
    <row r="3831">
      <c r="A3831" s="67"/>
      <c r="B3831" s="67"/>
      <c r="C3831" s="75"/>
      <c r="D3831" s="67"/>
      <c r="E3831" s="67"/>
      <c r="F3831" s="67"/>
      <c r="G3831" s="67"/>
      <c r="H3831" s="67"/>
      <c r="I3831" s="67"/>
      <c r="J3831" s="67"/>
      <c r="K3831" s="71"/>
      <c r="L3831" s="71"/>
      <c r="M3831" s="67"/>
      <c r="N3831" s="67"/>
      <c r="O3831" s="67"/>
      <c r="P3831" s="67"/>
      <c r="Q3831" s="67"/>
      <c r="R3831" s="67"/>
      <c r="S3831" s="77"/>
      <c r="T3831" s="77"/>
      <c r="U3831" s="78"/>
      <c r="V3831" s="78"/>
      <c r="W3831" s="78"/>
      <c r="X3831" s="73"/>
      <c r="Y3831" s="67"/>
    </row>
    <row r="3832">
      <c r="A3832" s="67"/>
      <c r="B3832" s="67"/>
      <c r="C3832" s="75"/>
      <c r="D3832" s="67"/>
      <c r="E3832" s="67"/>
      <c r="F3832" s="67"/>
      <c r="G3832" s="67"/>
      <c r="H3832" s="67"/>
      <c r="I3832" s="67"/>
      <c r="J3832" s="67"/>
      <c r="K3832" s="71"/>
      <c r="L3832" s="71"/>
      <c r="M3832" s="67"/>
      <c r="N3832" s="67"/>
      <c r="O3832" s="67"/>
      <c r="P3832" s="67"/>
      <c r="Q3832" s="67"/>
      <c r="R3832" s="67"/>
      <c r="S3832" s="77"/>
      <c r="T3832" s="77"/>
      <c r="U3832" s="78"/>
      <c r="V3832" s="78"/>
      <c r="W3832" s="78"/>
      <c r="X3832" s="73"/>
      <c r="Y3832" s="67"/>
    </row>
    <row r="3833">
      <c r="A3833" s="67"/>
      <c r="B3833" s="67"/>
      <c r="C3833" s="75"/>
      <c r="D3833" s="67"/>
      <c r="E3833" s="67"/>
      <c r="F3833" s="67"/>
      <c r="G3833" s="67"/>
      <c r="H3833" s="67"/>
      <c r="I3833" s="67"/>
      <c r="J3833" s="67"/>
      <c r="K3833" s="71"/>
      <c r="L3833" s="71"/>
      <c r="M3833" s="67"/>
      <c r="N3833" s="67"/>
      <c r="O3833" s="67"/>
      <c r="P3833" s="71"/>
      <c r="Q3833" s="67"/>
      <c r="R3833" s="67"/>
      <c r="S3833" s="77"/>
      <c r="T3833" s="77"/>
      <c r="U3833" s="78"/>
      <c r="V3833" s="78"/>
      <c r="W3833" s="78"/>
      <c r="X3833" s="73"/>
      <c r="Y3833" s="67"/>
    </row>
    <row r="3834">
      <c r="A3834" s="69"/>
      <c r="B3834" s="67"/>
      <c r="C3834" s="68"/>
      <c r="D3834" s="69"/>
      <c r="E3834" s="69"/>
      <c r="F3834" s="67"/>
      <c r="G3834" s="67"/>
      <c r="H3834" s="67"/>
      <c r="I3834" s="67"/>
      <c r="J3834" s="67"/>
      <c r="K3834" s="71"/>
      <c r="L3834" s="71"/>
      <c r="M3834" s="67"/>
      <c r="N3834" s="67"/>
      <c r="O3834" s="67"/>
      <c r="P3834" s="71"/>
      <c r="Q3834" s="67"/>
      <c r="R3834" s="67"/>
      <c r="S3834" s="77"/>
      <c r="T3834" s="77"/>
      <c r="U3834" s="78"/>
      <c r="V3834" s="78"/>
      <c r="W3834" s="78"/>
      <c r="X3834" s="73"/>
      <c r="Y3834" s="67"/>
    </row>
    <row r="3835">
      <c r="A3835" s="69"/>
      <c r="B3835" s="67"/>
      <c r="C3835" s="68"/>
      <c r="D3835" s="69"/>
      <c r="E3835" s="69"/>
      <c r="F3835" s="67"/>
      <c r="G3835" s="67"/>
      <c r="H3835" s="67"/>
      <c r="I3835" s="67"/>
      <c r="J3835" s="67"/>
      <c r="K3835" s="71"/>
      <c r="L3835" s="71"/>
      <c r="M3835" s="67"/>
      <c r="N3835" s="67"/>
      <c r="O3835" s="67"/>
      <c r="P3835" s="67"/>
      <c r="Q3835" s="67"/>
      <c r="R3835" s="67"/>
      <c r="S3835" s="77"/>
      <c r="T3835" s="77"/>
      <c r="U3835" s="78"/>
      <c r="V3835" s="78"/>
      <c r="W3835" s="78"/>
      <c r="X3835" s="73"/>
      <c r="Y3835" s="67"/>
    </row>
    <row r="3836">
      <c r="A3836" s="67"/>
      <c r="B3836" s="67"/>
      <c r="C3836" s="75"/>
      <c r="D3836" s="67"/>
      <c r="E3836" s="67"/>
      <c r="F3836" s="67"/>
      <c r="G3836" s="67"/>
      <c r="H3836" s="67"/>
      <c r="I3836" s="67"/>
      <c r="J3836" s="67"/>
      <c r="K3836" s="71"/>
      <c r="L3836" s="71"/>
      <c r="M3836" s="67"/>
      <c r="N3836" s="67"/>
      <c r="O3836" s="67"/>
      <c r="P3836" s="67"/>
      <c r="Q3836" s="67"/>
      <c r="R3836" s="67"/>
      <c r="S3836" s="77"/>
      <c r="T3836" s="77"/>
      <c r="U3836" s="78"/>
      <c r="V3836" s="78"/>
      <c r="W3836" s="78"/>
      <c r="X3836" s="73"/>
      <c r="Y3836" s="67"/>
    </row>
    <row r="3837">
      <c r="A3837" s="67"/>
      <c r="B3837" s="67"/>
      <c r="C3837" s="75"/>
      <c r="D3837" s="67"/>
      <c r="E3837" s="67"/>
      <c r="F3837" s="67"/>
      <c r="G3837" s="67"/>
      <c r="H3837" s="67"/>
      <c r="I3837" s="67"/>
      <c r="J3837" s="67"/>
      <c r="K3837" s="71"/>
      <c r="L3837" s="71"/>
      <c r="M3837" s="67"/>
      <c r="N3837" s="67"/>
      <c r="O3837" s="67"/>
      <c r="P3837" s="67"/>
      <c r="Q3837" s="67"/>
      <c r="R3837" s="67"/>
      <c r="S3837" s="77"/>
      <c r="T3837" s="77"/>
      <c r="U3837" s="78"/>
      <c r="V3837" s="78"/>
      <c r="W3837" s="78"/>
      <c r="X3837" s="73"/>
      <c r="Y3837" s="67"/>
    </row>
    <row r="3838">
      <c r="A3838" s="67"/>
      <c r="B3838" s="67"/>
      <c r="C3838" s="75"/>
      <c r="D3838" s="67"/>
      <c r="E3838" s="67"/>
      <c r="F3838" s="67"/>
      <c r="G3838" s="67"/>
      <c r="H3838" s="67"/>
      <c r="I3838" s="67"/>
      <c r="J3838" s="67"/>
      <c r="K3838" s="71"/>
      <c r="L3838" s="71"/>
      <c r="M3838" s="67"/>
      <c r="N3838" s="67"/>
      <c r="O3838" s="67"/>
      <c r="P3838" s="67"/>
      <c r="Q3838" s="67"/>
      <c r="R3838" s="67"/>
      <c r="S3838" s="77"/>
      <c r="T3838" s="77"/>
      <c r="U3838" s="78"/>
      <c r="V3838" s="78"/>
      <c r="W3838" s="78"/>
      <c r="X3838" s="73"/>
      <c r="Y3838" s="67"/>
    </row>
    <row r="3839">
      <c r="A3839" s="67"/>
      <c r="B3839" s="67"/>
      <c r="C3839" s="75"/>
      <c r="D3839" s="67"/>
      <c r="E3839" s="67"/>
      <c r="F3839" s="67"/>
      <c r="G3839" s="67"/>
      <c r="H3839" s="67"/>
      <c r="I3839" s="67"/>
      <c r="J3839" s="67"/>
      <c r="K3839" s="71"/>
      <c r="L3839" s="71"/>
      <c r="M3839" s="67"/>
      <c r="N3839" s="67"/>
      <c r="O3839" s="67"/>
      <c r="P3839" s="67"/>
      <c r="Q3839" s="67"/>
      <c r="R3839" s="67"/>
      <c r="S3839" s="77"/>
      <c r="T3839" s="77"/>
      <c r="U3839" s="78"/>
      <c r="V3839" s="78"/>
      <c r="W3839" s="78"/>
      <c r="X3839" s="73"/>
      <c r="Y3839" s="67"/>
    </row>
    <row r="3840">
      <c r="A3840" s="67"/>
      <c r="B3840" s="67"/>
      <c r="C3840" s="75"/>
      <c r="D3840" s="67"/>
      <c r="E3840" s="67"/>
      <c r="F3840" s="67"/>
      <c r="G3840" s="67"/>
      <c r="H3840" s="67"/>
      <c r="I3840" s="67"/>
      <c r="J3840" s="67"/>
      <c r="K3840" s="71"/>
      <c r="L3840" s="71"/>
      <c r="M3840" s="67"/>
      <c r="N3840" s="67"/>
      <c r="O3840" s="67"/>
      <c r="P3840" s="67"/>
      <c r="Q3840" s="67"/>
      <c r="R3840" s="67"/>
      <c r="S3840" s="77"/>
      <c r="T3840" s="77"/>
      <c r="U3840" s="78"/>
      <c r="V3840" s="78"/>
      <c r="W3840" s="78"/>
      <c r="X3840" s="73"/>
      <c r="Y3840" s="67"/>
    </row>
    <row r="3841">
      <c r="A3841" s="67"/>
      <c r="B3841" s="67"/>
      <c r="C3841" s="75"/>
      <c r="D3841" s="67"/>
      <c r="E3841" s="67"/>
      <c r="F3841" s="67"/>
      <c r="G3841" s="67"/>
      <c r="H3841" s="67"/>
      <c r="I3841" s="67"/>
      <c r="J3841" s="67"/>
      <c r="K3841" s="71"/>
      <c r="L3841" s="71"/>
      <c r="M3841" s="67"/>
      <c r="N3841" s="67"/>
      <c r="O3841" s="67"/>
      <c r="P3841" s="71"/>
      <c r="Q3841" s="67"/>
      <c r="R3841" s="67"/>
      <c r="S3841" s="77"/>
      <c r="T3841" s="77"/>
      <c r="U3841" s="78"/>
      <c r="V3841" s="78"/>
      <c r="W3841" s="78"/>
      <c r="X3841" s="73"/>
      <c r="Y3841" s="67"/>
    </row>
    <row r="3842">
      <c r="A3842" s="67"/>
      <c r="B3842" s="67"/>
      <c r="C3842" s="75"/>
      <c r="D3842" s="67"/>
      <c r="E3842" s="67"/>
      <c r="F3842" s="67"/>
      <c r="G3842" s="67"/>
      <c r="H3842" s="67"/>
      <c r="I3842" s="67"/>
      <c r="J3842" s="67"/>
      <c r="K3842" s="71"/>
      <c r="L3842" s="71"/>
      <c r="M3842" s="67"/>
      <c r="N3842" s="67"/>
      <c r="O3842" s="67"/>
      <c r="P3842" s="71"/>
      <c r="Q3842" s="67"/>
      <c r="R3842" s="67"/>
      <c r="S3842" s="77"/>
      <c r="T3842" s="77"/>
      <c r="U3842" s="78"/>
      <c r="V3842" s="78"/>
      <c r="W3842" s="78"/>
      <c r="X3842" s="73"/>
      <c r="Y3842" s="67"/>
    </row>
    <row r="3843">
      <c r="A3843" s="67"/>
      <c r="B3843" s="67"/>
      <c r="C3843" s="75"/>
      <c r="D3843" s="67"/>
      <c r="E3843" s="67"/>
      <c r="F3843" s="67"/>
      <c r="G3843" s="67"/>
      <c r="H3843" s="67"/>
      <c r="I3843" s="67"/>
      <c r="J3843" s="67"/>
      <c r="K3843" s="71"/>
      <c r="L3843" s="71"/>
      <c r="M3843" s="67"/>
      <c r="N3843" s="67"/>
      <c r="O3843" s="67"/>
      <c r="P3843" s="71"/>
      <c r="Q3843" s="67"/>
      <c r="R3843" s="67"/>
      <c r="S3843" s="77"/>
      <c r="T3843" s="77"/>
      <c r="U3843" s="78"/>
      <c r="V3843" s="78"/>
      <c r="W3843" s="78"/>
      <c r="X3843" s="73"/>
      <c r="Y3843" s="67"/>
    </row>
    <row r="3844">
      <c r="A3844" s="67"/>
      <c r="B3844" s="67"/>
      <c r="C3844" s="75"/>
      <c r="D3844" s="67"/>
      <c r="E3844" s="67"/>
      <c r="F3844" s="67"/>
      <c r="G3844" s="67"/>
      <c r="H3844" s="67"/>
      <c r="I3844" s="67"/>
      <c r="J3844" s="67"/>
      <c r="K3844" s="71"/>
      <c r="L3844" s="71"/>
      <c r="M3844" s="67"/>
      <c r="N3844" s="67"/>
      <c r="O3844" s="67"/>
      <c r="P3844" s="71"/>
      <c r="Q3844" s="67"/>
      <c r="R3844" s="67"/>
      <c r="S3844" s="77"/>
      <c r="T3844" s="77"/>
      <c r="U3844" s="78"/>
      <c r="V3844" s="78"/>
      <c r="W3844" s="78"/>
      <c r="X3844" s="73"/>
      <c r="Y3844" s="67"/>
    </row>
    <row r="3845">
      <c r="A3845" s="67"/>
      <c r="B3845" s="67"/>
      <c r="C3845" s="75"/>
      <c r="D3845" s="67"/>
      <c r="E3845" s="67"/>
      <c r="F3845" s="67"/>
      <c r="G3845" s="67"/>
      <c r="H3845" s="67"/>
      <c r="I3845" s="67"/>
      <c r="J3845" s="67"/>
      <c r="K3845" s="71"/>
      <c r="L3845" s="71"/>
      <c r="M3845" s="67"/>
      <c r="N3845" s="67"/>
      <c r="O3845" s="67"/>
      <c r="P3845" s="71"/>
      <c r="Q3845" s="67"/>
      <c r="R3845" s="67"/>
      <c r="S3845" s="77"/>
      <c r="T3845" s="77"/>
      <c r="U3845" s="78"/>
      <c r="V3845" s="78"/>
      <c r="W3845" s="78"/>
      <c r="X3845" s="73"/>
      <c r="Y3845" s="67"/>
    </row>
    <row r="3846">
      <c r="A3846" s="69"/>
      <c r="B3846" s="67"/>
      <c r="C3846" s="68"/>
      <c r="D3846" s="69"/>
      <c r="E3846" s="69"/>
      <c r="F3846" s="67"/>
      <c r="G3846" s="67"/>
      <c r="H3846" s="67"/>
      <c r="I3846" s="67"/>
      <c r="J3846" s="67"/>
      <c r="K3846" s="71"/>
      <c r="L3846" s="71"/>
      <c r="M3846" s="67"/>
      <c r="N3846" s="67"/>
      <c r="O3846" s="67"/>
      <c r="P3846" s="71"/>
      <c r="Q3846" s="67"/>
      <c r="R3846" s="67"/>
      <c r="S3846" s="77"/>
      <c r="T3846" s="77"/>
      <c r="U3846" s="78"/>
      <c r="V3846" s="78"/>
      <c r="W3846" s="78"/>
      <c r="X3846" s="73"/>
      <c r="Y3846" s="67"/>
    </row>
    <row r="3847">
      <c r="A3847" s="69"/>
      <c r="B3847" s="67"/>
      <c r="C3847" s="68"/>
      <c r="D3847" s="69"/>
      <c r="E3847" s="69"/>
      <c r="F3847" s="67"/>
      <c r="G3847" s="67"/>
      <c r="H3847" s="67"/>
      <c r="I3847" s="67"/>
      <c r="J3847" s="67"/>
      <c r="K3847" s="71"/>
      <c r="L3847" s="71"/>
      <c r="M3847" s="67"/>
      <c r="N3847" s="67"/>
      <c r="O3847" s="67"/>
      <c r="P3847" s="67"/>
      <c r="Q3847" s="67"/>
      <c r="R3847" s="67"/>
      <c r="S3847" s="77"/>
      <c r="T3847" s="77"/>
      <c r="U3847" s="78"/>
      <c r="V3847" s="78"/>
      <c r="W3847" s="78"/>
      <c r="X3847" s="73"/>
      <c r="Y3847" s="67"/>
    </row>
    <row r="3848">
      <c r="A3848" s="67"/>
      <c r="B3848" s="67"/>
      <c r="C3848" s="75"/>
      <c r="D3848" s="67"/>
      <c r="E3848" s="67"/>
      <c r="F3848" s="67"/>
      <c r="G3848" s="67"/>
      <c r="H3848" s="67"/>
      <c r="I3848" s="67"/>
      <c r="J3848" s="67"/>
      <c r="K3848" s="71"/>
      <c r="L3848" s="71"/>
      <c r="M3848" s="67"/>
      <c r="N3848" s="67"/>
      <c r="O3848" s="67"/>
      <c r="P3848" s="67"/>
      <c r="Q3848" s="67"/>
      <c r="R3848" s="67"/>
      <c r="S3848" s="77"/>
      <c r="T3848" s="77"/>
      <c r="U3848" s="78"/>
      <c r="V3848" s="78"/>
      <c r="W3848" s="78"/>
      <c r="X3848" s="73"/>
      <c r="Y3848" s="67"/>
    </row>
    <row r="3849">
      <c r="A3849" s="69"/>
      <c r="B3849" s="67"/>
      <c r="C3849" s="68"/>
      <c r="D3849" s="69"/>
      <c r="E3849" s="69"/>
      <c r="F3849" s="67"/>
      <c r="G3849" s="67"/>
      <c r="H3849" s="67"/>
      <c r="I3849" s="67"/>
      <c r="J3849" s="67"/>
      <c r="K3849" s="71"/>
      <c r="L3849" s="71"/>
      <c r="M3849" s="67"/>
      <c r="N3849" s="67"/>
      <c r="O3849" s="67"/>
      <c r="P3849" s="71"/>
      <c r="Q3849" s="67"/>
      <c r="R3849" s="67"/>
      <c r="S3849" s="77"/>
      <c r="T3849" s="77"/>
      <c r="U3849" s="78"/>
      <c r="V3849" s="78"/>
      <c r="W3849" s="78"/>
      <c r="X3849" s="73"/>
      <c r="Y3849" s="67"/>
    </row>
    <row r="3850">
      <c r="A3850" s="69"/>
      <c r="B3850" s="67"/>
      <c r="C3850" s="68"/>
      <c r="D3850" s="69"/>
      <c r="E3850" s="69"/>
      <c r="F3850" s="67"/>
      <c r="G3850" s="67"/>
      <c r="H3850" s="67"/>
      <c r="I3850" s="67"/>
      <c r="J3850" s="67"/>
      <c r="K3850" s="71"/>
      <c r="L3850" s="71"/>
      <c r="M3850" s="67"/>
      <c r="N3850" s="67"/>
      <c r="O3850" s="67"/>
      <c r="P3850" s="71"/>
      <c r="Q3850" s="67"/>
      <c r="R3850" s="67"/>
      <c r="S3850" s="77"/>
      <c r="T3850" s="77"/>
      <c r="U3850" s="78"/>
      <c r="V3850" s="78"/>
      <c r="W3850" s="78"/>
      <c r="X3850" s="73"/>
      <c r="Y3850" s="67"/>
    </row>
    <row r="3851">
      <c r="A3851" s="67"/>
      <c r="B3851" s="67"/>
      <c r="C3851" s="75"/>
      <c r="D3851" s="67"/>
      <c r="E3851" s="67"/>
      <c r="F3851" s="67"/>
      <c r="G3851" s="67"/>
      <c r="H3851" s="67"/>
      <c r="I3851" s="67"/>
      <c r="J3851" s="67"/>
      <c r="K3851" s="71"/>
      <c r="L3851" s="71"/>
      <c r="M3851" s="67"/>
      <c r="N3851" s="67"/>
      <c r="O3851" s="67"/>
      <c r="P3851" s="67"/>
      <c r="Q3851" s="67"/>
      <c r="R3851" s="67"/>
      <c r="S3851" s="77"/>
      <c r="T3851" s="77"/>
      <c r="U3851" s="78"/>
      <c r="V3851" s="78"/>
      <c r="W3851" s="78"/>
      <c r="X3851" s="73"/>
      <c r="Y3851" s="67"/>
    </row>
    <row r="3852">
      <c r="A3852" s="67"/>
      <c r="B3852" s="67"/>
      <c r="C3852" s="75"/>
      <c r="D3852" s="67"/>
      <c r="E3852" s="67"/>
      <c r="F3852" s="67"/>
      <c r="G3852" s="67"/>
      <c r="H3852" s="67"/>
      <c r="I3852" s="67"/>
      <c r="J3852" s="67"/>
      <c r="K3852" s="71"/>
      <c r="L3852" s="71"/>
      <c r="M3852" s="67"/>
      <c r="N3852" s="67"/>
      <c r="O3852" s="67"/>
      <c r="P3852" s="71"/>
      <c r="Q3852" s="67"/>
      <c r="R3852" s="67"/>
      <c r="S3852" s="77"/>
      <c r="T3852" s="77"/>
      <c r="U3852" s="78"/>
      <c r="V3852" s="78"/>
      <c r="W3852" s="78"/>
      <c r="X3852" s="73"/>
      <c r="Y3852" s="67"/>
    </row>
    <row r="3853">
      <c r="A3853" s="67"/>
      <c r="B3853" s="67"/>
      <c r="C3853" s="75"/>
      <c r="D3853" s="67"/>
      <c r="E3853" s="67"/>
      <c r="F3853" s="67"/>
      <c r="G3853" s="67"/>
      <c r="H3853" s="67"/>
      <c r="I3853" s="67"/>
      <c r="J3853" s="67"/>
      <c r="K3853" s="71"/>
      <c r="L3853" s="71"/>
      <c r="M3853" s="67"/>
      <c r="N3853" s="67"/>
      <c r="O3853" s="67"/>
      <c r="P3853" s="67"/>
      <c r="Q3853" s="67"/>
      <c r="R3853" s="67"/>
      <c r="S3853" s="77"/>
      <c r="T3853" s="77"/>
      <c r="U3853" s="78"/>
      <c r="V3853" s="78"/>
      <c r="W3853" s="78"/>
      <c r="X3853" s="73"/>
      <c r="Y3853" s="67"/>
    </row>
    <row r="3854">
      <c r="A3854" s="67"/>
      <c r="B3854" s="67"/>
      <c r="C3854" s="75"/>
      <c r="D3854" s="67"/>
      <c r="E3854" s="67"/>
      <c r="F3854" s="67"/>
      <c r="G3854" s="67"/>
      <c r="H3854" s="67"/>
      <c r="I3854" s="67"/>
      <c r="J3854" s="67"/>
      <c r="K3854" s="71"/>
      <c r="L3854" s="71"/>
      <c r="M3854" s="67"/>
      <c r="N3854" s="67"/>
      <c r="O3854" s="67"/>
      <c r="P3854" s="71"/>
      <c r="Q3854" s="67"/>
      <c r="R3854" s="67"/>
      <c r="S3854" s="77"/>
      <c r="T3854" s="77"/>
      <c r="U3854" s="78"/>
      <c r="V3854" s="78"/>
      <c r="W3854" s="78"/>
      <c r="X3854" s="73"/>
      <c r="Y3854" s="67"/>
    </row>
    <row r="3855">
      <c r="A3855" s="67"/>
      <c r="B3855" s="67"/>
      <c r="C3855" s="75"/>
      <c r="D3855" s="67"/>
      <c r="E3855" s="67"/>
      <c r="F3855" s="67"/>
      <c r="G3855" s="67"/>
      <c r="H3855" s="67"/>
      <c r="I3855" s="67"/>
      <c r="J3855" s="67"/>
      <c r="K3855" s="71"/>
      <c r="L3855" s="71"/>
      <c r="M3855" s="67"/>
      <c r="N3855" s="67"/>
      <c r="O3855" s="67"/>
      <c r="P3855" s="71"/>
      <c r="Q3855" s="67"/>
      <c r="R3855" s="67"/>
      <c r="S3855" s="77"/>
      <c r="T3855" s="77"/>
      <c r="U3855" s="78"/>
      <c r="V3855" s="78"/>
      <c r="W3855" s="78"/>
      <c r="X3855" s="73"/>
      <c r="Y3855" s="67"/>
    </row>
    <row r="3856">
      <c r="A3856" s="67"/>
      <c r="B3856" s="67"/>
      <c r="C3856" s="75"/>
      <c r="D3856" s="67"/>
      <c r="E3856" s="67"/>
      <c r="F3856" s="67"/>
      <c r="G3856" s="67"/>
      <c r="H3856" s="67"/>
      <c r="I3856" s="67"/>
      <c r="J3856" s="67"/>
      <c r="K3856" s="71"/>
      <c r="L3856" s="71"/>
      <c r="M3856" s="67"/>
      <c r="N3856" s="67"/>
      <c r="O3856" s="67"/>
      <c r="P3856" s="67"/>
      <c r="Q3856" s="67"/>
      <c r="R3856" s="67"/>
      <c r="S3856" s="77"/>
      <c r="T3856" s="77"/>
      <c r="U3856" s="78"/>
      <c r="V3856" s="78"/>
      <c r="W3856" s="78"/>
      <c r="X3856" s="73"/>
      <c r="Y3856" s="67"/>
    </row>
    <row r="3857">
      <c r="A3857" s="67"/>
      <c r="B3857" s="67"/>
      <c r="C3857" s="75"/>
      <c r="D3857" s="67"/>
      <c r="E3857" s="67"/>
      <c r="F3857" s="67"/>
      <c r="G3857" s="67"/>
      <c r="H3857" s="67"/>
      <c r="I3857" s="67"/>
      <c r="J3857" s="67"/>
      <c r="K3857" s="71"/>
      <c r="L3857" s="71"/>
      <c r="M3857" s="67"/>
      <c r="N3857" s="67"/>
      <c r="O3857" s="67"/>
      <c r="P3857" s="71"/>
      <c r="Q3857" s="67"/>
      <c r="R3857" s="67"/>
      <c r="S3857" s="77"/>
      <c r="T3857" s="77"/>
      <c r="U3857" s="78"/>
      <c r="V3857" s="78"/>
      <c r="W3857" s="78"/>
      <c r="X3857" s="73"/>
      <c r="Y3857" s="67"/>
    </row>
    <row r="3858">
      <c r="A3858" s="67"/>
      <c r="B3858" s="67"/>
      <c r="C3858" s="75"/>
      <c r="D3858" s="67"/>
      <c r="E3858" s="67"/>
      <c r="F3858" s="67"/>
      <c r="G3858" s="67"/>
      <c r="H3858" s="67"/>
      <c r="I3858" s="67"/>
      <c r="J3858" s="67"/>
      <c r="K3858" s="71"/>
      <c r="L3858" s="71"/>
      <c r="M3858" s="67"/>
      <c r="N3858" s="67"/>
      <c r="O3858" s="67"/>
      <c r="P3858" s="71"/>
      <c r="Q3858" s="67"/>
      <c r="R3858" s="67"/>
      <c r="S3858" s="77"/>
      <c r="T3858" s="77"/>
      <c r="U3858" s="78"/>
      <c r="V3858" s="78"/>
      <c r="W3858" s="78"/>
      <c r="X3858" s="73"/>
      <c r="Y3858" s="67"/>
    </row>
    <row r="3859">
      <c r="A3859" s="69"/>
      <c r="B3859" s="67"/>
      <c r="C3859" s="68"/>
      <c r="D3859" s="69"/>
      <c r="E3859" s="69"/>
      <c r="F3859" s="67"/>
      <c r="G3859" s="67"/>
      <c r="H3859" s="67"/>
      <c r="I3859" s="67"/>
      <c r="J3859" s="67"/>
      <c r="K3859" s="71"/>
      <c r="L3859" s="71"/>
      <c r="M3859" s="67"/>
      <c r="N3859" s="67"/>
      <c r="O3859" s="67"/>
      <c r="P3859" s="67"/>
      <c r="Q3859" s="67"/>
      <c r="R3859" s="67"/>
      <c r="S3859" s="77"/>
      <c r="T3859" s="77"/>
      <c r="U3859" s="78"/>
      <c r="V3859" s="78"/>
      <c r="W3859" s="78"/>
      <c r="X3859" s="73"/>
      <c r="Y3859" s="67"/>
    </row>
    <row r="3860">
      <c r="A3860" s="67"/>
      <c r="B3860" s="67"/>
      <c r="C3860" s="75"/>
      <c r="D3860" s="67"/>
      <c r="E3860" s="67"/>
      <c r="F3860" s="67"/>
      <c r="G3860" s="67"/>
      <c r="H3860" s="67"/>
      <c r="I3860" s="67"/>
      <c r="J3860" s="67"/>
      <c r="K3860" s="71"/>
      <c r="L3860" s="71"/>
      <c r="M3860" s="67"/>
      <c r="N3860" s="67"/>
      <c r="O3860" s="67"/>
      <c r="P3860" s="71"/>
      <c r="Q3860" s="67"/>
      <c r="R3860" s="67"/>
      <c r="S3860" s="77"/>
      <c r="T3860" s="77"/>
      <c r="U3860" s="78"/>
      <c r="V3860" s="78"/>
      <c r="W3860" s="78"/>
      <c r="X3860" s="73"/>
      <c r="Y3860" s="67"/>
    </row>
    <row r="3861">
      <c r="A3861" s="67"/>
      <c r="B3861" s="67"/>
      <c r="C3861" s="75"/>
      <c r="D3861" s="67"/>
      <c r="E3861" s="67"/>
      <c r="F3861" s="67"/>
      <c r="G3861" s="67"/>
      <c r="H3861" s="67"/>
      <c r="I3861" s="67"/>
      <c r="J3861" s="67"/>
      <c r="K3861" s="71"/>
      <c r="L3861" s="71"/>
      <c r="M3861" s="67"/>
      <c r="N3861" s="67"/>
      <c r="O3861" s="67"/>
      <c r="P3861" s="71"/>
      <c r="Q3861" s="67"/>
      <c r="R3861" s="67"/>
      <c r="S3861" s="77"/>
      <c r="T3861" s="77"/>
      <c r="U3861" s="78"/>
      <c r="V3861" s="78"/>
      <c r="W3861" s="78"/>
      <c r="X3861" s="73"/>
      <c r="Y3861" s="67"/>
    </row>
    <row r="3862">
      <c r="A3862" s="69"/>
      <c r="B3862" s="67"/>
      <c r="C3862" s="68"/>
      <c r="D3862" s="69"/>
      <c r="E3862" s="69"/>
      <c r="F3862" s="67"/>
      <c r="G3862" s="67"/>
      <c r="H3862" s="67"/>
      <c r="I3862" s="67"/>
      <c r="J3862" s="67"/>
      <c r="K3862" s="71"/>
      <c r="L3862" s="71"/>
      <c r="M3862" s="67"/>
      <c r="N3862" s="67"/>
      <c r="O3862" s="67"/>
      <c r="P3862" s="71"/>
      <c r="Q3862" s="67"/>
      <c r="R3862" s="67"/>
      <c r="S3862" s="77"/>
      <c r="T3862" s="77"/>
      <c r="U3862" s="78"/>
      <c r="V3862" s="78"/>
      <c r="W3862" s="78"/>
      <c r="X3862" s="73"/>
      <c r="Y3862" s="67"/>
    </row>
    <row r="3863">
      <c r="A3863" s="67"/>
      <c r="B3863" s="67"/>
      <c r="C3863" s="75"/>
      <c r="D3863" s="67"/>
      <c r="E3863" s="67"/>
      <c r="F3863" s="67"/>
      <c r="G3863" s="67"/>
      <c r="H3863" s="67"/>
      <c r="I3863" s="67"/>
      <c r="J3863" s="67"/>
      <c r="K3863" s="71"/>
      <c r="L3863" s="71"/>
      <c r="M3863" s="67"/>
      <c r="N3863" s="67"/>
      <c r="O3863" s="67"/>
      <c r="P3863" s="71"/>
      <c r="Q3863" s="67"/>
      <c r="R3863" s="67"/>
      <c r="S3863" s="77"/>
      <c r="T3863" s="77"/>
      <c r="U3863" s="78"/>
      <c r="V3863" s="78"/>
      <c r="W3863" s="78"/>
      <c r="X3863" s="73"/>
      <c r="Y3863" s="67"/>
    </row>
    <row r="3864">
      <c r="A3864" s="67"/>
      <c r="B3864" s="67"/>
      <c r="C3864" s="75"/>
      <c r="D3864" s="67"/>
      <c r="E3864" s="67"/>
      <c r="F3864" s="67"/>
      <c r="G3864" s="67"/>
      <c r="H3864" s="67"/>
      <c r="I3864" s="67"/>
      <c r="J3864" s="67"/>
      <c r="K3864" s="71"/>
      <c r="L3864" s="71"/>
      <c r="M3864" s="67"/>
      <c r="N3864" s="67"/>
      <c r="O3864" s="67"/>
      <c r="P3864" s="71"/>
      <c r="Q3864" s="67"/>
      <c r="R3864" s="67"/>
      <c r="S3864" s="77"/>
      <c r="T3864" s="77"/>
      <c r="U3864" s="78"/>
      <c r="V3864" s="78"/>
      <c r="W3864" s="78"/>
      <c r="X3864" s="73"/>
      <c r="Y3864" s="67"/>
    </row>
    <row r="3865">
      <c r="A3865" s="67"/>
      <c r="B3865" s="67"/>
      <c r="C3865" s="75"/>
      <c r="D3865" s="67"/>
      <c r="E3865" s="67"/>
      <c r="F3865" s="67"/>
      <c r="G3865" s="67"/>
      <c r="H3865" s="67"/>
      <c r="I3865" s="67"/>
      <c r="J3865" s="67"/>
      <c r="K3865" s="71"/>
      <c r="L3865" s="71"/>
      <c r="M3865" s="67"/>
      <c r="N3865" s="67"/>
      <c r="O3865" s="67"/>
      <c r="P3865" s="71"/>
      <c r="Q3865" s="67"/>
      <c r="R3865" s="67"/>
      <c r="S3865" s="77"/>
      <c r="T3865" s="77"/>
      <c r="U3865" s="78"/>
      <c r="V3865" s="78"/>
      <c r="W3865" s="78"/>
      <c r="X3865" s="73"/>
      <c r="Y3865" s="67"/>
    </row>
    <row r="3866">
      <c r="A3866" s="67"/>
      <c r="B3866" s="67"/>
      <c r="C3866" s="75"/>
      <c r="D3866" s="67"/>
      <c r="E3866" s="67"/>
      <c r="F3866" s="67"/>
      <c r="G3866" s="67"/>
      <c r="H3866" s="67"/>
      <c r="I3866" s="67"/>
      <c r="J3866" s="67"/>
      <c r="K3866" s="71"/>
      <c r="L3866" s="71"/>
      <c r="M3866" s="67"/>
      <c r="N3866" s="67"/>
      <c r="O3866" s="67"/>
      <c r="P3866" s="71"/>
      <c r="Q3866" s="67"/>
      <c r="R3866" s="67"/>
      <c r="S3866" s="77"/>
      <c r="T3866" s="77"/>
      <c r="U3866" s="78"/>
      <c r="V3866" s="78"/>
      <c r="W3866" s="78"/>
      <c r="X3866" s="73"/>
      <c r="Y3866" s="67"/>
    </row>
    <row r="3867">
      <c r="A3867" s="67"/>
      <c r="B3867" s="67"/>
      <c r="C3867" s="75"/>
      <c r="D3867" s="67"/>
      <c r="E3867" s="67"/>
      <c r="F3867" s="67"/>
      <c r="G3867" s="67"/>
      <c r="H3867" s="67"/>
      <c r="I3867" s="67"/>
      <c r="J3867" s="67"/>
      <c r="K3867" s="71"/>
      <c r="L3867" s="71"/>
      <c r="M3867" s="67"/>
      <c r="N3867" s="67"/>
      <c r="O3867" s="67"/>
      <c r="P3867" s="71"/>
      <c r="Q3867" s="67"/>
      <c r="R3867" s="67"/>
      <c r="S3867" s="77"/>
      <c r="T3867" s="77"/>
      <c r="U3867" s="78"/>
      <c r="V3867" s="78"/>
      <c r="W3867" s="78"/>
      <c r="X3867" s="73"/>
      <c r="Y3867" s="67"/>
    </row>
    <row r="3868">
      <c r="A3868" s="67"/>
      <c r="B3868" s="67"/>
      <c r="C3868" s="75"/>
      <c r="D3868" s="67"/>
      <c r="E3868" s="67"/>
      <c r="F3868" s="67"/>
      <c r="G3868" s="67"/>
      <c r="H3868" s="67"/>
      <c r="I3868" s="67"/>
      <c r="J3868" s="67"/>
      <c r="K3868" s="71"/>
      <c r="L3868" s="71"/>
      <c r="M3868" s="67"/>
      <c r="N3868" s="67"/>
      <c r="O3868" s="67"/>
      <c r="P3868" s="71"/>
      <c r="Q3868" s="67"/>
      <c r="R3868" s="67"/>
      <c r="S3868" s="77"/>
      <c r="T3868" s="77"/>
      <c r="U3868" s="78"/>
      <c r="V3868" s="78"/>
      <c r="W3868" s="78"/>
      <c r="X3868" s="73"/>
      <c r="Y3868" s="67"/>
    </row>
    <row r="3869">
      <c r="A3869" s="67"/>
      <c r="B3869" s="67"/>
      <c r="C3869" s="75"/>
      <c r="D3869" s="67"/>
      <c r="E3869" s="67"/>
      <c r="F3869" s="67"/>
      <c r="G3869" s="67"/>
      <c r="H3869" s="67"/>
      <c r="I3869" s="67"/>
      <c r="J3869" s="67"/>
      <c r="K3869" s="71"/>
      <c r="L3869" s="71"/>
      <c r="M3869" s="67"/>
      <c r="N3869" s="67"/>
      <c r="O3869" s="67"/>
      <c r="P3869" s="71"/>
      <c r="Q3869" s="67"/>
      <c r="R3869" s="67"/>
      <c r="S3869" s="77"/>
      <c r="T3869" s="77"/>
      <c r="U3869" s="78"/>
      <c r="V3869" s="78"/>
      <c r="W3869" s="78"/>
      <c r="X3869" s="73"/>
      <c r="Y3869" s="67"/>
    </row>
    <row r="3870">
      <c r="A3870" s="67"/>
      <c r="B3870" s="67"/>
      <c r="C3870" s="75"/>
      <c r="D3870" s="67"/>
      <c r="E3870" s="67"/>
      <c r="F3870" s="67"/>
      <c r="G3870" s="67"/>
      <c r="H3870" s="67"/>
      <c r="I3870" s="67"/>
      <c r="J3870" s="67"/>
      <c r="K3870" s="71"/>
      <c r="L3870" s="71"/>
      <c r="M3870" s="67"/>
      <c r="N3870" s="67"/>
      <c r="O3870" s="67"/>
      <c r="P3870" s="71"/>
      <c r="Q3870" s="67"/>
      <c r="R3870" s="67"/>
      <c r="S3870" s="77"/>
      <c r="T3870" s="77"/>
      <c r="U3870" s="78"/>
      <c r="V3870" s="78"/>
      <c r="W3870" s="78"/>
      <c r="X3870" s="73"/>
      <c r="Y3870" s="67"/>
    </row>
    <row r="3871">
      <c r="A3871" s="67"/>
      <c r="B3871" s="67"/>
      <c r="C3871" s="75"/>
      <c r="D3871" s="67"/>
      <c r="E3871" s="67"/>
      <c r="F3871" s="67"/>
      <c r="G3871" s="67"/>
      <c r="H3871" s="67"/>
      <c r="I3871" s="67"/>
      <c r="J3871" s="67"/>
      <c r="K3871" s="71"/>
      <c r="L3871" s="71"/>
      <c r="M3871" s="67"/>
      <c r="N3871" s="67"/>
      <c r="O3871" s="67"/>
      <c r="P3871" s="71"/>
      <c r="Q3871" s="67"/>
      <c r="R3871" s="67"/>
      <c r="S3871" s="77"/>
      <c r="T3871" s="77"/>
      <c r="U3871" s="78"/>
      <c r="V3871" s="78"/>
      <c r="W3871" s="78"/>
      <c r="X3871" s="73"/>
      <c r="Y3871" s="67"/>
    </row>
    <row r="3872">
      <c r="A3872" s="67"/>
      <c r="B3872" s="67"/>
      <c r="C3872" s="75"/>
      <c r="D3872" s="67"/>
      <c r="E3872" s="67"/>
      <c r="F3872" s="67"/>
      <c r="G3872" s="67"/>
      <c r="H3872" s="67"/>
      <c r="I3872" s="67"/>
      <c r="J3872" s="67"/>
      <c r="K3872" s="71"/>
      <c r="L3872" s="71"/>
      <c r="M3872" s="67"/>
      <c r="N3872" s="67"/>
      <c r="O3872" s="67"/>
      <c r="P3872" s="71"/>
      <c r="Q3872" s="67"/>
      <c r="R3872" s="67"/>
      <c r="S3872" s="77"/>
      <c r="T3872" s="77"/>
      <c r="U3872" s="78"/>
      <c r="V3872" s="78"/>
      <c r="W3872" s="78"/>
      <c r="X3872" s="73"/>
      <c r="Y3872" s="67"/>
    </row>
    <row r="3873">
      <c r="A3873" s="67"/>
      <c r="B3873" s="67"/>
      <c r="C3873" s="75"/>
      <c r="D3873" s="67"/>
      <c r="E3873" s="67"/>
      <c r="F3873" s="67"/>
      <c r="G3873" s="67"/>
      <c r="H3873" s="67"/>
      <c r="I3873" s="67"/>
      <c r="J3873" s="67"/>
      <c r="K3873" s="71"/>
      <c r="L3873" s="71"/>
      <c r="M3873" s="67"/>
      <c r="N3873" s="67"/>
      <c r="O3873" s="67"/>
      <c r="P3873" s="67"/>
      <c r="Q3873" s="67"/>
      <c r="R3873" s="67"/>
      <c r="S3873" s="77"/>
      <c r="T3873" s="77"/>
      <c r="U3873" s="78"/>
      <c r="V3873" s="78"/>
      <c r="W3873" s="78"/>
      <c r="X3873" s="73"/>
      <c r="Y3873" s="67"/>
    </row>
    <row r="3874">
      <c r="A3874" s="79"/>
      <c r="B3874" s="67"/>
      <c r="C3874" s="68"/>
      <c r="D3874" s="69"/>
      <c r="E3874" s="69"/>
      <c r="F3874" s="67"/>
      <c r="G3874" s="67"/>
      <c r="H3874" s="67"/>
      <c r="I3874" s="67"/>
      <c r="J3874" s="67"/>
      <c r="K3874" s="71"/>
      <c r="L3874" s="71"/>
      <c r="M3874" s="67"/>
      <c r="N3874" s="67"/>
      <c r="O3874" s="67"/>
      <c r="P3874" s="67"/>
      <c r="Q3874" s="67"/>
      <c r="R3874" s="67"/>
      <c r="S3874" s="77"/>
      <c r="T3874" s="77"/>
      <c r="U3874" s="78"/>
      <c r="V3874" s="78"/>
      <c r="W3874" s="78"/>
      <c r="X3874" s="73"/>
      <c r="Y3874" s="67"/>
    </row>
    <row r="3875">
      <c r="A3875" s="69"/>
      <c r="B3875" s="67"/>
      <c r="C3875" s="68"/>
      <c r="D3875" s="69"/>
      <c r="E3875" s="69"/>
      <c r="F3875" s="67"/>
      <c r="G3875" s="67"/>
      <c r="H3875" s="67"/>
      <c r="I3875" s="67"/>
      <c r="J3875" s="67"/>
      <c r="K3875" s="71"/>
      <c r="L3875" s="71"/>
      <c r="M3875" s="67"/>
      <c r="N3875" s="67"/>
      <c r="O3875" s="67"/>
      <c r="P3875" s="71"/>
      <c r="Q3875" s="67"/>
      <c r="R3875" s="67"/>
      <c r="S3875" s="77"/>
      <c r="T3875" s="77"/>
      <c r="U3875" s="78"/>
      <c r="V3875" s="78"/>
      <c r="W3875" s="78"/>
      <c r="X3875" s="73"/>
      <c r="Y3875" s="67"/>
    </row>
    <row r="3876">
      <c r="A3876" s="69"/>
      <c r="B3876" s="67"/>
      <c r="C3876" s="68"/>
      <c r="D3876" s="69"/>
      <c r="E3876" s="69"/>
      <c r="F3876" s="67"/>
      <c r="G3876" s="67"/>
      <c r="H3876" s="67"/>
      <c r="I3876" s="67"/>
      <c r="J3876" s="67"/>
      <c r="K3876" s="71"/>
      <c r="L3876" s="71"/>
      <c r="M3876" s="67"/>
      <c r="N3876" s="67"/>
      <c r="O3876" s="67"/>
      <c r="P3876" s="67"/>
      <c r="Q3876" s="67"/>
      <c r="R3876" s="67"/>
      <c r="S3876" s="77"/>
      <c r="T3876" s="77"/>
      <c r="U3876" s="78"/>
      <c r="V3876" s="78"/>
      <c r="W3876" s="78"/>
      <c r="X3876" s="73"/>
      <c r="Y3876" s="67"/>
    </row>
    <row r="3877">
      <c r="A3877" s="67"/>
      <c r="B3877" s="67"/>
      <c r="C3877" s="75"/>
      <c r="D3877" s="67"/>
      <c r="E3877" s="67"/>
      <c r="F3877" s="67"/>
      <c r="G3877" s="67"/>
      <c r="H3877" s="67"/>
      <c r="I3877" s="67"/>
      <c r="J3877" s="67"/>
      <c r="K3877" s="71"/>
      <c r="L3877" s="71"/>
      <c r="M3877" s="67"/>
      <c r="N3877" s="67"/>
      <c r="O3877" s="67"/>
      <c r="P3877" s="67"/>
      <c r="Q3877" s="67"/>
      <c r="R3877" s="67"/>
      <c r="S3877" s="77"/>
      <c r="T3877" s="77"/>
      <c r="U3877" s="78"/>
      <c r="V3877" s="78"/>
      <c r="W3877" s="78"/>
      <c r="X3877" s="73"/>
      <c r="Y3877" s="67"/>
    </row>
    <row r="3878">
      <c r="A3878" s="67"/>
      <c r="B3878" s="67"/>
      <c r="C3878" s="75"/>
      <c r="D3878" s="67"/>
      <c r="E3878" s="67"/>
      <c r="F3878" s="67"/>
      <c r="G3878" s="67"/>
      <c r="H3878" s="67"/>
      <c r="I3878" s="67"/>
      <c r="J3878" s="67"/>
      <c r="K3878" s="71"/>
      <c r="L3878" s="71"/>
      <c r="M3878" s="67"/>
      <c r="N3878" s="67"/>
      <c r="O3878" s="67"/>
      <c r="P3878" s="71"/>
      <c r="Q3878" s="67"/>
      <c r="R3878" s="67"/>
      <c r="S3878" s="77"/>
      <c r="T3878" s="77"/>
      <c r="U3878" s="78"/>
      <c r="V3878" s="78"/>
      <c r="W3878" s="78"/>
      <c r="X3878" s="73"/>
      <c r="Y3878" s="67"/>
    </row>
    <row r="3879">
      <c r="A3879" s="67"/>
      <c r="B3879" s="67"/>
      <c r="C3879" s="75"/>
      <c r="D3879" s="67"/>
      <c r="E3879" s="67"/>
      <c r="F3879" s="67"/>
      <c r="G3879" s="67"/>
      <c r="H3879" s="67"/>
      <c r="I3879" s="67"/>
      <c r="J3879" s="67"/>
      <c r="K3879" s="71"/>
      <c r="L3879" s="71"/>
      <c r="M3879" s="67"/>
      <c r="N3879" s="67"/>
      <c r="O3879" s="67"/>
      <c r="P3879" s="67"/>
      <c r="Q3879" s="67"/>
      <c r="R3879" s="67"/>
      <c r="S3879" s="77"/>
      <c r="T3879" s="77"/>
      <c r="U3879" s="78"/>
      <c r="V3879" s="78"/>
      <c r="W3879" s="78"/>
      <c r="X3879" s="73"/>
      <c r="Y3879" s="67"/>
    </row>
    <row r="3880">
      <c r="A3880" s="67"/>
      <c r="B3880" s="67"/>
      <c r="C3880" s="75"/>
      <c r="D3880" s="67"/>
      <c r="E3880" s="67"/>
      <c r="F3880" s="67"/>
      <c r="G3880" s="67"/>
      <c r="H3880" s="67"/>
      <c r="I3880" s="67"/>
      <c r="J3880" s="67"/>
      <c r="K3880" s="71"/>
      <c r="L3880" s="71"/>
      <c r="M3880" s="67"/>
      <c r="N3880" s="67"/>
      <c r="O3880" s="67"/>
      <c r="P3880" s="67"/>
      <c r="Q3880" s="67"/>
      <c r="R3880" s="67"/>
      <c r="S3880" s="77"/>
      <c r="T3880" s="77"/>
      <c r="U3880" s="78"/>
      <c r="V3880" s="78"/>
      <c r="W3880" s="78"/>
      <c r="X3880" s="73"/>
      <c r="Y3880" s="67"/>
    </row>
    <row r="3881">
      <c r="A3881" s="79"/>
      <c r="B3881" s="67"/>
      <c r="C3881" s="68"/>
      <c r="D3881" s="69"/>
      <c r="E3881" s="69"/>
      <c r="F3881" s="67"/>
      <c r="G3881" s="67"/>
      <c r="H3881" s="67"/>
      <c r="I3881" s="67"/>
      <c r="J3881" s="67"/>
      <c r="K3881" s="71"/>
      <c r="L3881" s="71"/>
      <c r="M3881" s="67"/>
      <c r="N3881" s="67"/>
      <c r="O3881" s="67"/>
      <c r="P3881" s="67"/>
      <c r="Q3881" s="67"/>
      <c r="R3881" s="67"/>
      <c r="S3881" s="77"/>
      <c r="T3881" s="77"/>
      <c r="U3881" s="78"/>
      <c r="V3881" s="78"/>
      <c r="W3881" s="78"/>
      <c r="X3881" s="73"/>
      <c r="Y3881" s="67"/>
    </row>
    <row r="3882">
      <c r="A3882" s="67"/>
      <c r="B3882" s="67"/>
      <c r="C3882" s="75"/>
      <c r="D3882" s="67"/>
      <c r="E3882" s="67"/>
      <c r="F3882" s="67"/>
      <c r="G3882" s="67"/>
      <c r="H3882" s="67"/>
      <c r="I3882" s="67"/>
      <c r="J3882" s="67"/>
      <c r="K3882" s="71"/>
      <c r="L3882" s="71"/>
      <c r="M3882" s="67"/>
      <c r="N3882" s="67"/>
      <c r="O3882" s="67"/>
      <c r="P3882" s="71"/>
      <c r="Q3882" s="67"/>
      <c r="R3882" s="67"/>
      <c r="S3882" s="77"/>
      <c r="T3882" s="77"/>
      <c r="U3882" s="78"/>
      <c r="V3882" s="78"/>
      <c r="W3882" s="78"/>
      <c r="X3882" s="73"/>
      <c r="Y3882" s="67"/>
    </row>
    <row r="3883">
      <c r="A3883" s="69"/>
      <c r="B3883" s="67"/>
      <c r="C3883" s="68"/>
      <c r="D3883" s="69"/>
      <c r="E3883" s="69"/>
      <c r="F3883" s="67"/>
      <c r="G3883" s="67"/>
      <c r="H3883" s="67"/>
      <c r="I3883" s="67"/>
      <c r="J3883" s="67"/>
      <c r="K3883" s="71"/>
      <c r="L3883" s="71"/>
      <c r="M3883" s="67"/>
      <c r="N3883" s="67"/>
      <c r="O3883" s="67"/>
      <c r="P3883" s="67"/>
      <c r="Q3883" s="67"/>
      <c r="R3883" s="67"/>
      <c r="S3883" s="77"/>
      <c r="T3883" s="77"/>
      <c r="U3883" s="78"/>
      <c r="V3883" s="78"/>
      <c r="W3883" s="78"/>
      <c r="X3883" s="73"/>
      <c r="Y3883" s="67"/>
    </row>
    <row r="3884">
      <c r="A3884" s="67"/>
      <c r="B3884" s="67"/>
      <c r="C3884" s="75"/>
      <c r="D3884" s="67"/>
      <c r="E3884" s="67"/>
      <c r="F3884" s="67"/>
      <c r="G3884" s="67"/>
      <c r="H3884" s="67"/>
      <c r="I3884" s="67"/>
      <c r="J3884" s="67"/>
      <c r="K3884" s="71"/>
      <c r="L3884" s="71"/>
      <c r="M3884" s="67"/>
      <c r="N3884" s="67"/>
      <c r="O3884" s="67"/>
      <c r="P3884" s="67"/>
      <c r="Q3884" s="67"/>
      <c r="R3884" s="67"/>
      <c r="S3884" s="77"/>
      <c r="T3884" s="77"/>
      <c r="U3884" s="78"/>
      <c r="V3884" s="78"/>
      <c r="W3884" s="78"/>
      <c r="X3884" s="73"/>
      <c r="Y3884" s="67"/>
    </row>
    <row r="3885">
      <c r="A3885" s="79"/>
      <c r="B3885" s="67"/>
      <c r="C3885" s="68"/>
      <c r="D3885" s="69"/>
      <c r="E3885" s="69"/>
      <c r="F3885" s="67"/>
      <c r="G3885" s="67"/>
      <c r="H3885" s="67"/>
      <c r="I3885" s="67"/>
      <c r="J3885" s="67"/>
      <c r="K3885" s="71"/>
      <c r="L3885" s="71"/>
      <c r="M3885" s="67"/>
      <c r="N3885" s="67"/>
      <c r="O3885" s="67"/>
      <c r="P3885" s="71"/>
      <c r="Q3885" s="67"/>
      <c r="R3885" s="67"/>
      <c r="S3885" s="77"/>
      <c r="T3885" s="77"/>
      <c r="U3885" s="78"/>
      <c r="V3885" s="78"/>
      <c r="W3885" s="78"/>
      <c r="X3885" s="73"/>
      <c r="Y3885" s="67"/>
    </row>
    <row r="3886">
      <c r="A3886" s="67"/>
      <c r="B3886" s="67"/>
      <c r="C3886" s="75"/>
      <c r="D3886" s="67"/>
      <c r="E3886" s="67"/>
      <c r="F3886" s="67"/>
      <c r="G3886" s="67"/>
      <c r="H3886" s="67"/>
      <c r="I3886" s="67"/>
      <c r="J3886" s="67"/>
      <c r="K3886" s="71"/>
      <c r="L3886" s="71"/>
      <c r="M3886" s="67"/>
      <c r="N3886" s="67"/>
      <c r="O3886" s="67"/>
      <c r="P3886" s="71"/>
      <c r="Q3886" s="67"/>
      <c r="R3886" s="67"/>
      <c r="S3886" s="77"/>
      <c r="T3886" s="77"/>
      <c r="U3886" s="78"/>
      <c r="V3886" s="78"/>
      <c r="W3886" s="78"/>
      <c r="X3886" s="73"/>
      <c r="Y3886" s="67"/>
    </row>
    <row r="3887">
      <c r="A3887" s="67"/>
      <c r="B3887" s="67"/>
      <c r="C3887" s="75"/>
      <c r="D3887" s="67"/>
      <c r="E3887" s="67"/>
      <c r="F3887" s="67"/>
      <c r="G3887" s="67"/>
      <c r="H3887" s="67"/>
      <c r="I3887" s="67"/>
      <c r="J3887" s="67"/>
      <c r="K3887" s="71"/>
      <c r="L3887" s="71"/>
      <c r="M3887" s="67"/>
      <c r="N3887" s="67"/>
      <c r="O3887" s="67"/>
      <c r="P3887" s="71"/>
      <c r="Q3887" s="67"/>
      <c r="R3887" s="67"/>
      <c r="S3887" s="77"/>
      <c r="T3887" s="77"/>
      <c r="U3887" s="78"/>
      <c r="V3887" s="78"/>
      <c r="W3887" s="78"/>
      <c r="X3887" s="73"/>
      <c r="Y3887" s="67"/>
    </row>
    <row r="3888">
      <c r="A3888" s="67"/>
      <c r="B3888" s="67"/>
      <c r="C3888" s="75"/>
      <c r="D3888" s="67"/>
      <c r="E3888" s="67"/>
      <c r="F3888" s="67"/>
      <c r="G3888" s="67"/>
      <c r="H3888" s="67"/>
      <c r="I3888" s="67"/>
      <c r="J3888" s="67"/>
      <c r="K3888" s="71"/>
      <c r="L3888" s="71"/>
      <c r="M3888" s="67"/>
      <c r="N3888" s="67"/>
      <c r="O3888" s="67"/>
      <c r="P3888" s="67"/>
      <c r="Q3888" s="67"/>
      <c r="R3888" s="67"/>
      <c r="S3888" s="77"/>
      <c r="T3888" s="77"/>
      <c r="U3888" s="78"/>
      <c r="V3888" s="78"/>
      <c r="W3888" s="78"/>
      <c r="X3888" s="73"/>
      <c r="Y3888" s="67"/>
    </row>
    <row r="3889">
      <c r="A3889" s="67"/>
      <c r="B3889" s="67"/>
      <c r="C3889" s="75"/>
      <c r="D3889" s="67"/>
      <c r="E3889" s="67"/>
      <c r="F3889" s="67"/>
      <c r="G3889" s="67"/>
      <c r="H3889" s="67"/>
      <c r="I3889" s="67"/>
      <c r="J3889" s="67"/>
      <c r="K3889" s="71"/>
      <c r="L3889" s="71"/>
      <c r="M3889" s="67"/>
      <c r="N3889" s="67"/>
      <c r="O3889" s="67"/>
      <c r="P3889" s="71"/>
      <c r="Q3889" s="67"/>
      <c r="R3889" s="67"/>
      <c r="S3889" s="77"/>
      <c r="T3889" s="77"/>
      <c r="U3889" s="78"/>
      <c r="V3889" s="78"/>
      <c r="W3889" s="78"/>
      <c r="X3889" s="73"/>
      <c r="Y3889" s="67"/>
    </row>
    <row r="3890">
      <c r="A3890" s="69"/>
      <c r="B3890" s="67"/>
      <c r="C3890" s="68"/>
      <c r="D3890" s="69"/>
      <c r="E3890" s="69"/>
      <c r="F3890" s="67"/>
      <c r="G3890" s="67"/>
      <c r="H3890" s="67"/>
      <c r="I3890" s="67"/>
      <c r="J3890" s="67"/>
      <c r="K3890" s="71"/>
      <c r="L3890" s="71"/>
      <c r="M3890" s="67"/>
      <c r="N3890" s="67"/>
      <c r="O3890" s="67"/>
      <c r="P3890" s="71"/>
      <c r="Q3890" s="67"/>
      <c r="R3890" s="67"/>
      <c r="S3890" s="77"/>
      <c r="T3890" s="77"/>
      <c r="U3890" s="78"/>
      <c r="V3890" s="78"/>
      <c r="W3890" s="78"/>
      <c r="X3890" s="73"/>
      <c r="Y3890" s="67"/>
    </row>
    <row r="3891">
      <c r="A3891" s="67"/>
      <c r="B3891" s="67"/>
      <c r="C3891" s="75"/>
      <c r="D3891" s="67"/>
      <c r="E3891" s="67"/>
      <c r="F3891" s="67"/>
      <c r="G3891" s="67"/>
      <c r="H3891" s="67"/>
      <c r="I3891" s="67"/>
      <c r="J3891" s="67"/>
      <c r="K3891" s="71"/>
      <c r="L3891" s="71"/>
      <c r="M3891" s="67"/>
      <c r="N3891" s="67"/>
      <c r="O3891" s="67"/>
      <c r="P3891" s="67"/>
      <c r="Q3891" s="67"/>
      <c r="R3891" s="67"/>
      <c r="S3891" s="77"/>
      <c r="T3891" s="77"/>
      <c r="U3891" s="78"/>
      <c r="V3891" s="78"/>
      <c r="W3891" s="78"/>
      <c r="X3891" s="73"/>
      <c r="Y3891" s="67"/>
    </row>
    <row r="3892">
      <c r="A3892" s="69"/>
      <c r="B3892" s="67"/>
      <c r="C3892" s="68"/>
      <c r="D3892" s="69"/>
      <c r="E3892" s="69"/>
      <c r="F3892" s="67"/>
      <c r="G3892" s="67"/>
      <c r="H3892" s="67"/>
      <c r="I3892" s="67"/>
      <c r="J3892" s="67"/>
      <c r="K3892" s="71"/>
      <c r="L3892" s="71"/>
      <c r="M3892" s="67"/>
      <c r="N3892" s="67"/>
      <c r="O3892" s="67"/>
      <c r="P3892" s="71"/>
      <c r="Q3892" s="67"/>
      <c r="R3892" s="67"/>
      <c r="S3892" s="77"/>
      <c r="T3892" s="77"/>
      <c r="U3892" s="78"/>
      <c r="V3892" s="78"/>
      <c r="W3892" s="78"/>
      <c r="X3892" s="73"/>
      <c r="Y3892" s="67"/>
    </row>
    <row r="3893">
      <c r="A3893" s="79"/>
      <c r="B3893" s="67"/>
      <c r="C3893" s="68"/>
      <c r="D3893" s="69"/>
      <c r="E3893" s="69"/>
      <c r="F3893" s="67"/>
      <c r="G3893" s="67"/>
      <c r="H3893" s="67"/>
      <c r="I3893" s="67"/>
      <c r="J3893" s="67"/>
      <c r="K3893" s="71"/>
      <c r="L3893" s="71"/>
      <c r="M3893" s="67"/>
      <c r="N3893" s="67"/>
      <c r="O3893" s="67"/>
      <c r="P3893" s="67"/>
      <c r="Q3893" s="67"/>
      <c r="R3893" s="67"/>
      <c r="S3893" s="77"/>
      <c r="T3893" s="77"/>
      <c r="U3893" s="78"/>
      <c r="V3893" s="78"/>
      <c r="W3893" s="78"/>
      <c r="X3893" s="73"/>
      <c r="Y3893" s="67"/>
    </row>
    <row r="3894">
      <c r="A3894" s="67"/>
      <c r="B3894" s="67"/>
      <c r="C3894" s="75"/>
      <c r="D3894" s="67"/>
      <c r="E3894" s="67"/>
      <c r="F3894" s="67"/>
      <c r="G3894" s="67"/>
      <c r="H3894" s="67"/>
      <c r="I3894" s="67"/>
      <c r="J3894" s="67"/>
      <c r="K3894" s="71"/>
      <c r="L3894" s="71"/>
      <c r="M3894" s="67"/>
      <c r="N3894" s="67"/>
      <c r="O3894" s="67"/>
      <c r="P3894" s="71"/>
      <c r="Q3894" s="67"/>
      <c r="R3894" s="67"/>
      <c r="S3894" s="77"/>
      <c r="T3894" s="77"/>
      <c r="U3894" s="78"/>
      <c r="V3894" s="78"/>
      <c r="W3894" s="78"/>
      <c r="X3894" s="73"/>
      <c r="Y3894" s="67"/>
    </row>
    <row r="3895">
      <c r="A3895" s="67"/>
      <c r="B3895" s="67"/>
      <c r="C3895" s="75"/>
      <c r="D3895" s="67"/>
      <c r="E3895" s="67"/>
      <c r="F3895" s="67"/>
      <c r="G3895" s="67"/>
      <c r="H3895" s="67"/>
      <c r="I3895" s="67"/>
      <c r="J3895" s="67"/>
      <c r="K3895" s="71"/>
      <c r="L3895" s="71"/>
      <c r="M3895" s="67"/>
      <c r="N3895" s="67"/>
      <c r="O3895" s="67"/>
      <c r="P3895" s="71"/>
      <c r="Q3895" s="67"/>
      <c r="R3895" s="67"/>
      <c r="S3895" s="77"/>
      <c r="T3895" s="77"/>
      <c r="U3895" s="78"/>
      <c r="V3895" s="78"/>
      <c r="W3895" s="78"/>
      <c r="X3895" s="73"/>
      <c r="Y3895" s="67"/>
    </row>
    <row r="3896">
      <c r="A3896" s="67"/>
      <c r="B3896" s="67"/>
      <c r="C3896" s="75"/>
      <c r="D3896" s="67"/>
      <c r="E3896" s="67"/>
      <c r="F3896" s="67"/>
      <c r="G3896" s="67"/>
      <c r="H3896" s="67"/>
      <c r="I3896" s="67"/>
      <c r="J3896" s="67"/>
      <c r="K3896" s="71"/>
      <c r="L3896" s="71"/>
      <c r="M3896" s="67"/>
      <c r="N3896" s="67"/>
      <c r="O3896" s="67"/>
      <c r="P3896" s="71"/>
      <c r="Q3896" s="67"/>
      <c r="R3896" s="67"/>
      <c r="S3896" s="77"/>
      <c r="T3896" s="77"/>
      <c r="U3896" s="78"/>
      <c r="V3896" s="78"/>
      <c r="W3896" s="78"/>
      <c r="X3896" s="73"/>
      <c r="Y3896" s="67"/>
    </row>
    <row r="3897">
      <c r="A3897" s="67"/>
      <c r="B3897" s="67"/>
      <c r="C3897" s="75"/>
      <c r="D3897" s="67"/>
      <c r="E3897" s="67"/>
      <c r="F3897" s="67"/>
      <c r="G3897" s="67"/>
      <c r="H3897" s="67"/>
      <c r="I3897" s="67"/>
      <c r="J3897" s="67"/>
      <c r="K3897" s="71"/>
      <c r="L3897" s="71"/>
      <c r="M3897" s="67"/>
      <c r="N3897" s="67"/>
      <c r="O3897" s="67"/>
      <c r="P3897" s="71"/>
      <c r="Q3897" s="67"/>
      <c r="R3897" s="67"/>
      <c r="S3897" s="77"/>
      <c r="T3897" s="77"/>
      <c r="U3897" s="78"/>
      <c r="V3897" s="78"/>
      <c r="W3897" s="78"/>
      <c r="X3897" s="73"/>
      <c r="Y3897" s="67"/>
    </row>
    <row r="3898">
      <c r="A3898" s="67"/>
      <c r="B3898" s="67"/>
      <c r="C3898" s="75"/>
      <c r="D3898" s="67"/>
      <c r="E3898" s="67"/>
      <c r="F3898" s="67"/>
      <c r="G3898" s="67"/>
      <c r="H3898" s="67"/>
      <c r="I3898" s="67"/>
      <c r="J3898" s="67"/>
      <c r="K3898" s="71"/>
      <c r="L3898" s="71"/>
      <c r="M3898" s="67"/>
      <c r="N3898" s="67"/>
      <c r="O3898" s="67"/>
      <c r="P3898" s="71"/>
      <c r="Q3898" s="67"/>
      <c r="R3898" s="67"/>
      <c r="S3898" s="77"/>
      <c r="T3898" s="77"/>
      <c r="U3898" s="78"/>
      <c r="V3898" s="78"/>
      <c r="W3898" s="78"/>
      <c r="X3898" s="73"/>
      <c r="Y3898" s="67"/>
    </row>
    <row r="3899">
      <c r="A3899" s="67"/>
      <c r="B3899" s="67"/>
      <c r="C3899" s="75"/>
      <c r="D3899" s="67"/>
      <c r="E3899" s="67"/>
      <c r="F3899" s="67"/>
      <c r="G3899" s="67"/>
      <c r="H3899" s="67"/>
      <c r="I3899" s="67"/>
      <c r="J3899" s="67"/>
      <c r="K3899" s="71"/>
      <c r="L3899" s="71"/>
      <c r="M3899" s="67"/>
      <c r="N3899" s="67"/>
      <c r="O3899" s="67"/>
      <c r="P3899" s="71"/>
      <c r="Q3899" s="67"/>
      <c r="R3899" s="67"/>
      <c r="S3899" s="77"/>
      <c r="T3899" s="77"/>
      <c r="U3899" s="78"/>
      <c r="V3899" s="78"/>
      <c r="W3899" s="78"/>
      <c r="X3899" s="73"/>
      <c r="Y3899" s="67"/>
    </row>
    <row r="3900">
      <c r="A3900" s="67"/>
      <c r="B3900" s="67"/>
      <c r="C3900" s="75"/>
      <c r="D3900" s="67"/>
      <c r="E3900" s="67"/>
      <c r="F3900" s="67"/>
      <c r="G3900" s="67"/>
      <c r="H3900" s="67"/>
      <c r="I3900" s="67"/>
      <c r="J3900" s="67"/>
      <c r="K3900" s="71"/>
      <c r="L3900" s="71"/>
      <c r="M3900" s="67"/>
      <c r="N3900" s="67"/>
      <c r="O3900" s="67"/>
      <c r="P3900" s="67"/>
      <c r="Q3900" s="67"/>
      <c r="R3900" s="67"/>
      <c r="S3900" s="77"/>
      <c r="T3900" s="77"/>
      <c r="U3900" s="78"/>
      <c r="V3900" s="78"/>
      <c r="W3900" s="78"/>
      <c r="X3900" s="73"/>
      <c r="Y3900" s="67"/>
    </row>
    <row r="3901">
      <c r="A3901" s="67"/>
      <c r="B3901" s="67"/>
      <c r="C3901" s="75"/>
      <c r="D3901" s="67"/>
      <c r="E3901" s="67"/>
      <c r="F3901" s="67"/>
      <c r="G3901" s="67"/>
      <c r="H3901" s="67"/>
      <c r="I3901" s="67"/>
      <c r="J3901" s="67"/>
      <c r="K3901" s="71"/>
      <c r="L3901" s="71"/>
      <c r="M3901" s="67"/>
      <c r="N3901" s="67"/>
      <c r="O3901" s="67"/>
      <c r="P3901" s="71"/>
      <c r="Q3901" s="67"/>
      <c r="R3901" s="67"/>
      <c r="S3901" s="77"/>
      <c r="T3901" s="77"/>
      <c r="U3901" s="78"/>
      <c r="V3901" s="78"/>
      <c r="W3901" s="78"/>
      <c r="X3901" s="73"/>
      <c r="Y3901" s="67"/>
    </row>
    <row r="3902">
      <c r="A3902" s="67"/>
      <c r="B3902" s="67"/>
      <c r="C3902" s="75"/>
      <c r="D3902" s="67"/>
      <c r="E3902" s="67"/>
      <c r="F3902" s="67"/>
      <c r="G3902" s="67"/>
      <c r="H3902" s="67"/>
      <c r="I3902" s="67"/>
      <c r="J3902" s="67"/>
      <c r="K3902" s="71"/>
      <c r="L3902" s="71"/>
      <c r="M3902" s="67"/>
      <c r="N3902" s="67"/>
      <c r="O3902" s="67"/>
      <c r="P3902" s="71"/>
      <c r="Q3902" s="67"/>
      <c r="R3902" s="67"/>
      <c r="S3902" s="77"/>
      <c r="T3902" s="77"/>
      <c r="U3902" s="78"/>
      <c r="V3902" s="78"/>
      <c r="W3902" s="78"/>
      <c r="X3902" s="73"/>
      <c r="Y3902" s="67"/>
    </row>
    <row r="3903">
      <c r="A3903" s="67"/>
      <c r="B3903" s="67"/>
      <c r="C3903" s="75"/>
      <c r="D3903" s="67"/>
      <c r="E3903" s="67"/>
      <c r="F3903" s="67"/>
      <c r="G3903" s="67"/>
      <c r="H3903" s="67"/>
      <c r="I3903" s="67"/>
      <c r="J3903" s="67"/>
      <c r="K3903" s="71"/>
      <c r="L3903" s="71"/>
      <c r="M3903" s="67"/>
      <c r="N3903" s="67"/>
      <c r="O3903" s="67"/>
      <c r="P3903" s="71"/>
      <c r="Q3903" s="67"/>
      <c r="R3903" s="67"/>
      <c r="S3903" s="77"/>
      <c r="T3903" s="77"/>
      <c r="U3903" s="78"/>
      <c r="V3903" s="78"/>
      <c r="W3903" s="78"/>
      <c r="X3903" s="73"/>
      <c r="Y3903" s="67"/>
    </row>
    <row r="3904">
      <c r="A3904" s="67"/>
      <c r="B3904" s="67"/>
      <c r="C3904" s="75"/>
      <c r="D3904" s="67"/>
      <c r="E3904" s="67"/>
      <c r="F3904" s="67"/>
      <c r="G3904" s="67"/>
      <c r="H3904" s="67"/>
      <c r="I3904" s="67"/>
      <c r="J3904" s="67"/>
      <c r="K3904" s="71"/>
      <c r="L3904" s="71"/>
      <c r="M3904" s="67"/>
      <c r="N3904" s="67"/>
      <c r="O3904" s="67"/>
      <c r="P3904" s="71"/>
      <c r="Q3904" s="67"/>
      <c r="R3904" s="67"/>
      <c r="S3904" s="77"/>
      <c r="T3904" s="77"/>
      <c r="U3904" s="78"/>
      <c r="V3904" s="78"/>
      <c r="W3904" s="78"/>
      <c r="X3904" s="73"/>
      <c r="Y3904" s="67"/>
    </row>
    <row r="3905">
      <c r="A3905" s="67"/>
      <c r="B3905" s="67"/>
      <c r="C3905" s="75"/>
      <c r="D3905" s="67"/>
      <c r="E3905" s="67"/>
      <c r="F3905" s="67"/>
      <c r="G3905" s="67"/>
      <c r="H3905" s="67"/>
      <c r="I3905" s="67"/>
      <c r="J3905" s="67"/>
      <c r="K3905" s="71"/>
      <c r="L3905" s="71"/>
      <c r="M3905" s="67"/>
      <c r="N3905" s="67"/>
      <c r="O3905" s="67"/>
      <c r="P3905" s="71"/>
      <c r="Q3905" s="67"/>
      <c r="R3905" s="67"/>
      <c r="S3905" s="77"/>
      <c r="T3905" s="77"/>
      <c r="U3905" s="78"/>
      <c r="V3905" s="78"/>
      <c r="W3905" s="78"/>
      <c r="X3905" s="73"/>
      <c r="Y3905" s="67"/>
    </row>
    <row r="3906">
      <c r="A3906" s="69"/>
      <c r="B3906" s="67"/>
      <c r="C3906" s="68"/>
      <c r="D3906" s="69"/>
      <c r="E3906" s="69"/>
      <c r="F3906" s="67"/>
      <c r="G3906" s="67"/>
      <c r="H3906" s="67"/>
      <c r="I3906" s="67"/>
      <c r="J3906" s="67"/>
      <c r="K3906" s="71"/>
      <c r="L3906" s="71"/>
      <c r="M3906" s="67"/>
      <c r="N3906" s="67"/>
      <c r="O3906" s="67"/>
      <c r="P3906" s="71"/>
      <c r="Q3906" s="67"/>
      <c r="R3906" s="67"/>
      <c r="S3906" s="77"/>
      <c r="T3906" s="77"/>
      <c r="U3906" s="78"/>
      <c r="V3906" s="78"/>
      <c r="W3906" s="78"/>
      <c r="X3906" s="73"/>
      <c r="Y3906" s="67"/>
    </row>
    <row r="3907">
      <c r="A3907" s="67"/>
      <c r="B3907" s="67"/>
      <c r="C3907" s="75"/>
      <c r="D3907" s="67"/>
      <c r="E3907" s="67"/>
      <c r="F3907" s="67"/>
      <c r="G3907" s="67"/>
      <c r="H3907" s="67"/>
      <c r="I3907" s="67"/>
      <c r="J3907" s="67"/>
      <c r="K3907" s="71"/>
      <c r="L3907" s="71"/>
      <c r="M3907" s="67"/>
      <c r="N3907" s="67"/>
      <c r="O3907" s="67"/>
      <c r="P3907" s="71"/>
      <c r="Q3907" s="67"/>
      <c r="R3907" s="67"/>
      <c r="S3907" s="77"/>
      <c r="T3907" s="77"/>
      <c r="U3907" s="78"/>
      <c r="V3907" s="78"/>
      <c r="W3907" s="78"/>
      <c r="X3907" s="73"/>
      <c r="Y3907" s="67"/>
    </row>
    <row r="3908">
      <c r="A3908" s="67"/>
      <c r="B3908" s="67"/>
      <c r="C3908" s="75"/>
      <c r="D3908" s="67"/>
      <c r="E3908" s="67"/>
      <c r="F3908" s="67"/>
      <c r="G3908" s="67"/>
      <c r="H3908" s="67"/>
      <c r="I3908" s="67"/>
      <c r="J3908" s="67"/>
      <c r="K3908" s="71"/>
      <c r="L3908" s="71"/>
      <c r="M3908" s="67"/>
      <c r="N3908" s="67"/>
      <c r="O3908" s="67"/>
      <c r="P3908" s="71"/>
      <c r="Q3908" s="67"/>
      <c r="R3908" s="67"/>
      <c r="S3908" s="77"/>
      <c r="T3908" s="77"/>
      <c r="U3908" s="78"/>
      <c r="V3908" s="78"/>
      <c r="W3908" s="78"/>
      <c r="X3908" s="73"/>
      <c r="Y3908" s="67"/>
    </row>
    <row r="3909">
      <c r="A3909" s="67"/>
      <c r="B3909" s="67"/>
      <c r="C3909" s="75"/>
      <c r="D3909" s="67"/>
      <c r="E3909" s="67"/>
      <c r="F3909" s="67"/>
      <c r="G3909" s="67"/>
      <c r="H3909" s="67"/>
      <c r="I3909" s="67"/>
      <c r="J3909" s="67"/>
      <c r="K3909" s="71"/>
      <c r="L3909" s="71"/>
      <c r="M3909" s="67"/>
      <c r="N3909" s="67"/>
      <c r="O3909" s="67"/>
      <c r="P3909" s="71"/>
      <c r="Q3909" s="67"/>
      <c r="R3909" s="67"/>
      <c r="S3909" s="77"/>
      <c r="T3909" s="77"/>
      <c r="U3909" s="78"/>
      <c r="V3909" s="78"/>
      <c r="W3909" s="78"/>
      <c r="X3909" s="73"/>
      <c r="Y3909" s="67"/>
    </row>
    <row r="3910">
      <c r="A3910" s="69"/>
      <c r="B3910" s="67"/>
      <c r="C3910" s="68"/>
      <c r="D3910" s="69"/>
      <c r="E3910" s="69"/>
      <c r="F3910" s="67"/>
      <c r="G3910" s="67"/>
      <c r="H3910" s="67"/>
      <c r="I3910" s="67"/>
      <c r="J3910" s="67"/>
      <c r="K3910" s="71"/>
      <c r="L3910" s="71"/>
      <c r="M3910" s="67"/>
      <c r="N3910" s="67"/>
      <c r="O3910" s="67"/>
      <c r="P3910" s="67"/>
      <c r="Q3910" s="67"/>
      <c r="R3910" s="67"/>
      <c r="S3910" s="77"/>
      <c r="T3910" s="77"/>
      <c r="U3910" s="78"/>
      <c r="V3910" s="78"/>
      <c r="W3910" s="78"/>
      <c r="X3910" s="73"/>
      <c r="Y3910" s="67"/>
    </row>
    <row r="3911">
      <c r="A3911" s="67"/>
      <c r="B3911" s="67"/>
      <c r="C3911" s="75"/>
      <c r="D3911" s="67"/>
      <c r="E3911" s="67"/>
      <c r="F3911" s="67"/>
      <c r="G3911" s="67"/>
      <c r="H3911" s="67"/>
      <c r="I3911" s="67"/>
      <c r="J3911" s="67"/>
      <c r="K3911" s="71"/>
      <c r="L3911" s="71"/>
      <c r="M3911" s="67"/>
      <c r="N3911" s="67"/>
      <c r="O3911" s="67"/>
      <c r="P3911" s="67"/>
      <c r="Q3911" s="67"/>
      <c r="R3911" s="67"/>
      <c r="S3911" s="77"/>
      <c r="T3911" s="77"/>
      <c r="U3911" s="78"/>
      <c r="V3911" s="78"/>
      <c r="W3911" s="78"/>
      <c r="X3911" s="73"/>
      <c r="Y3911" s="67"/>
    </row>
    <row r="3912">
      <c r="A3912" s="67"/>
      <c r="B3912" s="67"/>
      <c r="C3912" s="75"/>
      <c r="D3912" s="67"/>
      <c r="E3912" s="67"/>
      <c r="F3912" s="67"/>
      <c r="G3912" s="67"/>
      <c r="H3912" s="67"/>
      <c r="I3912" s="67"/>
      <c r="J3912" s="67"/>
      <c r="K3912" s="71"/>
      <c r="L3912" s="71"/>
      <c r="M3912" s="67"/>
      <c r="N3912" s="67"/>
      <c r="O3912" s="67"/>
      <c r="P3912" s="71"/>
      <c r="Q3912" s="67"/>
      <c r="R3912" s="67"/>
      <c r="S3912" s="77"/>
      <c r="T3912" s="77"/>
      <c r="U3912" s="78"/>
      <c r="V3912" s="78"/>
      <c r="W3912" s="78"/>
      <c r="X3912" s="73"/>
      <c r="Y3912" s="67"/>
    </row>
    <row r="3913">
      <c r="A3913" s="67"/>
      <c r="B3913" s="67"/>
      <c r="C3913" s="75"/>
      <c r="D3913" s="67"/>
      <c r="E3913" s="67"/>
      <c r="F3913" s="67"/>
      <c r="G3913" s="67"/>
      <c r="H3913" s="67"/>
      <c r="I3913" s="67"/>
      <c r="J3913" s="67"/>
      <c r="K3913" s="71"/>
      <c r="L3913" s="71"/>
      <c r="M3913" s="67"/>
      <c r="N3913" s="67"/>
      <c r="O3913" s="67"/>
      <c r="P3913" s="67"/>
      <c r="Q3913" s="67"/>
      <c r="R3913" s="67"/>
      <c r="S3913" s="77"/>
      <c r="T3913" s="77"/>
      <c r="U3913" s="78"/>
      <c r="V3913" s="78"/>
      <c r="W3913" s="78"/>
      <c r="X3913" s="73"/>
      <c r="Y3913" s="67"/>
    </row>
    <row r="3914">
      <c r="A3914" s="67"/>
      <c r="B3914" s="67"/>
      <c r="C3914" s="75"/>
      <c r="D3914" s="67"/>
      <c r="E3914" s="67"/>
      <c r="F3914" s="67"/>
      <c r="G3914" s="67"/>
      <c r="H3914" s="67"/>
      <c r="I3914" s="67"/>
      <c r="J3914" s="67"/>
      <c r="K3914" s="71"/>
      <c r="L3914" s="71"/>
      <c r="M3914" s="67"/>
      <c r="N3914" s="67"/>
      <c r="O3914" s="67"/>
      <c r="P3914" s="67"/>
      <c r="Q3914" s="67"/>
      <c r="R3914" s="67"/>
      <c r="S3914" s="77"/>
      <c r="T3914" s="77"/>
      <c r="U3914" s="78"/>
      <c r="V3914" s="78"/>
      <c r="W3914" s="78"/>
      <c r="X3914" s="73"/>
      <c r="Y3914" s="67"/>
    </row>
    <row r="3915">
      <c r="A3915" s="67"/>
      <c r="B3915" s="67"/>
      <c r="C3915" s="75"/>
      <c r="D3915" s="67"/>
      <c r="E3915" s="67"/>
      <c r="F3915" s="67"/>
      <c r="G3915" s="67"/>
      <c r="H3915" s="67"/>
      <c r="I3915" s="67"/>
      <c r="J3915" s="67"/>
      <c r="K3915" s="71"/>
      <c r="L3915" s="71"/>
      <c r="M3915" s="67"/>
      <c r="N3915" s="67"/>
      <c r="O3915" s="67"/>
      <c r="P3915" s="67"/>
      <c r="Q3915" s="67"/>
      <c r="R3915" s="67"/>
      <c r="S3915" s="77"/>
      <c r="T3915" s="77"/>
      <c r="U3915" s="78"/>
      <c r="V3915" s="78"/>
      <c r="W3915" s="78"/>
      <c r="X3915" s="73"/>
      <c r="Y3915" s="67"/>
    </row>
    <row r="3916">
      <c r="A3916" s="67"/>
      <c r="B3916" s="67"/>
      <c r="C3916" s="75"/>
      <c r="D3916" s="67"/>
      <c r="E3916" s="67"/>
      <c r="F3916" s="67"/>
      <c r="G3916" s="67"/>
      <c r="H3916" s="67"/>
      <c r="I3916" s="67"/>
      <c r="J3916" s="67"/>
      <c r="K3916" s="71"/>
      <c r="L3916" s="71"/>
      <c r="M3916" s="67"/>
      <c r="N3916" s="67"/>
      <c r="O3916" s="67"/>
      <c r="P3916" s="67"/>
      <c r="Q3916" s="67"/>
      <c r="R3916" s="67"/>
      <c r="S3916" s="77"/>
      <c r="T3916" s="77"/>
      <c r="U3916" s="78"/>
      <c r="V3916" s="78"/>
      <c r="W3916" s="78"/>
      <c r="X3916" s="73"/>
      <c r="Y3916" s="67"/>
    </row>
    <row r="3917">
      <c r="A3917" s="79"/>
      <c r="B3917" s="67"/>
      <c r="C3917" s="68"/>
      <c r="D3917" s="69"/>
      <c r="E3917" s="69"/>
      <c r="F3917" s="67"/>
      <c r="G3917" s="67"/>
      <c r="H3917" s="67"/>
      <c r="I3917" s="67"/>
      <c r="J3917" s="67"/>
      <c r="K3917" s="71"/>
      <c r="L3917" s="71"/>
      <c r="M3917" s="67"/>
      <c r="N3917" s="67"/>
      <c r="O3917" s="67"/>
      <c r="P3917" s="67"/>
      <c r="Q3917" s="67"/>
      <c r="R3917" s="67"/>
      <c r="S3917" s="77"/>
      <c r="T3917" s="77"/>
      <c r="U3917" s="78"/>
      <c r="V3917" s="78"/>
      <c r="W3917" s="78"/>
      <c r="X3917" s="73"/>
      <c r="Y3917" s="67"/>
    </row>
    <row r="3918">
      <c r="A3918" s="69"/>
      <c r="B3918" s="67"/>
      <c r="C3918" s="68"/>
      <c r="D3918" s="69"/>
      <c r="E3918" s="69"/>
      <c r="F3918" s="67"/>
      <c r="G3918" s="67"/>
      <c r="H3918" s="67"/>
      <c r="I3918" s="67"/>
      <c r="J3918" s="67"/>
      <c r="K3918" s="71"/>
      <c r="L3918" s="71"/>
      <c r="M3918" s="67"/>
      <c r="N3918" s="67"/>
      <c r="O3918" s="67"/>
      <c r="P3918" s="71"/>
      <c r="Q3918" s="67"/>
      <c r="R3918" s="67"/>
      <c r="S3918" s="77"/>
      <c r="T3918" s="77"/>
      <c r="U3918" s="78"/>
      <c r="V3918" s="78"/>
      <c r="W3918" s="78"/>
      <c r="X3918" s="73"/>
      <c r="Y3918" s="67"/>
    </row>
    <row r="3919">
      <c r="A3919" s="69"/>
      <c r="B3919" s="67"/>
      <c r="C3919" s="68"/>
      <c r="D3919" s="69"/>
      <c r="E3919" s="69"/>
      <c r="F3919" s="67"/>
      <c r="G3919" s="67"/>
      <c r="H3919" s="67"/>
      <c r="I3919" s="67"/>
      <c r="J3919" s="67"/>
      <c r="K3919" s="71"/>
      <c r="L3919" s="71"/>
      <c r="M3919" s="67"/>
      <c r="N3919" s="67"/>
      <c r="O3919" s="67"/>
      <c r="P3919" s="67"/>
      <c r="Q3919" s="67"/>
      <c r="R3919" s="67"/>
      <c r="S3919" s="77"/>
      <c r="T3919" s="77"/>
      <c r="U3919" s="78"/>
      <c r="V3919" s="78"/>
      <c r="W3919" s="78"/>
      <c r="X3919" s="73"/>
      <c r="Y3919" s="67"/>
    </row>
    <row r="3920">
      <c r="A3920" s="69"/>
      <c r="B3920" s="67"/>
      <c r="C3920" s="68"/>
      <c r="D3920" s="69"/>
      <c r="E3920" s="69"/>
      <c r="F3920" s="67"/>
      <c r="G3920" s="67"/>
      <c r="H3920" s="67"/>
      <c r="I3920" s="67"/>
      <c r="J3920" s="67"/>
      <c r="K3920" s="71"/>
      <c r="L3920" s="71"/>
      <c r="M3920" s="67"/>
      <c r="N3920" s="67"/>
      <c r="O3920" s="67"/>
      <c r="P3920" s="67"/>
      <c r="Q3920" s="67"/>
      <c r="R3920" s="67"/>
      <c r="S3920" s="77"/>
      <c r="T3920" s="77"/>
      <c r="U3920" s="78"/>
      <c r="V3920" s="78"/>
      <c r="W3920" s="78"/>
      <c r="X3920" s="73"/>
      <c r="Y3920" s="67"/>
    </row>
    <row r="3921">
      <c r="A3921" s="69"/>
      <c r="B3921" s="67"/>
      <c r="C3921" s="68"/>
      <c r="D3921" s="69"/>
      <c r="E3921" s="69"/>
      <c r="F3921" s="67"/>
      <c r="G3921" s="67"/>
      <c r="H3921" s="67"/>
      <c r="I3921" s="67"/>
      <c r="J3921" s="67"/>
      <c r="K3921" s="71"/>
      <c r="L3921" s="71"/>
      <c r="M3921" s="67"/>
      <c r="N3921" s="67"/>
      <c r="O3921" s="67"/>
      <c r="P3921" s="71"/>
      <c r="Q3921" s="67"/>
      <c r="R3921" s="67"/>
      <c r="S3921" s="77"/>
      <c r="T3921" s="77"/>
      <c r="U3921" s="78"/>
      <c r="V3921" s="78"/>
      <c r="W3921" s="78"/>
      <c r="X3921" s="73"/>
      <c r="Y3921" s="67"/>
    </row>
    <row r="3922">
      <c r="A3922" s="69"/>
      <c r="B3922" s="67"/>
      <c r="C3922" s="68"/>
      <c r="D3922" s="69"/>
      <c r="E3922" s="69"/>
      <c r="F3922" s="67"/>
      <c r="G3922" s="67"/>
      <c r="H3922" s="67"/>
      <c r="I3922" s="67"/>
      <c r="J3922" s="67"/>
      <c r="K3922" s="71"/>
      <c r="L3922" s="71"/>
      <c r="M3922" s="67"/>
      <c r="N3922" s="67"/>
      <c r="O3922" s="67"/>
      <c r="P3922" s="71"/>
      <c r="Q3922" s="67"/>
      <c r="R3922" s="67"/>
      <c r="S3922" s="77"/>
      <c r="T3922" s="77"/>
      <c r="U3922" s="78"/>
      <c r="V3922" s="78"/>
      <c r="W3922" s="78"/>
      <c r="X3922" s="73"/>
      <c r="Y3922" s="67"/>
    </row>
    <row r="3923">
      <c r="A3923" s="69"/>
      <c r="B3923" s="67"/>
      <c r="C3923" s="68"/>
      <c r="D3923" s="69"/>
      <c r="E3923" s="69"/>
      <c r="F3923" s="67"/>
      <c r="G3923" s="67"/>
      <c r="H3923" s="67"/>
      <c r="I3923" s="67"/>
      <c r="J3923" s="67"/>
      <c r="K3923" s="71"/>
      <c r="L3923" s="71"/>
      <c r="M3923" s="67"/>
      <c r="N3923" s="67"/>
      <c r="O3923" s="67"/>
      <c r="P3923" s="71"/>
      <c r="Q3923" s="67"/>
      <c r="R3923" s="67"/>
      <c r="S3923" s="77"/>
      <c r="T3923" s="77"/>
      <c r="U3923" s="78"/>
      <c r="V3923" s="78"/>
      <c r="W3923" s="78"/>
      <c r="X3923" s="73"/>
      <c r="Y3923" s="67"/>
    </row>
    <row r="3924">
      <c r="A3924" s="67"/>
      <c r="B3924" s="67"/>
      <c r="C3924" s="75"/>
      <c r="D3924" s="67"/>
      <c r="E3924" s="67"/>
      <c r="F3924" s="67"/>
      <c r="G3924" s="67"/>
      <c r="H3924" s="67"/>
      <c r="I3924" s="67"/>
      <c r="J3924" s="67"/>
      <c r="K3924" s="71"/>
      <c r="L3924" s="71"/>
      <c r="M3924" s="67"/>
      <c r="N3924" s="67"/>
      <c r="O3924" s="67"/>
      <c r="P3924" s="67"/>
      <c r="Q3924" s="67"/>
      <c r="R3924" s="67"/>
      <c r="S3924" s="77"/>
      <c r="T3924" s="77"/>
      <c r="U3924" s="78"/>
      <c r="V3924" s="78"/>
      <c r="W3924" s="78"/>
      <c r="X3924" s="73"/>
      <c r="Y3924" s="67"/>
    </row>
    <row r="3925">
      <c r="A3925" s="67"/>
      <c r="B3925" s="67"/>
      <c r="C3925" s="75"/>
      <c r="D3925" s="67"/>
      <c r="E3925" s="67"/>
      <c r="F3925" s="67"/>
      <c r="G3925" s="67"/>
      <c r="H3925" s="67"/>
      <c r="I3925" s="67"/>
      <c r="J3925" s="67"/>
      <c r="K3925" s="71"/>
      <c r="L3925" s="71"/>
      <c r="M3925" s="67"/>
      <c r="N3925" s="67"/>
      <c r="O3925" s="67"/>
      <c r="P3925" s="67"/>
      <c r="Q3925" s="67"/>
      <c r="R3925" s="67"/>
      <c r="S3925" s="77"/>
      <c r="T3925" s="77"/>
      <c r="U3925" s="78"/>
      <c r="V3925" s="78"/>
      <c r="W3925" s="78"/>
      <c r="X3925" s="73"/>
      <c r="Y3925" s="67"/>
    </row>
    <row r="3926">
      <c r="A3926" s="67"/>
      <c r="B3926" s="67"/>
      <c r="C3926" s="75"/>
      <c r="D3926" s="67"/>
      <c r="E3926" s="67"/>
      <c r="F3926" s="67"/>
      <c r="G3926" s="67"/>
      <c r="H3926" s="67"/>
      <c r="I3926" s="67"/>
      <c r="J3926" s="67"/>
      <c r="K3926" s="71"/>
      <c r="L3926" s="71"/>
      <c r="M3926" s="67"/>
      <c r="N3926" s="67"/>
      <c r="O3926" s="67"/>
      <c r="P3926" s="67"/>
      <c r="Q3926" s="67"/>
      <c r="R3926" s="67"/>
      <c r="S3926" s="77"/>
      <c r="T3926" s="77"/>
      <c r="U3926" s="78"/>
      <c r="V3926" s="78"/>
      <c r="W3926" s="78"/>
      <c r="X3926" s="73"/>
      <c r="Y3926" s="67"/>
    </row>
    <row r="3927">
      <c r="A3927" s="69"/>
      <c r="B3927" s="67"/>
      <c r="C3927" s="68"/>
      <c r="D3927" s="69"/>
      <c r="E3927" s="69"/>
      <c r="F3927" s="67"/>
      <c r="G3927" s="67"/>
      <c r="H3927" s="67"/>
      <c r="I3927" s="67"/>
      <c r="J3927" s="67"/>
      <c r="K3927" s="71"/>
      <c r="L3927" s="71"/>
      <c r="M3927" s="67"/>
      <c r="N3927" s="67"/>
      <c r="O3927" s="67"/>
      <c r="P3927" s="71"/>
      <c r="Q3927" s="67"/>
      <c r="R3927" s="67"/>
      <c r="S3927" s="77"/>
      <c r="T3927" s="77"/>
      <c r="U3927" s="78"/>
      <c r="V3927" s="78"/>
      <c r="W3927" s="78"/>
      <c r="X3927" s="73"/>
      <c r="Y3927" s="67"/>
    </row>
    <row r="3928">
      <c r="A3928" s="67"/>
      <c r="B3928" s="67"/>
      <c r="C3928" s="75"/>
      <c r="D3928" s="67"/>
      <c r="E3928" s="67"/>
      <c r="F3928" s="67"/>
      <c r="G3928" s="67"/>
      <c r="H3928" s="67"/>
      <c r="I3928" s="67"/>
      <c r="J3928" s="67"/>
      <c r="K3928" s="71"/>
      <c r="L3928" s="71"/>
      <c r="M3928" s="67"/>
      <c r="N3928" s="67"/>
      <c r="O3928" s="67"/>
      <c r="P3928" s="71"/>
      <c r="Q3928" s="67"/>
      <c r="R3928" s="67"/>
      <c r="S3928" s="77"/>
      <c r="T3928" s="77"/>
      <c r="U3928" s="78"/>
      <c r="V3928" s="78"/>
      <c r="W3928" s="78"/>
      <c r="X3928" s="73"/>
      <c r="Y3928" s="67"/>
    </row>
    <row r="3929">
      <c r="A3929" s="67"/>
      <c r="B3929" s="67"/>
      <c r="C3929" s="75"/>
      <c r="D3929" s="67"/>
      <c r="E3929" s="67"/>
      <c r="F3929" s="67"/>
      <c r="G3929" s="67"/>
      <c r="H3929" s="67"/>
      <c r="I3929" s="67"/>
      <c r="J3929" s="67"/>
      <c r="K3929" s="71"/>
      <c r="L3929" s="71"/>
      <c r="M3929" s="67"/>
      <c r="N3929" s="67"/>
      <c r="O3929" s="67"/>
      <c r="P3929" s="71"/>
      <c r="Q3929" s="67"/>
      <c r="R3929" s="67"/>
      <c r="S3929" s="77"/>
      <c r="T3929" s="77"/>
      <c r="U3929" s="78"/>
      <c r="V3929" s="78"/>
      <c r="W3929" s="78"/>
      <c r="X3929" s="73"/>
      <c r="Y3929" s="67"/>
    </row>
    <row r="3930">
      <c r="A3930" s="67"/>
      <c r="B3930" s="67"/>
      <c r="C3930" s="75"/>
      <c r="D3930" s="67"/>
      <c r="E3930" s="67"/>
      <c r="F3930" s="67"/>
      <c r="G3930" s="67"/>
      <c r="H3930" s="67"/>
      <c r="I3930" s="67"/>
      <c r="J3930" s="67"/>
      <c r="K3930" s="71"/>
      <c r="L3930" s="71"/>
      <c r="M3930" s="67"/>
      <c r="N3930" s="67"/>
      <c r="O3930" s="67"/>
      <c r="P3930" s="71"/>
      <c r="Q3930" s="67"/>
      <c r="R3930" s="67"/>
      <c r="S3930" s="77"/>
      <c r="T3930" s="77"/>
      <c r="U3930" s="78"/>
      <c r="V3930" s="78"/>
      <c r="W3930" s="78"/>
      <c r="X3930" s="73"/>
      <c r="Y3930" s="67"/>
    </row>
    <row r="3931">
      <c r="A3931" s="67"/>
      <c r="B3931" s="67"/>
      <c r="C3931" s="75"/>
      <c r="D3931" s="67"/>
      <c r="E3931" s="67"/>
      <c r="F3931" s="67"/>
      <c r="G3931" s="67"/>
      <c r="H3931" s="67"/>
      <c r="I3931" s="67"/>
      <c r="J3931" s="67"/>
      <c r="K3931" s="71"/>
      <c r="L3931" s="71"/>
      <c r="M3931" s="67"/>
      <c r="N3931" s="67"/>
      <c r="O3931" s="67"/>
      <c r="P3931" s="71"/>
      <c r="Q3931" s="67"/>
      <c r="R3931" s="67"/>
      <c r="S3931" s="77"/>
      <c r="T3931" s="77"/>
      <c r="U3931" s="78"/>
      <c r="V3931" s="78"/>
      <c r="W3931" s="78"/>
      <c r="X3931" s="73"/>
      <c r="Y3931" s="67"/>
    </row>
    <row r="3932">
      <c r="A3932" s="67"/>
      <c r="B3932" s="67"/>
      <c r="C3932" s="75"/>
      <c r="D3932" s="67"/>
      <c r="E3932" s="67"/>
      <c r="F3932" s="67"/>
      <c r="G3932" s="67"/>
      <c r="H3932" s="67"/>
      <c r="I3932" s="67"/>
      <c r="J3932" s="67"/>
      <c r="K3932" s="71"/>
      <c r="L3932" s="71"/>
      <c r="M3932" s="67"/>
      <c r="N3932" s="67"/>
      <c r="O3932" s="67"/>
      <c r="P3932" s="71"/>
      <c r="Q3932" s="67"/>
      <c r="R3932" s="67"/>
      <c r="S3932" s="77"/>
      <c r="T3932" s="77"/>
      <c r="U3932" s="78"/>
      <c r="V3932" s="78"/>
      <c r="W3932" s="78"/>
      <c r="X3932" s="73"/>
      <c r="Y3932" s="67"/>
    </row>
    <row r="3933">
      <c r="A3933" s="67"/>
      <c r="B3933" s="67"/>
      <c r="C3933" s="75"/>
      <c r="D3933" s="67"/>
      <c r="E3933" s="67"/>
      <c r="F3933" s="67"/>
      <c r="G3933" s="67"/>
      <c r="H3933" s="67"/>
      <c r="I3933" s="67"/>
      <c r="J3933" s="67"/>
      <c r="K3933" s="71"/>
      <c r="L3933" s="71"/>
      <c r="M3933" s="67"/>
      <c r="N3933" s="67"/>
      <c r="O3933" s="67"/>
      <c r="P3933" s="67"/>
      <c r="Q3933" s="67"/>
      <c r="R3933" s="67"/>
      <c r="S3933" s="77"/>
      <c r="T3933" s="77"/>
      <c r="U3933" s="78"/>
      <c r="V3933" s="78"/>
      <c r="W3933" s="78"/>
      <c r="X3933" s="73"/>
      <c r="Y3933" s="67"/>
    </row>
    <row r="3934">
      <c r="A3934" s="67"/>
      <c r="B3934" s="67"/>
      <c r="C3934" s="75"/>
      <c r="D3934" s="67"/>
      <c r="E3934" s="67"/>
      <c r="F3934" s="67"/>
      <c r="G3934" s="67"/>
      <c r="H3934" s="67"/>
      <c r="I3934" s="67"/>
      <c r="J3934" s="67"/>
      <c r="K3934" s="71"/>
      <c r="L3934" s="71"/>
      <c r="M3934" s="67"/>
      <c r="N3934" s="67"/>
      <c r="O3934" s="67"/>
      <c r="P3934" s="71"/>
      <c r="Q3934" s="67"/>
      <c r="R3934" s="67"/>
      <c r="S3934" s="77"/>
      <c r="T3934" s="77"/>
      <c r="U3934" s="78"/>
      <c r="V3934" s="78"/>
      <c r="W3934" s="78"/>
      <c r="X3934" s="73"/>
      <c r="Y3934" s="67"/>
    </row>
    <row r="3935">
      <c r="A3935" s="67"/>
      <c r="B3935" s="67"/>
      <c r="C3935" s="75"/>
      <c r="D3935" s="67"/>
      <c r="E3935" s="67"/>
      <c r="F3935" s="67"/>
      <c r="G3935" s="67"/>
      <c r="H3935" s="67"/>
      <c r="I3935" s="67"/>
      <c r="J3935" s="67"/>
      <c r="K3935" s="71"/>
      <c r="L3935" s="71"/>
      <c r="M3935" s="67"/>
      <c r="N3935" s="67"/>
      <c r="O3935" s="67"/>
      <c r="P3935" s="71"/>
      <c r="Q3935" s="67"/>
      <c r="R3935" s="67"/>
      <c r="S3935" s="77"/>
      <c r="T3935" s="77"/>
      <c r="U3935" s="78"/>
      <c r="V3935" s="78"/>
      <c r="W3935" s="78"/>
      <c r="X3935" s="73"/>
      <c r="Y3935" s="67"/>
    </row>
    <row r="3936">
      <c r="A3936" s="67"/>
      <c r="B3936" s="67"/>
      <c r="C3936" s="75"/>
      <c r="D3936" s="67"/>
      <c r="E3936" s="67"/>
      <c r="F3936" s="67"/>
      <c r="G3936" s="67"/>
      <c r="H3936" s="67"/>
      <c r="I3936" s="67"/>
      <c r="J3936" s="67"/>
      <c r="K3936" s="71"/>
      <c r="L3936" s="71"/>
      <c r="M3936" s="67"/>
      <c r="N3936" s="67"/>
      <c r="O3936" s="67"/>
      <c r="P3936" s="71"/>
      <c r="Q3936" s="67"/>
      <c r="R3936" s="67"/>
      <c r="S3936" s="77"/>
      <c r="T3936" s="77"/>
      <c r="U3936" s="78"/>
      <c r="V3936" s="78"/>
      <c r="W3936" s="78"/>
      <c r="X3936" s="73"/>
      <c r="Y3936" s="67"/>
    </row>
    <row r="3937">
      <c r="A3937" s="67"/>
      <c r="B3937" s="67"/>
      <c r="C3937" s="75"/>
      <c r="D3937" s="67"/>
      <c r="E3937" s="67"/>
      <c r="F3937" s="67"/>
      <c r="G3937" s="67"/>
      <c r="H3937" s="67"/>
      <c r="I3937" s="67"/>
      <c r="J3937" s="67"/>
      <c r="K3937" s="71"/>
      <c r="L3937" s="71"/>
      <c r="M3937" s="67"/>
      <c r="N3937" s="67"/>
      <c r="O3937" s="67"/>
      <c r="P3937" s="71"/>
      <c r="Q3937" s="67"/>
      <c r="R3937" s="67"/>
      <c r="S3937" s="77"/>
      <c r="T3937" s="77"/>
      <c r="U3937" s="78"/>
      <c r="V3937" s="78"/>
      <c r="W3937" s="78"/>
      <c r="X3937" s="73"/>
      <c r="Y3937" s="67"/>
    </row>
    <row r="3938">
      <c r="A3938" s="69"/>
      <c r="B3938" s="67"/>
      <c r="C3938" s="68"/>
      <c r="D3938" s="69"/>
      <c r="E3938" s="69"/>
      <c r="F3938" s="67"/>
      <c r="G3938" s="67"/>
      <c r="H3938" s="67"/>
      <c r="I3938" s="67"/>
      <c r="J3938" s="67"/>
      <c r="K3938" s="71"/>
      <c r="L3938" s="71"/>
      <c r="M3938" s="67"/>
      <c r="N3938" s="67"/>
      <c r="O3938" s="67"/>
      <c r="P3938" s="67"/>
      <c r="Q3938" s="67"/>
      <c r="R3938" s="67"/>
      <c r="S3938" s="77"/>
      <c r="T3938" s="77"/>
      <c r="U3938" s="78"/>
      <c r="V3938" s="78"/>
      <c r="W3938" s="78"/>
      <c r="X3938" s="73"/>
      <c r="Y3938" s="67"/>
    </row>
    <row r="3939">
      <c r="A3939" s="79"/>
      <c r="B3939" s="67"/>
      <c r="C3939" s="68"/>
      <c r="D3939" s="69"/>
      <c r="E3939" s="69"/>
      <c r="F3939" s="67"/>
      <c r="G3939" s="67"/>
      <c r="H3939" s="67"/>
      <c r="I3939" s="67"/>
      <c r="J3939" s="67"/>
      <c r="K3939" s="71"/>
      <c r="L3939" s="71"/>
      <c r="M3939" s="67"/>
      <c r="N3939" s="67"/>
      <c r="O3939" s="67"/>
      <c r="P3939" s="67"/>
      <c r="Q3939" s="67"/>
      <c r="R3939" s="67"/>
      <c r="S3939" s="77"/>
      <c r="T3939" s="77"/>
      <c r="U3939" s="78"/>
      <c r="V3939" s="78"/>
      <c r="W3939" s="78"/>
      <c r="X3939" s="73"/>
      <c r="Y3939" s="67"/>
    </row>
    <row r="3940">
      <c r="A3940" s="67"/>
      <c r="B3940" s="67"/>
      <c r="C3940" s="75"/>
      <c r="D3940" s="67"/>
      <c r="E3940" s="67"/>
      <c r="F3940" s="67"/>
      <c r="G3940" s="67"/>
      <c r="H3940" s="67"/>
      <c r="I3940" s="67"/>
      <c r="J3940" s="67"/>
      <c r="K3940" s="71"/>
      <c r="L3940" s="71"/>
      <c r="M3940" s="67"/>
      <c r="N3940" s="67"/>
      <c r="O3940" s="67"/>
      <c r="P3940" s="67"/>
      <c r="Q3940" s="67"/>
      <c r="R3940" s="67"/>
      <c r="S3940" s="77"/>
      <c r="T3940" s="77"/>
      <c r="U3940" s="78"/>
      <c r="V3940" s="78"/>
      <c r="W3940" s="78"/>
      <c r="X3940" s="73"/>
      <c r="Y3940" s="67"/>
    </row>
    <row r="3941">
      <c r="A3941" s="67"/>
      <c r="B3941" s="67"/>
      <c r="C3941" s="75"/>
      <c r="D3941" s="67"/>
      <c r="E3941" s="67"/>
      <c r="F3941" s="67"/>
      <c r="G3941" s="67"/>
      <c r="H3941" s="67"/>
      <c r="I3941" s="67"/>
      <c r="J3941" s="67"/>
      <c r="K3941" s="71"/>
      <c r="L3941" s="71"/>
      <c r="M3941" s="67"/>
      <c r="N3941" s="67"/>
      <c r="O3941" s="67"/>
      <c r="P3941" s="71"/>
      <c r="Q3941" s="67"/>
      <c r="R3941" s="67"/>
      <c r="S3941" s="77"/>
      <c r="T3941" s="77"/>
      <c r="U3941" s="78"/>
      <c r="V3941" s="78"/>
      <c r="W3941" s="78"/>
      <c r="X3941" s="73"/>
      <c r="Y3941" s="67"/>
    </row>
    <row r="3942">
      <c r="A3942" s="67"/>
      <c r="B3942" s="67"/>
      <c r="C3942" s="75"/>
      <c r="D3942" s="67"/>
      <c r="E3942" s="67"/>
      <c r="F3942" s="67"/>
      <c r="G3942" s="67"/>
      <c r="H3942" s="67"/>
      <c r="I3942" s="67"/>
      <c r="J3942" s="67"/>
      <c r="K3942" s="71"/>
      <c r="L3942" s="71"/>
      <c r="M3942" s="67"/>
      <c r="N3942" s="67"/>
      <c r="O3942" s="67"/>
      <c r="P3942" s="67"/>
      <c r="Q3942" s="67"/>
      <c r="R3942" s="67"/>
      <c r="S3942" s="77"/>
      <c r="T3942" s="77"/>
      <c r="U3942" s="78"/>
      <c r="V3942" s="78"/>
      <c r="W3942" s="78"/>
      <c r="X3942" s="73"/>
      <c r="Y3942" s="67"/>
    </row>
    <row r="3943">
      <c r="A3943" s="67"/>
      <c r="B3943" s="67"/>
      <c r="C3943" s="75"/>
      <c r="D3943" s="67"/>
      <c r="E3943" s="67"/>
      <c r="F3943" s="67"/>
      <c r="G3943" s="67"/>
      <c r="H3943" s="67"/>
      <c r="I3943" s="67"/>
      <c r="J3943" s="67"/>
      <c r="K3943" s="71"/>
      <c r="L3943" s="71"/>
      <c r="M3943" s="67"/>
      <c r="N3943" s="67"/>
      <c r="O3943" s="67"/>
      <c r="P3943" s="71"/>
      <c r="Q3943" s="67"/>
      <c r="R3943" s="67"/>
      <c r="S3943" s="77"/>
      <c r="T3943" s="77"/>
      <c r="U3943" s="78"/>
      <c r="V3943" s="78"/>
      <c r="W3943" s="78"/>
      <c r="X3943" s="73"/>
      <c r="Y3943" s="67"/>
    </row>
    <row r="3944">
      <c r="A3944" s="67"/>
      <c r="B3944" s="67"/>
      <c r="C3944" s="75"/>
      <c r="D3944" s="67"/>
      <c r="E3944" s="67"/>
      <c r="F3944" s="67"/>
      <c r="G3944" s="67"/>
      <c r="H3944" s="67"/>
      <c r="I3944" s="67"/>
      <c r="J3944" s="67"/>
      <c r="K3944" s="71"/>
      <c r="L3944" s="71"/>
      <c r="M3944" s="67"/>
      <c r="N3944" s="67"/>
      <c r="O3944" s="67"/>
      <c r="P3944" s="71"/>
      <c r="Q3944" s="67"/>
      <c r="R3944" s="67"/>
      <c r="S3944" s="77"/>
      <c r="T3944" s="77"/>
      <c r="U3944" s="78"/>
      <c r="V3944" s="78"/>
      <c r="W3944" s="78"/>
      <c r="X3944" s="73"/>
      <c r="Y3944" s="67"/>
    </row>
    <row r="3945">
      <c r="A3945" s="67"/>
      <c r="B3945" s="67"/>
      <c r="C3945" s="75"/>
      <c r="D3945" s="67"/>
      <c r="E3945" s="67"/>
      <c r="F3945" s="67"/>
      <c r="G3945" s="67"/>
      <c r="H3945" s="67"/>
      <c r="I3945" s="67"/>
      <c r="J3945" s="67"/>
      <c r="K3945" s="71"/>
      <c r="L3945" s="71"/>
      <c r="M3945" s="67"/>
      <c r="N3945" s="67"/>
      <c r="O3945" s="67"/>
      <c r="P3945" s="67"/>
      <c r="Q3945" s="67"/>
      <c r="R3945" s="67"/>
      <c r="S3945" s="77"/>
      <c r="T3945" s="77"/>
      <c r="U3945" s="78"/>
      <c r="V3945" s="78"/>
      <c r="W3945" s="78"/>
      <c r="X3945" s="73"/>
      <c r="Y3945" s="67"/>
    </row>
    <row r="3946">
      <c r="A3946" s="67"/>
      <c r="B3946" s="67"/>
      <c r="C3946" s="75"/>
      <c r="D3946" s="67"/>
      <c r="E3946" s="67"/>
      <c r="F3946" s="67"/>
      <c r="G3946" s="67"/>
      <c r="H3946" s="67"/>
      <c r="I3946" s="67"/>
      <c r="J3946" s="67"/>
      <c r="K3946" s="71"/>
      <c r="L3946" s="71"/>
      <c r="M3946" s="67"/>
      <c r="N3946" s="67"/>
      <c r="O3946" s="67"/>
      <c r="P3946" s="67"/>
      <c r="Q3946" s="67"/>
      <c r="R3946" s="67"/>
      <c r="S3946" s="77"/>
      <c r="T3946" s="77"/>
      <c r="U3946" s="78"/>
      <c r="V3946" s="78"/>
      <c r="W3946" s="78"/>
      <c r="X3946" s="73"/>
      <c r="Y3946" s="67"/>
    </row>
    <row r="3947">
      <c r="A3947" s="67"/>
      <c r="B3947" s="67"/>
      <c r="C3947" s="75"/>
      <c r="D3947" s="67"/>
      <c r="E3947" s="67"/>
      <c r="F3947" s="67"/>
      <c r="G3947" s="67"/>
      <c r="H3947" s="67"/>
      <c r="I3947" s="67"/>
      <c r="J3947" s="67"/>
      <c r="K3947" s="71"/>
      <c r="L3947" s="71"/>
      <c r="M3947" s="67"/>
      <c r="N3947" s="67"/>
      <c r="O3947" s="67"/>
      <c r="P3947" s="71"/>
      <c r="Q3947" s="67"/>
      <c r="R3947" s="67"/>
      <c r="S3947" s="77"/>
      <c r="T3947" s="77"/>
      <c r="U3947" s="78"/>
      <c r="V3947" s="78"/>
      <c r="W3947" s="78"/>
      <c r="X3947" s="73"/>
      <c r="Y3947" s="67"/>
    </row>
    <row r="3948">
      <c r="A3948" s="67"/>
      <c r="B3948" s="67"/>
      <c r="C3948" s="75"/>
      <c r="D3948" s="67"/>
      <c r="E3948" s="67"/>
      <c r="F3948" s="67"/>
      <c r="G3948" s="67"/>
      <c r="H3948" s="67"/>
      <c r="I3948" s="67"/>
      <c r="J3948" s="67"/>
      <c r="K3948" s="71"/>
      <c r="L3948" s="71"/>
      <c r="M3948" s="67"/>
      <c r="N3948" s="67"/>
      <c r="O3948" s="67"/>
      <c r="P3948" s="71"/>
      <c r="Q3948" s="67"/>
      <c r="R3948" s="67"/>
      <c r="S3948" s="77"/>
      <c r="T3948" s="77"/>
      <c r="U3948" s="78"/>
      <c r="V3948" s="78"/>
      <c r="W3948" s="78"/>
      <c r="X3948" s="73"/>
      <c r="Y3948" s="67"/>
    </row>
    <row r="3949">
      <c r="A3949" s="67"/>
      <c r="B3949" s="67"/>
      <c r="C3949" s="75"/>
      <c r="D3949" s="67"/>
      <c r="E3949" s="67"/>
      <c r="F3949" s="67"/>
      <c r="G3949" s="67"/>
      <c r="H3949" s="67"/>
      <c r="I3949" s="67"/>
      <c r="J3949" s="67"/>
      <c r="K3949" s="71"/>
      <c r="L3949" s="71"/>
      <c r="M3949" s="67"/>
      <c r="N3949" s="67"/>
      <c r="O3949" s="67"/>
      <c r="P3949" s="71"/>
      <c r="Q3949" s="67"/>
      <c r="R3949" s="67"/>
      <c r="S3949" s="77"/>
      <c r="T3949" s="77"/>
      <c r="U3949" s="78"/>
      <c r="V3949" s="78"/>
      <c r="W3949" s="78"/>
      <c r="X3949" s="73"/>
      <c r="Y3949" s="67"/>
    </row>
    <row r="3950">
      <c r="A3950" s="79"/>
      <c r="B3950" s="67"/>
      <c r="C3950" s="68"/>
      <c r="D3950" s="69"/>
      <c r="E3950" s="69"/>
      <c r="F3950" s="67"/>
      <c r="G3950" s="67"/>
      <c r="H3950" s="67"/>
      <c r="I3950" s="67"/>
      <c r="J3950" s="67"/>
      <c r="K3950" s="71"/>
      <c r="L3950" s="71"/>
      <c r="M3950" s="67"/>
      <c r="N3950" s="67"/>
      <c r="O3950" s="67"/>
      <c r="P3950" s="71"/>
      <c r="Q3950" s="67"/>
      <c r="R3950" s="67"/>
      <c r="S3950" s="77"/>
      <c r="T3950" s="77"/>
      <c r="U3950" s="78"/>
      <c r="V3950" s="78"/>
      <c r="W3950" s="78"/>
      <c r="X3950" s="73"/>
      <c r="Y3950" s="67"/>
    </row>
    <row r="3951">
      <c r="A3951" s="67"/>
      <c r="B3951" s="67"/>
      <c r="C3951" s="75"/>
      <c r="D3951" s="67"/>
      <c r="E3951" s="67"/>
      <c r="F3951" s="67"/>
      <c r="G3951" s="67"/>
      <c r="H3951" s="67"/>
      <c r="I3951" s="67"/>
      <c r="J3951" s="67"/>
      <c r="K3951" s="71"/>
      <c r="L3951" s="71"/>
      <c r="M3951" s="67"/>
      <c r="N3951" s="67"/>
      <c r="O3951" s="67"/>
      <c r="P3951" s="71"/>
      <c r="Q3951" s="67"/>
      <c r="R3951" s="67"/>
      <c r="S3951" s="77"/>
      <c r="T3951" s="77"/>
      <c r="U3951" s="78"/>
      <c r="V3951" s="78"/>
      <c r="W3951" s="78"/>
      <c r="X3951" s="73"/>
      <c r="Y3951" s="67"/>
    </row>
    <row r="3952">
      <c r="A3952" s="67"/>
      <c r="B3952" s="67"/>
      <c r="C3952" s="75"/>
      <c r="D3952" s="67"/>
      <c r="E3952" s="67"/>
      <c r="F3952" s="67"/>
      <c r="G3952" s="67"/>
      <c r="H3952" s="67"/>
      <c r="I3952" s="67"/>
      <c r="J3952" s="67"/>
      <c r="K3952" s="71"/>
      <c r="L3952" s="71"/>
      <c r="M3952" s="67"/>
      <c r="N3952" s="67"/>
      <c r="O3952" s="67"/>
      <c r="P3952" s="67"/>
      <c r="Q3952" s="67"/>
      <c r="R3952" s="67"/>
      <c r="S3952" s="77"/>
      <c r="T3952" s="77"/>
      <c r="U3952" s="78"/>
      <c r="V3952" s="78"/>
      <c r="W3952" s="78"/>
      <c r="X3952" s="73"/>
      <c r="Y3952" s="67"/>
    </row>
    <row r="3953">
      <c r="A3953" s="67"/>
      <c r="B3953" s="67"/>
      <c r="C3953" s="75"/>
      <c r="D3953" s="67"/>
      <c r="E3953" s="67"/>
      <c r="F3953" s="67"/>
      <c r="G3953" s="67"/>
      <c r="H3953" s="67"/>
      <c r="I3953" s="67"/>
      <c r="J3953" s="67"/>
      <c r="K3953" s="71"/>
      <c r="L3953" s="71"/>
      <c r="M3953" s="67"/>
      <c r="N3953" s="67"/>
      <c r="O3953" s="67"/>
      <c r="P3953" s="71"/>
      <c r="Q3953" s="67"/>
      <c r="R3953" s="67"/>
      <c r="S3953" s="77"/>
      <c r="T3953" s="77"/>
      <c r="U3953" s="78"/>
      <c r="V3953" s="78"/>
      <c r="W3953" s="78"/>
      <c r="X3953" s="73"/>
      <c r="Y3953" s="67"/>
    </row>
    <row r="3954">
      <c r="A3954" s="67"/>
      <c r="B3954" s="67"/>
      <c r="C3954" s="75"/>
      <c r="D3954" s="67"/>
      <c r="E3954" s="67"/>
      <c r="F3954" s="67"/>
      <c r="G3954" s="67"/>
      <c r="H3954" s="67"/>
      <c r="I3954" s="67"/>
      <c r="J3954" s="67"/>
      <c r="K3954" s="71"/>
      <c r="L3954" s="71"/>
      <c r="M3954" s="67"/>
      <c r="N3954" s="67"/>
      <c r="O3954" s="67"/>
      <c r="P3954" s="67"/>
      <c r="Q3954" s="67"/>
      <c r="R3954" s="67"/>
      <c r="S3954" s="77"/>
      <c r="T3954" s="77"/>
      <c r="U3954" s="78"/>
      <c r="V3954" s="78"/>
      <c r="W3954" s="78"/>
      <c r="X3954" s="73"/>
      <c r="Y3954" s="67"/>
    </row>
    <row r="3955">
      <c r="A3955" s="79"/>
      <c r="B3955" s="67"/>
      <c r="C3955" s="68"/>
      <c r="D3955" s="69"/>
      <c r="E3955" s="69"/>
      <c r="F3955" s="67"/>
      <c r="G3955" s="67"/>
      <c r="H3955" s="67"/>
      <c r="I3955" s="67"/>
      <c r="J3955" s="67"/>
      <c r="K3955" s="71"/>
      <c r="L3955" s="71"/>
      <c r="M3955" s="67"/>
      <c r="N3955" s="67"/>
      <c r="O3955" s="67"/>
      <c r="P3955" s="67"/>
      <c r="Q3955" s="67"/>
      <c r="R3955" s="67"/>
      <c r="S3955" s="77"/>
      <c r="T3955" s="77"/>
      <c r="U3955" s="78"/>
      <c r="V3955" s="78"/>
      <c r="W3955" s="78"/>
      <c r="X3955" s="73"/>
      <c r="Y3955" s="67"/>
    </row>
    <row r="3956">
      <c r="A3956" s="67"/>
      <c r="B3956" s="67"/>
      <c r="C3956" s="75"/>
      <c r="D3956" s="67"/>
      <c r="E3956" s="67"/>
      <c r="F3956" s="67"/>
      <c r="G3956" s="67"/>
      <c r="H3956" s="67"/>
      <c r="I3956" s="67"/>
      <c r="J3956" s="67"/>
      <c r="K3956" s="71"/>
      <c r="L3956" s="71"/>
      <c r="M3956" s="67"/>
      <c r="N3956" s="67"/>
      <c r="O3956" s="67"/>
      <c r="P3956" s="67"/>
      <c r="Q3956" s="67"/>
      <c r="R3956" s="67"/>
      <c r="S3956" s="77"/>
      <c r="T3956" s="77"/>
      <c r="U3956" s="78"/>
      <c r="V3956" s="78"/>
      <c r="W3956" s="78"/>
      <c r="X3956" s="73"/>
      <c r="Y3956" s="67"/>
    </row>
    <row r="3957">
      <c r="A3957" s="67"/>
      <c r="B3957" s="67"/>
      <c r="C3957" s="75"/>
      <c r="D3957" s="67"/>
      <c r="E3957" s="67"/>
      <c r="F3957" s="67"/>
      <c r="G3957" s="67"/>
      <c r="H3957" s="67"/>
      <c r="I3957" s="67"/>
      <c r="J3957" s="67"/>
      <c r="K3957" s="71"/>
      <c r="L3957" s="71"/>
      <c r="M3957" s="67"/>
      <c r="N3957" s="67"/>
      <c r="O3957" s="67"/>
      <c r="P3957" s="71"/>
      <c r="Q3957" s="67"/>
      <c r="R3957" s="67"/>
      <c r="S3957" s="77"/>
      <c r="T3957" s="77"/>
      <c r="U3957" s="78"/>
      <c r="V3957" s="78"/>
      <c r="W3957" s="78"/>
      <c r="X3957" s="73"/>
      <c r="Y3957" s="67"/>
    </row>
    <row r="3958">
      <c r="A3958" s="67"/>
      <c r="B3958" s="67"/>
      <c r="C3958" s="75"/>
      <c r="D3958" s="67"/>
      <c r="E3958" s="67"/>
      <c r="F3958" s="67"/>
      <c r="G3958" s="67"/>
      <c r="H3958" s="67"/>
      <c r="I3958" s="67"/>
      <c r="J3958" s="67"/>
      <c r="K3958" s="71"/>
      <c r="L3958" s="71"/>
      <c r="M3958" s="67"/>
      <c r="N3958" s="67"/>
      <c r="O3958" s="67"/>
      <c r="P3958" s="67"/>
      <c r="Q3958" s="67"/>
      <c r="R3958" s="67"/>
      <c r="S3958" s="77"/>
      <c r="T3958" s="77"/>
      <c r="U3958" s="78"/>
      <c r="V3958" s="78"/>
      <c r="W3958" s="78"/>
      <c r="X3958" s="73"/>
      <c r="Y3958" s="67"/>
    </row>
    <row r="3959">
      <c r="A3959" s="67"/>
      <c r="B3959" s="67"/>
      <c r="C3959" s="75"/>
      <c r="D3959" s="67"/>
      <c r="E3959" s="67"/>
      <c r="F3959" s="67"/>
      <c r="G3959" s="67"/>
      <c r="H3959" s="67"/>
      <c r="I3959" s="67"/>
      <c r="J3959" s="67"/>
      <c r="K3959" s="71"/>
      <c r="L3959" s="71"/>
      <c r="M3959" s="67"/>
      <c r="N3959" s="67"/>
      <c r="O3959" s="67"/>
      <c r="P3959" s="71"/>
      <c r="Q3959" s="67"/>
      <c r="R3959" s="67"/>
      <c r="S3959" s="77"/>
      <c r="T3959" s="77"/>
      <c r="U3959" s="78"/>
      <c r="V3959" s="78"/>
      <c r="W3959" s="78"/>
      <c r="X3959" s="73"/>
      <c r="Y3959" s="67"/>
    </row>
    <row r="3960">
      <c r="A3960" s="67"/>
      <c r="B3960" s="67"/>
      <c r="C3960" s="75"/>
      <c r="D3960" s="67"/>
      <c r="E3960" s="67"/>
      <c r="F3960" s="67"/>
      <c r="G3960" s="67"/>
      <c r="H3960" s="67"/>
      <c r="I3960" s="67"/>
      <c r="J3960" s="67"/>
      <c r="K3960" s="71"/>
      <c r="L3960" s="71"/>
      <c r="M3960" s="67"/>
      <c r="N3960" s="67"/>
      <c r="O3960" s="67"/>
      <c r="P3960" s="67"/>
      <c r="Q3960" s="67"/>
      <c r="R3960" s="67"/>
      <c r="S3960" s="77"/>
      <c r="T3960" s="77"/>
      <c r="U3960" s="78"/>
      <c r="V3960" s="78"/>
      <c r="W3960" s="78"/>
      <c r="X3960" s="73"/>
      <c r="Y3960" s="67"/>
    </row>
    <row r="3961">
      <c r="A3961" s="67"/>
      <c r="B3961" s="67"/>
      <c r="C3961" s="75"/>
      <c r="D3961" s="67"/>
      <c r="E3961" s="67"/>
      <c r="F3961" s="67"/>
      <c r="G3961" s="67"/>
      <c r="H3961" s="67"/>
      <c r="I3961" s="67"/>
      <c r="J3961" s="67"/>
      <c r="K3961" s="71"/>
      <c r="L3961" s="71"/>
      <c r="M3961" s="67"/>
      <c r="N3961" s="67"/>
      <c r="O3961" s="67"/>
      <c r="P3961" s="71"/>
      <c r="Q3961" s="67"/>
      <c r="R3961" s="67"/>
      <c r="S3961" s="77"/>
      <c r="T3961" s="77"/>
      <c r="U3961" s="78"/>
      <c r="V3961" s="78"/>
      <c r="W3961" s="78"/>
      <c r="X3961" s="73"/>
      <c r="Y3961" s="67"/>
    </row>
    <row r="3962">
      <c r="A3962" s="67"/>
      <c r="B3962" s="67"/>
      <c r="C3962" s="75"/>
      <c r="D3962" s="67"/>
      <c r="E3962" s="67"/>
      <c r="F3962" s="67"/>
      <c r="G3962" s="67"/>
      <c r="H3962" s="67"/>
      <c r="I3962" s="67"/>
      <c r="J3962" s="67"/>
      <c r="K3962" s="71"/>
      <c r="L3962" s="71"/>
      <c r="M3962" s="67"/>
      <c r="N3962" s="67"/>
      <c r="O3962" s="67"/>
      <c r="P3962" s="71"/>
      <c r="Q3962" s="67"/>
      <c r="R3962" s="67"/>
      <c r="S3962" s="77"/>
      <c r="T3962" s="77"/>
      <c r="U3962" s="78"/>
      <c r="V3962" s="78"/>
      <c r="W3962" s="78"/>
      <c r="X3962" s="73"/>
      <c r="Y3962" s="67"/>
    </row>
    <row r="3963">
      <c r="A3963" s="67"/>
      <c r="B3963" s="67"/>
      <c r="C3963" s="75"/>
      <c r="D3963" s="67"/>
      <c r="E3963" s="67"/>
      <c r="F3963" s="67"/>
      <c r="G3963" s="67"/>
      <c r="H3963" s="67"/>
      <c r="I3963" s="67"/>
      <c r="J3963" s="67"/>
      <c r="K3963" s="71"/>
      <c r="L3963" s="71"/>
      <c r="M3963" s="67"/>
      <c r="N3963" s="67"/>
      <c r="O3963" s="67"/>
      <c r="P3963" s="67"/>
      <c r="Q3963" s="67"/>
      <c r="R3963" s="67"/>
      <c r="S3963" s="77"/>
      <c r="T3963" s="77"/>
      <c r="U3963" s="78"/>
      <c r="V3963" s="78"/>
      <c r="W3963" s="78"/>
      <c r="X3963" s="73"/>
      <c r="Y3963" s="67"/>
    </row>
    <row r="3964">
      <c r="A3964" s="69"/>
      <c r="B3964" s="67"/>
      <c r="C3964" s="68"/>
      <c r="D3964" s="69"/>
      <c r="E3964" s="69"/>
      <c r="F3964" s="67"/>
      <c r="G3964" s="67"/>
      <c r="H3964" s="67"/>
      <c r="I3964" s="67"/>
      <c r="J3964" s="67"/>
      <c r="K3964" s="71"/>
      <c r="L3964" s="71"/>
      <c r="M3964" s="67"/>
      <c r="N3964" s="67"/>
      <c r="O3964" s="67"/>
      <c r="P3964" s="71"/>
      <c r="Q3964" s="67"/>
      <c r="R3964" s="67"/>
      <c r="S3964" s="77"/>
      <c r="T3964" s="77"/>
      <c r="U3964" s="78"/>
      <c r="V3964" s="78"/>
      <c r="W3964" s="78"/>
      <c r="X3964" s="73"/>
      <c r="Y3964" s="67"/>
    </row>
    <row r="3965">
      <c r="A3965" s="67"/>
      <c r="B3965" s="67"/>
      <c r="C3965" s="75"/>
      <c r="D3965" s="67"/>
      <c r="E3965" s="67"/>
      <c r="F3965" s="67"/>
      <c r="G3965" s="67"/>
      <c r="H3965" s="67"/>
      <c r="I3965" s="67"/>
      <c r="J3965" s="67"/>
      <c r="K3965" s="71"/>
      <c r="L3965" s="71"/>
      <c r="M3965" s="67"/>
      <c r="N3965" s="67"/>
      <c r="O3965" s="67"/>
      <c r="P3965" s="71"/>
      <c r="Q3965" s="67"/>
      <c r="R3965" s="67"/>
      <c r="S3965" s="77"/>
      <c r="T3965" s="77"/>
      <c r="U3965" s="78"/>
      <c r="V3965" s="78"/>
      <c r="W3965" s="78"/>
      <c r="X3965" s="73"/>
      <c r="Y3965" s="67"/>
    </row>
    <row r="3966">
      <c r="A3966" s="69"/>
      <c r="B3966" s="67"/>
      <c r="C3966" s="68"/>
      <c r="D3966" s="69"/>
      <c r="E3966" s="69"/>
      <c r="F3966" s="67"/>
      <c r="G3966" s="67"/>
      <c r="H3966" s="67"/>
      <c r="I3966" s="67"/>
      <c r="J3966" s="67"/>
      <c r="K3966" s="71"/>
      <c r="L3966" s="71"/>
      <c r="M3966" s="67"/>
      <c r="N3966" s="67"/>
      <c r="O3966" s="67"/>
      <c r="P3966" s="67"/>
      <c r="Q3966" s="67"/>
      <c r="R3966" s="67"/>
      <c r="S3966" s="77"/>
      <c r="T3966" s="77"/>
      <c r="U3966" s="78"/>
      <c r="V3966" s="78"/>
      <c r="W3966" s="78"/>
      <c r="X3966" s="73"/>
      <c r="Y3966" s="67"/>
    </row>
    <row r="3967">
      <c r="A3967" s="67"/>
      <c r="B3967" s="67"/>
      <c r="C3967" s="75"/>
      <c r="D3967" s="67"/>
      <c r="E3967" s="67"/>
      <c r="F3967" s="67"/>
      <c r="G3967" s="67"/>
      <c r="H3967" s="67"/>
      <c r="I3967" s="67"/>
      <c r="J3967" s="67"/>
      <c r="K3967" s="71"/>
      <c r="L3967" s="71"/>
      <c r="M3967" s="67"/>
      <c r="N3967" s="67"/>
      <c r="O3967" s="67"/>
      <c r="P3967" s="71"/>
      <c r="Q3967" s="67"/>
      <c r="R3967" s="67"/>
      <c r="S3967" s="77"/>
      <c r="T3967" s="77"/>
      <c r="U3967" s="78"/>
      <c r="V3967" s="78"/>
      <c r="W3967" s="78"/>
      <c r="X3967" s="73"/>
      <c r="Y3967" s="67"/>
    </row>
    <row r="3968">
      <c r="A3968" s="67"/>
      <c r="B3968" s="67"/>
      <c r="C3968" s="75"/>
      <c r="D3968" s="67"/>
      <c r="E3968" s="67"/>
      <c r="F3968" s="67"/>
      <c r="G3968" s="67"/>
      <c r="H3968" s="67"/>
      <c r="I3968" s="67"/>
      <c r="J3968" s="67"/>
      <c r="K3968" s="71"/>
      <c r="L3968" s="71"/>
      <c r="M3968" s="67"/>
      <c r="N3968" s="67"/>
      <c r="O3968" s="67"/>
      <c r="P3968" s="71"/>
      <c r="Q3968" s="67"/>
      <c r="R3968" s="67"/>
      <c r="S3968" s="77"/>
      <c r="T3968" s="77"/>
      <c r="U3968" s="78"/>
      <c r="V3968" s="78"/>
      <c r="W3968" s="78"/>
      <c r="X3968" s="73"/>
      <c r="Y3968" s="67"/>
    </row>
    <row r="3969">
      <c r="A3969" s="69"/>
      <c r="B3969" s="67"/>
      <c r="C3969" s="68"/>
      <c r="D3969" s="69"/>
      <c r="E3969" s="69"/>
      <c r="F3969" s="67"/>
      <c r="G3969" s="67"/>
      <c r="H3969" s="67"/>
      <c r="I3969" s="67"/>
      <c r="J3969" s="67"/>
      <c r="K3969" s="71"/>
      <c r="L3969" s="71"/>
      <c r="M3969" s="67"/>
      <c r="N3969" s="67"/>
      <c r="O3969" s="67"/>
      <c r="P3969" s="71"/>
      <c r="Q3969" s="67"/>
      <c r="R3969" s="67"/>
      <c r="S3969" s="77"/>
      <c r="T3969" s="77"/>
      <c r="U3969" s="78"/>
      <c r="V3969" s="78"/>
      <c r="W3969" s="78"/>
      <c r="X3969" s="73"/>
      <c r="Y3969" s="67"/>
    </row>
    <row r="3970">
      <c r="A3970" s="67"/>
      <c r="B3970" s="67"/>
      <c r="C3970" s="75"/>
      <c r="D3970" s="67"/>
      <c r="E3970" s="67"/>
      <c r="F3970" s="67"/>
      <c r="G3970" s="67"/>
      <c r="H3970" s="67"/>
      <c r="I3970" s="67"/>
      <c r="J3970" s="67"/>
      <c r="K3970" s="71"/>
      <c r="L3970" s="71"/>
      <c r="M3970" s="67"/>
      <c r="N3970" s="67"/>
      <c r="O3970" s="67"/>
      <c r="P3970" s="71"/>
      <c r="Q3970" s="67"/>
      <c r="R3970" s="67"/>
      <c r="S3970" s="77"/>
      <c r="T3970" s="77"/>
      <c r="U3970" s="78"/>
      <c r="V3970" s="78"/>
      <c r="W3970" s="78"/>
      <c r="X3970" s="73"/>
      <c r="Y3970" s="67"/>
    </row>
    <row r="3971">
      <c r="A3971" s="67"/>
      <c r="B3971" s="67"/>
      <c r="C3971" s="75"/>
      <c r="D3971" s="67"/>
      <c r="E3971" s="67"/>
      <c r="F3971" s="67"/>
      <c r="G3971" s="67"/>
      <c r="H3971" s="67"/>
      <c r="I3971" s="67"/>
      <c r="J3971" s="67"/>
      <c r="K3971" s="71"/>
      <c r="L3971" s="71"/>
      <c r="M3971" s="67"/>
      <c r="N3971" s="67"/>
      <c r="O3971" s="67"/>
      <c r="P3971" s="71"/>
      <c r="Q3971" s="67"/>
      <c r="R3971" s="67"/>
      <c r="S3971" s="77"/>
      <c r="T3971" s="77"/>
      <c r="U3971" s="78"/>
      <c r="V3971" s="78"/>
      <c r="W3971" s="78"/>
      <c r="X3971" s="73"/>
      <c r="Y3971" s="67"/>
    </row>
    <row r="3972">
      <c r="A3972" s="79"/>
      <c r="B3972" s="67"/>
      <c r="C3972" s="68"/>
      <c r="D3972" s="69"/>
      <c r="E3972" s="69"/>
      <c r="F3972" s="67"/>
      <c r="G3972" s="67"/>
      <c r="H3972" s="67"/>
      <c r="I3972" s="67"/>
      <c r="J3972" s="67"/>
      <c r="K3972" s="71"/>
      <c r="L3972" s="71"/>
      <c r="M3972" s="67"/>
      <c r="N3972" s="67"/>
      <c r="O3972" s="67"/>
      <c r="P3972" s="71"/>
      <c r="Q3972" s="67"/>
      <c r="R3972" s="67"/>
      <c r="S3972" s="77"/>
      <c r="T3972" s="77"/>
      <c r="U3972" s="78"/>
      <c r="V3972" s="78"/>
      <c r="W3972" s="78"/>
      <c r="X3972" s="73"/>
      <c r="Y3972" s="67"/>
    </row>
    <row r="3973">
      <c r="A3973" s="67"/>
      <c r="B3973" s="67"/>
      <c r="C3973" s="75"/>
      <c r="D3973" s="67"/>
      <c r="E3973" s="67"/>
      <c r="F3973" s="67"/>
      <c r="G3973" s="67"/>
      <c r="H3973" s="67"/>
      <c r="I3973" s="67"/>
      <c r="J3973" s="67"/>
      <c r="K3973" s="71"/>
      <c r="L3973" s="71"/>
      <c r="M3973" s="67"/>
      <c r="N3973" s="67"/>
      <c r="O3973" s="67"/>
      <c r="P3973" s="67"/>
      <c r="Q3973" s="67"/>
      <c r="R3973" s="67"/>
      <c r="S3973" s="77"/>
      <c r="T3973" s="77"/>
      <c r="U3973" s="78"/>
      <c r="V3973" s="78"/>
      <c r="W3973" s="78"/>
      <c r="X3973" s="73"/>
      <c r="Y3973" s="67"/>
    </row>
    <row r="3974">
      <c r="A3974" s="67"/>
      <c r="B3974" s="67"/>
      <c r="C3974" s="75"/>
      <c r="D3974" s="67"/>
      <c r="E3974" s="67"/>
      <c r="F3974" s="67"/>
      <c r="G3974" s="67"/>
      <c r="H3974" s="67"/>
      <c r="I3974" s="67"/>
      <c r="J3974" s="67"/>
      <c r="K3974" s="71"/>
      <c r="L3974" s="71"/>
      <c r="M3974" s="67"/>
      <c r="N3974" s="67"/>
      <c r="O3974" s="67"/>
      <c r="P3974" s="67"/>
      <c r="Q3974" s="67"/>
      <c r="R3974" s="67"/>
      <c r="S3974" s="77"/>
      <c r="T3974" s="77"/>
      <c r="U3974" s="78"/>
      <c r="V3974" s="78"/>
      <c r="W3974" s="78"/>
      <c r="X3974" s="73"/>
      <c r="Y3974" s="67"/>
    </row>
    <row r="3975">
      <c r="A3975" s="67"/>
      <c r="B3975" s="67"/>
      <c r="C3975" s="75"/>
      <c r="D3975" s="67"/>
      <c r="E3975" s="67"/>
      <c r="F3975" s="67"/>
      <c r="G3975" s="67"/>
      <c r="H3975" s="67"/>
      <c r="I3975" s="67"/>
      <c r="J3975" s="67"/>
      <c r="K3975" s="71"/>
      <c r="L3975" s="71"/>
      <c r="M3975" s="67"/>
      <c r="N3975" s="67"/>
      <c r="O3975" s="67"/>
      <c r="P3975" s="67"/>
      <c r="Q3975" s="67"/>
      <c r="R3975" s="67"/>
      <c r="S3975" s="77"/>
      <c r="T3975" s="77"/>
      <c r="U3975" s="78"/>
      <c r="V3975" s="78"/>
      <c r="W3975" s="78"/>
      <c r="X3975" s="73"/>
      <c r="Y3975" s="67"/>
    </row>
    <row r="3976">
      <c r="A3976" s="67"/>
      <c r="B3976" s="67"/>
      <c r="C3976" s="75"/>
      <c r="D3976" s="67"/>
      <c r="E3976" s="67"/>
      <c r="F3976" s="67"/>
      <c r="G3976" s="67"/>
      <c r="H3976" s="67"/>
      <c r="I3976" s="67"/>
      <c r="J3976" s="67"/>
      <c r="K3976" s="71"/>
      <c r="L3976" s="71"/>
      <c r="M3976" s="67"/>
      <c r="N3976" s="67"/>
      <c r="O3976" s="67"/>
      <c r="P3976" s="71"/>
      <c r="Q3976" s="67"/>
      <c r="R3976" s="67"/>
      <c r="S3976" s="77"/>
      <c r="T3976" s="77"/>
      <c r="U3976" s="78"/>
      <c r="V3976" s="78"/>
      <c r="W3976" s="78"/>
      <c r="X3976" s="73"/>
      <c r="Y3976" s="67"/>
    </row>
    <row r="3977">
      <c r="A3977" s="69"/>
      <c r="B3977" s="67"/>
      <c r="C3977" s="68"/>
      <c r="D3977" s="69"/>
      <c r="E3977" s="69"/>
      <c r="F3977" s="67"/>
      <c r="G3977" s="67"/>
      <c r="H3977" s="67"/>
      <c r="I3977" s="67"/>
      <c r="J3977" s="67"/>
      <c r="K3977" s="71"/>
      <c r="L3977" s="71"/>
      <c r="M3977" s="67"/>
      <c r="N3977" s="67"/>
      <c r="O3977" s="67"/>
      <c r="P3977" s="71"/>
      <c r="Q3977" s="67"/>
      <c r="R3977" s="67"/>
      <c r="S3977" s="77"/>
      <c r="T3977" s="77"/>
      <c r="U3977" s="78"/>
      <c r="V3977" s="78"/>
      <c r="W3977" s="78"/>
      <c r="X3977" s="73"/>
      <c r="Y3977" s="67"/>
    </row>
    <row r="3978">
      <c r="A3978" s="79"/>
      <c r="B3978" s="67"/>
      <c r="C3978" s="68"/>
      <c r="D3978" s="69"/>
      <c r="E3978" s="69"/>
      <c r="F3978" s="67"/>
      <c r="G3978" s="67"/>
      <c r="H3978" s="67"/>
      <c r="I3978" s="67"/>
      <c r="J3978" s="67"/>
      <c r="K3978" s="71"/>
      <c r="L3978" s="71"/>
      <c r="M3978" s="67"/>
      <c r="N3978" s="67"/>
      <c r="O3978" s="67"/>
      <c r="P3978" s="67"/>
      <c r="Q3978" s="67"/>
      <c r="R3978" s="67"/>
      <c r="S3978" s="77"/>
      <c r="T3978" s="77"/>
      <c r="U3978" s="78"/>
      <c r="V3978" s="78"/>
      <c r="W3978" s="78"/>
      <c r="X3978" s="73"/>
      <c r="Y3978" s="67"/>
    </row>
    <row r="3979">
      <c r="A3979" s="67"/>
      <c r="B3979" s="67"/>
      <c r="C3979" s="75"/>
      <c r="D3979" s="67"/>
      <c r="E3979" s="67"/>
      <c r="F3979" s="67"/>
      <c r="G3979" s="67"/>
      <c r="H3979" s="67"/>
      <c r="I3979" s="67"/>
      <c r="J3979" s="67"/>
      <c r="K3979" s="71"/>
      <c r="L3979" s="71"/>
      <c r="M3979" s="67"/>
      <c r="N3979" s="67"/>
      <c r="O3979" s="67"/>
      <c r="P3979" s="71"/>
      <c r="Q3979" s="67"/>
      <c r="R3979" s="67"/>
      <c r="S3979" s="77"/>
      <c r="T3979" s="77"/>
      <c r="U3979" s="78"/>
      <c r="V3979" s="78"/>
      <c r="W3979" s="78"/>
      <c r="X3979" s="73"/>
      <c r="Y3979" s="67"/>
    </row>
    <row r="3980">
      <c r="A3980" s="67"/>
      <c r="B3980" s="67"/>
      <c r="C3980" s="75"/>
      <c r="D3980" s="67"/>
      <c r="E3980" s="67"/>
      <c r="F3980" s="67"/>
      <c r="G3980" s="67"/>
      <c r="H3980" s="67"/>
      <c r="I3980" s="67"/>
      <c r="J3980" s="67"/>
      <c r="K3980" s="71"/>
      <c r="L3980" s="71"/>
      <c r="M3980" s="67"/>
      <c r="N3980" s="67"/>
      <c r="O3980" s="67"/>
      <c r="P3980" s="71"/>
      <c r="Q3980" s="67"/>
      <c r="R3980" s="67"/>
      <c r="S3980" s="77"/>
      <c r="T3980" s="77"/>
      <c r="U3980" s="78"/>
      <c r="V3980" s="78"/>
      <c r="W3980" s="78"/>
      <c r="X3980" s="73"/>
      <c r="Y3980" s="67"/>
    </row>
    <row r="3981">
      <c r="A3981" s="79"/>
      <c r="B3981" s="67"/>
      <c r="C3981" s="68"/>
      <c r="D3981" s="69"/>
      <c r="E3981" s="69"/>
      <c r="F3981" s="67"/>
      <c r="G3981" s="67"/>
      <c r="H3981" s="67"/>
      <c r="I3981" s="67"/>
      <c r="J3981" s="67"/>
      <c r="K3981" s="71"/>
      <c r="L3981" s="71"/>
      <c r="M3981" s="67"/>
      <c r="N3981" s="67"/>
      <c r="O3981" s="67"/>
      <c r="P3981" s="67"/>
      <c r="Q3981" s="67"/>
      <c r="R3981" s="67"/>
      <c r="S3981" s="77"/>
      <c r="T3981" s="77"/>
      <c r="U3981" s="78"/>
      <c r="V3981" s="78"/>
      <c r="W3981" s="78"/>
      <c r="X3981" s="73"/>
      <c r="Y3981" s="67"/>
    </row>
    <row r="3982">
      <c r="A3982" s="67"/>
      <c r="B3982" s="67"/>
      <c r="C3982" s="75"/>
      <c r="D3982" s="67"/>
      <c r="E3982" s="67"/>
      <c r="F3982" s="67"/>
      <c r="G3982" s="67"/>
      <c r="H3982" s="67"/>
      <c r="I3982" s="67"/>
      <c r="J3982" s="67"/>
      <c r="K3982" s="71"/>
      <c r="L3982" s="71"/>
      <c r="M3982" s="67"/>
      <c r="N3982" s="67"/>
      <c r="O3982" s="67"/>
      <c r="P3982" s="71"/>
      <c r="Q3982" s="67"/>
      <c r="R3982" s="67"/>
      <c r="S3982" s="77"/>
      <c r="T3982" s="77"/>
      <c r="U3982" s="78"/>
      <c r="V3982" s="78"/>
      <c r="W3982" s="78"/>
      <c r="X3982" s="73"/>
      <c r="Y3982" s="67"/>
    </row>
    <row r="3983">
      <c r="A3983" s="79"/>
      <c r="B3983" s="67"/>
      <c r="C3983" s="68"/>
      <c r="D3983" s="69"/>
      <c r="E3983" s="69"/>
      <c r="F3983" s="67"/>
      <c r="G3983" s="67"/>
      <c r="H3983" s="67"/>
      <c r="I3983" s="67"/>
      <c r="J3983" s="67"/>
      <c r="K3983" s="71"/>
      <c r="L3983" s="71"/>
      <c r="M3983" s="67"/>
      <c r="N3983" s="67"/>
      <c r="O3983" s="67"/>
      <c r="P3983" s="71"/>
      <c r="Q3983" s="67"/>
      <c r="R3983" s="67"/>
      <c r="S3983" s="77"/>
      <c r="T3983" s="77"/>
      <c r="U3983" s="78"/>
      <c r="V3983" s="78"/>
      <c r="W3983" s="78"/>
      <c r="X3983" s="73"/>
      <c r="Y3983" s="67"/>
    </row>
    <row r="3984">
      <c r="A3984" s="79"/>
      <c r="B3984" s="67"/>
      <c r="C3984" s="68"/>
      <c r="D3984" s="69"/>
      <c r="E3984" s="69"/>
      <c r="F3984" s="67"/>
      <c r="G3984" s="67"/>
      <c r="H3984" s="67"/>
      <c r="I3984" s="67"/>
      <c r="J3984" s="67"/>
      <c r="K3984" s="71"/>
      <c r="L3984" s="71"/>
      <c r="M3984" s="67"/>
      <c r="N3984" s="67"/>
      <c r="O3984" s="67"/>
      <c r="P3984" s="67"/>
      <c r="Q3984" s="67"/>
      <c r="R3984" s="67"/>
      <c r="S3984" s="77"/>
      <c r="T3984" s="77"/>
      <c r="U3984" s="78"/>
      <c r="V3984" s="78"/>
      <c r="W3984" s="78"/>
      <c r="X3984" s="73"/>
      <c r="Y3984" s="67"/>
    </row>
    <row r="3985">
      <c r="A3985" s="79"/>
      <c r="B3985" s="67"/>
      <c r="C3985" s="68"/>
      <c r="D3985" s="69"/>
      <c r="E3985" s="69"/>
      <c r="F3985" s="67"/>
      <c r="G3985" s="67"/>
      <c r="H3985" s="67"/>
      <c r="I3985" s="67"/>
      <c r="J3985" s="67"/>
      <c r="K3985" s="71"/>
      <c r="L3985" s="71"/>
      <c r="M3985" s="67"/>
      <c r="N3985" s="67"/>
      <c r="O3985" s="67"/>
      <c r="P3985" s="67"/>
      <c r="Q3985" s="67"/>
      <c r="R3985" s="67"/>
      <c r="S3985" s="77"/>
      <c r="T3985" s="77"/>
      <c r="U3985" s="78"/>
      <c r="V3985" s="78"/>
      <c r="W3985" s="78"/>
      <c r="X3985" s="73"/>
      <c r="Y3985" s="67"/>
    </row>
    <row r="3986">
      <c r="A3986" s="67"/>
      <c r="B3986" s="67"/>
      <c r="C3986" s="75"/>
      <c r="D3986" s="67"/>
      <c r="E3986" s="67"/>
      <c r="F3986" s="67"/>
      <c r="G3986" s="67"/>
      <c r="H3986" s="67"/>
      <c r="I3986" s="67"/>
      <c r="J3986" s="67"/>
      <c r="K3986" s="71"/>
      <c r="L3986" s="71"/>
      <c r="M3986" s="67"/>
      <c r="N3986" s="67"/>
      <c r="O3986" s="67"/>
      <c r="P3986" s="67"/>
      <c r="Q3986" s="67"/>
      <c r="R3986" s="67"/>
      <c r="S3986" s="77"/>
      <c r="T3986" s="77"/>
      <c r="U3986" s="78"/>
      <c r="V3986" s="78"/>
      <c r="W3986" s="78"/>
      <c r="X3986" s="73"/>
      <c r="Y3986" s="67"/>
    </row>
    <row r="3987">
      <c r="A3987" s="67"/>
      <c r="B3987" s="67"/>
      <c r="C3987" s="75"/>
      <c r="D3987" s="67"/>
      <c r="E3987" s="67"/>
      <c r="F3987" s="67"/>
      <c r="G3987" s="67"/>
      <c r="H3987" s="67"/>
      <c r="I3987" s="67"/>
      <c r="J3987" s="67"/>
      <c r="K3987" s="71"/>
      <c r="L3987" s="71"/>
      <c r="M3987" s="67"/>
      <c r="N3987" s="67"/>
      <c r="O3987" s="67"/>
      <c r="P3987" s="71"/>
      <c r="Q3987" s="67"/>
      <c r="R3987" s="67"/>
      <c r="S3987" s="77"/>
      <c r="T3987" s="77"/>
      <c r="U3987" s="78"/>
      <c r="V3987" s="78"/>
      <c r="W3987" s="78"/>
      <c r="X3987" s="73"/>
      <c r="Y3987" s="67"/>
    </row>
    <row r="3988">
      <c r="A3988" s="69"/>
      <c r="B3988" s="67"/>
      <c r="C3988" s="68"/>
      <c r="D3988" s="69"/>
      <c r="E3988" s="69"/>
      <c r="F3988" s="67"/>
      <c r="G3988" s="67"/>
      <c r="H3988" s="67"/>
      <c r="I3988" s="67"/>
      <c r="J3988" s="67"/>
      <c r="K3988" s="71"/>
      <c r="L3988" s="71"/>
      <c r="M3988" s="67"/>
      <c r="N3988" s="67"/>
      <c r="O3988" s="67"/>
      <c r="P3988" s="71"/>
      <c r="Q3988" s="67"/>
      <c r="R3988" s="67"/>
      <c r="S3988" s="77"/>
      <c r="T3988" s="77"/>
      <c r="U3988" s="78"/>
      <c r="V3988" s="78"/>
      <c r="W3988" s="78"/>
      <c r="X3988" s="73"/>
      <c r="Y3988" s="67"/>
    </row>
    <row r="3989">
      <c r="A3989" s="67"/>
      <c r="B3989" s="67"/>
      <c r="C3989" s="75"/>
      <c r="D3989" s="67"/>
      <c r="E3989" s="67"/>
      <c r="F3989" s="67"/>
      <c r="G3989" s="67"/>
      <c r="H3989" s="67"/>
      <c r="I3989" s="67"/>
      <c r="J3989" s="67"/>
      <c r="K3989" s="71"/>
      <c r="L3989" s="71"/>
      <c r="M3989" s="67"/>
      <c r="N3989" s="67"/>
      <c r="O3989" s="67"/>
      <c r="P3989" s="71"/>
      <c r="Q3989" s="67"/>
      <c r="R3989" s="67"/>
      <c r="S3989" s="77"/>
      <c r="T3989" s="77"/>
      <c r="U3989" s="78"/>
      <c r="V3989" s="78"/>
      <c r="W3989" s="78"/>
      <c r="X3989" s="73"/>
      <c r="Y3989" s="67"/>
    </row>
    <row r="3990">
      <c r="A3990" s="67"/>
      <c r="B3990" s="67"/>
      <c r="C3990" s="75"/>
      <c r="D3990" s="67"/>
      <c r="E3990" s="67"/>
      <c r="F3990" s="67"/>
      <c r="G3990" s="67"/>
      <c r="H3990" s="67"/>
      <c r="I3990" s="67"/>
      <c r="J3990" s="67"/>
      <c r="K3990" s="71"/>
      <c r="L3990" s="71"/>
      <c r="M3990" s="67"/>
      <c r="N3990" s="67"/>
      <c r="O3990" s="67"/>
      <c r="P3990" s="67"/>
      <c r="Q3990" s="67"/>
      <c r="R3990" s="67"/>
      <c r="S3990" s="77"/>
      <c r="T3990" s="77"/>
      <c r="U3990" s="78"/>
      <c r="V3990" s="78"/>
      <c r="W3990" s="78"/>
      <c r="X3990" s="73"/>
      <c r="Y3990" s="67"/>
    </row>
    <row r="3991">
      <c r="A3991" s="67"/>
      <c r="B3991" s="67"/>
      <c r="C3991" s="75"/>
      <c r="D3991" s="67"/>
      <c r="E3991" s="67"/>
      <c r="F3991" s="67"/>
      <c r="G3991" s="67"/>
      <c r="H3991" s="67"/>
      <c r="I3991" s="67"/>
      <c r="J3991" s="67"/>
      <c r="K3991" s="71"/>
      <c r="L3991" s="71"/>
      <c r="M3991" s="67"/>
      <c r="N3991" s="67"/>
      <c r="O3991" s="67"/>
      <c r="P3991" s="71"/>
      <c r="Q3991" s="67"/>
      <c r="R3991" s="67"/>
      <c r="S3991" s="77"/>
      <c r="T3991" s="77"/>
      <c r="U3991" s="78"/>
      <c r="V3991" s="78"/>
      <c r="W3991" s="78"/>
      <c r="X3991" s="73"/>
      <c r="Y3991" s="67"/>
    </row>
    <row r="3992">
      <c r="A3992" s="67"/>
      <c r="B3992" s="67"/>
      <c r="C3992" s="75"/>
      <c r="D3992" s="67"/>
      <c r="E3992" s="67"/>
      <c r="F3992" s="67"/>
      <c r="G3992" s="67"/>
      <c r="H3992" s="67"/>
      <c r="I3992" s="67"/>
      <c r="J3992" s="67"/>
      <c r="K3992" s="71"/>
      <c r="L3992" s="71"/>
      <c r="M3992" s="67"/>
      <c r="N3992" s="67"/>
      <c r="O3992" s="67"/>
      <c r="P3992" s="71"/>
      <c r="Q3992" s="67"/>
      <c r="R3992" s="67"/>
      <c r="S3992" s="77"/>
      <c r="T3992" s="77"/>
      <c r="U3992" s="78"/>
      <c r="V3992" s="78"/>
      <c r="W3992" s="78"/>
      <c r="X3992" s="73"/>
      <c r="Y3992" s="67"/>
    </row>
    <row r="3993">
      <c r="A3993" s="67"/>
      <c r="B3993" s="67"/>
      <c r="C3993" s="75"/>
      <c r="D3993" s="67"/>
      <c r="E3993" s="67"/>
      <c r="F3993" s="67"/>
      <c r="G3993" s="67"/>
      <c r="H3993" s="67"/>
      <c r="I3993" s="67"/>
      <c r="J3993" s="67"/>
      <c r="K3993" s="71"/>
      <c r="L3993" s="71"/>
      <c r="M3993" s="67"/>
      <c r="N3993" s="67"/>
      <c r="O3993" s="67"/>
      <c r="P3993" s="71"/>
      <c r="Q3993" s="67"/>
      <c r="R3993" s="67"/>
      <c r="S3993" s="77"/>
      <c r="T3993" s="77"/>
      <c r="U3993" s="78"/>
      <c r="V3993" s="78"/>
      <c r="W3993" s="78"/>
      <c r="X3993" s="73"/>
      <c r="Y3993" s="67"/>
    </row>
    <row r="3994">
      <c r="A3994" s="67"/>
      <c r="B3994" s="67"/>
      <c r="C3994" s="75"/>
      <c r="D3994" s="67"/>
      <c r="E3994" s="67"/>
      <c r="F3994" s="67"/>
      <c r="G3994" s="67"/>
      <c r="H3994" s="67"/>
      <c r="I3994" s="67"/>
      <c r="J3994" s="67"/>
      <c r="K3994" s="71"/>
      <c r="L3994" s="71"/>
      <c r="M3994" s="67"/>
      <c r="N3994" s="67"/>
      <c r="O3994" s="67"/>
      <c r="P3994" s="71"/>
      <c r="Q3994" s="67"/>
      <c r="R3994" s="67"/>
      <c r="S3994" s="77"/>
      <c r="T3994" s="77"/>
      <c r="U3994" s="78"/>
      <c r="V3994" s="78"/>
      <c r="W3994" s="78"/>
      <c r="X3994" s="73"/>
      <c r="Y3994" s="67"/>
    </row>
    <row r="3995">
      <c r="A3995" s="67"/>
      <c r="B3995" s="67"/>
      <c r="C3995" s="75"/>
      <c r="D3995" s="67"/>
      <c r="E3995" s="67"/>
      <c r="F3995" s="67"/>
      <c r="G3995" s="67"/>
      <c r="H3995" s="67"/>
      <c r="I3995" s="67"/>
      <c r="J3995" s="67"/>
      <c r="K3995" s="71"/>
      <c r="L3995" s="71"/>
      <c r="M3995" s="67"/>
      <c r="N3995" s="67"/>
      <c r="O3995" s="67"/>
      <c r="P3995" s="67"/>
      <c r="Q3995" s="67"/>
      <c r="R3995" s="67"/>
      <c r="S3995" s="77"/>
      <c r="T3995" s="77"/>
      <c r="U3995" s="78"/>
      <c r="V3995" s="78"/>
      <c r="W3995" s="78"/>
      <c r="X3995" s="73"/>
      <c r="Y3995" s="67"/>
    </row>
    <row r="3996">
      <c r="A3996" s="67"/>
      <c r="B3996" s="67"/>
      <c r="C3996" s="75"/>
      <c r="D3996" s="67"/>
      <c r="E3996" s="67"/>
      <c r="F3996" s="67"/>
      <c r="G3996" s="67"/>
      <c r="H3996" s="67"/>
      <c r="I3996" s="67"/>
      <c r="J3996" s="67"/>
      <c r="K3996" s="71"/>
      <c r="L3996" s="71"/>
      <c r="M3996" s="67"/>
      <c r="N3996" s="67"/>
      <c r="O3996" s="67"/>
      <c r="P3996" s="67"/>
      <c r="Q3996" s="67"/>
      <c r="R3996" s="67"/>
      <c r="S3996" s="77"/>
      <c r="T3996" s="77"/>
      <c r="U3996" s="78"/>
      <c r="V3996" s="78"/>
      <c r="W3996" s="78"/>
      <c r="X3996" s="73"/>
      <c r="Y3996" s="67"/>
    </row>
    <row r="3997">
      <c r="A3997" s="79"/>
      <c r="B3997" s="67"/>
      <c r="C3997" s="68"/>
      <c r="D3997" s="69"/>
      <c r="E3997" s="69"/>
      <c r="F3997" s="67"/>
      <c r="G3997" s="67"/>
      <c r="H3997" s="67"/>
      <c r="I3997" s="67"/>
      <c r="J3997" s="67"/>
      <c r="K3997" s="71"/>
      <c r="L3997" s="71"/>
      <c r="M3997" s="67"/>
      <c r="N3997" s="67"/>
      <c r="O3997" s="67"/>
      <c r="P3997" s="67"/>
      <c r="Q3997" s="67"/>
      <c r="R3997" s="67"/>
      <c r="S3997" s="77"/>
      <c r="T3997" s="77"/>
      <c r="U3997" s="78"/>
      <c r="V3997" s="78"/>
      <c r="W3997" s="78"/>
      <c r="X3997" s="73"/>
      <c r="Y3997" s="67"/>
    </row>
    <row r="3998">
      <c r="A3998" s="67"/>
      <c r="B3998" s="67"/>
      <c r="C3998" s="75"/>
      <c r="D3998" s="67"/>
      <c r="E3998" s="67"/>
      <c r="F3998" s="67"/>
      <c r="G3998" s="67"/>
      <c r="H3998" s="67"/>
      <c r="I3998" s="67"/>
      <c r="J3998" s="67"/>
      <c r="K3998" s="71"/>
      <c r="L3998" s="71"/>
      <c r="M3998" s="67"/>
      <c r="N3998" s="67"/>
      <c r="O3998" s="67"/>
      <c r="P3998" s="67"/>
      <c r="Q3998" s="67"/>
      <c r="R3998" s="67"/>
      <c r="S3998" s="77"/>
      <c r="T3998" s="77"/>
      <c r="U3998" s="78"/>
      <c r="V3998" s="78"/>
      <c r="W3998" s="78"/>
      <c r="X3998" s="73"/>
      <c r="Y3998" s="67"/>
    </row>
    <row r="3999">
      <c r="A3999" s="67"/>
      <c r="B3999" s="67"/>
      <c r="C3999" s="75"/>
      <c r="D3999" s="67"/>
      <c r="E3999" s="67"/>
      <c r="F3999" s="67"/>
      <c r="G3999" s="67"/>
      <c r="H3999" s="67"/>
      <c r="I3999" s="67"/>
      <c r="J3999" s="67"/>
      <c r="K3999" s="71"/>
      <c r="L3999" s="71"/>
      <c r="M3999" s="67"/>
      <c r="N3999" s="67"/>
      <c r="O3999" s="67"/>
      <c r="P3999" s="67"/>
      <c r="Q3999" s="67"/>
      <c r="R3999" s="67"/>
      <c r="S3999" s="77"/>
      <c r="T3999" s="77"/>
      <c r="U3999" s="78"/>
      <c r="V3999" s="78"/>
      <c r="W3999" s="78"/>
      <c r="X3999" s="73"/>
      <c r="Y3999" s="67"/>
    </row>
    <row r="4000">
      <c r="A4000" s="69"/>
      <c r="B4000" s="67"/>
      <c r="C4000" s="68"/>
      <c r="D4000" s="69"/>
      <c r="E4000" s="69"/>
      <c r="F4000" s="67"/>
      <c r="G4000" s="67"/>
      <c r="H4000" s="67"/>
      <c r="I4000" s="67"/>
      <c r="J4000" s="67"/>
      <c r="K4000" s="71"/>
      <c r="L4000" s="71"/>
      <c r="M4000" s="67"/>
      <c r="N4000" s="67"/>
      <c r="O4000" s="67"/>
      <c r="P4000" s="67"/>
      <c r="Q4000" s="67"/>
      <c r="R4000" s="67"/>
      <c r="S4000" s="77"/>
      <c r="T4000" s="77"/>
      <c r="U4000" s="78"/>
      <c r="V4000" s="78"/>
      <c r="W4000" s="78"/>
      <c r="X4000" s="73"/>
      <c r="Y4000" s="67"/>
    </row>
    <row r="4001">
      <c r="A4001" s="69"/>
      <c r="B4001" s="67"/>
      <c r="C4001" s="68"/>
      <c r="D4001" s="69"/>
      <c r="E4001" s="69"/>
      <c r="F4001" s="67"/>
      <c r="G4001" s="67"/>
      <c r="H4001" s="67"/>
      <c r="I4001" s="67"/>
      <c r="J4001" s="67"/>
      <c r="K4001" s="71"/>
      <c r="L4001" s="71"/>
      <c r="M4001" s="67"/>
      <c r="N4001" s="67"/>
      <c r="O4001" s="67"/>
      <c r="P4001" s="71"/>
      <c r="Q4001" s="67"/>
      <c r="R4001" s="67"/>
      <c r="S4001" s="77"/>
      <c r="T4001" s="77"/>
      <c r="U4001" s="78"/>
      <c r="V4001" s="78"/>
      <c r="W4001" s="78"/>
      <c r="X4001" s="73"/>
      <c r="Y4001" s="67"/>
    </row>
    <row r="4002">
      <c r="A4002" s="69"/>
      <c r="B4002" s="67"/>
      <c r="C4002" s="68"/>
      <c r="D4002" s="69"/>
      <c r="E4002" s="69"/>
      <c r="F4002" s="67"/>
      <c r="G4002" s="67"/>
      <c r="H4002" s="67"/>
      <c r="I4002" s="67"/>
      <c r="J4002" s="67"/>
      <c r="K4002" s="71"/>
      <c r="L4002" s="71"/>
      <c r="M4002" s="67"/>
      <c r="N4002" s="67"/>
      <c r="O4002" s="67"/>
      <c r="P4002" s="71"/>
      <c r="Q4002" s="67"/>
      <c r="R4002" s="67"/>
      <c r="S4002" s="77"/>
      <c r="T4002" s="77"/>
      <c r="U4002" s="78"/>
      <c r="V4002" s="78"/>
      <c r="W4002" s="78"/>
      <c r="X4002" s="73"/>
      <c r="Y4002" s="67"/>
    </row>
    <row r="4003">
      <c r="A4003" s="67"/>
      <c r="B4003" s="67"/>
      <c r="C4003" s="75"/>
      <c r="D4003" s="67"/>
      <c r="E4003" s="67"/>
      <c r="F4003" s="67"/>
      <c r="G4003" s="67"/>
      <c r="H4003" s="67"/>
      <c r="I4003" s="67"/>
      <c r="J4003" s="67"/>
      <c r="K4003" s="71"/>
      <c r="L4003" s="71"/>
      <c r="M4003" s="67"/>
      <c r="N4003" s="67"/>
      <c r="O4003" s="67"/>
      <c r="P4003" s="71"/>
      <c r="Q4003" s="67"/>
      <c r="R4003" s="67"/>
      <c r="S4003" s="77"/>
      <c r="T4003" s="77"/>
      <c r="U4003" s="78"/>
      <c r="V4003" s="78"/>
      <c r="W4003" s="78"/>
      <c r="X4003" s="73"/>
      <c r="Y4003" s="67"/>
    </row>
    <row r="4004">
      <c r="A4004" s="69"/>
      <c r="B4004" s="67"/>
      <c r="C4004" s="68"/>
      <c r="D4004" s="69"/>
      <c r="E4004" s="69"/>
      <c r="F4004" s="67"/>
      <c r="G4004" s="67"/>
      <c r="H4004" s="67"/>
      <c r="I4004" s="67"/>
      <c r="J4004" s="67"/>
      <c r="K4004" s="71"/>
      <c r="L4004" s="71"/>
      <c r="M4004" s="67"/>
      <c r="N4004" s="67"/>
      <c r="O4004" s="67"/>
      <c r="P4004" s="67"/>
      <c r="Q4004" s="67"/>
      <c r="R4004" s="67"/>
      <c r="S4004" s="77"/>
      <c r="T4004" s="77"/>
      <c r="U4004" s="78"/>
      <c r="V4004" s="78"/>
      <c r="W4004" s="78"/>
      <c r="X4004" s="73"/>
      <c r="Y4004" s="67"/>
    </row>
    <row r="4005">
      <c r="A4005" s="69"/>
      <c r="B4005" s="67"/>
      <c r="C4005" s="68"/>
      <c r="D4005" s="69"/>
      <c r="E4005" s="69"/>
      <c r="F4005" s="67"/>
      <c r="G4005" s="67"/>
      <c r="H4005" s="67"/>
      <c r="I4005" s="67"/>
      <c r="J4005" s="67"/>
      <c r="K4005" s="71"/>
      <c r="L4005" s="71"/>
      <c r="M4005" s="67"/>
      <c r="N4005" s="67"/>
      <c r="O4005" s="67"/>
      <c r="P4005" s="67"/>
      <c r="Q4005" s="67"/>
      <c r="R4005" s="67"/>
      <c r="S4005" s="77"/>
      <c r="T4005" s="77"/>
      <c r="U4005" s="78"/>
      <c r="V4005" s="78"/>
      <c r="W4005" s="78"/>
      <c r="X4005" s="73"/>
      <c r="Y4005" s="67"/>
    </row>
    <row r="4006">
      <c r="A4006" s="67"/>
      <c r="B4006" s="67"/>
      <c r="C4006" s="75"/>
      <c r="D4006" s="67"/>
      <c r="E4006" s="67"/>
      <c r="F4006" s="67"/>
      <c r="G4006" s="67"/>
      <c r="H4006" s="67"/>
      <c r="I4006" s="67"/>
      <c r="J4006" s="67"/>
      <c r="K4006" s="71"/>
      <c r="L4006" s="71"/>
      <c r="M4006" s="67"/>
      <c r="N4006" s="67"/>
      <c r="O4006" s="67"/>
      <c r="P4006" s="71"/>
      <c r="Q4006" s="67"/>
      <c r="R4006" s="67"/>
      <c r="S4006" s="77"/>
      <c r="T4006" s="77"/>
      <c r="U4006" s="78"/>
      <c r="V4006" s="78"/>
      <c r="W4006" s="78"/>
      <c r="X4006" s="73"/>
      <c r="Y4006" s="67"/>
    </row>
    <row r="4007">
      <c r="A4007" s="69"/>
      <c r="B4007" s="67"/>
      <c r="C4007" s="68"/>
      <c r="D4007" s="69"/>
      <c r="E4007" s="69"/>
      <c r="F4007" s="67"/>
      <c r="G4007" s="67"/>
      <c r="H4007" s="67"/>
      <c r="I4007" s="67"/>
      <c r="J4007" s="67"/>
      <c r="K4007" s="71"/>
      <c r="L4007" s="71"/>
      <c r="M4007" s="67"/>
      <c r="N4007" s="67"/>
      <c r="O4007" s="67"/>
      <c r="P4007" s="71"/>
      <c r="Q4007" s="67"/>
      <c r="R4007" s="67"/>
      <c r="S4007" s="77"/>
      <c r="T4007" s="77"/>
      <c r="U4007" s="78"/>
      <c r="V4007" s="78"/>
      <c r="W4007" s="78"/>
      <c r="X4007" s="73"/>
      <c r="Y4007" s="67"/>
    </row>
    <row r="4008">
      <c r="A4008" s="79"/>
      <c r="B4008" s="67"/>
      <c r="C4008" s="68"/>
      <c r="D4008" s="69"/>
      <c r="E4008" s="69"/>
      <c r="F4008" s="67"/>
      <c r="G4008" s="67"/>
      <c r="H4008" s="67"/>
      <c r="I4008" s="67"/>
      <c r="J4008" s="67"/>
      <c r="K4008" s="71"/>
      <c r="L4008" s="71"/>
      <c r="M4008" s="67"/>
      <c r="N4008" s="67"/>
      <c r="O4008" s="67"/>
      <c r="P4008" s="71"/>
      <c r="Q4008" s="67"/>
      <c r="R4008" s="67"/>
      <c r="S4008" s="77"/>
      <c r="T4008" s="77"/>
      <c r="U4008" s="78"/>
      <c r="V4008" s="78"/>
      <c r="W4008" s="78"/>
      <c r="X4008" s="73"/>
      <c r="Y4008" s="67"/>
    </row>
    <row r="4009">
      <c r="A4009" s="67"/>
      <c r="B4009" s="67"/>
      <c r="C4009" s="75"/>
      <c r="D4009" s="67"/>
      <c r="E4009" s="67"/>
      <c r="F4009" s="67"/>
      <c r="G4009" s="67"/>
      <c r="H4009" s="67"/>
      <c r="I4009" s="67"/>
      <c r="J4009" s="67"/>
      <c r="K4009" s="71"/>
      <c r="L4009" s="71"/>
      <c r="M4009" s="67"/>
      <c r="N4009" s="67"/>
      <c r="O4009" s="67"/>
      <c r="P4009" s="67"/>
      <c r="Q4009" s="67"/>
      <c r="R4009" s="67"/>
      <c r="S4009" s="77"/>
      <c r="T4009" s="77"/>
      <c r="U4009" s="78"/>
      <c r="V4009" s="78"/>
      <c r="W4009" s="78"/>
      <c r="X4009" s="73"/>
      <c r="Y4009" s="67"/>
    </row>
    <row r="4010">
      <c r="A4010" s="67"/>
      <c r="B4010" s="67"/>
      <c r="C4010" s="75"/>
      <c r="D4010" s="67"/>
      <c r="E4010" s="67"/>
      <c r="F4010" s="67"/>
      <c r="G4010" s="67"/>
      <c r="H4010" s="67"/>
      <c r="I4010" s="67"/>
      <c r="J4010" s="67"/>
      <c r="K4010" s="71"/>
      <c r="L4010" s="71"/>
      <c r="M4010" s="67"/>
      <c r="N4010" s="67"/>
      <c r="O4010" s="67"/>
      <c r="P4010" s="67"/>
      <c r="Q4010" s="67"/>
      <c r="R4010" s="67"/>
      <c r="S4010" s="77"/>
      <c r="T4010" s="77"/>
      <c r="U4010" s="78"/>
      <c r="V4010" s="78"/>
      <c r="W4010" s="78"/>
      <c r="X4010" s="73"/>
      <c r="Y4010" s="67"/>
    </row>
    <row r="4011">
      <c r="A4011" s="67"/>
      <c r="B4011" s="67"/>
      <c r="C4011" s="75"/>
      <c r="D4011" s="67"/>
      <c r="E4011" s="67"/>
      <c r="F4011" s="67"/>
      <c r="G4011" s="67"/>
      <c r="H4011" s="67"/>
      <c r="I4011" s="67"/>
      <c r="J4011" s="67"/>
      <c r="K4011" s="71"/>
      <c r="L4011" s="71"/>
      <c r="M4011" s="67"/>
      <c r="N4011" s="67"/>
      <c r="O4011" s="67"/>
      <c r="P4011" s="67"/>
      <c r="Q4011" s="67"/>
      <c r="R4011" s="67"/>
      <c r="S4011" s="77"/>
      <c r="T4011" s="77"/>
      <c r="U4011" s="78"/>
      <c r="V4011" s="78"/>
      <c r="W4011" s="78"/>
      <c r="X4011" s="73"/>
      <c r="Y4011" s="67"/>
    </row>
    <row r="4012">
      <c r="A4012" s="69"/>
      <c r="B4012" s="67"/>
      <c r="C4012" s="68"/>
      <c r="D4012" s="69"/>
      <c r="E4012" s="69"/>
      <c r="F4012" s="67"/>
      <c r="G4012" s="67"/>
      <c r="H4012" s="67"/>
      <c r="I4012" s="67"/>
      <c r="J4012" s="67"/>
      <c r="K4012" s="71"/>
      <c r="L4012" s="71"/>
      <c r="M4012" s="67"/>
      <c r="N4012" s="67"/>
      <c r="O4012" s="67"/>
      <c r="P4012" s="71"/>
      <c r="Q4012" s="67"/>
      <c r="R4012" s="67"/>
      <c r="S4012" s="77"/>
      <c r="T4012" s="77"/>
      <c r="U4012" s="78"/>
      <c r="V4012" s="78"/>
      <c r="W4012" s="78"/>
      <c r="X4012" s="73"/>
      <c r="Y4012" s="67"/>
    </row>
    <row r="4013">
      <c r="A4013" s="67"/>
      <c r="B4013" s="67"/>
      <c r="C4013" s="75"/>
      <c r="D4013" s="67"/>
      <c r="E4013" s="67"/>
      <c r="F4013" s="67"/>
      <c r="G4013" s="67"/>
      <c r="H4013" s="67"/>
      <c r="I4013" s="67"/>
      <c r="J4013" s="67"/>
      <c r="K4013" s="71"/>
      <c r="L4013" s="71"/>
      <c r="M4013" s="67"/>
      <c r="N4013" s="67"/>
      <c r="O4013" s="67"/>
      <c r="P4013" s="71"/>
      <c r="Q4013" s="67"/>
      <c r="R4013" s="67"/>
      <c r="S4013" s="77"/>
      <c r="T4013" s="77"/>
      <c r="U4013" s="78"/>
      <c r="V4013" s="78"/>
      <c r="W4013" s="78"/>
      <c r="X4013" s="73"/>
      <c r="Y4013" s="67"/>
    </row>
    <row r="4014">
      <c r="A4014" s="67"/>
      <c r="B4014" s="67"/>
      <c r="C4014" s="75"/>
      <c r="D4014" s="67"/>
      <c r="E4014" s="67"/>
      <c r="F4014" s="67"/>
      <c r="G4014" s="67"/>
      <c r="H4014" s="67"/>
      <c r="I4014" s="67"/>
      <c r="J4014" s="67"/>
      <c r="K4014" s="71"/>
      <c r="L4014" s="71"/>
      <c r="M4014" s="67"/>
      <c r="N4014" s="67"/>
      <c r="O4014" s="67"/>
      <c r="P4014" s="67"/>
      <c r="Q4014" s="67"/>
      <c r="R4014" s="67"/>
      <c r="S4014" s="77"/>
      <c r="T4014" s="77"/>
      <c r="U4014" s="78"/>
      <c r="V4014" s="78"/>
      <c r="W4014" s="78"/>
      <c r="X4014" s="73"/>
      <c r="Y4014" s="67"/>
    </row>
    <row r="4015">
      <c r="A4015" s="67"/>
      <c r="B4015" s="67"/>
      <c r="C4015" s="75"/>
      <c r="D4015" s="67"/>
      <c r="E4015" s="67"/>
      <c r="F4015" s="67"/>
      <c r="G4015" s="67"/>
      <c r="H4015" s="67"/>
      <c r="I4015" s="67"/>
      <c r="J4015" s="67"/>
      <c r="K4015" s="71"/>
      <c r="L4015" s="71"/>
      <c r="M4015" s="67"/>
      <c r="N4015" s="67"/>
      <c r="O4015" s="67"/>
      <c r="P4015" s="71"/>
      <c r="Q4015" s="67"/>
      <c r="R4015" s="67"/>
      <c r="S4015" s="77"/>
      <c r="T4015" s="77"/>
      <c r="U4015" s="78"/>
      <c r="V4015" s="78"/>
      <c r="W4015" s="78"/>
      <c r="X4015" s="73"/>
      <c r="Y4015" s="67"/>
    </row>
    <row r="4016">
      <c r="A4016" s="79"/>
      <c r="B4016" s="67"/>
      <c r="C4016" s="68"/>
      <c r="D4016" s="69"/>
      <c r="E4016" s="69"/>
      <c r="F4016" s="67"/>
      <c r="G4016" s="67"/>
      <c r="H4016" s="67"/>
      <c r="I4016" s="67"/>
      <c r="J4016" s="67"/>
      <c r="K4016" s="71"/>
      <c r="L4016" s="71"/>
      <c r="M4016" s="67"/>
      <c r="N4016" s="67"/>
      <c r="O4016" s="67"/>
      <c r="P4016" s="67"/>
      <c r="Q4016" s="67"/>
      <c r="R4016" s="67"/>
      <c r="S4016" s="77"/>
      <c r="T4016" s="77"/>
      <c r="U4016" s="78"/>
      <c r="V4016" s="78"/>
      <c r="W4016" s="78"/>
      <c r="X4016" s="73"/>
      <c r="Y4016" s="67"/>
    </row>
    <row r="4017">
      <c r="A4017" s="69"/>
      <c r="B4017" s="67"/>
      <c r="C4017" s="68"/>
      <c r="D4017" s="69"/>
      <c r="E4017" s="69"/>
      <c r="F4017" s="67"/>
      <c r="G4017" s="67"/>
      <c r="H4017" s="67"/>
      <c r="I4017" s="67"/>
      <c r="J4017" s="67"/>
      <c r="K4017" s="71"/>
      <c r="L4017" s="71"/>
      <c r="M4017" s="67"/>
      <c r="N4017" s="67"/>
      <c r="O4017" s="67"/>
      <c r="P4017" s="71"/>
      <c r="Q4017" s="67"/>
      <c r="R4017" s="67"/>
      <c r="S4017" s="77"/>
      <c r="T4017" s="77"/>
      <c r="U4017" s="78"/>
      <c r="V4017" s="78"/>
      <c r="W4017" s="78"/>
      <c r="X4017" s="73"/>
      <c r="Y4017" s="67"/>
    </row>
    <row r="4018">
      <c r="A4018" s="67"/>
      <c r="B4018" s="67"/>
      <c r="C4018" s="75"/>
      <c r="D4018" s="67"/>
      <c r="E4018" s="67"/>
      <c r="F4018" s="67"/>
      <c r="G4018" s="67"/>
      <c r="H4018" s="67"/>
      <c r="I4018" s="67"/>
      <c r="J4018" s="67"/>
      <c r="K4018" s="71"/>
      <c r="L4018" s="71"/>
      <c r="M4018" s="67"/>
      <c r="N4018" s="67"/>
      <c r="O4018" s="67"/>
      <c r="P4018" s="71"/>
      <c r="Q4018" s="67"/>
      <c r="R4018" s="67"/>
      <c r="S4018" s="77"/>
      <c r="T4018" s="77"/>
      <c r="U4018" s="78"/>
      <c r="V4018" s="78"/>
      <c r="W4018" s="78"/>
      <c r="X4018" s="73"/>
      <c r="Y4018" s="67"/>
    </row>
    <row r="4019">
      <c r="A4019" s="67"/>
      <c r="B4019" s="67"/>
      <c r="C4019" s="75"/>
      <c r="D4019" s="67"/>
      <c r="E4019" s="67"/>
      <c r="F4019" s="67"/>
      <c r="G4019" s="67"/>
      <c r="H4019" s="67"/>
      <c r="I4019" s="67"/>
      <c r="J4019" s="67"/>
      <c r="K4019" s="71"/>
      <c r="L4019" s="71"/>
      <c r="M4019" s="67"/>
      <c r="N4019" s="67"/>
      <c r="O4019" s="67"/>
      <c r="P4019" s="71"/>
      <c r="Q4019" s="67"/>
      <c r="R4019" s="67"/>
      <c r="S4019" s="77"/>
      <c r="T4019" s="77"/>
      <c r="U4019" s="78"/>
      <c r="V4019" s="78"/>
      <c r="W4019" s="78"/>
      <c r="X4019" s="73"/>
      <c r="Y4019" s="67"/>
    </row>
    <row r="4020">
      <c r="A4020" s="69"/>
      <c r="B4020" s="67"/>
      <c r="C4020" s="68"/>
      <c r="D4020" s="69"/>
      <c r="E4020" s="69"/>
      <c r="F4020" s="67"/>
      <c r="G4020" s="67"/>
      <c r="H4020" s="67"/>
      <c r="I4020" s="67"/>
      <c r="J4020" s="67"/>
      <c r="K4020" s="71"/>
      <c r="L4020" s="71"/>
      <c r="M4020" s="67"/>
      <c r="N4020" s="67"/>
      <c r="O4020" s="67"/>
      <c r="P4020" s="71"/>
      <c r="Q4020" s="67"/>
      <c r="R4020" s="67"/>
      <c r="S4020" s="77"/>
      <c r="T4020" s="77"/>
      <c r="U4020" s="78"/>
      <c r="V4020" s="78"/>
      <c r="W4020" s="78"/>
      <c r="X4020" s="73"/>
      <c r="Y4020" s="67"/>
    </row>
    <row r="4021">
      <c r="A4021" s="67"/>
      <c r="B4021" s="67"/>
      <c r="C4021" s="75"/>
      <c r="D4021" s="67"/>
      <c r="E4021" s="67"/>
      <c r="F4021" s="67"/>
      <c r="G4021" s="67"/>
      <c r="H4021" s="67"/>
      <c r="I4021" s="67"/>
      <c r="J4021" s="67"/>
      <c r="K4021" s="71"/>
      <c r="L4021" s="71"/>
      <c r="M4021" s="67"/>
      <c r="N4021" s="67"/>
      <c r="O4021" s="67"/>
      <c r="P4021" s="71"/>
      <c r="Q4021" s="67"/>
      <c r="R4021" s="67"/>
      <c r="S4021" s="77"/>
      <c r="T4021" s="77"/>
      <c r="U4021" s="78"/>
      <c r="V4021" s="78"/>
      <c r="W4021" s="78"/>
      <c r="X4021" s="73"/>
      <c r="Y4021" s="67"/>
    </row>
    <row r="4022">
      <c r="A4022" s="67"/>
      <c r="B4022" s="67"/>
      <c r="C4022" s="75"/>
      <c r="D4022" s="67"/>
      <c r="E4022" s="67"/>
      <c r="F4022" s="67"/>
      <c r="G4022" s="67"/>
      <c r="H4022" s="67"/>
      <c r="I4022" s="67"/>
      <c r="J4022" s="67"/>
      <c r="K4022" s="71"/>
      <c r="L4022" s="71"/>
      <c r="M4022" s="67"/>
      <c r="N4022" s="67"/>
      <c r="O4022" s="67"/>
      <c r="P4022" s="71"/>
      <c r="Q4022" s="67"/>
      <c r="R4022" s="67"/>
      <c r="S4022" s="77"/>
      <c r="T4022" s="77"/>
      <c r="U4022" s="78"/>
      <c r="V4022" s="78"/>
      <c r="W4022" s="78"/>
      <c r="X4022" s="73"/>
      <c r="Y4022" s="67"/>
    </row>
    <row r="4023">
      <c r="A4023" s="67"/>
      <c r="B4023" s="67"/>
      <c r="C4023" s="75"/>
      <c r="D4023" s="67"/>
      <c r="E4023" s="67"/>
      <c r="F4023" s="67"/>
      <c r="G4023" s="67"/>
      <c r="H4023" s="67"/>
      <c r="I4023" s="67"/>
      <c r="J4023" s="67"/>
      <c r="K4023" s="71"/>
      <c r="L4023" s="71"/>
      <c r="M4023" s="67"/>
      <c r="N4023" s="67"/>
      <c r="O4023" s="67"/>
      <c r="P4023" s="67"/>
      <c r="Q4023" s="67"/>
      <c r="R4023" s="67"/>
      <c r="S4023" s="77"/>
      <c r="T4023" s="77"/>
      <c r="U4023" s="78"/>
      <c r="V4023" s="78"/>
      <c r="W4023" s="78"/>
      <c r="X4023" s="73"/>
      <c r="Y4023" s="67"/>
    </row>
    <row r="4024">
      <c r="A4024" s="67"/>
      <c r="B4024" s="67"/>
      <c r="C4024" s="75"/>
      <c r="D4024" s="67"/>
      <c r="E4024" s="67"/>
      <c r="F4024" s="67"/>
      <c r="G4024" s="67"/>
      <c r="H4024" s="67"/>
      <c r="I4024" s="67"/>
      <c r="J4024" s="67"/>
      <c r="K4024" s="71"/>
      <c r="L4024" s="71"/>
      <c r="M4024" s="67"/>
      <c r="N4024" s="67"/>
      <c r="O4024" s="67"/>
      <c r="P4024" s="71"/>
      <c r="Q4024" s="67"/>
      <c r="R4024" s="67"/>
      <c r="S4024" s="77"/>
      <c r="T4024" s="77"/>
      <c r="U4024" s="78"/>
      <c r="V4024" s="78"/>
      <c r="W4024" s="78"/>
      <c r="X4024" s="73"/>
      <c r="Y4024" s="67"/>
    </row>
    <row r="4025">
      <c r="A4025" s="67"/>
      <c r="B4025" s="67"/>
      <c r="C4025" s="75"/>
      <c r="D4025" s="67"/>
      <c r="E4025" s="67"/>
      <c r="F4025" s="67"/>
      <c r="G4025" s="67"/>
      <c r="H4025" s="67"/>
      <c r="I4025" s="67"/>
      <c r="J4025" s="67"/>
      <c r="K4025" s="71"/>
      <c r="L4025" s="71"/>
      <c r="M4025" s="67"/>
      <c r="N4025" s="67"/>
      <c r="O4025" s="67"/>
      <c r="P4025" s="71"/>
      <c r="Q4025" s="67"/>
      <c r="R4025" s="67"/>
      <c r="S4025" s="77"/>
      <c r="T4025" s="77"/>
      <c r="U4025" s="78"/>
      <c r="V4025" s="78"/>
      <c r="W4025" s="78"/>
      <c r="X4025" s="73"/>
      <c r="Y4025" s="67"/>
    </row>
    <row r="4026">
      <c r="A4026" s="67"/>
      <c r="B4026" s="67"/>
      <c r="C4026" s="75"/>
      <c r="D4026" s="67"/>
      <c r="E4026" s="67"/>
      <c r="F4026" s="67"/>
      <c r="G4026" s="67"/>
      <c r="H4026" s="67"/>
      <c r="I4026" s="67"/>
      <c r="J4026" s="67"/>
      <c r="K4026" s="71"/>
      <c r="L4026" s="71"/>
      <c r="M4026" s="67"/>
      <c r="N4026" s="67"/>
      <c r="O4026" s="67"/>
      <c r="P4026" s="71"/>
      <c r="Q4026" s="67"/>
      <c r="R4026" s="67"/>
      <c r="S4026" s="77"/>
      <c r="T4026" s="77"/>
      <c r="U4026" s="78"/>
      <c r="V4026" s="78"/>
      <c r="W4026" s="78"/>
      <c r="X4026" s="73"/>
      <c r="Y4026" s="67"/>
    </row>
    <row r="4027">
      <c r="A4027" s="79"/>
      <c r="B4027" s="67"/>
      <c r="C4027" s="68"/>
      <c r="D4027" s="69"/>
      <c r="E4027" s="69"/>
      <c r="F4027" s="67"/>
      <c r="G4027" s="67"/>
      <c r="H4027" s="67"/>
      <c r="I4027" s="67"/>
      <c r="J4027" s="67"/>
      <c r="K4027" s="71"/>
      <c r="L4027" s="71"/>
      <c r="M4027" s="67"/>
      <c r="N4027" s="67"/>
      <c r="O4027" s="67"/>
      <c r="P4027" s="71"/>
      <c r="Q4027" s="67"/>
      <c r="R4027" s="67"/>
      <c r="S4027" s="77"/>
      <c r="T4027" s="77"/>
      <c r="U4027" s="78"/>
      <c r="V4027" s="78"/>
      <c r="W4027" s="78"/>
      <c r="X4027" s="73"/>
      <c r="Y4027" s="67"/>
    </row>
    <row r="4028">
      <c r="A4028" s="67"/>
      <c r="B4028" s="67"/>
      <c r="C4028" s="75"/>
      <c r="D4028" s="67"/>
      <c r="E4028" s="67"/>
      <c r="F4028" s="67"/>
      <c r="G4028" s="67"/>
      <c r="H4028" s="67"/>
      <c r="I4028" s="67"/>
      <c r="J4028" s="67"/>
      <c r="K4028" s="71"/>
      <c r="L4028" s="71"/>
      <c r="M4028" s="67"/>
      <c r="N4028" s="67"/>
      <c r="O4028" s="67"/>
      <c r="P4028" s="67"/>
      <c r="Q4028" s="67"/>
      <c r="R4028" s="67"/>
      <c r="S4028" s="77"/>
      <c r="T4028" s="77"/>
      <c r="U4028" s="78"/>
      <c r="V4028" s="78"/>
      <c r="W4028" s="78"/>
      <c r="X4028" s="73"/>
      <c r="Y4028" s="67"/>
    </row>
    <row r="4029">
      <c r="A4029" s="67"/>
      <c r="B4029" s="67"/>
      <c r="C4029" s="75"/>
      <c r="D4029" s="67"/>
      <c r="E4029" s="67"/>
      <c r="F4029" s="67"/>
      <c r="G4029" s="67"/>
      <c r="H4029" s="67"/>
      <c r="I4029" s="67"/>
      <c r="J4029" s="67"/>
      <c r="K4029" s="71"/>
      <c r="L4029" s="71"/>
      <c r="M4029" s="67"/>
      <c r="N4029" s="67"/>
      <c r="O4029" s="67"/>
      <c r="P4029" s="71"/>
      <c r="Q4029" s="67"/>
      <c r="R4029" s="67"/>
      <c r="S4029" s="77"/>
      <c r="T4029" s="77"/>
      <c r="U4029" s="78"/>
      <c r="V4029" s="78"/>
      <c r="W4029" s="78"/>
      <c r="X4029" s="73"/>
      <c r="Y4029" s="67"/>
    </row>
    <row r="4030">
      <c r="A4030" s="67"/>
      <c r="B4030" s="67"/>
      <c r="C4030" s="75"/>
      <c r="D4030" s="67"/>
      <c r="E4030" s="67"/>
      <c r="F4030" s="67"/>
      <c r="G4030" s="67"/>
      <c r="H4030" s="67"/>
      <c r="I4030" s="67"/>
      <c r="J4030" s="67"/>
      <c r="K4030" s="71"/>
      <c r="L4030" s="71"/>
      <c r="M4030" s="67"/>
      <c r="N4030" s="67"/>
      <c r="O4030" s="67"/>
      <c r="P4030" s="67"/>
      <c r="Q4030" s="67"/>
      <c r="R4030" s="67"/>
      <c r="S4030" s="77"/>
      <c r="T4030" s="77"/>
      <c r="U4030" s="78"/>
      <c r="V4030" s="78"/>
      <c r="W4030" s="78"/>
      <c r="X4030" s="73"/>
      <c r="Y4030" s="67"/>
    </row>
    <row r="4031">
      <c r="A4031" s="67"/>
      <c r="B4031" s="67"/>
      <c r="C4031" s="75"/>
      <c r="D4031" s="67"/>
      <c r="E4031" s="67"/>
      <c r="F4031" s="67"/>
      <c r="G4031" s="67"/>
      <c r="H4031" s="67"/>
      <c r="I4031" s="67"/>
      <c r="J4031" s="67"/>
      <c r="K4031" s="71"/>
      <c r="L4031" s="71"/>
      <c r="M4031" s="67"/>
      <c r="N4031" s="67"/>
      <c r="O4031" s="67"/>
      <c r="P4031" s="71"/>
      <c r="Q4031" s="67"/>
      <c r="R4031" s="67"/>
      <c r="S4031" s="77"/>
      <c r="T4031" s="77"/>
      <c r="U4031" s="78"/>
      <c r="V4031" s="78"/>
      <c r="W4031" s="78"/>
      <c r="X4031" s="73"/>
      <c r="Y4031" s="67"/>
    </row>
    <row r="4032">
      <c r="A4032" s="67"/>
      <c r="B4032" s="67"/>
      <c r="C4032" s="75"/>
      <c r="D4032" s="67"/>
      <c r="E4032" s="67"/>
      <c r="F4032" s="67"/>
      <c r="G4032" s="67"/>
      <c r="H4032" s="67"/>
      <c r="I4032" s="67"/>
      <c r="J4032" s="67"/>
      <c r="K4032" s="71"/>
      <c r="L4032" s="71"/>
      <c r="M4032" s="67"/>
      <c r="N4032" s="67"/>
      <c r="O4032" s="67"/>
      <c r="P4032" s="71"/>
      <c r="Q4032" s="67"/>
      <c r="R4032" s="67"/>
      <c r="S4032" s="77"/>
      <c r="T4032" s="77"/>
      <c r="U4032" s="78"/>
      <c r="V4032" s="78"/>
      <c r="W4032" s="78"/>
      <c r="X4032" s="73"/>
      <c r="Y4032" s="67"/>
    </row>
    <row r="4033">
      <c r="A4033" s="67"/>
      <c r="B4033" s="67"/>
      <c r="C4033" s="75"/>
      <c r="D4033" s="67"/>
      <c r="E4033" s="67"/>
      <c r="F4033" s="67"/>
      <c r="G4033" s="67"/>
      <c r="H4033" s="67"/>
      <c r="I4033" s="67"/>
      <c r="J4033" s="67"/>
      <c r="K4033" s="71"/>
      <c r="L4033" s="71"/>
      <c r="M4033" s="67"/>
      <c r="N4033" s="67"/>
      <c r="O4033" s="67"/>
      <c r="P4033" s="71"/>
      <c r="Q4033" s="67"/>
      <c r="R4033" s="67"/>
      <c r="S4033" s="77"/>
      <c r="T4033" s="77"/>
      <c r="U4033" s="78"/>
      <c r="V4033" s="78"/>
      <c r="W4033" s="78"/>
      <c r="X4033" s="73"/>
      <c r="Y4033" s="67"/>
    </row>
    <row r="4034">
      <c r="A4034" s="79"/>
      <c r="B4034" s="67"/>
      <c r="C4034" s="68"/>
      <c r="D4034" s="69"/>
      <c r="E4034" s="69"/>
      <c r="F4034" s="67"/>
      <c r="G4034" s="67"/>
      <c r="H4034" s="67"/>
      <c r="I4034" s="67"/>
      <c r="J4034" s="67"/>
      <c r="K4034" s="71"/>
      <c r="L4034" s="71"/>
      <c r="M4034" s="67"/>
      <c r="N4034" s="67"/>
      <c r="O4034" s="67"/>
      <c r="P4034" s="71"/>
      <c r="Q4034" s="67"/>
      <c r="R4034" s="67"/>
      <c r="S4034" s="77"/>
      <c r="T4034" s="77"/>
      <c r="U4034" s="78"/>
      <c r="V4034" s="78"/>
      <c r="W4034" s="78"/>
      <c r="X4034" s="73"/>
      <c r="Y4034" s="67"/>
    </row>
    <row r="4035">
      <c r="A4035" s="67"/>
      <c r="B4035" s="67"/>
      <c r="C4035" s="75"/>
      <c r="D4035" s="67"/>
      <c r="E4035" s="67"/>
      <c r="F4035" s="67"/>
      <c r="G4035" s="67"/>
      <c r="H4035" s="67"/>
      <c r="I4035" s="67"/>
      <c r="J4035" s="67"/>
      <c r="K4035" s="71"/>
      <c r="L4035" s="71"/>
      <c r="M4035" s="67"/>
      <c r="N4035" s="67"/>
      <c r="O4035" s="67"/>
      <c r="P4035" s="67"/>
      <c r="Q4035" s="67"/>
      <c r="R4035" s="67"/>
      <c r="S4035" s="77"/>
      <c r="T4035" s="77"/>
      <c r="U4035" s="78"/>
      <c r="V4035" s="78"/>
      <c r="W4035" s="78"/>
      <c r="X4035" s="73"/>
      <c r="Y4035" s="67"/>
    </row>
    <row r="4036">
      <c r="A4036" s="67"/>
      <c r="B4036" s="67"/>
      <c r="C4036" s="75"/>
      <c r="D4036" s="67"/>
      <c r="E4036" s="67"/>
      <c r="F4036" s="67"/>
      <c r="G4036" s="67"/>
      <c r="H4036" s="67"/>
      <c r="I4036" s="67"/>
      <c r="J4036" s="67"/>
      <c r="K4036" s="71"/>
      <c r="L4036" s="71"/>
      <c r="M4036" s="67"/>
      <c r="N4036" s="67"/>
      <c r="O4036" s="67"/>
      <c r="P4036" s="71"/>
      <c r="Q4036" s="67"/>
      <c r="R4036" s="67"/>
      <c r="S4036" s="77"/>
      <c r="T4036" s="77"/>
      <c r="U4036" s="78"/>
      <c r="V4036" s="78"/>
      <c r="W4036" s="78"/>
      <c r="X4036" s="73"/>
      <c r="Y4036" s="67"/>
    </row>
    <row r="4037">
      <c r="A4037" s="67"/>
      <c r="B4037" s="67"/>
      <c r="C4037" s="75"/>
      <c r="D4037" s="67"/>
      <c r="E4037" s="67"/>
      <c r="F4037" s="67"/>
      <c r="G4037" s="67"/>
      <c r="H4037" s="67"/>
      <c r="I4037" s="67"/>
      <c r="J4037" s="67"/>
      <c r="K4037" s="71"/>
      <c r="L4037" s="71"/>
      <c r="M4037" s="67"/>
      <c r="N4037" s="67"/>
      <c r="O4037" s="67"/>
      <c r="P4037" s="67"/>
      <c r="Q4037" s="67"/>
      <c r="R4037" s="67"/>
      <c r="S4037" s="77"/>
      <c r="T4037" s="77"/>
      <c r="U4037" s="78"/>
      <c r="V4037" s="78"/>
      <c r="W4037" s="78"/>
      <c r="X4037" s="73"/>
      <c r="Y4037" s="67"/>
    </row>
    <row r="4038">
      <c r="A4038" s="67"/>
      <c r="B4038" s="67"/>
      <c r="C4038" s="75"/>
      <c r="D4038" s="67"/>
      <c r="E4038" s="67"/>
      <c r="F4038" s="67"/>
      <c r="G4038" s="67"/>
      <c r="H4038" s="67"/>
      <c r="I4038" s="67"/>
      <c r="J4038" s="67"/>
      <c r="K4038" s="71"/>
      <c r="L4038" s="71"/>
      <c r="M4038" s="67"/>
      <c r="N4038" s="67"/>
      <c r="O4038" s="67"/>
      <c r="P4038" s="67"/>
      <c r="Q4038" s="67"/>
      <c r="R4038" s="67"/>
      <c r="S4038" s="77"/>
      <c r="T4038" s="77"/>
      <c r="U4038" s="78"/>
      <c r="V4038" s="78"/>
      <c r="W4038" s="78"/>
      <c r="X4038" s="73"/>
      <c r="Y4038" s="67"/>
    </row>
    <row r="4039">
      <c r="A4039" s="69"/>
      <c r="B4039" s="67"/>
      <c r="C4039" s="68"/>
      <c r="D4039" s="69"/>
      <c r="E4039" s="69"/>
      <c r="F4039" s="67"/>
      <c r="G4039" s="67"/>
      <c r="H4039" s="67"/>
      <c r="I4039" s="67"/>
      <c r="J4039" s="67"/>
      <c r="K4039" s="71"/>
      <c r="L4039" s="71"/>
      <c r="M4039" s="67"/>
      <c r="N4039" s="67"/>
      <c r="O4039" s="67"/>
      <c r="P4039" s="71"/>
      <c r="Q4039" s="67"/>
      <c r="R4039" s="67"/>
      <c r="S4039" s="77"/>
      <c r="T4039" s="77"/>
      <c r="U4039" s="78"/>
      <c r="V4039" s="78"/>
      <c r="W4039" s="78"/>
      <c r="X4039" s="73"/>
      <c r="Y4039" s="67"/>
    </row>
    <row r="4040">
      <c r="A4040" s="67"/>
      <c r="B4040" s="67"/>
      <c r="C4040" s="75"/>
      <c r="D4040" s="67"/>
      <c r="E4040" s="67"/>
      <c r="F4040" s="67"/>
      <c r="G4040" s="67"/>
      <c r="H4040" s="67"/>
      <c r="I4040" s="67"/>
      <c r="J4040" s="67"/>
      <c r="K4040" s="71"/>
      <c r="L4040" s="71"/>
      <c r="M4040" s="67"/>
      <c r="N4040" s="67"/>
      <c r="O4040" s="67"/>
      <c r="P4040" s="67"/>
      <c r="Q4040" s="67"/>
      <c r="R4040" s="67"/>
      <c r="S4040" s="77"/>
      <c r="T4040" s="77"/>
      <c r="U4040" s="78"/>
      <c r="V4040" s="78"/>
      <c r="W4040" s="78"/>
      <c r="X4040" s="73"/>
      <c r="Y4040" s="67"/>
    </row>
    <row r="4041">
      <c r="A4041" s="67"/>
      <c r="B4041" s="67"/>
      <c r="C4041" s="75"/>
      <c r="D4041" s="67"/>
      <c r="E4041" s="67"/>
      <c r="F4041" s="67"/>
      <c r="G4041" s="67"/>
      <c r="H4041" s="67"/>
      <c r="I4041" s="67"/>
      <c r="J4041" s="67"/>
      <c r="K4041" s="71"/>
      <c r="L4041" s="71"/>
      <c r="M4041" s="67"/>
      <c r="N4041" s="67"/>
      <c r="O4041" s="67"/>
      <c r="P4041" s="67"/>
      <c r="Q4041" s="67"/>
      <c r="R4041" s="67"/>
      <c r="S4041" s="77"/>
      <c r="T4041" s="77"/>
      <c r="U4041" s="78"/>
      <c r="V4041" s="78"/>
      <c r="W4041" s="78"/>
      <c r="X4041" s="73"/>
      <c r="Y4041" s="67"/>
    </row>
    <row r="4042">
      <c r="A4042" s="67"/>
      <c r="B4042" s="67"/>
      <c r="C4042" s="75"/>
      <c r="D4042" s="67"/>
      <c r="E4042" s="67"/>
      <c r="F4042" s="67"/>
      <c r="G4042" s="67"/>
      <c r="H4042" s="67"/>
      <c r="I4042" s="67"/>
      <c r="J4042" s="67"/>
      <c r="K4042" s="71"/>
      <c r="L4042" s="71"/>
      <c r="M4042" s="67"/>
      <c r="N4042" s="67"/>
      <c r="O4042" s="67"/>
      <c r="P4042" s="71"/>
      <c r="Q4042" s="67"/>
      <c r="R4042" s="67"/>
      <c r="S4042" s="77"/>
      <c r="T4042" s="77"/>
      <c r="U4042" s="78"/>
      <c r="V4042" s="78"/>
      <c r="W4042" s="78"/>
      <c r="X4042" s="73"/>
      <c r="Y4042" s="67"/>
    </row>
    <row r="4043">
      <c r="A4043" s="79"/>
      <c r="B4043" s="67"/>
      <c r="C4043" s="68"/>
      <c r="D4043" s="69"/>
      <c r="E4043" s="69"/>
      <c r="F4043" s="67"/>
      <c r="G4043" s="67"/>
      <c r="H4043" s="67"/>
      <c r="I4043" s="67"/>
      <c r="J4043" s="67"/>
      <c r="K4043" s="71"/>
      <c r="L4043" s="71"/>
      <c r="M4043" s="67"/>
      <c r="N4043" s="67"/>
      <c r="O4043" s="67"/>
      <c r="P4043" s="67"/>
      <c r="Q4043" s="67"/>
      <c r="R4043" s="67"/>
      <c r="S4043" s="77"/>
      <c r="T4043" s="77"/>
      <c r="U4043" s="78"/>
      <c r="V4043" s="78"/>
      <c r="W4043" s="78"/>
      <c r="X4043" s="73"/>
      <c r="Y4043" s="67"/>
    </row>
    <row r="4044">
      <c r="A4044" s="67"/>
      <c r="B4044" s="67"/>
      <c r="C4044" s="75"/>
      <c r="D4044" s="67"/>
      <c r="E4044" s="67"/>
      <c r="F4044" s="67"/>
      <c r="G4044" s="67"/>
      <c r="H4044" s="67"/>
      <c r="I4044" s="67"/>
      <c r="J4044" s="67"/>
      <c r="K4044" s="71"/>
      <c r="L4044" s="71"/>
      <c r="M4044" s="67"/>
      <c r="N4044" s="67"/>
      <c r="O4044" s="67"/>
      <c r="P4044" s="67"/>
      <c r="Q4044" s="67"/>
      <c r="R4044" s="67"/>
      <c r="S4044" s="77"/>
      <c r="T4044" s="77"/>
      <c r="U4044" s="78"/>
      <c r="V4044" s="78"/>
      <c r="W4044" s="78"/>
      <c r="X4044" s="73"/>
      <c r="Y4044" s="67"/>
    </row>
    <row r="4045">
      <c r="A4045" s="67"/>
      <c r="B4045" s="67"/>
      <c r="C4045" s="75"/>
      <c r="D4045" s="67"/>
      <c r="E4045" s="67"/>
      <c r="F4045" s="67"/>
      <c r="G4045" s="67"/>
      <c r="H4045" s="67"/>
      <c r="I4045" s="67"/>
      <c r="J4045" s="67"/>
      <c r="K4045" s="71"/>
      <c r="L4045" s="71"/>
      <c r="M4045" s="67"/>
      <c r="N4045" s="67"/>
      <c r="O4045" s="67"/>
      <c r="P4045" s="67"/>
      <c r="Q4045" s="67"/>
      <c r="R4045" s="67"/>
      <c r="S4045" s="77"/>
      <c r="T4045" s="77"/>
      <c r="U4045" s="78"/>
      <c r="V4045" s="78"/>
      <c r="W4045" s="78"/>
      <c r="X4045" s="73"/>
      <c r="Y4045" s="67"/>
    </row>
    <row r="4046">
      <c r="A4046" s="67"/>
      <c r="B4046" s="67"/>
      <c r="C4046" s="75"/>
      <c r="D4046" s="67"/>
      <c r="E4046" s="67"/>
      <c r="F4046" s="67"/>
      <c r="G4046" s="67"/>
      <c r="H4046" s="67"/>
      <c r="I4046" s="67"/>
      <c r="J4046" s="67"/>
      <c r="K4046" s="71"/>
      <c r="L4046" s="71"/>
      <c r="M4046" s="67"/>
      <c r="N4046" s="67"/>
      <c r="O4046" s="67"/>
      <c r="P4046" s="71"/>
      <c r="Q4046" s="67"/>
      <c r="R4046" s="67"/>
      <c r="S4046" s="77"/>
      <c r="T4046" s="77"/>
      <c r="U4046" s="78"/>
      <c r="V4046" s="78"/>
      <c r="W4046" s="78"/>
      <c r="X4046" s="73"/>
      <c r="Y4046" s="67"/>
    </row>
    <row r="4047">
      <c r="A4047" s="67"/>
      <c r="B4047" s="67"/>
      <c r="C4047" s="75"/>
      <c r="D4047" s="67"/>
      <c r="E4047" s="67"/>
      <c r="F4047" s="67"/>
      <c r="G4047" s="67"/>
      <c r="H4047" s="67"/>
      <c r="I4047" s="67"/>
      <c r="J4047" s="67"/>
      <c r="K4047" s="71"/>
      <c r="L4047" s="71"/>
      <c r="M4047" s="67"/>
      <c r="N4047" s="67"/>
      <c r="O4047" s="67"/>
      <c r="P4047" s="71"/>
      <c r="Q4047" s="67"/>
      <c r="R4047" s="67"/>
      <c r="S4047" s="77"/>
      <c r="T4047" s="77"/>
      <c r="U4047" s="78"/>
      <c r="V4047" s="78"/>
      <c r="W4047" s="78"/>
      <c r="X4047" s="73"/>
      <c r="Y4047" s="67"/>
    </row>
    <row r="4048">
      <c r="A4048" s="67"/>
      <c r="B4048" s="67"/>
      <c r="C4048" s="75"/>
      <c r="D4048" s="67"/>
      <c r="E4048" s="67"/>
      <c r="F4048" s="67"/>
      <c r="G4048" s="67"/>
      <c r="H4048" s="67"/>
      <c r="I4048" s="67"/>
      <c r="J4048" s="67"/>
      <c r="K4048" s="71"/>
      <c r="L4048" s="71"/>
      <c r="M4048" s="67"/>
      <c r="N4048" s="67"/>
      <c r="O4048" s="67"/>
      <c r="P4048" s="67"/>
      <c r="Q4048" s="67"/>
      <c r="R4048" s="67"/>
      <c r="S4048" s="77"/>
      <c r="T4048" s="77"/>
      <c r="U4048" s="78"/>
      <c r="V4048" s="78"/>
      <c r="W4048" s="78"/>
      <c r="X4048" s="73"/>
      <c r="Y4048" s="67"/>
    </row>
    <row r="4049">
      <c r="A4049" s="79"/>
      <c r="B4049" s="67"/>
      <c r="C4049" s="68"/>
      <c r="D4049" s="69"/>
      <c r="E4049" s="69"/>
      <c r="F4049" s="67"/>
      <c r="G4049" s="67"/>
      <c r="H4049" s="67"/>
      <c r="I4049" s="67"/>
      <c r="J4049" s="67"/>
      <c r="K4049" s="71"/>
      <c r="L4049" s="71"/>
      <c r="M4049" s="67"/>
      <c r="N4049" s="67"/>
      <c r="O4049" s="67"/>
      <c r="P4049" s="71"/>
      <c r="Q4049" s="67"/>
      <c r="R4049" s="67"/>
      <c r="S4049" s="77"/>
      <c r="T4049" s="77"/>
      <c r="U4049" s="78"/>
      <c r="V4049" s="78"/>
      <c r="W4049" s="78"/>
      <c r="X4049" s="73"/>
      <c r="Y4049" s="67"/>
    </row>
    <row r="4050">
      <c r="A4050" s="69"/>
      <c r="B4050" s="67"/>
      <c r="C4050" s="68"/>
      <c r="D4050" s="69"/>
      <c r="E4050" s="69"/>
      <c r="F4050" s="67"/>
      <c r="G4050" s="67"/>
      <c r="H4050" s="67"/>
      <c r="I4050" s="67"/>
      <c r="J4050" s="67"/>
      <c r="K4050" s="71"/>
      <c r="L4050" s="71"/>
      <c r="M4050" s="67"/>
      <c r="N4050" s="67"/>
      <c r="O4050" s="67"/>
      <c r="P4050" s="71"/>
      <c r="Q4050" s="67"/>
      <c r="R4050" s="67"/>
      <c r="S4050" s="77"/>
      <c r="T4050" s="77"/>
      <c r="U4050" s="78"/>
      <c r="V4050" s="78"/>
      <c r="W4050" s="78"/>
      <c r="X4050" s="73"/>
      <c r="Y4050" s="67"/>
    </row>
    <row r="4051">
      <c r="A4051" s="67"/>
      <c r="B4051" s="67"/>
      <c r="C4051" s="75"/>
      <c r="D4051" s="67"/>
      <c r="E4051" s="67"/>
      <c r="F4051" s="67"/>
      <c r="G4051" s="67"/>
      <c r="H4051" s="67"/>
      <c r="I4051" s="67"/>
      <c r="J4051" s="67"/>
      <c r="K4051" s="71"/>
      <c r="L4051" s="71"/>
      <c r="M4051" s="67"/>
      <c r="N4051" s="67"/>
      <c r="O4051" s="67"/>
      <c r="P4051" s="71"/>
      <c r="Q4051" s="67"/>
      <c r="R4051" s="67"/>
      <c r="S4051" s="77"/>
      <c r="T4051" s="77"/>
      <c r="U4051" s="78"/>
      <c r="V4051" s="78"/>
      <c r="W4051" s="78"/>
      <c r="X4051" s="73"/>
      <c r="Y4051" s="67"/>
    </row>
    <row r="4052">
      <c r="A4052" s="69"/>
      <c r="B4052" s="67"/>
      <c r="C4052" s="68"/>
      <c r="D4052" s="69"/>
      <c r="E4052" s="69"/>
      <c r="F4052" s="67"/>
      <c r="G4052" s="67"/>
      <c r="H4052" s="67"/>
      <c r="I4052" s="67"/>
      <c r="J4052" s="67"/>
      <c r="K4052" s="71"/>
      <c r="L4052" s="71"/>
      <c r="M4052" s="67"/>
      <c r="N4052" s="67"/>
      <c r="O4052" s="67"/>
      <c r="P4052" s="67"/>
      <c r="Q4052" s="67"/>
      <c r="R4052" s="67"/>
      <c r="S4052" s="77"/>
      <c r="T4052" s="77"/>
      <c r="U4052" s="78"/>
      <c r="V4052" s="78"/>
      <c r="W4052" s="78"/>
      <c r="X4052" s="73"/>
      <c r="Y4052" s="67"/>
    </row>
    <row r="4053">
      <c r="A4053" s="67"/>
      <c r="B4053" s="67"/>
      <c r="C4053" s="75"/>
      <c r="D4053" s="67"/>
      <c r="E4053" s="67"/>
      <c r="F4053" s="67"/>
      <c r="G4053" s="67"/>
      <c r="H4053" s="67"/>
      <c r="I4053" s="67"/>
      <c r="J4053" s="67"/>
      <c r="K4053" s="71"/>
      <c r="L4053" s="71"/>
      <c r="M4053" s="67"/>
      <c r="N4053" s="67"/>
      <c r="O4053" s="67"/>
      <c r="P4053" s="71"/>
      <c r="Q4053" s="67"/>
      <c r="R4053" s="67"/>
      <c r="S4053" s="77"/>
      <c r="T4053" s="77"/>
      <c r="U4053" s="78"/>
      <c r="V4053" s="78"/>
      <c r="W4053" s="78"/>
      <c r="X4053" s="73"/>
      <c r="Y4053" s="67"/>
    </row>
    <row r="4054">
      <c r="A4054" s="69"/>
      <c r="B4054" s="67"/>
      <c r="C4054" s="68"/>
      <c r="D4054" s="69"/>
      <c r="E4054" s="69"/>
      <c r="F4054" s="67"/>
      <c r="G4054" s="67"/>
      <c r="H4054" s="67"/>
      <c r="I4054" s="67"/>
      <c r="J4054" s="67"/>
      <c r="K4054" s="71"/>
      <c r="L4054" s="71"/>
      <c r="M4054" s="67"/>
      <c r="N4054" s="67"/>
      <c r="O4054" s="67"/>
      <c r="P4054" s="67"/>
      <c r="Q4054" s="67"/>
      <c r="R4054" s="67"/>
      <c r="S4054" s="77"/>
      <c r="T4054" s="77"/>
      <c r="U4054" s="78"/>
      <c r="V4054" s="78"/>
      <c r="W4054" s="78"/>
      <c r="X4054" s="73"/>
      <c r="Y4054" s="67"/>
    </row>
    <row r="4055">
      <c r="A4055" s="67"/>
      <c r="B4055" s="67"/>
      <c r="C4055" s="75"/>
      <c r="D4055" s="67"/>
      <c r="E4055" s="67"/>
      <c r="F4055" s="67"/>
      <c r="G4055" s="67"/>
      <c r="H4055" s="67"/>
      <c r="I4055" s="67"/>
      <c r="J4055" s="67"/>
      <c r="K4055" s="71"/>
      <c r="L4055" s="71"/>
      <c r="M4055" s="67"/>
      <c r="N4055" s="67"/>
      <c r="O4055" s="67"/>
      <c r="P4055" s="67"/>
      <c r="Q4055" s="67"/>
      <c r="R4055" s="67"/>
      <c r="S4055" s="77"/>
      <c r="T4055" s="77"/>
      <c r="U4055" s="78"/>
      <c r="V4055" s="78"/>
      <c r="W4055" s="78"/>
      <c r="X4055" s="73"/>
      <c r="Y4055" s="67"/>
    </row>
    <row r="4056">
      <c r="A4056" s="67"/>
      <c r="B4056" s="67"/>
      <c r="C4056" s="75"/>
      <c r="D4056" s="67"/>
      <c r="E4056" s="67"/>
      <c r="F4056" s="67"/>
      <c r="G4056" s="67"/>
      <c r="H4056" s="67"/>
      <c r="I4056" s="67"/>
      <c r="J4056" s="67"/>
      <c r="K4056" s="71"/>
      <c r="L4056" s="71"/>
      <c r="M4056" s="67"/>
      <c r="N4056" s="67"/>
      <c r="O4056" s="67"/>
      <c r="P4056" s="67"/>
      <c r="Q4056" s="67"/>
      <c r="R4056" s="67"/>
      <c r="S4056" s="77"/>
      <c r="T4056" s="77"/>
      <c r="U4056" s="78"/>
      <c r="V4056" s="78"/>
      <c r="W4056" s="78"/>
      <c r="X4056" s="73"/>
      <c r="Y4056" s="67"/>
    </row>
    <row r="4057">
      <c r="A4057" s="69"/>
      <c r="B4057" s="67"/>
      <c r="C4057" s="68"/>
      <c r="D4057" s="69"/>
      <c r="E4057" s="69"/>
      <c r="F4057" s="67"/>
      <c r="G4057" s="67"/>
      <c r="H4057" s="67"/>
      <c r="I4057" s="67"/>
      <c r="J4057" s="67"/>
      <c r="K4057" s="71"/>
      <c r="L4057" s="71"/>
      <c r="M4057" s="67"/>
      <c r="N4057" s="67"/>
      <c r="O4057" s="67"/>
      <c r="P4057" s="71"/>
      <c r="Q4057" s="67"/>
      <c r="R4057" s="67"/>
      <c r="S4057" s="77"/>
      <c r="T4057" s="77"/>
      <c r="U4057" s="78"/>
      <c r="V4057" s="78"/>
      <c r="W4057" s="78"/>
      <c r="X4057" s="73"/>
      <c r="Y4057" s="67"/>
    </row>
    <row r="4058">
      <c r="A4058" s="67"/>
      <c r="B4058" s="67"/>
      <c r="C4058" s="75"/>
      <c r="D4058" s="67"/>
      <c r="E4058" s="67"/>
      <c r="F4058" s="67"/>
      <c r="G4058" s="67"/>
      <c r="H4058" s="67"/>
      <c r="I4058" s="67"/>
      <c r="J4058" s="67"/>
      <c r="K4058" s="71"/>
      <c r="L4058" s="71"/>
      <c r="M4058" s="67"/>
      <c r="N4058" s="67"/>
      <c r="O4058" s="67"/>
      <c r="P4058" s="71"/>
      <c r="Q4058" s="67"/>
      <c r="R4058" s="67"/>
      <c r="S4058" s="77"/>
      <c r="T4058" s="77"/>
      <c r="U4058" s="78"/>
      <c r="V4058" s="78"/>
      <c r="W4058" s="78"/>
      <c r="X4058" s="73"/>
      <c r="Y4058" s="67"/>
    </row>
    <row r="4059">
      <c r="A4059" s="69"/>
      <c r="B4059" s="67"/>
      <c r="C4059" s="68"/>
      <c r="D4059" s="69"/>
      <c r="E4059" s="69"/>
      <c r="F4059" s="67"/>
      <c r="G4059" s="67"/>
      <c r="H4059" s="67"/>
      <c r="I4059" s="67"/>
      <c r="J4059" s="67"/>
      <c r="K4059" s="71"/>
      <c r="L4059" s="71"/>
      <c r="M4059" s="67"/>
      <c r="N4059" s="67"/>
      <c r="O4059" s="67"/>
      <c r="P4059" s="71"/>
      <c r="Q4059" s="67"/>
      <c r="R4059" s="67"/>
      <c r="S4059" s="77"/>
      <c r="T4059" s="77"/>
      <c r="U4059" s="78"/>
      <c r="V4059" s="78"/>
      <c r="W4059" s="78"/>
      <c r="X4059" s="73"/>
      <c r="Y4059" s="67"/>
    </row>
    <row r="4060">
      <c r="A4060" s="67"/>
      <c r="B4060" s="67"/>
      <c r="C4060" s="75"/>
      <c r="D4060" s="67"/>
      <c r="E4060" s="67"/>
      <c r="F4060" s="67"/>
      <c r="G4060" s="67"/>
      <c r="H4060" s="67"/>
      <c r="I4060" s="67"/>
      <c r="J4060" s="67"/>
      <c r="K4060" s="71"/>
      <c r="L4060" s="71"/>
      <c r="M4060" s="67"/>
      <c r="N4060" s="67"/>
      <c r="O4060" s="67"/>
      <c r="P4060" s="71"/>
      <c r="Q4060" s="67"/>
      <c r="R4060" s="67"/>
      <c r="S4060" s="77"/>
      <c r="T4060" s="77"/>
      <c r="U4060" s="78"/>
      <c r="V4060" s="78"/>
      <c r="W4060" s="78"/>
      <c r="X4060" s="73"/>
      <c r="Y4060" s="67"/>
    </row>
    <row r="4061">
      <c r="A4061" s="69"/>
      <c r="B4061" s="67"/>
      <c r="C4061" s="68"/>
      <c r="D4061" s="69"/>
      <c r="E4061" s="69"/>
      <c r="F4061" s="67"/>
      <c r="G4061" s="67"/>
      <c r="H4061" s="67"/>
      <c r="I4061" s="67"/>
      <c r="J4061" s="67"/>
      <c r="K4061" s="71"/>
      <c r="L4061" s="71"/>
      <c r="M4061" s="67"/>
      <c r="N4061" s="67"/>
      <c r="O4061" s="67"/>
      <c r="P4061" s="71"/>
      <c r="Q4061" s="67"/>
      <c r="R4061" s="67"/>
      <c r="S4061" s="77"/>
      <c r="T4061" s="77"/>
      <c r="U4061" s="78"/>
      <c r="V4061" s="78"/>
      <c r="W4061" s="78"/>
      <c r="X4061" s="73"/>
      <c r="Y4061" s="67"/>
    </row>
    <row r="4062">
      <c r="A4062" s="79"/>
      <c r="B4062" s="67"/>
      <c r="C4062" s="68"/>
      <c r="D4062" s="69"/>
      <c r="E4062" s="69"/>
      <c r="F4062" s="67"/>
      <c r="G4062" s="67"/>
      <c r="H4062" s="67"/>
      <c r="I4062" s="67"/>
      <c r="J4062" s="67"/>
      <c r="K4062" s="71"/>
      <c r="L4062" s="71"/>
      <c r="M4062" s="67"/>
      <c r="N4062" s="67"/>
      <c r="O4062" s="67"/>
      <c r="P4062" s="71"/>
      <c r="Q4062" s="67"/>
      <c r="R4062" s="67"/>
      <c r="S4062" s="77"/>
      <c r="T4062" s="77"/>
      <c r="U4062" s="78"/>
      <c r="V4062" s="78"/>
      <c r="W4062" s="78"/>
      <c r="X4062" s="73"/>
      <c r="Y4062" s="67"/>
    </row>
    <row r="4063">
      <c r="A4063" s="69"/>
      <c r="B4063" s="67"/>
      <c r="C4063" s="68"/>
      <c r="D4063" s="69"/>
      <c r="E4063" s="69"/>
      <c r="F4063" s="67"/>
      <c r="G4063" s="67"/>
      <c r="H4063" s="67"/>
      <c r="I4063" s="67"/>
      <c r="J4063" s="67"/>
      <c r="K4063" s="71"/>
      <c r="L4063" s="71"/>
      <c r="M4063" s="67"/>
      <c r="N4063" s="67"/>
      <c r="O4063" s="67"/>
      <c r="P4063" s="67"/>
      <c r="Q4063" s="67"/>
      <c r="R4063" s="67"/>
      <c r="S4063" s="77"/>
      <c r="T4063" s="77"/>
      <c r="U4063" s="78"/>
      <c r="V4063" s="78"/>
      <c r="W4063" s="78"/>
      <c r="X4063" s="73"/>
      <c r="Y4063" s="67"/>
    </row>
    <row r="4064">
      <c r="A4064" s="79"/>
      <c r="B4064" s="67"/>
      <c r="C4064" s="68"/>
      <c r="D4064" s="69"/>
      <c r="E4064" s="69"/>
      <c r="F4064" s="67"/>
      <c r="G4064" s="67"/>
      <c r="H4064" s="67"/>
      <c r="I4064" s="67"/>
      <c r="J4064" s="67"/>
      <c r="K4064" s="71"/>
      <c r="L4064" s="71"/>
      <c r="M4064" s="67"/>
      <c r="N4064" s="67"/>
      <c r="O4064" s="67"/>
      <c r="P4064" s="71"/>
      <c r="Q4064" s="67"/>
      <c r="R4064" s="67"/>
      <c r="S4064" s="77"/>
      <c r="T4064" s="77"/>
      <c r="U4064" s="78"/>
      <c r="V4064" s="78"/>
      <c r="W4064" s="78"/>
      <c r="X4064" s="73"/>
      <c r="Y4064" s="67"/>
    </row>
    <row r="4065">
      <c r="A4065" s="67"/>
      <c r="B4065" s="67"/>
      <c r="C4065" s="75"/>
      <c r="D4065" s="67"/>
      <c r="E4065" s="67"/>
      <c r="F4065" s="67"/>
      <c r="G4065" s="67"/>
      <c r="H4065" s="67"/>
      <c r="I4065" s="67"/>
      <c r="J4065" s="67"/>
      <c r="K4065" s="71"/>
      <c r="L4065" s="71"/>
      <c r="M4065" s="67"/>
      <c r="N4065" s="67"/>
      <c r="O4065" s="67"/>
      <c r="P4065" s="67"/>
      <c r="Q4065" s="67"/>
      <c r="R4065" s="67"/>
      <c r="S4065" s="77"/>
      <c r="T4065" s="77"/>
      <c r="U4065" s="78"/>
      <c r="V4065" s="78"/>
      <c r="W4065" s="78"/>
      <c r="X4065" s="73"/>
      <c r="Y4065" s="67"/>
    </row>
    <row r="4066">
      <c r="A4066" s="67"/>
      <c r="B4066" s="67"/>
      <c r="C4066" s="75"/>
      <c r="D4066" s="67"/>
      <c r="E4066" s="67"/>
      <c r="F4066" s="67"/>
      <c r="G4066" s="67"/>
      <c r="H4066" s="67"/>
      <c r="I4066" s="67"/>
      <c r="J4066" s="67"/>
      <c r="K4066" s="71"/>
      <c r="L4066" s="71"/>
      <c r="M4066" s="67"/>
      <c r="N4066" s="67"/>
      <c r="O4066" s="67"/>
      <c r="P4066" s="71"/>
      <c r="Q4066" s="67"/>
      <c r="R4066" s="67"/>
      <c r="S4066" s="77"/>
      <c r="T4066" s="77"/>
      <c r="U4066" s="78"/>
      <c r="V4066" s="78"/>
      <c r="W4066" s="78"/>
      <c r="X4066" s="73"/>
      <c r="Y4066" s="67"/>
    </row>
    <row r="4067">
      <c r="A4067" s="69"/>
      <c r="B4067" s="67"/>
      <c r="C4067" s="68"/>
      <c r="D4067" s="69"/>
      <c r="E4067" s="69"/>
      <c r="F4067" s="67"/>
      <c r="G4067" s="67"/>
      <c r="H4067" s="67"/>
      <c r="I4067" s="67"/>
      <c r="J4067" s="67"/>
      <c r="K4067" s="71"/>
      <c r="L4067" s="71"/>
      <c r="M4067" s="67"/>
      <c r="N4067" s="67"/>
      <c r="O4067" s="67"/>
      <c r="P4067" s="67"/>
      <c r="Q4067" s="67"/>
      <c r="R4067" s="67"/>
      <c r="S4067" s="77"/>
      <c r="T4067" s="77"/>
      <c r="U4067" s="78"/>
      <c r="V4067" s="78"/>
      <c r="W4067" s="78"/>
      <c r="X4067" s="73"/>
      <c r="Y4067" s="67"/>
    </row>
    <row r="4068">
      <c r="A4068" s="67"/>
      <c r="B4068" s="67"/>
      <c r="C4068" s="75"/>
      <c r="D4068" s="67"/>
      <c r="E4068" s="67"/>
      <c r="F4068" s="67"/>
      <c r="G4068" s="67"/>
      <c r="H4068" s="67"/>
      <c r="I4068" s="67"/>
      <c r="J4068" s="67"/>
      <c r="K4068" s="71"/>
      <c r="L4068" s="71"/>
      <c r="M4068" s="67"/>
      <c r="N4068" s="67"/>
      <c r="O4068" s="67"/>
      <c r="P4068" s="71"/>
      <c r="Q4068" s="67"/>
      <c r="R4068" s="67"/>
      <c r="S4068" s="77"/>
      <c r="T4068" s="77"/>
      <c r="U4068" s="78"/>
      <c r="V4068" s="78"/>
      <c r="W4068" s="78"/>
      <c r="X4068" s="73"/>
      <c r="Y4068" s="67"/>
    </row>
    <row r="4069">
      <c r="A4069" s="67"/>
      <c r="B4069" s="67"/>
      <c r="C4069" s="75"/>
      <c r="D4069" s="67"/>
      <c r="E4069" s="67"/>
      <c r="F4069" s="67"/>
      <c r="G4069" s="67"/>
      <c r="H4069" s="67"/>
      <c r="I4069" s="67"/>
      <c r="J4069" s="67"/>
      <c r="K4069" s="71"/>
      <c r="L4069" s="71"/>
      <c r="M4069" s="67"/>
      <c r="N4069" s="67"/>
      <c r="O4069" s="67"/>
      <c r="P4069" s="67"/>
      <c r="Q4069" s="67"/>
      <c r="R4069" s="67"/>
      <c r="S4069" s="77"/>
      <c r="T4069" s="77"/>
      <c r="U4069" s="78"/>
      <c r="V4069" s="78"/>
      <c r="W4069" s="78"/>
      <c r="X4069" s="73"/>
      <c r="Y4069" s="67"/>
    </row>
    <row r="4070">
      <c r="A4070" s="67"/>
      <c r="B4070" s="67"/>
      <c r="C4070" s="75"/>
      <c r="D4070" s="67"/>
      <c r="E4070" s="67"/>
      <c r="F4070" s="67"/>
      <c r="G4070" s="67"/>
      <c r="H4070" s="67"/>
      <c r="I4070" s="67"/>
      <c r="J4070" s="67"/>
      <c r="K4070" s="71"/>
      <c r="L4070" s="71"/>
      <c r="M4070" s="67"/>
      <c r="N4070" s="67"/>
      <c r="O4070" s="67"/>
      <c r="P4070" s="67"/>
      <c r="Q4070" s="67"/>
      <c r="R4070" s="67"/>
      <c r="S4070" s="77"/>
      <c r="T4070" s="77"/>
      <c r="U4070" s="78"/>
      <c r="V4070" s="78"/>
      <c r="W4070" s="78"/>
      <c r="X4070" s="73"/>
      <c r="Y4070" s="67"/>
    </row>
    <row r="4071">
      <c r="A4071" s="67"/>
      <c r="B4071" s="67"/>
      <c r="C4071" s="75"/>
      <c r="D4071" s="67"/>
      <c r="E4071" s="67"/>
      <c r="F4071" s="67"/>
      <c r="G4071" s="67"/>
      <c r="H4071" s="67"/>
      <c r="I4071" s="67"/>
      <c r="J4071" s="67"/>
      <c r="K4071" s="71"/>
      <c r="L4071" s="71"/>
      <c r="M4071" s="67"/>
      <c r="N4071" s="67"/>
      <c r="O4071" s="67"/>
      <c r="P4071" s="71"/>
      <c r="Q4071" s="67"/>
      <c r="R4071" s="67"/>
      <c r="S4071" s="77"/>
      <c r="T4071" s="77"/>
      <c r="U4071" s="78"/>
      <c r="V4071" s="78"/>
      <c r="W4071" s="78"/>
      <c r="X4071" s="73"/>
      <c r="Y4071" s="67"/>
    </row>
    <row r="4072">
      <c r="A4072" s="67"/>
      <c r="B4072" s="67"/>
      <c r="C4072" s="75"/>
      <c r="D4072" s="67"/>
      <c r="E4072" s="67"/>
      <c r="F4072" s="67"/>
      <c r="G4072" s="67"/>
      <c r="H4072" s="67"/>
      <c r="I4072" s="67"/>
      <c r="J4072" s="67"/>
      <c r="K4072" s="71"/>
      <c r="L4072" s="71"/>
      <c r="M4072" s="67"/>
      <c r="N4072" s="67"/>
      <c r="O4072" s="67"/>
      <c r="P4072" s="67"/>
      <c r="Q4072" s="67"/>
      <c r="R4072" s="67"/>
      <c r="S4072" s="77"/>
      <c r="T4072" s="77"/>
      <c r="U4072" s="78"/>
      <c r="V4072" s="78"/>
      <c r="W4072" s="78"/>
      <c r="X4072" s="73"/>
      <c r="Y4072" s="67"/>
    </row>
    <row r="4073">
      <c r="A4073" s="69"/>
      <c r="B4073" s="67"/>
      <c r="C4073" s="68"/>
      <c r="D4073" s="69"/>
      <c r="E4073" s="69"/>
      <c r="F4073" s="67"/>
      <c r="G4073" s="67"/>
      <c r="H4073" s="67"/>
      <c r="I4073" s="67"/>
      <c r="J4073" s="67"/>
      <c r="K4073" s="71"/>
      <c r="L4073" s="71"/>
      <c r="M4073" s="67"/>
      <c r="N4073" s="67"/>
      <c r="O4073" s="67"/>
      <c r="P4073" s="71"/>
      <c r="Q4073" s="67"/>
      <c r="R4073" s="67"/>
      <c r="S4073" s="77"/>
      <c r="T4073" s="77"/>
      <c r="U4073" s="78"/>
      <c r="V4073" s="78"/>
      <c r="W4073" s="78"/>
      <c r="X4073" s="73"/>
      <c r="Y4073" s="67"/>
    </row>
    <row r="4074">
      <c r="A4074" s="67"/>
      <c r="B4074" s="67"/>
      <c r="C4074" s="75"/>
      <c r="D4074" s="67"/>
      <c r="E4074" s="67"/>
      <c r="F4074" s="67"/>
      <c r="G4074" s="67"/>
      <c r="H4074" s="67"/>
      <c r="I4074" s="67"/>
      <c r="J4074" s="67"/>
      <c r="K4074" s="71"/>
      <c r="L4074" s="71"/>
      <c r="M4074" s="67"/>
      <c r="N4074" s="67"/>
      <c r="O4074" s="67"/>
      <c r="P4074" s="71"/>
      <c r="Q4074" s="67"/>
      <c r="R4074" s="67"/>
      <c r="S4074" s="77"/>
      <c r="T4074" s="77"/>
      <c r="U4074" s="78"/>
      <c r="V4074" s="78"/>
      <c r="W4074" s="78"/>
      <c r="X4074" s="73"/>
      <c r="Y4074" s="67"/>
    </row>
    <row r="4075">
      <c r="A4075" s="69"/>
      <c r="B4075" s="67"/>
      <c r="C4075" s="68"/>
      <c r="D4075" s="69"/>
      <c r="E4075" s="69"/>
      <c r="F4075" s="67"/>
      <c r="G4075" s="67"/>
      <c r="H4075" s="67"/>
      <c r="I4075" s="67"/>
      <c r="J4075" s="67"/>
      <c r="K4075" s="71"/>
      <c r="L4075" s="71"/>
      <c r="M4075" s="67"/>
      <c r="N4075" s="67"/>
      <c r="O4075" s="67"/>
      <c r="P4075" s="67"/>
      <c r="Q4075" s="67"/>
      <c r="R4075" s="67"/>
      <c r="S4075" s="77"/>
      <c r="T4075" s="77"/>
      <c r="U4075" s="78"/>
      <c r="V4075" s="78"/>
      <c r="W4075" s="78"/>
      <c r="X4075" s="73"/>
      <c r="Y4075" s="67"/>
    </row>
    <row r="4076">
      <c r="A4076" s="67"/>
      <c r="B4076" s="67"/>
      <c r="C4076" s="75"/>
      <c r="D4076" s="67"/>
      <c r="E4076" s="67"/>
      <c r="F4076" s="67"/>
      <c r="G4076" s="67"/>
      <c r="H4076" s="67"/>
      <c r="I4076" s="67"/>
      <c r="J4076" s="67"/>
      <c r="K4076" s="71"/>
      <c r="L4076" s="71"/>
      <c r="M4076" s="67"/>
      <c r="N4076" s="67"/>
      <c r="O4076" s="67"/>
      <c r="P4076" s="67"/>
      <c r="Q4076" s="67"/>
      <c r="R4076" s="67"/>
      <c r="S4076" s="77"/>
      <c r="T4076" s="77"/>
      <c r="U4076" s="78"/>
      <c r="V4076" s="78"/>
      <c r="W4076" s="78"/>
      <c r="X4076" s="73"/>
      <c r="Y4076" s="67"/>
    </row>
    <row r="4077">
      <c r="A4077" s="79"/>
      <c r="B4077" s="67"/>
      <c r="C4077" s="68"/>
      <c r="D4077" s="69"/>
      <c r="E4077" s="69"/>
      <c r="F4077" s="67"/>
      <c r="G4077" s="67"/>
      <c r="H4077" s="67"/>
      <c r="I4077" s="67"/>
      <c r="J4077" s="67"/>
      <c r="K4077" s="71"/>
      <c r="L4077" s="71"/>
      <c r="M4077" s="67"/>
      <c r="N4077" s="67"/>
      <c r="O4077" s="67"/>
      <c r="P4077" s="71"/>
      <c r="Q4077" s="67"/>
      <c r="R4077" s="67"/>
      <c r="S4077" s="77"/>
      <c r="T4077" s="77"/>
      <c r="U4077" s="78"/>
      <c r="V4077" s="78"/>
      <c r="W4077" s="78"/>
      <c r="X4077" s="73"/>
      <c r="Y4077" s="67"/>
    </row>
    <row r="4078">
      <c r="A4078" s="67"/>
      <c r="B4078" s="67"/>
      <c r="C4078" s="75"/>
      <c r="D4078" s="67"/>
      <c r="E4078" s="67"/>
      <c r="F4078" s="67"/>
      <c r="G4078" s="67"/>
      <c r="H4078" s="67"/>
      <c r="I4078" s="67"/>
      <c r="J4078" s="67"/>
      <c r="K4078" s="71"/>
      <c r="L4078" s="71"/>
      <c r="M4078" s="67"/>
      <c r="N4078" s="67"/>
      <c r="O4078" s="67"/>
      <c r="P4078" s="67"/>
      <c r="Q4078" s="67"/>
      <c r="R4078" s="67"/>
      <c r="S4078" s="77"/>
      <c r="T4078" s="77"/>
      <c r="U4078" s="78"/>
      <c r="V4078" s="78"/>
      <c r="W4078" s="78"/>
      <c r="X4078" s="73"/>
      <c r="Y4078" s="67"/>
    </row>
    <row r="4079">
      <c r="A4079" s="69"/>
      <c r="B4079" s="67"/>
      <c r="C4079" s="68"/>
      <c r="D4079" s="69"/>
      <c r="E4079" s="69"/>
      <c r="F4079" s="67"/>
      <c r="G4079" s="67"/>
      <c r="H4079" s="67"/>
      <c r="I4079" s="67"/>
      <c r="J4079" s="67"/>
      <c r="K4079" s="71"/>
      <c r="L4079" s="71"/>
      <c r="M4079" s="67"/>
      <c r="N4079" s="67"/>
      <c r="O4079" s="67"/>
      <c r="P4079" s="71"/>
      <c r="Q4079" s="67"/>
      <c r="R4079" s="67"/>
      <c r="S4079" s="77"/>
      <c r="T4079" s="77"/>
      <c r="U4079" s="78"/>
      <c r="V4079" s="78"/>
      <c r="W4079" s="78"/>
      <c r="X4079" s="73"/>
      <c r="Y4079" s="67"/>
    </row>
    <row r="4080">
      <c r="A4080" s="69"/>
      <c r="B4080" s="67"/>
      <c r="C4080" s="68"/>
      <c r="D4080" s="69"/>
      <c r="E4080" s="69"/>
      <c r="F4080" s="67"/>
      <c r="G4080" s="67"/>
      <c r="H4080" s="67"/>
      <c r="I4080" s="67"/>
      <c r="J4080" s="67"/>
      <c r="K4080" s="71"/>
      <c r="L4080" s="71"/>
      <c r="M4080" s="67"/>
      <c r="N4080" s="67"/>
      <c r="O4080" s="67"/>
      <c r="P4080" s="71"/>
      <c r="Q4080" s="67"/>
      <c r="R4080" s="67"/>
      <c r="S4080" s="77"/>
      <c r="T4080" s="77"/>
      <c r="U4080" s="78"/>
      <c r="V4080" s="78"/>
      <c r="W4080" s="78"/>
      <c r="X4080" s="73"/>
      <c r="Y4080" s="67"/>
    </row>
    <row r="4081">
      <c r="A4081" s="67"/>
      <c r="B4081" s="67"/>
      <c r="C4081" s="75"/>
      <c r="D4081" s="67"/>
      <c r="E4081" s="67"/>
      <c r="F4081" s="67"/>
      <c r="G4081" s="67"/>
      <c r="H4081" s="67"/>
      <c r="I4081" s="67"/>
      <c r="J4081" s="67"/>
      <c r="K4081" s="71"/>
      <c r="L4081" s="71"/>
      <c r="M4081" s="67"/>
      <c r="N4081" s="67"/>
      <c r="O4081" s="67"/>
      <c r="P4081" s="71"/>
      <c r="Q4081" s="67"/>
      <c r="R4081" s="67"/>
      <c r="S4081" s="77"/>
      <c r="T4081" s="77"/>
      <c r="U4081" s="78"/>
      <c r="V4081" s="78"/>
      <c r="W4081" s="78"/>
      <c r="X4081" s="73"/>
      <c r="Y4081" s="67"/>
    </row>
    <row r="4082">
      <c r="A4082" s="67"/>
      <c r="B4082" s="67"/>
      <c r="C4082" s="75"/>
      <c r="D4082" s="67"/>
      <c r="E4082" s="67"/>
      <c r="F4082" s="67"/>
      <c r="G4082" s="67"/>
      <c r="H4082" s="67"/>
      <c r="I4082" s="67"/>
      <c r="J4082" s="67"/>
      <c r="K4082" s="71"/>
      <c r="L4082" s="71"/>
      <c r="M4082" s="67"/>
      <c r="N4082" s="67"/>
      <c r="O4082" s="67"/>
      <c r="P4082" s="71"/>
      <c r="Q4082" s="67"/>
      <c r="R4082" s="67"/>
      <c r="S4082" s="77"/>
      <c r="T4082" s="77"/>
      <c r="U4082" s="78"/>
      <c r="V4082" s="78"/>
      <c r="W4082" s="78"/>
      <c r="X4082" s="73"/>
      <c r="Y4082" s="67"/>
    </row>
    <row r="4083">
      <c r="A4083" s="67"/>
      <c r="B4083" s="67"/>
      <c r="C4083" s="75"/>
      <c r="D4083" s="67"/>
      <c r="E4083" s="67"/>
      <c r="F4083" s="67"/>
      <c r="G4083" s="67"/>
      <c r="H4083" s="67"/>
      <c r="I4083" s="67"/>
      <c r="J4083" s="67"/>
      <c r="K4083" s="71"/>
      <c r="L4083" s="71"/>
      <c r="M4083" s="67"/>
      <c r="N4083" s="67"/>
      <c r="O4083" s="67"/>
      <c r="P4083" s="71"/>
      <c r="Q4083" s="67"/>
      <c r="R4083" s="67"/>
      <c r="S4083" s="77"/>
      <c r="T4083" s="77"/>
      <c r="U4083" s="78"/>
      <c r="V4083" s="78"/>
      <c r="W4083" s="78"/>
      <c r="X4083" s="73"/>
      <c r="Y4083" s="67"/>
    </row>
    <row r="4084">
      <c r="A4084" s="67"/>
      <c r="B4084" s="67"/>
      <c r="C4084" s="75"/>
      <c r="D4084" s="67"/>
      <c r="E4084" s="67"/>
      <c r="F4084" s="67"/>
      <c r="G4084" s="67"/>
      <c r="H4084" s="67"/>
      <c r="I4084" s="67"/>
      <c r="J4084" s="67"/>
      <c r="K4084" s="71"/>
      <c r="L4084" s="71"/>
      <c r="M4084" s="67"/>
      <c r="N4084" s="67"/>
      <c r="O4084" s="67"/>
      <c r="P4084" s="71"/>
      <c r="Q4084" s="67"/>
      <c r="R4084" s="67"/>
      <c r="S4084" s="77"/>
      <c r="T4084" s="77"/>
      <c r="U4084" s="78"/>
      <c r="V4084" s="78"/>
      <c r="W4084" s="78"/>
      <c r="X4084" s="73"/>
      <c r="Y4084" s="67"/>
    </row>
    <row r="4085">
      <c r="A4085" s="67"/>
      <c r="B4085" s="67"/>
      <c r="C4085" s="75"/>
      <c r="D4085" s="67"/>
      <c r="E4085" s="67"/>
      <c r="F4085" s="67"/>
      <c r="G4085" s="67"/>
      <c r="H4085" s="67"/>
      <c r="I4085" s="67"/>
      <c r="J4085" s="67"/>
      <c r="K4085" s="71"/>
      <c r="L4085" s="71"/>
      <c r="M4085" s="67"/>
      <c r="N4085" s="67"/>
      <c r="O4085" s="67"/>
      <c r="P4085" s="71"/>
      <c r="Q4085" s="67"/>
      <c r="R4085" s="67"/>
      <c r="S4085" s="77"/>
      <c r="T4085" s="77"/>
      <c r="U4085" s="78"/>
      <c r="V4085" s="78"/>
      <c r="W4085" s="78"/>
      <c r="X4085" s="73"/>
      <c r="Y4085" s="67"/>
    </row>
    <row r="4086">
      <c r="A4086" s="67"/>
      <c r="B4086" s="67"/>
      <c r="C4086" s="75"/>
      <c r="D4086" s="67"/>
      <c r="E4086" s="67"/>
      <c r="F4086" s="67"/>
      <c r="G4086" s="67"/>
      <c r="H4086" s="67"/>
      <c r="I4086" s="67"/>
      <c r="J4086" s="67"/>
      <c r="K4086" s="71"/>
      <c r="L4086" s="71"/>
      <c r="M4086" s="67"/>
      <c r="N4086" s="67"/>
      <c r="O4086" s="67"/>
      <c r="P4086" s="71"/>
      <c r="Q4086" s="67"/>
      <c r="R4086" s="67"/>
      <c r="S4086" s="77"/>
      <c r="T4086" s="77"/>
      <c r="U4086" s="78"/>
      <c r="V4086" s="78"/>
      <c r="W4086" s="78"/>
      <c r="X4086" s="73"/>
      <c r="Y4086" s="67"/>
    </row>
    <row r="4087">
      <c r="A4087" s="67"/>
      <c r="B4087" s="67"/>
      <c r="C4087" s="75"/>
      <c r="D4087" s="67"/>
      <c r="E4087" s="67"/>
      <c r="F4087" s="67"/>
      <c r="G4087" s="67"/>
      <c r="H4087" s="67"/>
      <c r="I4087" s="67"/>
      <c r="J4087" s="67"/>
      <c r="K4087" s="71"/>
      <c r="L4087" s="71"/>
      <c r="M4087" s="67"/>
      <c r="N4087" s="67"/>
      <c r="O4087" s="67"/>
      <c r="P4087" s="67"/>
      <c r="Q4087" s="67"/>
      <c r="R4087" s="67"/>
      <c r="S4087" s="77"/>
      <c r="T4087" s="77"/>
      <c r="U4087" s="78"/>
      <c r="V4087" s="78"/>
      <c r="W4087" s="78"/>
      <c r="X4087" s="73"/>
      <c r="Y4087" s="67"/>
    </row>
    <row r="4088">
      <c r="A4088" s="67"/>
      <c r="B4088" s="67"/>
      <c r="C4088" s="75"/>
      <c r="D4088" s="67"/>
      <c r="E4088" s="67"/>
      <c r="F4088" s="67"/>
      <c r="G4088" s="67"/>
      <c r="H4088" s="67"/>
      <c r="I4088" s="67"/>
      <c r="J4088" s="67"/>
      <c r="K4088" s="71"/>
      <c r="L4088" s="71"/>
      <c r="M4088" s="67"/>
      <c r="N4088" s="67"/>
      <c r="O4088" s="67"/>
      <c r="P4088" s="67"/>
      <c r="Q4088" s="67"/>
      <c r="R4088" s="67"/>
      <c r="S4088" s="77"/>
      <c r="T4088" s="77"/>
      <c r="U4088" s="78"/>
      <c r="V4088" s="78"/>
      <c r="W4088" s="78"/>
      <c r="X4088" s="73"/>
      <c r="Y4088" s="67"/>
    </row>
    <row r="4089">
      <c r="A4089" s="67"/>
      <c r="B4089" s="67"/>
      <c r="C4089" s="75"/>
      <c r="D4089" s="67"/>
      <c r="E4089" s="67"/>
      <c r="F4089" s="67"/>
      <c r="G4089" s="67"/>
      <c r="H4089" s="67"/>
      <c r="I4089" s="67"/>
      <c r="J4089" s="67"/>
      <c r="K4089" s="71"/>
      <c r="L4089" s="71"/>
      <c r="M4089" s="67"/>
      <c r="N4089" s="67"/>
      <c r="O4089" s="67"/>
      <c r="P4089" s="67"/>
      <c r="Q4089" s="67"/>
      <c r="R4089" s="67"/>
      <c r="S4089" s="77"/>
      <c r="T4089" s="77"/>
      <c r="U4089" s="78"/>
      <c r="V4089" s="78"/>
      <c r="W4089" s="78"/>
      <c r="X4089" s="73"/>
      <c r="Y4089" s="67"/>
    </row>
    <row r="4090">
      <c r="A4090" s="69"/>
      <c r="B4090" s="67"/>
      <c r="C4090" s="68"/>
      <c r="D4090" s="69"/>
      <c r="E4090" s="69"/>
      <c r="F4090" s="67"/>
      <c r="G4090" s="67"/>
      <c r="H4090" s="67"/>
      <c r="I4090" s="67"/>
      <c r="J4090" s="67"/>
      <c r="K4090" s="71"/>
      <c r="L4090" s="71"/>
      <c r="M4090" s="67"/>
      <c r="N4090" s="67"/>
      <c r="O4090" s="67"/>
      <c r="P4090" s="67"/>
      <c r="Q4090" s="67"/>
      <c r="R4090" s="67"/>
      <c r="S4090" s="77"/>
      <c r="T4090" s="77"/>
      <c r="U4090" s="78"/>
      <c r="V4090" s="78"/>
      <c r="W4090" s="78"/>
      <c r="X4090" s="73"/>
      <c r="Y4090" s="67"/>
    </row>
    <row r="4091">
      <c r="A4091" s="67"/>
      <c r="B4091" s="67"/>
      <c r="C4091" s="75"/>
      <c r="D4091" s="67"/>
      <c r="E4091" s="67"/>
      <c r="F4091" s="67"/>
      <c r="G4091" s="67"/>
      <c r="H4091" s="67"/>
      <c r="I4091" s="67"/>
      <c r="J4091" s="67"/>
      <c r="K4091" s="71"/>
      <c r="L4091" s="71"/>
      <c r="M4091" s="67"/>
      <c r="N4091" s="67"/>
      <c r="O4091" s="67"/>
      <c r="P4091" s="71"/>
      <c r="Q4091" s="67"/>
      <c r="R4091" s="67"/>
      <c r="S4091" s="77"/>
      <c r="T4091" s="77"/>
      <c r="U4091" s="78"/>
      <c r="V4091" s="78"/>
      <c r="W4091" s="78"/>
      <c r="X4091" s="73"/>
      <c r="Y4091" s="67"/>
    </row>
    <row r="4092">
      <c r="A4092" s="69"/>
      <c r="B4092" s="67"/>
      <c r="C4092" s="68"/>
      <c r="D4092" s="69"/>
      <c r="E4092" s="69"/>
      <c r="F4092" s="67"/>
      <c r="G4092" s="67"/>
      <c r="H4092" s="67"/>
      <c r="I4092" s="67"/>
      <c r="J4092" s="67"/>
      <c r="K4092" s="71"/>
      <c r="L4092" s="71"/>
      <c r="M4092" s="67"/>
      <c r="N4092" s="67"/>
      <c r="O4092" s="67"/>
      <c r="P4092" s="71"/>
      <c r="Q4092" s="67"/>
      <c r="R4092" s="67"/>
      <c r="S4092" s="77"/>
      <c r="T4092" s="77"/>
      <c r="U4092" s="78"/>
      <c r="V4092" s="78"/>
      <c r="W4092" s="78"/>
      <c r="X4092" s="73"/>
      <c r="Y4092" s="67"/>
    </row>
    <row r="4093">
      <c r="A4093" s="67"/>
      <c r="B4093" s="67"/>
      <c r="C4093" s="75"/>
      <c r="D4093" s="67"/>
      <c r="E4093" s="67"/>
      <c r="F4093" s="67"/>
      <c r="G4093" s="67"/>
      <c r="H4093" s="67"/>
      <c r="I4093" s="67"/>
      <c r="J4093" s="67"/>
      <c r="K4093" s="71"/>
      <c r="L4093" s="71"/>
      <c r="M4093" s="67"/>
      <c r="N4093" s="67"/>
      <c r="O4093" s="67"/>
      <c r="P4093" s="67"/>
      <c r="Q4093" s="67"/>
      <c r="R4093" s="67"/>
      <c r="S4093" s="77"/>
      <c r="T4093" s="77"/>
      <c r="U4093" s="78"/>
      <c r="V4093" s="78"/>
      <c r="W4093" s="78"/>
      <c r="X4093" s="73"/>
      <c r="Y4093" s="67"/>
    </row>
    <row r="4094">
      <c r="A4094" s="69"/>
      <c r="B4094" s="67"/>
      <c r="C4094" s="68"/>
      <c r="D4094" s="69"/>
      <c r="E4094" s="69"/>
      <c r="F4094" s="67"/>
      <c r="G4094" s="67"/>
      <c r="H4094" s="67"/>
      <c r="I4094" s="67"/>
      <c r="J4094" s="67"/>
      <c r="K4094" s="71"/>
      <c r="L4094" s="71"/>
      <c r="M4094" s="67"/>
      <c r="N4094" s="67"/>
      <c r="O4094" s="67"/>
      <c r="P4094" s="71"/>
      <c r="Q4094" s="67"/>
      <c r="R4094" s="67"/>
      <c r="S4094" s="77"/>
      <c r="T4094" s="77"/>
      <c r="U4094" s="78"/>
      <c r="V4094" s="78"/>
      <c r="W4094" s="78"/>
      <c r="X4094" s="73"/>
      <c r="Y4094" s="67"/>
    </row>
    <row r="4095">
      <c r="A4095" s="69"/>
      <c r="B4095" s="67"/>
      <c r="C4095" s="68"/>
      <c r="D4095" s="69"/>
      <c r="E4095" s="69"/>
      <c r="F4095" s="67"/>
      <c r="G4095" s="67"/>
      <c r="H4095" s="67"/>
      <c r="I4095" s="67"/>
      <c r="J4095" s="67"/>
      <c r="K4095" s="71"/>
      <c r="L4095" s="71"/>
      <c r="M4095" s="67"/>
      <c r="N4095" s="67"/>
      <c r="O4095" s="67"/>
      <c r="P4095" s="71"/>
      <c r="Q4095" s="67"/>
      <c r="R4095" s="67"/>
      <c r="S4095" s="77"/>
      <c r="T4095" s="77"/>
      <c r="U4095" s="78"/>
      <c r="V4095" s="78"/>
      <c r="W4095" s="78"/>
      <c r="X4095" s="73"/>
      <c r="Y4095" s="67"/>
    </row>
    <row r="4096">
      <c r="A4096" s="67"/>
      <c r="B4096" s="67"/>
      <c r="C4096" s="75"/>
      <c r="D4096" s="67"/>
      <c r="E4096" s="67"/>
      <c r="F4096" s="67"/>
      <c r="G4096" s="67"/>
      <c r="H4096" s="67"/>
      <c r="I4096" s="67"/>
      <c r="J4096" s="67"/>
      <c r="K4096" s="71"/>
      <c r="L4096" s="71"/>
      <c r="M4096" s="67"/>
      <c r="N4096" s="67"/>
      <c r="O4096" s="67"/>
      <c r="P4096" s="71"/>
      <c r="Q4096" s="67"/>
      <c r="R4096" s="67"/>
      <c r="S4096" s="77"/>
      <c r="T4096" s="77"/>
      <c r="U4096" s="78"/>
      <c r="V4096" s="78"/>
      <c r="W4096" s="78"/>
      <c r="X4096" s="73"/>
      <c r="Y4096" s="67"/>
    </row>
    <row r="4097">
      <c r="A4097" s="67"/>
      <c r="B4097" s="67"/>
      <c r="C4097" s="75"/>
      <c r="D4097" s="67"/>
      <c r="E4097" s="67"/>
      <c r="F4097" s="67"/>
      <c r="G4097" s="67"/>
      <c r="H4097" s="67"/>
      <c r="I4097" s="67"/>
      <c r="J4097" s="67"/>
      <c r="K4097" s="71"/>
      <c r="L4097" s="71"/>
      <c r="M4097" s="67"/>
      <c r="N4097" s="67"/>
      <c r="O4097" s="67"/>
      <c r="P4097" s="71"/>
      <c r="Q4097" s="67"/>
      <c r="R4097" s="67"/>
      <c r="S4097" s="77"/>
      <c r="T4097" s="77"/>
      <c r="U4097" s="78"/>
      <c r="V4097" s="78"/>
      <c r="W4097" s="78"/>
      <c r="X4097" s="73"/>
      <c r="Y4097" s="67"/>
    </row>
    <row r="4098">
      <c r="A4098" s="67"/>
      <c r="B4098" s="67"/>
      <c r="C4098" s="75"/>
      <c r="D4098" s="67"/>
      <c r="E4098" s="67"/>
      <c r="F4098" s="67"/>
      <c r="G4098" s="67"/>
      <c r="H4098" s="67"/>
      <c r="I4098" s="67"/>
      <c r="J4098" s="67"/>
      <c r="K4098" s="71"/>
      <c r="L4098" s="71"/>
      <c r="M4098" s="67"/>
      <c r="N4098" s="67"/>
      <c r="O4098" s="67"/>
      <c r="P4098" s="71"/>
      <c r="Q4098" s="67"/>
      <c r="R4098" s="67"/>
      <c r="S4098" s="77"/>
      <c r="T4098" s="77"/>
      <c r="U4098" s="78"/>
      <c r="V4098" s="78"/>
      <c r="W4098" s="78"/>
      <c r="X4098" s="73"/>
      <c r="Y4098" s="67"/>
    </row>
    <row r="4099">
      <c r="A4099" s="69"/>
      <c r="B4099" s="67"/>
      <c r="C4099" s="68"/>
      <c r="D4099" s="69"/>
      <c r="E4099" s="69"/>
      <c r="F4099" s="67"/>
      <c r="G4099" s="67"/>
      <c r="H4099" s="67"/>
      <c r="I4099" s="67"/>
      <c r="J4099" s="67"/>
      <c r="K4099" s="71"/>
      <c r="L4099" s="71"/>
      <c r="M4099" s="67"/>
      <c r="N4099" s="67"/>
      <c r="O4099" s="67"/>
      <c r="P4099" s="67"/>
      <c r="Q4099" s="67"/>
      <c r="R4099" s="67"/>
      <c r="S4099" s="77"/>
      <c r="T4099" s="77"/>
      <c r="U4099" s="78"/>
      <c r="V4099" s="78"/>
      <c r="W4099" s="78"/>
      <c r="X4099" s="73"/>
      <c r="Y4099" s="67"/>
    </row>
    <row r="4100">
      <c r="A4100" s="69"/>
      <c r="B4100" s="67"/>
      <c r="C4100" s="68"/>
      <c r="D4100" s="69"/>
      <c r="E4100" s="69"/>
      <c r="F4100" s="67"/>
      <c r="G4100" s="67"/>
      <c r="H4100" s="67"/>
      <c r="I4100" s="67"/>
      <c r="J4100" s="67"/>
      <c r="K4100" s="71"/>
      <c r="L4100" s="71"/>
      <c r="M4100" s="67"/>
      <c r="N4100" s="67"/>
      <c r="O4100" s="67"/>
      <c r="P4100" s="71"/>
      <c r="Q4100" s="67"/>
      <c r="R4100" s="67"/>
      <c r="S4100" s="77"/>
      <c r="T4100" s="77"/>
      <c r="U4100" s="78"/>
      <c r="V4100" s="78"/>
      <c r="W4100" s="78"/>
      <c r="X4100" s="73"/>
      <c r="Y4100" s="67"/>
    </row>
    <row r="4101">
      <c r="A4101" s="79"/>
      <c r="B4101" s="67"/>
      <c r="C4101" s="68"/>
      <c r="D4101" s="69"/>
      <c r="E4101" s="69"/>
      <c r="F4101" s="67"/>
      <c r="G4101" s="67"/>
      <c r="H4101" s="67"/>
      <c r="I4101" s="67"/>
      <c r="J4101" s="67"/>
      <c r="K4101" s="71"/>
      <c r="L4101" s="71"/>
      <c r="M4101" s="67"/>
      <c r="N4101" s="67"/>
      <c r="O4101" s="67"/>
      <c r="P4101" s="71"/>
      <c r="Q4101" s="67"/>
      <c r="R4101" s="67"/>
      <c r="S4101" s="77"/>
      <c r="T4101" s="77"/>
      <c r="U4101" s="78"/>
      <c r="V4101" s="78"/>
      <c r="W4101" s="78"/>
      <c r="X4101" s="73"/>
      <c r="Y4101" s="67"/>
    </row>
    <row r="4102">
      <c r="A4102" s="67"/>
      <c r="B4102" s="67"/>
      <c r="C4102" s="75"/>
      <c r="D4102" s="67"/>
      <c r="E4102" s="67"/>
      <c r="F4102" s="67"/>
      <c r="G4102" s="67"/>
      <c r="H4102" s="67"/>
      <c r="I4102" s="67"/>
      <c r="J4102" s="67"/>
      <c r="K4102" s="71"/>
      <c r="L4102" s="71"/>
      <c r="M4102" s="67"/>
      <c r="N4102" s="67"/>
      <c r="O4102" s="67"/>
      <c r="P4102" s="71"/>
      <c r="Q4102" s="67"/>
      <c r="R4102" s="67"/>
      <c r="S4102" s="77"/>
      <c r="T4102" s="77"/>
      <c r="U4102" s="78"/>
      <c r="V4102" s="78"/>
      <c r="W4102" s="78"/>
      <c r="X4102" s="73"/>
      <c r="Y4102" s="67"/>
    </row>
    <row r="4103">
      <c r="A4103" s="67"/>
      <c r="B4103" s="67"/>
      <c r="C4103" s="75"/>
      <c r="D4103" s="67"/>
      <c r="E4103" s="67"/>
      <c r="F4103" s="67"/>
      <c r="G4103" s="67"/>
      <c r="H4103" s="67"/>
      <c r="I4103" s="67"/>
      <c r="J4103" s="67"/>
      <c r="K4103" s="71"/>
      <c r="L4103" s="71"/>
      <c r="M4103" s="67"/>
      <c r="N4103" s="67"/>
      <c r="O4103" s="67"/>
      <c r="P4103" s="71"/>
      <c r="Q4103" s="67"/>
      <c r="R4103" s="67"/>
      <c r="S4103" s="77"/>
      <c r="T4103" s="77"/>
      <c r="U4103" s="78"/>
      <c r="V4103" s="78"/>
      <c r="W4103" s="78"/>
      <c r="X4103" s="73"/>
      <c r="Y4103" s="67"/>
    </row>
    <row r="4104">
      <c r="A4104" s="67"/>
      <c r="B4104" s="67"/>
      <c r="C4104" s="75"/>
      <c r="D4104" s="67"/>
      <c r="E4104" s="67"/>
      <c r="F4104" s="67"/>
      <c r="G4104" s="67"/>
      <c r="H4104" s="67"/>
      <c r="I4104" s="67"/>
      <c r="J4104" s="67"/>
      <c r="K4104" s="71"/>
      <c r="L4104" s="71"/>
      <c r="M4104" s="67"/>
      <c r="N4104" s="67"/>
      <c r="O4104" s="67"/>
      <c r="P4104" s="67"/>
      <c r="Q4104" s="67"/>
      <c r="R4104" s="67"/>
      <c r="S4104" s="77"/>
      <c r="T4104" s="77"/>
      <c r="U4104" s="78"/>
      <c r="V4104" s="78"/>
      <c r="W4104" s="78"/>
      <c r="X4104" s="73"/>
      <c r="Y4104" s="67"/>
    </row>
    <row r="4105">
      <c r="A4105" s="67"/>
      <c r="B4105" s="67"/>
      <c r="C4105" s="75"/>
      <c r="D4105" s="67"/>
      <c r="E4105" s="67"/>
      <c r="F4105" s="67"/>
      <c r="G4105" s="67"/>
      <c r="H4105" s="67"/>
      <c r="I4105" s="67"/>
      <c r="J4105" s="67"/>
      <c r="K4105" s="71"/>
      <c r="L4105" s="71"/>
      <c r="M4105" s="67"/>
      <c r="N4105" s="67"/>
      <c r="O4105" s="67"/>
      <c r="P4105" s="71"/>
      <c r="Q4105" s="67"/>
      <c r="R4105" s="67"/>
      <c r="S4105" s="77"/>
      <c r="T4105" s="77"/>
      <c r="U4105" s="78"/>
      <c r="V4105" s="78"/>
      <c r="W4105" s="78"/>
      <c r="X4105" s="73"/>
      <c r="Y4105" s="67"/>
    </row>
    <row r="4106">
      <c r="A4106" s="79"/>
      <c r="B4106" s="67"/>
      <c r="C4106" s="68"/>
      <c r="D4106" s="69"/>
      <c r="E4106" s="69"/>
      <c r="F4106" s="67"/>
      <c r="G4106" s="67"/>
      <c r="H4106" s="67"/>
      <c r="I4106" s="67"/>
      <c r="J4106" s="67"/>
      <c r="K4106" s="71"/>
      <c r="L4106" s="71"/>
      <c r="M4106" s="67"/>
      <c r="N4106" s="67"/>
      <c r="O4106" s="67"/>
      <c r="P4106" s="67"/>
      <c r="Q4106" s="67"/>
      <c r="R4106" s="67"/>
      <c r="S4106" s="77"/>
      <c r="T4106" s="77"/>
      <c r="U4106" s="78"/>
      <c r="V4106" s="78"/>
      <c r="W4106" s="78"/>
      <c r="X4106" s="73"/>
      <c r="Y4106" s="67"/>
    </row>
    <row r="4107">
      <c r="A4107" s="69"/>
      <c r="B4107" s="67"/>
      <c r="C4107" s="68"/>
      <c r="D4107" s="69"/>
      <c r="E4107" s="69"/>
      <c r="F4107" s="67"/>
      <c r="G4107" s="67"/>
      <c r="H4107" s="67"/>
      <c r="I4107" s="67"/>
      <c r="J4107" s="67"/>
      <c r="K4107" s="71"/>
      <c r="L4107" s="71"/>
      <c r="M4107" s="67"/>
      <c r="N4107" s="67"/>
      <c r="O4107" s="67"/>
      <c r="P4107" s="67"/>
      <c r="Q4107" s="67"/>
      <c r="R4107" s="67"/>
      <c r="S4107" s="77"/>
      <c r="T4107" s="77"/>
      <c r="U4107" s="78"/>
      <c r="V4107" s="78"/>
      <c r="W4107" s="78"/>
      <c r="X4107" s="73"/>
      <c r="Y4107" s="67"/>
    </row>
    <row r="4108">
      <c r="A4108" s="67"/>
      <c r="B4108" s="67"/>
      <c r="C4108" s="75"/>
      <c r="D4108" s="67"/>
      <c r="E4108" s="67"/>
      <c r="F4108" s="67"/>
      <c r="G4108" s="67"/>
      <c r="H4108" s="67"/>
      <c r="I4108" s="67"/>
      <c r="J4108" s="67"/>
      <c r="K4108" s="71"/>
      <c r="L4108" s="71"/>
      <c r="M4108" s="67"/>
      <c r="N4108" s="67"/>
      <c r="O4108" s="67"/>
      <c r="P4108" s="71"/>
      <c r="Q4108" s="67"/>
      <c r="R4108" s="67"/>
      <c r="S4108" s="77"/>
      <c r="T4108" s="77"/>
      <c r="U4108" s="78"/>
      <c r="V4108" s="78"/>
      <c r="W4108" s="78"/>
      <c r="X4108" s="73"/>
      <c r="Y4108" s="67"/>
    </row>
    <row r="4109">
      <c r="A4109" s="67"/>
      <c r="B4109" s="67"/>
      <c r="C4109" s="75"/>
      <c r="D4109" s="67"/>
      <c r="E4109" s="67"/>
      <c r="F4109" s="67"/>
      <c r="G4109" s="67"/>
      <c r="H4109" s="67"/>
      <c r="I4109" s="67"/>
      <c r="J4109" s="67"/>
      <c r="K4109" s="71"/>
      <c r="L4109" s="71"/>
      <c r="M4109" s="67"/>
      <c r="N4109" s="67"/>
      <c r="O4109" s="67"/>
      <c r="P4109" s="67"/>
      <c r="Q4109" s="67"/>
      <c r="R4109" s="67"/>
      <c r="S4109" s="77"/>
      <c r="T4109" s="77"/>
      <c r="U4109" s="78"/>
      <c r="V4109" s="78"/>
      <c r="W4109" s="78"/>
      <c r="X4109" s="73"/>
      <c r="Y4109" s="67"/>
    </row>
    <row r="4110">
      <c r="A4110" s="67"/>
      <c r="B4110" s="67"/>
      <c r="C4110" s="75"/>
      <c r="D4110" s="67"/>
      <c r="E4110" s="67"/>
      <c r="F4110" s="67"/>
      <c r="G4110" s="67"/>
      <c r="H4110" s="67"/>
      <c r="I4110" s="67"/>
      <c r="J4110" s="67"/>
      <c r="K4110" s="71"/>
      <c r="L4110" s="71"/>
      <c r="M4110" s="67"/>
      <c r="N4110" s="67"/>
      <c r="O4110" s="67"/>
      <c r="P4110" s="71"/>
      <c r="Q4110" s="67"/>
      <c r="R4110" s="67"/>
      <c r="S4110" s="77"/>
      <c r="T4110" s="77"/>
      <c r="U4110" s="78"/>
      <c r="V4110" s="78"/>
      <c r="W4110" s="78"/>
      <c r="X4110" s="73"/>
      <c r="Y4110" s="67"/>
    </row>
    <row r="4111">
      <c r="A4111" s="69"/>
      <c r="B4111" s="67"/>
      <c r="C4111" s="68"/>
      <c r="D4111" s="69"/>
      <c r="E4111" s="69"/>
      <c r="F4111" s="67"/>
      <c r="G4111" s="67"/>
      <c r="H4111" s="67"/>
      <c r="I4111" s="67"/>
      <c r="J4111" s="67"/>
      <c r="K4111" s="71"/>
      <c r="L4111" s="71"/>
      <c r="M4111" s="67"/>
      <c r="N4111" s="67"/>
      <c r="O4111" s="67"/>
      <c r="P4111" s="67"/>
      <c r="Q4111" s="67"/>
      <c r="R4111" s="67"/>
      <c r="S4111" s="77"/>
      <c r="T4111" s="77"/>
      <c r="U4111" s="78"/>
      <c r="V4111" s="78"/>
      <c r="W4111" s="78"/>
      <c r="X4111" s="73"/>
      <c r="Y4111" s="67"/>
    </row>
    <row r="4112">
      <c r="A4112" s="67"/>
      <c r="B4112" s="67"/>
      <c r="C4112" s="75"/>
      <c r="D4112" s="67"/>
      <c r="E4112" s="67"/>
      <c r="F4112" s="67"/>
      <c r="G4112" s="67"/>
      <c r="H4112" s="67"/>
      <c r="I4112" s="67"/>
      <c r="J4112" s="67"/>
      <c r="K4112" s="71"/>
      <c r="L4112" s="71"/>
      <c r="M4112" s="67"/>
      <c r="N4112" s="67"/>
      <c r="O4112" s="67"/>
      <c r="P4112" s="67"/>
      <c r="Q4112" s="67"/>
      <c r="R4112" s="67"/>
      <c r="S4112" s="77"/>
      <c r="T4112" s="77"/>
      <c r="U4112" s="78"/>
      <c r="V4112" s="78"/>
      <c r="W4112" s="78"/>
      <c r="X4112" s="73"/>
      <c r="Y4112" s="67"/>
    </row>
    <row r="4113">
      <c r="A4113" s="69"/>
      <c r="B4113" s="67"/>
      <c r="C4113" s="68"/>
      <c r="D4113" s="69"/>
      <c r="E4113" s="69"/>
      <c r="F4113" s="67"/>
      <c r="G4113" s="67"/>
      <c r="H4113" s="67"/>
      <c r="I4113" s="67"/>
      <c r="J4113" s="67"/>
      <c r="K4113" s="71"/>
      <c r="L4113" s="71"/>
      <c r="M4113" s="67"/>
      <c r="N4113" s="67"/>
      <c r="O4113" s="67"/>
      <c r="P4113" s="67"/>
      <c r="Q4113" s="67"/>
      <c r="R4113" s="67"/>
      <c r="S4113" s="77"/>
      <c r="T4113" s="77"/>
      <c r="U4113" s="78"/>
      <c r="V4113" s="78"/>
      <c r="W4113" s="78"/>
      <c r="X4113" s="73"/>
      <c r="Y4113" s="67"/>
    </row>
    <row r="4114">
      <c r="A4114" s="67"/>
      <c r="B4114" s="67"/>
      <c r="C4114" s="75"/>
      <c r="D4114" s="67"/>
      <c r="E4114" s="67"/>
      <c r="F4114" s="67"/>
      <c r="G4114" s="67"/>
      <c r="H4114" s="67"/>
      <c r="I4114" s="67"/>
      <c r="J4114" s="67"/>
      <c r="K4114" s="71"/>
      <c r="L4114" s="71"/>
      <c r="M4114" s="67"/>
      <c r="N4114" s="67"/>
      <c r="O4114" s="67"/>
      <c r="P4114" s="71"/>
      <c r="Q4114" s="67"/>
      <c r="R4114" s="67"/>
      <c r="S4114" s="77"/>
      <c r="T4114" s="77"/>
      <c r="U4114" s="78"/>
      <c r="V4114" s="78"/>
      <c r="W4114" s="78"/>
      <c r="X4114" s="73"/>
      <c r="Y4114" s="67"/>
    </row>
    <row r="4115">
      <c r="A4115" s="67"/>
      <c r="B4115" s="67"/>
      <c r="C4115" s="75"/>
      <c r="D4115" s="67"/>
      <c r="E4115" s="67"/>
      <c r="F4115" s="67"/>
      <c r="G4115" s="67"/>
      <c r="H4115" s="67"/>
      <c r="I4115" s="67"/>
      <c r="J4115" s="67"/>
      <c r="K4115" s="71"/>
      <c r="L4115" s="71"/>
      <c r="M4115" s="67"/>
      <c r="N4115" s="67"/>
      <c r="O4115" s="67"/>
      <c r="P4115" s="71"/>
      <c r="Q4115" s="67"/>
      <c r="R4115" s="67"/>
      <c r="S4115" s="77"/>
      <c r="T4115" s="77"/>
      <c r="U4115" s="78"/>
      <c r="V4115" s="78"/>
      <c r="W4115" s="78"/>
      <c r="X4115" s="73"/>
      <c r="Y4115" s="67"/>
    </row>
    <row r="4116">
      <c r="A4116" s="67"/>
      <c r="B4116" s="67"/>
      <c r="C4116" s="75"/>
      <c r="D4116" s="67"/>
      <c r="E4116" s="67"/>
      <c r="F4116" s="67"/>
      <c r="G4116" s="67"/>
      <c r="H4116" s="67"/>
      <c r="I4116" s="67"/>
      <c r="J4116" s="67"/>
      <c r="K4116" s="71"/>
      <c r="L4116" s="71"/>
      <c r="M4116" s="67"/>
      <c r="N4116" s="67"/>
      <c r="O4116" s="67"/>
      <c r="P4116" s="71"/>
      <c r="Q4116" s="67"/>
      <c r="R4116" s="67"/>
      <c r="S4116" s="77"/>
      <c r="T4116" s="77"/>
      <c r="U4116" s="78"/>
      <c r="V4116" s="78"/>
      <c r="W4116" s="78"/>
      <c r="X4116" s="73"/>
      <c r="Y4116" s="67"/>
    </row>
    <row r="4117">
      <c r="A4117" s="67"/>
      <c r="B4117" s="67"/>
      <c r="C4117" s="75"/>
      <c r="D4117" s="67"/>
      <c r="E4117" s="67"/>
      <c r="F4117" s="67"/>
      <c r="G4117" s="67"/>
      <c r="H4117" s="67"/>
      <c r="I4117" s="67"/>
      <c r="J4117" s="67"/>
      <c r="K4117" s="71"/>
      <c r="L4117" s="71"/>
      <c r="M4117" s="67"/>
      <c r="N4117" s="67"/>
      <c r="O4117" s="67"/>
      <c r="P4117" s="71"/>
      <c r="Q4117" s="67"/>
      <c r="R4117" s="67"/>
      <c r="S4117" s="77"/>
      <c r="T4117" s="77"/>
      <c r="U4117" s="78"/>
      <c r="V4117" s="78"/>
      <c r="W4117" s="78"/>
      <c r="X4117" s="73"/>
      <c r="Y4117" s="67"/>
    </row>
    <row r="4118">
      <c r="A4118" s="67"/>
      <c r="B4118" s="67"/>
      <c r="C4118" s="75"/>
      <c r="D4118" s="67"/>
      <c r="E4118" s="67"/>
      <c r="F4118" s="67"/>
      <c r="G4118" s="67"/>
      <c r="H4118" s="67"/>
      <c r="I4118" s="67"/>
      <c r="J4118" s="67"/>
      <c r="K4118" s="71"/>
      <c r="L4118" s="71"/>
      <c r="M4118" s="67"/>
      <c r="N4118" s="67"/>
      <c r="O4118" s="67"/>
      <c r="P4118" s="71"/>
      <c r="Q4118" s="67"/>
      <c r="R4118" s="67"/>
      <c r="S4118" s="77"/>
      <c r="T4118" s="77"/>
      <c r="U4118" s="78"/>
      <c r="V4118" s="78"/>
      <c r="W4118" s="78"/>
      <c r="X4118" s="73"/>
      <c r="Y4118" s="67"/>
    </row>
    <row r="4119">
      <c r="A4119" s="67"/>
      <c r="B4119" s="67"/>
      <c r="C4119" s="75"/>
      <c r="D4119" s="67"/>
      <c r="E4119" s="67"/>
      <c r="F4119" s="67"/>
      <c r="G4119" s="67"/>
      <c r="H4119" s="67"/>
      <c r="I4119" s="67"/>
      <c r="J4119" s="67"/>
      <c r="K4119" s="71"/>
      <c r="L4119" s="71"/>
      <c r="M4119" s="67"/>
      <c r="N4119" s="67"/>
      <c r="O4119" s="67"/>
      <c r="P4119" s="71"/>
      <c r="Q4119" s="67"/>
      <c r="R4119" s="67"/>
      <c r="S4119" s="77"/>
      <c r="T4119" s="77"/>
      <c r="U4119" s="78"/>
      <c r="V4119" s="78"/>
      <c r="W4119" s="78"/>
      <c r="X4119" s="73"/>
      <c r="Y4119" s="67"/>
    </row>
    <row r="4120">
      <c r="A4120" s="67"/>
      <c r="B4120" s="67"/>
      <c r="C4120" s="75"/>
      <c r="D4120" s="67"/>
      <c r="E4120" s="67"/>
      <c r="F4120" s="67"/>
      <c r="G4120" s="67"/>
      <c r="H4120" s="67"/>
      <c r="I4120" s="67"/>
      <c r="J4120" s="67"/>
      <c r="K4120" s="71"/>
      <c r="L4120" s="71"/>
      <c r="M4120" s="67"/>
      <c r="N4120" s="67"/>
      <c r="O4120" s="67"/>
      <c r="P4120" s="67"/>
      <c r="Q4120" s="67"/>
      <c r="R4120" s="67"/>
      <c r="S4120" s="77"/>
      <c r="T4120" s="77"/>
      <c r="U4120" s="78"/>
      <c r="V4120" s="78"/>
      <c r="W4120" s="78"/>
      <c r="X4120" s="73"/>
      <c r="Y4120" s="67"/>
    </row>
    <row r="4121">
      <c r="A4121" s="69"/>
      <c r="B4121" s="67"/>
      <c r="C4121" s="68"/>
      <c r="D4121" s="69"/>
      <c r="E4121" s="69"/>
      <c r="F4121" s="67"/>
      <c r="G4121" s="67"/>
      <c r="H4121" s="67"/>
      <c r="I4121" s="67"/>
      <c r="J4121" s="67"/>
      <c r="K4121" s="71"/>
      <c r="L4121" s="71"/>
      <c r="M4121" s="67"/>
      <c r="N4121" s="67"/>
      <c r="O4121" s="67"/>
      <c r="P4121" s="67"/>
      <c r="Q4121" s="67"/>
      <c r="R4121" s="67"/>
      <c r="S4121" s="77"/>
      <c r="T4121" s="77"/>
      <c r="U4121" s="78"/>
      <c r="V4121" s="78"/>
      <c r="W4121" s="78"/>
      <c r="X4121" s="73"/>
      <c r="Y4121" s="67"/>
    </row>
    <row r="4122">
      <c r="A4122" s="67"/>
      <c r="B4122" s="67"/>
      <c r="C4122" s="75"/>
      <c r="D4122" s="67"/>
      <c r="E4122" s="67"/>
      <c r="F4122" s="67"/>
      <c r="G4122" s="67"/>
      <c r="H4122" s="67"/>
      <c r="I4122" s="67"/>
      <c r="J4122" s="67"/>
      <c r="K4122" s="71"/>
      <c r="L4122" s="71"/>
      <c r="M4122" s="67"/>
      <c r="N4122" s="67"/>
      <c r="O4122" s="67"/>
      <c r="P4122" s="67"/>
      <c r="Q4122" s="67"/>
      <c r="R4122" s="67"/>
      <c r="S4122" s="77"/>
      <c r="T4122" s="77"/>
      <c r="U4122" s="78"/>
      <c r="V4122" s="78"/>
      <c r="W4122" s="78"/>
      <c r="X4122" s="73"/>
      <c r="Y4122" s="67"/>
    </row>
    <row r="4123">
      <c r="A4123" s="67"/>
      <c r="B4123" s="67"/>
      <c r="C4123" s="75"/>
      <c r="D4123" s="67"/>
      <c r="E4123" s="67"/>
      <c r="F4123" s="67"/>
      <c r="G4123" s="67"/>
      <c r="H4123" s="67"/>
      <c r="I4123" s="67"/>
      <c r="J4123" s="67"/>
      <c r="K4123" s="71"/>
      <c r="L4123" s="71"/>
      <c r="M4123" s="67"/>
      <c r="N4123" s="67"/>
      <c r="O4123" s="67"/>
      <c r="P4123" s="67"/>
      <c r="Q4123" s="67"/>
      <c r="R4123" s="67"/>
      <c r="S4123" s="77"/>
      <c r="T4123" s="77"/>
      <c r="U4123" s="78"/>
      <c r="V4123" s="78"/>
      <c r="W4123" s="78"/>
      <c r="X4123" s="73"/>
      <c r="Y4123" s="67"/>
    </row>
    <row r="4124">
      <c r="A4124" s="67"/>
      <c r="B4124" s="67"/>
      <c r="C4124" s="75"/>
      <c r="D4124" s="67"/>
      <c r="E4124" s="67"/>
      <c r="F4124" s="67"/>
      <c r="G4124" s="67"/>
      <c r="H4124" s="67"/>
      <c r="I4124" s="67"/>
      <c r="J4124" s="67"/>
      <c r="K4124" s="71"/>
      <c r="L4124" s="71"/>
      <c r="M4124" s="67"/>
      <c r="N4124" s="67"/>
      <c r="O4124" s="67"/>
      <c r="P4124" s="71"/>
      <c r="Q4124" s="67"/>
      <c r="R4124" s="67"/>
      <c r="S4124" s="77"/>
      <c r="T4124" s="77"/>
      <c r="U4124" s="78"/>
      <c r="V4124" s="78"/>
      <c r="W4124" s="78"/>
      <c r="X4124" s="73"/>
      <c r="Y4124" s="67"/>
    </row>
    <row r="4125">
      <c r="A4125" s="67"/>
      <c r="B4125" s="67"/>
      <c r="C4125" s="75"/>
      <c r="D4125" s="67"/>
      <c r="E4125" s="67"/>
      <c r="F4125" s="67"/>
      <c r="G4125" s="67"/>
      <c r="H4125" s="67"/>
      <c r="I4125" s="67"/>
      <c r="J4125" s="67"/>
      <c r="K4125" s="71"/>
      <c r="L4125" s="71"/>
      <c r="M4125" s="67"/>
      <c r="N4125" s="67"/>
      <c r="O4125" s="67"/>
      <c r="P4125" s="71"/>
      <c r="Q4125" s="67"/>
      <c r="R4125" s="67"/>
      <c r="S4125" s="77"/>
      <c r="T4125" s="77"/>
      <c r="U4125" s="78"/>
      <c r="V4125" s="78"/>
      <c r="W4125" s="78"/>
      <c r="X4125" s="73"/>
      <c r="Y4125" s="67"/>
    </row>
    <row r="4126">
      <c r="A4126" s="69"/>
      <c r="B4126" s="67"/>
      <c r="C4126" s="68"/>
      <c r="D4126" s="69"/>
      <c r="E4126" s="69"/>
      <c r="F4126" s="67"/>
      <c r="G4126" s="67"/>
      <c r="H4126" s="67"/>
      <c r="I4126" s="67"/>
      <c r="J4126" s="67"/>
      <c r="K4126" s="71"/>
      <c r="L4126" s="71"/>
      <c r="M4126" s="67"/>
      <c r="N4126" s="67"/>
      <c r="O4126" s="67"/>
      <c r="P4126" s="67"/>
      <c r="Q4126" s="67"/>
      <c r="R4126" s="67"/>
      <c r="S4126" s="77"/>
      <c r="T4126" s="77"/>
      <c r="U4126" s="78"/>
      <c r="V4126" s="78"/>
      <c r="W4126" s="78"/>
      <c r="X4126" s="73"/>
      <c r="Y4126" s="67"/>
    </row>
    <row r="4127">
      <c r="A4127" s="67"/>
      <c r="B4127" s="67"/>
      <c r="C4127" s="75"/>
      <c r="D4127" s="67"/>
      <c r="E4127" s="67"/>
      <c r="F4127" s="67"/>
      <c r="G4127" s="67"/>
      <c r="H4127" s="67"/>
      <c r="I4127" s="67"/>
      <c r="J4127" s="67"/>
      <c r="K4127" s="71"/>
      <c r="L4127" s="71"/>
      <c r="M4127" s="67"/>
      <c r="N4127" s="67"/>
      <c r="O4127" s="67"/>
      <c r="P4127" s="67"/>
      <c r="Q4127" s="67"/>
      <c r="R4127" s="67"/>
      <c r="S4127" s="77"/>
      <c r="T4127" s="77"/>
      <c r="U4127" s="78"/>
      <c r="V4127" s="78"/>
      <c r="W4127" s="78"/>
      <c r="X4127" s="73"/>
      <c r="Y4127" s="67"/>
    </row>
    <row r="4128">
      <c r="A4128" s="67"/>
      <c r="B4128" s="67"/>
      <c r="C4128" s="75"/>
      <c r="D4128" s="67"/>
      <c r="E4128" s="67"/>
      <c r="F4128" s="67"/>
      <c r="G4128" s="67"/>
      <c r="H4128" s="67"/>
      <c r="I4128" s="67"/>
      <c r="J4128" s="67"/>
      <c r="K4128" s="71"/>
      <c r="L4128" s="71"/>
      <c r="M4128" s="67"/>
      <c r="N4128" s="67"/>
      <c r="O4128" s="67"/>
      <c r="P4128" s="71"/>
      <c r="Q4128" s="67"/>
      <c r="R4128" s="67"/>
      <c r="S4128" s="77"/>
      <c r="T4128" s="77"/>
      <c r="U4128" s="78"/>
      <c r="V4128" s="78"/>
      <c r="W4128" s="78"/>
      <c r="X4128" s="73"/>
      <c r="Y4128" s="67"/>
    </row>
    <row r="4129">
      <c r="A4129" s="69"/>
      <c r="B4129" s="67"/>
      <c r="C4129" s="68"/>
      <c r="D4129" s="69"/>
      <c r="E4129" s="69"/>
      <c r="F4129" s="67"/>
      <c r="G4129" s="67"/>
      <c r="H4129" s="67"/>
      <c r="I4129" s="67"/>
      <c r="J4129" s="67"/>
      <c r="K4129" s="71"/>
      <c r="L4129" s="71"/>
      <c r="M4129" s="67"/>
      <c r="N4129" s="67"/>
      <c r="O4129" s="67"/>
      <c r="P4129" s="67"/>
      <c r="Q4129" s="67"/>
      <c r="R4129" s="67"/>
      <c r="S4129" s="77"/>
      <c r="T4129" s="77"/>
      <c r="U4129" s="78"/>
      <c r="V4129" s="78"/>
      <c r="W4129" s="78"/>
      <c r="X4129" s="73"/>
      <c r="Y4129" s="67"/>
    </row>
    <row r="4130">
      <c r="A4130" s="67"/>
      <c r="B4130" s="67"/>
      <c r="C4130" s="75"/>
      <c r="D4130" s="67"/>
      <c r="E4130" s="67"/>
      <c r="F4130" s="67"/>
      <c r="G4130" s="67"/>
      <c r="H4130" s="67"/>
      <c r="I4130" s="67"/>
      <c r="J4130" s="67"/>
      <c r="K4130" s="71"/>
      <c r="L4130" s="71"/>
      <c r="M4130" s="67"/>
      <c r="N4130" s="67"/>
      <c r="O4130" s="67"/>
      <c r="P4130" s="67"/>
      <c r="Q4130" s="67"/>
      <c r="R4130" s="67"/>
      <c r="S4130" s="77"/>
      <c r="T4130" s="77"/>
      <c r="U4130" s="78"/>
      <c r="V4130" s="78"/>
      <c r="W4130" s="78"/>
      <c r="X4130" s="73"/>
      <c r="Y4130" s="67"/>
    </row>
    <row r="4131">
      <c r="A4131" s="67"/>
      <c r="B4131" s="67"/>
      <c r="C4131" s="75"/>
      <c r="D4131" s="67"/>
      <c r="E4131" s="67"/>
      <c r="F4131" s="67"/>
      <c r="G4131" s="67"/>
      <c r="H4131" s="67"/>
      <c r="I4131" s="67"/>
      <c r="J4131" s="67"/>
      <c r="K4131" s="71"/>
      <c r="L4131" s="71"/>
      <c r="M4131" s="67"/>
      <c r="N4131" s="67"/>
      <c r="O4131" s="67"/>
      <c r="P4131" s="71"/>
      <c r="Q4131" s="67"/>
      <c r="R4131" s="67"/>
      <c r="S4131" s="77"/>
      <c r="T4131" s="77"/>
      <c r="U4131" s="78"/>
      <c r="V4131" s="78"/>
      <c r="W4131" s="78"/>
      <c r="X4131" s="73"/>
      <c r="Y4131" s="67"/>
    </row>
    <row r="4132">
      <c r="A4132" s="67"/>
      <c r="B4132" s="67"/>
      <c r="C4132" s="75"/>
      <c r="D4132" s="67"/>
      <c r="E4132" s="67"/>
      <c r="F4132" s="67"/>
      <c r="G4132" s="67"/>
      <c r="H4132" s="67"/>
      <c r="I4132" s="67"/>
      <c r="J4132" s="67"/>
      <c r="K4132" s="71"/>
      <c r="L4132" s="71"/>
      <c r="M4132" s="67"/>
      <c r="N4132" s="67"/>
      <c r="O4132" s="67"/>
      <c r="P4132" s="71"/>
      <c r="Q4132" s="67"/>
      <c r="R4132" s="67"/>
      <c r="S4132" s="77"/>
      <c r="T4132" s="77"/>
      <c r="U4132" s="78"/>
      <c r="V4132" s="78"/>
      <c r="W4132" s="78"/>
      <c r="X4132" s="73"/>
      <c r="Y4132" s="67"/>
    </row>
    <row r="4133">
      <c r="A4133" s="67"/>
      <c r="B4133" s="67"/>
      <c r="C4133" s="75"/>
      <c r="D4133" s="67"/>
      <c r="E4133" s="67"/>
      <c r="F4133" s="67"/>
      <c r="G4133" s="67"/>
      <c r="H4133" s="67"/>
      <c r="I4133" s="67"/>
      <c r="J4133" s="67"/>
      <c r="K4133" s="71"/>
      <c r="L4133" s="71"/>
      <c r="M4133" s="67"/>
      <c r="N4133" s="67"/>
      <c r="O4133" s="67"/>
      <c r="P4133" s="67"/>
      <c r="Q4133" s="67"/>
      <c r="R4133" s="67"/>
      <c r="S4133" s="77"/>
      <c r="T4133" s="77"/>
      <c r="U4133" s="78"/>
      <c r="V4133" s="78"/>
      <c r="W4133" s="78"/>
      <c r="X4133" s="73"/>
      <c r="Y4133" s="67"/>
    </row>
    <row r="4134">
      <c r="A4134" s="67"/>
      <c r="B4134" s="67"/>
      <c r="C4134" s="75"/>
      <c r="D4134" s="67"/>
      <c r="E4134" s="67"/>
      <c r="F4134" s="67"/>
      <c r="G4134" s="67"/>
      <c r="H4134" s="67"/>
      <c r="I4134" s="67"/>
      <c r="J4134" s="67"/>
      <c r="K4134" s="71"/>
      <c r="L4134" s="71"/>
      <c r="M4134" s="67"/>
      <c r="N4134" s="67"/>
      <c r="O4134" s="67"/>
      <c r="P4134" s="67"/>
      <c r="Q4134" s="67"/>
      <c r="R4134" s="67"/>
      <c r="S4134" s="77"/>
      <c r="T4134" s="77"/>
      <c r="U4134" s="78"/>
      <c r="V4134" s="78"/>
      <c r="W4134" s="78"/>
      <c r="X4134" s="73"/>
      <c r="Y4134" s="67"/>
    </row>
    <row r="4135">
      <c r="A4135" s="67"/>
      <c r="B4135" s="67"/>
      <c r="C4135" s="75"/>
      <c r="D4135" s="67"/>
      <c r="E4135" s="67"/>
      <c r="F4135" s="67"/>
      <c r="G4135" s="67"/>
      <c r="H4135" s="67"/>
      <c r="I4135" s="67"/>
      <c r="J4135" s="67"/>
      <c r="K4135" s="71"/>
      <c r="L4135" s="71"/>
      <c r="M4135" s="67"/>
      <c r="N4135" s="67"/>
      <c r="O4135" s="67"/>
      <c r="P4135" s="71"/>
      <c r="Q4135" s="67"/>
      <c r="R4135" s="67"/>
      <c r="S4135" s="77"/>
      <c r="T4135" s="77"/>
      <c r="U4135" s="78"/>
      <c r="V4135" s="78"/>
      <c r="W4135" s="78"/>
      <c r="X4135" s="73"/>
      <c r="Y4135" s="67"/>
    </row>
    <row r="4136">
      <c r="A4136" s="67"/>
      <c r="B4136" s="67"/>
      <c r="C4136" s="75"/>
      <c r="D4136" s="67"/>
      <c r="E4136" s="67"/>
      <c r="F4136" s="67"/>
      <c r="G4136" s="67"/>
      <c r="H4136" s="67"/>
      <c r="I4136" s="67"/>
      <c r="J4136" s="67"/>
      <c r="K4136" s="71"/>
      <c r="L4136" s="71"/>
      <c r="M4136" s="67"/>
      <c r="N4136" s="67"/>
      <c r="O4136" s="67"/>
      <c r="P4136" s="67"/>
      <c r="Q4136" s="67"/>
      <c r="R4136" s="67"/>
      <c r="S4136" s="77"/>
      <c r="T4136" s="77"/>
      <c r="U4136" s="78"/>
      <c r="V4136" s="78"/>
      <c r="W4136" s="78"/>
      <c r="X4136" s="73"/>
      <c r="Y4136" s="67"/>
    </row>
    <row r="4137">
      <c r="A4137" s="67"/>
      <c r="B4137" s="67"/>
      <c r="C4137" s="75"/>
      <c r="D4137" s="67"/>
      <c r="E4137" s="67"/>
      <c r="F4137" s="67"/>
      <c r="G4137" s="67"/>
      <c r="H4137" s="67"/>
      <c r="I4137" s="67"/>
      <c r="J4137" s="67"/>
      <c r="K4137" s="71"/>
      <c r="L4137" s="71"/>
      <c r="M4137" s="67"/>
      <c r="N4137" s="67"/>
      <c r="O4137" s="67"/>
      <c r="P4137" s="71"/>
      <c r="Q4137" s="67"/>
      <c r="R4137" s="67"/>
      <c r="S4137" s="77"/>
      <c r="T4137" s="77"/>
      <c r="U4137" s="78"/>
      <c r="V4137" s="78"/>
      <c r="W4137" s="78"/>
      <c r="X4137" s="73"/>
      <c r="Y4137" s="67"/>
    </row>
    <row r="4138">
      <c r="A4138" s="67"/>
      <c r="B4138" s="67"/>
      <c r="C4138" s="75"/>
      <c r="D4138" s="67"/>
      <c r="E4138" s="67"/>
      <c r="F4138" s="67"/>
      <c r="G4138" s="67"/>
      <c r="H4138" s="67"/>
      <c r="I4138" s="67"/>
      <c r="J4138" s="67"/>
      <c r="K4138" s="71"/>
      <c r="L4138" s="71"/>
      <c r="M4138" s="67"/>
      <c r="N4138" s="67"/>
      <c r="O4138" s="67"/>
      <c r="P4138" s="71"/>
      <c r="Q4138" s="67"/>
      <c r="R4138" s="67"/>
      <c r="S4138" s="77"/>
      <c r="T4138" s="77"/>
      <c r="U4138" s="78"/>
      <c r="V4138" s="78"/>
      <c r="W4138" s="78"/>
      <c r="X4138" s="73"/>
      <c r="Y4138" s="67"/>
    </row>
    <row r="4139">
      <c r="A4139" s="67"/>
      <c r="B4139" s="67"/>
      <c r="C4139" s="75"/>
      <c r="D4139" s="67"/>
      <c r="E4139" s="67"/>
      <c r="F4139" s="67"/>
      <c r="G4139" s="67"/>
      <c r="H4139" s="67"/>
      <c r="I4139" s="67"/>
      <c r="J4139" s="67"/>
      <c r="K4139" s="71"/>
      <c r="L4139" s="71"/>
      <c r="M4139" s="67"/>
      <c r="N4139" s="67"/>
      <c r="O4139" s="67"/>
      <c r="P4139" s="71"/>
      <c r="Q4139" s="67"/>
      <c r="R4139" s="67"/>
      <c r="S4139" s="77"/>
      <c r="T4139" s="77"/>
      <c r="U4139" s="78"/>
      <c r="V4139" s="78"/>
      <c r="W4139" s="78"/>
      <c r="X4139" s="73"/>
      <c r="Y4139" s="67"/>
    </row>
    <row r="4140">
      <c r="A4140" s="67"/>
      <c r="B4140" s="67"/>
      <c r="C4140" s="75"/>
      <c r="D4140" s="67"/>
      <c r="E4140" s="67"/>
      <c r="F4140" s="67"/>
      <c r="G4140" s="67"/>
      <c r="H4140" s="67"/>
      <c r="I4140" s="67"/>
      <c r="J4140" s="67"/>
      <c r="K4140" s="71"/>
      <c r="L4140" s="71"/>
      <c r="M4140" s="67"/>
      <c r="N4140" s="67"/>
      <c r="O4140" s="67"/>
      <c r="P4140" s="71"/>
      <c r="Q4140" s="67"/>
      <c r="R4140" s="67"/>
      <c r="S4140" s="77"/>
      <c r="T4140" s="77"/>
      <c r="U4140" s="78"/>
      <c r="V4140" s="78"/>
      <c r="W4140" s="78"/>
      <c r="X4140" s="73"/>
      <c r="Y4140" s="67"/>
    </row>
    <row r="4141">
      <c r="A4141" s="67"/>
      <c r="B4141" s="67"/>
      <c r="C4141" s="75"/>
      <c r="D4141" s="67"/>
      <c r="E4141" s="67"/>
      <c r="F4141" s="67"/>
      <c r="G4141" s="67"/>
      <c r="H4141" s="67"/>
      <c r="I4141" s="67"/>
      <c r="J4141" s="67"/>
      <c r="K4141" s="71"/>
      <c r="L4141" s="71"/>
      <c r="M4141" s="67"/>
      <c r="N4141" s="67"/>
      <c r="O4141" s="67"/>
      <c r="P4141" s="67"/>
      <c r="Q4141" s="67"/>
      <c r="R4141" s="67"/>
      <c r="S4141" s="77"/>
      <c r="T4141" s="77"/>
      <c r="U4141" s="78"/>
      <c r="V4141" s="78"/>
      <c r="W4141" s="78"/>
      <c r="X4141" s="73"/>
      <c r="Y4141" s="67"/>
    </row>
    <row r="4142">
      <c r="A4142" s="79"/>
      <c r="B4142" s="67"/>
      <c r="C4142" s="68"/>
      <c r="D4142" s="69"/>
      <c r="E4142" s="69"/>
      <c r="F4142" s="67"/>
      <c r="G4142" s="67"/>
      <c r="H4142" s="67"/>
      <c r="I4142" s="67"/>
      <c r="J4142" s="67"/>
      <c r="K4142" s="71"/>
      <c r="L4142" s="71"/>
      <c r="M4142" s="67"/>
      <c r="N4142" s="67"/>
      <c r="O4142" s="67"/>
      <c r="P4142" s="71"/>
      <c r="Q4142" s="67"/>
      <c r="R4142" s="67"/>
      <c r="S4142" s="77"/>
      <c r="T4142" s="77"/>
      <c r="U4142" s="78"/>
      <c r="V4142" s="78"/>
      <c r="W4142" s="78"/>
      <c r="X4142" s="73"/>
      <c r="Y4142" s="67"/>
    </row>
    <row r="4143">
      <c r="A4143" s="79"/>
      <c r="B4143" s="67"/>
      <c r="C4143" s="68"/>
      <c r="D4143" s="69"/>
      <c r="E4143" s="69"/>
      <c r="F4143" s="67"/>
      <c r="G4143" s="67"/>
      <c r="H4143" s="67"/>
      <c r="I4143" s="67"/>
      <c r="J4143" s="67"/>
      <c r="K4143" s="71"/>
      <c r="L4143" s="71"/>
      <c r="M4143" s="67"/>
      <c r="N4143" s="67"/>
      <c r="O4143" s="67"/>
      <c r="P4143" s="67"/>
      <c r="Q4143" s="67"/>
      <c r="R4143" s="67"/>
      <c r="S4143" s="77"/>
      <c r="T4143" s="77"/>
      <c r="U4143" s="78"/>
      <c r="V4143" s="78"/>
      <c r="W4143" s="78"/>
      <c r="X4143" s="73"/>
      <c r="Y4143" s="67"/>
    </row>
    <row r="4144">
      <c r="A4144" s="69"/>
      <c r="B4144" s="67"/>
      <c r="C4144" s="68"/>
      <c r="D4144" s="69"/>
      <c r="E4144" s="69"/>
      <c r="F4144" s="67"/>
      <c r="G4144" s="67"/>
      <c r="H4144" s="67"/>
      <c r="I4144" s="67"/>
      <c r="J4144" s="67"/>
      <c r="K4144" s="71"/>
      <c r="L4144" s="71"/>
      <c r="M4144" s="67"/>
      <c r="N4144" s="67"/>
      <c r="O4144" s="67"/>
      <c r="P4144" s="67"/>
      <c r="Q4144" s="67"/>
      <c r="R4144" s="67"/>
      <c r="S4144" s="77"/>
      <c r="T4144" s="77"/>
      <c r="U4144" s="78"/>
      <c r="V4144" s="78"/>
      <c r="W4144" s="78"/>
      <c r="X4144" s="73"/>
      <c r="Y4144" s="67"/>
    </row>
    <row r="4145">
      <c r="A4145" s="67"/>
      <c r="B4145" s="67"/>
      <c r="C4145" s="75"/>
      <c r="D4145" s="67"/>
      <c r="E4145" s="67"/>
      <c r="F4145" s="67"/>
      <c r="G4145" s="67"/>
      <c r="H4145" s="67"/>
      <c r="I4145" s="67"/>
      <c r="J4145" s="67"/>
      <c r="K4145" s="71"/>
      <c r="L4145" s="71"/>
      <c r="M4145" s="67"/>
      <c r="N4145" s="67"/>
      <c r="O4145" s="67"/>
      <c r="P4145" s="71"/>
      <c r="Q4145" s="67"/>
      <c r="R4145" s="67"/>
      <c r="S4145" s="77"/>
      <c r="T4145" s="77"/>
      <c r="U4145" s="78"/>
      <c r="V4145" s="78"/>
      <c r="W4145" s="78"/>
      <c r="X4145" s="73"/>
      <c r="Y4145" s="67"/>
    </row>
    <row r="4146">
      <c r="A4146" s="67"/>
      <c r="B4146" s="67"/>
      <c r="C4146" s="75"/>
      <c r="D4146" s="67"/>
      <c r="E4146" s="67"/>
      <c r="F4146" s="67"/>
      <c r="G4146" s="67"/>
      <c r="H4146" s="67"/>
      <c r="I4146" s="67"/>
      <c r="J4146" s="67"/>
      <c r="K4146" s="71"/>
      <c r="L4146" s="71"/>
      <c r="M4146" s="67"/>
      <c r="N4146" s="67"/>
      <c r="O4146" s="67"/>
      <c r="P4146" s="71"/>
      <c r="Q4146" s="67"/>
      <c r="R4146" s="67"/>
      <c r="S4146" s="77"/>
      <c r="T4146" s="77"/>
      <c r="U4146" s="78"/>
      <c r="V4146" s="78"/>
      <c r="W4146" s="78"/>
      <c r="X4146" s="73"/>
      <c r="Y4146" s="67"/>
    </row>
    <row r="4147">
      <c r="A4147" s="67"/>
      <c r="B4147" s="67"/>
      <c r="C4147" s="75"/>
      <c r="D4147" s="67"/>
      <c r="E4147" s="67"/>
      <c r="F4147" s="67"/>
      <c r="G4147" s="67"/>
      <c r="H4147" s="67"/>
      <c r="I4147" s="67"/>
      <c r="J4147" s="67"/>
      <c r="K4147" s="71"/>
      <c r="L4147" s="71"/>
      <c r="M4147" s="67"/>
      <c r="N4147" s="67"/>
      <c r="O4147" s="67"/>
      <c r="P4147" s="71"/>
      <c r="Q4147" s="67"/>
      <c r="R4147" s="67"/>
      <c r="S4147" s="77"/>
      <c r="T4147" s="77"/>
      <c r="U4147" s="78"/>
      <c r="V4147" s="78"/>
      <c r="W4147" s="78"/>
      <c r="X4147" s="73"/>
      <c r="Y4147" s="67"/>
    </row>
    <row r="4148">
      <c r="A4148" s="67"/>
      <c r="B4148" s="67"/>
      <c r="C4148" s="75"/>
      <c r="D4148" s="67"/>
      <c r="E4148" s="67"/>
      <c r="F4148" s="67"/>
      <c r="G4148" s="67"/>
      <c r="H4148" s="67"/>
      <c r="I4148" s="67"/>
      <c r="J4148" s="67"/>
      <c r="K4148" s="71"/>
      <c r="L4148" s="71"/>
      <c r="M4148" s="67"/>
      <c r="N4148" s="67"/>
      <c r="O4148" s="67"/>
      <c r="P4148" s="67"/>
      <c r="Q4148" s="67"/>
      <c r="R4148" s="67"/>
      <c r="S4148" s="77"/>
      <c r="T4148" s="77"/>
      <c r="U4148" s="78"/>
      <c r="V4148" s="78"/>
      <c r="W4148" s="78"/>
      <c r="X4148" s="73"/>
      <c r="Y4148" s="67"/>
    </row>
    <row r="4149">
      <c r="A4149" s="69"/>
      <c r="B4149" s="67"/>
      <c r="C4149" s="68"/>
      <c r="D4149" s="69"/>
      <c r="E4149" s="69"/>
      <c r="F4149" s="67"/>
      <c r="G4149" s="67"/>
      <c r="H4149" s="67"/>
      <c r="I4149" s="67"/>
      <c r="J4149" s="67"/>
      <c r="K4149" s="71"/>
      <c r="L4149" s="71"/>
      <c r="M4149" s="67"/>
      <c r="N4149" s="67"/>
      <c r="O4149" s="67"/>
      <c r="P4149" s="71"/>
      <c r="Q4149" s="67"/>
      <c r="R4149" s="67"/>
      <c r="S4149" s="77"/>
      <c r="T4149" s="77"/>
      <c r="U4149" s="78"/>
      <c r="V4149" s="78"/>
      <c r="W4149" s="78"/>
      <c r="X4149" s="73"/>
      <c r="Y4149" s="67"/>
    </row>
    <row r="4150">
      <c r="A4150" s="67"/>
      <c r="B4150" s="67"/>
      <c r="C4150" s="75"/>
      <c r="D4150" s="67"/>
      <c r="E4150" s="67"/>
      <c r="F4150" s="67"/>
      <c r="G4150" s="67"/>
      <c r="H4150" s="67"/>
      <c r="I4150" s="67"/>
      <c r="J4150" s="67"/>
      <c r="K4150" s="71"/>
      <c r="L4150" s="71"/>
      <c r="M4150" s="67"/>
      <c r="N4150" s="67"/>
      <c r="O4150" s="67"/>
      <c r="P4150" s="67"/>
      <c r="Q4150" s="67"/>
      <c r="R4150" s="67"/>
      <c r="S4150" s="77"/>
      <c r="T4150" s="77"/>
      <c r="U4150" s="78"/>
      <c r="V4150" s="78"/>
      <c r="W4150" s="78"/>
      <c r="X4150" s="73"/>
      <c r="Y4150" s="67"/>
    </row>
    <row r="4151">
      <c r="A4151" s="67"/>
      <c r="B4151" s="67"/>
      <c r="C4151" s="75"/>
      <c r="D4151" s="67"/>
      <c r="E4151" s="67"/>
      <c r="F4151" s="67"/>
      <c r="G4151" s="67"/>
      <c r="H4151" s="67"/>
      <c r="I4151" s="67"/>
      <c r="J4151" s="67"/>
      <c r="K4151" s="71"/>
      <c r="L4151" s="71"/>
      <c r="M4151" s="67"/>
      <c r="N4151" s="67"/>
      <c r="O4151" s="67"/>
      <c r="P4151" s="71"/>
      <c r="Q4151" s="67"/>
      <c r="R4151" s="67"/>
      <c r="S4151" s="77"/>
      <c r="T4151" s="77"/>
      <c r="U4151" s="78"/>
      <c r="V4151" s="78"/>
      <c r="W4151" s="78"/>
      <c r="X4151" s="73"/>
      <c r="Y4151" s="67"/>
    </row>
    <row r="4152">
      <c r="A4152" s="69"/>
      <c r="B4152" s="67"/>
      <c r="C4152" s="68"/>
      <c r="D4152" s="69"/>
      <c r="E4152" s="69"/>
      <c r="F4152" s="67"/>
      <c r="G4152" s="67"/>
      <c r="H4152" s="67"/>
      <c r="I4152" s="67"/>
      <c r="J4152" s="67"/>
      <c r="K4152" s="71"/>
      <c r="L4152" s="71"/>
      <c r="M4152" s="67"/>
      <c r="N4152" s="67"/>
      <c r="O4152" s="67"/>
      <c r="P4152" s="71"/>
      <c r="Q4152" s="67"/>
      <c r="R4152" s="67"/>
      <c r="S4152" s="77"/>
      <c r="T4152" s="77"/>
      <c r="U4152" s="78"/>
      <c r="V4152" s="78"/>
      <c r="W4152" s="78"/>
      <c r="X4152" s="73"/>
      <c r="Y4152" s="67"/>
    </row>
    <row r="4153">
      <c r="A4153" s="67"/>
      <c r="B4153" s="67"/>
      <c r="C4153" s="75"/>
      <c r="D4153" s="67"/>
      <c r="E4153" s="67"/>
      <c r="F4153" s="67"/>
      <c r="G4153" s="67"/>
      <c r="H4153" s="67"/>
      <c r="I4153" s="67"/>
      <c r="J4153" s="67"/>
      <c r="K4153" s="71"/>
      <c r="L4153" s="71"/>
      <c r="M4153" s="67"/>
      <c r="N4153" s="67"/>
      <c r="O4153" s="67"/>
      <c r="P4153" s="67"/>
      <c r="Q4153" s="67"/>
      <c r="R4153" s="67"/>
      <c r="S4153" s="77"/>
      <c r="T4153" s="77"/>
      <c r="U4153" s="78"/>
      <c r="V4153" s="78"/>
      <c r="W4153" s="78"/>
      <c r="X4153" s="73"/>
      <c r="Y4153" s="67"/>
    </row>
    <row r="4154">
      <c r="A4154" s="67"/>
      <c r="B4154" s="67"/>
      <c r="C4154" s="75"/>
      <c r="D4154" s="67"/>
      <c r="E4154" s="67"/>
      <c r="F4154" s="67"/>
      <c r="G4154" s="67"/>
      <c r="H4154" s="67"/>
      <c r="I4154" s="67"/>
      <c r="J4154" s="67"/>
      <c r="K4154" s="71"/>
      <c r="L4154" s="71"/>
      <c r="M4154" s="67"/>
      <c r="N4154" s="67"/>
      <c r="O4154" s="67"/>
      <c r="P4154" s="71"/>
      <c r="Q4154" s="67"/>
      <c r="R4154" s="67"/>
      <c r="S4154" s="77"/>
      <c r="T4154" s="77"/>
      <c r="U4154" s="78"/>
      <c r="V4154" s="78"/>
      <c r="W4154" s="78"/>
      <c r="X4154" s="73"/>
      <c r="Y4154" s="67"/>
    </row>
    <row r="4155">
      <c r="A4155" s="69"/>
      <c r="B4155" s="67"/>
      <c r="C4155" s="68"/>
      <c r="D4155" s="69"/>
      <c r="E4155" s="69"/>
      <c r="F4155" s="67"/>
      <c r="G4155" s="67"/>
      <c r="H4155" s="67"/>
      <c r="I4155" s="67"/>
      <c r="J4155" s="67"/>
      <c r="K4155" s="71"/>
      <c r="L4155" s="71"/>
      <c r="M4155" s="67"/>
      <c r="N4155" s="67"/>
      <c r="O4155" s="67"/>
      <c r="P4155" s="67"/>
      <c r="Q4155" s="67"/>
      <c r="R4155" s="67"/>
      <c r="S4155" s="77"/>
      <c r="T4155" s="77"/>
      <c r="U4155" s="78"/>
      <c r="V4155" s="78"/>
      <c r="W4155" s="78"/>
      <c r="X4155" s="73"/>
      <c r="Y4155" s="67"/>
    </row>
    <row r="4156">
      <c r="A4156" s="67"/>
      <c r="B4156" s="67"/>
      <c r="C4156" s="75"/>
      <c r="D4156" s="67"/>
      <c r="E4156" s="67"/>
      <c r="F4156" s="67"/>
      <c r="G4156" s="67"/>
      <c r="H4156" s="67"/>
      <c r="I4156" s="67"/>
      <c r="J4156" s="67"/>
      <c r="K4156" s="71"/>
      <c r="L4156" s="71"/>
      <c r="M4156" s="67"/>
      <c r="N4156" s="67"/>
      <c r="O4156" s="67"/>
      <c r="P4156" s="67"/>
      <c r="Q4156" s="67"/>
      <c r="R4156" s="67"/>
      <c r="S4156" s="77"/>
      <c r="T4156" s="77"/>
      <c r="U4156" s="78"/>
      <c r="V4156" s="78"/>
      <c r="W4156" s="78"/>
      <c r="X4156" s="73"/>
      <c r="Y4156" s="67"/>
    </row>
    <row r="4157">
      <c r="A4157" s="69"/>
      <c r="B4157" s="67"/>
      <c r="C4157" s="68"/>
      <c r="D4157" s="69"/>
      <c r="E4157" s="69"/>
      <c r="F4157" s="67"/>
      <c r="G4157" s="67"/>
      <c r="H4157" s="67"/>
      <c r="I4157" s="67"/>
      <c r="J4157" s="67"/>
      <c r="K4157" s="71"/>
      <c r="L4157" s="71"/>
      <c r="M4157" s="67"/>
      <c r="N4157" s="67"/>
      <c r="O4157" s="67"/>
      <c r="P4157" s="71"/>
      <c r="Q4157" s="67"/>
      <c r="R4157" s="67"/>
      <c r="S4157" s="77"/>
      <c r="T4157" s="77"/>
      <c r="U4157" s="78"/>
      <c r="V4157" s="78"/>
      <c r="W4157" s="78"/>
      <c r="X4157" s="73"/>
      <c r="Y4157" s="67"/>
    </row>
    <row r="4158">
      <c r="A4158" s="69"/>
      <c r="B4158" s="67"/>
      <c r="C4158" s="68"/>
      <c r="D4158" s="69"/>
      <c r="E4158" s="69"/>
      <c r="F4158" s="67"/>
      <c r="G4158" s="67"/>
      <c r="H4158" s="67"/>
      <c r="I4158" s="67"/>
      <c r="J4158" s="67"/>
      <c r="K4158" s="71"/>
      <c r="L4158" s="71"/>
      <c r="M4158" s="67"/>
      <c r="N4158" s="67"/>
      <c r="O4158" s="67"/>
      <c r="P4158" s="71"/>
      <c r="Q4158" s="67"/>
      <c r="R4158" s="67"/>
      <c r="S4158" s="77"/>
      <c r="T4158" s="77"/>
      <c r="U4158" s="78"/>
      <c r="V4158" s="78"/>
      <c r="W4158" s="78"/>
      <c r="X4158" s="73"/>
      <c r="Y4158" s="67"/>
    </row>
    <row r="4159">
      <c r="A4159" s="69"/>
      <c r="B4159" s="67"/>
      <c r="C4159" s="68"/>
      <c r="D4159" s="69"/>
      <c r="E4159" s="69"/>
      <c r="F4159" s="67"/>
      <c r="G4159" s="67"/>
      <c r="H4159" s="67"/>
      <c r="I4159" s="67"/>
      <c r="J4159" s="67"/>
      <c r="K4159" s="71"/>
      <c r="L4159" s="71"/>
      <c r="M4159" s="67"/>
      <c r="N4159" s="67"/>
      <c r="O4159" s="67"/>
      <c r="P4159" s="67"/>
      <c r="Q4159" s="67"/>
      <c r="R4159" s="67"/>
      <c r="S4159" s="77"/>
      <c r="T4159" s="77"/>
      <c r="U4159" s="78"/>
      <c r="V4159" s="78"/>
      <c r="W4159" s="78"/>
      <c r="X4159" s="73"/>
      <c r="Y4159" s="67"/>
    </row>
    <row r="4160">
      <c r="A4160" s="67"/>
      <c r="B4160" s="67"/>
      <c r="C4160" s="75"/>
      <c r="D4160" s="67"/>
      <c r="E4160" s="67"/>
      <c r="F4160" s="67"/>
      <c r="G4160" s="67"/>
      <c r="H4160" s="67"/>
      <c r="I4160" s="67"/>
      <c r="J4160" s="67"/>
      <c r="K4160" s="71"/>
      <c r="L4160" s="71"/>
      <c r="M4160" s="67"/>
      <c r="N4160" s="67"/>
      <c r="O4160" s="67"/>
      <c r="P4160" s="71"/>
      <c r="Q4160" s="67"/>
      <c r="R4160" s="67"/>
      <c r="S4160" s="77"/>
      <c r="T4160" s="77"/>
      <c r="U4160" s="78"/>
      <c r="V4160" s="78"/>
      <c r="W4160" s="78"/>
      <c r="X4160" s="73"/>
      <c r="Y4160" s="67"/>
    </row>
    <row r="4161">
      <c r="A4161" s="67"/>
      <c r="B4161" s="67"/>
      <c r="C4161" s="75"/>
      <c r="D4161" s="67"/>
      <c r="E4161" s="67"/>
      <c r="F4161" s="67"/>
      <c r="G4161" s="67"/>
      <c r="H4161" s="67"/>
      <c r="I4161" s="67"/>
      <c r="J4161" s="67"/>
      <c r="K4161" s="71"/>
      <c r="L4161" s="71"/>
      <c r="M4161" s="67"/>
      <c r="N4161" s="67"/>
      <c r="O4161" s="67"/>
      <c r="P4161" s="71"/>
      <c r="Q4161" s="67"/>
      <c r="R4161" s="67"/>
      <c r="S4161" s="77"/>
      <c r="T4161" s="77"/>
      <c r="U4161" s="78"/>
      <c r="V4161" s="78"/>
      <c r="W4161" s="78"/>
      <c r="X4161" s="73"/>
      <c r="Y4161" s="67"/>
    </row>
    <row r="4162">
      <c r="A4162" s="67"/>
      <c r="B4162" s="67"/>
      <c r="C4162" s="75"/>
      <c r="D4162" s="67"/>
      <c r="E4162" s="67"/>
      <c r="F4162" s="67"/>
      <c r="G4162" s="67"/>
      <c r="H4162" s="67"/>
      <c r="I4162" s="67"/>
      <c r="J4162" s="67"/>
      <c r="K4162" s="71"/>
      <c r="L4162" s="71"/>
      <c r="M4162" s="67"/>
      <c r="N4162" s="67"/>
      <c r="O4162" s="67"/>
      <c r="P4162" s="71"/>
      <c r="Q4162" s="67"/>
      <c r="R4162" s="67"/>
      <c r="S4162" s="77"/>
      <c r="T4162" s="77"/>
      <c r="U4162" s="78"/>
      <c r="V4162" s="78"/>
      <c r="W4162" s="78"/>
      <c r="X4162" s="73"/>
      <c r="Y4162" s="67"/>
    </row>
    <row r="4163">
      <c r="A4163" s="67"/>
      <c r="B4163" s="67"/>
      <c r="C4163" s="75"/>
      <c r="D4163" s="67"/>
      <c r="E4163" s="67"/>
      <c r="F4163" s="67"/>
      <c r="G4163" s="67"/>
      <c r="H4163" s="67"/>
      <c r="I4163" s="67"/>
      <c r="J4163" s="67"/>
      <c r="K4163" s="71"/>
      <c r="L4163" s="71"/>
      <c r="M4163" s="67"/>
      <c r="N4163" s="67"/>
      <c r="O4163" s="67"/>
      <c r="P4163" s="71"/>
      <c r="Q4163" s="67"/>
      <c r="R4163" s="67"/>
      <c r="S4163" s="77"/>
      <c r="T4163" s="77"/>
      <c r="U4163" s="78"/>
      <c r="V4163" s="78"/>
      <c r="W4163" s="78"/>
      <c r="X4163" s="73"/>
      <c r="Y4163" s="67"/>
    </row>
    <row r="4164">
      <c r="A4164" s="67"/>
      <c r="B4164" s="67"/>
      <c r="C4164" s="75"/>
      <c r="D4164" s="67"/>
      <c r="E4164" s="67"/>
      <c r="F4164" s="67"/>
      <c r="G4164" s="67"/>
      <c r="H4164" s="67"/>
      <c r="I4164" s="67"/>
      <c r="J4164" s="67"/>
      <c r="K4164" s="71"/>
      <c r="L4164" s="71"/>
      <c r="M4164" s="67"/>
      <c r="N4164" s="67"/>
      <c r="O4164" s="67"/>
      <c r="P4164" s="67"/>
      <c r="Q4164" s="67"/>
      <c r="R4164" s="67"/>
      <c r="S4164" s="77"/>
      <c r="T4164" s="77"/>
      <c r="U4164" s="78"/>
      <c r="V4164" s="78"/>
      <c r="W4164" s="78"/>
      <c r="X4164" s="73"/>
      <c r="Y4164" s="67"/>
    </row>
    <row r="4165">
      <c r="A4165" s="69"/>
      <c r="B4165" s="67"/>
      <c r="C4165" s="68"/>
      <c r="D4165" s="69"/>
      <c r="E4165" s="69"/>
      <c r="F4165" s="67"/>
      <c r="G4165" s="67"/>
      <c r="H4165" s="67"/>
      <c r="I4165" s="67"/>
      <c r="J4165" s="67"/>
      <c r="K4165" s="71"/>
      <c r="L4165" s="71"/>
      <c r="M4165" s="67"/>
      <c r="N4165" s="67"/>
      <c r="O4165" s="67"/>
      <c r="P4165" s="67"/>
      <c r="Q4165" s="67"/>
      <c r="R4165" s="67"/>
      <c r="S4165" s="77"/>
      <c r="T4165" s="77"/>
      <c r="U4165" s="78"/>
      <c r="V4165" s="78"/>
      <c r="W4165" s="78"/>
      <c r="X4165" s="73"/>
      <c r="Y4165" s="67"/>
    </row>
    <row r="4166">
      <c r="A4166" s="67"/>
      <c r="B4166" s="67"/>
      <c r="C4166" s="75"/>
      <c r="D4166" s="67"/>
      <c r="E4166" s="67"/>
      <c r="F4166" s="67"/>
      <c r="G4166" s="67"/>
      <c r="H4166" s="67"/>
      <c r="I4166" s="67"/>
      <c r="J4166" s="67"/>
      <c r="K4166" s="71"/>
      <c r="L4166" s="71"/>
      <c r="M4166" s="67"/>
      <c r="N4166" s="67"/>
      <c r="O4166" s="67"/>
      <c r="P4166" s="67"/>
      <c r="Q4166" s="67"/>
      <c r="R4166" s="67"/>
      <c r="S4166" s="77"/>
      <c r="T4166" s="77"/>
      <c r="U4166" s="78"/>
      <c r="V4166" s="78"/>
      <c r="W4166" s="78"/>
      <c r="X4166" s="73"/>
      <c r="Y4166" s="67"/>
    </row>
    <row r="4167">
      <c r="A4167" s="79"/>
      <c r="B4167" s="67"/>
      <c r="C4167" s="68"/>
      <c r="D4167" s="69"/>
      <c r="E4167" s="69"/>
      <c r="F4167" s="67"/>
      <c r="G4167" s="67"/>
      <c r="H4167" s="67"/>
      <c r="I4167" s="67"/>
      <c r="J4167" s="67"/>
      <c r="K4167" s="71"/>
      <c r="L4167" s="71"/>
      <c r="M4167" s="67"/>
      <c r="N4167" s="67"/>
      <c r="O4167" s="67"/>
      <c r="P4167" s="67"/>
      <c r="Q4167" s="67"/>
      <c r="R4167" s="67"/>
      <c r="S4167" s="77"/>
      <c r="T4167" s="77"/>
      <c r="U4167" s="78"/>
      <c r="V4167" s="78"/>
      <c r="W4167" s="78"/>
      <c r="X4167" s="73"/>
      <c r="Y4167" s="67"/>
    </row>
    <row r="4168">
      <c r="A4168" s="69"/>
      <c r="B4168" s="67"/>
      <c r="C4168" s="68"/>
      <c r="D4168" s="69"/>
      <c r="E4168" s="69"/>
      <c r="F4168" s="67"/>
      <c r="G4168" s="67"/>
      <c r="H4168" s="67"/>
      <c r="I4168" s="67"/>
      <c r="J4168" s="67"/>
      <c r="K4168" s="71"/>
      <c r="L4168" s="71"/>
      <c r="M4168" s="67"/>
      <c r="N4168" s="67"/>
      <c r="O4168" s="67"/>
      <c r="P4168" s="71"/>
      <c r="Q4168" s="67"/>
      <c r="R4168" s="67"/>
      <c r="S4168" s="77"/>
      <c r="T4168" s="77"/>
      <c r="U4168" s="78"/>
      <c r="V4168" s="78"/>
      <c r="W4168" s="78"/>
      <c r="X4168" s="73"/>
      <c r="Y4168" s="67"/>
    </row>
    <row r="4169">
      <c r="A4169" s="79"/>
      <c r="B4169" s="67"/>
      <c r="C4169" s="68"/>
      <c r="D4169" s="69"/>
      <c r="E4169" s="69"/>
      <c r="F4169" s="67"/>
      <c r="G4169" s="67"/>
      <c r="H4169" s="67"/>
      <c r="I4169" s="67"/>
      <c r="J4169" s="67"/>
      <c r="K4169" s="71"/>
      <c r="L4169" s="71"/>
      <c r="M4169" s="67"/>
      <c r="N4169" s="67"/>
      <c r="O4169" s="67"/>
      <c r="P4169" s="67"/>
      <c r="Q4169" s="67"/>
      <c r="R4169" s="67"/>
      <c r="S4169" s="77"/>
      <c r="T4169" s="77"/>
      <c r="U4169" s="78"/>
      <c r="V4169" s="78"/>
      <c r="W4169" s="78"/>
      <c r="X4169" s="73"/>
      <c r="Y4169" s="67"/>
    </row>
    <row r="4170">
      <c r="A4170" s="67"/>
      <c r="B4170" s="67"/>
      <c r="C4170" s="75"/>
      <c r="D4170" s="67"/>
      <c r="E4170" s="67"/>
      <c r="F4170" s="67"/>
      <c r="G4170" s="67"/>
      <c r="H4170" s="67"/>
      <c r="I4170" s="67"/>
      <c r="J4170" s="67"/>
      <c r="K4170" s="71"/>
      <c r="L4170" s="71"/>
      <c r="M4170" s="67"/>
      <c r="N4170" s="67"/>
      <c r="O4170" s="67"/>
      <c r="P4170" s="71"/>
      <c r="Q4170" s="67"/>
      <c r="R4170" s="67"/>
      <c r="S4170" s="77"/>
      <c r="T4170" s="77"/>
      <c r="U4170" s="78"/>
      <c r="V4170" s="78"/>
      <c r="W4170" s="78"/>
      <c r="X4170" s="73"/>
      <c r="Y4170" s="67"/>
    </row>
    <row r="4171">
      <c r="A4171" s="67"/>
      <c r="B4171" s="67"/>
      <c r="C4171" s="75"/>
      <c r="D4171" s="67"/>
      <c r="E4171" s="67"/>
      <c r="F4171" s="67"/>
      <c r="G4171" s="67"/>
      <c r="H4171" s="67"/>
      <c r="I4171" s="67"/>
      <c r="J4171" s="67"/>
      <c r="K4171" s="71"/>
      <c r="L4171" s="71"/>
      <c r="M4171" s="67"/>
      <c r="N4171" s="67"/>
      <c r="O4171" s="67"/>
      <c r="P4171" s="67"/>
      <c r="Q4171" s="67"/>
      <c r="R4171" s="67"/>
      <c r="S4171" s="77"/>
      <c r="T4171" s="77"/>
      <c r="U4171" s="78"/>
      <c r="V4171" s="78"/>
      <c r="W4171" s="78"/>
      <c r="X4171" s="73"/>
      <c r="Y4171" s="67"/>
    </row>
    <row r="4172">
      <c r="A4172" s="67"/>
      <c r="B4172" s="67"/>
      <c r="C4172" s="75"/>
      <c r="D4172" s="67"/>
      <c r="E4172" s="67"/>
      <c r="F4172" s="67"/>
      <c r="G4172" s="67"/>
      <c r="H4172" s="67"/>
      <c r="I4172" s="67"/>
      <c r="J4172" s="67"/>
      <c r="K4172" s="71"/>
      <c r="L4172" s="71"/>
      <c r="M4172" s="67"/>
      <c r="N4172" s="67"/>
      <c r="O4172" s="67"/>
      <c r="P4172" s="67"/>
      <c r="Q4172" s="67"/>
      <c r="R4172" s="67"/>
      <c r="S4172" s="77"/>
      <c r="T4172" s="77"/>
      <c r="U4172" s="78"/>
      <c r="V4172" s="78"/>
      <c r="W4172" s="78"/>
      <c r="X4172" s="73"/>
      <c r="Y4172" s="67"/>
    </row>
    <row r="4173">
      <c r="A4173" s="69"/>
      <c r="B4173" s="67"/>
      <c r="C4173" s="68"/>
      <c r="D4173" s="69"/>
      <c r="E4173" s="69"/>
      <c r="F4173" s="67"/>
      <c r="G4173" s="67"/>
      <c r="H4173" s="67"/>
      <c r="I4173" s="67"/>
      <c r="J4173" s="67"/>
      <c r="K4173" s="71"/>
      <c r="L4173" s="71"/>
      <c r="M4173" s="67"/>
      <c r="N4173" s="67"/>
      <c r="O4173" s="67"/>
      <c r="P4173" s="67"/>
      <c r="Q4173" s="67"/>
      <c r="R4173" s="67"/>
      <c r="S4173" s="77"/>
      <c r="T4173" s="77"/>
      <c r="U4173" s="78"/>
      <c r="V4173" s="78"/>
      <c r="W4173" s="78"/>
      <c r="X4173" s="73"/>
      <c r="Y4173" s="67"/>
    </row>
    <row r="4174">
      <c r="A4174" s="67"/>
      <c r="B4174" s="67"/>
      <c r="C4174" s="75"/>
      <c r="D4174" s="67"/>
      <c r="E4174" s="67"/>
      <c r="F4174" s="67"/>
      <c r="G4174" s="67"/>
      <c r="H4174" s="67"/>
      <c r="I4174" s="67"/>
      <c r="J4174" s="67"/>
      <c r="K4174" s="71"/>
      <c r="L4174" s="71"/>
      <c r="M4174" s="67"/>
      <c r="N4174" s="67"/>
      <c r="O4174" s="67"/>
      <c r="P4174" s="67"/>
      <c r="Q4174" s="67"/>
      <c r="R4174" s="67"/>
      <c r="S4174" s="77"/>
      <c r="T4174" s="77"/>
      <c r="U4174" s="78"/>
      <c r="V4174" s="78"/>
      <c r="W4174" s="78"/>
      <c r="X4174" s="73"/>
      <c r="Y4174" s="67"/>
    </row>
    <row r="4175">
      <c r="A4175" s="67"/>
      <c r="B4175" s="67"/>
      <c r="C4175" s="75"/>
      <c r="D4175" s="67"/>
      <c r="E4175" s="67"/>
      <c r="F4175" s="67"/>
      <c r="G4175" s="67"/>
      <c r="H4175" s="67"/>
      <c r="I4175" s="67"/>
      <c r="J4175" s="67"/>
      <c r="K4175" s="71"/>
      <c r="L4175" s="71"/>
      <c r="M4175" s="67"/>
      <c r="N4175" s="67"/>
      <c r="O4175" s="67"/>
      <c r="P4175" s="71"/>
      <c r="Q4175" s="67"/>
      <c r="R4175" s="67"/>
      <c r="S4175" s="77"/>
      <c r="T4175" s="77"/>
      <c r="U4175" s="78"/>
      <c r="V4175" s="78"/>
      <c r="W4175" s="78"/>
      <c r="X4175" s="73"/>
      <c r="Y4175" s="67"/>
    </row>
    <row r="4176">
      <c r="A4176" s="67"/>
      <c r="B4176" s="67"/>
      <c r="C4176" s="75"/>
      <c r="D4176" s="67"/>
      <c r="E4176" s="67"/>
      <c r="F4176" s="67"/>
      <c r="G4176" s="67"/>
      <c r="H4176" s="67"/>
      <c r="I4176" s="67"/>
      <c r="J4176" s="67"/>
      <c r="K4176" s="71"/>
      <c r="L4176" s="71"/>
      <c r="M4176" s="67"/>
      <c r="N4176" s="67"/>
      <c r="O4176" s="67"/>
      <c r="P4176" s="71"/>
      <c r="Q4176" s="67"/>
      <c r="R4176" s="67"/>
      <c r="S4176" s="77"/>
      <c r="T4176" s="77"/>
      <c r="U4176" s="78"/>
      <c r="V4176" s="78"/>
      <c r="W4176" s="78"/>
      <c r="X4176" s="73"/>
      <c r="Y4176" s="67"/>
    </row>
    <row r="4177">
      <c r="A4177" s="67"/>
      <c r="B4177" s="67"/>
      <c r="C4177" s="75"/>
      <c r="D4177" s="67"/>
      <c r="E4177" s="67"/>
      <c r="F4177" s="67"/>
      <c r="G4177" s="67"/>
      <c r="H4177" s="67"/>
      <c r="I4177" s="67"/>
      <c r="J4177" s="67"/>
      <c r="K4177" s="71"/>
      <c r="L4177" s="71"/>
      <c r="M4177" s="67"/>
      <c r="N4177" s="67"/>
      <c r="O4177" s="67"/>
      <c r="P4177" s="67"/>
      <c r="Q4177" s="67"/>
      <c r="R4177" s="67"/>
      <c r="S4177" s="77"/>
      <c r="T4177" s="77"/>
      <c r="U4177" s="78"/>
      <c r="V4177" s="78"/>
      <c r="W4177" s="78"/>
      <c r="X4177" s="73"/>
      <c r="Y4177" s="67"/>
    </row>
    <row r="4178">
      <c r="A4178" s="69"/>
      <c r="B4178" s="67"/>
      <c r="C4178" s="68"/>
      <c r="D4178" s="69"/>
      <c r="E4178" s="69"/>
      <c r="F4178" s="67"/>
      <c r="G4178" s="67"/>
      <c r="H4178" s="67"/>
      <c r="I4178" s="67"/>
      <c r="J4178" s="67"/>
      <c r="K4178" s="71"/>
      <c r="L4178" s="71"/>
      <c r="M4178" s="67"/>
      <c r="N4178" s="67"/>
      <c r="O4178" s="67"/>
      <c r="P4178" s="71"/>
      <c r="Q4178" s="67"/>
      <c r="R4178" s="67"/>
      <c r="S4178" s="77"/>
      <c r="T4178" s="77"/>
      <c r="U4178" s="78"/>
      <c r="V4178" s="78"/>
      <c r="W4178" s="78"/>
      <c r="X4178" s="73"/>
      <c r="Y4178" s="67"/>
    </row>
    <row r="4179">
      <c r="A4179" s="67"/>
      <c r="B4179" s="67"/>
      <c r="C4179" s="75"/>
      <c r="D4179" s="67"/>
      <c r="E4179" s="67"/>
      <c r="F4179" s="67"/>
      <c r="G4179" s="67"/>
      <c r="H4179" s="67"/>
      <c r="I4179" s="67"/>
      <c r="J4179" s="67"/>
      <c r="K4179" s="71"/>
      <c r="L4179" s="71"/>
      <c r="M4179" s="67"/>
      <c r="N4179" s="67"/>
      <c r="O4179" s="67"/>
      <c r="P4179" s="71"/>
      <c r="Q4179" s="67"/>
      <c r="R4179" s="67"/>
      <c r="S4179" s="77"/>
      <c r="T4179" s="77"/>
      <c r="U4179" s="78"/>
      <c r="V4179" s="78"/>
      <c r="W4179" s="78"/>
      <c r="X4179" s="73"/>
      <c r="Y4179" s="67"/>
    </row>
    <row r="4180">
      <c r="A4180" s="67"/>
      <c r="B4180" s="67"/>
      <c r="C4180" s="75"/>
      <c r="D4180" s="67"/>
      <c r="E4180" s="67"/>
      <c r="F4180" s="67"/>
      <c r="G4180" s="67"/>
      <c r="H4180" s="67"/>
      <c r="I4180" s="67"/>
      <c r="J4180" s="67"/>
      <c r="K4180" s="71"/>
      <c r="L4180" s="71"/>
      <c r="M4180" s="67"/>
      <c r="N4180" s="67"/>
      <c r="O4180" s="67"/>
      <c r="P4180" s="71"/>
      <c r="Q4180" s="67"/>
      <c r="R4180" s="67"/>
      <c r="S4180" s="77"/>
      <c r="T4180" s="77"/>
      <c r="U4180" s="78"/>
      <c r="V4180" s="78"/>
      <c r="W4180" s="78"/>
      <c r="X4180" s="73"/>
      <c r="Y4180" s="67"/>
    </row>
    <row r="4181">
      <c r="A4181" s="67"/>
      <c r="B4181" s="67"/>
      <c r="C4181" s="75"/>
      <c r="D4181" s="67"/>
      <c r="E4181" s="67"/>
      <c r="F4181" s="67"/>
      <c r="G4181" s="67"/>
      <c r="H4181" s="67"/>
      <c r="I4181" s="67"/>
      <c r="J4181" s="67"/>
      <c r="K4181" s="71"/>
      <c r="L4181" s="71"/>
      <c r="M4181" s="67"/>
      <c r="N4181" s="67"/>
      <c r="O4181" s="67"/>
      <c r="P4181" s="71"/>
      <c r="Q4181" s="67"/>
      <c r="R4181" s="67"/>
      <c r="S4181" s="77"/>
      <c r="T4181" s="77"/>
      <c r="U4181" s="78"/>
      <c r="V4181" s="78"/>
      <c r="W4181" s="78"/>
      <c r="X4181" s="73"/>
      <c r="Y4181" s="67"/>
    </row>
    <row r="4182">
      <c r="A4182" s="67"/>
      <c r="B4182" s="67"/>
      <c r="C4182" s="75"/>
      <c r="D4182" s="67"/>
      <c r="E4182" s="67"/>
      <c r="F4182" s="67"/>
      <c r="G4182" s="67"/>
      <c r="H4182" s="67"/>
      <c r="I4182" s="67"/>
      <c r="J4182" s="67"/>
      <c r="K4182" s="71"/>
      <c r="L4182" s="71"/>
      <c r="M4182" s="67"/>
      <c r="N4182" s="67"/>
      <c r="O4182" s="67"/>
      <c r="P4182" s="67"/>
      <c r="Q4182" s="67"/>
      <c r="R4182" s="67"/>
      <c r="S4182" s="77"/>
      <c r="T4182" s="77"/>
      <c r="U4182" s="78"/>
      <c r="V4182" s="78"/>
      <c r="W4182" s="78"/>
      <c r="X4182" s="73"/>
      <c r="Y4182" s="67"/>
    </row>
    <row r="4183">
      <c r="A4183" s="79"/>
      <c r="B4183" s="67"/>
      <c r="C4183" s="68"/>
      <c r="D4183" s="69"/>
      <c r="E4183" s="69"/>
      <c r="F4183" s="67"/>
      <c r="G4183" s="67"/>
      <c r="H4183" s="67"/>
      <c r="I4183" s="67"/>
      <c r="J4183" s="67"/>
      <c r="K4183" s="71"/>
      <c r="L4183" s="71"/>
      <c r="M4183" s="67"/>
      <c r="N4183" s="67"/>
      <c r="O4183" s="67"/>
      <c r="P4183" s="67"/>
      <c r="Q4183" s="67"/>
      <c r="R4183" s="67"/>
      <c r="S4183" s="77"/>
      <c r="T4183" s="77"/>
      <c r="U4183" s="78"/>
      <c r="V4183" s="78"/>
      <c r="W4183" s="78"/>
      <c r="X4183" s="73"/>
      <c r="Y4183" s="67"/>
    </row>
    <row r="4184">
      <c r="A4184" s="67"/>
      <c r="B4184" s="67"/>
      <c r="C4184" s="75"/>
      <c r="D4184" s="67"/>
      <c r="E4184" s="67"/>
      <c r="F4184" s="67"/>
      <c r="G4184" s="67"/>
      <c r="H4184" s="67"/>
      <c r="I4184" s="67"/>
      <c r="J4184" s="67"/>
      <c r="K4184" s="71"/>
      <c r="L4184" s="71"/>
      <c r="M4184" s="67"/>
      <c r="N4184" s="67"/>
      <c r="O4184" s="67"/>
      <c r="P4184" s="71"/>
      <c r="Q4184" s="67"/>
      <c r="R4184" s="67"/>
      <c r="S4184" s="77"/>
      <c r="T4184" s="77"/>
      <c r="U4184" s="78"/>
      <c r="V4184" s="78"/>
      <c r="W4184" s="78"/>
      <c r="X4184" s="73"/>
      <c r="Y4184" s="67"/>
    </row>
    <row r="4185">
      <c r="A4185" s="67"/>
      <c r="B4185" s="67"/>
      <c r="C4185" s="75"/>
      <c r="D4185" s="67"/>
      <c r="E4185" s="67"/>
      <c r="F4185" s="67"/>
      <c r="G4185" s="67"/>
      <c r="H4185" s="67"/>
      <c r="I4185" s="67"/>
      <c r="J4185" s="67"/>
      <c r="K4185" s="71"/>
      <c r="L4185" s="71"/>
      <c r="M4185" s="67"/>
      <c r="N4185" s="67"/>
      <c r="O4185" s="67"/>
      <c r="P4185" s="71"/>
      <c r="Q4185" s="67"/>
      <c r="R4185" s="67"/>
      <c r="S4185" s="77"/>
      <c r="T4185" s="77"/>
      <c r="U4185" s="78"/>
      <c r="V4185" s="78"/>
      <c r="W4185" s="78"/>
      <c r="X4185" s="73"/>
      <c r="Y4185" s="67"/>
    </row>
    <row r="4186">
      <c r="A4186" s="67"/>
      <c r="B4186" s="67"/>
      <c r="C4186" s="75"/>
      <c r="D4186" s="67"/>
      <c r="E4186" s="67"/>
      <c r="F4186" s="67"/>
      <c r="G4186" s="67"/>
      <c r="H4186" s="67"/>
      <c r="I4186" s="67"/>
      <c r="J4186" s="67"/>
      <c r="K4186" s="71"/>
      <c r="L4186" s="71"/>
      <c r="M4186" s="67"/>
      <c r="N4186" s="67"/>
      <c r="O4186" s="67"/>
      <c r="P4186" s="71"/>
      <c r="Q4186" s="67"/>
      <c r="R4186" s="67"/>
      <c r="S4186" s="77"/>
      <c r="T4186" s="77"/>
      <c r="U4186" s="78"/>
      <c r="V4186" s="78"/>
      <c r="W4186" s="78"/>
      <c r="X4186" s="73"/>
      <c r="Y4186" s="67"/>
    </row>
    <row r="4187">
      <c r="A4187" s="67"/>
      <c r="B4187" s="67"/>
      <c r="C4187" s="75"/>
      <c r="D4187" s="67"/>
      <c r="E4187" s="67"/>
      <c r="F4187" s="67"/>
      <c r="G4187" s="67"/>
      <c r="H4187" s="67"/>
      <c r="I4187" s="67"/>
      <c r="J4187" s="67"/>
      <c r="K4187" s="71"/>
      <c r="L4187" s="71"/>
      <c r="M4187" s="67"/>
      <c r="N4187" s="67"/>
      <c r="O4187" s="67"/>
      <c r="P4187" s="71"/>
      <c r="Q4187" s="67"/>
      <c r="R4187" s="67"/>
      <c r="S4187" s="77"/>
      <c r="T4187" s="77"/>
      <c r="U4187" s="78"/>
      <c r="V4187" s="78"/>
      <c r="W4187" s="78"/>
      <c r="X4187" s="73"/>
      <c r="Y4187" s="67"/>
    </row>
    <row r="4188">
      <c r="A4188" s="67"/>
      <c r="B4188" s="67"/>
      <c r="C4188" s="75"/>
      <c r="D4188" s="67"/>
      <c r="E4188" s="67"/>
      <c r="F4188" s="67"/>
      <c r="G4188" s="67"/>
      <c r="H4188" s="67"/>
      <c r="I4188" s="67"/>
      <c r="J4188" s="67"/>
      <c r="K4188" s="71"/>
      <c r="L4188" s="71"/>
      <c r="M4188" s="67"/>
      <c r="N4188" s="67"/>
      <c r="O4188" s="67"/>
      <c r="P4188" s="67"/>
      <c r="Q4188" s="67"/>
      <c r="R4188" s="67"/>
      <c r="S4188" s="77"/>
      <c r="T4188" s="77"/>
      <c r="U4188" s="78"/>
      <c r="V4188" s="78"/>
      <c r="W4188" s="78"/>
      <c r="X4188" s="73"/>
      <c r="Y4188" s="67"/>
    </row>
    <row r="4189">
      <c r="A4189" s="67"/>
      <c r="B4189" s="67"/>
      <c r="C4189" s="75"/>
      <c r="D4189" s="67"/>
      <c r="E4189" s="67"/>
      <c r="F4189" s="67"/>
      <c r="G4189" s="67"/>
      <c r="H4189" s="67"/>
      <c r="I4189" s="67"/>
      <c r="J4189" s="67"/>
      <c r="K4189" s="71"/>
      <c r="L4189" s="71"/>
      <c r="M4189" s="67"/>
      <c r="N4189" s="67"/>
      <c r="O4189" s="67"/>
      <c r="P4189" s="67"/>
      <c r="Q4189" s="67"/>
      <c r="R4189" s="67"/>
      <c r="S4189" s="77"/>
      <c r="T4189" s="77"/>
      <c r="U4189" s="78"/>
      <c r="V4189" s="78"/>
      <c r="W4189" s="78"/>
      <c r="X4189" s="73"/>
      <c r="Y4189" s="67"/>
    </row>
    <row r="4190">
      <c r="A4190" s="67"/>
      <c r="B4190" s="67"/>
      <c r="C4190" s="75"/>
      <c r="D4190" s="67"/>
      <c r="E4190" s="67"/>
      <c r="F4190" s="67"/>
      <c r="G4190" s="67"/>
      <c r="H4190" s="67"/>
      <c r="I4190" s="67"/>
      <c r="J4190" s="67"/>
      <c r="K4190" s="71"/>
      <c r="L4190" s="71"/>
      <c r="M4190" s="67"/>
      <c r="N4190" s="67"/>
      <c r="O4190" s="67"/>
      <c r="P4190" s="71"/>
      <c r="Q4190" s="67"/>
      <c r="R4190" s="67"/>
      <c r="S4190" s="77"/>
      <c r="T4190" s="77"/>
      <c r="U4190" s="78"/>
      <c r="V4190" s="78"/>
      <c r="W4190" s="78"/>
      <c r="X4190" s="73"/>
      <c r="Y4190" s="67"/>
    </row>
    <row r="4191">
      <c r="A4191" s="67"/>
      <c r="B4191" s="67"/>
      <c r="C4191" s="75"/>
      <c r="D4191" s="67"/>
      <c r="E4191" s="67"/>
      <c r="F4191" s="67"/>
      <c r="G4191" s="67"/>
      <c r="H4191" s="67"/>
      <c r="I4191" s="67"/>
      <c r="J4191" s="67"/>
      <c r="K4191" s="71"/>
      <c r="L4191" s="71"/>
      <c r="M4191" s="67"/>
      <c r="N4191" s="67"/>
      <c r="O4191" s="67"/>
      <c r="P4191" s="71"/>
      <c r="Q4191" s="67"/>
      <c r="R4191" s="67"/>
      <c r="S4191" s="77"/>
      <c r="T4191" s="77"/>
      <c r="U4191" s="78"/>
      <c r="V4191" s="78"/>
      <c r="W4191" s="78"/>
      <c r="X4191" s="73"/>
      <c r="Y4191" s="67"/>
    </row>
    <row r="4192">
      <c r="A4192" s="67"/>
      <c r="B4192" s="67"/>
      <c r="C4192" s="75"/>
      <c r="D4192" s="67"/>
      <c r="E4192" s="67"/>
      <c r="F4192" s="67"/>
      <c r="G4192" s="67"/>
      <c r="H4192" s="67"/>
      <c r="I4192" s="67"/>
      <c r="J4192" s="67"/>
      <c r="K4192" s="71"/>
      <c r="L4192" s="71"/>
      <c r="M4192" s="67"/>
      <c r="N4192" s="67"/>
      <c r="O4192" s="67"/>
      <c r="P4192" s="67"/>
      <c r="Q4192" s="67"/>
      <c r="R4192" s="67"/>
      <c r="S4192" s="77"/>
      <c r="T4192" s="77"/>
      <c r="U4192" s="78"/>
      <c r="V4192" s="78"/>
      <c r="W4192" s="78"/>
      <c r="X4192" s="73"/>
      <c r="Y4192" s="67"/>
    </row>
    <row r="4193">
      <c r="A4193" s="67"/>
      <c r="B4193" s="67"/>
      <c r="C4193" s="75"/>
      <c r="D4193" s="67"/>
      <c r="E4193" s="67"/>
      <c r="F4193" s="67"/>
      <c r="G4193" s="67"/>
      <c r="H4193" s="67"/>
      <c r="I4193" s="67"/>
      <c r="J4193" s="67"/>
      <c r="K4193" s="71"/>
      <c r="L4193" s="71"/>
      <c r="M4193" s="67"/>
      <c r="N4193" s="67"/>
      <c r="O4193" s="67"/>
      <c r="P4193" s="67"/>
      <c r="Q4193" s="67"/>
      <c r="R4193" s="67"/>
      <c r="S4193" s="77"/>
      <c r="T4193" s="77"/>
      <c r="U4193" s="78"/>
      <c r="V4193" s="78"/>
      <c r="W4193" s="78"/>
      <c r="X4193" s="73"/>
      <c r="Y4193" s="67"/>
    </row>
    <row r="4194">
      <c r="A4194" s="67"/>
      <c r="B4194" s="67"/>
      <c r="C4194" s="75"/>
      <c r="D4194" s="67"/>
      <c r="E4194" s="67"/>
      <c r="F4194" s="67"/>
      <c r="G4194" s="67"/>
      <c r="H4194" s="67"/>
      <c r="I4194" s="67"/>
      <c r="J4194" s="67"/>
      <c r="K4194" s="71"/>
      <c r="L4194" s="71"/>
      <c r="M4194" s="67"/>
      <c r="N4194" s="67"/>
      <c r="O4194" s="67"/>
      <c r="P4194" s="71"/>
      <c r="Q4194" s="67"/>
      <c r="R4194" s="67"/>
      <c r="S4194" s="77"/>
      <c r="T4194" s="77"/>
      <c r="U4194" s="78"/>
      <c r="V4194" s="78"/>
      <c r="W4194" s="78"/>
      <c r="X4194" s="73"/>
      <c r="Y4194" s="67"/>
    </row>
    <row r="4195">
      <c r="A4195" s="69"/>
      <c r="B4195" s="67"/>
      <c r="C4195" s="68"/>
      <c r="D4195" s="69"/>
      <c r="E4195" s="69"/>
      <c r="F4195" s="67"/>
      <c r="G4195" s="67"/>
      <c r="H4195" s="67"/>
      <c r="I4195" s="67"/>
      <c r="J4195" s="67"/>
      <c r="K4195" s="71"/>
      <c r="L4195" s="71"/>
      <c r="M4195" s="67"/>
      <c r="N4195" s="67"/>
      <c r="O4195" s="67"/>
      <c r="P4195" s="71"/>
      <c r="Q4195" s="67"/>
      <c r="R4195" s="67"/>
      <c r="S4195" s="77"/>
      <c r="T4195" s="77"/>
      <c r="U4195" s="78"/>
      <c r="V4195" s="78"/>
      <c r="W4195" s="78"/>
      <c r="X4195" s="73"/>
      <c r="Y4195" s="67"/>
    </row>
    <row r="4196">
      <c r="A4196" s="67"/>
      <c r="B4196" s="67"/>
      <c r="C4196" s="75"/>
      <c r="D4196" s="67"/>
      <c r="E4196" s="67"/>
      <c r="F4196" s="67"/>
      <c r="G4196" s="67"/>
      <c r="H4196" s="67"/>
      <c r="I4196" s="67"/>
      <c r="J4196" s="67"/>
      <c r="K4196" s="71"/>
      <c r="L4196" s="71"/>
      <c r="M4196" s="67"/>
      <c r="N4196" s="67"/>
      <c r="O4196" s="67"/>
      <c r="P4196" s="67"/>
      <c r="Q4196" s="67"/>
      <c r="R4196" s="67"/>
      <c r="S4196" s="77"/>
      <c r="T4196" s="77"/>
      <c r="U4196" s="78"/>
      <c r="V4196" s="78"/>
      <c r="W4196" s="78"/>
      <c r="X4196" s="73"/>
      <c r="Y4196" s="67"/>
    </row>
    <row r="4197">
      <c r="A4197" s="67"/>
      <c r="B4197" s="67"/>
      <c r="C4197" s="75"/>
      <c r="D4197" s="67"/>
      <c r="E4197" s="67"/>
      <c r="F4197" s="67"/>
      <c r="G4197" s="67"/>
      <c r="H4197" s="67"/>
      <c r="I4197" s="67"/>
      <c r="J4197" s="67"/>
      <c r="K4197" s="71"/>
      <c r="L4197" s="71"/>
      <c r="M4197" s="67"/>
      <c r="N4197" s="67"/>
      <c r="O4197" s="67"/>
      <c r="P4197" s="67"/>
      <c r="Q4197" s="67"/>
      <c r="R4197" s="67"/>
      <c r="S4197" s="77"/>
      <c r="T4197" s="77"/>
      <c r="U4197" s="78"/>
      <c r="V4197" s="78"/>
      <c r="W4197" s="78"/>
      <c r="X4197" s="73"/>
      <c r="Y4197" s="67"/>
    </row>
    <row r="4198">
      <c r="A4198" s="67"/>
      <c r="B4198" s="67"/>
      <c r="C4198" s="75"/>
      <c r="D4198" s="67"/>
      <c r="E4198" s="67"/>
      <c r="F4198" s="67"/>
      <c r="G4198" s="67"/>
      <c r="H4198" s="67"/>
      <c r="I4198" s="67"/>
      <c r="J4198" s="67"/>
      <c r="K4198" s="71"/>
      <c r="L4198" s="71"/>
      <c r="M4198" s="67"/>
      <c r="N4198" s="67"/>
      <c r="O4198" s="67"/>
      <c r="P4198" s="67"/>
      <c r="Q4198" s="67"/>
      <c r="R4198" s="67"/>
      <c r="S4198" s="77"/>
      <c r="T4198" s="77"/>
      <c r="U4198" s="78"/>
      <c r="V4198" s="78"/>
      <c r="W4198" s="78"/>
      <c r="X4198" s="73"/>
      <c r="Y4198" s="67"/>
    </row>
    <row r="4199">
      <c r="A4199" s="67"/>
      <c r="B4199" s="67"/>
      <c r="C4199" s="75"/>
      <c r="D4199" s="67"/>
      <c r="E4199" s="67"/>
      <c r="F4199" s="67"/>
      <c r="G4199" s="67"/>
      <c r="H4199" s="67"/>
      <c r="I4199" s="67"/>
      <c r="J4199" s="67"/>
      <c r="K4199" s="71"/>
      <c r="L4199" s="71"/>
      <c r="M4199" s="67"/>
      <c r="N4199" s="67"/>
      <c r="O4199" s="67"/>
      <c r="P4199" s="67"/>
      <c r="Q4199" s="67"/>
      <c r="R4199" s="67"/>
      <c r="S4199" s="77"/>
      <c r="T4199" s="77"/>
      <c r="U4199" s="78"/>
      <c r="V4199" s="78"/>
      <c r="W4199" s="78"/>
      <c r="X4199" s="73"/>
      <c r="Y4199" s="67"/>
    </row>
    <row r="4200">
      <c r="A4200" s="67"/>
      <c r="B4200" s="67"/>
      <c r="C4200" s="75"/>
      <c r="D4200" s="67"/>
      <c r="E4200" s="67"/>
      <c r="F4200" s="67"/>
      <c r="G4200" s="67"/>
      <c r="H4200" s="67"/>
      <c r="I4200" s="67"/>
      <c r="J4200" s="67"/>
      <c r="K4200" s="71"/>
      <c r="L4200" s="71"/>
      <c r="M4200" s="67"/>
      <c r="N4200" s="67"/>
      <c r="O4200" s="67"/>
      <c r="P4200" s="71"/>
      <c r="Q4200" s="67"/>
      <c r="R4200" s="67"/>
      <c r="S4200" s="77"/>
      <c r="T4200" s="77"/>
      <c r="U4200" s="78"/>
      <c r="V4200" s="78"/>
      <c r="W4200" s="78"/>
      <c r="X4200" s="73"/>
      <c r="Y4200" s="67"/>
    </row>
    <row r="4201">
      <c r="A4201" s="67"/>
      <c r="B4201" s="67"/>
      <c r="C4201" s="75"/>
      <c r="D4201" s="67"/>
      <c r="E4201" s="67"/>
      <c r="F4201" s="67"/>
      <c r="G4201" s="67"/>
      <c r="H4201" s="67"/>
      <c r="I4201" s="67"/>
      <c r="J4201" s="67"/>
      <c r="K4201" s="71"/>
      <c r="L4201" s="71"/>
      <c r="M4201" s="67"/>
      <c r="N4201" s="67"/>
      <c r="O4201" s="67"/>
      <c r="P4201" s="71"/>
      <c r="Q4201" s="67"/>
      <c r="R4201" s="67"/>
      <c r="S4201" s="77"/>
      <c r="T4201" s="77"/>
      <c r="U4201" s="78"/>
      <c r="V4201" s="78"/>
      <c r="W4201" s="78"/>
      <c r="X4201" s="73"/>
      <c r="Y4201" s="67"/>
    </row>
    <row r="4202">
      <c r="A4202" s="67"/>
      <c r="B4202" s="67"/>
      <c r="C4202" s="75"/>
      <c r="D4202" s="67"/>
      <c r="E4202" s="67"/>
      <c r="F4202" s="67"/>
      <c r="G4202" s="67"/>
      <c r="H4202" s="67"/>
      <c r="I4202" s="67"/>
      <c r="J4202" s="67"/>
      <c r="K4202" s="71"/>
      <c r="L4202" s="71"/>
      <c r="M4202" s="67"/>
      <c r="N4202" s="67"/>
      <c r="O4202" s="67"/>
      <c r="P4202" s="71"/>
      <c r="Q4202" s="67"/>
      <c r="R4202" s="67"/>
      <c r="S4202" s="77"/>
      <c r="T4202" s="77"/>
      <c r="U4202" s="78"/>
      <c r="V4202" s="78"/>
      <c r="W4202" s="78"/>
      <c r="X4202" s="73"/>
      <c r="Y4202" s="67"/>
    </row>
    <row r="4203">
      <c r="A4203" s="67"/>
      <c r="B4203" s="67"/>
      <c r="C4203" s="75"/>
      <c r="D4203" s="67"/>
      <c r="E4203" s="67"/>
      <c r="F4203" s="67"/>
      <c r="G4203" s="67"/>
      <c r="H4203" s="67"/>
      <c r="I4203" s="67"/>
      <c r="J4203" s="67"/>
      <c r="K4203" s="71"/>
      <c r="L4203" s="71"/>
      <c r="M4203" s="67"/>
      <c r="N4203" s="67"/>
      <c r="O4203" s="67"/>
      <c r="P4203" s="67"/>
      <c r="Q4203" s="67"/>
      <c r="R4203" s="67"/>
      <c r="S4203" s="77"/>
      <c r="T4203" s="77"/>
      <c r="U4203" s="78"/>
      <c r="V4203" s="78"/>
      <c r="W4203" s="78"/>
      <c r="X4203" s="73"/>
      <c r="Y4203" s="67"/>
    </row>
    <row r="4204">
      <c r="A4204" s="67"/>
      <c r="B4204" s="67"/>
      <c r="C4204" s="75"/>
      <c r="D4204" s="67"/>
      <c r="E4204" s="67"/>
      <c r="F4204" s="67"/>
      <c r="G4204" s="67"/>
      <c r="H4204" s="67"/>
      <c r="I4204" s="67"/>
      <c r="J4204" s="67"/>
      <c r="K4204" s="71"/>
      <c r="L4204" s="71"/>
      <c r="M4204" s="67"/>
      <c r="N4204" s="67"/>
      <c r="O4204" s="67"/>
      <c r="P4204" s="67"/>
      <c r="Q4204" s="67"/>
      <c r="R4204" s="67"/>
      <c r="S4204" s="77"/>
      <c r="T4204" s="77"/>
      <c r="U4204" s="78"/>
      <c r="V4204" s="78"/>
      <c r="W4204" s="78"/>
      <c r="X4204" s="73"/>
      <c r="Y4204" s="67"/>
    </row>
    <row r="4205">
      <c r="A4205" s="79"/>
      <c r="B4205" s="67"/>
      <c r="C4205" s="68"/>
      <c r="D4205" s="69"/>
      <c r="E4205" s="69"/>
      <c r="F4205" s="67"/>
      <c r="G4205" s="67"/>
      <c r="H4205" s="67"/>
      <c r="I4205" s="67"/>
      <c r="J4205" s="67"/>
      <c r="K4205" s="71"/>
      <c r="L4205" s="71"/>
      <c r="M4205" s="67"/>
      <c r="N4205" s="67"/>
      <c r="O4205" s="67"/>
      <c r="P4205" s="71"/>
      <c r="Q4205" s="67"/>
      <c r="R4205" s="67"/>
      <c r="S4205" s="77"/>
      <c r="T4205" s="77"/>
      <c r="U4205" s="78"/>
      <c r="V4205" s="78"/>
      <c r="W4205" s="78"/>
      <c r="X4205" s="73"/>
      <c r="Y4205" s="67"/>
    </row>
    <row r="4206">
      <c r="A4206" s="67"/>
      <c r="B4206" s="67"/>
      <c r="C4206" s="75"/>
      <c r="D4206" s="67"/>
      <c r="E4206" s="67"/>
      <c r="F4206" s="67"/>
      <c r="G4206" s="67"/>
      <c r="H4206" s="67"/>
      <c r="I4206" s="67"/>
      <c r="J4206" s="67"/>
      <c r="K4206" s="71"/>
      <c r="L4206" s="71"/>
      <c r="M4206" s="67"/>
      <c r="N4206" s="67"/>
      <c r="O4206" s="67"/>
      <c r="P4206" s="67"/>
      <c r="Q4206" s="67"/>
      <c r="R4206" s="67"/>
      <c r="S4206" s="77"/>
      <c r="T4206" s="77"/>
      <c r="U4206" s="78"/>
      <c r="V4206" s="78"/>
      <c r="W4206" s="78"/>
      <c r="X4206" s="73"/>
      <c r="Y4206" s="67"/>
    </row>
    <row r="4207">
      <c r="A4207" s="67"/>
      <c r="B4207" s="67"/>
      <c r="C4207" s="75"/>
      <c r="D4207" s="67"/>
      <c r="E4207" s="67"/>
      <c r="F4207" s="67"/>
      <c r="G4207" s="67"/>
      <c r="H4207" s="67"/>
      <c r="I4207" s="67"/>
      <c r="J4207" s="67"/>
      <c r="K4207" s="71"/>
      <c r="L4207" s="71"/>
      <c r="M4207" s="67"/>
      <c r="N4207" s="67"/>
      <c r="O4207" s="67"/>
      <c r="P4207" s="67"/>
      <c r="Q4207" s="67"/>
      <c r="R4207" s="67"/>
      <c r="S4207" s="77"/>
      <c r="T4207" s="77"/>
      <c r="U4207" s="78"/>
      <c r="V4207" s="78"/>
      <c r="W4207" s="78"/>
      <c r="X4207" s="73"/>
      <c r="Y4207" s="67"/>
    </row>
    <row r="4208">
      <c r="A4208" s="67"/>
      <c r="B4208" s="67"/>
      <c r="C4208" s="75"/>
      <c r="D4208" s="67"/>
      <c r="E4208" s="67"/>
      <c r="F4208" s="67"/>
      <c r="G4208" s="67"/>
      <c r="H4208" s="67"/>
      <c r="I4208" s="67"/>
      <c r="J4208" s="67"/>
      <c r="K4208" s="71"/>
      <c r="L4208" s="71"/>
      <c r="M4208" s="67"/>
      <c r="N4208" s="67"/>
      <c r="O4208" s="67"/>
      <c r="P4208" s="67"/>
      <c r="Q4208" s="67"/>
      <c r="R4208" s="67"/>
      <c r="S4208" s="77"/>
      <c r="T4208" s="77"/>
      <c r="U4208" s="78"/>
      <c r="V4208" s="78"/>
      <c r="W4208" s="78"/>
      <c r="X4208" s="73"/>
      <c r="Y4208" s="67"/>
    </row>
    <row r="4209">
      <c r="A4209" s="67"/>
      <c r="B4209" s="67"/>
      <c r="C4209" s="75"/>
      <c r="D4209" s="67"/>
      <c r="E4209" s="67"/>
      <c r="F4209" s="67"/>
      <c r="G4209" s="67"/>
      <c r="H4209" s="67"/>
      <c r="I4209" s="67"/>
      <c r="J4209" s="67"/>
      <c r="K4209" s="71"/>
      <c r="L4209" s="71"/>
      <c r="M4209" s="67"/>
      <c r="N4209" s="67"/>
      <c r="O4209" s="67"/>
      <c r="P4209" s="67"/>
      <c r="Q4209" s="67"/>
      <c r="R4209" s="67"/>
      <c r="S4209" s="77"/>
      <c r="T4209" s="77"/>
      <c r="U4209" s="78"/>
      <c r="V4209" s="78"/>
      <c r="W4209" s="78"/>
      <c r="X4209" s="73"/>
      <c r="Y4209" s="67"/>
    </row>
    <row r="4210">
      <c r="A4210" s="67"/>
      <c r="B4210" s="67"/>
      <c r="C4210" s="75"/>
      <c r="D4210" s="67"/>
      <c r="E4210" s="67"/>
      <c r="F4210" s="67"/>
      <c r="G4210" s="67"/>
      <c r="H4210" s="67"/>
      <c r="I4210" s="67"/>
      <c r="J4210" s="67"/>
      <c r="K4210" s="71"/>
      <c r="L4210" s="71"/>
      <c r="M4210" s="67"/>
      <c r="N4210" s="67"/>
      <c r="O4210" s="67"/>
      <c r="P4210" s="67"/>
      <c r="Q4210" s="67"/>
      <c r="R4210" s="67"/>
      <c r="S4210" s="77"/>
      <c r="T4210" s="77"/>
      <c r="U4210" s="78"/>
      <c r="V4210" s="78"/>
      <c r="W4210" s="78"/>
      <c r="X4210" s="73"/>
      <c r="Y4210" s="67"/>
    </row>
    <row r="4211">
      <c r="A4211" s="67"/>
      <c r="B4211" s="67"/>
      <c r="C4211" s="75"/>
      <c r="D4211" s="67"/>
      <c r="E4211" s="67"/>
      <c r="F4211" s="67"/>
      <c r="G4211" s="67"/>
      <c r="H4211" s="67"/>
      <c r="I4211" s="67"/>
      <c r="J4211" s="67"/>
      <c r="K4211" s="71"/>
      <c r="L4211" s="71"/>
      <c r="M4211" s="67"/>
      <c r="N4211" s="67"/>
      <c r="O4211" s="67"/>
      <c r="P4211" s="67"/>
      <c r="Q4211" s="67"/>
      <c r="R4211" s="67"/>
      <c r="S4211" s="77"/>
      <c r="T4211" s="77"/>
      <c r="U4211" s="78"/>
      <c r="V4211" s="78"/>
      <c r="W4211" s="78"/>
      <c r="X4211" s="73"/>
      <c r="Y4211" s="67"/>
    </row>
    <row r="4212">
      <c r="A4212" s="67"/>
      <c r="B4212" s="67"/>
      <c r="C4212" s="75"/>
      <c r="D4212" s="67"/>
      <c r="E4212" s="67"/>
      <c r="F4212" s="67"/>
      <c r="G4212" s="67"/>
      <c r="H4212" s="67"/>
      <c r="I4212" s="67"/>
      <c r="J4212" s="67"/>
      <c r="K4212" s="71"/>
      <c r="L4212" s="71"/>
      <c r="M4212" s="67"/>
      <c r="N4212" s="67"/>
      <c r="O4212" s="67"/>
      <c r="P4212" s="71"/>
      <c r="Q4212" s="67"/>
      <c r="R4212" s="67"/>
      <c r="S4212" s="77"/>
      <c r="T4212" s="77"/>
      <c r="U4212" s="78"/>
      <c r="V4212" s="78"/>
      <c r="W4212" s="78"/>
      <c r="X4212" s="73"/>
      <c r="Y4212" s="67"/>
    </row>
    <row r="4213">
      <c r="A4213" s="67"/>
      <c r="B4213" s="67"/>
      <c r="C4213" s="75"/>
      <c r="D4213" s="67"/>
      <c r="E4213" s="67"/>
      <c r="F4213" s="67"/>
      <c r="G4213" s="67"/>
      <c r="H4213" s="67"/>
      <c r="I4213" s="67"/>
      <c r="J4213" s="67"/>
      <c r="K4213" s="71"/>
      <c r="L4213" s="71"/>
      <c r="M4213" s="67"/>
      <c r="N4213" s="67"/>
      <c r="O4213" s="67"/>
      <c r="P4213" s="67"/>
      <c r="Q4213" s="67"/>
      <c r="R4213" s="67"/>
      <c r="S4213" s="77"/>
      <c r="T4213" s="77"/>
      <c r="U4213" s="78"/>
      <c r="V4213" s="78"/>
      <c r="W4213" s="78"/>
      <c r="X4213" s="73"/>
      <c r="Y4213" s="67"/>
    </row>
    <row r="4214">
      <c r="A4214" s="69"/>
      <c r="B4214" s="67"/>
      <c r="C4214" s="68"/>
      <c r="D4214" s="69"/>
      <c r="E4214" s="69"/>
      <c r="F4214" s="67"/>
      <c r="G4214" s="67"/>
      <c r="H4214" s="67"/>
      <c r="I4214" s="67"/>
      <c r="J4214" s="67"/>
      <c r="K4214" s="71"/>
      <c r="L4214" s="71"/>
      <c r="M4214" s="67"/>
      <c r="N4214" s="67"/>
      <c r="O4214" s="67"/>
      <c r="P4214" s="67"/>
      <c r="Q4214" s="67"/>
      <c r="R4214" s="67"/>
      <c r="S4214" s="77"/>
      <c r="T4214" s="77"/>
      <c r="U4214" s="78"/>
      <c r="V4214" s="78"/>
      <c r="W4214" s="78"/>
      <c r="X4214" s="73"/>
      <c r="Y4214" s="67"/>
    </row>
    <row r="4215">
      <c r="A4215" s="67"/>
      <c r="B4215" s="67"/>
      <c r="C4215" s="75"/>
      <c r="D4215" s="67"/>
      <c r="E4215" s="67"/>
      <c r="F4215" s="67"/>
      <c r="G4215" s="67"/>
      <c r="H4215" s="67"/>
      <c r="I4215" s="67"/>
      <c r="J4215" s="67"/>
      <c r="K4215" s="71"/>
      <c r="L4215" s="71"/>
      <c r="M4215" s="67"/>
      <c r="N4215" s="67"/>
      <c r="O4215" s="67"/>
      <c r="P4215" s="71"/>
      <c r="Q4215" s="67"/>
      <c r="R4215" s="67"/>
      <c r="S4215" s="77"/>
      <c r="T4215" s="77"/>
      <c r="U4215" s="78"/>
      <c r="V4215" s="78"/>
      <c r="W4215" s="78"/>
      <c r="X4215" s="73"/>
      <c r="Y4215" s="67"/>
    </row>
    <row r="4216">
      <c r="A4216" s="69"/>
      <c r="B4216" s="67"/>
      <c r="C4216" s="68"/>
      <c r="D4216" s="69"/>
      <c r="E4216" s="69"/>
      <c r="F4216" s="67"/>
      <c r="G4216" s="67"/>
      <c r="H4216" s="67"/>
      <c r="I4216" s="67"/>
      <c r="J4216" s="67"/>
      <c r="K4216" s="71"/>
      <c r="L4216" s="71"/>
      <c r="M4216" s="67"/>
      <c r="N4216" s="67"/>
      <c r="O4216" s="67"/>
      <c r="P4216" s="67"/>
      <c r="Q4216" s="67"/>
      <c r="R4216" s="67"/>
      <c r="S4216" s="77"/>
      <c r="T4216" s="77"/>
      <c r="U4216" s="78"/>
      <c r="V4216" s="78"/>
      <c r="W4216" s="78"/>
      <c r="X4216" s="73"/>
      <c r="Y4216" s="67"/>
    </row>
    <row r="4217">
      <c r="A4217" s="79"/>
      <c r="B4217" s="67"/>
      <c r="C4217" s="68"/>
      <c r="D4217" s="69"/>
      <c r="E4217" s="69"/>
      <c r="F4217" s="67"/>
      <c r="G4217" s="67"/>
      <c r="H4217" s="67"/>
      <c r="I4217" s="67"/>
      <c r="J4217" s="67"/>
      <c r="K4217" s="71"/>
      <c r="L4217" s="71"/>
      <c r="M4217" s="67"/>
      <c r="N4217" s="67"/>
      <c r="O4217" s="67"/>
      <c r="P4217" s="67"/>
      <c r="Q4217" s="67"/>
      <c r="R4217" s="67"/>
      <c r="S4217" s="77"/>
      <c r="T4217" s="77"/>
      <c r="U4217" s="78"/>
      <c r="V4217" s="78"/>
      <c r="W4217" s="78"/>
      <c r="X4217" s="73"/>
      <c r="Y4217" s="67"/>
    </row>
    <row r="4218">
      <c r="A4218" s="69"/>
      <c r="B4218" s="67"/>
      <c r="C4218" s="68"/>
      <c r="D4218" s="69"/>
      <c r="E4218" s="69"/>
      <c r="F4218" s="67"/>
      <c r="G4218" s="67"/>
      <c r="H4218" s="67"/>
      <c r="I4218" s="67"/>
      <c r="J4218" s="67"/>
      <c r="K4218" s="71"/>
      <c r="L4218" s="71"/>
      <c r="M4218" s="67"/>
      <c r="N4218" s="67"/>
      <c r="O4218" s="67"/>
      <c r="P4218" s="67"/>
      <c r="Q4218" s="67"/>
      <c r="R4218" s="67"/>
      <c r="S4218" s="77"/>
      <c r="T4218" s="77"/>
      <c r="U4218" s="78"/>
      <c r="V4218" s="78"/>
      <c r="W4218" s="78"/>
      <c r="X4218" s="73"/>
      <c r="Y4218" s="67"/>
    </row>
    <row r="4219">
      <c r="A4219" s="67"/>
      <c r="B4219" s="67"/>
      <c r="C4219" s="75"/>
      <c r="D4219" s="67"/>
      <c r="E4219" s="67"/>
      <c r="F4219" s="67"/>
      <c r="G4219" s="67"/>
      <c r="H4219" s="67"/>
      <c r="I4219" s="67"/>
      <c r="J4219" s="67"/>
      <c r="K4219" s="71"/>
      <c r="L4219" s="71"/>
      <c r="M4219" s="67"/>
      <c r="N4219" s="67"/>
      <c r="O4219" s="67"/>
      <c r="P4219" s="67"/>
      <c r="Q4219" s="67"/>
      <c r="R4219" s="67"/>
      <c r="S4219" s="77"/>
      <c r="T4219" s="77"/>
      <c r="U4219" s="78"/>
      <c r="V4219" s="78"/>
      <c r="W4219" s="78"/>
      <c r="X4219" s="73"/>
      <c r="Y4219" s="67"/>
    </row>
    <row r="4220">
      <c r="A4220" s="67"/>
      <c r="B4220" s="67"/>
      <c r="C4220" s="75"/>
      <c r="D4220" s="67"/>
      <c r="E4220" s="67"/>
      <c r="F4220" s="67"/>
      <c r="G4220" s="67"/>
      <c r="H4220" s="67"/>
      <c r="I4220" s="67"/>
      <c r="J4220" s="67"/>
      <c r="K4220" s="71"/>
      <c r="L4220" s="71"/>
      <c r="M4220" s="67"/>
      <c r="N4220" s="67"/>
      <c r="O4220" s="67"/>
      <c r="P4220" s="67"/>
      <c r="Q4220" s="67"/>
      <c r="R4220" s="67"/>
      <c r="S4220" s="77"/>
      <c r="T4220" s="77"/>
      <c r="U4220" s="78"/>
      <c r="V4220" s="78"/>
      <c r="W4220" s="78"/>
      <c r="X4220" s="73"/>
      <c r="Y4220" s="67"/>
    </row>
    <row r="4221">
      <c r="A4221" s="69"/>
      <c r="B4221" s="67"/>
      <c r="C4221" s="68"/>
      <c r="D4221" s="69"/>
      <c r="E4221" s="69"/>
      <c r="F4221" s="67"/>
      <c r="G4221" s="67"/>
      <c r="H4221" s="67"/>
      <c r="I4221" s="67"/>
      <c r="J4221" s="67"/>
      <c r="K4221" s="71"/>
      <c r="L4221" s="71"/>
      <c r="M4221" s="67"/>
      <c r="N4221" s="67"/>
      <c r="O4221" s="67"/>
      <c r="P4221" s="71"/>
      <c r="Q4221" s="67"/>
      <c r="R4221" s="67"/>
      <c r="S4221" s="77"/>
      <c r="T4221" s="77"/>
      <c r="U4221" s="78"/>
      <c r="V4221" s="78"/>
      <c r="W4221" s="78"/>
      <c r="X4221" s="73"/>
      <c r="Y4221" s="67"/>
    </row>
    <row r="4222">
      <c r="A4222" s="69"/>
      <c r="B4222" s="67"/>
      <c r="C4222" s="68"/>
      <c r="D4222" s="69"/>
      <c r="E4222" s="69"/>
      <c r="F4222" s="67"/>
      <c r="G4222" s="67"/>
      <c r="H4222" s="67"/>
      <c r="I4222" s="67"/>
      <c r="J4222" s="67"/>
      <c r="K4222" s="71"/>
      <c r="L4222" s="71"/>
      <c r="M4222" s="67"/>
      <c r="N4222" s="67"/>
      <c r="O4222" s="67"/>
      <c r="P4222" s="71"/>
      <c r="Q4222" s="67"/>
      <c r="R4222" s="67"/>
      <c r="S4222" s="77"/>
      <c r="T4222" s="77"/>
      <c r="U4222" s="78"/>
      <c r="V4222" s="78"/>
      <c r="W4222" s="78"/>
      <c r="X4222" s="73"/>
      <c r="Y4222" s="67"/>
    </row>
    <row r="4223">
      <c r="A4223" s="67"/>
      <c r="B4223" s="67"/>
      <c r="C4223" s="75"/>
      <c r="D4223" s="67"/>
      <c r="E4223" s="67"/>
      <c r="F4223" s="67"/>
      <c r="G4223" s="67"/>
      <c r="H4223" s="67"/>
      <c r="I4223" s="67"/>
      <c r="J4223" s="67"/>
      <c r="K4223" s="71"/>
      <c r="L4223" s="71"/>
      <c r="M4223" s="67"/>
      <c r="N4223" s="67"/>
      <c r="O4223" s="67"/>
      <c r="P4223" s="71"/>
      <c r="Q4223" s="67"/>
      <c r="R4223" s="67"/>
      <c r="S4223" s="77"/>
      <c r="T4223" s="77"/>
      <c r="U4223" s="78"/>
      <c r="V4223" s="78"/>
      <c r="W4223" s="78"/>
      <c r="X4223" s="73"/>
      <c r="Y4223" s="67"/>
    </row>
    <row r="4224">
      <c r="A4224" s="69"/>
      <c r="B4224" s="67"/>
      <c r="C4224" s="68"/>
      <c r="D4224" s="69"/>
      <c r="E4224" s="69"/>
      <c r="F4224" s="67"/>
      <c r="G4224" s="67"/>
      <c r="H4224" s="67"/>
      <c r="I4224" s="67"/>
      <c r="J4224" s="67"/>
      <c r="K4224" s="71"/>
      <c r="L4224" s="71"/>
      <c r="M4224" s="67"/>
      <c r="N4224" s="67"/>
      <c r="O4224" s="67"/>
      <c r="P4224" s="71"/>
      <c r="Q4224" s="67"/>
      <c r="R4224" s="67"/>
      <c r="S4224" s="77"/>
      <c r="T4224" s="77"/>
      <c r="U4224" s="78"/>
      <c r="V4224" s="78"/>
      <c r="W4224" s="78"/>
      <c r="X4224" s="73"/>
      <c r="Y4224" s="67"/>
    </row>
    <row r="4225">
      <c r="A4225" s="67"/>
      <c r="B4225" s="67"/>
      <c r="C4225" s="75"/>
      <c r="D4225" s="67"/>
      <c r="E4225" s="67"/>
      <c r="F4225" s="67"/>
      <c r="G4225" s="67"/>
      <c r="H4225" s="67"/>
      <c r="I4225" s="67"/>
      <c r="J4225" s="67"/>
      <c r="K4225" s="71"/>
      <c r="L4225" s="71"/>
      <c r="M4225" s="67"/>
      <c r="N4225" s="67"/>
      <c r="O4225" s="67"/>
      <c r="P4225" s="71"/>
      <c r="Q4225" s="67"/>
      <c r="R4225" s="67"/>
      <c r="S4225" s="77"/>
      <c r="T4225" s="77"/>
      <c r="U4225" s="78"/>
      <c r="V4225" s="78"/>
      <c r="W4225" s="78"/>
      <c r="X4225" s="73"/>
      <c r="Y4225" s="67"/>
    </row>
    <row r="4226">
      <c r="A4226" s="67"/>
      <c r="B4226" s="67"/>
      <c r="C4226" s="75"/>
      <c r="D4226" s="67"/>
      <c r="E4226" s="67"/>
      <c r="F4226" s="67"/>
      <c r="G4226" s="67"/>
      <c r="H4226" s="67"/>
      <c r="I4226" s="67"/>
      <c r="J4226" s="67"/>
      <c r="K4226" s="71"/>
      <c r="L4226" s="71"/>
      <c r="M4226" s="67"/>
      <c r="N4226" s="67"/>
      <c r="O4226" s="67"/>
      <c r="P4226" s="67"/>
      <c r="Q4226" s="67"/>
      <c r="R4226" s="67"/>
      <c r="S4226" s="77"/>
      <c r="T4226" s="77"/>
      <c r="U4226" s="78"/>
      <c r="V4226" s="78"/>
      <c r="W4226" s="78"/>
      <c r="X4226" s="73"/>
      <c r="Y4226" s="67"/>
    </row>
    <row r="4227">
      <c r="A4227" s="67"/>
      <c r="B4227" s="67"/>
      <c r="C4227" s="75"/>
      <c r="D4227" s="67"/>
      <c r="E4227" s="67"/>
      <c r="F4227" s="67"/>
      <c r="G4227" s="67"/>
      <c r="H4227" s="67"/>
      <c r="I4227" s="67"/>
      <c r="J4227" s="67"/>
      <c r="K4227" s="71"/>
      <c r="L4227" s="71"/>
      <c r="M4227" s="67"/>
      <c r="N4227" s="67"/>
      <c r="O4227" s="67"/>
      <c r="P4227" s="71"/>
      <c r="Q4227" s="67"/>
      <c r="R4227" s="67"/>
      <c r="S4227" s="77"/>
      <c r="T4227" s="77"/>
      <c r="U4227" s="78"/>
      <c r="V4227" s="78"/>
      <c r="W4227" s="78"/>
      <c r="X4227" s="73"/>
      <c r="Y4227" s="67"/>
    </row>
    <row r="4228">
      <c r="A4228" s="67"/>
      <c r="B4228" s="67"/>
      <c r="C4228" s="75"/>
      <c r="D4228" s="67"/>
      <c r="E4228" s="67"/>
      <c r="F4228" s="67"/>
      <c r="G4228" s="67"/>
      <c r="H4228" s="67"/>
      <c r="I4228" s="67"/>
      <c r="J4228" s="67"/>
      <c r="K4228" s="71"/>
      <c r="L4228" s="71"/>
      <c r="M4228" s="67"/>
      <c r="N4228" s="67"/>
      <c r="O4228" s="67"/>
      <c r="P4228" s="71"/>
      <c r="Q4228" s="67"/>
      <c r="R4228" s="67"/>
      <c r="S4228" s="77"/>
      <c r="T4228" s="77"/>
      <c r="U4228" s="78"/>
      <c r="V4228" s="78"/>
      <c r="W4228" s="78"/>
      <c r="X4228" s="73"/>
      <c r="Y4228" s="67"/>
    </row>
    <row r="4229">
      <c r="A4229" s="67"/>
      <c r="B4229" s="67"/>
      <c r="C4229" s="75"/>
      <c r="D4229" s="67"/>
      <c r="E4229" s="67"/>
      <c r="F4229" s="67"/>
      <c r="G4229" s="67"/>
      <c r="H4229" s="67"/>
      <c r="I4229" s="67"/>
      <c r="J4229" s="67"/>
      <c r="K4229" s="71"/>
      <c r="L4229" s="71"/>
      <c r="M4229" s="67"/>
      <c r="N4229" s="67"/>
      <c r="O4229" s="67"/>
      <c r="P4229" s="71"/>
      <c r="Q4229" s="67"/>
      <c r="R4229" s="67"/>
      <c r="S4229" s="77"/>
      <c r="T4229" s="77"/>
      <c r="U4229" s="78"/>
      <c r="V4229" s="78"/>
      <c r="W4229" s="78"/>
      <c r="X4229" s="73"/>
      <c r="Y4229" s="67"/>
    </row>
    <row r="4230">
      <c r="A4230" s="67"/>
      <c r="B4230" s="67"/>
      <c r="C4230" s="75"/>
      <c r="D4230" s="67"/>
      <c r="E4230" s="67"/>
      <c r="F4230" s="67"/>
      <c r="G4230" s="67"/>
      <c r="H4230" s="67"/>
      <c r="I4230" s="67"/>
      <c r="J4230" s="67"/>
      <c r="K4230" s="71"/>
      <c r="L4230" s="71"/>
      <c r="M4230" s="67"/>
      <c r="N4230" s="67"/>
      <c r="O4230" s="67"/>
      <c r="P4230" s="71"/>
      <c r="Q4230" s="67"/>
      <c r="R4230" s="67"/>
      <c r="S4230" s="77"/>
      <c r="T4230" s="77"/>
      <c r="U4230" s="78"/>
      <c r="V4230" s="78"/>
      <c r="W4230" s="78"/>
      <c r="X4230" s="73"/>
      <c r="Y4230" s="67"/>
    </row>
    <row r="4231">
      <c r="A4231" s="67"/>
      <c r="B4231" s="67"/>
      <c r="C4231" s="75"/>
      <c r="D4231" s="67"/>
      <c r="E4231" s="67"/>
      <c r="F4231" s="67"/>
      <c r="G4231" s="67"/>
      <c r="H4231" s="67"/>
      <c r="I4231" s="67"/>
      <c r="J4231" s="67"/>
      <c r="K4231" s="71"/>
      <c r="L4231" s="71"/>
      <c r="M4231" s="67"/>
      <c r="N4231" s="67"/>
      <c r="O4231" s="67"/>
      <c r="P4231" s="67"/>
      <c r="Q4231" s="67"/>
      <c r="R4231" s="67"/>
      <c r="S4231" s="77"/>
      <c r="T4231" s="77"/>
      <c r="U4231" s="78"/>
      <c r="V4231" s="78"/>
      <c r="W4231" s="78"/>
      <c r="X4231" s="73"/>
      <c r="Y4231" s="67"/>
    </row>
    <row r="4232">
      <c r="A4232" s="67"/>
      <c r="B4232" s="67"/>
      <c r="C4232" s="75"/>
      <c r="D4232" s="67"/>
      <c r="E4232" s="67"/>
      <c r="F4232" s="67"/>
      <c r="G4232" s="67"/>
      <c r="H4232" s="67"/>
      <c r="I4232" s="67"/>
      <c r="J4232" s="67"/>
      <c r="K4232" s="71"/>
      <c r="L4232" s="71"/>
      <c r="M4232" s="67"/>
      <c r="N4232" s="67"/>
      <c r="O4232" s="67"/>
      <c r="P4232" s="67"/>
      <c r="Q4232" s="67"/>
      <c r="R4232" s="67"/>
      <c r="S4232" s="77"/>
      <c r="T4232" s="77"/>
      <c r="U4232" s="78"/>
      <c r="V4232" s="78"/>
      <c r="W4232" s="78"/>
      <c r="X4232" s="73"/>
      <c r="Y4232" s="67"/>
    </row>
    <row r="4233">
      <c r="A4233" s="69"/>
      <c r="B4233" s="67"/>
      <c r="C4233" s="68"/>
      <c r="D4233" s="69"/>
      <c r="E4233" s="69"/>
      <c r="F4233" s="67"/>
      <c r="G4233" s="67"/>
      <c r="H4233" s="67"/>
      <c r="I4233" s="67"/>
      <c r="J4233" s="67"/>
      <c r="K4233" s="71"/>
      <c r="L4233" s="71"/>
      <c r="M4233" s="67"/>
      <c r="N4233" s="67"/>
      <c r="O4233" s="67"/>
      <c r="P4233" s="71"/>
      <c r="Q4233" s="67"/>
      <c r="R4233" s="67"/>
      <c r="S4233" s="77"/>
      <c r="T4233" s="77"/>
      <c r="U4233" s="78"/>
      <c r="V4233" s="78"/>
      <c r="W4233" s="78"/>
      <c r="X4233" s="73"/>
      <c r="Y4233" s="67"/>
    </row>
    <row r="4234">
      <c r="A4234" s="67"/>
      <c r="B4234" s="67"/>
      <c r="C4234" s="75"/>
      <c r="D4234" s="67"/>
      <c r="E4234" s="67"/>
      <c r="F4234" s="67"/>
      <c r="G4234" s="67"/>
      <c r="H4234" s="67"/>
      <c r="I4234" s="67"/>
      <c r="J4234" s="67"/>
      <c r="K4234" s="71"/>
      <c r="L4234" s="71"/>
      <c r="M4234" s="67"/>
      <c r="N4234" s="67"/>
      <c r="O4234" s="67"/>
      <c r="P4234" s="71"/>
      <c r="Q4234" s="67"/>
      <c r="R4234" s="67"/>
      <c r="S4234" s="77"/>
      <c r="T4234" s="77"/>
      <c r="U4234" s="78"/>
      <c r="V4234" s="78"/>
      <c r="W4234" s="78"/>
      <c r="X4234" s="73"/>
      <c r="Y4234" s="67"/>
    </row>
    <row r="4235">
      <c r="A4235" s="67"/>
      <c r="B4235" s="67"/>
      <c r="C4235" s="75"/>
      <c r="D4235" s="67"/>
      <c r="E4235" s="67"/>
      <c r="F4235" s="67"/>
      <c r="G4235" s="67"/>
      <c r="H4235" s="67"/>
      <c r="I4235" s="67"/>
      <c r="J4235" s="67"/>
      <c r="K4235" s="71"/>
      <c r="L4235" s="71"/>
      <c r="M4235" s="67"/>
      <c r="N4235" s="67"/>
      <c r="O4235" s="67"/>
      <c r="P4235" s="71"/>
      <c r="Q4235" s="67"/>
      <c r="R4235" s="67"/>
      <c r="S4235" s="77"/>
      <c r="T4235" s="77"/>
      <c r="U4235" s="78"/>
      <c r="V4235" s="78"/>
      <c r="W4235" s="78"/>
      <c r="X4235" s="73"/>
      <c r="Y4235" s="67"/>
    </row>
    <row r="4236">
      <c r="A4236" s="67"/>
      <c r="B4236" s="67"/>
      <c r="C4236" s="75"/>
      <c r="D4236" s="67"/>
      <c r="E4236" s="67"/>
      <c r="F4236" s="67"/>
      <c r="G4236" s="67"/>
      <c r="H4236" s="67"/>
      <c r="I4236" s="67"/>
      <c r="J4236" s="67"/>
      <c r="K4236" s="71"/>
      <c r="L4236" s="71"/>
      <c r="M4236" s="67"/>
      <c r="N4236" s="67"/>
      <c r="O4236" s="67"/>
      <c r="P4236" s="71"/>
      <c r="Q4236" s="67"/>
      <c r="R4236" s="67"/>
      <c r="S4236" s="77"/>
      <c r="T4236" s="77"/>
      <c r="U4236" s="78"/>
      <c r="V4236" s="78"/>
      <c r="W4236" s="78"/>
      <c r="X4236" s="73"/>
      <c r="Y4236" s="67"/>
    </row>
    <row r="4237">
      <c r="A4237" s="69"/>
      <c r="B4237" s="67"/>
      <c r="C4237" s="68"/>
      <c r="D4237" s="69"/>
      <c r="E4237" s="69"/>
      <c r="F4237" s="67"/>
      <c r="G4237" s="67"/>
      <c r="H4237" s="67"/>
      <c r="I4237" s="67"/>
      <c r="J4237" s="67"/>
      <c r="K4237" s="71"/>
      <c r="L4237" s="71"/>
      <c r="M4237" s="67"/>
      <c r="N4237" s="67"/>
      <c r="O4237" s="67"/>
      <c r="P4237" s="71"/>
      <c r="Q4237" s="67"/>
      <c r="R4237" s="67"/>
      <c r="S4237" s="77"/>
      <c r="T4237" s="77"/>
      <c r="U4237" s="78"/>
      <c r="V4237" s="78"/>
      <c r="W4237" s="78"/>
      <c r="X4237" s="73"/>
      <c r="Y4237" s="67"/>
    </row>
    <row r="4238">
      <c r="A4238" s="79"/>
      <c r="B4238" s="67"/>
      <c r="C4238" s="68"/>
      <c r="D4238" s="69"/>
      <c r="E4238" s="69"/>
      <c r="F4238" s="67"/>
      <c r="G4238" s="67"/>
      <c r="H4238" s="67"/>
      <c r="I4238" s="67"/>
      <c r="J4238" s="67"/>
      <c r="K4238" s="71"/>
      <c r="L4238" s="71"/>
      <c r="M4238" s="67"/>
      <c r="N4238" s="67"/>
      <c r="O4238" s="67"/>
      <c r="P4238" s="71"/>
      <c r="Q4238" s="67"/>
      <c r="R4238" s="67"/>
      <c r="S4238" s="77"/>
      <c r="T4238" s="77"/>
      <c r="U4238" s="78"/>
      <c r="V4238" s="78"/>
      <c r="W4238" s="78"/>
      <c r="X4238" s="73"/>
      <c r="Y4238" s="67"/>
    </row>
    <row r="4239">
      <c r="A4239" s="67"/>
      <c r="B4239" s="67"/>
      <c r="C4239" s="75"/>
      <c r="D4239" s="67"/>
      <c r="E4239" s="67"/>
      <c r="F4239" s="67"/>
      <c r="G4239" s="67"/>
      <c r="H4239" s="67"/>
      <c r="I4239" s="67"/>
      <c r="J4239" s="67"/>
      <c r="K4239" s="71"/>
      <c r="L4239" s="71"/>
      <c r="M4239" s="67"/>
      <c r="N4239" s="67"/>
      <c r="O4239" s="67"/>
      <c r="P4239" s="71"/>
      <c r="Q4239" s="67"/>
      <c r="R4239" s="67"/>
      <c r="S4239" s="77"/>
      <c r="T4239" s="77"/>
      <c r="U4239" s="78"/>
      <c r="V4239" s="78"/>
      <c r="W4239" s="78"/>
      <c r="X4239" s="73"/>
      <c r="Y4239" s="67"/>
    </row>
    <row r="4240">
      <c r="A4240" s="69"/>
      <c r="B4240" s="67"/>
      <c r="C4240" s="68"/>
      <c r="D4240" s="69"/>
      <c r="E4240" s="69"/>
      <c r="F4240" s="67"/>
      <c r="G4240" s="67"/>
      <c r="H4240" s="67"/>
      <c r="I4240" s="67"/>
      <c r="J4240" s="67"/>
      <c r="K4240" s="71"/>
      <c r="L4240" s="71"/>
      <c r="M4240" s="67"/>
      <c r="N4240" s="67"/>
      <c r="O4240" s="67"/>
      <c r="P4240" s="67"/>
      <c r="Q4240" s="67"/>
      <c r="R4240" s="67"/>
      <c r="S4240" s="77"/>
      <c r="T4240" s="77"/>
      <c r="U4240" s="78"/>
      <c r="V4240" s="78"/>
      <c r="W4240" s="78"/>
      <c r="X4240" s="73"/>
      <c r="Y4240" s="67"/>
    </row>
    <row r="4241">
      <c r="A4241" s="67"/>
      <c r="B4241" s="67"/>
      <c r="C4241" s="75"/>
      <c r="D4241" s="67"/>
      <c r="E4241" s="67"/>
      <c r="F4241" s="67"/>
      <c r="G4241" s="67"/>
      <c r="H4241" s="67"/>
      <c r="I4241" s="67"/>
      <c r="J4241" s="67"/>
      <c r="K4241" s="71"/>
      <c r="L4241" s="71"/>
      <c r="M4241" s="67"/>
      <c r="N4241" s="67"/>
      <c r="O4241" s="67"/>
      <c r="P4241" s="67"/>
      <c r="Q4241" s="67"/>
      <c r="R4241" s="67"/>
      <c r="S4241" s="77"/>
      <c r="T4241" s="77"/>
      <c r="U4241" s="78"/>
      <c r="V4241" s="78"/>
      <c r="W4241" s="78"/>
      <c r="X4241" s="73"/>
      <c r="Y4241" s="67"/>
    </row>
    <row r="4242">
      <c r="A4242" s="67"/>
      <c r="B4242" s="67"/>
      <c r="C4242" s="75"/>
      <c r="D4242" s="67"/>
      <c r="E4242" s="67"/>
      <c r="F4242" s="67"/>
      <c r="G4242" s="67"/>
      <c r="H4242" s="67"/>
      <c r="I4242" s="67"/>
      <c r="J4242" s="67"/>
      <c r="K4242" s="71"/>
      <c r="L4242" s="71"/>
      <c r="M4242" s="67"/>
      <c r="N4242" s="67"/>
      <c r="O4242" s="67"/>
      <c r="P4242" s="71"/>
      <c r="Q4242" s="67"/>
      <c r="R4242" s="67"/>
      <c r="S4242" s="77"/>
      <c r="T4242" s="77"/>
      <c r="U4242" s="78"/>
      <c r="V4242" s="78"/>
      <c r="W4242" s="78"/>
      <c r="X4242" s="73"/>
      <c r="Y4242" s="67"/>
    </row>
    <row r="4243">
      <c r="A4243" s="67"/>
      <c r="B4243" s="67"/>
      <c r="C4243" s="75"/>
      <c r="D4243" s="67"/>
      <c r="E4243" s="67"/>
      <c r="F4243" s="67"/>
      <c r="G4243" s="67"/>
      <c r="H4243" s="67"/>
      <c r="I4243" s="67"/>
      <c r="J4243" s="67"/>
      <c r="K4243" s="71"/>
      <c r="L4243" s="71"/>
      <c r="M4243" s="67"/>
      <c r="N4243" s="67"/>
      <c r="O4243" s="67"/>
      <c r="P4243" s="67"/>
      <c r="Q4243" s="67"/>
      <c r="R4243" s="67"/>
      <c r="S4243" s="77"/>
      <c r="T4243" s="77"/>
      <c r="U4243" s="78"/>
      <c r="V4243" s="78"/>
      <c r="W4243" s="78"/>
      <c r="X4243" s="73"/>
      <c r="Y4243" s="67"/>
    </row>
    <row r="4244">
      <c r="A4244" s="67"/>
      <c r="B4244" s="67"/>
      <c r="C4244" s="75"/>
      <c r="D4244" s="67"/>
      <c r="E4244" s="67"/>
      <c r="F4244" s="67"/>
      <c r="G4244" s="67"/>
      <c r="H4244" s="67"/>
      <c r="I4244" s="67"/>
      <c r="J4244" s="67"/>
      <c r="K4244" s="71"/>
      <c r="L4244" s="71"/>
      <c r="M4244" s="67"/>
      <c r="N4244" s="67"/>
      <c r="O4244" s="67"/>
      <c r="P4244" s="71"/>
      <c r="Q4244" s="67"/>
      <c r="R4244" s="67"/>
      <c r="S4244" s="77"/>
      <c r="T4244" s="77"/>
      <c r="U4244" s="78"/>
      <c r="V4244" s="78"/>
      <c r="W4244" s="78"/>
      <c r="X4244" s="73"/>
      <c r="Y4244" s="67"/>
    </row>
    <row r="4245">
      <c r="A4245" s="67"/>
      <c r="B4245" s="67"/>
      <c r="C4245" s="75"/>
      <c r="D4245" s="67"/>
      <c r="E4245" s="67"/>
      <c r="F4245" s="67"/>
      <c r="G4245" s="67"/>
      <c r="H4245" s="67"/>
      <c r="I4245" s="67"/>
      <c r="J4245" s="67"/>
      <c r="K4245" s="71"/>
      <c r="L4245" s="71"/>
      <c r="M4245" s="67"/>
      <c r="N4245" s="67"/>
      <c r="O4245" s="67"/>
      <c r="P4245" s="67"/>
      <c r="Q4245" s="67"/>
      <c r="R4245" s="67"/>
      <c r="S4245" s="77"/>
      <c r="T4245" s="77"/>
      <c r="U4245" s="78"/>
      <c r="V4245" s="78"/>
      <c r="W4245" s="78"/>
      <c r="X4245" s="73"/>
      <c r="Y4245" s="67"/>
    </row>
    <row r="4246">
      <c r="A4246" s="67"/>
      <c r="B4246" s="67"/>
      <c r="C4246" s="75"/>
      <c r="D4246" s="67"/>
      <c r="E4246" s="67"/>
      <c r="F4246" s="67"/>
      <c r="G4246" s="67"/>
      <c r="H4246" s="67"/>
      <c r="I4246" s="67"/>
      <c r="J4246" s="67"/>
      <c r="K4246" s="71"/>
      <c r="L4246" s="71"/>
      <c r="M4246" s="67"/>
      <c r="N4246" s="67"/>
      <c r="O4246" s="67"/>
      <c r="P4246" s="67"/>
      <c r="Q4246" s="67"/>
      <c r="R4246" s="67"/>
      <c r="S4246" s="77"/>
      <c r="T4246" s="77"/>
      <c r="U4246" s="78"/>
      <c r="V4246" s="78"/>
      <c r="W4246" s="78"/>
      <c r="X4246" s="73"/>
      <c r="Y4246" s="67"/>
    </row>
    <row r="4247">
      <c r="A4247" s="67"/>
      <c r="B4247" s="67"/>
      <c r="C4247" s="75"/>
      <c r="D4247" s="67"/>
      <c r="E4247" s="67"/>
      <c r="F4247" s="67"/>
      <c r="G4247" s="67"/>
      <c r="H4247" s="67"/>
      <c r="I4247" s="67"/>
      <c r="J4247" s="67"/>
      <c r="K4247" s="71"/>
      <c r="L4247" s="71"/>
      <c r="M4247" s="67"/>
      <c r="N4247" s="67"/>
      <c r="O4247" s="67"/>
      <c r="P4247" s="71"/>
      <c r="Q4247" s="67"/>
      <c r="R4247" s="67"/>
      <c r="S4247" s="77"/>
      <c r="T4247" s="77"/>
      <c r="U4247" s="78"/>
      <c r="V4247" s="78"/>
      <c r="W4247" s="78"/>
      <c r="X4247" s="73"/>
      <c r="Y4247" s="67"/>
    </row>
    <row r="4248">
      <c r="A4248" s="67"/>
      <c r="B4248" s="67"/>
      <c r="C4248" s="75"/>
      <c r="D4248" s="67"/>
      <c r="E4248" s="67"/>
      <c r="F4248" s="67"/>
      <c r="G4248" s="67"/>
      <c r="H4248" s="67"/>
      <c r="I4248" s="67"/>
      <c r="J4248" s="67"/>
      <c r="K4248" s="71"/>
      <c r="L4248" s="71"/>
      <c r="M4248" s="67"/>
      <c r="N4248" s="67"/>
      <c r="O4248" s="67"/>
      <c r="P4248" s="71"/>
      <c r="Q4248" s="67"/>
      <c r="R4248" s="67"/>
      <c r="S4248" s="77"/>
      <c r="T4248" s="77"/>
      <c r="U4248" s="78"/>
      <c r="V4248" s="78"/>
      <c r="W4248" s="78"/>
      <c r="X4248" s="73"/>
      <c r="Y4248" s="67"/>
    </row>
    <row r="4249">
      <c r="A4249" s="67"/>
      <c r="B4249" s="67"/>
      <c r="C4249" s="75"/>
      <c r="D4249" s="67"/>
      <c r="E4249" s="67"/>
      <c r="F4249" s="67"/>
      <c r="G4249" s="67"/>
      <c r="H4249" s="67"/>
      <c r="I4249" s="67"/>
      <c r="J4249" s="67"/>
      <c r="K4249" s="71"/>
      <c r="L4249" s="71"/>
      <c r="M4249" s="67"/>
      <c r="N4249" s="67"/>
      <c r="O4249" s="67"/>
      <c r="P4249" s="71"/>
      <c r="Q4249" s="67"/>
      <c r="R4249" s="67"/>
      <c r="S4249" s="77"/>
      <c r="T4249" s="77"/>
      <c r="U4249" s="78"/>
      <c r="V4249" s="78"/>
      <c r="W4249" s="78"/>
      <c r="X4249" s="73"/>
      <c r="Y4249" s="67"/>
    </row>
    <row r="4250">
      <c r="A4250" s="69"/>
      <c r="B4250" s="67"/>
      <c r="C4250" s="68"/>
      <c r="D4250" s="69"/>
      <c r="E4250" s="69"/>
      <c r="F4250" s="67"/>
      <c r="G4250" s="67"/>
      <c r="H4250" s="67"/>
      <c r="I4250" s="67"/>
      <c r="J4250" s="67"/>
      <c r="K4250" s="71"/>
      <c r="L4250" s="71"/>
      <c r="M4250" s="67"/>
      <c r="N4250" s="67"/>
      <c r="O4250" s="67"/>
      <c r="P4250" s="71"/>
      <c r="Q4250" s="67"/>
      <c r="R4250" s="67"/>
      <c r="S4250" s="77"/>
      <c r="T4250" s="77"/>
      <c r="U4250" s="78"/>
      <c r="V4250" s="78"/>
      <c r="W4250" s="78"/>
      <c r="X4250" s="73"/>
      <c r="Y4250" s="67"/>
    </row>
    <row r="4251">
      <c r="A4251" s="67"/>
      <c r="B4251" s="67"/>
      <c r="C4251" s="75"/>
      <c r="D4251" s="67"/>
      <c r="E4251" s="67"/>
      <c r="F4251" s="67"/>
      <c r="G4251" s="67"/>
      <c r="H4251" s="67"/>
      <c r="I4251" s="67"/>
      <c r="J4251" s="67"/>
      <c r="K4251" s="71"/>
      <c r="L4251" s="71"/>
      <c r="M4251" s="67"/>
      <c r="N4251" s="67"/>
      <c r="O4251" s="67"/>
      <c r="P4251" s="67"/>
      <c r="Q4251" s="67"/>
      <c r="R4251" s="67"/>
      <c r="S4251" s="77"/>
      <c r="T4251" s="77"/>
      <c r="U4251" s="78"/>
      <c r="V4251" s="78"/>
      <c r="W4251" s="78"/>
      <c r="X4251" s="73"/>
      <c r="Y4251" s="67"/>
    </row>
    <row r="4252">
      <c r="A4252" s="67"/>
      <c r="B4252" s="67"/>
      <c r="C4252" s="75"/>
      <c r="D4252" s="67"/>
      <c r="E4252" s="67"/>
      <c r="F4252" s="67"/>
      <c r="G4252" s="67"/>
      <c r="H4252" s="67"/>
      <c r="I4252" s="67"/>
      <c r="J4252" s="67"/>
      <c r="K4252" s="71"/>
      <c r="L4252" s="71"/>
      <c r="M4252" s="67"/>
      <c r="N4252" s="67"/>
      <c r="O4252" s="67"/>
      <c r="P4252" s="71"/>
      <c r="Q4252" s="67"/>
      <c r="R4252" s="67"/>
      <c r="S4252" s="77"/>
      <c r="T4252" s="77"/>
      <c r="U4252" s="78"/>
      <c r="V4252" s="78"/>
      <c r="W4252" s="78"/>
      <c r="X4252" s="73"/>
      <c r="Y4252" s="67"/>
    </row>
    <row r="4253">
      <c r="A4253" s="67"/>
      <c r="B4253" s="67"/>
      <c r="C4253" s="75"/>
      <c r="D4253" s="67"/>
      <c r="E4253" s="67"/>
      <c r="F4253" s="67"/>
      <c r="G4253" s="67"/>
      <c r="H4253" s="67"/>
      <c r="I4253" s="67"/>
      <c r="J4253" s="67"/>
      <c r="K4253" s="71"/>
      <c r="L4253" s="71"/>
      <c r="M4253" s="67"/>
      <c r="N4253" s="67"/>
      <c r="O4253" s="67"/>
      <c r="P4253" s="67"/>
      <c r="Q4253" s="67"/>
      <c r="R4253" s="67"/>
      <c r="S4253" s="77"/>
      <c r="T4253" s="77"/>
      <c r="U4253" s="78"/>
      <c r="V4253" s="78"/>
      <c r="W4253" s="78"/>
      <c r="X4253" s="73"/>
      <c r="Y4253" s="67"/>
    </row>
    <row r="4254">
      <c r="A4254" s="67"/>
      <c r="B4254" s="67"/>
      <c r="C4254" s="75"/>
      <c r="D4254" s="67"/>
      <c r="E4254" s="67"/>
      <c r="F4254" s="67"/>
      <c r="G4254" s="67"/>
      <c r="H4254" s="67"/>
      <c r="I4254" s="67"/>
      <c r="J4254" s="67"/>
      <c r="K4254" s="71"/>
      <c r="L4254" s="71"/>
      <c r="M4254" s="67"/>
      <c r="N4254" s="67"/>
      <c r="O4254" s="67"/>
      <c r="P4254" s="67"/>
      <c r="Q4254" s="67"/>
      <c r="R4254" s="67"/>
      <c r="S4254" s="77"/>
      <c r="T4254" s="77"/>
      <c r="U4254" s="78"/>
      <c r="V4254" s="78"/>
      <c r="W4254" s="78"/>
      <c r="X4254" s="73"/>
      <c r="Y4254" s="67"/>
    </row>
    <row r="4255">
      <c r="A4255" s="69"/>
      <c r="B4255" s="67"/>
      <c r="C4255" s="68"/>
      <c r="D4255" s="69"/>
      <c r="E4255" s="69"/>
      <c r="F4255" s="67"/>
      <c r="G4255" s="67"/>
      <c r="H4255" s="67"/>
      <c r="I4255" s="67"/>
      <c r="J4255" s="67"/>
      <c r="K4255" s="71"/>
      <c r="L4255" s="71"/>
      <c r="M4255" s="67"/>
      <c r="N4255" s="67"/>
      <c r="O4255" s="67"/>
      <c r="P4255" s="67"/>
      <c r="Q4255" s="67"/>
      <c r="R4255" s="67"/>
      <c r="S4255" s="77"/>
      <c r="T4255" s="77"/>
      <c r="U4255" s="78"/>
      <c r="V4255" s="78"/>
      <c r="W4255" s="78"/>
      <c r="X4255" s="73"/>
      <c r="Y4255" s="67"/>
    </row>
    <row r="4256">
      <c r="A4256" s="67"/>
      <c r="B4256" s="67"/>
      <c r="C4256" s="75"/>
      <c r="D4256" s="67"/>
      <c r="E4256" s="67"/>
      <c r="F4256" s="67"/>
      <c r="G4256" s="67"/>
      <c r="H4256" s="67"/>
      <c r="I4256" s="67"/>
      <c r="J4256" s="67"/>
      <c r="K4256" s="71"/>
      <c r="L4256" s="71"/>
      <c r="M4256" s="67"/>
      <c r="N4256" s="67"/>
      <c r="O4256" s="67"/>
      <c r="P4256" s="71"/>
      <c r="Q4256" s="67"/>
      <c r="R4256" s="67"/>
      <c r="S4256" s="77"/>
      <c r="T4256" s="77"/>
      <c r="U4256" s="78"/>
      <c r="V4256" s="78"/>
      <c r="W4256" s="78"/>
      <c r="X4256" s="73"/>
      <c r="Y4256" s="67"/>
    </row>
    <row r="4257">
      <c r="A4257" s="67"/>
      <c r="B4257" s="67"/>
      <c r="C4257" s="75"/>
      <c r="D4257" s="67"/>
      <c r="E4257" s="67"/>
      <c r="F4257" s="67"/>
      <c r="G4257" s="67"/>
      <c r="H4257" s="67"/>
      <c r="I4257" s="67"/>
      <c r="J4257" s="67"/>
      <c r="K4257" s="71"/>
      <c r="L4257" s="71"/>
      <c r="M4257" s="67"/>
      <c r="N4257" s="67"/>
      <c r="O4257" s="67"/>
      <c r="P4257" s="67"/>
      <c r="Q4257" s="67"/>
      <c r="R4257" s="67"/>
      <c r="S4257" s="77"/>
      <c r="T4257" s="77"/>
      <c r="U4257" s="78"/>
      <c r="V4257" s="78"/>
      <c r="W4257" s="78"/>
      <c r="X4257" s="73"/>
      <c r="Y4257" s="67"/>
    </row>
    <row r="4258">
      <c r="A4258" s="67"/>
      <c r="B4258" s="67"/>
      <c r="C4258" s="75"/>
      <c r="D4258" s="67"/>
      <c r="E4258" s="67"/>
      <c r="F4258" s="67"/>
      <c r="G4258" s="67"/>
      <c r="H4258" s="67"/>
      <c r="I4258" s="67"/>
      <c r="J4258" s="67"/>
      <c r="K4258" s="71"/>
      <c r="L4258" s="71"/>
      <c r="M4258" s="67"/>
      <c r="N4258" s="67"/>
      <c r="O4258" s="67"/>
      <c r="P4258" s="71"/>
      <c r="Q4258" s="67"/>
      <c r="R4258" s="67"/>
      <c r="S4258" s="77"/>
      <c r="T4258" s="77"/>
      <c r="U4258" s="78"/>
      <c r="V4258" s="78"/>
      <c r="W4258" s="78"/>
      <c r="X4258" s="73"/>
      <c r="Y4258" s="67"/>
    </row>
    <row r="4259">
      <c r="A4259" s="67"/>
      <c r="B4259" s="67"/>
      <c r="C4259" s="75"/>
      <c r="D4259" s="67"/>
      <c r="E4259" s="67"/>
      <c r="F4259" s="67"/>
      <c r="G4259" s="67"/>
      <c r="H4259" s="67"/>
      <c r="I4259" s="67"/>
      <c r="J4259" s="67"/>
      <c r="K4259" s="71"/>
      <c r="L4259" s="71"/>
      <c r="M4259" s="67"/>
      <c r="N4259" s="67"/>
      <c r="O4259" s="67"/>
      <c r="P4259" s="71"/>
      <c r="Q4259" s="67"/>
      <c r="R4259" s="67"/>
      <c r="S4259" s="77"/>
      <c r="T4259" s="77"/>
      <c r="U4259" s="78"/>
      <c r="V4259" s="78"/>
      <c r="W4259" s="78"/>
      <c r="X4259" s="73"/>
      <c r="Y4259" s="67"/>
    </row>
    <row r="4260">
      <c r="A4260" s="67"/>
      <c r="B4260" s="67"/>
      <c r="C4260" s="75"/>
      <c r="D4260" s="67"/>
      <c r="E4260" s="67"/>
      <c r="F4260" s="67"/>
      <c r="G4260" s="67"/>
      <c r="H4260" s="67"/>
      <c r="I4260" s="67"/>
      <c r="J4260" s="67"/>
      <c r="K4260" s="71"/>
      <c r="L4260" s="71"/>
      <c r="M4260" s="67"/>
      <c r="N4260" s="67"/>
      <c r="O4260" s="67"/>
      <c r="P4260" s="71"/>
      <c r="Q4260" s="67"/>
      <c r="R4260" s="67"/>
      <c r="S4260" s="77"/>
      <c r="T4260" s="77"/>
      <c r="U4260" s="78"/>
      <c r="V4260" s="78"/>
      <c r="W4260" s="78"/>
      <c r="X4260" s="73"/>
      <c r="Y4260" s="67"/>
    </row>
    <row r="4261">
      <c r="A4261" s="79"/>
      <c r="B4261" s="67"/>
      <c r="C4261" s="68"/>
      <c r="D4261" s="69"/>
      <c r="E4261" s="69"/>
      <c r="F4261" s="67"/>
      <c r="G4261" s="67"/>
      <c r="H4261" s="67"/>
      <c r="I4261" s="67"/>
      <c r="J4261" s="67"/>
      <c r="K4261" s="71"/>
      <c r="L4261" s="71"/>
      <c r="M4261" s="67"/>
      <c r="N4261" s="67"/>
      <c r="O4261" s="67"/>
      <c r="P4261" s="71"/>
      <c r="Q4261" s="67"/>
      <c r="R4261" s="67"/>
      <c r="S4261" s="77"/>
      <c r="T4261" s="77"/>
      <c r="U4261" s="78"/>
      <c r="V4261" s="78"/>
      <c r="W4261" s="78"/>
      <c r="X4261" s="73"/>
      <c r="Y4261" s="67"/>
    </row>
    <row r="4262">
      <c r="A4262" s="67"/>
      <c r="B4262" s="67"/>
      <c r="C4262" s="75"/>
      <c r="D4262" s="67"/>
      <c r="E4262" s="67"/>
      <c r="F4262" s="67"/>
      <c r="G4262" s="67"/>
      <c r="H4262" s="67"/>
      <c r="I4262" s="67"/>
      <c r="J4262" s="67"/>
      <c r="K4262" s="71"/>
      <c r="L4262" s="71"/>
      <c r="M4262" s="67"/>
      <c r="N4262" s="67"/>
      <c r="O4262" s="67"/>
      <c r="P4262" s="71"/>
      <c r="Q4262" s="67"/>
      <c r="R4262" s="67"/>
      <c r="S4262" s="77"/>
      <c r="T4262" s="77"/>
      <c r="U4262" s="78"/>
      <c r="V4262" s="78"/>
      <c r="W4262" s="78"/>
      <c r="X4262" s="73"/>
      <c r="Y4262" s="67"/>
    </row>
    <row r="4263">
      <c r="A4263" s="67"/>
      <c r="B4263" s="67"/>
      <c r="C4263" s="75"/>
      <c r="D4263" s="67"/>
      <c r="E4263" s="67"/>
      <c r="F4263" s="67"/>
      <c r="G4263" s="67"/>
      <c r="H4263" s="67"/>
      <c r="I4263" s="67"/>
      <c r="J4263" s="67"/>
      <c r="K4263" s="71"/>
      <c r="L4263" s="71"/>
      <c r="M4263" s="67"/>
      <c r="N4263" s="67"/>
      <c r="O4263" s="67"/>
      <c r="P4263" s="71"/>
      <c r="Q4263" s="67"/>
      <c r="R4263" s="67"/>
      <c r="S4263" s="77"/>
      <c r="T4263" s="77"/>
      <c r="U4263" s="78"/>
      <c r="V4263" s="78"/>
      <c r="W4263" s="78"/>
      <c r="X4263" s="73"/>
      <c r="Y4263" s="67"/>
    </row>
    <row r="4264">
      <c r="A4264" s="67"/>
      <c r="B4264" s="67"/>
      <c r="C4264" s="75"/>
      <c r="D4264" s="67"/>
      <c r="E4264" s="67"/>
      <c r="F4264" s="67"/>
      <c r="G4264" s="67"/>
      <c r="H4264" s="67"/>
      <c r="I4264" s="67"/>
      <c r="J4264" s="67"/>
      <c r="K4264" s="71"/>
      <c r="L4264" s="71"/>
      <c r="M4264" s="67"/>
      <c r="N4264" s="67"/>
      <c r="O4264" s="67"/>
      <c r="P4264" s="67"/>
      <c r="Q4264" s="67"/>
      <c r="R4264" s="67"/>
      <c r="S4264" s="77"/>
      <c r="T4264" s="77"/>
      <c r="U4264" s="78"/>
      <c r="V4264" s="78"/>
      <c r="W4264" s="78"/>
      <c r="X4264" s="73"/>
      <c r="Y4264" s="67"/>
    </row>
    <row r="4265">
      <c r="A4265" s="67"/>
      <c r="B4265" s="67"/>
      <c r="C4265" s="75"/>
      <c r="D4265" s="67"/>
      <c r="E4265" s="67"/>
      <c r="F4265" s="67"/>
      <c r="G4265" s="67"/>
      <c r="H4265" s="67"/>
      <c r="I4265" s="67"/>
      <c r="J4265" s="67"/>
      <c r="K4265" s="71"/>
      <c r="L4265" s="71"/>
      <c r="M4265" s="67"/>
      <c r="N4265" s="67"/>
      <c r="O4265" s="67"/>
      <c r="P4265" s="71"/>
      <c r="Q4265" s="67"/>
      <c r="R4265" s="67"/>
      <c r="S4265" s="77"/>
      <c r="T4265" s="77"/>
      <c r="U4265" s="78"/>
      <c r="V4265" s="78"/>
      <c r="W4265" s="78"/>
      <c r="X4265" s="73"/>
      <c r="Y4265" s="67"/>
    </row>
    <row r="4266">
      <c r="A4266" s="67"/>
      <c r="B4266" s="67"/>
      <c r="C4266" s="75"/>
      <c r="D4266" s="67"/>
      <c r="E4266" s="67"/>
      <c r="F4266" s="67"/>
      <c r="G4266" s="67"/>
      <c r="H4266" s="67"/>
      <c r="I4266" s="67"/>
      <c r="J4266" s="67"/>
      <c r="K4266" s="71"/>
      <c r="L4266" s="71"/>
      <c r="M4266" s="67"/>
      <c r="N4266" s="67"/>
      <c r="O4266" s="67"/>
      <c r="P4266" s="71"/>
      <c r="Q4266" s="67"/>
      <c r="R4266" s="67"/>
      <c r="S4266" s="77"/>
      <c r="T4266" s="77"/>
      <c r="U4266" s="78"/>
      <c r="V4266" s="78"/>
      <c r="W4266" s="78"/>
      <c r="X4266" s="73"/>
      <c r="Y4266" s="67"/>
    </row>
    <row r="4267">
      <c r="A4267" s="67"/>
      <c r="B4267" s="67"/>
      <c r="C4267" s="75"/>
      <c r="D4267" s="67"/>
      <c r="E4267" s="67"/>
      <c r="F4267" s="67"/>
      <c r="G4267" s="67"/>
      <c r="H4267" s="67"/>
      <c r="I4267" s="67"/>
      <c r="J4267" s="67"/>
      <c r="K4267" s="71"/>
      <c r="L4267" s="71"/>
      <c r="M4267" s="67"/>
      <c r="N4267" s="67"/>
      <c r="O4267" s="67"/>
      <c r="P4267" s="67"/>
      <c r="Q4267" s="67"/>
      <c r="R4267" s="67"/>
      <c r="S4267" s="77"/>
      <c r="T4267" s="77"/>
      <c r="U4267" s="78"/>
      <c r="V4267" s="78"/>
      <c r="W4267" s="78"/>
      <c r="X4267" s="73"/>
      <c r="Y4267" s="67"/>
    </row>
    <row r="4268">
      <c r="A4268" s="67"/>
      <c r="B4268" s="67"/>
      <c r="C4268" s="75"/>
      <c r="D4268" s="67"/>
      <c r="E4268" s="67"/>
      <c r="F4268" s="67"/>
      <c r="G4268" s="67"/>
      <c r="H4268" s="67"/>
      <c r="I4268" s="67"/>
      <c r="J4268" s="67"/>
      <c r="K4268" s="71"/>
      <c r="L4268" s="71"/>
      <c r="M4268" s="67"/>
      <c r="N4268" s="67"/>
      <c r="O4268" s="67"/>
      <c r="P4268" s="71"/>
      <c r="Q4268" s="67"/>
      <c r="R4268" s="67"/>
      <c r="S4268" s="77"/>
      <c r="T4268" s="77"/>
      <c r="U4268" s="78"/>
      <c r="V4268" s="78"/>
      <c r="W4268" s="78"/>
      <c r="X4268" s="73"/>
      <c r="Y4268" s="67"/>
    </row>
    <row r="4269">
      <c r="A4269" s="67"/>
      <c r="B4269" s="67"/>
      <c r="C4269" s="75"/>
      <c r="D4269" s="67"/>
      <c r="E4269" s="67"/>
      <c r="F4269" s="67"/>
      <c r="G4269" s="67"/>
      <c r="H4269" s="67"/>
      <c r="I4269" s="67"/>
      <c r="J4269" s="67"/>
      <c r="K4269" s="71"/>
      <c r="L4269" s="71"/>
      <c r="M4269" s="67"/>
      <c r="N4269" s="67"/>
      <c r="O4269" s="67"/>
      <c r="P4269" s="71"/>
      <c r="Q4269" s="67"/>
      <c r="R4269" s="67"/>
      <c r="S4269" s="77"/>
      <c r="T4269" s="77"/>
      <c r="U4269" s="78"/>
      <c r="V4269" s="78"/>
      <c r="W4269" s="78"/>
      <c r="X4269" s="73"/>
      <c r="Y4269" s="67"/>
    </row>
    <row r="4270">
      <c r="A4270" s="69"/>
      <c r="B4270" s="67"/>
      <c r="C4270" s="68"/>
      <c r="D4270" s="69"/>
      <c r="E4270" s="69"/>
      <c r="F4270" s="67"/>
      <c r="G4270" s="67"/>
      <c r="H4270" s="67"/>
      <c r="I4270" s="67"/>
      <c r="J4270" s="67"/>
      <c r="K4270" s="71"/>
      <c r="L4270" s="71"/>
      <c r="M4270" s="67"/>
      <c r="N4270" s="67"/>
      <c r="O4270" s="67"/>
      <c r="P4270" s="71"/>
      <c r="Q4270" s="67"/>
      <c r="R4270" s="67"/>
      <c r="S4270" s="77"/>
      <c r="T4270" s="77"/>
      <c r="U4270" s="78"/>
      <c r="V4270" s="78"/>
      <c r="W4270" s="78"/>
      <c r="X4270" s="73"/>
      <c r="Y4270" s="67"/>
    </row>
    <row r="4271">
      <c r="A4271" s="67"/>
      <c r="B4271" s="67"/>
      <c r="C4271" s="75"/>
      <c r="D4271" s="67"/>
      <c r="E4271" s="67"/>
      <c r="F4271" s="67"/>
      <c r="G4271" s="67"/>
      <c r="H4271" s="67"/>
      <c r="I4271" s="67"/>
      <c r="J4271" s="67"/>
      <c r="K4271" s="71"/>
      <c r="L4271" s="71"/>
      <c r="M4271" s="67"/>
      <c r="N4271" s="67"/>
      <c r="O4271" s="67"/>
      <c r="P4271" s="67"/>
      <c r="Q4271" s="67"/>
      <c r="R4271" s="67"/>
      <c r="S4271" s="77"/>
      <c r="T4271" s="77"/>
      <c r="U4271" s="78"/>
      <c r="V4271" s="78"/>
      <c r="W4271" s="78"/>
      <c r="X4271" s="73"/>
      <c r="Y4271" s="67"/>
    </row>
    <row r="4272">
      <c r="A4272" s="67"/>
      <c r="B4272" s="67"/>
      <c r="C4272" s="75"/>
      <c r="D4272" s="67"/>
      <c r="E4272" s="67"/>
      <c r="F4272" s="67"/>
      <c r="G4272" s="67"/>
      <c r="H4272" s="67"/>
      <c r="I4272" s="67"/>
      <c r="J4272" s="67"/>
      <c r="K4272" s="71"/>
      <c r="L4272" s="71"/>
      <c r="M4272" s="67"/>
      <c r="N4272" s="67"/>
      <c r="O4272" s="67"/>
      <c r="P4272" s="71"/>
      <c r="Q4272" s="67"/>
      <c r="R4272" s="67"/>
      <c r="S4272" s="77"/>
      <c r="T4272" s="77"/>
      <c r="U4272" s="78"/>
      <c r="V4272" s="78"/>
      <c r="W4272" s="78"/>
      <c r="X4272" s="73"/>
      <c r="Y4272" s="67"/>
    </row>
    <row r="4273">
      <c r="A4273" s="67"/>
      <c r="B4273" s="67"/>
      <c r="C4273" s="75"/>
      <c r="D4273" s="67"/>
      <c r="E4273" s="67"/>
      <c r="F4273" s="67"/>
      <c r="G4273" s="67"/>
      <c r="H4273" s="67"/>
      <c r="I4273" s="67"/>
      <c r="J4273" s="67"/>
      <c r="K4273" s="71"/>
      <c r="L4273" s="71"/>
      <c r="M4273" s="67"/>
      <c r="N4273" s="67"/>
      <c r="O4273" s="67"/>
      <c r="P4273" s="71"/>
      <c r="Q4273" s="67"/>
      <c r="R4273" s="67"/>
      <c r="S4273" s="77"/>
      <c r="T4273" s="77"/>
      <c r="U4273" s="78"/>
      <c r="V4273" s="78"/>
      <c r="W4273" s="78"/>
      <c r="X4273" s="73"/>
      <c r="Y4273" s="67"/>
    </row>
    <row r="4274">
      <c r="A4274" s="67"/>
      <c r="B4274" s="67"/>
      <c r="C4274" s="75"/>
      <c r="D4274" s="67"/>
      <c r="E4274" s="67"/>
      <c r="F4274" s="67"/>
      <c r="G4274" s="67"/>
      <c r="H4274" s="67"/>
      <c r="I4274" s="67"/>
      <c r="J4274" s="67"/>
      <c r="K4274" s="71"/>
      <c r="L4274" s="71"/>
      <c r="M4274" s="67"/>
      <c r="N4274" s="67"/>
      <c r="O4274" s="67"/>
      <c r="P4274" s="71"/>
      <c r="Q4274" s="67"/>
      <c r="R4274" s="67"/>
      <c r="S4274" s="77"/>
      <c r="T4274" s="77"/>
      <c r="U4274" s="78"/>
      <c r="V4274" s="78"/>
      <c r="W4274" s="78"/>
      <c r="X4274" s="73"/>
      <c r="Y4274" s="67"/>
    </row>
    <row r="4275">
      <c r="A4275" s="67"/>
      <c r="B4275" s="67"/>
      <c r="C4275" s="75"/>
      <c r="D4275" s="67"/>
      <c r="E4275" s="67"/>
      <c r="F4275" s="67"/>
      <c r="G4275" s="67"/>
      <c r="H4275" s="67"/>
      <c r="I4275" s="67"/>
      <c r="J4275" s="67"/>
      <c r="K4275" s="71"/>
      <c r="L4275" s="71"/>
      <c r="M4275" s="67"/>
      <c r="N4275" s="67"/>
      <c r="O4275" s="67"/>
      <c r="P4275" s="67"/>
      <c r="Q4275" s="67"/>
      <c r="R4275" s="67"/>
      <c r="S4275" s="77"/>
      <c r="T4275" s="77"/>
      <c r="U4275" s="78"/>
      <c r="V4275" s="78"/>
      <c r="W4275" s="78"/>
      <c r="X4275" s="73"/>
      <c r="Y4275" s="67"/>
    </row>
    <row r="4276">
      <c r="A4276" s="67"/>
      <c r="B4276" s="67"/>
      <c r="C4276" s="75"/>
      <c r="D4276" s="67"/>
      <c r="E4276" s="67"/>
      <c r="F4276" s="67"/>
      <c r="G4276" s="67"/>
      <c r="H4276" s="67"/>
      <c r="I4276" s="67"/>
      <c r="J4276" s="67"/>
      <c r="K4276" s="71"/>
      <c r="L4276" s="71"/>
      <c r="M4276" s="67"/>
      <c r="N4276" s="67"/>
      <c r="O4276" s="67"/>
      <c r="P4276" s="71"/>
      <c r="Q4276" s="67"/>
      <c r="R4276" s="67"/>
      <c r="S4276" s="77"/>
      <c r="T4276" s="77"/>
      <c r="U4276" s="78"/>
      <c r="V4276" s="78"/>
      <c r="W4276" s="78"/>
      <c r="X4276" s="73"/>
      <c r="Y4276" s="67"/>
    </row>
    <row r="4277">
      <c r="A4277" s="67"/>
      <c r="B4277" s="67"/>
      <c r="C4277" s="75"/>
      <c r="D4277" s="67"/>
      <c r="E4277" s="67"/>
      <c r="F4277" s="67"/>
      <c r="G4277" s="67"/>
      <c r="H4277" s="67"/>
      <c r="I4277" s="67"/>
      <c r="J4277" s="67"/>
      <c r="K4277" s="71"/>
      <c r="L4277" s="71"/>
      <c r="M4277" s="67"/>
      <c r="N4277" s="67"/>
      <c r="O4277" s="67"/>
      <c r="P4277" s="71"/>
      <c r="Q4277" s="67"/>
      <c r="R4277" s="67"/>
      <c r="S4277" s="77"/>
      <c r="T4277" s="77"/>
      <c r="U4277" s="78"/>
      <c r="V4277" s="78"/>
      <c r="W4277" s="78"/>
      <c r="X4277" s="73"/>
      <c r="Y4277" s="67"/>
    </row>
    <row r="4278">
      <c r="A4278" s="67"/>
      <c r="B4278" s="67"/>
      <c r="C4278" s="75"/>
      <c r="D4278" s="67"/>
      <c r="E4278" s="67"/>
      <c r="F4278" s="67"/>
      <c r="G4278" s="67"/>
      <c r="H4278" s="67"/>
      <c r="I4278" s="67"/>
      <c r="J4278" s="67"/>
      <c r="K4278" s="71"/>
      <c r="L4278" s="71"/>
      <c r="M4278" s="67"/>
      <c r="N4278" s="67"/>
      <c r="O4278" s="67"/>
      <c r="P4278" s="71"/>
      <c r="Q4278" s="67"/>
      <c r="R4278" s="67"/>
      <c r="S4278" s="77"/>
      <c r="T4278" s="77"/>
      <c r="U4278" s="78"/>
      <c r="V4278" s="78"/>
      <c r="W4278" s="78"/>
      <c r="X4278" s="73"/>
      <c r="Y4278" s="67"/>
    </row>
    <row r="4279">
      <c r="A4279" s="67"/>
      <c r="B4279" s="67"/>
      <c r="C4279" s="75"/>
      <c r="D4279" s="67"/>
      <c r="E4279" s="67"/>
      <c r="F4279" s="67"/>
      <c r="G4279" s="67"/>
      <c r="H4279" s="67"/>
      <c r="I4279" s="67"/>
      <c r="J4279" s="67"/>
      <c r="K4279" s="71"/>
      <c r="L4279" s="71"/>
      <c r="M4279" s="67"/>
      <c r="N4279" s="67"/>
      <c r="O4279" s="67"/>
      <c r="P4279" s="71"/>
      <c r="Q4279" s="67"/>
      <c r="R4279" s="67"/>
      <c r="S4279" s="77"/>
      <c r="T4279" s="77"/>
      <c r="U4279" s="78"/>
      <c r="V4279" s="78"/>
      <c r="W4279" s="78"/>
      <c r="X4279" s="73"/>
      <c r="Y4279" s="67"/>
    </row>
    <row r="4280">
      <c r="A4280" s="69"/>
      <c r="B4280" s="67"/>
      <c r="C4280" s="68"/>
      <c r="D4280" s="69"/>
      <c r="E4280" s="69"/>
      <c r="F4280" s="67"/>
      <c r="G4280" s="67"/>
      <c r="H4280" s="67"/>
      <c r="I4280" s="67"/>
      <c r="J4280" s="67"/>
      <c r="K4280" s="71"/>
      <c r="L4280" s="71"/>
      <c r="M4280" s="67"/>
      <c r="N4280" s="67"/>
      <c r="O4280" s="67"/>
      <c r="P4280" s="67"/>
      <c r="Q4280" s="67"/>
      <c r="R4280" s="67"/>
      <c r="S4280" s="77"/>
      <c r="T4280" s="77"/>
      <c r="U4280" s="78"/>
      <c r="V4280" s="78"/>
      <c r="W4280" s="78"/>
      <c r="X4280" s="73"/>
      <c r="Y4280" s="67"/>
    </row>
    <row r="4281">
      <c r="A4281" s="67"/>
      <c r="B4281" s="67"/>
      <c r="C4281" s="75"/>
      <c r="D4281" s="67"/>
      <c r="E4281" s="67"/>
      <c r="F4281" s="67"/>
      <c r="G4281" s="67"/>
      <c r="H4281" s="67"/>
      <c r="I4281" s="67"/>
      <c r="J4281" s="67"/>
      <c r="K4281" s="71"/>
      <c r="L4281" s="71"/>
      <c r="M4281" s="67"/>
      <c r="N4281" s="67"/>
      <c r="O4281" s="67"/>
      <c r="P4281" s="67"/>
      <c r="Q4281" s="67"/>
      <c r="R4281" s="67"/>
      <c r="S4281" s="77"/>
      <c r="T4281" s="77"/>
      <c r="U4281" s="78"/>
      <c r="V4281" s="78"/>
      <c r="W4281" s="78"/>
      <c r="X4281" s="73"/>
      <c r="Y4281" s="67"/>
    </row>
    <row r="4282">
      <c r="A4282" s="67"/>
      <c r="B4282" s="67"/>
      <c r="C4282" s="75"/>
      <c r="D4282" s="67"/>
      <c r="E4282" s="67"/>
      <c r="F4282" s="67"/>
      <c r="G4282" s="67"/>
      <c r="H4282" s="67"/>
      <c r="I4282" s="67"/>
      <c r="J4282" s="67"/>
      <c r="K4282" s="71"/>
      <c r="L4282" s="71"/>
      <c r="M4282" s="67"/>
      <c r="N4282" s="67"/>
      <c r="O4282" s="67"/>
      <c r="P4282" s="71"/>
      <c r="Q4282" s="67"/>
      <c r="R4282" s="67"/>
      <c r="S4282" s="77"/>
      <c r="T4282" s="77"/>
      <c r="U4282" s="78"/>
      <c r="V4282" s="78"/>
      <c r="W4282" s="78"/>
      <c r="X4282" s="73"/>
      <c r="Y4282" s="67"/>
    </row>
    <row r="4283">
      <c r="A4283" s="67"/>
      <c r="B4283" s="67"/>
      <c r="C4283" s="75"/>
      <c r="D4283" s="67"/>
      <c r="E4283" s="67"/>
      <c r="F4283" s="67"/>
      <c r="G4283" s="67"/>
      <c r="H4283" s="67"/>
      <c r="I4283" s="67"/>
      <c r="J4283" s="67"/>
      <c r="K4283" s="71"/>
      <c r="L4283" s="71"/>
      <c r="M4283" s="67"/>
      <c r="N4283" s="67"/>
      <c r="O4283" s="67"/>
      <c r="P4283" s="71"/>
      <c r="Q4283" s="67"/>
      <c r="R4283" s="67"/>
      <c r="S4283" s="77"/>
      <c r="T4283" s="77"/>
      <c r="U4283" s="78"/>
      <c r="V4283" s="78"/>
      <c r="W4283" s="78"/>
      <c r="X4283" s="73"/>
      <c r="Y4283" s="67"/>
    </row>
    <row r="4284">
      <c r="A4284" s="67"/>
      <c r="B4284" s="67"/>
      <c r="C4284" s="75"/>
      <c r="D4284" s="67"/>
      <c r="E4284" s="67"/>
      <c r="F4284" s="67"/>
      <c r="G4284" s="67"/>
      <c r="H4284" s="67"/>
      <c r="I4284" s="67"/>
      <c r="J4284" s="67"/>
      <c r="K4284" s="71"/>
      <c r="L4284" s="71"/>
      <c r="M4284" s="67"/>
      <c r="N4284" s="67"/>
      <c r="O4284" s="67"/>
      <c r="P4284" s="67"/>
      <c r="Q4284" s="67"/>
      <c r="R4284" s="67"/>
      <c r="S4284" s="77"/>
      <c r="T4284" s="77"/>
      <c r="U4284" s="78"/>
      <c r="V4284" s="78"/>
      <c r="W4284" s="78"/>
      <c r="X4284" s="73"/>
      <c r="Y4284" s="67"/>
    </row>
    <row r="4285">
      <c r="A4285" s="79"/>
      <c r="B4285" s="67"/>
      <c r="C4285" s="68"/>
      <c r="D4285" s="69"/>
      <c r="E4285" s="69"/>
      <c r="F4285" s="67"/>
      <c r="G4285" s="67"/>
      <c r="H4285" s="67"/>
      <c r="I4285" s="67"/>
      <c r="J4285" s="67"/>
      <c r="K4285" s="71"/>
      <c r="L4285" s="71"/>
      <c r="M4285" s="67"/>
      <c r="N4285" s="67"/>
      <c r="O4285" s="67"/>
      <c r="P4285" s="71"/>
      <c r="Q4285" s="67"/>
      <c r="R4285" s="67"/>
      <c r="S4285" s="77"/>
      <c r="T4285" s="77"/>
      <c r="U4285" s="78"/>
      <c r="V4285" s="78"/>
      <c r="W4285" s="78"/>
      <c r="X4285" s="73"/>
      <c r="Y4285" s="67"/>
    </row>
    <row r="4286">
      <c r="A4286" s="67"/>
      <c r="B4286" s="67"/>
      <c r="C4286" s="75"/>
      <c r="D4286" s="67"/>
      <c r="E4286" s="67"/>
      <c r="F4286" s="67"/>
      <c r="G4286" s="67"/>
      <c r="H4286" s="67"/>
      <c r="I4286" s="67"/>
      <c r="J4286" s="67"/>
      <c r="K4286" s="71"/>
      <c r="L4286" s="71"/>
      <c r="M4286" s="67"/>
      <c r="N4286" s="67"/>
      <c r="O4286" s="67"/>
      <c r="P4286" s="71"/>
      <c r="Q4286" s="67"/>
      <c r="R4286" s="67"/>
      <c r="S4286" s="77"/>
      <c r="T4286" s="77"/>
      <c r="U4286" s="78"/>
      <c r="V4286" s="78"/>
      <c r="W4286" s="78"/>
      <c r="X4286" s="73"/>
      <c r="Y4286" s="67"/>
    </row>
    <row r="4287">
      <c r="A4287" s="69"/>
      <c r="B4287" s="67"/>
      <c r="C4287" s="68"/>
      <c r="D4287" s="69"/>
      <c r="E4287" s="69"/>
      <c r="F4287" s="67"/>
      <c r="G4287" s="67"/>
      <c r="H4287" s="67"/>
      <c r="I4287" s="67"/>
      <c r="J4287" s="67"/>
      <c r="K4287" s="71"/>
      <c r="L4287" s="71"/>
      <c r="M4287" s="67"/>
      <c r="N4287" s="67"/>
      <c r="O4287" s="67"/>
      <c r="P4287" s="67"/>
      <c r="Q4287" s="67"/>
      <c r="R4287" s="67"/>
      <c r="S4287" s="77"/>
      <c r="T4287" s="77"/>
      <c r="U4287" s="78"/>
      <c r="V4287" s="78"/>
      <c r="W4287" s="78"/>
      <c r="X4287" s="73"/>
      <c r="Y4287" s="67"/>
    </row>
    <row r="4288">
      <c r="A4288" s="67"/>
      <c r="B4288" s="67"/>
      <c r="C4288" s="75"/>
      <c r="D4288" s="67"/>
      <c r="E4288" s="67"/>
      <c r="F4288" s="67"/>
      <c r="G4288" s="67"/>
      <c r="H4288" s="67"/>
      <c r="I4288" s="67"/>
      <c r="J4288" s="67"/>
      <c r="K4288" s="71"/>
      <c r="L4288" s="71"/>
      <c r="M4288" s="67"/>
      <c r="N4288" s="67"/>
      <c r="O4288" s="67"/>
      <c r="P4288" s="71"/>
      <c r="Q4288" s="67"/>
      <c r="R4288" s="67"/>
      <c r="S4288" s="77"/>
      <c r="T4288" s="77"/>
      <c r="U4288" s="78"/>
      <c r="V4288" s="78"/>
      <c r="W4288" s="78"/>
      <c r="X4288" s="73"/>
      <c r="Y4288" s="67"/>
    </row>
    <row r="4289">
      <c r="A4289" s="67"/>
      <c r="B4289" s="67"/>
      <c r="C4289" s="75"/>
      <c r="D4289" s="67"/>
      <c r="E4289" s="67"/>
      <c r="F4289" s="67"/>
      <c r="G4289" s="67"/>
      <c r="H4289" s="67"/>
      <c r="I4289" s="67"/>
      <c r="J4289" s="67"/>
      <c r="K4289" s="71"/>
      <c r="L4289" s="71"/>
      <c r="M4289" s="67"/>
      <c r="N4289" s="67"/>
      <c r="O4289" s="67"/>
      <c r="P4289" s="71"/>
      <c r="Q4289" s="67"/>
      <c r="R4289" s="67"/>
      <c r="S4289" s="77"/>
      <c r="T4289" s="77"/>
      <c r="U4289" s="78"/>
      <c r="V4289" s="78"/>
      <c r="W4289" s="78"/>
      <c r="X4289" s="73"/>
      <c r="Y4289" s="67"/>
    </row>
    <row r="4290">
      <c r="A4290" s="69"/>
      <c r="B4290" s="67"/>
      <c r="C4290" s="68"/>
      <c r="D4290" s="69"/>
      <c r="E4290" s="69"/>
      <c r="F4290" s="67"/>
      <c r="G4290" s="67"/>
      <c r="H4290" s="67"/>
      <c r="I4290" s="67"/>
      <c r="J4290" s="67"/>
      <c r="K4290" s="71"/>
      <c r="L4290" s="71"/>
      <c r="M4290" s="67"/>
      <c r="N4290" s="67"/>
      <c r="O4290" s="67"/>
      <c r="P4290" s="71"/>
      <c r="Q4290" s="67"/>
      <c r="R4290" s="67"/>
      <c r="S4290" s="77"/>
      <c r="T4290" s="77"/>
      <c r="U4290" s="78"/>
      <c r="V4290" s="78"/>
      <c r="W4290" s="78"/>
      <c r="X4290" s="73"/>
      <c r="Y4290" s="67"/>
    </row>
    <row r="4291">
      <c r="A4291" s="79"/>
      <c r="B4291" s="67"/>
      <c r="C4291" s="68"/>
      <c r="D4291" s="69"/>
      <c r="E4291" s="69"/>
      <c r="F4291" s="67"/>
      <c r="G4291" s="67"/>
      <c r="H4291" s="67"/>
      <c r="I4291" s="67"/>
      <c r="J4291" s="67"/>
      <c r="K4291" s="71"/>
      <c r="L4291" s="71"/>
      <c r="M4291" s="67"/>
      <c r="N4291" s="67"/>
      <c r="O4291" s="67"/>
      <c r="P4291" s="67"/>
      <c r="Q4291" s="67"/>
      <c r="R4291" s="67"/>
      <c r="S4291" s="77"/>
      <c r="T4291" s="77"/>
      <c r="U4291" s="78"/>
      <c r="V4291" s="78"/>
      <c r="W4291" s="78"/>
      <c r="X4291" s="73"/>
      <c r="Y4291" s="67"/>
    </row>
    <row r="4292">
      <c r="A4292" s="79"/>
      <c r="B4292" s="67"/>
      <c r="C4292" s="68"/>
      <c r="D4292" s="69"/>
      <c r="E4292" s="69"/>
      <c r="F4292" s="67"/>
      <c r="G4292" s="67"/>
      <c r="H4292" s="67"/>
      <c r="I4292" s="67"/>
      <c r="J4292" s="67"/>
      <c r="K4292" s="71"/>
      <c r="L4292" s="71"/>
      <c r="M4292" s="67"/>
      <c r="N4292" s="67"/>
      <c r="O4292" s="67"/>
      <c r="P4292" s="71"/>
      <c r="Q4292" s="67"/>
      <c r="R4292" s="67"/>
      <c r="S4292" s="77"/>
      <c r="T4292" s="77"/>
      <c r="U4292" s="78"/>
      <c r="V4292" s="78"/>
      <c r="W4292" s="78"/>
      <c r="X4292" s="73"/>
      <c r="Y4292" s="67"/>
    </row>
    <row r="4293">
      <c r="A4293" s="67"/>
      <c r="B4293" s="67"/>
      <c r="C4293" s="75"/>
      <c r="D4293" s="67"/>
      <c r="E4293" s="67"/>
      <c r="F4293" s="67"/>
      <c r="G4293" s="67"/>
      <c r="H4293" s="67"/>
      <c r="I4293" s="67"/>
      <c r="J4293" s="67"/>
      <c r="K4293" s="71"/>
      <c r="L4293" s="71"/>
      <c r="M4293" s="67"/>
      <c r="N4293" s="67"/>
      <c r="O4293" s="67"/>
      <c r="P4293" s="71"/>
      <c r="Q4293" s="67"/>
      <c r="R4293" s="67"/>
      <c r="S4293" s="77"/>
      <c r="T4293" s="77"/>
      <c r="U4293" s="78"/>
      <c r="V4293" s="78"/>
      <c r="W4293" s="78"/>
      <c r="X4293" s="73"/>
      <c r="Y4293" s="67"/>
    </row>
    <row r="4294">
      <c r="A4294" s="67"/>
      <c r="B4294" s="67"/>
      <c r="C4294" s="75"/>
      <c r="D4294" s="67"/>
      <c r="E4294" s="67"/>
      <c r="F4294" s="67"/>
      <c r="G4294" s="67"/>
      <c r="H4294" s="67"/>
      <c r="I4294" s="67"/>
      <c r="J4294" s="67"/>
      <c r="K4294" s="71"/>
      <c r="L4294" s="71"/>
      <c r="M4294" s="67"/>
      <c r="N4294" s="67"/>
      <c r="O4294" s="67"/>
      <c r="P4294" s="71"/>
      <c r="Q4294" s="67"/>
      <c r="R4294" s="67"/>
      <c r="S4294" s="77"/>
      <c r="T4294" s="77"/>
      <c r="U4294" s="78"/>
      <c r="V4294" s="78"/>
      <c r="W4294" s="78"/>
      <c r="X4294" s="73"/>
      <c r="Y4294" s="67"/>
    </row>
    <row r="4295">
      <c r="A4295" s="67"/>
      <c r="B4295" s="67"/>
      <c r="C4295" s="75"/>
      <c r="D4295" s="67"/>
      <c r="E4295" s="67"/>
      <c r="F4295" s="67"/>
      <c r="G4295" s="67"/>
      <c r="H4295" s="67"/>
      <c r="I4295" s="67"/>
      <c r="J4295" s="67"/>
      <c r="K4295" s="71"/>
      <c r="L4295" s="71"/>
      <c r="M4295" s="67"/>
      <c r="N4295" s="67"/>
      <c r="O4295" s="67"/>
      <c r="P4295" s="67"/>
      <c r="Q4295" s="67"/>
      <c r="R4295" s="67"/>
      <c r="S4295" s="77"/>
      <c r="T4295" s="77"/>
      <c r="U4295" s="78"/>
      <c r="V4295" s="78"/>
      <c r="W4295" s="78"/>
      <c r="X4295" s="73"/>
      <c r="Y4295" s="67"/>
    </row>
    <row r="4296">
      <c r="A4296" s="69"/>
      <c r="B4296" s="67"/>
      <c r="C4296" s="68"/>
      <c r="D4296" s="69"/>
      <c r="E4296" s="69"/>
      <c r="F4296" s="67"/>
      <c r="G4296" s="67"/>
      <c r="H4296" s="67"/>
      <c r="I4296" s="67"/>
      <c r="J4296" s="67"/>
      <c r="K4296" s="71"/>
      <c r="L4296" s="71"/>
      <c r="M4296" s="67"/>
      <c r="N4296" s="67"/>
      <c r="O4296" s="67"/>
      <c r="P4296" s="71"/>
      <c r="Q4296" s="67"/>
      <c r="R4296" s="67"/>
      <c r="S4296" s="77"/>
      <c r="T4296" s="77"/>
      <c r="U4296" s="78"/>
      <c r="V4296" s="78"/>
      <c r="W4296" s="78"/>
      <c r="X4296" s="73"/>
      <c r="Y4296" s="67"/>
    </row>
    <row r="4297">
      <c r="A4297" s="69"/>
      <c r="B4297" s="67"/>
      <c r="C4297" s="68"/>
      <c r="D4297" s="69"/>
      <c r="E4297" s="69"/>
      <c r="F4297" s="67"/>
      <c r="G4297" s="67"/>
      <c r="H4297" s="67"/>
      <c r="I4297" s="67"/>
      <c r="J4297" s="67"/>
      <c r="K4297" s="71"/>
      <c r="L4297" s="71"/>
      <c r="M4297" s="67"/>
      <c r="N4297" s="67"/>
      <c r="O4297" s="67"/>
      <c r="P4297" s="71"/>
      <c r="Q4297" s="67"/>
      <c r="R4297" s="67"/>
      <c r="S4297" s="77"/>
      <c r="T4297" s="77"/>
      <c r="U4297" s="78"/>
      <c r="V4297" s="78"/>
      <c r="W4297" s="78"/>
      <c r="X4297" s="73"/>
      <c r="Y4297" s="67"/>
    </row>
    <row r="4298">
      <c r="A4298" s="67"/>
      <c r="B4298" s="67"/>
      <c r="C4298" s="75"/>
      <c r="D4298" s="67"/>
      <c r="E4298" s="67"/>
      <c r="F4298" s="67"/>
      <c r="G4298" s="67"/>
      <c r="H4298" s="67"/>
      <c r="I4298" s="67"/>
      <c r="J4298" s="67"/>
      <c r="K4298" s="71"/>
      <c r="L4298" s="71"/>
      <c r="M4298" s="67"/>
      <c r="N4298" s="67"/>
      <c r="O4298" s="67"/>
      <c r="P4298" s="71"/>
      <c r="Q4298" s="67"/>
      <c r="R4298" s="67"/>
      <c r="S4298" s="77"/>
      <c r="T4298" s="77"/>
      <c r="U4298" s="78"/>
      <c r="V4298" s="78"/>
      <c r="W4298" s="78"/>
      <c r="X4298" s="73"/>
      <c r="Y4298" s="67"/>
    </row>
    <row r="4299">
      <c r="A4299" s="67"/>
      <c r="B4299" s="67"/>
      <c r="C4299" s="75"/>
      <c r="D4299" s="67"/>
      <c r="E4299" s="67"/>
      <c r="F4299" s="67"/>
      <c r="G4299" s="67"/>
      <c r="H4299" s="67"/>
      <c r="I4299" s="67"/>
      <c r="J4299" s="67"/>
      <c r="K4299" s="71"/>
      <c r="L4299" s="71"/>
      <c r="M4299" s="67"/>
      <c r="N4299" s="67"/>
      <c r="O4299" s="67"/>
      <c r="P4299" s="67"/>
      <c r="Q4299" s="67"/>
      <c r="R4299" s="67"/>
      <c r="S4299" s="77"/>
      <c r="T4299" s="77"/>
      <c r="U4299" s="78"/>
      <c r="V4299" s="78"/>
      <c r="W4299" s="78"/>
      <c r="X4299" s="73"/>
      <c r="Y4299" s="67"/>
    </row>
    <row r="4300">
      <c r="A4300" s="67"/>
      <c r="B4300" s="67"/>
      <c r="C4300" s="75"/>
      <c r="D4300" s="67"/>
      <c r="E4300" s="67"/>
      <c r="F4300" s="67"/>
      <c r="G4300" s="67"/>
      <c r="H4300" s="67"/>
      <c r="I4300" s="67"/>
      <c r="J4300" s="67"/>
      <c r="K4300" s="71"/>
      <c r="L4300" s="71"/>
      <c r="M4300" s="67"/>
      <c r="N4300" s="67"/>
      <c r="O4300" s="67"/>
      <c r="P4300" s="71"/>
      <c r="Q4300" s="67"/>
      <c r="R4300" s="67"/>
      <c r="S4300" s="77"/>
      <c r="T4300" s="77"/>
      <c r="U4300" s="78"/>
      <c r="V4300" s="78"/>
      <c r="W4300" s="78"/>
      <c r="X4300" s="73"/>
      <c r="Y4300" s="67"/>
    </row>
    <row r="4301">
      <c r="A4301" s="67"/>
      <c r="B4301" s="67"/>
      <c r="C4301" s="75"/>
      <c r="D4301" s="67"/>
      <c r="E4301" s="67"/>
      <c r="F4301" s="67"/>
      <c r="G4301" s="67"/>
      <c r="H4301" s="67"/>
      <c r="I4301" s="67"/>
      <c r="J4301" s="67"/>
      <c r="K4301" s="71"/>
      <c r="L4301" s="71"/>
      <c r="M4301" s="67"/>
      <c r="N4301" s="67"/>
      <c r="O4301" s="67"/>
      <c r="P4301" s="67"/>
      <c r="Q4301" s="67"/>
      <c r="R4301" s="67"/>
      <c r="S4301" s="77"/>
      <c r="T4301" s="77"/>
      <c r="U4301" s="78"/>
      <c r="V4301" s="78"/>
      <c r="W4301" s="78"/>
      <c r="X4301" s="73"/>
      <c r="Y4301" s="67"/>
    </row>
    <row r="4302">
      <c r="A4302" s="69"/>
      <c r="B4302" s="67"/>
      <c r="C4302" s="68"/>
      <c r="D4302" s="69"/>
      <c r="E4302" s="69"/>
      <c r="F4302" s="67"/>
      <c r="G4302" s="67"/>
      <c r="H4302" s="67"/>
      <c r="I4302" s="67"/>
      <c r="J4302" s="67"/>
      <c r="K4302" s="71"/>
      <c r="L4302" s="71"/>
      <c r="M4302" s="67"/>
      <c r="N4302" s="67"/>
      <c r="O4302" s="67"/>
      <c r="P4302" s="67"/>
      <c r="Q4302" s="67"/>
      <c r="R4302" s="67"/>
      <c r="S4302" s="77"/>
      <c r="T4302" s="77"/>
      <c r="U4302" s="78"/>
      <c r="V4302" s="78"/>
      <c r="W4302" s="78"/>
      <c r="X4302" s="73"/>
      <c r="Y4302" s="67"/>
    </row>
    <row r="4303">
      <c r="A4303" s="67"/>
      <c r="B4303" s="67"/>
      <c r="C4303" s="75"/>
      <c r="D4303" s="67"/>
      <c r="E4303" s="67"/>
      <c r="F4303" s="67"/>
      <c r="G4303" s="67"/>
      <c r="H4303" s="67"/>
      <c r="I4303" s="67"/>
      <c r="J4303" s="67"/>
      <c r="K4303" s="71"/>
      <c r="L4303" s="71"/>
      <c r="M4303" s="67"/>
      <c r="N4303" s="67"/>
      <c r="O4303" s="67"/>
      <c r="P4303" s="71"/>
      <c r="Q4303" s="67"/>
      <c r="R4303" s="67"/>
      <c r="S4303" s="77"/>
      <c r="T4303" s="77"/>
      <c r="U4303" s="78"/>
      <c r="V4303" s="78"/>
      <c r="W4303" s="78"/>
      <c r="X4303" s="73"/>
      <c r="Y4303" s="67"/>
    </row>
    <row r="4304">
      <c r="A4304" s="79"/>
      <c r="B4304" s="67"/>
      <c r="C4304" s="68"/>
      <c r="D4304" s="69"/>
      <c r="E4304" s="69"/>
      <c r="F4304" s="67"/>
      <c r="G4304" s="67"/>
      <c r="H4304" s="67"/>
      <c r="I4304" s="67"/>
      <c r="J4304" s="67"/>
      <c r="K4304" s="71"/>
      <c r="L4304" s="71"/>
      <c r="M4304" s="67"/>
      <c r="N4304" s="67"/>
      <c r="O4304" s="67"/>
      <c r="P4304" s="67"/>
      <c r="Q4304" s="67"/>
      <c r="R4304" s="67"/>
      <c r="S4304" s="77"/>
      <c r="T4304" s="77"/>
      <c r="U4304" s="78"/>
      <c r="V4304" s="78"/>
      <c r="W4304" s="78"/>
      <c r="X4304" s="73"/>
      <c r="Y4304" s="67"/>
    </row>
    <row r="4305">
      <c r="A4305" s="67"/>
      <c r="B4305" s="67"/>
      <c r="C4305" s="75"/>
      <c r="D4305" s="67"/>
      <c r="E4305" s="67"/>
      <c r="F4305" s="67"/>
      <c r="G4305" s="67"/>
      <c r="H4305" s="67"/>
      <c r="I4305" s="67"/>
      <c r="J4305" s="67"/>
      <c r="K4305" s="71"/>
      <c r="L4305" s="71"/>
      <c r="M4305" s="67"/>
      <c r="N4305" s="67"/>
      <c r="O4305" s="67"/>
      <c r="P4305" s="67"/>
      <c r="Q4305" s="67"/>
      <c r="R4305" s="67"/>
      <c r="S4305" s="77"/>
      <c r="T4305" s="77"/>
      <c r="U4305" s="78"/>
      <c r="V4305" s="78"/>
      <c r="W4305" s="78"/>
      <c r="X4305" s="73"/>
      <c r="Y4305" s="67"/>
    </row>
    <row r="4306">
      <c r="A4306" s="67"/>
      <c r="B4306" s="67"/>
      <c r="C4306" s="75"/>
      <c r="D4306" s="67"/>
      <c r="E4306" s="67"/>
      <c r="F4306" s="67"/>
      <c r="G4306" s="67"/>
      <c r="H4306" s="67"/>
      <c r="I4306" s="67"/>
      <c r="J4306" s="67"/>
      <c r="K4306" s="71"/>
      <c r="L4306" s="71"/>
      <c r="M4306" s="67"/>
      <c r="N4306" s="67"/>
      <c r="O4306" s="67"/>
      <c r="P4306" s="67"/>
      <c r="Q4306" s="67"/>
      <c r="R4306" s="67"/>
      <c r="S4306" s="77"/>
      <c r="T4306" s="77"/>
      <c r="U4306" s="78"/>
      <c r="V4306" s="78"/>
      <c r="W4306" s="78"/>
      <c r="X4306" s="73"/>
      <c r="Y4306" s="67"/>
    </row>
    <row r="4307">
      <c r="A4307" s="67"/>
      <c r="B4307" s="67"/>
      <c r="C4307" s="75"/>
      <c r="D4307" s="67"/>
      <c r="E4307" s="67"/>
      <c r="F4307" s="67"/>
      <c r="G4307" s="67"/>
      <c r="H4307" s="67"/>
      <c r="I4307" s="67"/>
      <c r="J4307" s="67"/>
      <c r="K4307" s="71"/>
      <c r="L4307" s="71"/>
      <c r="M4307" s="67"/>
      <c r="N4307" s="67"/>
      <c r="O4307" s="67"/>
      <c r="P4307" s="71"/>
      <c r="Q4307" s="67"/>
      <c r="R4307" s="67"/>
      <c r="S4307" s="77"/>
      <c r="T4307" s="77"/>
      <c r="U4307" s="78"/>
      <c r="V4307" s="78"/>
      <c r="W4307" s="78"/>
      <c r="X4307" s="73"/>
      <c r="Y4307" s="67"/>
    </row>
    <row r="4308">
      <c r="A4308" s="69"/>
      <c r="B4308" s="67"/>
      <c r="C4308" s="68"/>
      <c r="D4308" s="69"/>
      <c r="E4308" s="69"/>
      <c r="F4308" s="67"/>
      <c r="G4308" s="67"/>
      <c r="H4308" s="67"/>
      <c r="I4308" s="67"/>
      <c r="J4308" s="67"/>
      <c r="K4308" s="71"/>
      <c r="L4308" s="71"/>
      <c r="M4308" s="67"/>
      <c r="N4308" s="67"/>
      <c r="O4308" s="67"/>
      <c r="P4308" s="67"/>
      <c r="Q4308" s="67"/>
      <c r="R4308" s="67"/>
      <c r="S4308" s="77"/>
      <c r="T4308" s="77"/>
      <c r="U4308" s="78"/>
      <c r="V4308" s="78"/>
      <c r="W4308" s="78"/>
      <c r="X4308" s="73"/>
      <c r="Y4308" s="67"/>
    </row>
    <row r="4309">
      <c r="A4309" s="69"/>
      <c r="B4309" s="67"/>
      <c r="C4309" s="68"/>
      <c r="D4309" s="69"/>
      <c r="E4309" s="69"/>
      <c r="F4309" s="67"/>
      <c r="G4309" s="67"/>
      <c r="H4309" s="67"/>
      <c r="I4309" s="67"/>
      <c r="J4309" s="67"/>
      <c r="K4309" s="71"/>
      <c r="L4309" s="71"/>
      <c r="M4309" s="67"/>
      <c r="N4309" s="67"/>
      <c r="O4309" s="67"/>
      <c r="P4309" s="71"/>
      <c r="Q4309" s="67"/>
      <c r="R4309" s="67"/>
      <c r="S4309" s="77"/>
      <c r="T4309" s="77"/>
      <c r="U4309" s="78"/>
      <c r="V4309" s="78"/>
      <c r="W4309" s="78"/>
      <c r="X4309" s="73"/>
      <c r="Y4309" s="67"/>
    </row>
    <row r="4310">
      <c r="A4310" s="67"/>
      <c r="B4310" s="67"/>
      <c r="C4310" s="75"/>
      <c r="D4310" s="67"/>
      <c r="E4310" s="67"/>
      <c r="F4310" s="67"/>
      <c r="G4310" s="67"/>
      <c r="H4310" s="67"/>
      <c r="I4310" s="67"/>
      <c r="J4310" s="67"/>
      <c r="K4310" s="71"/>
      <c r="L4310" s="71"/>
      <c r="M4310" s="67"/>
      <c r="N4310" s="67"/>
      <c r="O4310" s="67"/>
      <c r="P4310" s="67"/>
      <c r="Q4310" s="67"/>
      <c r="R4310" s="67"/>
      <c r="S4310" s="77"/>
      <c r="T4310" s="77"/>
      <c r="U4310" s="78"/>
      <c r="V4310" s="78"/>
      <c r="W4310" s="78"/>
      <c r="X4310" s="73"/>
      <c r="Y4310" s="67"/>
    </row>
    <row r="4311">
      <c r="A4311" s="67"/>
      <c r="B4311" s="67"/>
      <c r="C4311" s="75"/>
      <c r="D4311" s="67"/>
      <c r="E4311" s="67"/>
      <c r="F4311" s="67"/>
      <c r="G4311" s="67"/>
      <c r="H4311" s="67"/>
      <c r="I4311" s="67"/>
      <c r="J4311" s="67"/>
      <c r="K4311" s="71"/>
      <c r="L4311" s="71"/>
      <c r="M4311" s="67"/>
      <c r="N4311" s="67"/>
      <c r="O4311" s="67"/>
      <c r="P4311" s="71"/>
      <c r="Q4311" s="67"/>
      <c r="R4311" s="67"/>
      <c r="S4311" s="77"/>
      <c r="T4311" s="77"/>
      <c r="U4311" s="78"/>
      <c r="V4311" s="78"/>
      <c r="W4311" s="78"/>
      <c r="X4311" s="73"/>
      <c r="Y4311" s="67"/>
    </row>
    <row r="4312">
      <c r="A4312" s="67"/>
      <c r="B4312" s="67"/>
      <c r="C4312" s="75"/>
      <c r="D4312" s="67"/>
      <c r="E4312" s="67"/>
      <c r="F4312" s="67"/>
      <c r="G4312" s="67"/>
      <c r="H4312" s="67"/>
      <c r="I4312" s="67"/>
      <c r="J4312" s="67"/>
      <c r="K4312" s="71"/>
      <c r="L4312" s="71"/>
      <c r="M4312" s="67"/>
      <c r="N4312" s="67"/>
      <c r="O4312" s="67"/>
      <c r="P4312" s="67"/>
      <c r="Q4312" s="67"/>
      <c r="R4312" s="67"/>
      <c r="S4312" s="77"/>
      <c r="T4312" s="77"/>
      <c r="U4312" s="78"/>
      <c r="V4312" s="78"/>
      <c r="W4312" s="78"/>
      <c r="X4312" s="73"/>
      <c r="Y4312" s="67"/>
    </row>
    <row r="4313">
      <c r="A4313" s="67"/>
      <c r="B4313" s="67"/>
      <c r="C4313" s="75"/>
      <c r="D4313" s="67"/>
      <c r="E4313" s="67"/>
      <c r="F4313" s="67"/>
      <c r="G4313" s="67"/>
      <c r="H4313" s="67"/>
      <c r="I4313" s="67"/>
      <c r="J4313" s="67"/>
      <c r="K4313" s="71"/>
      <c r="L4313" s="71"/>
      <c r="M4313" s="67"/>
      <c r="N4313" s="67"/>
      <c r="O4313" s="67"/>
      <c r="P4313" s="71"/>
      <c r="Q4313" s="67"/>
      <c r="R4313" s="67"/>
      <c r="S4313" s="77"/>
      <c r="T4313" s="77"/>
      <c r="U4313" s="78"/>
      <c r="V4313" s="78"/>
      <c r="W4313" s="78"/>
      <c r="X4313" s="73"/>
      <c r="Y4313" s="67"/>
    </row>
    <row r="4314">
      <c r="A4314" s="69"/>
      <c r="B4314" s="67"/>
      <c r="C4314" s="68"/>
      <c r="D4314" s="69"/>
      <c r="E4314" s="69"/>
      <c r="F4314" s="67"/>
      <c r="G4314" s="67"/>
      <c r="H4314" s="67"/>
      <c r="I4314" s="67"/>
      <c r="J4314" s="67"/>
      <c r="K4314" s="71"/>
      <c r="L4314" s="71"/>
      <c r="M4314" s="67"/>
      <c r="N4314" s="67"/>
      <c r="O4314" s="67"/>
      <c r="P4314" s="67"/>
      <c r="Q4314" s="67"/>
      <c r="R4314" s="67"/>
      <c r="S4314" s="77"/>
      <c r="T4314" s="77"/>
      <c r="U4314" s="78"/>
      <c r="V4314" s="78"/>
      <c r="W4314" s="78"/>
      <c r="X4314" s="73"/>
      <c r="Y4314" s="67"/>
    </row>
    <row r="4315">
      <c r="A4315" s="69"/>
      <c r="B4315" s="67"/>
      <c r="C4315" s="68"/>
      <c r="D4315" s="69"/>
      <c r="E4315" s="69"/>
      <c r="F4315" s="67"/>
      <c r="G4315" s="67"/>
      <c r="H4315" s="67"/>
      <c r="I4315" s="67"/>
      <c r="J4315" s="67"/>
      <c r="K4315" s="71"/>
      <c r="L4315" s="71"/>
      <c r="M4315" s="67"/>
      <c r="N4315" s="67"/>
      <c r="O4315" s="67"/>
      <c r="P4315" s="67"/>
      <c r="Q4315" s="67"/>
      <c r="R4315" s="67"/>
      <c r="S4315" s="77"/>
      <c r="T4315" s="77"/>
      <c r="U4315" s="78"/>
      <c r="V4315" s="78"/>
      <c r="W4315" s="78"/>
      <c r="X4315" s="73"/>
      <c r="Y4315" s="67"/>
    </row>
    <row r="4316">
      <c r="A4316" s="67"/>
      <c r="B4316" s="67"/>
      <c r="C4316" s="75"/>
      <c r="D4316" s="67"/>
      <c r="E4316" s="67"/>
      <c r="F4316" s="67"/>
      <c r="G4316" s="67"/>
      <c r="H4316" s="67"/>
      <c r="I4316" s="67"/>
      <c r="J4316" s="67"/>
      <c r="K4316" s="71"/>
      <c r="L4316" s="71"/>
      <c r="M4316" s="67"/>
      <c r="N4316" s="67"/>
      <c r="O4316" s="67"/>
      <c r="P4316" s="71"/>
      <c r="Q4316" s="67"/>
      <c r="R4316" s="67"/>
      <c r="S4316" s="77"/>
      <c r="T4316" s="77"/>
      <c r="U4316" s="78"/>
      <c r="V4316" s="78"/>
      <c r="W4316" s="78"/>
      <c r="X4316" s="73"/>
      <c r="Y4316" s="67"/>
    </row>
    <row r="4317">
      <c r="A4317" s="67"/>
      <c r="B4317" s="67"/>
      <c r="C4317" s="75"/>
      <c r="D4317" s="67"/>
      <c r="E4317" s="67"/>
      <c r="F4317" s="67"/>
      <c r="G4317" s="67"/>
      <c r="H4317" s="67"/>
      <c r="I4317" s="67"/>
      <c r="J4317" s="67"/>
      <c r="K4317" s="71"/>
      <c r="L4317" s="71"/>
      <c r="M4317" s="67"/>
      <c r="N4317" s="67"/>
      <c r="O4317" s="67"/>
      <c r="P4317" s="71"/>
      <c r="Q4317" s="67"/>
      <c r="R4317" s="67"/>
      <c r="S4317" s="77"/>
      <c r="T4317" s="77"/>
      <c r="U4317" s="78"/>
      <c r="V4317" s="78"/>
      <c r="W4317" s="78"/>
      <c r="X4317" s="73"/>
      <c r="Y4317" s="67"/>
    </row>
    <row r="4318">
      <c r="A4318" s="69"/>
      <c r="B4318" s="67"/>
      <c r="C4318" s="68"/>
      <c r="D4318" s="69"/>
      <c r="E4318" s="69"/>
      <c r="F4318" s="67"/>
      <c r="G4318" s="67"/>
      <c r="H4318" s="67"/>
      <c r="I4318" s="67"/>
      <c r="J4318" s="67"/>
      <c r="K4318" s="71"/>
      <c r="L4318" s="71"/>
      <c r="M4318" s="67"/>
      <c r="N4318" s="67"/>
      <c r="O4318" s="67"/>
      <c r="P4318" s="71"/>
      <c r="Q4318" s="67"/>
      <c r="R4318" s="67"/>
      <c r="S4318" s="77"/>
      <c r="T4318" s="77"/>
      <c r="U4318" s="78"/>
      <c r="V4318" s="78"/>
      <c r="W4318" s="78"/>
      <c r="X4318" s="73"/>
      <c r="Y4318" s="67"/>
    </row>
    <row r="4319">
      <c r="A4319" s="67"/>
      <c r="B4319" s="67"/>
      <c r="C4319" s="75"/>
      <c r="D4319" s="67"/>
      <c r="E4319" s="67"/>
      <c r="F4319" s="67"/>
      <c r="G4319" s="67"/>
      <c r="H4319" s="67"/>
      <c r="I4319" s="67"/>
      <c r="J4319" s="67"/>
      <c r="K4319" s="71"/>
      <c r="L4319" s="71"/>
      <c r="M4319" s="67"/>
      <c r="N4319" s="67"/>
      <c r="O4319" s="67"/>
      <c r="P4319" s="67"/>
      <c r="Q4319" s="67"/>
      <c r="R4319" s="67"/>
      <c r="S4319" s="77"/>
      <c r="T4319" s="77"/>
      <c r="U4319" s="78"/>
      <c r="V4319" s="78"/>
      <c r="W4319" s="78"/>
      <c r="X4319" s="73"/>
      <c r="Y4319" s="67"/>
    </row>
    <row r="4320">
      <c r="A4320" s="67"/>
      <c r="B4320" s="67"/>
      <c r="C4320" s="75"/>
      <c r="D4320" s="67"/>
      <c r="E4320" s="67"/>
      <c r="F4320" s="67"/>
      <c r="G4320" s="67"/>
      <c r="H4320" s="67"/>
      <c r="I4320" s="67"/>
      <c r="J4320" s="67"/>
      <c r="K4320" s="71"/>
      <c r="L4320" s="71"/>
      <c r="M4320" s="67"/>
      <c r="N4320" s="67"/>
      <c r="O4320" s="67"/>
      <c r="P4320" s="67"/>
      <c r="Q4320" s="67"/>
      <c r="R4320" s="67"/>
      <c r="S4320" s="77"/>
      <c r="T4320" s="77"/>
      <c r="U4320" s="78"/>
      <c r="V4320" s="78"/>
      <c r="W4320" s="78"/>
      <c r="X4320" s="73"/>
      <c r="Y4320" s="67"/>
    </row>
    <row r="4321">
      <c r="A4321" s="67"/>
      <c r="B4321" s="67"/>
      <c r="C4321" s="75"/>
      <c r="D4321" s="67"/>
      <c r="E4321" s="67"/>
      <c r="F4321" s="67"/>
      <c r="G4321" s="67"/>
      <c r="H4321" s="67"/>
      <c r="I4321" s="67"/>
      <c r="J4321" s="67"/>
      <c r="K4321" s="71"/>
      <c r="L4321" s="71"/>
      <c r="M4321" s="67"/>
      <c r="N4321" s="67"/>
      <c r="O4321" s="67"/>
      <c r="P4321" s="71"/>
      <c r="Q4321" s="67"/>
      <c r="R4321" s="67"/>
      <c r="S4321" s="77"/>
      <c r="T4321" s="77"/>
      <c r="U4321" s="78"/>
      <c r="V4321" s="78"/>
      <c r="W4321" s="78"/>
      <c r="X4321" s="73"/>
      <c r="Y4321" s="67"/>
    </row>
    <row r="4322">
      <c r="A4322" s="67"/>
      <c r="B4322" s="67"/>
      <c r="C4322" s="75"/>
      <c r="D4322" s="67"/>
      <c r="E4322" s="67"/>
      <c r="F4322" s="67"/>
      <c r="G4322" s="67"/>
      <c r="H4322" s="67"/>
      <c r="I4322" s="67"/>
      <c r="J4322" s="67"/>
      <c r="K4322" s="71"/>
      <c r="L4322" s="71"/>
      <c r="M4322" s="67"/>
      <c r="N4322" s="67"/>
      <c r="O4322" s="67"/>
      <c r="P4322" s="67"/>
      <c r="Q4322" s="67"/>
      <c r="R4322" s="67"/>
      <c r="S4322" s="77"/>
      <c r="T4322" s="77"/>
      <c r="U4322" s="78"/>
      <c r="V4322" s="78"/>
      <c r="W4322" s="78"/>
      <c r="X4322" s="73"/>
      <c r="Y4322" s="67"/>
    </row>
    <row r="4323">
      <c r="A4323" s="67"/>
      <c r="B4323" s="67"/>
      <c r="C4323" s="75"/>
      <c r="D4323" s="67"/>
      <c r="E4323" s="67"/>
      <c r="F4323" s="67"/>
      <c r="G4323" s="67"/>
      <c r="H4323" s="67"/>
      <c r="I4323" s="67"/>
      <c r="J4323" s="67"/>
      <c r="K4323" s="71"/>
      <c r="L4323" s="71"/>
      <c r="M4323" s="67"/>
      <c r="N4323" s="67"/>
      <c r="O4323" s="67"/>
      <c r="P4323" s="71"/>
      <c r="Q4323" s="67"/>
      <c r="R4323" s="67"/>
      <c r="S4323" s="77"/>
      <c r="T4323" s="77"/>
      <c r="U4323" s="78"/>
      <c r="V4323" s="78"/>
      <c r="W4323" s="78"/>
      <c r="X4323" s="73"/>
      <c r="Y4323" s="67"/>
    </row>
    <row r="4324">
      <c r="A4324" s="67"/>
      <c r="B4324" s="67"/>
      <c r="C4324" s="75"/>
      <c r="D4324" s="67"/>
      <c r="E4324" s="67"/>
      <c r="F4324" s="67"/>
      <c r="G4324" s="67"/>
      <c r="H4324" s="67"/>
      <c r="I4324" s="67"/>
      <c r="J4324" s="67"/>
      <c r="K4324" s="71"/>
      <c r="L4324" s="71"/>
      <c r="M4324" s="67"/>
      <c r="N4324" s="67"/>
      <c r="O4324" s="67"/>
      <c r="P4324" s="71"/>
      <c r="Q4324" s="67"/>
      <c r="R4324" s="67"/>
      <c r="S4324" s="77"/>
      <c r="T4324" s="77"/>
      <c r="U4324" s="78"/>
      <c r="V4324" s="78"/>
      <c r="W4324" s="78"/>
      <c r="X4324" s="73"/>
      <c r="Y4324" s="67"/>
    </row>
    <row r="4325">
      <c r="A4325" s="79"/>
      <c r="B4325" s="67"/>
      <c r="C4325" s="68"/>
      <c r="D4325" s="69"/>
      <c r="E4325" s="69"/>
      <c r="F4325" s="67"/>
      <c r="G4325" s="67"/>
      <c r="H4325" s="67"/>
      <c r="I4325" s="67"/>
      <c r="J4325" s="67"/>
      <c r="K4325" s="71"/>
      <c r="L4325" s="71"/>
      <c r="M4325" s="67"/>
      <c r="N4325" s="67"/>
      <c r="O4325" s="67"/>
      <c r="P4325" s="67"/>
      <c r="Q4325" s="67"/>
      <c r="R4325" s="67"/>
      <c r="S4325" s="77"/>
      <c r="T4325" s="77"/>
      <c r="U4325" s="78"/>
      <c r="V4325" s="78"/>
      <c r="W4325" s="78"/>
      <c r="X4325" s="73"/>
      <c r="Y4325" s="67"/>
    </row>
    <row r="4326">
      <c r="A4326" s="69"/>
      <c r="B4326" s="67"/>
      <c r="C4326" s="68"/>
      <c r="D4326" s="69"/>
      <c r="E4326" s="69"/>
      <c r="F4326" s="67"/>
      <c r="G4326" s="67"/>
      <c r="H4326" s="67"/>
      <c r="I4326" s="67"/>
      <c r="J4326" s="67"/>
      <c r="K4326" s="71"/>
      <c r="L4326" s="71"/>
      <c r="M4326" s="67"/>
      <c r="N4326" s="67"/>
      <c r="O4326" s="67"/>
      <c r="P4326" s="67"/>
      <c r="Q4326" s="67"/>
      <c r="R4326" s="67"/>
      <c r="S4326" s="77"/>
      <c r="T4326" s="77"/>
      <c r="U4326" s="78"/>
      <c r="V4326" s="78"/>
      <c r="W4326" s="78"/>
      <c r="X4326" s="73"/>
      <c r="Y4326" s="67"/>
    </row>
    <row r="4327">
      <c r="A4327" s="67"/>
      <c r="B4327" s="67"/>
      <c r="C4327" s="75"/>
      <c r="D4327" s="67"/>
      <c r="E4327" s="67"/>
      <c r="F4327" s="67"/>
      <c r="G4327" s="67"/>
      <c r="H4327" s="67"/>
      <c r="I4327" s="67"/>
      <c r="J4327" s="67"/>
      <c r="K4327" s="71"/>
      <c r="L4327" s="71"/>
      <c r="M4327" s="67"/>
      <c r="N4327" s="67"/>
      <c r="O4327" s="67"/>
      <c r="P4327" s="67"/>
      <c r="Q4327" s="67"/>
      <c r="R4327" s="67"/>
      <c r="S4327" s="77"/>
      <c r="T4327" s="77"/>
      <c r="U4327" s="78"/>
      <c r="V4327" s="78"/>
      <c r="W4327" s="78"/>
      <c r="X4327" s="73"/>
      <c r="Y4327" s="67"/>
    </row>
    <row r="4328">
      <c r="A4328" s="67"/>
      <c r="B4328" s="67"/>
      <c r="C4328" s="75"/>
      <c r="D4328" s="67"/>
      <c r="E4328" s="67"/>
      <c r="F4328" s="67"/>
      <c r="G4328" s="67"/>
      <c r="H4328" s="67"/>
      <c r="I4328" s="67"/>
      <c r="J4328" s="67"/>
      <c r="K4328" s="71"/>
      <c r="L4328" s="71"/>
      <c r="M4328" s="67"/>
      <c r="N4328" s="67"/>
      <c r="O4328" s="67"/>
      <c r="P4328" s="71"/>
      <c r="Q4328" s="67"/>
      <c r="R4328" s="67"/>
      <c r="S4328" s="77"/>
      <c r="T4328" s="77"/>
      <c r="U4328" s="78"/>
      <c r="V4328" s="78"/>
      <c r="W4328" s="78"/>
      <c r="X4328" s="73"/>
      <c r="Y4328" s="67"/>
    </row>
    <row r="4329">
      <c r="A4329" s="79"/>
      <c r="B4329" s="67"/>
      <c r="C4329" s="68"/>
      <c r="D4329" s="69"/>
      <c r="E4329" s="69"/>
      <c r="F4329" s="67"/>
      <c r="G4329" s="67"/>
      <c r="H4329" s="67"/>
      <c r="I4329" s="67"/>
      <c r="J4329" s="67"/>
      <c r="K4329" s="71"/>
      <c r="L4329" s="71"/>
      <c r="M4329" s="67"/>
      <c r="N4329" s="67"/>
      <c r="O4329" s="67"/>
      <c r="P4329" s="71"/>
      <c r="Q4329" s="67"/>
      <c r="R4329" s="67"/>
      <c r="S4329" s="77"/>
      <c r="T4329" s="77"/>
      <c r="U4329" s="78"/>
      <c r="V4329" s="78"/>
      <c r="W4329" s="78"/>
      <c r="X4329" s="73"/>
      <c r="Y4329" s="67"/>
    </row>
    <row r="4330">
      <c r="A4330" s="67"/>
      <c r="B4330" s="67"/>
      <c r="C4330" s="75"/>
      <c r="D4330" s="67"/>
      <c r="E4330" s="67"/>
      <c r="F4330" s="67"/>
      <c r="G4330" s="67"/>
      <c r="H4330" s="67"/>
      <c r="I4330" s="67"/>
      <c r="J4330" s="67"/>
      <c r="K4330" s="71"/>
      <c r="L4330" s="71"/>
      <c r="M4330" s="67"/>
      <c r="N4330" s="67"/>
      <c r="O4330" s="67"/>
      <c r="P4330" s="67"/>
      <c r="Q4330" s="67"/>
      <c r="R4330" s="67"/>
      <c r="S4330" s="77"/>
      <c r="T4330" s="77"/>
      <c r="U4330" s="78"/>
      <c r="V4330" s="78"/>
      <c r="W4330" s="78"/>
      <c r="X4330" s="73"/>
      <c r="Y4330" s="67"/>
    </row>
    <row r="4331">
      <c r="A4331" s="67"/>
      <c r="B4331" s="67"/>
      <c r="C4331" s="75"/>
      <c r="D4331" s="67"/>
      <c r="E4331" s="67"/>
      <c r="F4331" s="67"/>
      <c r="G4331" s="67"/>
      <c r="H4331" s="67"/>
      <c r="I4331" s="67"/>
      <c r="J4331" s="67"/>
      <c r="K4331" s="71"/>
      <c r="L4331" s="71"/>
      <c r="M4331" s="67"/>
      <c r="N4331" s="67"/>
      <c r="O4331" s="67"/>
      <c r="P4331" s="67"/>
      <c r="Q4331" s="67"/>
      <c r="R4331" s="67"/>
      <c r="S4331" s="77"/>
      <c r="T4331" s="77"/>
      <c r="U4331" s="78"/>
      <c r="V4331" s="78"/>
      <c r="W4331" s="78"/>
      <c r="X4331" s="73"/>
      <c r="Y4331" s="67"/>
    </row>
    <row r="4332">
      <c r="A4332" s="67"/>
      <c r="B4332" s="67"/>
      <c r="C4332" s="75"/>
      <c r="D4332" s="67"/>
      <c r="E4332" s="67"/>
      <c r="F4332" s="67"/>
      <c r="G4332" s="67"/>
      <c r="H4332" s="67"/>
      <c r="I4332" s="67"/>
      <c r="J4332" s="67"/>
      <c r="K4332" s="71"/>
      <c r="L4332" s="71"/>
      <c r="M4332" s="67"/>
      <c r="N4332" s="67"/>
      <c r="O4332" s="67"/>
      <c r="P4332" s="71"/>
      <c r="Q4332" s="67"/>
      <c r="R4332" s="67"/>
      <c r="S4332" s="77"/>
      <c r="T4332" s="77"/>
      <c r="U4332" s="78"/>
      <c r="V4332" s="78"/>
      <c r="W4332" s="78"/>
      <c r="X4332" s="73"/>
      <c r="Y4332" s="67"/>
    </row>
    <row r="4333">
      <c r="A4333" s="67"/>
      <c r="B4333" s="67"/>
      <c r="C4333" s="75"/>
      <c r="D4333" s="67"/>
      <c r="E4333" s="67"/>
      <c r="F4333" s="67"/>
      <c r="G4333" s="67"/>
      <c r="H4333" s="67"/>
      <c r="I4333" s="67"/>
      <c r="J4333" s="67"/>
      <c r="K4333" s="71"/>
      <c r="L4333" s="71"/>
      <c r="M4333" s="67"/>
      <c r="N4333" s="67"/>
      <c r="O4333" s="67"/>
      <c r="P4333" s="71"/>
      <c r="Q4333" s="67"/>
      <c r="R4333" s="67"/>
      <c r="S4333" s="77"/>
      <c r="T4333" s="77"/>
      <c r="U4333" s="78"/>
      <c r="V4333" s="78"/>
      <c r="W4333" s="78"/>
      <c r="X4333" s="73"/>
      <c r="Y4333" s="67"/>
    </row>
    <row r="4334">
      <c r="A4334" s="67"/>
      <c r="B4334" s="67"/>
      <c r="C4334" s="75"/>
      <c r="D4334" s="67"/>
      <c r="E4334" s="67"/>
      <c r="F4334" s="67"/>
      <c r="G4334" s="67"/>
      <c r="H4334" s="67"/>
      <c r="I4334" s="67"/>
      <c r="J4334" s="67"/>
      <c r="K4334" s="71"/>
      <c r="L4334" s="71"/>
      <c r="M4334" s="67"/>
      <c r="N4334" s="67"/>
      <c r="O4334" s="67"/>
      <c r="P4334" s="71"/>
      <c r="Q4334" s="67"/>
      <c r="R4334" s="67"/>
      <c r="S4334" s="77"/>
      <c r="T4334" s="77"/>
      <c r="U4334" s="78"/>
      <c r="V4334" s="78"/>
      <c r="W4334" s="78"/>
      <c r="X4334" s="73"/>
      <c r="Y4334" s="67"/>
    </row>
    <row r="4335">
      <c r="A4335" s="67"/>
      <c r="B4335" s="67"/>
      <c r="C4335" s="75"/>
      <c r="D4335" s="67"/>
      <c r="E4335" s="67"/>
      <c r="F4335" s="67"/>
      <c r="G4335" s="67"/>
      <c r="H4335" s="67"/>
      <c r="I4335" s="67"/>
      <c r="J4335" s="67"/>
      <c r="K4335" s="71"/>
      <c r="L4335" s="71"/>
      <c r="M4335" s="67"/>
      <c r="N4335" s="67"/>
      <c r="O4335" s="67"/>
      <c r="P4335" s="71"/>
      <c r="Q4335" s="67"/>
      <c r="R4335" s="67"/>
      <c r="S4335" s="77"/>
      <c r="T4335" s="77"/>
      <c r="U4335" s="78"/>
      <c r="V4335" s="78"/>
      <c r="W4335" s="78"/>
      <c r="X4335" s="73"/>
      <c r="Y4335" s="67"/>
    </row>
    <row r="4336">
      <c r="A4336" s="67"/>
      <c r="B4336" s="67"/>
      <c r="C4336" s="75"/>
      <c r="D4336" s="67"/>
      <c r="E4336" s="67"/>
      <c r="F4336" s="67"/>
      <c r="G4336" s="67"/>
      <c r="H4336" s="67"/>
      <c r="I4336" s="67"/>
      <c r="J4336" s="67"/>
      <c r="K4336" s="71"/>
      <c r="L4336" s="71"/>
      <c r="M4336" s="67"/>
      <c r="N4336" s="67"/>
      <c r="O4336" s="67"/>
      <c r="P4336" s="71"/>
      <c r="Q4336" s="67"/>
      <c r="R4336" s="67"/>
      <c r="S4336" s="77"/>
      <c r="T4336" s="77"/>
      <c r="U4336" s="78"/>
      <c r="V4336" s="78"/>
      <c r="W4336" s="78"/>
      <c r="X4336" s="73"/>
      <c r="Y4336" s="67"/>
    </row>
    <row r="4337">
      <c r="A4337" s="67"/>
      <c r="B4337" s="67"/>
      <c r="C4337" s="75"/>
      <c r="D4337" s="67"/>
      <c r="E4337" s="67"/>
      <c r="F4337" s="67"/>
      <c r="G4337" s="67"/>
      <c r="H4337" s="67"/>
      <c r="I4337" s="67"/>
      <c r="J4337" s="67"/>
      <c r="K4337" s="71"/>
      <c r="L4337" s="71"/>
      <c r="M4337" s="67"/>
      <c r="N4337" s="67"/>
      <c r="O4337" s="67"/>
      <c r="P4337" s="71"/>
      <c r="Q4337" s="67"/>
      <c r="R4337" s="67"/>
      <c r="S4337" s="77"/>
      <c r="T4337" s="77"/>
      <c r="U4337" s="78"/>
      <c r="V4337" s="78"/>
      <c r="W4337" s="78"/>
      <c r="X4337" s="73"/>
      <c r="Y4337" s="67"/>
    </row>
    <row r="4338">
      <c r="A4338" s="79"/>
      <c r="B4338" s="67"/>
      <c r="C4338" s="68"/>
      <c r="D4338" s="69"/>
      <c r="E4338" s="69"/>
      <c r="F4338" s="67"/>
      <c r="G4338" s="67"/>
      <c r="H4338" s="67"/>
      <c r="I4338" s="67"/>
      <c r="J4338" s="67"/>
      <c r="K4338" s="71"/>
      <c r="L4338" s="71"/>
      <c r="M4338" s="67"/>
      <c r="N4338" s="67"/>
      <c r="O4338" s="67"/>
      <c r="P4338" s="67"/>
      <c r="Q4338" s="67"/>
      <c r="R4338" s="67"/>
      <c r="S4338" s="77"/>
      <c r="T4338" s="77"/>
      <c r="U4338" s="78"/>
      <c r="V4338" s="78"/>
      <c r="W4338" s="78"/>
      <c r="X4338" s="73"/>
      <c r="Y4338" s="67"/>
    </row>
    <row r="4339">
      <c r="A4339" s="69"/>
      <c r="B4339" s="67"/>
      <c r="C4339" s="68"/>
      <c r="D4339" s="69"/>
      <c r="E4339" s="69"/>
      <c r="F4339" s="67"/>
      <c r="G4339" s="67"/>
      <c r="H4339" s="67"/>
      <c r="I4339" s="67"/>
      <c r="J4339" s="67"/>
      <c r="K4339" s="71"/>
      <c r="L4339" s="71"/>
      <c r="M4339" s="67"/>
      <c r="N4339" s="67"/>
      <c r="O4339" s="67"/>
      <c r="P4339" s="71"/>
      <c r="Q4339" s="67"/>
      <c r="R4339" s="67"/>
      <c r="S4339" s="77"/>
      <c r="T4339" s="77"/>
      <c r="U4339" s="78"/>
      <c r="V4339" s="78"/>
      <c r="W4339" s="78"/>
      <c r="X4339" s="73"/>
      <c r="Y4339" s="67"/>
    </row>
    <row r="4340">
      <c r="A4340" s="67"/>
      <c r="B4340" s="67"/>
      <c r="C4340" s="75"/>
      <c r="D4340" s="67"/>
      <c r="E4340" s="67"/>
      <c r="F4340" s="67"/>
      <c r="G4340" s="67"/>
      <c r="H4340" s="67"/>
      <c r="I4340" s="67"/>
      <c r="J4340" s="67"/>
      <c r="K4340" s="71"/>
      <c r="L4340" s="71"/>
      <c r="M4340" s="67"/>
      <c r="N4340" s="67"/>
      <c r="O4340" s="67"/>
      <c r="P4340" s="67"/>
      <c r="Q4340" s="67"/>
      <c r="R4340" s="67"/>
      <c r="S4340" s="77"/>
      <c r="T4340" s="77"/>
      <c r="U4340" s="78"/>
      <c r="V4340" s="78"/>
      <c r="W4340" s="78"/>
      <c r="X4340" s="73"/>
      <c r="Y4340" s="67"/>
    </row>
    <row r="4341">
      <c r="A4341" s="67"/>
      <c r="B4341" s="67"/>
      <c r="C4341" s="75"/>
      <c r="D4341" s="67"/>
      <c r="E4341" s="67"/>
      <c r="F4341" s="67"/>
      <c r="G4341" s="67"/>
      <c r="H4341" s="67"/>
      <c r="I4341" s="67"/>
      <c r="J4341" s="67"/>
      <c r="K4341" s="71"/>
      <c r="L4341" s="71"/>
      <c r="M4341" s="67"/>
      <c r="N4341" s="67"/>
      <c r="O4341" s="67"/>
      <c r="P4341" s="71"/>
      <c r="Q4341" s="67"/>
      <c r="R4341" s="67"/>
      <c r="S4341" s="77"/>
      <c r="T4341" s="77"/>
      <c r="U4341" s="78"/>
      <c r="V4341" s="78"/>
      <c r="W4341" s="78"/>
      <c r="X4341" s="73"/>
      <c r="Y4341" s="67"/>
    </row>
    <row r="4342">
      <c r="A4342" s="67"/>
      <c r="B4342" s="67"/>
      <c r="C4342" s="75"/>
      <c r="D4342" s="67"/>
      <c r="E4342" s="67"/>
      <c r="F4342" s="67"/>
      <c r="G4342" s="67"/>
      <c r="H4342" s="67"/>
      <c r="I4342" s="67"/>
      <c r="J4342" s="67"/>
      <c r="K4342" s="71"/>
      <c r="L4342" s="71"/>
      <c r="M4342" s="67"/>
      <c r="N4342" s="67"/>
      <c r="O4342" s="67"/>
      <c r="P4342" s="67"/>
      <c r="Q4342" s="67"/>
      <c r="R4342" s="67"/>
      <c r="S4342" s="77"/>
      <c r="T4342" s="77"/>
      <c r="U4342" s="78"/>
      <c r="V4342" s="78"/>
      <c r="W4342" s="78"/>
      <c r="X4342" s="73"/>
      <c r="Y4342" s="67"/>
    </row>
    <row r="4343">
      <c r="A4343" s="69"/>
      <c r="B4343" s="67"/>
      <c r="C4343" s="68"/>
      <c r="D4343" s="69"/>
      <c r="E4343" s="69"/>
      <c r="F4343" s="67"/>
      <c r="G4343" s="67"/>
      <c r="H4343" s="67"/>
      <c r="I4343" s="67"/>
      <c r="J4343" s="67"/>
      <c r="K4343" s="71"/>
      <c r="L4343" s="71"/>
      <c r="M4343" s="67"/>
      <c r="N4343" s="67"/>
      <c r="O4343" s="67"/>
      <c r="P4343" s="67"/>
      <c r="Q4343" s="67"/>
      <c r="R4343" s="67"/>
      <c r="S4343" s="77"/>
      <c r="T4343" s="77"/>
      <c r="U4343" s="78"/>
      <c r="V4343" s="78"/>
      <c r="W4343" s="78"/>
      <c r="X4343" s="73"/>
      <c r="Y4343" s="67"/>
    </row>
    <row r="4344">
      <c r="A4344" s="67"/>
      <c r="B4344" s="67"/>
      <c r="C4344" s="75"/>
      <c r="D4344" s="67"/>
      <c r="E4344" s="67"/>
      <c r="F4344" s="67"/>
      <c r="G4344" s="67"/>
      <c r="H4344" s="67"/>
      <c r="I4344" s="67"/>
      <c r="J4344" s="67"/>
      <c r="K4344" s="71"/>
      <c r="L4344" s="71"/>
      <c r="M4344" s="67"/>
      <c r="N4344" s="67"/>
      <c r="O4344" s="67"/>
      <c r="P4344" s="71"/>
      <c r="Q4344" s="67"/>
      <c r="R4344" s="67"/>
      <c r="S4344" s="77"/>
      <c r="T4344" s="77"/>
      <c r="U4344" s="78"/>
      <c r="V4344" s="78"/>
      <c r="W4344" s="78"/>
      <c r="X4344" s="73"/>
      <c r="Y4344" s="67"/>
    </row>
    <row r="4345">
      <c r="A4345" s="67"/>
      <c r="B4345" s="67"/>
      <c r="C4345" s="75"/>
      <c r="D4345" s="67"/>
      <c r="E4345" s="67"/>
      <c r="F4345" s="67"/>
      <c r="G4345" s="67"/>
      <c r="H4345" s="67"/>
      <c r="I4345" s="67"/>
      <c r="J4345" s="67"/>
      <c r="K4345" s="71"/>
      <c r="L4345" s="71"/>
      <c r="M4345" s="67"/>
      <c r="N4345" s="67"/>
      <c r="O4345" s="67"/>
      <c r="P4345" s="71"/>
      <c r="Q4345" s="67"/>
      <c r="R4345" s="67"/>
      <c r="S4345" s="77"/>
      <c r="T4345" s="77"/>
      <c r="U4345" s="78"/>
      <c r="V4345" s="78"/>
      <c r="W4345" s="78"/>
      <c r="X4345" s="73"/>
      <c r="Y4345" s="67"/>
    </row>
    <row r="4346">
      <c r="A4346" s="67"/>
      <c r="B4346" s="67"/>
      <c r="C4346" s="75"/>
      <c r="D4346" s="67"/>
      <c r="E4346" s="67"/>
      <c r="F4346" s="67"/>
      <c r="G4346" s="67"/>
      <c r="H4346" s="67"/>
      <c r="I4346" s="67"/>
      <c r="J4346" s="67"/>
      <c r="K4346" s="71"/>
      <c r="L4346" s="71"/>
      <c r="M4346" s="67"/>
      <c r="N4346" s="67"/>
      <c r="O4346" s="67"/>
      <c r="P4346" s="67"/>
      <c r="Q4346" s="67"/>
      <c r="R4346" s="67"/>
      <c r="S4346" s="77"/>
      <c r="T4346" s="77"/>
      <c r="U4346" s="78"/>
      <c r="V4346" s="78"/>
      <c r="W4346" s="78"/>
      <c r="X4346" s="73"/>
      <c r="Y4346" s="67"/>
    </row>
    <row r="4347">
      <c r="A4347" s="67"/>
      <c r="B4347" s="67"/>
      <c r="C4347" s="75"/>
      <c r="D4347" s="67"/>
      <c r="E4347" s="67"/>
      <c r="F4347" s="67"/>
      <c r="G4347" s="67"/>
      <c r="H4347" s="67"/>
      <c r="I4347" s="67"/>
      <c r="J4347" s="67"/>
      <c r="K4347" s="71"/>
      <c r="L4347" s="71"/>
      <c r="M4347" s="67"/>
      <c r="N4347" s="67"/>
      <c r="O4347" s="67"/>
      <c r="P4347" s="71"/>
      <c r="Q4347" s="67"/>
      <c r="R4347" s="67"/>
      <c r="S4347" s="77"/>
      <c r="T4347" s="77"/>
      <c r="U4347" s="78"/>
      <c r="V4347" s="78"/>
      <c r="W4347" s="78"/>
      <c r="X4347" s="73"/>
      <c r="Y4347" s="67"/>
    </row>
    <row r="4348">
      <c r="A4348" s="67"/>
      <c r="B4348" s="67"/>
      <c r="C4348" s="75"/>
      <c r="D4348" s="67"/>
      <c r="E4348" s="67"/>
      <c r="F4348" s="67"/>
      <c r="G4348" s="67"/>
      <c r="H4348" s="67"/>
      <c r="I4348" s="67"/>
      <c r="J4348" s="67"/>
      <c r="K4348" s="71"/>
      <c r="L4348" s="71"/>
      <c r="M4348" s="67"/>
      <c r="N4348" s="67"/>
      <c r="O4348" s="67"/>
      <c r="P4348" s="67"/>
      <c r="Q4348" s="67"/>
      <c r="R4348" s="67"/>
      <c r="S4348" s="77"/>
      <c r="T4348" s="77"/>
      <c r="U4348" s="78"/>
      <c r="V4348" s="78"/>
      <c r="W4348" s="78"/>
      <c r="X4348" s="73"/>
      <c r="Y4348" s="67"/>
    </row>
    <row r="4349">
      <c r="A4349" s="67"/>
      <c r="B4349" s="67"/>
      <c r="C4349" s="75"/>
      <c r="D4349" s="67"/>
      <c r="E4349" s="67"/>
      <c r="F4349" s="67"/>
      <c r="G4349" s="67"/>
      <c r="H4349" s="67"/>
      <c r="I4349" s="67"/>
      <c r="J4349" s="67"/>
      <c r="K4349" s="71"/>
      <c r="L4349" s="71"/>
      <c r="M4349" s="67"/>
      <c r="N4349" s="67"/>
      <c r="O4349" s="67"/>
      <c r="P4349" s="67"/>
      <c r="Q4349" s="67"/>
      <c r="R4349" s="67"/>
      <c r="S4349" s="77"/>
      <c r="T4349" s="77"/>
      <c r="U4349" s="78"/>
      <c r="V4349" s="78"/>
      <c r="W4349" s="78"/>
      <c r="X4349" s="73"/>
      <c r="Y4349" s="67"/>
    </row>
    <row r="4350">
      <c r="A4350" s="67"/>
      <c r="B4350" s="67"/>
      <c r="C4350" s="75"/>
      <c r="D4350" s="67"/>
      <c r="E4350" s="67"/>
      <c r="F4350" s="67"/>
      <c r="G4350" s="67"/>
      <c r="H4350" s="67"/>
      <c r="I4350" s="67"/>
      <c r="J4350" s="67"/>
      <c r="K4350" s="71"/>
      <c r="L4350" s="71"/>
      <c r="M4350" s="67"/>
      <c r="N4350" s="67"/>
      <c r="O4350" s="67"/>
      <c r="P4350" s="67"/>
      <c r="Q4350" s="67"/>
      <c r="R4350" s="67"/>
      <c r="S4350" s="77"/>
      <c r="T4350" s="77"/>
      <c r="U4350" s="78"/>
      <c r="V4350" s="78"/>
      <c r="W4350" s="78"/>
      <c r="X4350" s="73"/>
      <c r="Y4350" s="67"/>
    </row>
    <row r="4351">
      <c r="A4351" s="67"/>
      <c r="B4351" s="67"/>
      <c r="C4351" s="75"/>
      <c r="D4351" s="67"/>
      <c r="E4351" s="67"/>
      <c r="F4351" s="67"/>
      <c r="G4351" s="67"/>
      <c r="H4351" s="67"/>
      <c r="I4351" s="67"/>
      <c r="J4351" s="67"/>
      <c r="K4351" s="71"/>
      <c r="L4351" s="71"/>
      <c r="M4351" s="67"/>
      <c r="N4351" s="67"/>
      <c r="O4351" s="67"/>
      <c r="P4351" s="71"/>
      <c r="Q4351" s="67"/>
      <c r="R4351" s="67"/>
      <c r="S4351" s="77"/>
      <c r="T4351" s="77"/>
      <c r="U4351" s="78"/>
      <c r="V4351" s="78"/>
      <c r="W4351" s="78"/>
      <c r="X4351" s="73"/>
      <c r="Y4351" s="67"/>
    </row>
    <row r="4352">
      <c r="A4352" s="67"/>
      <c r="B4352" s="67"/>
      <c r="C4352" s="75"/>
      <c r="D4352" s="67"/>
      <c r="E4352" s="67"/>
      <c r="F4352" s="67"/>
      <c r="G4352" s="67"/>
      <c r="H4352" s="67"/>
      <c r="I4352" s="67"/>
      <c r="J4352" s="67"/>
      <c r="K4352" s="71"/>
      <c r="L4352" s="71"/>
      <c r="M4352" s="67"/>
      <c r="N4352" s="67"/>
      <c r="O4352" s="67"/>
      <c r="P4352" s="71"/>
      <c r="Q4352" s="67"/>
      <c r="R4352" s="67"/>
      <c r="S4352" s="77"/>
      <c r="T4352" s="77"/>
      <c r="U4352" s="78"/>
      <c r="V4352" s="78"/>
      <c r="W4352" s="78"/>
      <c r="X4352" s="73"/>
      <c r="Y4352" s="67"/>
    </row>
    <row r="4353">
      <c r="A4353" s="67"/>
      <c r="B4353" s="67"/>
      <c r="C4353" s="75"/>
      <c r="D4353" s="67"/>
      <c r="E4353" s="67"/>
      <c r="F4353" s="67"/>
      <c r="G4353" s="67"/>
      <c r="H4353" s="67"/>
      <c r="I4353" s="67"/>
      <c r="J4353" s="67"/>
      <c r="K4353" s="71"/>
      <c r="L4353" s="71"/>
      <c r="M4353" s="67"/>
      <c r="N4353" s="67"/>
      <c r="O4353" s="67"/>
      <c r="P4353" s="71"/>
      <c r="Q4353" s="67"/>
      <c r="R4353" s="67"/>
      <c r="S4353" s="77"/>
      <c r="T4353" s="77"/>
      <c r="U4353" s="78"/>
      <c r="V4353" s="78"/>
      <c r="W4353" s="78"/>
      <c r="X4353" s="73"/>
      <c r="Y4353" s="67"/>
    </row>
    <row r="4354">
      <c r="A4354" s="67"/>
      <c r="B4354" s="67"/>
      <c r="C4354" s="75"/>
      <c r="D4354" s="67"/>
      <c r="E4354" s="67"/>
      <c r="F4354" s="67"/>
      <c r="G4354" s="67"/>
      <c r="H4354" s="67"/>
      <c r="I4354" s="67"/>
      <c r="J4354" s="67"/>
      <c r="K4354" s="71"/>
      <c r="L4354" s="71"/>
      <c r="M4354" s="67"/>
      <c r="N4354" s="67"/>
      <c r="O4354" s="67"/>
      <c r="P4354" s="71"/>
      <c r="Q4354" s="67"/>
      <c r="R4354" s="67"/>
      <c r="S4354" s="77"/>
      <c r="T4354" s="77"/>
      <c r="U4354" s="78"/>
      <c r="V4354" s="78"/>
      <c r="W4354" s="78"/>
      <c r="X4354" s="73"/>
      <c r="Y4354" s="67"/>
    </row>
    <row r="4355">
      <c r="A4355" s="67"/>
      <c r="B4355" s="67"/>
      <c r="C4355" s="75"/>
      <c r="D4355" s="67"/>
      <c r="E4355" s="67"/>
      <c r="F4355" s="67"/>
      <c r="G4355" s="67"/>
      <c r="H4355" s="67"/>
      <c r="I4355" s="67"/>
      <c r="J4355" s="67"/>
      <c r="K4355" s="71"/>
      <c r="L4355" s="71"/>
      <c r="M4355" s="67"/>
      <c r="N4355" s="67"/>
      <c r="O4355" s="67"/>
      <c r="P4355" s="67"/>
      <c r="Q4355" s="67"/>
      <c r="R4355" s="67"/>
      <c r="S4355" s="77"/>
      <c r="T4355" s="77"/>
      <c r="U4355" s="78"/>
      <c r="V4355" s="78"/>
      <c r="W4355" s="78"/>
      <c r="X4355" s="73"/>
      <c r="Y4355" s="67"/>
    </row>
    <row r="4356">
      <c r="A4356" s="67"/>
      <c r="B4356" s="67"/>
      <c r="C4356" s="75"/>
      <c r="D4356" s="67"/>
      <c r="E4356" s="67"/>
      <c r="F4356" s="67"/>
      <c r="G4356" s="67"/>
      <c r="H4356" s="67"/>
      <c r="I4356" s="67"/>
      <c r="J4356" s="67"/>
      <c r="K4356" s="71"/>
      <c r="L4356" s="71"/>
      <c r="M4356" s="67"/>
      <c r="N4356" s="67"/>
      <c r="O4356" s="67"/>
      <c r="P4356" s="67"/>
      <c r="Q4356" s="67"/>
      <c r="R4356" s="67"/>
      <c r="S4356" s="77"/>
      <c r="T4356" s="77"/>
      <c r="U4356" s="78"/>
      <c r="V4356" s="78"/>
      <c r="W4356" s="78"/>
      <c r="X4356" s="73"/>
      <c r="Y4356" s="67"/>
    </row>
    <row r="4357">
      <c r="A4357" s="67"/>
      <c r="B4357" s="67"/>
      <c r="C4357" s="75"/>
      <c r="D4357" s="67"/>
      <c r="E4357" s="67"/>
      <c r="F4357" s="67"/>
      <c r="G4357" s="67"/>
      <c r="H4357" s="67"/>
      <c r="I4357" s="67"/>
      <c r="J4357" s="67"/>
      <c r="K4357" s="71"/>
      <c r="L4357" s="71"/>
      <c r="M4357" s="67"/>
      <c r="N4357" s="67"/>
      <c r="O4357" s="67"/>
      <c r="P4357" s="71"/>
      <c r="Q4357" s="67"/>
      <c r="R4357" s="67"/>
      <c r="S4357" s="77"/>
      <c r="T4357" s="77"/>
      <c r="U4357" s="78"/>
      <c r="V4357" s="78"/>
      <c r="W4357" s="78"/>
      <c r="X4357" s="73"/>
      <c r="Y4357" s="67"/>
    </row>
    <row r="4358">
      <c r="A4358" s="67"/>
      <c r="B4358" s="67"/>
      <c r="C4358" s="75"/>
      <c r="D4358" s="67"/>
      <c r="E4358" s="67"/>
      <c r="F4358" s="67"/>
      <c r="G4358" s="67"/>
      <c r="H4358" s="67"/>
      <c r="I4358" s="67"/>
      <c r="J4358" s="67"/>
      <c r="K4358" s="71"/>
      <c r="L4358" s="71"/>
      <c r="M4358" s="67"/>
      <c r="N4358" s="67"/>
      <c r="O4358" s="67"/>
      <c r="P4358" s="71"/>
      <c r="Q4358" s="67"/>
      <c r="R4358" s="67"/>
      <c r="S4358" s="77"/>
      <c r="T4358" s="77"/>
      <c r="U4358" s="78"/>
      <c r="V4358" s="78"/>
      <c r="W4358" s="78"/>
      <c r="X4358" s="73"/>
      <c r="Y4358" s="67"/>
    </row>
    <row r="4359">
      <c r="A4359" s="79"/>
      <c r="B4359" s="67"/>
      <c r="C4359" s="68"/>
      <c r="D4359" s="69"/>
      <c r="E4359" s="69"/>
      <c r="F4359" s="67"/>
      <c r="G4359" s="67"/>
      <c r="H4359" s="67"/>
      <c r="I4359" s="67"/>
      <c r="J4359" s="67"/>
      <c r="K4359" s="71"/>
      <c r="L4359" s="71"/>
      <c r="M4359" s="67"/>
      <c r="N4359" s="67"/>
      <c r="O4359" s="67"/>
      <c r="P4359" s="67"/>
      <c r="Q4359" s="67"/>
      <c r="R4359" s="67"/>
      <c r="S4359" s="77"/>
      <c r="T4359" s="77"/>
      <c r="U4359" s="78"/>
      <c r="V4359" s="78"/>
      <c r="W4359" s="78"/>
      <c r="X4359" s="73"/>
      <c r="Y4359" s="67"/>
    </row>
    <row r="4360">
      <c r="A4360" s="67"/>
      <c r="B4360" s="67"/>
      <c r="C4360" s="75"/>
      <c r="D4360" s="67"/>
      <c r="E4360" s="67"/>
      <c r="F4360" s="67"/>
      <c r="G4360" s="67"/>
      <c r="H4360" s="67"/>
      <c r="I4360" s="67"/>
      <c r="J4360" s="67"/>
      <c r="K4360" s="71"/>
      <c r="L4360" s="71"/>
      <c r="M4360" s="67"/>
      <c r="N4360" s="67"/>
      <c r="O4360" s="67"/>
      <c r="P4360" s="71"/>
      <c r="Q4360" s="67"/>
      <c r="R4360" s="67"/>
      <c r="S4360" s="77"/>
      <c r="T4360" s="77"/>
      <c r="U4360" s="78"/>
      <c r="V4360" s="78"/>
      <c r="W4360" s="78"/>
      <c r="X4360" s="73"/>
      <c r="Y4360" s="67"/>
    </row>
    <row r="4361">
      <c r="A4361" s="67"/>
      <c r="B4361" s="67"/>
      <c r="C4361" s="75"/>
      <c r="D4361" s="67"/>
      <c r="E4361" s="67"/>
      <c r="F4361" s="67"/>
      <c r="G4361" s="67"/>
      <c r="H4361" s="67"/>
      <c r="I4361" s="67"/>
      <c r="J4361" s="67"/>
      <c r="K4361" s="71"/>
      <c r="L4361" s="71"/>
      <c r="M4361" s="67"/>
      <c r="N4361" s="67"/>
      <c r="O4361" s="67"/>
      <c r="P4361" s="71"/>
      <c r="Q4361" s="67"/>
      <c r="R4361" s="67"/>
      <c r="S4361" s="77"/>
      <c r="T4361" s="77"/>
      <c r="U4361" s="78"/>
      <c r="V4361" s="78"/>
      <c r="W4361" s="78"/>
      <c r="X4361" s="73"/>
      <c r="Y4361" s="67"/>
    </row>
    <row r="4362">
      <c r="A4362" s="67"/>
      <c r="B4362" s="67"/>
      <c r="C4362" s="75"/>
      <c r="D4362" s="67"/>
      <c r="E4362" s="67"/>
      <c r="F4362" s="67"/>
      <c r="G4362" s="67"/>
      <c r="H4362" s="67"/>
      <c r="I4362" s="67"/>
      <c r="J4362" s="67"/>
      <c r="K4362" s="71"/>
      <c r="L4362" s="71"/>
      <c r="M4362" s="67"/>
      <c r="N4362" s="67"/>
      <c r="O4362" s="67"/>
      <c r="P4362" s="71"/>
      <c r="Q4362" s="67"/>
      <c r="R4362" s="67"/>
      <c r="S4362" s="77"/>
      <c r="T4362" s="77"/>
      <c r="U4362" s="78"/>
      <c r="V4362" s="78"/>
      <c r="W4362" s="78"/>
      <c r="X4362" s="73"/>
      <c r="Y4362" s="67"/>
    </row>
    <row r="4363">
      <c r="A4363" s="67"/>
      <c r="B4363" s="67"/>
      <c r="C4363" s="75"/>
      <c r="D4363" s="67"/>
      <c r="E4363" s="67"/>
      <c r="F4363" s="67"/>
      <c r="G4363" s="67"/>
      <c r="H4363" s="67"/>
      <c r="I4363" s="67"/>
      <c r="J4363" s="67"/>
      <c r="K4363" s="71"/>
      <c r="L4363" s="71"/>
      <c r="M4363" s="67"/>
      <c r="N4363" s="67"/>
      <c r="O4363" s="67"/>
      <c r="P4363" s="67"/>
      <c r="Q4363" s="67"/>
      <c r="R4363" s="67"/>
      <c r="S4363" s="77"/>
      <c r="T4363" s="77"/>
      <c r="U4363" s="78"/>
      <c r="V4363" s="78"/>
      <c r="W4363" s="78"/>
      <c r="X4363" s="73"/>
      <c r="Y4363" s="67"/>
    </row>
    <row r="4364">
      <c r="A4364" s="69"/>
      <c r="B4364" s="67"/>
      <c r="C4364" s="68"/>
      <c r="D4364" s="69"/>
      <c r="E4364" s="69"/>
      <c r="F4364" s="67"/>
      <c r="G4364" s="67"/>
      <c r="H4364" s="67"/>
      <c r="I4364" s="67"/>
      <c r="J4364" s="67"/>
      <c r="K4364" s="71"/>
      <c r="L4364" s="71"/>
      <c r="M4364" s="67"/>
      <c r="N4364" s="67"/>
      <c r="O4364" s="67"/>
      <c r="P4364" s="71"/>
      <c r="Q4364" s="67"/>
      <c r="R4364" s="67"/>
      <c r="S4364" s="77"/>
      <c r="T4364" s="77"/>
      <c r="U4364" s="78"/>
      <c r="V4364" s="78"/>
      <c r="W4364" s="78"/>
      <c r="X4364" s="73"/>
      <c r="Y4364" s="67"/>
    </row>
    <row r="4365">
      <c r="A4365" s="67"/>
      <c r="B4365" s="67"/>
      <c r="C4365" s="75"/>
      <c r="D4365" s="67"/>
      <c r="E4365" s="67"/>
      <c r="F4365" s="67"/>
      <c r="G4365" s="67"/>
      <c r="H4365" s="67"/>
      <c r="I4365" s="67"/>
      <c r="J4365" s="67"/>
      <c r="K4365" s="71"/>
      <c r="L4365" s="71"/>
      <c r="M4365" s="67"/>
      <c r="N4365" s="67"/>
      <c r="O4365" s="67"/>
      <c r="P4365" s="71"/>
      <c r="Q4365" s="67"/>
      <c r="R4365" s="67"/>
      <c r="S4365" s="77"/>
      <c r="T4365" s="77"/>
      <c r="U4365" s="78"/>
      <c r="V4365" s="78"/>
      <c r="W4365" s="78"/>
      <c r="X4365" s="73"/>
      <c r="Y4365" s="67"/>
    </row>
    <row r="4366">
      <c r="A4366" s="79"/>
      <c r="B4366" s="67"/>
      <c r="C4366" s="68"/>
      <c r="D4366" s="69"/>
      <c r="E4366" s="69"/>
      <c r="F4366" s="67"/>
      <c r="G4366" s="67"/>
      <c r="H4366" s="67"/>
      <c r="I4366" s="67"/>
      <c r="J4366" s="67"/>
      <c r="K4366" s="71"/>
      <c r="L4366" s="71"/>
      <c r="M4366" s="67"/>
      <c r="N4366" s="67"/>
      <c r="O4366" s="67"/>
      <c r="P4366" s="67"/>
      <c r="Q4366" s="67"/>
      <c r="R4366" s="67"/>
      <c r="S4366" s="77"/>
      <c r="T4366" s="77"/>
      <c r="U4366" s="78"/>
      <c r="V4366" s="78"/>
      <c r="W4366" s="78"/>
      <c r="X4366" s="73"/>
      <c r="Y4366" s="67"/>
    </row>
    <row r="4367">
      <c r="A4367" s="67"/>
      <c r="B4367" s="67"/>
      <c r="C4367" s="75"/>
      <c r="D4367" s="67"/>
      <c r="E4367" s="67"/>
      <c r="F4367" s="67"/>
      <c r="G4367" s="67"/>
      <c r="H4367" s="67"/>
      <c r="I4367" s="67"/>
      <c r="J4367" s="67"/>
      <c r="K4367" s="71"/>
      <c r="L4367" s="71"/>
      <c r="M4367" s="67"/>
      <c r="N4367" s="67"/>
      <c r="O4367" s="67"/>
      <c r="P4367" s="67"/>
      <c r="Q4367" s="67"/>
      <c r="R4367" s="67"/>
      <c r="S4367" s="77"/>
      <c r="T4367" s="77"/>
      <c r="U4367" s="78"/>
      <c r="V4367" s="78"/>
      <c r="W4367" s="78"/>
      <c r="X4367" s="73"/>
      <c r="Y4367" s="67"/>
    </row>
    <row r="4368">
      <c r="A4368" s="67"/>
      <c r="B4368" s="67"/>
      <c r="C4368" s="75"/>
      <c r="D4368" s="67"/>
      <c r="E4368" s="67"/>
      <c r="F4368" s="67"/>
      <c r="G4368" s="67"/>
      <c r="H4368" s="67"/>
      <c r="I4368" s="67"/>
      <c r="J4368" s="67"/>
      <c r="K4368" s="71"/>
      <c r="L4368" s="71"/>
      <c r="M4368" s="67"/>
      <c r="N4368" s="67"/>
      <c r="O4368" s="67"/>
      <c r="P4368" s="71"/>
      <c r="Q4368" s="67"/>
      <c r="R4368" s="67"/>
      <c r="S4368" s="77"/>
      <c r="T4368" s="77"/>
      <c r="U4368" s="78"/>
      <c r="V4368" s="78"/>
      <c r="W4368" s="78"/>
      <c r="X4368" s="73"/>
      <c r="Y4368" s="67"/>
    </row>
    <row r="4369">
      <c r="A4369" s="67"/>
      <c r="B4369" s="67"/>
      <c r="C4369" s="75"/>
      <c r="D4369" s="67"/>
      <c r="E4369" s="67"/>
      <c r="F4369" s="67"/>
      <c r="G4369" s="67"/>
      <c r="H4369" s="67"/>
      <c r="I4369" s="67"/>
      <c r="J4369" s="67"/>
      <c r="K4369" s="71"/>
      <c r="L4369" s="71"/>
      <c r="M4369" s="67"/>
      <c r="N4369" s="67"/>
      <c r="O4369" s="67"/>
      <c r="P4369" s="67"/>
      <c r="Q4369" s="67"/>
      <c r="R4369" s="67"/>
      <c r="S4369" s="77"/>
      <c r="T4369" s="77"/>
      <c r="U4369" s="78"/>
      <c r="V4369" s="78"/>
      <c r="W4369" s="78"/>
      <c r="X4369" s="73"/>
      <c r="Y4369" s="67"/>
    </row>
    <row r="4370">
      <c r="A4370" s="67"/>
      <c r="B4370" s="67"/>
      <c r="C4370" s="75"/>
      <c r="D4370" s="67"/>
      <c r="E4370" s="67"/>
      <c r="F4370" s="67"/>
      <c r="G4370" s="67"/>
      <c r="H4370" s="67"/>
      <c r="I4370" s="67"/>
      <c r="J4370" s="67"/>
      <c r="K4370" s="71"/>
      <c r="L4370" s="71"/>
      <c r="M4370" s="67"/>
      <c r="N4370" s="67"/>
      <c r="O4370" s="67"/>
      <c r="P4370" s="71"/>
      <c r="Q4370" s="67"/>
      <c r="R4370" s="67"/>
      <c r="S4370" s="77"/>
      <c r="T4370" s="77"/>
      <c r="U4370" s="78"/>
      <c r="V4370" s="78"/>
      <c r="W4370" s="78"/>
      <c r="X4370" s="73"/>
      <c r="Y4370" s="67"/>
    </row>
    <row r="4371">
      <c r="A4371" s="79"/>
      <c r="B4371" s="67"/>
      <c r="C4371" s="68"/>
      <c r="D4371" s="69"/>
      <c r="E4371" s="69"/>
      <c r="F4371" s="67"/>
      <c r="G4371" s="67"/>
      <c r="H4371" s="67"/>
      <c r="I4371" s="67"/>
      <c r="J4371" s="67"/>
      <c r="K4371" s="71"/>
      <c r="L4371" s="71"/>
      <c r="M4371" s="67"/>
      <c r="N4371" s="67"/>
      <c r="O4371" s="67"/>
      <c r="P4371" s="71"/>
      <c r="Q4371" s="67"/>
      <c r="R4371" s="67"/>
      <c r="S4371" s="77"/>
      <c r="T4371" s="77"/>
      <c r="U4371" s="78"/>
      <c r="V4371" s="78"/>
      <c r="W4371" s="78"/>
      <c r="X4371" s="73"/>
      <c r="Y4371" s="67"/>
    </row>
    <row r="4372">
      <c r="A4372" s="67"/>
      <c r="B4372" s="67"/>
      <c r="C4372" s="75"/>
      <c r="D4372" s="67"/>
      <c r="E4372" s="67"/>
      <c r="F4372" s="67"/>
      <c r="G4372" s="67"/>
      <c r="H4372" s="67"/>
      <c r="I4372" s="67"/>
      <c r="J4372" s="67"/>
      <c r="K4372" s="71"/>
      <c r="L4372" s="71"/>
      <c r="M4372" s="67"/>
      <c r="N4372" s="67"/>
      <c r="O4372" s="67"/>
      <c r="P4372" s="71"/>
      <c r="Q4372" s="67"/>
      <c r="R4372" s="67"/>
      <c r="S4372" s="77"/>
      <c r="T4372" s="77"/>
      <c r="U4372" s="78"/>
      <c r="V4372" s="78"/>
      <c r="W4372" s="78"/>
      <c r="X4372" s="73"/>
      <c r="Y4372" s="67"/>
    </row>
    <row r="4373">
      <c r="A4373" s="67"/>
      <c r="B4373" s="67"/>
      <c r="C4373" s="75"/>
      <c r="D4373" s="67"/>
      <c r="E4373" s="67"/>
      <c r="F4373" s="67"/>
      <c r="G4373" s="67"/>
      <c r="H4373" s="67"/>
      <c r="I4373" s="67"/>
      <c r="J4373" s="67"/>
      <c r="K4373" s="71"/>
      <c r="L4373" s="71"/>
      <c r="M4373" s="67"/>
      <c r="N4373" s="67"/>
      <c r="O4373" s="67"/>
      <c r="P4373" s="71"/>
      <c r="Q4373" s="67"/>
      <c r="R4373" s="67"/>
      <c r="S4373" s="77"/>
      <c r="T4373" s="77"/>
      <c r="U4373" s="78"/>
      <c r="V4373" s="78"/>
      <c r="W4373" s="78"/>
      <c r="X4373" s="73"/>
      <c r="Y4373" s="67"/>
    </row>
    <row r="4374">
      <c r="A4374" s="67"/>
      <c r="B4374" s="67"/>
      <c r="C4374" s="75"/>
      <c r="D4374" s="67"/>
      <c r="E4374" s="67"/>
      <c r="F4374" s="67"/>
      <c r="G4374" s="67"/>
      <c r="H4374" s="67"/>
      <c r="I4374" s="67"/>
      <c r="J4374" s="67"/>
      <c r="K4374" s="71"/>
      <c r="L4374" s="71"/>
      <c r="M4374" s="67"/>
      <c r="N4374" s="67"/>
      <c r="O4374" s="67"/>
      <c r="P4374" s="67"/>
      <c r="Q4374" s="67"/>
      <c r="R4374" s="67"/>
      <c r="S4374" s="77"/>
      <c r="T4374" s="77"/>
      <c r="U4374" s="78"/>
      <c r="V4374" s="78"/>
      <c r="W4374" s="78"/>
      <c r="X4374" s="73"/>
      <c r="Y4374" s="67"/>
    </row>
    <row r="4375">
      <c r="A4375" s="67"/>
      <c r="B4375" s="67"/>
      <c r="C4375" s="75"/>
      <c r="D4375" s="67"/>
      <c r="E4375" s="67"/>
      <c r="F4375" s="67"/>
      <c r="G4375" s="67"/>
      <c r="H4375" s="67"/>
      <c r="I4375" s="67"/>
      <c r="J4375" s="67"/>
      <c r="K4375" s="71"/>
      <c r="L4375" s="71"/>
      <c r="M4375" s="67"/>
      <c r="N4375" s="67"/>
      <c r="O4375" s="67"/>
      <c r="P4375" s="71"/>
      <c r="Q4375" s="67"/>
      <c r="R4375" s="67"/>
      <c r="S4375" s="77"/>
      <c r="T4375" s="77"/>
      <c r="U4375" s="78"/>
      <c r="V4375" s="78"/>
      <c r="W4375" s="78"/>
      <c r="X4375" s="73"/>
      <c r="Y4375" s="67"/>
    </row>
    <row r="4376">
      <c r="A4376" s="67"/>
      <c r="B4376" s="67"/>
      <c r="C4376" s="75"/>
      <c r="D4376" s="67"/>
      <c r="E4376" s="67"/>
      <c r="F4376" s="67"/>
      <c r="G4376" s="67"/>
      <c r="H4376" s="67"/>
      <c r="I4376" s="67"/>
      <c r="J4376" s="67"/>
      <c r="K4376" s="71"/>
      <c r="L4376" s="71"/>
      <c r="M4376" s="67"/>
      <c r="N4376" s="67"/>
      <c r="O4376" s="67"/>
      <c r="P4376" s="71"/>
      <c r="Q4376" s="67"/>
      <c r="R4376" s="67"/>
      <c r="S4376" s="77"/>
      <c r="T4376" s="77"/>
      <c r="U4376" s="78"/>
      <c r="V4376" s="78"/>
      <c r="W4376" s="78"/>
      <c r="X4376" s="73"/>
      <c r="Y4376" s="67"/>
    </row>
    <row r="4377">
      <c r="A4377" s="69"/>
      <c r="B4377" s="67"/>
      <c r="C4377" s="68"/>
      <c r="D4377" s="69"/>
      <c r="E4377" s="69"/>
      <c r="F4377" s="67"/>
      <c r="G4377" s="67"/>
      <c r="H4377" s="67"/>
      <c r="I4377" s="67"/>
      <c r="J4377" s="67"/>
      <c r="K4377" s="71"/>
      <c r="L4377" s="71"/>
      <c r="M4377" s="67"/>
      <c r="N4377" s="67"/>
      <c r="O4377" s="67"/>
      <c r="P4377" s="67"/>
      <c r="Q4377" s="67"/>
      <c r="R4377" s="67"/>
      <c r="S4377" s="77"/>
      <c r="T4377" s="77"/>
      <c r="U4377" s="78"/>
      <c r="V4377" s="78"/>
      <c r="W4377" s="78"/>
      <c r="X4377" s="73"/>
      <c r="Y4377" s="67"/>
    </row>
    <row r="4378">
      <c r="A4378" s="69"/>
      <c r="B4378" s="67"/>
      <c r="C4378" s="68"/>
      <c r="D4378" s="69"/>
      <c r="E4378" s="69"/>
      <c r="F4378" s="67"/>
      <c r="G4378" s="67"/>
      <c r="H4378" s="67"/>
      <c r="I4378" s="67"/>
      <c r="J4378" s="67"/>
      <c r="K4378" s="71"/>
      <c r="L4378" s="71"/>
      <c r="M4378" s="67"/>
      <c r="N4378" s="67"/>
      <c r="O4378" s="67"/>
      <c r="P4378" s="67"/>
      <c r="Q4378" s="67"/>
      <c r="R4378" s="67"/>
      <c r="S4378" s="77"/>
      <c r="T4378" s="77"/>
      <c r="U4378" s="78"/>
      <c r="V4378" s="78"/>
      <c r="W4378" s="78"/>
      <c r="X4378" s="73"/>
      <c r="Y4378" s="67"/>
    </row>
    <row r="4379">
      <c r="A4379" s="67"/>
      <c r="B4379" s="67"/>
      <c r="C4379" s="75"/>
      <c r="D4379" s="67"/>
      <c r="E4379" s="67"/>
      <c r="F4379" s="67"/>
      <c r="G4379" s="67"/>
      <c r="H4379" s="67"/>
      <c r="I4379" s="67"/>
      <c r="J4379" s="67"/>
      <c r="K4379" s="71"/>
      <c r="L4379" s="71"/>
      <c r="M4379" s="67"/>
      <c r="N4379" s="67"/>
      <c r="O4379" s="67"/>
      <c r="P4379" s="67"/>
      <c r="Q4379" s="67"/>
      <c r="R4379" s="67"/>
      <c r="S4379" s="77"/>
      <c r="T4379" s="77"/>
      <c r="U4379" s="78"/>
      <c r="V4379" s="78"/>
      <c r="W4379" s="78"/>
      <c r="X4379" s="73"/>
      <c r="Y4379" s="67"/>
    </row>
    <row r="4380">
      <c r="A4380" s="79"/>
      <c r="B4380" s="67"/>
      <c r="C4380" s="68"/>
      <c r="D4380" s="69"/>
      <c r="E4380" s="69"/>
      <c r="F4380" s="67"/>
      <c r="G4380" s="67"/>
      <c r="H4380" s="67"/>
      <c r="I4380" s="67"/>
      <c r="J4380" s="67"/>
      <c r="K4380" s="71"/>
      <c r="L4380" s="71"/>
      <c r="M4380" s="67"/>
      <c r="N4380" s="67"/>
      <c r="O4380" s="67"/>
      <c r="P4380" s="71"/>
      <c r="Q4380" s="67"/>
      <c r="R4380" s="67"/>
      <c r="S4380" s="77"/>
      <c r="T4380" s="77"/>
      <c r="U4380" s="78"/>
      <c r="V4380" s="78"/>
      <c r="W4380" s="78"/>
      <c r="X4380" s="73"/>
      <c r="Y4380" s="67"/>
    </row>
    <row r="4381">
      <c r="A4381" s="69"/>
      <c r="B4381" s="67"/>
      <c r="C4381" s="68"/>
      <c r="D4381" s="69"/>
      <c r="E4381" s="69"/>
      <c r="F4381" s="67"/>
      <c r="G4381" s="67"/>
      <c r="H4381" s="67"/>
      <c r="I4381" s="67"/>
      <c r="J4381" s="67"/>
      <c r="K4381" s="71"/>
      <c r="L4381" s="71"/>
      <c r="M4381" s="67"/>
      <c r="N4381" s="67"/>
      <c r="O4381" s="67"/>
      <c r="P4381" s="71"/>
      <c r="Q4381" s="67"/>
      <c r="R4381" s="67"/>
      <c r="S4381" s="77"/>
      <c r="T4381" s="77"/>
      <c r="U4381" s="78"/>
      <c r="V4381" s="78"/>
      <c r="W4381" s="78"/>
      <c r="X4381" s="73"/>
      <c r="Y4381" s="67"/>
    </row>
    <row r="4382">
      <c r="A4382" s="69"/>
      <c r="B4382" s="67"/>
      <c r="C4382" s="68"/>
      <c r="D4382" s="69"/>
      <c r="E4382" s="69"/>
      <c r="F4382" s="67"/>
      <c r="G4382" s="67"/>
      <c r="H4382" s="67"/>
      <c r="I4382" s="67"/>
      <c r="J4382" s="67"/>
      <c r="K4382" s="71"/>
      <c r="L4382" s="71"/>
      <c r="M4382" s="67"/>
      <c r="N4382" s="67"/>
      <c r="O4382" s="67"/>
      <c r="P4382" s="71"/>
      <c r="Q4382" s="67"/>
      <c r="R4382" s="67"/>
      <c r="S4382" s="77"/>
      <c r="T4382" s="77"/>
      <c r="U4382" s="78"/>
      <c r="V4382" s="78"/>
      <c r="W4382" s="78"/>
      <c r="X4382" s="73"/>
      <c r="Y4382" s="67"/>
    </row>
    <row r="4383">
      <c r="A4383" s="67"/>
      <c r="B4383" s="67"/>
      <c r="C4383" s="75"/>
      <c r="D4383" s="67"/>
      <c r="E4383" s="67"/>
      <c r="F4383" s="67"/>
      <c r="G4383" s="67"/>
      <c r="H4383" s="67"/>
      <c r="I4383" s="67"/>
      <c r="J4383" s="67"/>
      <c r="K4383" s="71"/>
      <c r="L4383" s="71"/>
      <c r="M4383" s="67"/>
      <c r="N4383" s="67"/>
      <c r="O4383" s="67"/>
      <c r="P4383" s="67"/>
      <c r="Q4383" s="67"/>
      <c r="R4383" s="67"/>
      <c r="S4383" s="77"/>
      <c r="T4383" s="77"/>
      <c r="U4383" s="78"/>
      <c r="V4383" s="78"/>
      <c r="W4383" s="78"/>
      <c r="X4383" s="73"/>
      <c r="Y4383" s="67"/>
    </row>
    <row r="4384">
      <c r="A4384" s="79"/>
      <c r="B4384" s="67"/>
      <c r="C4384" s="68"/>
      <c r="D4384" s="69"/>
      <c r="E4384" s="69"/>
      <c r="F4384" s="67"/>
      <c r="G4384" s="67"/>
      <c r="H4384" s="67"/>
      <c r="I4384" s="67"/>
      <c r="J4384" s="67"/>
      <c r="K4384" s="71"/>
      <c r="L4384" s="71"/>
      <c r="M4384" s="67"/>
      <c r="N4384" s="67"/>
      <c r="O4384" s="67"/>
      <c r="P4384" s="67"/>
      <c r="Q4384" s="67"/>
      <c r="R4384" s="67"/>
      <c r="S4384" s="77"/>
      <c r="T4384" s="77"/>
      <c r="U4384" s="78"/>
      <c r="V4384" s="78"/>
      <c r="W4384" s="78"/>
      <c r="X4384" s="73"/>
      <c r="Y4384" s="67"/>
    </row>
    <row r="4385">
      <c r="A4385" s="69"/>
      <c r="B4385" s="67"/>
      <c r="C4385" s="68"/>
      <c r="D4385" s="69"/>
      <c r="E4385" s="69"/>
      <c r="F4385" s="67"/>
      <c r="G4385" s="67"/>
      <c r="H4385" s="67"/>
      <c r="I4385" s="67"/>
      <c r="J4385" s="67"/>
      <c r="K4385" s="71"/>
      <c r="L4385" s="71"/>
      <c r="M4385" s="67"/>
      <c r="N4385" s="67"/>
      <c r="O4385" s="67"/>
      <c r="P4385" s="67"/>
      <c r="Q4385" s="67"/>
      <c r="R4385" s="67"/>
      <c r="S4385" s="77"/>
      <c r="T4385" s="77"/>
      <c r="U4385" s="78"/>
      <c r="V4385" s="78"/>
      <c r="W4385" s="78"/>
      <c r="X4385" s="73"/>
      <c r="Y4385" s="67"/>
    </row>
    <row r="4386">
      <c r="A4386" s="67"/>
      <c r="B4386" s="67"/>
      <c r="C4386" s="75"/>
      <c r="D4386" s="67"/>
      <c r="E4386" s="67"/>
      <c r="F4386" s="67"/>
      <c r="G4386" s="67"/>
      <c r="H4386" s="67"/>
      <c r="I4386" s="67"/>
      <c r="J4386" s="67"/>
      <c r="K4386" s="71"/>
      <c r="L4386" s="71"/>
      <c r="M4386" s="67"/>
      <c r="N4386" s="67"/>
      <c r="O4386" s="67"/>
      <c r="P4386" s="67"/>
      <c r="Q4386" s="67"/>
      <c r="R4386" s="67"/>
      <c r="S4386" s="77"/>
      <c r="T4386" s="77"/>
      <c r="U4386" s="78"/>
      <c r="V4386" s="78"/>
      <c r="W4386" s="78"/>
      <c r="X4386" s="73"/>
      <c r="Y4386" s="67"/>
    </row>
    <row r="4387">
      <c r="A4387" s="67"/>
      <c r="B4387" s="67"/>
      <c r="C4387" s="75"/>
      <c r="D4387" s="67"/>
      <c r="E4387" s="67"/>
      <c r="F4387" s="67"/>
      <c r="G4387" s="67"/>
      <c r="H4387" s="67"/>
      <c r="I4387" s="67"/>
      <c r="J4387" s="67"/>
      <c r="K4387" s="71"/>
      <c r="L4387" s="71"/>
      <c r="M4387" s="67"/>
      <c r="N4387" s="67"/>
      <c r="O4387" s="67"/>
      <c r="P4387" s="67"/>
      <c r="Q4387" s="67"/>
      <c r="R4387" s="67"/>
      <c r="S4387" s="77"/>
      <c r="T4387" s="77"/>
      <c r="U4387" s="78"/>
      <c r="V4387" s="78"/>
      <c r="W4387" s="78"/>
      <c r="X4387" s="73"/>
      <c r="Y4387" s="67"/>
    </row>
    <row r="4388">
      <c r="A4388" s="69"/>
      <c r="B4388" s="67"/>
      <c r="C4388" s="68"/>
      <c r="D4388" s="69"/>
      <c r="E4388" s="69"/>
      <c r="F4388" s="67"/>
      <c r="G4388" s="67"/>
      <c r="H4388" s="67"/>
      <c r="I4388" s="67"/>
      <c r="J4388" s="67"/>
      <c r="K4388" s="71"/>
      <c r="L4388" s="71"/>
      <c r="M4388" s="67"/>
      <c r="N4388" s="67"/>
      <c r="O4388" s="67"/>
      <c r="P4388" s="67"/>
      <c r="Q4388" s="67"/>
      <c r="R4388" s="67"/>
      <c r="S4388" s="77"/>
      <c r="T4388" s="77"/>
      <c r="U4388" s="78"/>
      <c r="V4388" s="78"/>
      <c r="W4388" s="78"/>
      <c r="X4388" s="73"/>
      <c r="Y4388" s="67"/>
    </row>
    <row r="4389">
      <c r="A4389" s="67"/>
      <c r="B4389" s="67"/>
      <c r="C4389" s="75"/>
      <c r="D4389" s="67"/>
      <c r="E4389" s="67"/>
      <c r="F4389" s="67"/>
      <c r="G4389" s="67"/>
      <c r="H4389" s="67"/>
      <c r="I4389" s="67"/>
      <c r="J4389" s="67"/>
      <c r="K4389" s="71"/>
      <c r="L4389" s="71"/>
      <c r="M4389" s="67"/>
      <c r="N4389" s="67"/>
      <c r="O4389" s="67"/>
      <c r="P4389" s="67"/>
      <c r="Q4389" s="67"/>
      <c r="R4389" s="67"/>
      <c r="S4389" s="77"/>
      <c r="T4389" s="77"/>
      <c r="U4389" s="78"/>
      <c r="V4389" s="78"/>
      <c r="W4389" s="78"/>
      <c r="X4389" s="73"/>
      <c r="Y4389" s="67"/>
    </row>
    <row r="4390">
      <c r="A4390" s="69"/>
      <c r="B4390" s="67"/>
      <c r="C4390" s="68"/>
      <c r="D4390" s="69"/>
      <c r="E4390" s="69"/>
      <c r="F4390" s="67"/>
      <c r="G4390" s="67"/>
      <c r="H4390" s="67"/>
      <c r="I4390" s="67"/>
      <c r="J4390" s="67"/>
      <c r="K4390" s="71"/>
      <c r="L4390" s="71"/>
      <c r="M4390" s="67"/>
      <c r="N4390" s="67"/>
      <c r="O4390" s="67"/>
      <c r="P4390" s="67"/>
      <c r="Q4390" s="67"/>
      <c r="R4390" s="67"/>
      <c r="S4390" s="77"/>
      <c r="T4390" s="77"/>
      <c r="U4390" s="78"/>
      <c r="V4390" s="78"/>
      <c r="W4390" s="78"/>
      <c r="X4390" s="73"/>
      <c r="Y4390" s="67"/>
    </row>
    <row r="4391">
      <c r="A4391" s="69"/>
      <c r="B4391" s="67"/>
      <c r="C4391" s="68"/>
      <c r="D4391" s="69"/>
      <c r="E4391" s="69"/>
      <c r="F4391" s="67"/>
      <c r="G4391" s="67"/>
      <c r="H4391" s="67"/>
      <c r="I4391" s="67"/>
      <c r="J4391" s="67"/>
      <c r="K4391" s="71"/>
      <c r="L4391" s="71"/>
      <c r="M4391" s="67"/>
      <c r="N4391" s="67"/>
      <c r="O4391" s="67"/>
      <c r="P4391" s="67"/>
      <c r="Q4391" s="67"/>
      <c r="R4391" s="67"/>
      <c r="S4391" s="77"/>
      <c r="T4391" s="77"/>
      <c r="U4391" s="78"/>
      <c r="V4391" s="78"/>
      <c r="W4391" s="78"/>
      <c r="X4391" s="73"/>
      <c r="Y4391" s="67"/>
    </row>
    <row r="4392">
      <c r="A4392" s="69"/>
      <c r="B4392" s="67"/>
      <c r="C4392" s="68"/>
      <c r="D4392" s="69"/>
      <c r="E4392" s="69"/>
      <c r="F4392" s="67"/>
      <c r="G4392" s="67"/>
      <c r="H4392" s="67"/>
      <c r="I4392" s="67"/>
      <c r="J4392" s="67"/>
      <c r="K4392" s="71"/>
      <c r="L4392" s="71"/>
      <c r="M4392" s="67"/>
      <c r="N4392" s="67"/>
      <c r="O4392" s="67"/>
      <c r="P4392" s="67"/>
      <c r="Q4392" s="67"/>
      <c r="R4392" s="67"/>
      <c r="S4392" s="77"/>
      <c r="T4392" s="77"/>
      <c r="U4392" s="78"/>
      <c r="V4392" s="78"/>
      <c r="W4392" s="78"/>
      <c r="X4392" s="73"/>
      <c r="Y4392" s="67"/>
    </row>
    <row r="4393">
      <c r="A4393" s="67"/>
      <c r="B4393" s="67"/>
      <c r="C4393" s="75"/>
      <c r="D4393" s="67"/>
      <c r="E4393" s="67"/>
      <c r="F4393" s="67"/>
      <c r="G4393" s="67"/>
      <c r="H4393" s="67"/>
      <c r="I4393" s="67"/>
      <c r="J4393" s="67"/>
      <c r="K4393" s="71"/>
      <c r="L4393" s="71"/>
      <c r="M4393" s="67"/>
      <c r="N4393" s="67"/>
      <c r="O4393" s="67"/>
      <c r="P4393" s="67"/>
      <c r="Q4393" s="67"/>
      <c r="R4393" s="67"/>
      <c r="S4393" s="77"/>
      <c r="T4393" s="77"/>
      <c r="U4393" s="78"/>
      <c r="V4393" s="78"/>
      <c r="W4393" s="78"/>
      <c r="X4393" s="73"/>
      <c r="Y4393" s="67"/>
    </row>
    <row r="4394">
      <c r="A4394" s="69"/>
      <c r="B4394" s="67"/>
      <c r="C4394" s="68"/>
      <c r="D4394" s="69"/>
      <c r="E4394" s="69"/>
      <c r="F4394" s="67"/>
      <c r="G4394" s="67"/>
      <c r="H4394" s="67"/>
      <c r="I4394" s="67"/>
      <c r="J4394" s="67"/>
      <c r="K4394" s="71"/>
      <c r="L4394" s="71"/>
      <c r="M4394" s="67"/>
      <c r="N4394" s="67"/>
      <c r="O4394" s="67"/>
      <c r="P4394" s="67"/>
      <c r="Q4394" s="67"/>
      <c r="R4394" s="67"/>
      <c r="S4394" s="77"/>
      <c r="T4394" s="77"/>
      <c r="U4394" s="78"/>
      <c r="V4394" s="78"/>
      <c r="W4394" s="78"/>
      <c r="X4394" s="73"/>
      <c r="Y4394" s="67"/>
    </row>
    <row r="4395">
      <c r="A4395" s="67"/>
      <c r="B4395" s="67"/>
      <c r="C4395" s="75"/>
      <c r="D4395" s="67"/>
      <c r="E4395" s="67"/>
      <c r="F4395" s="67"/>
      <c r="G4395" s="67"/>
      <c r="H4395" s="67"/>
      <c r="I4395" s="67"/>
      <c r="J4395" s="67"/>
      <c r="K4395" s="71"/>
      <c r="L4395" s="71"/>
      <c r="M4395" s="67"/>
      <c r="N4395" s="67"/>
      <c r="O4395" s="67"/>
      <c r="P4395" s="67"/>
      <c r="Q4395" s="67"/>
      <c r="R4395" s="67"/>
      <c r="S4395" s="77"/>
      <c r="T4395" s="77"/>
      <c r="U4395" s="78"/>
      <c r="V4395" s="78"/>
      <c r="W4395" s="78"/>
      <c r="X4395" s="73"/>
      <c r="Y4395" s="67"/>
    </row>
    <row r="4396">
      <c r="A4396" s="79"/>
      <c r="B4396" s="67"/>
      <c r="C4396" s="68"/>
      <c r="D4396" s="69"/>
      <c r="E4396" s="69"/>
      <c r="F4396" s="67"/>
      <c r="G4396" s="67"/>
      <c r="H4396" s="67"/>
      <c r="I4396" s="67"/>
      <c r="J4396" s="67"/>
      <c r="K4396" s="71"/>
      <c r="L4396" s="71"/>
      <c r="M4396" s="67"/>
      <c r="N4396" s="67"/>
      <c r="O4396" s="67"/>
      <c r="P4396" s="71"/>
      <c r="Q4396" s="67"/>
      <c r="R4396" s="67"/>
      <c r="S4396" s="77"/>
      <c r="T4396" s="77"/>
      <c r="U4396" s="78"/>
      <c r="V4396" s="78"/>
      <c r="W4396" s="78"/>
      <c r="X4396" s="73"/>
      <c r="Y4396" s="67"/>
    </row>
    <row r="4397">
      <c r="A4397" s="79"/>
      <c r="B4397" s="67"/>
      <c r="C4397" s="68"/>
      <c r="D4397" s="69"/>
      <c r="E4397" s="69"/>
      <c r="F4397" s="67"/>
      <c r="G4397" s="67"/>
      <c r="H4397" s="67"/>
      <c r="I4397" s="67"/>
      <c r="J4397" s="67"/>
      <c r="K4397" s="71"/>
      <c r="L4397" s="71"/>
      <c r="M4397" s="67"/>
      <c r="N4397" s="67"/>
      <c r="O4397" s="67"/>
      <c r="P4397" s="71"/>
      <c r="Q4397" s="67"/>
      <c r="R4397" s="67"/>
      <c r="S4397" s="77"/>
      <c r="T4397" s="77"/>
      <c r="U4397" s="78"/>
      <c r="V4397" s="78"/>
      <c r="W4397" s="78"/>
      <c r="X4397" s="73"/>
      <c r="Y4397" s="67"/>
    </row>
    <row r="4398">
      <c r="A4398" s="67"/>
      <c r="B4398" s="67"/>
      <c r="C4398" s="75"/>
      <c r="D4398" s="67"/>
      <c r="E4398" s="67"/>
      <c r="F4398" s="67"/>
      <c r="G4398" s="67"/>
      <c r="H4398" s="67"/>
      <c r="I4398" s="67"/>
      <c r="J4398" s="67"/>
      <c r="K4398" s="71"/>
      <c r="L4398" s="71"/>
      <c r="M4398" s="67"/>
      <c r="N4398" s="67"/>
      <c r="O4398" s="67"/>
      <c r="P4398" s="71"/>
      <c r="Q4398" s="67"/>
      <c r="R4398" s="67"/>
      <c r="S4398" s="77"/>
      <c r="T4398" s="77"/>
      <c r="U4398" s="78"/>
      <c r="V4398" s="78"/>
      <c r="W4398" s="78"/>
      <c r="X4398" s="73"/>
      <c r="Y4398" s="67"/>
    </row>
    <row r="4399">
      <c r="A4399" s="69"/>
      <c r="B4399" s="67"/>
      <c r="C4399" s="68"/>
      <c r="D4399" s="69"/>
      <c r="E4399" s="69"/>
      <c r="F4399" s="67"/>
      <c r="G4399" s="67"/>
      <c r="H4399" s="67"/>
      <c r="I4399" s="67"/>
      <c r="J4399" s="67"/>
      <c r="K4399" s="71"/>
      <c r="L4399" s="71"/>
      <c r="M4399" s="67"/>
      <c r="N4399" s="67"/>
      <c r="O4399" s="67"/>
      <c r="P4399" s="71"/>
      <c r="Q4399" s="67"/>
      <c r="R4399" s="67"/>
      <c r="S4399" s="77"/>
      <c r="T4399" s="77"/>
      <c r="U4399" s="78"/>
      <c r="V4399" s="78"/>
      <c r="W4399" s="78"/>
      <c r="X4399" s="73"/>
      <c r="Y4399" s="67"/>
    </row>
    <row r="4400">
      <c r="A4400" s="67"/>
      <c r="B4400" s="67"/>
      <c r="C4400" s="75"/>
      <c r="D4400" s="67"/>
      <c r="E4400" s="67"/>
      <c r="F4400" s="67"/>
      <c r="G4400" s="67"/>
      <c r="H4400" s="67"/>
      <c r="I4400" s="67"/>
      <c r="J4400" s="67"/>
      <c r="K4400" s="71"/>
      <c r="L4400" s="71"/>
      <c r="M4400" s="67"/>
      <c r="N4400" s="67"/>
      <c r="O4400" s="67"/>
      <c r="P4400" s="71"/>
      <c r="Q4400" s="67"/>
      <c r="R4400" s="67"/>
      <c r="S4400" s="77"/>
      <c r="T4400" s="77"/>
      <c r="U4400" s="78"/>
      <c r="V4400" s="78"/>
      <c r="W4400" s="78"/>
      <c r="X4400" s="73"/>
      <c r="Y4400" s="67"/>
    </row>
    <row r="4401">
      <c r="A4401" s="69"/>
      <c r="B4401" s="67"/>
      <c r="C4401" s="68"/>
      <c r="D4401" s="69"/>
      <c r="E4401" s="69"/>
      <c r="F4401" s="67"/>
      <c r="G4401" s="67"/>
      <c r="H4401" s="67"/>
      <c r="I4401" s="67"/>
      <c r="J4401" s="67"/>
      <c r="K4401" s="71"/>
      <c r="L4401" s="71"/>
      <c r="M4401" s="67"/>
      <c r="N4401" s="67"/>
      <c r="O4401" s="67"/>
      <c r="P4401" s="71"/>
      <c r="Q4401" s="67"/>
      <c r="R4401" s="67"/>
      <c r="S4401" s="77"/>
      <c r="T4401" s="77"/>
      <c r="U4401" s="78"/>
      <c r="V4401" s="78"/>
      <c r="W4401" s="78"/>
      <c r="X4401" s="73"/>
      <c r="Y4401" s="67"/>
    </row>
    <row r="4402">
      <c r="A4402" s="69"/>
      <c r="B4402" s="67"/>
      <c r="C4402" s="68"/>
      <c r="D4402" s="69"/>
      <c r="E4402" s="69"/>
      <c r="F4402" s="67"/>
      <c r="G4402" s="67"/>
      <c r="H4402" s="67"/>
      <c r="I4402" s="67"/>
      <c r="J4402" s="67"/>
      <c r="K4402" s="71"/>
      <c r="L4402" s="71"/>
      <c r="M4402" s="67"/>
      <c r="N4402" s="67"/>
      <c r="O4402" s="67"/>
      <c r="P4402" s="67"/>
      <c r="Q4402" s="67"/>
      <c r="R4402" s="67"/>
      <c r="S4402" s="77"/>
      <c r="T4402" s="77"/>
      <c r="U4402" s="78"/>
      <c r="V4402" s="78"/>
      <c r="W4402" s="78"/>
      <c r="X4402" s="73"/>
      <c r="Y4402" s="67"/>
    </row>
    <row r="4403">
      <c r="A4403" s="67"/>
      <c r="B4403" s="67"/>
      <c r="C4403" s="75"/>
      <c r="D4403" s="67"/>
      <c r="E4403" s="67"/>
      <c r="F4403" s="67"/>
      <c r="G4403" s="67"/>
      <c r="H4403" s="67"/>
      <c r="I4403" s="67"/>
      <c r="J4403" s="67"/>
      <c r="K4403" s="71"/>
      <c r="L4403" s="71"/>
      <c r="M4403" s="67"/>
      <c r="N4403" s="67"/>
      <c r="O4403" s="67"/>
      <c r="P4403" s="71"/>
      <c r="Q4403" s="67"/>
      <c r="R4403" s="67"/>
      <c r="S4403" s="77"/>
      <c r="T4403" s="77"/>
      <c r="U4403" s="78"/>
      <c r="V4403" s="78"/>
      <c r="W4403" s="78"/>
      <c r="X4403" s="73"/>
      <c r="Y4403" s="67"/>
    </row>
    <row r="4404">
      <c r="A4404" s="67"/>
      <c r="B4404" s="67"/>
      <c r="C4404" s="75"/>
      <c r="D4404" s="67"/>
      <c r="E4404" s="67"/>
      <c r="F4404" s="67"/>
      <c r="G4404" s="67"/>
      <c r="H4404" s="67"/>
      <c r="I4404" s="67"/>
      <c r="J4404" s="67"/>
      <c r="K4404" s="71"/>
      <c r="L4404" s="71"/>
      <c r="M4404" s="67"/>
      <c r="N4404" s="67"/>
      <c r="O4404" s="67"/>
      <c r="P4404" s="71"/>
      <c r="Q4404" s="67"/>
      <c r="R4404" s="67"/>
      <c r="S4404" s="77"/>
      <c r="T4404" s="77"/>
      <c r="U4404" s="78"/>
      <c r="V4404" s="78"/>
      <c r="W4404" s="78"/>
      <c r="X4404" s="73"/>
      <c r="Y4404" s="67"/>
    </row>
    <row r="4405">
      <c r="A4405" s="67"/>
      <c r="B4405" s="67"/>
      <c r="C4405" s="75"/>
      <c r="D4405" s="67"/>
      <c r="E4405" s="67"/>
      <c r="F4405" s="67"/>
      <c r="G4405" s="67"/>
      <c r="H4405" s="67"/>
      <c r="I4405" s="67"/>
      <c r="J4405" s="67"/>
      <c r="K4405" s="71"/>
      <c r="L4405" s="71"/>
      <c r="M4405" s="67"/>
      <c r="N4405" s="67"/>
      <c r="O4405" s="67"/>
      <c r="P4405" s="71"/>
      <c r="Q4405" s="67"/>
      <c r="R4405" s="67"/>
      <c r="S4405" s="77"/>
      <c r="T4405" s="77"/>
      <c r="U4405" s="78"/>
      <c r="V4405" s="78"/>
      <c r="W4405" s="78"/>
      <c r="X4405" s="73"/>
      <c r="Y4405" s="67"/>
    </row>
    <row r="4406">
      <c r="A4406" s="67"/>
      <c r="B4406" s="67"/>
      <c r="C4406" s="75"/>
      <c r="D4406" s="67"/>
      <c r="E4406" s="67"/>
      <c r="F4406" s="67"/>
      <c r="G4406" s="67"/>
      <c r="H4406" s="67"/>
      <c r="I4406" s="67"/>
      <c r="J4406" s="67"/>
      <c r="K4406" s="71"/>
      <c r="L4406" s="71"/>
      <c r="M4406" s="67"/>
      <c r="N4406" s="67"/>
      <c r="O4406" s="67"/>
      <c r="P4406" s="67"/>
      <c r="Q4406" s="67"/>
      <c r="R4406" s="67"/>
      <c r="S4406" s="77"/>
      <c r="T4406" s="77"/>
      <c r="U4406" s="78"/>
      <c r="V4406" s="78"/>
      <c r="W4406" s="78"/>
      <c r="X4406" s="73"/>
      <c r="Y4406" s="67"/>
    </row>
    <row r="4407">
      <c r="A4407" s="67"/>
      <c r="B4407" s="67"/>
      <c r="C4407" s="75"/>
      <c r="D4407" s="67"/>
      <c r="E4407" s="67"/>
      <c r="F4407" s="67"/>
      <c r="G4407" s="67"/>
      <c r="H4407" s="67"/>
      <c r="I4407" s="67"/>
      <c r="J4407" s="67"/>
      <c r="K4407" s="71"/>
      <c r="L4407" s="71"/>
      <c r="M4407" s="67"/>
      <c r="N4407" s="67"/>
      <c r="O4407" s="67"/>
      <c r="P4407" s="67"/>
      <c r="Q4407" s="67"/>
      <c r="R4407" s="67"/>
      <c r="S4407" s="77"/>
      <c r="T4407" s="77"/>
      <c r="U4407" s="78"/>
      <c r="V4407" s="78"/>
      <c r="W4407" s="78"/>
      <c r="X4407" s="73"/>
      <c r="Y4407" s="67"/>
    </row>
    <row r="4408">
      <c r="A4408" s="67"/>
      <c r="B4408" s="67"/>
      <c r="C4408" s="75"/>
      <c r="D4408" s="67"/>
      <c r="E4408" s="67"/>
      <c r="F4408" s="67"/>
      <c r="G4408" s="67"/>
      <c r="H4408" s="67"/>
      <c r="I4408" s="67"/>
      <c r="J4408" s="67"/>
      <c r="K4408" s="71"/>
      <c r="L4408" s="71"/>
      <c r="M4408" s="67"/>
      <c r="N4408" s="67"/>
      <c r="O4408" s="67"/>
      <c r="P4408" s="71"/>
      <c r="Q4408" s="67"/>
      <c r="R4408" s="67"/>
      <c r="S4408" s="77"/>
      <c r="T4408" s="77"/>
      <c r="U4408" s="78"/>
      <c r="V4408" s="78"/>
      <c r="W4408" s="78"/>
      <c r="X4408" s="73"/>
      <c r="Y4408" s="67"/>
    </row>
    <row r="4409">
      <c r="A4409" s="69"/>
      <c r="B4409" s="67"/>
      <c r="C4409" s="68"/>
      <c r="D4409" s="69"/>
      <c r="E4409" s="69"/>
      <c r="F4409" s="67"/>
      <c r="G4409" s="67"/>
      <c r="H4409" s="67"/>
      <c r="I4409" s="67"/>
      <c r="J4409" s="67"/>
      <c r="K4409" s="71"/>
      <c r="L4409" s="71"/>
      <c r="M4409" s="67"/>
      <c r="N4409" s="67"/>
      <c r="O4409" s="67"/>
      <c r="P4409" s="67"/>
      <c r="Q4409" s="67"/>
      <c r="R4409" s="67"/>
      <c r="S4409" s="77"/>
      <c r="T4409" s="77"/>
      <c r="U4409" s="78"/>
      <c r="V4409" s="78"/>
      <c r="W4409" s="78"/>
      <c r="X4409" s="73"/>
      <c r="Y4409" s="67"/>
    </row>
    <row r="4410">
      <c r="A4410" s="69"/>
      <c r="B4410" s="67"/>
      <c r="C4410" s="68"/>
      <c r="D4410" s="69"/>
      <c r="E4410" s="69"/>
      <c r="F4410" s="67"/>
      <c r="G4410" s="67"/>
      <c r="H4410" s="67"/>
      <c r="I4410" s="67"/>
      <c r="J4410" s="67"/>
      <c r="K4410" s="71"/>
      <c r="L4410" s="71"/>
      <c r="M4410" s="67"/>
      <c r="N4410" s="67"/>
      <c r="O4410" s="67"/>
      <c r="P4410" s="71"/>
      <c r="Q4410" s="67"/>
      <c r="R4410" s="67"/>
      <c r="S4410" s="77"/>
      <c r="T4410" s="77"/>
      <c r="U4410" s="78"/>
      <c r="V4410" s="78"/>
      <c r="W4410" s="78"/>
      <c r="X4410" s="73"/>
      <c r="Y4410" s="67"/>
    </row>
    <row r="4411">
      <c r="A4411" s="79"/>
      <c r="B4411" s="67"/>
      <c r="C4411" s="68"/>
      <c r="D4411" s="69"/>
      <c r="E4411" s="69"/>
      <c r="F4411" s="67"/>
      <c r="G4411" s="67"/>
      <c r="H4411" s="67"/>
      <c r="I4411" s="67"/>
      <c r="J4411" s="67"/>
      <c r="K4411" s="71"/>
      <c r="L4411" s="71"/>
      <c r="M4411" s="67"/>
      <c r="N4411" s="67"/>
      <c r="O4411" s="67"/>
      <c r="P4411" s="71"/>
      <c r="Q4411" s="67"/>
      <c r="R4411" s="67"/>
      <c r="S4411" s="77"/>
      <c r="T4411" s="77"/>
      <c r="U4411" s="78"/>
      <c r="V4411" s="78"/>
      <c r="W4411" s="78"/>
      <c r="X4411" s="73"/>
      <c r="Y4411" s="67"/>
    </row>
    <row r="4412">
      <c r="A4412" s="69"/>
      <c r="B4412" s="67"/>
      <c r="C4412" s="68"/>
      <c r="D4412" s="69"/>
      <c r="E4412" s="69"/>
      <c r="F4412" s="67"/>
      <c r="G4412" s="67"/>
      <c r="H4412" s="67"/>
      <c r="I4412" s="67"/>
      <c r="J4412" s="67"/>
      <c r="K4412" s="71"/>
      <c r="L4412" s="71"/>
      <c r="M4412" s="67"/>
      <c r="N4412" s="67"/>
      <c r="O4412" s="67"/>
      <c r="P4412" s="67"/>
      <c r="Q4412" s="67"/>
      <c r="R4412" s="67"/>
      <c r="S4412" s="77"/>
      <c r="T4412" s="77"/>
      <c r="U4412" s="78"/>
      <c r="V4412" s="78"/>
      <c r="W4412" s="78"/>
      <c r="X4412" s="73"/>
      <c r="Y4412" s="67"/>
    </row>
    <row r="4413">
      <c r="A4413" s="67"/>
      <c r="B4413" s="67"/>
      <c r="C4413" s="75"/>
      <c r="D4413" s="67"/>
      <c r="E4413" s="67"/>
      <c r="F4413" s="67"/>
      <c r="G4413" s="67"/>
      <c r="H4413" s="67"/>
      <c r="I4413" s="67"/>
      <c r="J4413" s="67"/>
      <c r="K4413" s="71"/>
      <c r="L4413" s="71"/>
      <c r="M4413" s="67"/>
      <c r="N4413" s="67"/>
      <c r="O4413" s="67"/>
      <c r="P4413" s="71"/>
      <c r="Q4413" s="67"/>
      <c r="R4413" s="67"/>
      <c r="S4413" s="77"/>
      <c r="T4413" s="77"/>
      <c r="U4413" s="78"/>
      <c r="V4413" s="78"/>
      <c r="W4413" s="78"/>
      <c r="X4413" s="73"/>
      <c r="Y4413" s="67"/>
    </row>
    <row r="4414">
      <c r="A4414" s="67"/>
      <c r="B4414" s="67"/>
      <c r="C4414" s="75"/>
      <c r="D4414" s="67"/>
      <c r="E4414" s="67"/>
      <c r="F4414" s="67"/>
      <c r="G4414" s="67"/>
      <c r="H4414" s="67"/>
      <c r="I4414" s="67"/>
      <c r="J4414" s="67"/>
      <c r="K4414" s="71"/>
      <c r="L4414" s="71"/>
      <c r="M4414" s="67"/>
      <c r="N4414" s="67"/>
      <c r="O4414" s="67"/>
      <c r="P4414" s="71"/>
      <c r="Q4414" s="67"/>
      <c r="R4414" s="67"/>
      <c r="S4414" s="77"/>
      <c r="T4414" s="77"/>
      <c r="U4414" s="78"/>
      <c r="V4414" s="78"/>
      <c r="W4414" s="78"/>
      <c r="X4414" s="73"/>
      <c r="Y4414" s="67"/>
    </row>
    <row r="4415">
      <c r="A4415" s="67"/>
      <c r="B4415" s="67"/>
      <c r="C4415" s="75"/>
      <c r="D4415" s="67"/>
      <c r="E4415" s="67"/>
      <c r="F4415" s="67"/>
      <c r="G4415" s="67"/>
      <c r="H4415" s="67"/>
      <c r="I4415" s="67"/>
      <c r="J4415" s="67"/>
      <c r="K4415" s="71"/>
      <c r="L4415" s="71"/>
      <c r="M4415" s="67"/>
      <c r="N4415" s="67"/>
      <c r="O4415" s="67"/>
      <c r="P4415" s="71"/>
      <c r="Q4415" s="67"/>
      <c r="R4415" s="67"/>
      <c r="S4415" s="77"/>
      <c r="T4415" s="77"/>
      <c r="U4415" s="78"/>
      <c r="V4415" s="78"/>
      <c r="W4415" s="78"/>
      <c r="X4415" s="73"/>
      <c r="Y4415" s="67"/>
    </row>
    <row r="4416">
      <c r="A4416" s="67"/>
      <c r="B4416" s="67"/>
      <c r="C4416" s="75"/>
      <c r="D4416" s="67"/>
      <c r="E4416" s="67"/>
      <c r="F4416" s="67"/>
      <c r="G4416" s="67"/>
      <c r="H4416" s="67"/>
      <c r="I4416" s="67"/>
      <c r="J4416" s="67"/>
      <c r="K4416" s="71"/>
      <c r="L4416" s="71"/>
      <c r="M4416" s="67"/>
      <c r="N4416" s="67"/>
      <c r="O4416" s="67"/>
      <c r="P4416" s="67"/>
      <c r="Q4416" s="67"/>
      <c r="R4416" s="67"/>
      <c r="S4416" s="77"/>
      <c r="T4416" s="77"/>
      <c r="U4416" s="78"/>
      <c r="V4416" s="78"/>
      <c r="W4416" s="78"/>
      <c r="X4416" s="73"/>
      <c r="Y4416" s="67"/>
    </row>
    <row r="4417">
      <c r="A4417" s="67"/>
      <c r="B4417" s="67"/>
      <c r="C4417" s="75"/>
      <c r="D4417" s="67"/>
      <c r="E4417" s="67"/>
      <c r="F4417" s="67"/>
      <c r="G4417" s="67"/>
      <c r="H4417" s="67"/>
      <c r="I4417" s="67"/>
      <c r="J4417" s="67"/>
      <c r="K4417" s="71"/>
      <c r="L4417" s="71"/>
      <c r="M4417" s="67"/>
      <c r="N4417" s="67"/>
      <c r="O4417" s="67"/>
      <c r="P4417" s="67"/>
      <c r="Q4417" s="67"/>
      <c r="R4417" s="67"/>
      <c r="S4417" s="77"/>
      <c r="T4417" s="77"/>
      <c r="U4417" s="78"/>
      <c r="V4417" s="78"/>
      <c r="W4417" s="78"/>
      <c r="X4417" s="73"/>
      <c r="Y4417" s="67"/>
    </row>
    <row r="4418">
      <c r="A4418" s="79"/>
      <c r="B4418" s="67"/>
      <c r="C4418" s="68"/>
      <c r="D4418" s="69"/>
      <c r="E4418" s="69"/>
      <c r="F4418" s="67"/>
      <c r="G4418" s="67"/>
      <c r="H4418" s="67"/>
      <c r="I4418" s="67"/>
      <c r="J4418" s="67"/>
      <c r="K4418" s="71"/>
      <c r="L4418" s="71"/>
      <c r="M4418" s="67"/>
      <c r="N4418" s="67"/>
      <c r="O4418" s="67"/>
      <c r="P4418" s="67"/>
      <c r="Q4418" s="67"/>
      <c r="R4418" s="67"/>
      <c r="S4418" s="77"/>
      <c r="T4418" s="77"/>
      <c r="U4418" s="78"/>
      <c r="V4418" s="78"/>
      <c r="W4418" s="78"/>
      <c r="X4418" s="73"/>
      <c r="Y4418" s="67"/>
    </row>
    <row r="4419">
      <c r="A4419" s="69"/>
      <c r="B4419" s="67"/>
      <c r="C4419" s="68"/>
      <c r="D4419" s="69"/>
      <c r="E4419" s="69"/>
      <c r="F4419" s="67"/>
      <c r="G4419" s="67"/>
      <c r="H4419" s="67"/>
      <c r="I4419" s="67"/>
      <c r="J4419" s="67"/>
      <c r="K4419" s="71"/>
      <c r="L4419" s="71"/>
      <c r="M4419" s="67"/>
      <c r="N4419" s="67"/>
      <c r="O4419" s="67"/>
      <c r="P4419" s="71"/>
      <c r="Q4419" s="67"/>
      <c r="R4419" s="67"/>
      <c r="S4419" s="77"/>
      <c r="T4419" s="77"/>
      <c r="U4419" s="78"/>
      <c r="V4419" s="78"/>
      <c r="W4419" s="78"/>
      <c r="X4419" s="73"/>
      <c r="Y4419" s="67"/>
    </row>
    <row r="4420">
      <c r="A4420" s="67"/>
      <c r="B4420" s="67"/>
      <c r="C4420" s="75"/>
      <c r="D4420" s="67"/>
      <c r="E4420" s="67"/>
      <c r="F4420" s="67"/>
      <c r="G4420" s="67"/>
      <c r="H4420" s="67"/>
      <c r="I4420" s="67"/>
      <c r="J4420" s="67"/>
      <c r="K4420" s="71"/>
      <c r="L4420" s="71"/>
      <c r="M4420" s="67"/>
      <c r="N4420" s="67"/>
      <c r="O4420" s="67"/>
      <c r="P4420" s="71"/>
      <c r="Q4420" s="67"/>
      <c r="R4420" s="67"/>
      <c r="S4420" s="77"/>
      <c r="T4420" s="77"/>
      <c r="U4420" s="78"/>
      <c r="V4420" s="78"/>
      <c r="W4420" s="78"/>
      <c r="X4420" s="73"/>
      <c r="Y4420" s="67"/>
    </row>
    <row r="4421">
      <c r="A4421" s="67"/>
      <c r="B4421" s="67"/>
      <c r="C4421" s="75"/>
      <c r="D4421" s="67"/>
      <c r="E4421" s="67"/>
      <c r="F4421" s="67"/>
      <c r="G4421" s="67"/>
      <c r="H4421" s="67"/>
      <c r="I4421" s="67"/>
      <c r="J4421" s="67"/>
      <c r="K4421" s="71"/>
      <c r="L4421" s="71"/>
      <c r="M4421" s="67"/>
      <c r="N4421" s="67"/>
      <c r="O4421" s="67"/>
      <c r="P4421" s="71"/>
      <c r="Q4421" s="67"/>
      <c r="R4421" s="67"/>
      <c r="S4421" s="77"/>
      <c r="T4421" s="77"/>
      <c r="U4421" s="78"/>
      <c r="V4421" s="78"/>
      <c r="W4421" s="78"/>
      <c r="X4421" s="73"/>
      <c r="Y4421" s="67"/>
    </row>
    <row r="4422">
      <c r="A4422" s="67"/>
      <c r="B4422" s="67"/>
      <c r="C4422" s="75"/>
      <c r="D4422" s="67"/>
      <c r="E4422" s="67"/>
      <c r="F4422" s="67"/>
      <c r="G4422" s="67"/>
      <c r="H4422" s="67"/>
      <c r="I4422" s="67"/>
      <c r="J4422" s="67"/>
      <c r="K4422" s="71"/>
      <c r="L4422" s="71"/>
      <c r="M4422" s="67"/>
      <c r="N4422" s="67"/>
      <c r="O4422" s="67"/>
      <c r="P4422" s="71"/>
      <c r="Q4422" s="67"/>
      <c r="R4422" s="67"/>
      <c r="S4422" s="77"/>
      <c r="T4422" s="77"/>
      <c r="U4422" s="78"/>
      <c r="V4422" s="78"/>
      <c r="W4422" s="78"/>
      <c r="X4422" s="73"/>
      <c r="Y4422" s="67"/>
    </row>
    <row r="4423">
      <c r="A4423" s="67"/>
      <c r="B4423" s="67"/>
      <c r="C4423" s="75"/>
      <c r="D4423" s="67"/>
      <c r="E4423" s="67"/>
      <c r="F4423" s="67"/>
      <c r="G4423" s="67"/>
      <c r="H4423" s="67"/>
      <c r="I4423" s="67"/>
      <c r="J4423" s="67"/>
      <c r="K4423" s="71"/>
      <c r="L4423" s="71"/>
      <c r="M4423" s="67"/>
      <c r="N4423" s="67"/>
      <c r="O4423" s="67"/>
      <c r="P4423" s="71"/>
      <c r="Q4423" s="67"/>
      <c r="R4423" s="67"/>
      <c r="S4423" s="77"/>
      <c r="T4423" s="77"/>
      <c r="U4423" s="78"/>
      <c r="V4423" s="78"/>
      <c r="W4423" s="78"/>
      <c r="X4423" s="73"/>
      <c r="Y4423" s="67"/>
    </row>
    <row r="4424">
      <c r="A4424" s="67"/>
      <c r="B4424" s="67"/>
      <c r="C4424" s="75"/>
      <c r="D4424" s="67"/>
      <c r="E4424" s="67"/>
      <c r="F4424" s="67"/>
      <c r="G4424" s="67"/>
      <c r="H4424" s="67"/>
      <c r="I4424" s="67"/>
      <c r="J4424" s="67"/>
      <c r="K4424" s="71"/>
      <c r="L4424" s="71"/>
      <c r="M4424" s="67"/>
      <c r="N4424" s="67"/>
      <c r="O4424" s="67"/>
      <c r="P4424" s="67"/>
      <c r="Q4424" s="67"/>
      <c r="R4424" s="67"/>
      <c r="S4424" s="77"/>
      <c r="T4424" s="77"/>
      <c r="U4424" s="78"/>
      <c r="V4424" s="78"/>
      <c r="W4424" s="78"/>
      <c r="X4424" s="73"/>
      <c r="Y4424" s="67"/>
    </row>
    <row r="4425">
      <c r="A4425" s="67"/>
      <c r="B4425" s="67"/>
      <c r="C4425" s="75"/>
      <c r="D4425" s="67"/>
      <c r="E4425" s="67"/>
      <c r="F4425" s="67"/>
      <c r="G4425" s="67"/>
      <c r="H4425" s="67"/>
      <c r="I4425" s="67"/>
      <c r="J4425" s="67"/>
      <c r="K4425" s="71"/>
      <c r="L4425" s="71"/>
      <c r="M4425" s="67"/>
      <c r="N4425" s="67"/>
      <c r="O4425" s="67"/>
      <c r="P4425" s="71"/>
      <c r="Q4425" s="67"/>
      <c r="R4425" s="67"/>
      <c r="S4425" s="77"/>
      <c r="T4425" s="77"/>
      <c r="U4425" s="78"/>
      <c r="V4425" s="78"/>
      <c r="W4425" s="78"/>
      <c r="X4425" s="73"/>
      <c r="Y4425" s="67"/>
    </row>
    <row r="4426">
      <c r="A4426" s="79"/>
      <c r="B4426" s="67"/>
      <c r="C4426" s="68"/>
      <c r="D4426" s="69"/>
      <c r="E4426" s="69"/>
      <c r="F4426" s="67"/>
      <c r="G4426" s="67"/>
      <c r="H4426" s="67"/>
      <c r="I4426" s="67"/>
      <c r="J4426" s="67"/>
      <c r="K4426" s="71"/>
      <c r="L4426" s="71"/>
      <c r="M4426" s="67"/>
      <c r="N4426" s="67"/>
      <c r="O4426" s="67"/>
      <c r="P4426" s="71"/>
      <c r="Q4426" s="67"/>
      <c r="R4426" s="67"/>
      <c r="S4426" s="77"/>
      <c r="T4426" s="77"/>
      <c r="U4426" s="78"/>
      <c r="V4426" s="78"/>
      <c r="W4426" s="78"/>
      <c r="X4426" s="73"/>
      <c r="Y4426" s="67"/>
    </row>
    <row r="4427">
      <c r="A4427" s="67"/>
      <c r="B4427" s="67"/>
      <c r="C4427" s="75"/>
      <c r="D4427" s="67"/>
      <c r="E4427" s="67"/>
      <c r="F4427" s="67"/>
      <c r="G4427" s="67"/>
      <c r="H4427" s="67"/>
      <c r="I4427" s="67"/>
      <c r="J4427" s="67"/>
      <c r="K4427" s="71"/>
      <c r="L4427" s="71"/>
      <c r="M4427" s="67"/>
      <c r="N4427" s="67"/>
      <c r="O4427" s="67"/>
      <c r="P4427" s="71"/>
      <c r="Q4427" s="67"/>
      <c r="R4427" s="67"/>
      <c r="S4427" s="77"/>
      <c r="T4427" s="77"/>
      <c r="U4427" s="78"/>
      <c r="V4427" s="78"/>
      <c r="W4427" s="78"/>
      <c r="X4427" s="73"/>
      <c r="Y4427" s="67"/>
    </row>
    <row r="4428">
      <c r="A4428" s="67"/>
      <c r="B4428" s="67"/>
      <c r="C4428" s="75"/>
      <c r="D4428" s="67"/>
      <c r="E4428" s="67"/>
      <c r="F4428" s="67"/>
      <c r="G4428" s="67"/>
      <c r="H4428" s="67"/>
      <c r="I4428" s="67"/>
      <c r="J4428" s="67"/>
      <c r="K4428" s="71"/>
      <c r="L4428" s="71"/>
      <c r="M4428" s="67"/>
      <c r="N4428" s="67"/>
      <c r="O4428" s="67"/>
      <c r="P4428" s="67"/>
      <c r="Q4428" s="67"/>
      <c r="R4428" s="67"/>
      <c r="S4428" s="77"/>
      <c r="T4428" s="77"/>
      <c r="U4428" s="78"/>
      <c r="V4428" s="78"/>
      <c r="W4428" s="78"/>
      <c r="X4428" s="73"/>
      <c r="Y4428" s="67"/>
    </row>
    <row r="4429">
      <c r="A4429" s="67"/>
      <c r="B4429" s="67"/>
      <c r="C4429" s="75"/>
      <c r="D4429" s="67"/>
      <c r="E4429" s="67"/>
      <c r="F4429" s="67"/>
      <c r="G4429" s="67"/>
      <c r="H4429" s="67"/>
      <c r="I4429" s="67"/>
      <c r="J4429" s="67"/>
      <c r="K4429" s="71"/>
      <c r="L4429" s="71"/>
      <c r="M4429" s="67"/>
      <c r="N4429" s="67"/>
      <c r="O4429" s="67"/>
      <c r="P4429" s="71"/>
      <c r="Q4429" s="67"/>
      <c r="R4429" s="67"/>
      <c r="S4429" s="77"/>
      <c r="T4429" s="77"/>
      <c r="U4429" s="78"/>
      <c r="V4429" s="78"/>
      <c r="W4429" s="78"/>
      <c r="X4429" s="73"/>
      <c r="Y4429" s="67"/>
    </row>
    <row r="4430">
      <c r="A4430" s="67"/>
      <c r="B4430" s="67"/>
      <c r="C4430" s="75"/>
      <c r="D4430" s="67"/>
      <c r="E4430" s="67"/>
      <c r="F4430" s="67"/>
      <c r="G4430" s="67"/>
      <c r="H4430" s="67"/>
      <c r="I4430" s="67"/>
      <c r="J4430" s="67"/>
      <c r="K4430" s="71"/>
      <c r="L4430" s="71"/>
      <c r="M4430" s="67"/>
      <c r="N4430" s="67"/>
      <c r="O4430" s="67"/>
      <c r="P4430" s="67"/>
      <c r="Q4430" s="67"/>
      <c r="R4430" s="67"/>
      <c r="S4430" s="77"/>
      <c r="T4430" s="77"/>
      <c r="U4430" s="78"/>
      <c r="V4430" s="78"/>
      <c r="W4430" s="78"/>
      <c r="X4430" s="73"/>
      <c r="Y4430" s="67"/>
    </row>
    <row r="4431">
      <c r="A4431" s="69"/>
      <c r="B4431" s="67"/>
      <c r="C4431" s="68"/>
      <c r="D4431" s="69"/>
      <c r="E4431" s="69"/>
      <c r="F4431" s="67"/>
      <c r="G4431" s="67"/>
      <c r="H4431" s="67"/>
      <c r="I4431" s="67"/>
      <c r="J4431" s="67"/>
      <c r="K4431" s="71"/>
      <c r="L4431" s="71"/>
      <c r="M4431" s="67"/>
      <c r="N4431" s="67"/>
      <c r="O4431" s="67"/>
      <c r="P4431" s="67"/>
      <c r="Q4431" s="67"/>
      <c r="R4431" s="67"/>
      <c r="S4431" s="77"/>
      <c r="T4431" s="77"/>
      <c r="U4431" s="78"/>
      <c r="V4431" s="78"/>
      <c r="W4431" s="78"/>
      <c r="X4431" s="73"/>
      <c r="Y4431" s="67"/>
    </row>
    <row r="4432">
      <c r="A4432" s="67"/>
      <c r="B4432" s="67"/>
      <c r="C4432" s="75"/>
      <c r="D4432" s="67"/>
      <c r="E4432" s="67"/>
      <c r="F4432" s="67"/>
      <c r="G4432" s="67"/>
      <c r="H4432" s="67"/>
      <c r="I4432" s="67"/>
      <c r="J4432" s="67"/>
      <c r="K4432" s="71"/>
      <c r="L4432" s="71"/>
      <c r="M4432" s="67"/>
      <c r="N4432" s="67"/>
      <c r="O4432" s="67"/>
      <c r="P4432" s="71"/>
      <c r="Q4432" s="67"/>
      <c r="R4432" s="67"/>
      <c r="S4432" s="77"/>
      <c r="T4432" s="77"/>
      <c r="U4432" s="78"/>
      <c r="V4432" s="78"/>
      <c r="W4432" s="78"/>
      <c r="X4432" s="73"/>
      <c r="Y4432" s="67"/>
    </row>
    <row r="4433">
      <c r="A4433" s="67"/>
      <c r="B4433" s="67"/>
      <c r="C4433" s="75"/>
      <c r="D4433" s="67"/>
      <c r="E4433" s="67"/>
      <c r="F4433" s="67"/>
      <c r="G4433" s="67"/>
      <c r="H4433" s="67"/>
      <c r="I4433" s="67"/>
      <c r="J4433" s="67"/>
      <c r="K4433" s="71"/>
      <c r="L4433" s="71"/>
      <c r="M4433" s="67"/>
      <c r="N4433" s="67"/>
      <c r="O4433" s="67"/>
      <c r="P4433" s="71"/>
      <c r="Q4433" s="67"/>
      <c r="R4433" s="67"/>
      <c r="S4433" s="77"/>
      <c r="T4433" s="77"/>
      <c r="U4433" s="78"/>
      <c r="V4433" s="78"/>
      <c r="W4433" s="78"/>
      <c r="X4433" s="73"/>
      <c r="Y4433" s="67"/>
    </row>
    <row r="4434">
      <c r="A4434" s="67"/>
      <c r="B4434" s="67"/>
      <c r="C4434" s="75"/>
      <c r="D4434" s="67"/>
      <c r="E4434" s="67"/>
      <c r="F4434" s="67"/>
      <c r="G4434" s="67"/>
      <c r="H4434" s="67"/>
      <c r="I4434" s="67"/>
      <c r="J4434" s="67"/>
      <c r="K4434" s="71"/>
      <c r="L4434" s="71"/>
      <c r="M4434" s="67"/>
      <c r="N4434" s="67"/>
      <c r="O4434" s="67"/>
      <c r="P4434" s="67"/>
      <c r="Q4434" s="67"/>
      <c r="R4434" s="67"/>
      <c r="S4434" s="77"/>
      <c r="T4434" s="77"/>
      <c r="U4434" s="78"/>
      <c r="V4434" s="78"/>
      <c r="W4434" s="78"/>
      <c r="X4434" s="73"/>
      <c r="Y4434" s="67"/>
    </row>
    <row r="4435">
      <c r="A4435" s="67"/>
      <c r="B4435" s="67"/>
      <c r="C4435" s="75"/>
      <c r="D4435" s="67"/>
      <c r="E4435" s="67"/>
      <c r="F4435" s="67"/>
      <c r="G4435" s="67"/>
      <c r="H4435" s="67"/>
      <c r="I4435" s="67"/>
      <c r="J4435" s="67"/>
      <c r="K4435" s="71"/>
      <c r="L4435" s="71"/>
      <c r="M4435" s="67"/>
      <c r="N4435" s="67"/>
      <c r="O4435" s="67"/>
      <c r="P4435" s="67"/>
      <c r="Q4435" s="67"/>
      <c r="R4435" s="67"/>
      <c r="S4435" s="77"/>
      <c r="T4435" s="77"/>
      <c r="U4435" s="78"/>
      <c r="V4435" s="78"/>
      <c r="W4435" s="78"/>
      <c r="X4435" s="73"/>
      <c r="Y4435" s="67"/>
    </row>
    <row r="4436">
      <c r="A4436" s="67"/>
      <c r="B4436" s="67"/>
      <c r="C4436" s="75"/>
      <c r="D4436" s="67"/>
      <c r="E4436" s="67"/>
      <c r="F4436" s="67"/>
      <c r="G4436" s="67"/>
      <c r="H4436" s="67"/>
      <c r="I4436" s="67"/>
      <c r="J4436" s="67"/>
      <c r="K4436" s="71"/>
      <c r="L4436" s="71"/>
      <c r="M4436" s="67"/>
      <c r="N4436" s="67"/>
      <c r="O4436" s="67"/>
      <c r="P4436" s="71"/>
      <c r="Q4436" s="67"/>
      <c r="R4436" s="67"/>
      <c r="S4436" s="77"/>
      <c r="T4436" s="77"/>
      <c r="U4436" s="78"/>
      <c r="V4436" s="78"/>
      <c r="W4436" s="78"/>
      <c r="X4436" s="73"/>
      <c r="Y4436" s="67"/>
    </row>
    <row r="4437">
      <c r="A4437" s="67"/>
      <c r="B4437" s="67"/>
      <c r="C4437" s="75"/>
      <c r="D4437" s="67"/>
      <c r="E4437" s="67"/>
      <c r="F4437" s="67"/>
      <c r="G4437" s="67"/>
      <c r="H4437" s="67"/>
      <c r="I4437" s="67"/>
      <c r="J4437" s="67"/>
      <c r="K4437" s="71"/>
      <c r="L4437" s="71"/>
      <c r="M4437" s="67"/>
      <c r="N4437" s="67"/>
      <c r="O4437" s="67"/>
      <c r="P4437" s="71"/>
      <c r="Q4437" s="67"/>
      <c r="R4437" s="67"/>
      <c r="S4437" s="77"/>
      <c r="T4437" s="77"/>
      <c r="U4437" s="78"/>
      <c r="V4437" s="78"/>
      <c r="W4437" s="78"/>
      <c r="X4437" s="73"/>
      <c r="Y4437" s="67"/>
    </row>
    <row r="4438">
      <c r="A4438" s="67"/>
      <c r="B4438" s="67"/>
      <c r="C4438" s="75"/>
      <c r="D4438" s="67"/>
      <c r="E4438" s="67"/>
      <c r="F4438" s="67"/>
      <c r="G4438" s="67"/>
      <c r="H4438" s="67"/>
      <c r="I4438" s="67"/>
      <c r="J4438" s="67"/>
      <c r="K4438" s="71"/>
      <c r="L4438" s="71"/>
      <c r="M4438" s="67"/>
      <c r="N4438" s="67"/>
      <c r="O4438" s="67"/>
      <c r="P4438" s="71"/>
      <c r="Q4438" s="67"/>
      <c r="R4438" s="67"/>
      <c r="S4438" s="77"/>
      <c r="T4438" s="77"/>
      <c r="U4438" s="78"/>
      <c r="V4438" s="78"/>
      <c r="W4438" s="78"/>
      <c r="X4438" s="73"/>
      <c r="Y4438" s="67"/>
    </row>
    <row r="4439">
      <c r="A4439" s="67"/>
      <c r="B4439" s="67"/>
      <c r="C4439" s="75"/>
      <c r="D4439" s="67"/>
      <c r="E4439" s="67"/>
      <c r="F4439" s="67"/>
      <c r="G4439" s="67"/>
      <c r="H4439" s="67"/>
      <c r="I4439" s="67"/>
      <c r="J4439" s="67"/>
      <c r="K4439" s="71"/>
      <c r="L4439" s="71"/>
      <c r="M4439" s="67"/>
      <c r="N4439" s="67"/>
      <c r="O4439" s="67"/>
      <c r="P4439" s="71"/>
      <c r="Q4439" s="67"/>
      <c r="R4439" s="67"/>
      <c r="S4439" s="77"/>
      <c r="T4439" s="77"/>
      <c r="U4439" s="78"/>
      <c r="V4439" s="78"/>
      <c r="W4439" s="78"/>
      <c r="X4439" s="73"/>
      <c r="Y4439" s="67"/>
    </row>
    <row r="4440">
      <c r="A4440" s="67"/>
      <c r="B4440" s="67"/>
      <c r="C4440" s="75"/>
      <c r="D4440" s="67"/>
      <c r="E4440" s="67"/>
      <c r="F4440" s="67"/>
      <c r="G4440" s="67"/>
      <c r="H4440" s="67"/>
      <c r="I4440" s="67"/>
      <c r="J4440" s="67"/>
      <c r="K4440" s="71"/>
      <c r="L4440" s="71"/>
      <c r="M4440" s="67"/>
      <c r="N4440" s="67"/>
      <c r="O4440" s="67"/>
      <c r="P4440" s="67"/>
      <c r="Q4440" s="67"/>
      <c r="R4440" s="67"/>
      <c r="S4440" s="77"/>
      <c r="T4440" s="77"/>
      <c r="U4440" s="78"/>
      <c r="V4440" s="78"/>
      <c r="W4440" s="78"/>
      <c r="X4440" s="73"/>
      <c r="Y4440" s="67"/>
    </row>
    <row r="4441">
      <c r="A4441" s="67"/>
      <c r="B4441" s="67"/>
      <c r="C4441" s="75"/>
      <c r="D4441" s="67"/>
      <c r="E4441" s="67"/>
      <c r="F4441" s="67"/>
      <c r="G4441" s="67"/>
      <c r="H4441" s="67"/>
      <c r="I4441" s="67"/>
      <c r="J4441" s="67"/>
      <c r="K4441" s="71"/>
      <c r="L4441" s="71"/>
      <c r="M4441" s="67"/>
      <c r="N4441" s="67"/>
      <c r="O4441" s="67"/>
      <c r="P4441" s="67"/>
      <c r="Q4441" s="67"/>
      <c r="R4441" s="67"/>
      <c r="S4441" s="77"/>
      <c r="T4441" s="77"/>
      <c r="U4441" s="78"/>
      <c r="V4441" s="78"/>
      <c r="W4441" s="78"/>
      <c r="X4441" s="73"/>
      <c r="Y4441" s="67"/>
    </row>
    <row r="4442">
      <c r="A4442" s="67"/>
      <c r="B4442" s="67"/>
      <c r="C4442" s="75"/>
      <c r="D4442" s="67"/>
      <c r="E4442" s="67"/>
      <c r="F4442" s="67"/>
      <c r="G4442" s="67"/>
      <c r="H4442" s="67"/>
      <c r="I4442" s="67"/>
      <c r="J4442" s="67"/>
      <c r="K4442" s="71"/>
      <c r="L4442" s="71"/>
      <c r="M4442" s="67"/>
      <c r="N4442" s="67"/>
      <c r="O4442" s="67"/>
      <c r="P4442" s="71"/>
      <c r="Q4442" s="67"/>
      <c r="R4442" s="67"/>
      <c r="S4442" s="77"/>
      <c r="T4442" s="77"/>
      <c r="U4442" s="78"/>
      <c r="V4442" s="78"/>
      <c r="W4442" s="78"/>
      <c r="X4442" s="73"/>
      <c r="Y4442" s="67"/>
    </row>
    <row r="4443">
      <c r="A4443" s="67"/>
      <c r="B4443" s="67"/>
      <c r="C4443" s="75"/>
      <c r="D4443" s="67"/>
      <c r="E4443" s="67"/>
      <c r="F4443" s="67"/>
      <c r="G4443" s="67"/>
      <c r="H4443" s="67"/>
      <c r="I4443" s="67"/>
      <c r="J4443" s="67"/>
      <c r="K4443" s="71"/>
      <c r="L4443" s="71"/>
      <c r="M4443" s="67"/>
      <c r="N4443" s="67"/>
      <c r="O4443" s="67"/>
      <c r="P4443" s="71"/>
      <c r="Q4443" s="67"/>
      <c r="R4443" s="67"/>
      <c r="S4443" s="77"/>
      <c r="T4443" s="77"/>
      <c r="U4443" s="78"/>
      <c r="V4443" s="78"/>
      <c r="W4443" s="78"/>
      <c r="X4443" s="73"/>
      <c r="Y4443" s="67"/>
    </row>
    <row r="4444">
      <c r="A4444" s="67"/>
      <c r="B4444" s="67"/>
      <c r="C4444" s="75"/>
      <c r="D4444" s="67"/>
      <c r="E4444" s="67"/>
      <c r="F4444" s="67"/>
      <c r="G4444" s="67"/>
      <c r="H4444" s="67"/>
      <c r="I4444" s="67"/>
      <c r="J4444" s="67"/>
      <c r="K4444" s="71"/>
      <c r="L4444" s="71"/>
      <c r="M4444" s="67"/>
      <c r="N4444" s="67"/>
      <c r="O4444" s="67"/>
      <c r="P4444" s="67"/>
      <c r="Q4444" s="67"/>
      <c r="R4444" s="67"/>
      <c r="S4444" s="77"/>
      <c r="T4444" s="77"/>
      <c r="U4444" s="78"/>
      <c r="V4444" s="78"/>
      <c r="W4444" s="78"/>
      <c r="X4444" s="73"/>
      <c r="Y4444" s="67"/>
    </row>
    <row r="4445">
      <c r="A4445" s="67"/>
      <c r="B4445" s="67"/>
      <c r="C4445" s="75"/>
      <c r="D4445" s="67"/>
      <c r="E4445" s="67"/>
      <c r="F4445" s="67"/>
      <c r="G4445" s="67"/>
      <c r="H4445" s="67"/>
      <c r="I4445" s="67"/>
      <c r="J4445" s="67"/>
      <c r="K4445" s="71"/>
      <c r="L4445" s="71"/>
      <c r="M4445" s="67"/>
      <c r="N4445" s="67"/>
      <c r="O4445" s="67"/>
      <c r="P4445" s="71"/>
      <c r="Q4445" s="67"/>
      <c r="R4445" s="67"/>
      <c r="S4445" s="77"/>
      <c r="T4445" s="77"/>
      <c r="U4445" s="78"/>
      <c r="V4445" s="78"/>
      <c r="W4445" s="78"/>
      <c r="X4445" s="73"/>
      <c r="Y4445" s="67"/>
    </row>
    <row r="4446">
      <c r="A4446" s="67"/>
      <c r="B4446" s="67"/>
      <c r="C4446" s="75"/>
      <c r="D4446" s="67"/>
      <c r="E4446" s="67"/>
      <c r="F4446" s="67"/>
      <c r="G4446" s="67"/>
      <c r="H4446" s="67"/>
      <c r="I4446" s="67"/>
      <c r="J4446" s="67"/>
      <c r="K4446" s="71"/>
      <c r="L4446" s="71"/>
      <c r="M4446" s="67"/>
      <c r="N4446" s="67"/>
      <c r="O4446" s="67"/>
      <c r="P4446" s="67"/>
      <c r="Q4446" s="67"/>
      <c r="R4446" s="67"/>
      <c r="S4446" s="77"/>
      <c r="T4446" s="77"/>
      <c r="U4446" s="78"/>
      <c r="V4446" s="78"/>
      <c r="W4446" s="78"/>
      <c r="X4446" s="73"/>
      <c r="Y4446" s="67"/>
    </row>
    <row r="4447">
      <c r="A4447" s="67"/>
      <c r="B4447" s="67"/>
      <c r="C4447" s="75"/>
      <c r="D4447" s="67"/>
      <c r="E4447" s="67"/>
      <c r="F4447" s="67"/>
      <c r="G4447" s="67"/>
      <c r="H4447" s="67"/>
      <c r="I4447" s="67"/>
      <c r="J4447" s="67"/>
      <c r="K4447" s="71"/>
      <c r="L4447" s="71"/>
      <c r="M4447" s="67"/>
      <c r="N4447" s="67"/>
      <c r="O4447" s="67"/>
      <c r="P4447" s="67"/>
      <c r="Q4447" s="67"/>
      <c r="R4447" s="67"/>
      <c r="S4447" s="77"/>
      <c r="T4447" s="77"/>
      <c r="U4447" s="78"/>
      <c r="V4447" s="78"/>
      <c r="W4447" s="78"/>
      <c r="X4447" s="73"/>
      <c r="Y4447" s="67"/>
    </row>
    <row r="4448">
      <c r="A4448" s="69"/>
      <c r="B4448" s="67"/>
      <c r="C4448" s="68"/>
      <c r="D4448" s="69"/>
      <c r="E4448" s="69"/>
      <c r="F4448" s="67"/>
      <c r="G4448" s="67"/>
      <c r="H4448" s="67"/>
      <c r="I4448" s="67"/>
      <c r="J4448" s="67"/>
      <c r="K4448" s="71"/>
      <c r="L4448" s="71"/>
      <c r="M4448" s="67"/>
      <c r="N4448" s="67"/>
      <c r="O4448" s="67"/>
      <c r="P4448" s="67"/>
      <c r="Q4448" s="67"/>
      <c r="R4448" s="67"/>
      <c r="S4448" s="77"/>
      <c r="T4448" s="77"/>
      <c r="U4448" s="78"/>
      <c r="V4448" s="78"/>
      <c r="W4448" s="78"/>
      <c r="X4448" s="73"/>
      <c r="Y4448" s="67"/>
    </row>
    <row r="4449">
      <c r="A4449" s="67"/>
      <c r="B4449" s="67"/>
      <c r="C4449" s="75"/>
      <c r="D4449" s="67"/>
      <c r="E4449" s="67"/>
      <c r="F4449" s="67"/>
      <c r="G4449" s="67"/>
      <c r="H4449" s="67"/>
      <c r="I4449" s="67"/>
      <c r="J4449" s="67"/>
      <c r="K4449" s="71"/>
      <c r="L4449" s="71"/>
      <c r="M4449" s="67"/>
      <c r="N4449" s="67"/>
      <c r="O4449" s="67"/>
      <c r="P4449" s="71"/>
      <c r="Q4449" s="67"/>
      <c r="R4449" s="67"/>
      <c r="S4449" s="77"/>
      <c r="T4449" s="77"/>
      <c r="U4449" s="78"/>
      <c r="V4449" s="78"/>
      <c r="W4449" s="78"/>
      <c r="X4449" s="73"/>
      <c r="Y4449" s="67"/>
    </row>
    <row r="4450">
      <c r="A4450" s="67"/>
      <c r="B4450" s="67"/>
      <c r="C4450" s="75"/>
      <c r="D4450" s="67"/>
      <c r="E4450" s="67"/>
      <c r="F4450" s="67"/>
      <c r="G4450" s="67"/>
      <c r="H4450" s="67"/>
      <c r="I4450" s="67"/>
      <c r="J4450" s="67"/>
      <c r="K4450" s="71"/>
      <c r="L4450" s="71"/>
      <c r="M4450" s="67"/>
      <c r="N4450" s="67"/>
      <c r="O4450" s="67"/>
      <c r="P4450" s="67"/>
      <c r="Q4450" s="67"/>
      <c r="R4450" s="67"/>
      <c r="S4450" s="77"/>
      <c r="T4450" s="77"/>
      <c r="U4450" s="78"/>
      <c r="V4450" s="78"/>
      <c r="W4450" s="78"/>
      <c r="X4450" s="73"/>
      <c r="Y4450" s="67"/>
    </row>
    <row r="4451">
      <c r="A4451" s="67"/>
      <c r="B4451" s="67"/>
      <c r="C4451" s="75"/>
      <c r="D4451" s="67"/>
      <c r="E4451" s="67"/>
      <c r="F4451" s="67"/>
      <c r="G4451" s="67"/>
      <c r="H4451" s="67"/>
      <c r="I4451" s="67"/>
      <c r="J4451" s="67"/>
      <c r="K4451" s="71"/>
      <c r="L4451" s="71"/>
      <c r="M4451" s="67"/>
      <c r="N4451" s="67"/>
      <c r="O4451" s="67"/>
      <c r="P4451" s="71"/>
      <c r="Q4451" s="67"/>
      <c r="R4451" s="67"/>
      <c r="S4451" s="77"/>
      <c r="T4451" s="77"/>
      <c r="U4451" s="78"/>
      <c r="V4451" s="78"/>
      <c r="W4451" s="78"/>
      <c r="X4451" s="73"/>
      <c r="Y4451" s="67"/>
    </row>
    <row r="4452">
      <c r="A4452" s="67"/>
      <c r="B4452" s="67"/>
      <c r="C4452" s="75"/>
      <c r="D4452" s="67"/>
      <c r="E4452" s="67"/>
      <c r="F4452" s="67"/>
      <c r="G4452" s="67"/>
      <c r="H4452" s="67"/>
      <c r="I4452" s="67"/>
      <c r="J4452" s="67"/>
      <c r="K4452" s="71"/>
      <c r="L4452" s="71"/>
      <c r="M4452" s="67"/>
      <c r="N4452" s="67"/>
      <c r="O4452" s="67"/>
      <c r="P4452" s="71"/>
      <c r="Q4452" s="67"/>
      <c r="R4452" s="67"/>
      <c r="S4452" s="77"/>
      <c r="T4452" s="77"/>
      <c r="U4452" s="78"/>
      <c r="V4452" s="78"/>
      <c r="W4452" s="78"/>
      <c r="X4452" s="73"/>
      <c r="Y4452" s="67"/>
    </row>
    <row r="4453">
      <c r="A4453" s="67"/>
      <c r="B4453" s="67"/>
      <c r="C4453" s="75"/>
      <c r="D4453" s="67"/>
      <c r="E4453" s="67"/>
      <c r="F4453" s="67"/>
      <c r="G4453" s="67"/>
      <c r="H4453" s="67"/>
      <c r="I4453" s="67"/>
      <c r="J4453" s="67"/>
      <c r="K4453" s="71"/>
      <c r="L4453" s="71"/>
      <c r="M4453" s="67"/>
      <c r="N4453" s="67"/>
      <c r="O4453" s="67"/>
      <c r="P4453" s="67"/>
      <c r="Q4453" s="67"/>
      <c r="R4453" s="67"/>
      <c r="S4453" s="77"/>
      <c r="T4453" s="77"/>
      <c r="U4453" s="78"/>
      <c r="V4453" s="78"/>
      <c r="W4453" s="78"/>
      <c r="X4453" s="73"/>
      <c r="Y4453" s="67"/>
    </row>
    <row r="4454">
      <c r="A4454" s="67"/>
      <c r="B4454" s="67"/>
      <c r="C4454" s="75"/>
      <c r="D4454" s="67"/>
      <c r="E4454" s="67"/>
      <c r="F4454" s="67"/>
      <c r="G4454" s="67"/>
      <c r="H4454" s="67"/>
      <c r="I4454" s="67"/>
      <c r="J4454" s="67"/>
      <c r="K4454" s="71"/>
      <c r="L4454" s="71"/>
      <c r="M4454" s="67"/>
      <c r="N4454" s="67"/>
      <c r="O4454" s="67"/>
      <c r="P4454" s="67"/>
      <c r="Q4454" s="67"/>
      <c r="R4454" s="67"/>
      <c r="S4454" s="77"/>
      <c r="T4454" s="77"/>
      <c r="U4454" s="78"/>
      <c r="V4454" s="78"/>
      <c r="W4454" s="78"/>
      <c r="X4454" s="73"/>
      <c r="Y4454" s="67"/>
    </row>
    <row r="4455">
      <c r="A4455" s="69"/>
      <c r="B4455" s="67"/>
      <c r="C4455" s="68"/>
      <c r="D4455" s="69"/>
      <c r="E4455" s="69"/>
      <c r="F4455" s="67"/>
      <c r="G4455" s="67"/>
      <c r="H4455" s="67"/>
      <c r="I4455" s="67"/>
      <c r="J4455" s="67"/>
      <c r="K4455" s="71"/>
      <c r="L4455" s="71"/>
      <c r="M4455" s="67"/>
      <c r="N4455" s="67"/>
      <c r="O4455" s="67"/>
      <c r="P4455" s="67"/>
      <c r="Q4455" s="67"/>
      <c r="R4455" s="67"/>
      <c r="S4455" s="77"/>
      <c r="T4455" s="77"/>
      <c r="U4455" s="78"/>
      <c r="V4455" s="78"/>
      <c r="W4455" s="78"/>
      <c r="X4455" s="73"/>
      <c r="Y4455" s="67"/>
    </row>
    <row r="4456">
      <c r="A4456" s="67"/>
      <c r="B4456" s="67"/>
      <c r="C4456" s="75"/>
      <c r="D4456" s="67"/>
      <c r="E4456" s="67"/>
      <c r="F4456" s="67"/>
      <c r="G4456" s="67"/>
      <c r="H4456" s="67"/>
      <c r="I4456" s="67"/>
      <c r="J4456" s="67"/>
      <c r="K4456" s="71"/>
      <c r="L4456" s="71"/>
      <c r="M4456" s="67"/>
      <c r="N4456" s="67"/>
      <c r="O4456" s="67"/>
      <c r="P4456" s="71"/>
      <c r="Q4456" s="67"/>
      <c r="R4456" s="67"/>
      <c r="S4456" s="77"/>
      <c r="T4456" s="77"/>
      <c r="U4456" s="78"/>
      <c r="V4456" s="78"/>
      <c r="W4456" s="78"/>
      <c r="X4456" s="73"/>
      <c r="Y4456" s="67"/>
    </row>
    <row r="4457">
      <c r="A4457" s="67"/>
      <c r="B4457" s="67"/>
      <c r="C4457" s="75"/>
      <c r="D4457" s="67"/>
      <c r="E4457" s="67"/>
      <c r="F4457" s="67"/>
      <c r="G4457" s="67"/>
      <c r="H4457" s="67"/>
      <c r="I4457" s="67"/>
      <c r="J4457" s="67"/>
      <c r="K4457" s="71"/>
      <c r="L4457" s="71"/>
      <c r="M4457" s="67"/>
      <c r="N4457" s="67"/>
      <c r="O4457" s="67"/>
      <c r="P4457" s="67"/>
      <c r="Q4457" s="67"/>
      <c r="R4457" s="67"/>
      <c r="S4457" s="77"/>
      <c r="T4457" s="77"/>
      <c r="U4457" s="78"/>
      <c r="V4457" s="78"/>
      <c r="W4457" s="78"/>
      <c r="X4457" s="73"/>
      <c r="Y4457" s="67"/>
    </row>
    <row r="4458">
      <c r="A4458" s="69"/>
      <c r="B4458" s="67"/>
      <c r="C4458" s="68"/>
      <c r="D4458" s="69"/>
      <c r="E4458" s="69"/>
      <c r="F4458" s="67"/>
      <c r="G4458" s="67"/>
      <c r="H4458" s="67"/>
      <c r="I4458" s="67"/>
      <c r="J4458" s="67"/>
      <c r="K4458" s="71"/>
      <c r="L4458" s="71"/>
      <c r="M4458" s="67"/>
      <c r="N4458" s="67"/>
      <c r="O4458" s="67"/>
      <c r="P4458" s="67"/>
      <c r="Q4458" s="67"/>
      <c r="R4458" s="67"/>
      <c r="S4458" s="77"/>
      <c r="T4458" s="77"/>
      <c r="U4458" s="78"/>
      <c r="V4458" s="78"/>
      <c r="W4458" s="78"/>
      <c r="X4458" s="73"/>
      <c r="Y4458" s="67"/>
    </row>
    <row r="4459">
      <c r="A4459" s="69"/>
      <c r="B4459" s="67"/>
      <c r="C4459" s="68"/>
      <c r="D4459" s="69"/>
      <c r="E4459" s="69"/>
      <c r="F4459" s="67"/>
      <c r="G4459" s="67"/>
      <c r="H4459" s="67"/>
      <c r="I4459" s="67"/>
      <c r="J4459" s="67"/>
      <c r="K4459" s="71"/>
      <c r="L4459" s="71"/>
      <c r="M4459" s="67"/>
      <c r="N4459" s="67"/>
      <c r="O4459" s="67"/>
      <c r="P4459" s="67"/>
      <c r="Q4459" s="67"/>
      <c r="R4459" s="67"/>
      <c r="S4459" s="77"/>
      <c r="T4459" s="77"/>
      <c r="U4459" s="78"/>
      <c r="V4459" s="78"/>
      <c r="W4459" s="78"/>
      <c r="X4459" s="73"/>
      <c r="Y4459" s="67"/>
    </row>
    <row r="4460">
      <c r="A4460" s="67"/>
      <c r="B4460" s="67"/>
      <c r="C4460" s="75"/>
      <c r="D4460" s="67"/>
      <c r="E4460" s="67"/>
      <c r="F4460" s="67"/>
      <c r="G4460" s="67"/>
      <c r="H4460" s="67"/>
      <c r="I4460" s="67"/>
      <c r="J4460" s="67"/>
      <c r="K4460" s="71"/>
      <c r="L4460" s="71"/>
      <c r="M4460" s="67"/>
      <c r="N4460" s="67"/>
      <c r="O4460" s="67"/>
      <c r="P4460" s="71"/>
      <c r="Q4460" s="67"/>
      <c r="R4460" s="67"/>
      <c r="S4460" s="77"/>
      <c r="T4460" s="77"/>
      <c r="U4460" s="78"/>
      <c r="V4460" s="78"/>
      <c r="W4460" s="78"/>
      <c r="X4460" s="73"/>
      <c r="Y4460" s="67"/>
    </row>
    <row r="4461">
      <c r="A4461" s="67"/>
      <c r="B4461" s="67"/>
      <c r="C4461" s="75"/>
      <c r="D4461" s="67"/>
      <c r="E4461" s="67"/>
      <c r="F4461" s="67"/>
      <c r="G4461" s="67"/>
      <c r="H4461" s="67"/>
      <c r="I4461" s="67"/>
      <c r="J4461" s="67"/>
      <c r="K4461" s="71"/>
      <c r="L4461" s="71"/>
      <c r="M4461" s="67"/>
      <c r="N4461" s="67"/>
      <c r="O4461" s="67"/>
      <c r="P4461" s="71"/>
      <c r="Q4461" s="67"/>
      <c r="R4461" s="67"/>
      <c r="S4461" s="77"/>
      <c r="T4461" s="77"/>
      <c r="U4461" s="78"/>
      <c r="V4461" s="78"/>
      <c r="W4461" s="78"/>
      <c r="X4461" s="73"/>
      <c r="Y4461" s="67"/>
    </row>
    <row r="4462">
      <c r="A4462" s="67"/>
      <c r="B4462" s="67"/>
      <c r="C4462" s="75"/>
      <c r="D4462" s="67"/>
      <c r="E4462" s="67"/>
      <c r="F4462" s="67"/>
      <c r="G4462" s="67"/>
      <c r="H4462" s="67"/>
      <c r="I4462" s="67"/>
      <c r="J4462" s="67"/>
      <c r="K4462" s="71"/>
      <c r="L4462" s="71"/>
      <c r="M4462" s="67"/>
      <c r="N4462" s="67"/>
      <c r="O4462" s="67"/>
      <c r="P4462" s="71"/>
      <c r="Q4462" s="67"/>
      <c r="R4462" s="67"/>
      <c r="S4462" s="77"/>
      <c r="T4462" s="77"/>
      <c r="U4462" s="78"/>
      <c r="V4462" s="78"/>
      <c r="W4462" s="78"/>
      <c r="X4462" s="73"/>
      <c r="Y4462" s="67"/>
    </row>
    <row r="4463">
      <c r="A4463" s="67"/>
      <c r="B4463" s="67"/>
      <c r="C4463" s="75"/>
      <c r="D4463" s="67"/>
      <c r="E4463" s="67"/>
      <c r="F4463" s="67"/>
      <c r="G4463" s="67"/>
      <c r="H4463" s="67"/>
      <c r="I4463" s="67"/>
      <c r="J4463" s="67"/>
      <c r="K4463" s="71"/>
      <c r="L4463" s="71"/>
      <c r="M4463" s="67"/>
      <c r="N4463" s="67"/>
      <c r="O4463" s="67"/>
      <c r="P4463" s="71"/>
      <c r="Q4463" s="67"/>
      <c r="R4463" s="67"/>
      <c r="S4463" s="77"/>
      <c r="T4463" s="77"/>
      <c r="U4463" s="78"/>
      <c r="V4463" s="78"/>
      <c r="W4463" s="78"/>
      <c r="X4463" s="73"/>
      <c r="Y4463" s="67"/>
    </row>
    <row r="4464">
      <c r="A4464" s="69"/>
      <c r="B4464" s="67"/>
      <c r="C4464" s="68"/>
      <c r="D4464" s="69"/>
      <c r="E4464" s="69"/>
      <c r="F4464" s="67"/>
      <c r="G4464" s="67"/>
      <c r="H4464" s="67"/>
      <c r="I4464" s="67"/>
      <c r="J4464" s="67"/>
      <c r="K4464" s="71"/>
      <c r="L4464" s="71"/>
      <c r="M4464" s="67"/>
      <c r="N4464" s="67"/>
      <c r="O4464" s="67"/>
      <c r="P4464" s="67"/>
      <c r="Q4464" s="67"/>
      <c r="R4464" s="67"/>
      <c r="S4464" s="77"/>
      <c r="T4464" s="77"/>
      <c r="U4464" s="78"/>
      <c r="V4464" s="78"/>
      <c r="W4464" s="78"/>
      <c r="X4464" s="73"/>
      <c r="Y4464" s="67"/>
    </row>
    <row r="4465">
      <c r="A4465" s="67"/>
      <c r="B4465" s="67"/>
      <c r="C4465" s="75"/>
      <c r="D4465" s="67"/>
      <c r="E4465" s="67"/>
      <c r="F4465" s="67"/>
      <c r="G4465" s="67"/>
      <c r="H4465" s="67"/>
      <c r="I4465" s="67"/>
      <c r="J4465" s="67"/>
      <c r="K4465" s="71"/>
      <c r="L4465" s="71"/>
      <c r="M4465" s="67"/>
      <c r="N4465" s="67"/>
      <c r="O4465" s="67"/>
      <c r="P4465" s="67"/>
      <c r="Q4465" s="67"/>
      <c r="R4465" s="67"/>
      <c r="S4465" s="77"/>
      <c r="T4465" s="77"/>
      <c r="U4465" s="78"/>
      <c r="V4465" s="78"/>
      <c r="W4465" s="78"/>
      <c r="X4465" s="73"/>
      <c r="Y4465" s="67"/>
    </row>
    <row r="4466">
      <c r="A4466" s="69"/>
      <c r="B4466" s="67"/>
      <c r="C4466" s="68"/>
      <c r="D4466" s="69"/>
      <c r="E4466" s="69"/>
      <c r="F4466" s="67"/>
      <c r="G4466" s="67"/>
      <c r="H4466" s="67"/>
      <c r="I4466" s="67"/>
      <c r="J4466" s="67"/>
      <c r="K4466" s="71"/>
      <c r="L4466" s="71"/>
      <c r="M4466" s="67"/>
      <c r="N4466" s="67"/>
      <c r="O4466" s="67"/>
      <c r="P4466" s="71"/>
      <c r="Q4466" s="67"/>
      <c r="R4466" s="67"/>
      <c r="S4466" s="77"/>
      <c r="T4466" s="77"/>
      <c r="U4466" s="78"/>
      <c r="V4466" s="78"/>
      <c r="W4466" s="78"/>
      <c r="X4466" s="73"/>
      <c r="Y4466" s="67"/>
    </row>
    <row r="4467">
      <c r="A4467" s="69"/>
      <c r="B4467" s="67"/>
      <c r="C4467" s="68"/>
      <c r="D4467" s="69"/>
      <c r="E4467" s="69"/>
      <c r="F4467" s="67"/>
      <c r="G4467" s="67"/>
      <c r="H4467" s="67"/>
      <c r="I4467" s="67"/>
      <c r="J4467" s="67"/>
      <c r="K4467" s="71"/>
      <c r="L4467" s="71"/>
      <c r="M4467" s="67"/>
      <c r="N4467" s="67"/>
      <c r="O4467" s="67"/>
      <c r="P4467" s="67"/>
      <c r="Q4467" s="67"/>
      <c r="R4467" s="67"/>
      <c r="S4467" s="77"/>
      <c r="T4467" s="77"/>
      <c r="U4467" s="78"/>
      <c r="V4467" s="78"/>
      <c r="W4467" s="78"/>
      <c r="X4467" s="73"/>
      <c r="Y4467" s="67"/>
    </row>
    <row r="4468">
      <c r="A4468" s="69"/>
      <c r="B4468" s="67"/>
      <c r="C4468" s="68"/>
      <c r="D4468" s="69"/>
      <c r="E4468" s="69"/>
      <c r="F4468" s="67"/>
      <c r="G4468" s="67"/>
      <c r="H4468" s="67"/>
      <c r="I4468" s="67"/>
      <c r="J4468" s="67"/>
      <c r="K4468" s="71"/>
      <c r="L4468" s="71"/>
      <c r="M4468" s="67"/>
      <c r="N4468" s="67"/>
      <c r="O4468" s="67"/>
      <c r="P4468" s="71"/>
      <c r="Q4468" s="67"/>
      <c r="R4468" s="67"/>
      <c r="S4468" s="77"/>
      <c r="T4468" s="77"/>
      <c r="U4468" s="78"/>
      <c r="V4468" s="78"/>
      <c r="W4468" s="78"/>
      <c r="X4468" s="73"/>
      <c r="Y4468" s="67"/>
    </row>
    <row r="4469">
      <c r="A4469" s="67"/>
      <c r="B4469" s="67"/>
      <c r="C4469" s="75"/>
      <c r="D4469" s="67"/>
      <c r="E4469" s="67"/>
      <c r="F4469" s="67"/>
      <c r="G4469" s="67"/>
      <c r="H4469" s="67"/>
      <c r="I4469" s="67"/>
      <c r="J4469" s="67"/>
      <c r="K4469" s="71"/>
      <c r="L4469" s="71"/>
      <c r="M4469" s="67"/>
      <c r="N4469" s="67"/>
      <c r="O4469" s="67"/>
      <c r="P4469" s="71"/>
      <c r="Q4469" s="67"/>
      <c r="R4469" s="67"/>
      <c r="S4469" s="77"/>
      <c r="T4469" s="77"/>
      <c r="U4469" s="78"/>
      <c r="V4469" s="78"/>
      <c r="W4469" s="78"/>
      <c r="X4469" s="73"/>
      <c r="Y4469" s="67"/>
    </row>
    <row r="4470">
      <c r="A4470" s="67"/>
      <c r="B4470" s="67"/>
      <c r="C4470" s="75"/>
      <c r="D4470" s="67"/>
      <c r="E4470" s="67"/>
      <c r="F4470" s="67"/>
      <c r="G4470" s="67"/>
      <c r="H4470" s="67"/>
      <c r="I4470" s="67"/>
      <c r="J4470" s="67"/>
      <c r="K4470" s="71"/>
      <c r="L4470" s="71"/>
      <c r="M4470" s="67"/>
      <c r="N4470" s="67"/>
      <c r="O4470" s="67"/>
      <c r="P4470" s="71"/>
      <c r="Q4470" s="67"/>
      <c r="R4470" s="67"/>
      <c r="S4470" s="77"/>
      <c r="T4470" s="77"/>
      <c r="U4470" s="78"/>
      <c r="V4470" s="78"/>
      <c r="W4470" s="78"/>
      <c r="X4470" s="73"/>
      <c r="Y4470" s="67"/>
    </row>
    <row r="4471">
      <c r="A4471" s="67"/>
      <c r="B4471" s="67"/>
      <c r="C4471" s="75"/>
      <c r="D4471" s="67"/>
      <c r="E4471" s="67"/>
      <c r="F4471" s="67"/>
      <c r="G4471" s="67"/>
      <c r="H4471" s="67"/>
      <c r="I4471" s="67"/>
      <c r="J4471" s="67"/>
      <c r="K4471" s="71"/>
      <c r="L4471" s="71"/>
      <c r="M4471" s="67"/>
      <c r="N4471" s="67"/>
      <c r="O4471" s="67"/>
      <c r="P4471" s="71"/>
      <c r="Q4471" s="67"/>
      <c r="R4471" s="67"/>
      <c r="S4471" s="77"/>
      <c r="T4471" s="77"/>
      <c r="U4471" s="78"/>
      <c r="V4471" s="78"/>
      <c r="W4471" s="78"/>
      <c r="X4471" s="73"/>
      <c r="Y4471" s="67"/>
    </row>
    <row r="4472">
      <c r="A4472" s="69"/>
      <c r="B4472" s="67"/>
      <c r="C4472" s="68"/>
      <c r="D4472" s="69"/>
      <c r="E4472" s="69"/>
      <c r="F4472" s="67"/>
      <c r="G4472" s="67"/>
      <c r="H4472" s="67"/>
      <c r="I4472" s="67"/>
      <c r="J4472" s="67"/>
      <c r="K4472" s="71"/>
      <c r="L4472" s="71"/>
      <c r="M4472" s="67"/>
      <c r="N4472" s="67"/>
      <c r="O4472" s="67"/>
      <c r="P4472" s="71"/>
      <c r="Q4472" s="67"/>
      <c r="R4472" s="67"/>
      <c r="S4472" s="77"/>
      <c r="T4472" s="77"/>
      <c r="U4472" s="78"/>
      <c r="V4472" s="78"/>
      <c r="W4472" s="78"/>
      <c r="X4472" s="73"/>
      <c r="Y4472" s="67"/>
    </row>
    <row r="4473">
      <c r="A4473" s="69"/>
      <c r="B4473" s="67"/>
      <c r="C4473" s="68"/>
      <c r="D4473" s="69"/>
      <c r="E4473" s="69"/>
      <c r="F4473" s="67"/>
      <c r="G4473" s="67"/>
      <c r="H4473" s="67"/>
      <c r="I4473" s="67"/>
      <c r="J4473" s="67"/>
      <c r="K4473" s="71"/>
      <c r="L4473" s="71"/>
      <c r="M4473" s="67"/>
      <c r="N4473" s="67"/>
      <c r="O4473" s="67"/>
      <c r="P4473" s="67"/>
      <c r="Q4473" s="67"/>
      <c r="R4473" s="67"/>
      <c r="S4473" s="77"/>
      <c r="T4473" s="77"/>
      <c r="U4473" s="78"/>
      <c r="V4473" s="78"/>
      <c r="W4473" s="78"/>
      <c r="X4473" s="73"/>
      <c r="Y4473" s="67"/>
    </row>
    <row r="4474">
      <c r="A4474" s="69"/>
      <c r="B4474" s="67"/>
      <c r="C4474" s="68"/>
      <c r="D4474" s="69"/>
      <c r="E4474" s="69"/>
      <c r="F4474" s="67"/>
      <c r="G4474" s="67"/>
      <c r="H4474" s="67"/>
      <c r="I4474" s="67"/>
      <c r="J4474" s="67"/>
      <c r="K4474" s="71"/>
      <c r="L4474" s="71"/>
      <c r="M4474" s="67"/>
      <c r="N4474" s="67"/>
      <c r="O4474" s="67"/>
      <c r="P4474" s="67"/>
      <c r="Q4474" s="67"/>
      <c r="R4474" s="67"/>
      <c r="S4474" s="77"/>
      <c r="T4474" s="77"/>
      <c r="U4474" s="78"/>
      <c r="V4474" s="78"/>
      <c r="W4474" s="78"/>
      <c r="X4474" s="73"/>
      <c r="Y4474" s="67"/>
    </row>
    <row r="4475">
      <c r="A4475" s="69"/>
      <c r="B4475" s="67"/>
      <c r="C4475" s="68"/>
      <c r="D4475" s="69"/>
      <c r="E4475" s="69"/>
      <c r="F4475" s="67"/>
      <c r="G4475" s="67"/>
      <c r="H4475" s="67"/>
      <c r="I4475" s="67"/>
      <c r="J4475" s="67"/>
      <c r="K4475" s="71"/>
      <c r="L4475" s="71"/>
      <c r="M4475" s="67"/>
      <c r="N4475" s="67"/>
      <c r="O4475" s="67"/>
      <c r="P4475" s="67"/>
      <c r="Q4475" s="67"/>
      <c r="R4475" s="67"/>
      <c r="S4475" s="77"/>
      <c r="T4475" s="77"/>
      <c r="U4475" s="78"/>
      <c r="V4475" s="78"/>
      <c r="W4475" s="78"/>
      <c r="X4475" s="73"/>
      <c r="Y4475" s="67"/>
    </row>
    <row r="4476">
      <c r="A4476" s="69"/>
      <c r="B4476" s="67"/>
      <c r="C4476" s="68"/>
      <c r="D4476" s="69"/>
      <c r="E4476" s="69"/>
      <c r="F4476" s="67"/>
      <c r="G4476" s="67"/>
      <c r="H4476" s="67"/>
      <c r="I4476" s="67"/>
      <c r="J4476" s="67"/>
      <c r="K4476" s="71"/>
      <c r="L4476" s="71"/>
      <c r="M4476" s="67"/>
      <c r="N4476" s="67"/>
      <c r="O4476" s="67"/>
      <c r="P4476" s="67"/>
      <c r="Q4476" s="67"/>
      <c r="R4476" s="67"/>
      <c r="S4476" s="77"/>
      <c r="T4476" s="77"/>
      <c r="U4476" s="78"/>
      <c r="V4476" s="78"/>
      <c r="W4476" s="78"/>
      <c r="X4476" s="73"/>
      <c r="Y4476" s="67"/>
    </row>
    <row r="4477">
      <c r="A4477" s="67"/>
      <c r="B4477" s="67"/>
      <c r="C4477" s="75"/>
      <c r="D4477" s="67"/>
      <c r="E4477" s="67"/>
      <c r="F4477" s="67"/>
      <c r="G4477" s="67"/>
      <c r="H4477" s="67"/>
      <c r="I4477" s="67"/>
      <c r="J4477" s="67"/>
      <c r="K4477" s="71"/>
      <c r="L4477" s="71"/>
      <c r="M4477" s="67"/>
      <c r="N4477" s="67"/>
      <c r="O4477" s="67"/>
      <c r="P4477" s="71"/>
      <c r="Q4477" s="67"/>
      <c r="R4477" s="67"/>
      <c r="S4477" s="77"/>
      <c r="T4477" s="77"/>
      <c r="U4477" s="78"/>
      <c r="V4477" s="78"/>
      <c r="W4477" s="78"/>
      <c r="X4477" s="73"/>
      <c r="Y4477" s="67"/>
    </row>
    <row r="4478">
      <c r="A4478" s="67"/>
      <c r="B4478" s="67"/>
      <c r="C4478" s="75"/>
      <c r="D4478" s="67"/>
      <c r="E4478" s="67"/>
      <c r="F4478" s="67"/>
      <c r="G4478" s="67"/>
      <c r="H4478" s="67"/>
      <c r="I4478" s="67"/>
      <c r="J4478" s="67"/>
      <c r="K4478" s="71"/>
      <c r="L4478" s="71"/>
      <c r="M4478" s="67"/>
      <c r="N4478" s="67"/>
      <c r="O4478" s="67"/>
      <c r="P4478" s="67"/>
      <c r="Q4478" s="67"/>
      <c r="R4478" s="67"/>
      <c r="S4478" s="77"/>
      <c r="T4478" s="77"/>
      <c r="U4478" s="78"/>
      <c r="V4478" s="78"/>
      <c r="W4478" s="78"/>
      <c r="X4478" s="73"/>
      <c r="Y4478" s="67"/>
    </row>
    <row r="4479">
      <c r="A4479" s="67"/>
      <c r="B4479" s="67"/>
      <c r="C4479" s="75"/>
      <c r="D4479" s="67"/>
      <c r="E4479" s="67"/>
      <c r="F4479" s="67"/>
      <c r="G4479" s="67"/>
      <c r="H4479" s="67"/>
      <c r="I4479" s="67"/>
      <c r="J4479" s="67"/>
      <c r="K4479" s="71"/>
      <c r="L4479" s="71"/>
      <c r="M4479" s="67"/>
      <c r="N4479" s="67"/>
      <c r="O4479" s="67"/>
      <c r="P4479" s="67"/>
      <c r="Q4479" s="67"/>
      <c r="R4479" s="67"/>
      <c r="S4479" s="77"/>
      <c r="T4479" s="77"/>
      <c r="U4479" s="78"/>
      <c r="V4479" s="78"/>
      <c r="W4479" s="78"/>
      <c r="X4479" s="73"/>
      <c r="Y4479" s="67"/>
    </row>
    <row r="4480">
      <c r="A4480" s="67"/>
      <c r="B4480" s="67"/>
      <c r="C4480" s="75"/>
      <c r="D4480" s="67"/>
      <c r="E4480" s="67"/>
      <c r="F4480" s="67"/>
      <c r="G4480" s="67"/>
      <c r="H4480" s="67"/>
      <c r="I4480" s="67"/>
      <c r="J4480" s="67"/>
      <c r="K4480" s="71"/>
      <c r="L4480" s="71"/>
      <c r="M4480" s="67"/>
      <c r="N4480" s="67"/>
      <c r="O4480" s="67"/>
      <c r="P4480" s="71"/>
      <c r="Q4480" s="67"/>
      <c r="R4480" s="67"/>
      <c r="S4480" s="77"/>
      <c r="T4480" s="77"/>
      <c r="U4480" s="78"/>
      <c r="V4480" s="78"/>
      <c r="W4480" s="78"/>
      <c r="X4480" s="73"/>
      <c r="Y4480" s="67"/>
    </row>
    <row r="4481">
      <c r="A4481" s="79"/>
      <c r="B4481" s="67"/>
      <c r="C4481" s="68"/>
      <c r="D4481" s="69"/>
      <c r="E4481" s="69"/>
      <c r="F4481" s="67"/>
      <c r="G4481" s="67"/>
      <c r="H4481" s="67"/>
      <c r="I4481" s="67"/>
      <c r="J4481" s="67"/>
      <c r="K4481" s="71"/>
      <c r="L4481" s="71"/>
      <c r="M4481" s="67"/>
      <c r="N4481" s="67"/>
      <c r="O4481" s="67"/>
      <c r="P4481" s="71"/>
      <c r="Q4481" s="67"/>
      <c r="R4481" s="67"/>
      <c r="S4481" s="77"/>
      <c r="T4481" s="77"/>
      <c r="U4481" s="78"/>
      <c r="V4481" s="78"/>
      <c r="W4481" s="78"/>
      <c r="X4481" s="73"/>
      <c r="Y4481" s="67"/>
    </row>
    <row r="4482">
      <c r="A4482" s="67"/>
      <c r="B4482" s="67"/>
      <c r="C4482" s="75"/>
      <c r="D4482" s="67"/>
      <c r="E4482" s="67"/>
      <c r="F4482" s="67"/>
      <c r="G4482" s="67"/>
      <c r="H4482" s="67"/>
      <c r="I4482" s="67"/>
      <c r="J4482" s="67"/>
      <c r="K4482" s="71"/>
      <c r="L4482" s="71"/>
      <c r="M4482" s="67"/>
      <c r="N4482" s="67"/>
      <c r="O4482" s="67"/>
      <c r="P4482" s="67"/>
      <c r="Q4482" s="67"/>
      <c r="R4482" s="67"/>
      <c r="S4482" s="77"/>
      <c r="T4482" s="77"/>
      <c r="U4482" s="78"/>
      <c r="V4482" s="78"/>
      <c r="W4482" s="78"/>
      <c r="X4482" s="73"/>
      <c r="Y4482" s="67"/>
    </row>
    <row r="4483">
      <c r="A4483" s="69"/>
      <c r="B4483" s="67"/>
      <c r="C4483" s="68"/>
      <c r="D4483" s="69"/>
      <c r="E4483" s="69"/>
      <c r="F4483" s="67"/>
      <c r="G4483" s="67"/>
      <c r="H4483" s="67"/>
      <c r="I4483" s="67"/>
      <c r="J4483" s="67"/>
      <c r="K4483" s="71"/>
      <c r="L4483" s="71"/>
      <c r="M4483" s="67"/>
      <c r="N4483" s="67"/>
      <c r="O4483" s="67"/>
      <c r="P4483" s="67"/>
      <c r="Q4483" s="67"/>
      <c r="R4483" s="67"/>
      <c r="S4483" s="77"/>
      <c r="T4483" s="77"/>
      <c r="U4483" s="78"/>
      <c r="V4483" s="78"/>
      <c r="W4483" s="78"/>
      <c r="X4483" s="73"/>
      <c r="Y4483" s="67"/>
    </row>
    <row r="4484">
      <c r="A4484" s="79"/>
      <c r="B4484" s="67"/>
      <c r="C4484" s="68"/>
      <c r="D4484" s="69"/>
      <c r="E4484" s="69"/>
      <c r="F4484" s="67"/>
      <c r="G4484" s="67"/>
      <c r="H4484" s="67"/>
      <c r="I4484" s="67"/>
      <c r="J4484" s="67"/>
      <c r="K4484" s="71"/>
      <c r="L4484" s="71"/>
      <c r="M4484" s="67"/>
      <c r="N4484" s="67"/>
      <c r="O4484" s="67"/>
      <c r="P4484" s="67"/>
      <c r="Q4484" s="67"/>
      <c r="R4484" s="67"/>
      <c r="S4484" s="77"/>
      <c r="T4484" s="77"/>
      <c r="U4484" s="78"/>
      <c r="V4484" s="78"/>
      <c r="W4484" s="78"/>
      <c r="X4484" s="73"/>
      <c r="Y4484" s="67"/>
    </row>
    <row r="4485">
      <c r="A4485" s="69"/>
      <c r="B4485" s="67"/>
      <c r="C4485" s="68"/>
      <c r="D4485" s="69"/>
      <c r="E4485" s="69"/>
      <c r="F4485" s="67"/>
      <c r="G4485" s="67"/>
      <c r="H4485" s="67"/>
      <c r="I4485" s="67"/>
      <c r="J4485" s="67"/>
      <c r="K4485" s="71"/>
      <c r="L4485" s="71"/>
      <c r="M4485" s="67"/>
      <c r="N4485" s="67"/>
      <c r="O4485" s="67"/>
      <c r="P4485" s="67"/>
      <c r="Q4485" s="67"/>
      <c r="R4485" s="67"/>
      <c r="S4485" s="77"/>
      <c r="T4485" s="77"/>
      <c r="U4485" s="78"/>
      <c r="V4485" s="78"/>
      <c r="W4485" s="78"/>
      <c r="X4485" s="73"/>
      <c r="Y4485" s="67"/>
    </row>
    <row r="4486">
      <c r="A4486" s="67"/>
      <c r="B4486" s="67"/>
      <c r="C4486" s="75"/>
      <c r="D4486" s="67"/>
      <c r="E4486" s="67"/>
      <c r="F4486" s="67"/>
      <c r="G4486" s="67"/>
      <c r="H4486" s="67"/>
      <c r="I4486" s="67"/>
      <c r="J4486" s="67"/>
      <c r="K4486" s="71"/>
      <c r="L4486" s="71"/>
      <c r="M4486" s="67"/>
      <c r="N4486" s="67"/>
      <c r="O4486" s="67"/>
      <c r="P4486" s="67"/>
      <c r="Q4486" s="67"/>
      <c r="R4486" s="67"/>
      <c r="S4486" s="77"/>
      <c r="T4486" s="77"/>
      <c r="U4486" s="78"/>
      <c r="V4486" s="78"/>
      <c r="W4486" s="78"/>
      <c r="X4486" s="73"/>
      <c r="Y4486" s="67"/>
    </row>
    <row r="4487">
      <c r="A4487" s="67"/>
      <c r="B4487" s="67"/>
      <c r="C4487" s="75"/>
      <c r="D4487" s="67"/>
      <c r="E4487" s="67"/>
      <c r="F4487" s="67"/>
      <c r="G4487" s="67"/>
      <c r="H4487" s="67"/>
      <c r="I4487" s="67"/>
      <c r="J4487" s="67"/>
      <c r="K4487" s="71"/>
      <c r="L4487" s="71"/>
      <c r="M4487" s="67"/>
      <c r="N4487" s="67"/>
      <c r="O4487" s="67"/>
      <c r="P4487" s="67"/>
      <c r="Q4487" s="67"/>
      <c r="R4487" s="67"/>
      <c r="S4487" s="77"/>
      <c r="T4487" s="77"/>
      <c r="U4487" s="78"/>
      <c r="V4487" s="78"/>
      <c r="W4487" s="78"/>
      <c r="X4487" s="73"/>
      <c r="Y4487" s="67"/>
    </row>
    <row r="4488">
      <c r="A4488" s="85"/>
      <c r="B4488" s="85"/>
      <c r="C4488" s="86"/>
      <c r="D4488" s="85"/>
      <c r="E4488" s="85"/>
      <c r="F4488" s="85"/>
      <c r="G4488" s="85"/>
      <c r="H4488" s="85"/>
      <c r="I4488" s="85"/>
      <c r="J4488" s="85"/>
      <c r="K4488" s="87"/>
      <c r="L4488" s="87"/>
      <c r="M4488" s="85"/>
      <c r="N4488" s="85"/>
      <c r="O4488" s="85"/>
      <c r="P4488" s="87"/>
      <c r="Q4488" s="85"/>
      <c r="R4488" s="85"/>
      <c r="S4488" s="77"/>
      <c r="T4488" s="77"/>
      <c r="U4488" s="78"/>
      <c r="V4488" s="78"/>
      <c r="W4488" s="78"/>
      <c r="X4488" s="73"/>
      <c r="Y4488" s="67"/>
      <c r="Z4488" s="88"/>
      <c r="AA4488" s="88"/>
    </row>
    <row r="4489">
      <c r="A4489" s="67"/>
      <c r="B4489" s="67"/>
      <c r="C4489" s="75"/>
      <c r="D4489" s="67"/>
      <c r="E4489" s="67"/>
      <c r="F4489" s="67"/>
      <c r="G4489" s="67"/>
      <c r="H4489" s="67"/>
      <c r="I4489" s="67"/>
      <c r="J4489" s="67"/>
      <c r="K4489" s="71"/>
      <c r="L4489" s="71"/>
      <c r="M4489" s="67"/>
      <c r="N4489" s="67"/>
      <c r="O4489" s="67"/>
      <c r="P4489" s="67"/>
      <c r="Q4489" s="67"/>
      <c r="R4489" s="67"/>
      <c r="S4489" s="77"/>
      <c r="T4489" s="77"/>
      <c r="U4489" s="78"/>
      <c r="V4489" s="78"/>
      <c r="W4489" s="78"/>
      <c r="X4489" s="73"/>
      <c r="Y4489" s="67"/>
    </row>
    <row r="4490">
      <c r="A4490" s="67"/>
      <c r="B4490" s="67"/>
      <c r="C4490" s="75"/>
      <c r="D4490" s="67"/>
      <c r="E4490" s="67"/>
      <c r="F4490" s="67"/>
      <c r="G4490" s="67"/>
      <c r="H4490" s="67"/>
      <c r="I4490" s="67"/>
      <c r="J4490" s="67"/>
      <c r="K4490" s="71"/>
      <c r="L4490" s="71"/>
      <c r="M4490" s="67"/>
      <c r="N4490" s="67"/>
      <c r="O4490" s="67"/>
      <c r="P4490" s="71"/>
      <c r="Q4490" s="67"/>
      <c r="R4490" s="67"/>
      <c r="S4490" s="77"/>
      <c r="T4490" s="77"/>
      <c r="U4490" s="78"/>
      <c r="V4490" s="78"/>
      <c r="W4490" s="78"/>
      <c r="X4490" s="73"/>
      <c r="Y4490" s="67"/>
    </row>
    <row r="4491">
      <c r="A4491" s="67"/>
      <c r="B4491" s="67"/>
      <c r="C4491" s="75"/>
      <c r="D4491" s="67"/>
      <c r="E4491" s="67"/>
      <c r="F4491" s="67"/>
      <c r="G4491" s="67"/>
      <c r="H4491" s="67"/>
      <c r="I4491" s="67"/>
      <c r="J4491" s="67"/>
      <c r="K4491" s="71"/>
      <c r="L4491" s="71"/>
      <c r="M4491" s="67"/>
      <c r="N4491" s="67"/>
      <c r="O4491" s="67"/>
      <c r="P4491" s="71"/>
      <c r="Q4491" s="67"/>
      <c r="R4491" s="67"/>
      <c r="S4491" s="77"/>
      <c r="T4491" s="77"/>
      <c r="U4491" s="78"/>
      <c r="V4491" s="78"/>
      <c r="W4491" s="78"/>
      <c r="X4491" s="73"/>
      <c r="Y4491" s="67"/>
    </row>
    <row r="4492">
      <c r="A4492" s="79"/>
      <c r="B4492" s="67"/>
      <c r="C4492" s="68"/>
      <c r="D4492" s="69"/>
      <c r="E4492" s="69"/>
      <c r="F4492" s="67"/>
      <c r="G4492" s="67"/>
      <c r="H4492" s="67"/>
      <c r="I4492" s="67"/>
      <c r="J4492" s="67"/>
      <c r="K4492" s="71"/>
      <c r="L4492" s="71"/>
      <c r="M4492" s="67"/>
      <c r="N4492" s="67"/>
      <c r="O4492" s="67"/>
      <c r="P4492" s="67"/>
      <c r="Q4492" s="67"/>
      <c r="R4492" s="67"/>
      <c r="S4492" s="77"/>
      <c r="T4492" s="77"/>
      <c r="U4492" s="78"/>
      <c r="V4492" s="78"/>
      <c r="W4492" s="78"/>
      <c r="X4492" s="73"/>
      <c r="Y4492" s="67"/>
    </row>
    <row r="4493">
      <c r="A4493" s="67"/>
      <c r="B4493" s="67"/>
      <c r="C4493" s="75"/>
      <c r="D4493" s="67"/>
      <c r="E4493" s="67"/>
      <c r="F4493" s="67"/>
      <c r="G4493" s="67"/>
      <c r="H4493" s="67"/>
      <c r="I4493" s="67"/>
      <c r="J4493" s="67"/>
      <c r="K4493" s="71"/>
      <c r="L4493" s="71"/>
      <c r="M4493" s="67"/>
      <c r="N4493" s="67"/>
      <c r="O4493" s="67"/>
      <c r="P4493" s="71"/>
      <c r="Q4493" s="67"/>
      <c r="R4493" s="67"/>
      <c r="S4493" s="77"/>
      <c r="T4493" s="77"/>
      <c r="U4493" s="78"/>
      <c r="V4493" s="78"/>
      <c r="W4493" s="78"/>
      <c r="X4493" s="73"/>
      <c r="Y4493" s="67"/>
    </row>
    <row r="4494">
      <c r="A4494" s="69"/>
      <c r="B4494" s="67"/>
      <c r="C4494" s="68"/>
      <c r="D4494" s="69"/>
      <c r="E4494" s="69"/>
      <c r="F4494" s="67"/>
      <c r="G4494" s="67"/>
      <c r="H4494" s="67"/>
      <c r="I4494" s="67"/>
      <c r="J4494" s="67"/>
      <c r="K4494" s="71"/>
      <c r="L4494" s="71"/>
      <c r="M4494" s="67"/>
      <c r="N4494" s="67"/>
      <c r="O4494" s="67"/>
      <c r="P4494" s="71"/>
      <c r="Q4494" s="67"/>
      <c r="R4494" s="67"/>
      <c r="S4494" s="77"/>
      <c r="T4494" s="77"/>
      <c r="U4494" s="78"/>
      <c r="V4494" s="78"/>
      <c r="W4494" s="78"/>
      <c r="X4494" s="73"/>
      <c r="Y4494" s="67"/>
    </row>
    <row r="4495">
      <c r="A4495" s="69"/>
      <c r="B4495" s="67"/>
      <c r="C4495" s="68"/>
      <c r="D4495" s="69"/>
      <c r="E4495" s="69"/>
      <c r="F4495" s="67"/>
      <c r="G4495" s="67"/>
      <c r="H4495" s="67"/>
      <c r="I4495" s="67"/>
      <c r="J4495" s="67"/>
      <c r="K4495" s="71"/>
      <c r="L4495" s="71"/>
      <c r="M4495" s="67"/>
      <c r="N4495" s="67"/>
      <c r="O4495" s="67"/>
      <c r="P4495" s="71"/>
      <c r="Q4495" s="67"/>
      <c r="R4495" s="67"/>
      <c r="S4495" s="77"/>
      <c r="T4495" s="77"/>
      <c r="U4495" s="78"/>
      <c r="V4495" s="78"/>
      <c r="W4495" s="78"/>
      <c r="X4495" s="73"/>
      <c r="Y4495" s="67"/>
    </row>
    <row r="4496">
      <c r="A4496" s="69"/>
      <c r="B4496" s="67"/>
      <c r="C4496" s="68"/>
      <c r="D4496" s="69"/>
      <c r="E4496" s="69"/>
      <c r="F4496" s="67"/>
      <c r="G4496" s="67"/>
      <c r="H4496" s="67"/>
      <c r="I4496" s="67"/>
      <c r="J4496" s="67"/>
      <c r="K4496" s="71"/>
      <c r="L4496" s="71"/>
      <c r="M4496" s="67"/>
      <c r="N4496" s="67"/>
      <c r="O4496" s="67"/>
      <c r="P4496" s="71"/>
      <c r="Q4496" s="67"/>
      <c r="R4496" s="67"/>
      <c r="S4496" s="77"/>
      <c r="T4496" s="77"/>
      <c r="U4496" s="78"/>
      <c r="V4496" s="78"/>
      <c r="W4496" s="78"/>
      <c r="X4496" s="73"/>
      <c r="Y4496" s="67"/>
    </row>
    <row r="4497">
      <c r="A4497" s="67"/>
      <c r="B4497" s="67"/>
      <c r="C4497" s="75"/>
      <c r="D4497" s="67"/>
      <c r="E4497" s="67"/>
      <c r="F4497" s="67"/>
      <c r="G4497" s="67"/>
      <c r="H4497" s="67"/>
      <c r="I4497" s="67"/>
      <c r="J4497" s="67"/>
      <c r="K4497" s="71"/>
      <c r="L4497" s="71"/>
      <c r="M4497" s="67"/>
      <c r="N4497" s="67"/>
      <c r="O4497" s="67"/>
      <c r="P4497" s="67"/>
      <c r="Q4497" s="67"/>
      <c r="R4497" s="67"/>
      <c r="S4497" s="77"/>
      <c r="T4497" s="77"/>
      <c r="U4497" s="78"/>
      <c r="V4497" s="78"/>
      <c r="W4497" s="78"/>
      <c r="X4497" s="73"/>
      <c r="Y4497" s="67"/>
    </row>
    <row r="4498">
      <c r="A4498" s="67"/>
      <c r="B4498" s="67"/>
      <c r="C4498" s="75"/>
      <c r="D4498" s="67"/>
      <c r="E4498" s="67"/>
      <c r="F4498" s="67"/>
      <c r="G4498" s="67"/>
      <c r="H4498" s="67"/>
      <c r="I4498" s="67"/>
      <c r="J4498" s="67"/>
      <c r="K4498" s="71"/>
      <c r="L4498" s="71"/>
      <c r="M4498" s="67"/>
      <c r="N4498" s="67"/>
      <c r="O4498" s="67"/>
      <c r="P4498" s="71"/>
      <c r="Q4498" s="67"/>
      <c r="R4498" s="67"/>
      <c r="S4498" s="77"/>
      <c r="T4498" s="77"/>
      <c r="U4498" s="78"/>
      <c r="V4498" s="78"/>
      <c r="W4498" s="78"/>
      <c r="X4498" s="73"/>
      <c r="Y4498" s="67"/>
    </row>
    <row r="4499">
      <c r="A4499" s="67"/>
      <c r="B4499" s="67"/>
      <c r="C4499" s="75"/>
      <c r="D4499" s="67"/>
      <c r="E4499" s="67"/>
      <c r="F4499" s="67"/>
      <c r="G4499" s="67"/>
      <c r="H4499" s="67"/>
      <c r="I4499" s="67"/>
      <c r="J4499" s="67"/>
      <c r="K4499" s="71"/>
      <c r="L4499" s="71"/>
      <c r="M4499" s="67"/>
      <c r="N4499" s="67"/>
      <c r="O4499" s="67"/>
      <c r="P4499" s="67"/>
      <c r="Q4499" s="67"/>
      <c r="R4499" s="67"/>
      <c r="S4499" s="77"/>
      <c r="T4499" s="77"/>
      <c r="U4499" s="78"/>
      <c r="V4499" s="78"/>
      <c r="W4499" s="78"/>
      <c r="X4499" s="73"/>
      <c r="Y4499" s="67"/>
    </row>
    <row r="4500">
      <c r="A4500" s="67"/>
      <c r="B4500" s="67"/>
      <c r="C4500" s="75"/>
      <c r="D4500" s="67"/>
      <c r="E4500" s="67"/>
      <c r="F4500" s="67"/>
      <c r="G4500" s="67"/>
      <c r="H4500" s="67"/>
      <c r="I4500" s="67"/>
      <c r="J4500" s="67"/>
      <c r="K4500" s="71"/>
      <c r="L4500" s="71"/>
      <c r="M4500" s="67"/>
      <c r="N4500" s="67"/>
      <c r="O4500" s="67"/>
      <c r="P4500" s="67"/>
      <c r="Q4500" s="67"/>
      <c r="R4500" s="67"/>
      <c r="S4500" s="77"/>
      <c r="T4500" s="77"/>
      <c r="U4500" s="78"/>
      <c r="V4500" s="78"/>
      <c r="W4500" s="78"/>
      <c r="X4500" s="73"/>
      <c r="Y4500" s="67"/>
    </row>
    <row r="4501">
      <c r="A4501" s="69"/>
      <c r="B4501" s="67"/>
      <c r="C4501" s="68"/>
      <c r="D4501" s="69"/>
      <c r="E4501" s="69"/>
      <c r="F4501" s="67"/>
      <c r="G4501" s="67"/>
      <c r="H4501" s="67"/>
      <c r="I4501" s="67"/>
      <c r="J4501" s="67"/>
      <c r="K4501" s="71"/>
      <c r="L4501" s="71"/>
      <c r="M4501" s="67"/>
      <c r="N4501" s="67"/>
      <c r="O4501" s="67"/>
      <c r="P4501" s="67"/>
      <c r="Q4501" s="67"/>
      <c r="R4501" s="67"/>
      <c r="S4501" s="77"/>
      <c r="T4501" s="77"/>
      <c r="U4501" s="78"/>
      <c r="V4501" s="78"/>
      <c r="W4501" s="78"/>
      <c r="X4501" s="73"/>
      <c r="Y4501" s="67"/>
    </row>
    <row r="4502">
      <c r="A4502" s="67"/>
      <c r="B4502" s="67"/>
      <c r="C4502" s="75"/>
      <c r="D4502" s="67"/>
      <c r="E4502" s="67"/>
      <c r="F4502" s="67"/>
      <c r="G4502" s="67"/>
      <c r="H4502" s="67"/>
      <c r="I4502" s="67"/>
      <c r="J4502" s="67"/>
      <c r="K4502" s="71"/>
      <c r="L4502" s="71"/>
      <c r="M4502" s="67"/>
      <c r="N4502" s="67"/>
      <c r="O4502" s="67"/>
      <c r="P4502" s="67"/>
      <c r="Q4502" s="67"/>
      <c r="R4502" s="67"/>
      <c r="S4502" s="77"/>
      <c r="T4502" s="77"/>
      <c r="U4502" s="78"/>
      <c r="V4502" s="78"/>
      <c r="W4502" s="78"/>
      <c r="X4502" s="73"/>
      <c r="Y4502" s="67"/>
    </row>
    <row r="4503">
      <c r="A4503" s="67"/>
      <c r="B4503" s="67"/>
      <c r="C4503" s="75"/>
      <c r="D4503" s="67"/>
      <c r="E4503" s="67"/>
      <c r="F4503" s="67"/>
      <c r="G4503" s="67"/>
      <c r="H4503" s="67"/>
      <c r="I4503" s="67"/>
      <c r="J4503" s="67"/>
      <c r="K4503" s="71"/>
      <c r="L4503" s="71"/>
      <c r="M4503" s="67"/>
      <c r="N4503" s="67"/>
      <c r="O4503" s="67"/>
      <c r="P4503" s="67"/>
      <c r="Q4503" s="67"/>
      <c r="R4503" s="67"/>
      <c r="S4503" s="77"/>
      <c r="T4503" s="77"/>
      <c r="U4503" s="78"/>
      <c r="V4503" s="78"/>
      <c r="W4503" s="78"/>
      <c r="X4503" s="73"/>
      <c r="Y4503" s="67"/>
    </row>
    <row r="4504">
      <c r="A4504" s="79"/>
      <c r="B4504" s="67"/>
      <c r="C4504" s="68"/>
      <c r="D4504" s="69"/>
      <c r="E4504" s="69"/>
      <c r="F4504" s="67"/>
      <c r="G4504" s="67"/>
      <c r="H4504" s="67"/>
      <c r="I4504" s="67"/>
      <c r="J4504" s="67"/>
      <c r="K4504" s="71"/>
      <c r="L4504" s="71"/>
      <c r="M4504" s="67"/>
      <c r="N4504" s="67"/>
      <c r="O4504" s="67"/>
      <c r="P4504" s="71"/>
      <c r="Q4504" s="67"/>
      <c r="R4504" s="67"/>
      <c r="S4504" s="77"/>
      <c r="T4504" s="77"/>
      <c r="U4504" s="78"/>
      <c r="V4504" s="78"/>
      <c r="W4504" s="78"/>
      <c r="X4504" s="73"/>
      <c r="Y4504" s="67"/>
    </row>
    <row r="4505">
      <c r="A4505" s="67"/>
      <c r="B4505" s="67"/>
      <c r="C4505" s="75"/>
      <c r="D4505" s="67"/>
      <c r="E4505" s="67"/>
      <c r="F4505" s="67"/>
      <c r="G4505" s="67"/>
      <c r="H4505" s="67"/>
      <c r="I4505" s="67"/>
      <c r="J4505" s="67"/>
      <c r="K4505" s="71"/>
      <c r="L4505" s="71"/>
      <c r="M4505" s="67"/>
      <c r="N4505" s="67"/>
      <c r="O4505" s="67"/>
      <c r="P4505" s="71"/>
      <c r="Q4505" s="67"/>
      <c r="R4505" s="67"/>
      <c r="S4505" s="77"/>
      <c r="T4505" s="77"/>
      <c r="U4505" s="78"/>
      <c r="V4505" s="78"/>
      <c r="W4505" s="78"/>
      <c r="X4505" s="73"/>
      <c r="Y4505" s="67"/>
    </row>
    <row r="4506">
      <c r="A4506" s="67"/>
      <c r="B4506" s="67"/>
      <c r="C4506" s="75"/>
      <c r="D4506" s="67"/>
      <c r="E4506" s="67"/>
      <c r="F4506" s="67"/>
      <c r="G4506" s="67"/>
      <c r="H4506" s="67"/>
      <c r="I4506" s="67"/>
      <c r="J4506" s="67"/>
      <c r="K4506" s="71"/>
      <c r="L4506" s="71"/>
      <c r="M4506" s="67"/>
      <c r="N4506" s="67"/>
      <c r="O4506" s="67"/>
      <c r="P4506" s="71"/>
      <c r="Q4506" s="67"/>
      <c r="R4506" s="67"/>
      <c r="S4506" s="77"/>
      <c r="T4506" s="77"/>
      <c r="U4506" s="78"/>
      <c r="V4506" s="78"/>
      <c r="W4506" s="78"/>
      <c r="X4506" s="73"/>
      <c r="Y4506" s="67"/>
    </row>
    <row r="4507">
      <c r="A4507" s="67"/>
      <c r="B4507" s="67"/>
      <c r="C4507" s="75"/>
      <c r="D4507" s="67"/>
      <c r="E4507" s="67"/>
      <c r="F4507" s="67"/>
      <c r="G4507" s="67"/>
      <c r="H4507" s="67"/>
      <c r="I4507" s="67"/>
      <c r="J4507" s="67"/>
      <c r="K4507" s="71"/>
      <c r="L4507" s="71"/>
      <c r="M4507" s="67"/>
      <c r="N4507" s="67"/>
      <c r="O4507" s="67"/>
      <c r="P4507" s="67"/>
      <c r="Q4507" s="67"/>
      <c r="R4507" s="67"/>
      <c r="S4507" s="77"/>
      <c r="T4507" s="77"/>
      <c r="U4507" s="78"/>
      <c r="V4507" s="78"/>
      <c r="W4507" s="78"/>
      <c r="X4507" s="73"/>
      <c r="Y4507" s="67"/>
    </row>
    <row r="4508">
      <c r="A4508" s="69"/>
      <c r="B4508" s="67"/>
      <c r="C4508" s="68"/>
      <c r="D4508" s="69"/>
      <c r="E4508" s="69"/>
      <c r="F4508" s="67"/>
      <c r="G4508" s="67"/>
      <c r="H4508" s="67"/>
      <c r="I4508" s="67"/>
      <c r="J4508" s="67"/>
      <c r="K4508" s="71"/>
      <c r="L4508" s="71"/>
      <c r="M4508" s="67"/>
      <c r="N4508" s="67"/>
      <c r="O4508" s="67"/>
      <c r="P4508" s="67"/>
      <c r="Q4508" s="67"/>
      <c r="R4508" s="67"/>
      <c r="S4508" s="77"/>
      <c r="T4508" s="77"/>
      <c r="U4508" s="78"/>
      <c r="V4508" s="78"/>
      <c r="W4508" s="78"/>
      <c r="X4508" s="73"/>
      <c r="Y4508" s="67"/>
    </row>
    <row r="4509">
      <c r="A4509" s="67"/>
      <c r="B4509" s="67"/>
      <c r="C4509" s="75"/>
      <c r="D4509" s="67"/>
      <c r="E4509" s="67"/>
      <c r="F4509" s="67"/>
      <c r="G4509" s="67"/>
      <c r="H4509" s="67"/>
      <c r="I4509" s="67"/>
      <c r="J4509" s="67"/>
      <c r="K4509" s="71"/>
      <c r="L4509" s="71"/>
      <c r="M4509" s="67"/>
      <c r="N4509" s="67"/>
      <c r="O4509" s="67"/>
      <c r="P4509" s="67"/>
      <c r="Q4509" s="67"/>
      <c r="R4509" s="67"/>
      <c r="S4509" s="77"/>
      <c r="T4509" s="77"/>
      <c r="U4509" s="78"/>
      <c r="V4509" s="78"/>
      <c r="W4509" s="78"/>
      <c r="X4509" s="73"/>
      <c r="Y4509" s="67"/>
    </row>
    <row r="4510">
      <c r="A4510" s="69"/>
      <c r="B4510" s="67"/>
      <c r="C4510" s="68"/>
      <c r="D4510" s="69"/>
      <c r="E4510" s="69"/>
      <c r="F4510" s="67"/>
      <c r="G4510" s="67"/>
      <c r="H4510" s="67"/>
      <c r="I4510" s="67"/>
      <c r="J4510" s="67"/>
      <c r="K4510" s="71"/>
      <c r="L4510" s="71"/>
      <c r="M4510" s="67"/>
      <c r="N4510" s="67"/>
      <c r="O4510" s="67"/>
      <c r="P4510" s="71"/>
      <c r="Q4510" s="67"/>
      <c r="R4510" s="67"/>
      <c r="S4510" s="77"/>
      <c r="T4510" s="77"/>
      <c r="U4510" s="78"/>
      <c r="V4510" s="78"/>
      <c r="W4510" s="78"/>
      <c r="X4510" s="73"/>
      <c r="Y4510" s="67"/>
    </row>
    <row r="4511">
      <c r="A4511" s="67"/>
      <c r="B4511" s="67"/>
      <c r="C4511" s="75"/>
      <c r="D4511" s="67"/>
      <c r="E4511" s="67"/>
      <c r="F4511" s="67"/>
      <c r="G4511" s="67"/>
      <c r="H4511" s="67"/>
      <c r="I4511" s="67"/>
      <c r="J4511" s="67"/>
      <c r="K4511" s="71"/>
      <c r="L4511" s="71"/>
      <c r="M4511" s="67"/>
      <c r="N4511" s="67"/>
      <c r="O4511" s="67"/>
      <c r="P4511" s="71"/>
      <c r="Q4511" s="67"/>
      <c r="R4511" s="67"/>
      <c r="S4511" s="77"/>
      <c r="T4511" s="77"/>
      <c r="U4511" s="78"/>
      <c r="V4511" s="78"/>
      <c r="W4511" s="78"/>
      <c r="X4511" s="73"/>
      <c r="Y4511" s="67"/>
    </row>
    <row r="4512">
      <c r="A4512" s="69"/>
      <c r="B4512" s="67"/>
      <c r="C4512" s="68"/>
      <c r="D4512" s="69"/>
      <c r="E4512" s="69"/>
      <c r="F4512" s="67"/>
      <c r="G4512" s="67"/>
      <c r="H4512" s="67"/>
      <c r="I4512" s="67"/>
      <c r="J4512" s="67"/>
      <c r="K4512" s="71"/>
      <c r="L4512" s="71"/>
      <c r="M4512" s="67"/>
      <c r="N4512" s="67"/>
      <c r="O4512" s="67"/>
      <c r="P4512" s="71"/>
      <c r="Q4512" s="67"/>
      <c r="R4512" s="67"/>
      <c r="S4512" s="77"/>
      <c r="T4512" s="77"/>
      <c r="U4512" s="78"/>
      <c r="V4512" s="78"/>
      <c r="W4512" s="78"/>
      <c r="X4512" s="73"/>
      <c r="Y4512" s="67"/>
    </row>
    <row r="4513">
      <c r="A4513" s="67"/>
      <c r="B4513" s="67"/>
      <c r="C4513" s="75"/>
      <c r="D4513" s="67"/>
      <c r="E4513" s="67"/>
      <c r="F4513" s="67"/>
      <c r="G4513" s="67"/>
      <c r="H4513" s="67"/>
      <c r="I4513" s="67"/>
      <c r="J4513" s="67"/>
      <c r="K4513" s="71"/>
      <c r="L4513" s="71"/>
      <c r="M4513" s="67"/>
      <c r="N4513" s="67"/>
      <c r="O4513" s="67"/>
      <c r="P4513" s="67"/>
      <c r="Q4513" s="67"/>
      <c r="R4513" s="67"/>
      <c r="S4513" s="77"/>
      <c r="T4513" s="77"/>
      <c r="U4513" s="78"/>
      <c r="V4513" s="78"/>
      <c r="W4513" s="78"/>
      <c r="X4513" s="73"/>
      <c r="Y4513" s="67"/>
    </row>
    <row r="4514">
      <c r="A4514" s="69"/>
      <c r="B4514" s="67"/>
      <c r="C4514" s="68"/>
      <c r="D4514" s="69"/>
      <c r="E4514" s="69"/>
      <c r="F4514" s="67"/>
      <c r="G4514" s="67"/>
      <c r="H4514" s="67"/>
      <c r="I4514" s="67"/>
      <c r="J4514" s="67"/>
      <c r="K4514" s="71"/>
      <c r="L4514" s="71"/>
      <c r="M4514" s="67"/>
      <c r="N4514" s="67"/>
      <c r="O4514" s="67"/>
      <c r="P4514" s="67"/>
      <c r="Q4514" s="67"/>
      <c r="R4514" s="67"/>
      <c r="S4514" s="77"/>
      <c r="T4514" s="77"/>
      <c r="U4514" s="78"/>
      <c r="V4514" s="78"/>
      <c r="W4514" s="78"/>
      <c r="X4514" s="73"/>
      <c r="Y4514" s="67"/>
    </row>
    <row r="4515">
      <c r="A4515" s="79"/>
      <c r="B4515" s="67"/>
      <c r="C4515" s="68"/>
      <c r="D4515" s="69"/>
      <c r="E4515" s="69"/>
      <c r="F4515" s="67"/>
      <c r="G4515" s="67"/>
      <c r="H4515" s="67"/>
      <c r="I4515" s="67"/>
      <c r="J4515" s="67"/>
      <c r="K4515" s="71"/>
      <c r="L4515" s="71"/>
      <c r="M4515" s="67"/>
      <c r="N4515" s="67"/>
      <c r="O4515" s="67"/>
      <c r="P4515" s="71"/>
      <c r="Q4515" s="67"/>
      <c r="R4515" s="67"/>
      <c r="S4515" s="77"/>
      <c r="T4515" s="77"/>
      <c r="U4515" s="78"/>
      <c r="V4515" s="78"/>
      <c r="W4515" s="78"/>
      <c r="X4515" s="73"/>
      <c r="Y4515" s="67"/>
    </row>
    <row r="4516">
      <c r="A4516" s="69"/>
      <c r="B4516" s="67"/>
      <c r="C4516" s="68"/>
      <c r="D4516" s="69"/>
      <c r="E4516" s="69"/>
      <c r="F4516" s="67"/>
      <c r="G4516" s="67"/>
      <c r="H4516" s="67"/>
      <c r="I4516" s="67"/>
      <c r="J4516" s="67"/>
      <c r="K4516" s="71"/>
      <c r="L4516" s="71"/>
      <c r="M4516" s="67"/>
      <c r="N4516" s="67"/>
      <c r="O4516" s="67"/>
      <c r="P4516" s="71"/>
      <c r="Q4516" s="67"/>
      <c r="R4516" s="67"/>
      <c r="S4516" s="77"/>
      <c r="T4516" s="77"/>
      <c r="U4516" s="78"/>
      <c r="V4516" s="78"/>
      <c r="W4516" s="78"/>
      <c r="X4516" s="73"/>
      <c r="Y4516" s="67"/>
    </row>
    <row r="4517">
      <c r="A4517" s="67"/>
      <c r="B4517" s="67"/>
      <c r="C4517" s="75"/>
      <c r="D4517" s="67"/>
      <c r="E4517" s="67"/>
      <c r="F4517" s="67"/>
      <c r="G4517" s="67"/>
      <c r="H4517" s="67"/>
      <c r="I4517" s="67"/>
      <c r="J4517" s="67"/>
      <c r="K4517" s="71"/>
      <c r="L4517" s="71"/>
      <c r="M4517" s="67"/>
      <c r="N4517" s="67"/>
      <c r="O4517" s="67"/>
      <c r="P4517" s="71"/>
      <c r="Q4517" s="67"/>
      <c r="R4517" s="67"/>
      <c r="S4517" s="77"/>
      <c r="T4517" s="77"/>
      <c r="U4517" s="78"/>
      <c r="V4517" s="78"/>
      <c r="W4517" s="78"/>
      <c r="X4517" s="73"/>
      <c r="Y4517" s="67"/>
    </row>
    <row r="4518">
      <c r="A4518" s="69"/>
      <c r="B4518" s="67"/>
      <c r="C4518" s="68"/>
      <c r="D4518" s="69"/>
      <c r="E4518" s="69"/>
      <c r="F4518" s="67"/>
      <c r="G4518" s="67"/>
      <c r="H4518" s="67"/>
      <c r="I4518" s="67"/>
      <c r="J4518" s="67"/>
      <c r="K4518" s="71"/>
      <c r="L4518" s="71"/>
      <c r="M4518" s="67"/>
      <c r="N4518" s="67"/>
      <c r="O4518" s="67"/>
      <c r="P4518" s="67"/>
      <c r="Q4518" s="67"/>
      <c r="R4518" s="67"/>
      <c r="S4518" s="77"/>
      <c r="T4518" s="77"/>
      <c r="U4518" s="78"/>
      <c r="V4518" s="78"/>
      <c r="W4518" s="78"/>
      <c r="X4518" s="73"/>
      <c r="Y4518" s="67"/>
    </row>
    <row r="4519">
      <c r="A4519" s="69"/>
      <c r="B4519" s="67"/>
      <c r="C4519" s="68"/>
      <c r="D4519" s="69"/>
      <c r="E4519" s="69"/>
      <c r="F4519" s="67"/>
      <c r="G4519" s="67"/>
      <c r="H4519" s="67"/>
      <c r="I4519" s="67"/>
      <c r="J4519" s="67"/>
      <c r="K4519" s="71"/>
      <c r="L4519" s="71"/>
      <c r="M4519" s="67"/>
      <c r="N4519" s="67"/>
      <c r="O4519" s="67"/>
      <c r="P4519" s="67"/>
      <c r="Q4519" s="67"/>
      <c r="R4519" s="67"/>
      <c r="S4519" s="77"/>
      <c r="T4519" s="77"/>
      <c r="U4519" s="78"/>
      <c r="V4519" s="78"/>
      <c r="W4519" s="78"/>
      <c r="X4519" s="73"/>
      <c r="Y4519" s="67"/>
    </row>
    <row r="4520">
      <c r="A4520" s="69"/>
      <c r="B4520" s="67"/>
      <c r="C4520" s="68"/>
      <c r="D4520" s="69"/>
      <c r="E4520" s="69"/>
      <c r="F4520" s="67"/>
      <c r="G4520" s="67"/>
      <c r="H4520" s="67"/>
      <c r="I4520" s="67"/>
      <c r="J4520" s="67"/>
      <c r="K4520" s="71"/>
      <c r="L4520" s="71"/>
      <c r="M4520" s="67"/>
      <c r="N4520" s="67"/>
      <c r="O4520" s="67"/>
      <c r="P4520" s="71"/>
      <c r="Q4520" s="67"/>
      <c r="R4520" s="67"/>
      <c r="S4520" s="77"/>
      <c r="T4520" s="77"/>
      <c r="U4520" s="78"/>
      <c r="V4520" s="78"/>
      <c r="W4520" s="78"/>
      <c r="X4520" s="73"/>
      <c r="Y4520" s="67"/>
    </row>
    <row r="4521">
      <c r="A4521" s="69"/>
      <c r="B4521" s="67"/>
      <c r="C4521" s="68"/>
      <c r="D4521" s="69"/>
      <c r="E4521" s="69"/>
      <c r="F4521" s="67"/>
      <c r="G4521" s="67"/>
      <c r="H4521" s="67"/>
      <c r="I4521" s="67"/>
      <c r="J4521" s="67"/>
      <c r="K4521" s="71"/>
      <c r="L4521" s="71"/>
      <c r="M4521" s="67"/>
      <c r="N4521" s="67"/>
      <c r="O4521" s="67"/>
      <c r="P4521" s="71"/>
      <c r="Q4521" s="67"/>
      <c r="R4521" s="67"/>
      <c r="S4521" s="77"/>
      <c r="T4521" s="77"/>
      <c r="U4521" s="78"/>
      <c r="V4521" s="78"/>
      <c r="W4521" s="78"/>
      <c r="X4521" s="73"/>
      <c r="Y4521" s="67"/>
    </row>
    <row r="4522">
      <c r="A4522" s="67"/>
      <c r="B4522" s="67"/>
      <c r="C4522" s="75"/>
      <c r="D4522" s="67"/>
      <c r="E4522" s="67"/>
      <c r="F4522" s="67"/>
      <c r="G4522" s="67"/>
      <c r="H4522" s="67"/>
      <c r="I4522" s="67"/>
      <c r="J4522" s="67"/>
      <c r="K4522" s="71"/>
      <c r="L4522" s="71"/>
      <c r="M4522" s="67"/>
      <c r="N4522" s="67"/>
      <c r="O4522" s="67"/>
      <c r="P4522" s="71"/>
      <c r="Q4522" s="67"/>
      <c r="R4522" s="67"/>
      <c r="S4522" s="77"/>
      <c r="T4522" s="77"/>
      <c r="U4522" s="78"/>
      <c r="V4522" s="78"/>
      <c r="W4522" s="78"/>
      <c r="X4522" s="73"/>
      <c r="Y4522" s="67"/>
    </row>
    <row r="4523">
      <c r="A4523" s="67"/>
      <c r="B4523" s="67"/>
      <c r="C4523" s="75"/>
      <c r="D4523" s="67"/>
      <c r="E4523" s="67"/>
      <c r="F4523" s="67"/>
      <c r="G4523" s="67"/>
      <c r="H4523" s="67"/>
      <c r="I4523" s="67"/>
      <c r="J4523" s="67"/>
      <c r="K4523" s="71"/>
      <c r="L4523" s="71"/>
      <c r="M4523" s="67"/>
      <c r="N4523" s="67"/>
      <c r="O4523" s="67"/>
      <c r="P4523" s="67"/>
      <c r="Q4523" s="67"/>
      <c r="R4523" s="67"/>
      <c r="S4523" s="77"/>
      <c r="T4523" s="77"/>
      <c r="U4523" s="78"/>
      <c r="V4523" s="78"/>
      <c r="W4523" s="78"/>
      <c r="X4523" s="73"/>
      <c r="Y4523" s="67"/>
    </row>
    <row r="4524">
      <c r="A4524" s="67"/>
      <c r="B4524" s="67"/>
      <c r="C4524" s="75"/>
      <c r="D4524" s="67"/>
      <c r="E4524" s="67"/>
      <c r="F4524" s="67"/>
      <c r="G4524" s="67"/>
      <c r="H4524" s="67"/>
      <c r="I4524" s="67"/>
      <c r="J4524" s="67"/>
      <c r="K4524" s="71"/>
      <c r="L4524" s="71"/>
      <c r="M4524" s="67"/>
      <c r="N4524" s="67"/>
      <c r="O4524" s="67"/>
      <c r="P4524" s="71"/>
      <c r="Q4524" s="67"/>
      <c r="R4524" s="67"/>
      <c r="S4524" s="77"/>
      <c r="T4524" s="77"/>
      <c r="U4524" s="78"/>
      <c r="V4524" s="78"/>
      <c r="W4524" s="78"/>
      <c r="X4524" s="73"/>
      <c r="Y4524" s="67"/>
    </row>
    <row r="4525">
      <c r="A4525" s="67"/>
      <c r="B4525" s="67"/>
      <c r="C4525" s="75"/>
      <c r="D4525" s="67"/>
      <c r="E4525" s="67"/>
      <c r="F4525" s="67"/>
      <c r="G4525" s="67"/>
      <c r="H4525" s="67"/>
      <c r="I4525" s="67"/>
      <c r="J4525" s="67"/>
      <c r="K4525" s="71"/>
      <c r="L4525" s="71"/>
      <c r="M4525" s="67"/>
      <c r="N4525" s="67"/>
      <c r="O4525" s="67"/>
      <c r="P4525" s="71"/>
      <c r="Q4525" s="67"/>
      <c r="R4525" s="67"/>
      <c r="S4525" s="77"/>
      <c r="T4525" s="77"/>
      <c r="U4525" s="78"/>
      <c r="V4525" s="78"/>
      <c r="W4525" s="78"/>
      <c r="X4525" s="73"/>
      <c r="Y4525" s="67"/>
    </row>
    <row r="4526">
      <c r="A4526" s="67"/>
      <c r="B4526" s="67"/>
      <c r="C4526" s="75"/>
      <c r="D4526" s="67"/>
      <c r="E4526" s="67"/>
      <c r="F4526" s="67"/>
      <c r="G4526" s="67"/>
      <c r="H4526" s="67"/>
      <c r="I4526" s="67"/>
      <c r="J4526" s="67"/>
      <c r="K4526" s="71"/>
      <c r="L4526" s="71"/>
      <c r="M4526" s="67"/>
      <c r="N4526" s="67"/>
      <c r="O4526" s="67"/>
      <c r="P4526" s="71"/>
      <c r="Q4526" s="67"/>
      <c r="R4526" s="67"/>
      <c r="S4526" s="77"/>
      <c r="T4526" s="77"/>
      <c r="U4526" s="78"/>
      <c r="V4526" s="78"/>
      <c r="W4526" s="78"/>
      <c r="X4526" s="73"/>
      <c r="Y4526" s="67"/>
    </row>
    <row r="4527">
      <c r="A4527" s="69"/>
      <c r="B4527" s="67"/>
      <c r="C4527" s="68"/>
      <c r="D4527" s="69"/>
      <c r="E4527" s="69"/>
      <c r="F4527" s="67"/>
      <c r="G4527" s="67"/>
      <c r="H4527" s="67"/>
      <c r="I4527" s="67"/>
      <c r="J4527" s="67"/>
      <c r="K4527" s="71"/>
      <c r="L4527" s="71"/>
      <c r="M4527" s="67"/>
      <c r="N4527" s="67"/>
      <c r="O4527" s="67"/>
      <c r="P4527" s="71"/>
      <c r="Q4527" s="67"/>
      <c r="R4527" s="67"/>
      <c r="S4527" s="77"/>
      <c r="T4527" s="77"/>
      <c r="U4527" s="78"/>
      <c r="V4527" s="78"/>
      <c r="W4527" s="78"/>
      <c r="X4527" s="73"/>
      <c r="Y4527" s="67"/>
    </row>
    <row r="4528">
      <c r="A4528" s="67"/>
      <c r="B4528" s="67"/>
      <c r="C4528" s="75"/>
      <c r="D4528" s="67"/>
      <c r="E4528" s="67"/>
      <c r="F4528" s="67"/>
      <c r="G4528" s="67"/>
      <c r="H4528" s="67"/>
      <c r="I4528" s="67"/>
      <c r="J4528" s="67"/>
      <c r="K4528" s="71"/>
      <c r="L4528" s="71"/>
      <c r="M4528" s="67"/>
      <c r="N4528" s="67"/>
      <c r="O4528" s="67"/>
      <c r="P4528" s="67"/>
      <c r="Q4528" s="67"/>
      <c r="R4528" s="67"/>
      <c r="S4528" s="77"/>
      <c r="T4528" s="77"/>
      <c r="U4528" s="78"/>
      <c r="V4528" s="78"/>
      <c r="W4528" s="78"/>
      <c r="X4528" s="73"/>
      <c r="Y4528" s="67"/>
    </row>
    <row r="4529">
      <c r="A4529" s="79"/>
      <c r="B4529" s="67"/>
      <c r="C4529" s="68"/>
      <c r="D4529" s="69"/>
      <c r="E4529" s="69"/>
      <c r="F4529" s="67"/>
      <c r="G4529" s="67"/>
      <c r="H4529" s="67"/>
      <c r="I4529" s="67"/>
      <c r="J4529" s="67"/>
      <c r="K4529" s="71"/>
      <c r="L4529" s="71"/>
      <c r="M4529" s="67"/>
      <c r="N4529" s="67"/>
      <c r="O4529" s="67"/>
      <c r="P4529" s="67"/>
      <c r="Q4529" s="67"/>
      <c r="R4529" s="67"/>
      <c r="S4529" s="77"/>
      <c r="T4529" s="77"/>
      <c r="U4529" s="78"/>
      <c r="V4529" s="78"/>
      <c r="W4529" s="78"/>
      <c r="X4529" s="73"/>
      <c r="Y4529" s="67"/>
    </row>
    <row r="4530">
      <c r="A4530" s="67"/>
      <c r="B4530" s="67"/>
      <c r="C4530" s="75"/>
      <c r="D4530" s="67"/>
      <c r="E4530" s="67"/>
      <c r="F4530" s="67"/>
      <c r="G4530" s="67"/>
      <c r="H4530" s="67"/>
      <c r="I4530" s="67"/>
      <c r="J4530" s="67"/>
      <c r="K4530" s="71"/>
      <c r="L4530" s="71"/>
      <c r="M4530" s="67"/>
      <c r="N4530" s="67"/>
      <c r="O4530" s="67"/>
      <c r="P4530" s="71"/>
      <c r="Q4530" s="67"/>
      <c r="R4530" s="67"/>
      <c r="S4530" s="77"/>
      <c r="T4530" s="77"/>
      <c r="U4530" s="78"/>
      <c r="V4530" s="78"/>
      <c r="W4530" s="78"/>
      <c r="X4530" s="73"/>
      <c r="Y4530" s="67"/>
    </row>
    <row r="4531">
      <c r="A4531" s="69"/>
      <c r="B4531" s="67"/>
      <c r="C4531" s="68"/>
      <c r="D4531" s="69"/>
      <c r="E4531" s="69"/>
      <c r="F4531" s="67"/>
      <c r="G4531" s="67"/>
      <c r="H4531" s="67"/>
      <c r="I4531" s="67"/>
      <c r="J4531" s="67"/>
      <c r="K4531" s="71"/>
      <c r="L4531" s="71"/>
      <c r="M4531" s="67"/>
      <c r="N4531" s="67"/>
      <c r="O4531" s="67"/>
      <c r="P4531" s="71"/>
      <c r="Q4531" s="67"/>
      <c r="R4531" s="67"/>
      <c r="S4531" s="77"/>
      <c r="T4531" s="77"/>
      <c r="U4531" s="78"/>
      <c r="V4531" s="78"/>
      <c r="W4531" s="78"/>
      <c r="X4531" s="73"/>
      <c r="Y4531" s="67"/>
    </row>
    <row r="4532">
      <c r="A4532" s="67"/>
      <c r="B4532" s="67"/>
      <c r="C4532" s="75"/>
      <c r="D4532" s="67"/>
      <c r="E4532" s="67"/>
      <c r="F4532" s="67"/>
      <c r="G4532" s="67"/>
      <c r="H4532" s="67"/>
      <c r="I4532" s="67"/>
      <c r="J4532" s="67"/>
      <c r="K4532" s="71"/>
      <c r="L4532" s="71"/>
      <c r="M4532" s="67"/>
      <c r="N4532" s="67"/>
      <c r="O4532" s="67"/>
      <c r="P4532" s="67"/>
      <c r="Q4532" s="67"/>
      <c r="R4532" s="67"/>
      <c r="S4532" s="77"/>
      <c r="T4532" s="77"/>
      <c r="U4532" s="78"/>
      <c r="V4532" s="78"/>
      <c r="W4532" s="78"/>
      <c r="X4532" s="73"/>
      <c r="Y4532" s="67"/>
    </row>
    <row r="4533">
      <c r="A4533" s="67"/>
      <c r="B4533" s="67"/>
      <c r="C4533" s="75"/>
      <c r="D4533" s="67"/>
      <c r="E4533" s="67"/>
      <c r="F4533" s="67"/>
      <c r="G4533" s="67"/>
      <c r="H4533" s="67"/>
      <c r="I4533" s="67"/>
      <c r="J4533" s="67"/>
      <c r="K4533" s="71"/>
      <c r="L4533" s="71"/>
      <c r="M4533" s="67"/>
      <c r="N4533" s="67"/>
      <c r="O4533" s="67"/>
      <c r="P4533" s="71"/>
      <c r="Q4533" s="67"/>
      <c r="R4533" s="67"/>
      <c r="S4533" s="77"/>
      <c r="T4533" s="77"/>
      <c r="U4533" s="78"/>
      <c r="V4533" s="78"/>
      <c r="W4533" s="78"/>
      <c r="X4533" s="73"/>
      <c r="Y4533" s="67"/>
    </row>
    <row r="4534">
      <c r="A4534" s="79"/>
      <c r="B4534" s="67"/>
      <c r="C4534" s="68"/>
      <c r="D4534" s="69"/>
      <c r="E4534" s="69"/>
      <c r="F4534" s="67"/>
      <c r="G4534" s="67"/>
      <c r="H4534" s="67"/>
      <c r="I4534" s="67"/>
      <c r="J4534" s="67"/>
      <c r="K4534" s="71"/>
      <c r="L4534" s="71"/>
      <c r="M4534" s="67"/>
      <c r="N4534" s="67"/>
      <c r="O4534" s="67"/>
      <c r="P4534" s="67"/>
      <c r="Q4534" s="67"/>
      <c r="R4534" s="67"/>
      <c r="S4534" s="77"/>
      <c r="T4534" s="77"/>
      <c r="U4534" s="78"/>
      <c r="V4534" s="78"/>
      <c r="W4534" s="78"/>
      <c r="X4534" s="73"/>
      <c r="Y4534" s="67"/>
    </row>
    <row r="4535">
      <c r="A4535" s="67"/>
      <c r="B4535" s="67"/>
      <c r="C4535" s="75"/>
      <c r="D4535" s="67"/>
      <c r="E4535" s="67"/>
      <c r="F4535" s="67"/>
      <c r="G4535" s="67"/>
      <c r="H4535" s="67"/>
      <c r="I4535" s="67"/>
      <c r="J4535" s="67"/>
      <c r="K4535" s="71"/>
      <c r="L4535" s="71"/>
      <c r="M4535" s="67"/>
      <c r="N4535" s="67"/>
      <c r="O4535" s="67"/>
      <c r="P4535" s="71"/>
      <c r="Q4535" s="67"/>
      <c r="R4535" s="67"/>
      <c r="S4535" s="77"/>
      <c r="T4535" s="77"/>
      <c r="U4535" s="78"/>
      <c r="V4535" s="78"/>
      <c r="W4535" s="78"/>
      <c r="X4535" s="73"/>
      <c r="Y4535" s="67"/>
    </row>
    <row r="4536">
      <c r="A4536" s="69"/>
      <c r="B4536" s="67"/>
      <c r="C4536" s="68"/>
      <c r="D4536" s="69"/>
      <c r="E4536" s="69"/>
      <c r="F4536" s="67"/>
      <c r="G4536" s="67"/>
      <c r="H4536" s="67"/>
      <c r="I4536" s="67"/>
      <c r="J4536" s="67"/>
      <c r="K4536" s="71"/>
      <c r="L4536" s="71"/>
      <c r="M4536" s="67"/>
      <c r="N4536" s="67"/>
      <c r="O4536" s="67"/>
      <c r="P4536" s="67"/>
      <c r="Q4536" s="67"/>
      <c r="R4536" s="67"/>
      <c r="S4536" s="77"/>
      <c r="T4536" s="77"/>
      <c r="U4536" s="78"/>
      <c r="V4536" s="78"/>
      <c r="W4536" s="78"/>
      <c r="X4536" s="73"/>
      <c r="Y4536" s="67"/>
    </row>
    <row r="4537">
      <c r="A4537" s="67"/>
      <c r="B4537" s="67"/>
      <c r="C4537" s="75"/>
      <c r="D4537" s="67"/>
      <c r="E4537" s="67"/>
      <c r="F4537" s="67"/>
      <c r="G4537" s="67"/>
      <c r="H4537" s="67"/>
      <c r="I4537" s="67"/>
      <c r="J4537" s="67"/>
      <c r="K4537" s="71"/>
      <c r="L4537" s="71"/>
      <c r="M4537" s="67"/>
      <c r="N4537" s="67"/>
      <c r="O4537" s="67"/>
      <c r="P4537" s="71"/>
      <c r="Q4537" s="67"/>
      <c r="R4537" s="67"/>
      <c r="S4537" s="77"/>
      <c r="T4537" s="77"/>
      <c r="U4537" s="78"/>
      <c r="V4537" s="78"/>
      <c r="W4537" s="78"/>
      <c r="X4537" s="73"/>
      <c r="Y4537" s="67"/>
    </row>
    <row r="4538">
      <c r="A4538" s="69"/>
      <c r="B4538" s="67"/>
      <c r="C4538" s="68"/>
      <c r="D4538" s="69"/>
      <c r="E4538" s="69"/>
      <c r="F4538" s="67"/>
      <c r="G4538" s="67"/>
      <c r="H4538" s="67"/>
      <c r="I4538" s="67"/>
      <c r="J4538" s="67"/>
      <c r="K4538" s="71"/>
      <c r="L4538" s="71"/>
      <c r="M4538" s="67"/>
      <c r="N4538" s="67"/>
      <c r="O4538" s="67"/>
      <c r="P4538" s="71"/>
      <c r="Q4538" s="67"/>
      <c r="R4538" s="67"/>
      <c r="S4538" s="77"/>
      <c r="T4538" s="77"/>
      <c r="U4538" s="78"/>
      <c r="V4538" s="78"/>
      <c r="W4538" s="78"/>
      <c r="X4538" s="73"/>
      <c r="Y4538" s="67"/>
    </row>
    <row r="4539">
      <c r="A4539" s="79"/>
      <c r="B4539" s="67"/>
      <c r="C4539" s="68"/>
      <c r="D4539" s="69"/>
      <c r="E4539" s="69"/>
      <c r="F4539" s="67"/>
      <c r="G4539" s="67"/>
      <c r="H4539" s="67"/>
      <c r="I4539" s="67"/>
      <c r="J4539" s="67"/>
      <c r="K4539" s="71"/>
      <c r="L4539" s="71"/>
      <c r="M4539" s="67"/>
      <c r="N4539" s="67"/>
      <c r="O4539" s="67"/>
      <c r="P4539" s="71"/>
      <c r="Q4539" s="67"/>
      <c r="R4539" s="67"/>
      <c r="S4539" s="77"/>
      <c r="T4539" s="77"/>
      <c r="U4539" s="78"/>
      <c r="V4539" s="78"/>
      <c r="W4539" s="78"/>
      <c r="X4539" s="73"/>
      <c r="Y4539" s="67"/>
    </row>
    <row r="4540">
      <c r="A4540" s="79"/>
      <c r="B4540" s="67"/>
      <c r="C4540" s="68"/>
      <c r="D4540" s="69"/>
      <c r="E4540" s="69"/>
      <c r="F4540" s="67"/>
      <c r="G4540" s="67"/>
      <c r="H4540" s="67"/>
      <c r="I4540" s="67"/>
      <c r="J4540" s="67"/>
      <c r="K4540" s="71"/>
      <c r="L4540" s="71"/>
      <c r="M4540" s="67"/>
      <c r="N4540" s="67"/>
      <c r="O4540" s="67"/>
      <c r="P4540" s="67"/>
      <c r="Q4540" s="67"/>
      <c r="R4540" s="67"/>
      <c r="S4540" s="77"/>
      <c r="T4540" s="77"/>
      <c r="U4540" s="78"/>
      <c r="V4540" s="78"/>
      <c r="W4540" s="78"/>
      <c r="X4540" s="73"/>
      <c r="Y4540" s="67"/>
    </row>
    <row r="4541">
      <c r="A4541" s="67"/>
      <c r="B4541" s="67"/>
      <c r="C4541" s="75"/>
      <c r="D4541" s="67"/>
      <c r="E4541" s="67"/>
      <c r="F4541" s="67"/>
      <c r="G4541" s="67"/>
      <c r="H4541" s="67"/>
      <c r="I4541" s="67"/>
      <c r="J4541" s="67"/>
      <c r="K4541" s="71"/>
      <c r="L4541" s="71"/>
      <c r="M4541" s="67"/>
      <c r="N4541" s="67"/>
      <c r="O4541" s="67"/>
      <c r="P4541" s="71"/>
      <c r="Q4541" s="67"/>
      <c r="R4541" s="67"/>
      <c r="S4541" s="77"/>
      <c r="T4541" s="77"/>
      <c r="U4541" s="78"/>
      <c r="V4541" s="78"/>
      <c r="W4541" s="78"/>
      <c r="X4541" s="73"/>
      <c r="Y4541" s="67"/>
    </row>
    <row r="4542">
      <c r="A4542" s="69"/>
      <c r="B4542" s="67"/>
      <c r="C4542" s="68"/>
      <c r="D4542" s="69"/>
      <c r="E4542" s="69"/>
      <c r="F4542" s="67"/>
      <c r="G4542" s="67"/>
      <c r="H4542" s="67"/>
      <c r="I4542" s="67"/>
      <c r="J4542" s="67"/>
      <c r="K4542" s="71"/>
      <c r="L4542" s="71"/>
      <c r="M4542" s="67"/>
      <c r="N4542" s="67"/>
      <c r="O4542" s="67"/>
      <c r="P4542" s="71"/>
      <c r="Q4542" s="67"/>
      <c r="R4542" s="67"/>
      <c r="S4542" s="77"/>
      <c r="T4542" s="77"/>
      <c r="U4542" s="78"/>
      <c r="V4542" s="78"/>
      <c r="W4542" s="78"/>
      <c r="X4542" s="73"/>
      <c r="Y4542" s="67"/>
    </row>
    <row r="4543">
      <c r="A4543" s="69"/>
      <c r="B4543" s="67"/>
      <c r="C4543" s="68"/>
      <c r="D4543" s="69"/>
      <c r="E4543" s="69"/>
      <c r="F4543" s="67"/>
      <c r="G4543" s="67"/>
      <c r="H4543" s="67"/>
      <c r="I4543" s="67"/>
      <c r="J4543" s="67"/>
      <c r="K4543" s="71"/>
      <c r="L4543" s="71"/>
      <c r="M4543" s="67"/>
      <c r="N4543" s="67"/>
      <c r="O4543" s="67"/>
      <c r="P4543" s="67"/>
      <c r="Q4543" s="67"/>
      <c r="R4543" s="67"/>
      <c r="S4543" s="77"/>
      <c r="T4543" s="77"/>
      <c r="U4543" s="78"/>
      <c r="V4543" s="78"/>
      <c r="W4543" s="78"/>
      <c r="X4543" s="73"/>
      <c r="Y4543" s="67"/>
    </row>
    <row r="4544">
      <c r="A4544" s="67"/>
      <c r="B4544" s="67"/>
      <c r="C4544" s="75"/>
      <c r="D4544" s="67"/>
      <c r="E4544" s="67"/>
      <c r="F4544" s="67"/>
      <c r="G4544" s="67"/>
      <c r="H4544" s="67"/>
      <c r="I4544" s="67"/>
      <c r="J4544" s="67"/>
      <c r="K4544" s="71"/>
      <c r="L4544" s="71"/>
      <c r="M4544" s="67"/>
      <c r="N4544" s="67"/>
      <c r="O4544" s="67"/>
      <c r="P4544" s="71"/>
      <c r="Q4544" s="67"/>
      <c r="R4544" s="67"/>
      <c r="S4544" s="77"/>
      <c r="T4544" s="77"/>
      <c r="U4544" s="78"/>
      <c r="V4544" s="78"/>
      <c r="W4544" s="78"/>
      <c r="X4544" s="73"/>
      <c r="Y4544" s="67"/>
    </row>
    <row r="4545">
      <c r="A4545" s="67"/>
      <c r="B4545" s="67"/>
      <c r="C4545" s="75"/>
      <c r="D4545" s="67"/>
      <c r="E4545" s="67"/>
      <c r="F4545" s="67"/>
      <c r="G4545" s="67"/>
      <c r="H4545" s="67"/>
      <c r="I4545" s="67"/>
      <c r="J4545" s="67"/>
      <c r="K4545" s="71"/>
      <c r="L4545" s="71"/>
      <c r="M4545" s="67"/>
      <c r="N4545" s="67"/>
      <c r="O4545" s="67"/>
      <c r="P4545" s="67"/>
      <c r="Q4545" s="67"/>
      <c r="R4545" s="67"/>
      <c r="S4545" s="77"/>
      <c r="T4545" s="77"/>
      <c r="U4545" s="78"/>
      <c r="V4545" s="78"/>
      <c r="W4545" s="78"/>
      <c r="X4545" s="73"/>
      <c r="Y4545" s="67"/>
    </row>
    <row r="4546">
      <c r="A4546" s="67"/>
      <c r="B4546" s="67"/>
      <c r="C4546" s="75"/>
      <c r="D4546" s="67"/>
      <c r="E4546" s="67"/>
      <c r="F4546" s="67"/>
      <c r="G4546" s="67"/>
      <c r="H4546" s="67"/>
      <c r="I4546" s="67"/>
      <c r="J4546" s="67"/>
      <c r="K4546" s="71"/>
      <c r="L4546" s="71"/>
      <c r="M4546" s="67"/>
      <c r="N4546" s="67"/>
      <c r="O4546" s="67"/>
      <c r="P4546" s="71"/>
      <c r="Q4546" s="67"/>
      <c r="R4546" s="67"/>
      <c r="S4546" s="77"/>
      <c r="T4546" s="77"/>
      <c r="U4546" s="78"/>
      <c r="V4546" s="78"/>
      <c r="W4546" s="78"/>
      <c r="X4546" s="73"/>
      <c r="Y4546" s="67"/>
    </row>
    <row r="4547">
      <c r="A4547" s="67"/>
      <c r="B4547" s="67"/>
      <c r="C4547" s="75"/>
      <c r="D4547" s="67"/>
      <c r="E4547" s="67"/>
      <c r="F4547" s="67"/>
      <c r="G4547" s="67"/>
      <c r="H4547" s="67"/>
      <c r="I4547" s="67"/>
      <c r="J4547" s="67"/>
      <c r="K4547" s="71"/>
      <c r="L4547" s="71"/>
      <c r="M4547" s="67"/>
      <c r="N4547" s="67"/>
      <c r="O4547" s="67"/>
      <c r="P4547" s="71"/>
      <c r="Q4547" s="67"/>
      <c r="R4547" s="67"/>
      <c r="S4547" s="77"/>
      <c r="T4547" s="77"/>
      <c r="U4547" s="78"/>
      <c r="V4547" s="78"/>
      <c r="W4547" s="78"/>
      <c r="X4547" s="73"/>
      <c r="Y4547" s="67"/>
    </row>
    <row r="4548">
      <c r="A4548" s="67"/>
      <c r="B4548" s="67"/>
      <c r="C4548" s="75"/>
      <c r="D4548" s="67"/>
      <c r="E4548" s="67"/>
      <c r="F4548" s="67"/>
      <c r="G4548" s="67"/>
      <c r="H4548" s="67"/>
      <c r="I4548" s="67"/>
      <c r="J4548" s="67"/>
      <c r="K4548" s="71"/>
      <c r="L4548" s="71"/>
      <c r="M4548" s="67"/>
      <c r="N4548" s="67"/>
      <c r="O4548" s="67"/>
      <c r="P4548" s="71"/>
      <c r="Q4548" s="67"/>
      <c r="R4548" s="67"/>
      <c r="S4548" s="77"/>
      <c r="T4548" s="77"/>
      <c r="U4548" s="78"/>
      <c r="V4548" s="78"/>
      <c r="W4548" s="78"/>
      <c r="X4548" s="73"/>
      <c r="Y4548" s="67"/>
    </row>
    <row r="4549">
      <c r="A4549" s="67"/>
      <c r="B4549" s="67"/>
      <c r="C4549" s="75"/>
      <c r="D4549" s="67"/>
      <c r="E4549" s="67"/>
      <c r="F4549" s="67"/>
      <c r="G4549" s="67"/>
      <c r="H4549" s="67"/>
      <c r="I4549" s="67"/>
      <c r="J4549" s="67"/>
      <c r="K4549" s="71"/>
      <c r="L4549" s="71"/>
      <c r="M4549" s="67"/>
      <c r="N4549" s="67"/>
      <c r="O4549" s="67"/>
      <c r="P4549" s="71"/>
      <c r="Q4549" s="67"/>
      <c r="R4549" s="67"/>
      <c r="S4549" s="77"/>
      <c r="T4549" s="77"/>
      <c r="U4549" s="78"/>
      <c r="V4549" s="78"/>
      <c r="W4549" s="78"/>
      <c r="X4549" s="73"/>
      <c r="Y4549" s="67"/>
    </row>
    <row r="4550">
      <c r="A4550" s="69"/>
      <c r="B4550" s="67"/>
      <c r="C4550" s="68"/>
      <c r="D4550" s="69"/>
      <c r="E4550" s="69"/>
      <c r="F4550" s="67"/>
      <c r="G4550" s="67"/>
      <c r="H4550" s="67"/>
      <c r="I4550" s="67"/>
      <c r="J4550" s="67"/>
      <c r="K4550" s="71"/>
      <c r="L4550" s="71"/>
      <c r="M4550" s="67"/>
      <c r="N4550" s="67"/>
      <c r="O4550" s="67"/>
      <c r="P4550" s="67"/>
      <c r="Q4550" s="67"/>
      <c r="R4550" s="67"/>
      <c r="S4550" s="77"/>
      <c r="T4550" s="77"/>
      <c r="U4550" s="78"/>
      <c r="V4550" s="78"/>
      <c r="W4550" s="78"/>
      <c r="X4550" s="73"/>
      <c r="Y4550" s="67"/>
    </row>
    <row r="4551">
      <c r="A4551" s="67"/>
      <c r="B4551" s="67"/>
      <c r="C4551" s="75"/>
      <c r="D4551" s="67"/>
      <c r="E4551" s="67"/>
      <c r="F4551" s="67"/>
      <c r="G4551" s="67"/>
      <c r="H4551" s="67"/>
      <c r="I4551" s="67"/>
      <c r="J4551" s="67"/>
      <c r="K4551" s="71"/>
      <c r="L4551" s="71"/>
      <c r="M4551" s="67"/>
      <c r="N4551" s="67"/>
      <c r="O4551" s="67"/>
      <c r="P4551" s="67"/>
      <c r="Q4551" s="67"/>
      <c r="R4551" s="67"/>
      <c r="S4551" s="77"/>
      <c r="T4551" s="77"/>
      <c r="U4551" s="78"/>
      <c r="V4551" s="78"/>
      <c r="W4551" s="78"/>
      <c r="X4551" s="73"/>
      <c r="Y4551" s="67"/>
    </row>
    <row r="4552">
      <c r="A4552" s="67"/>
      <c r="B4552" s="67"/>
      <c r="C4552" s="75"/>
      <c r="D4552" s="67"/>
      <c r="E4552" s="67"/>
      <c r="F4552" s="67"/>
      <c r="G4552" s="67"/>
      <c r="H4552" s="67"/>
      <c r="I4552" s="67"/>
      <c r="J4552" s="67"/>
      <c r="K4552" s="71"/>
      <c r="L4552" s="71"/>
      <c r="M4552" s="67"/>
      <c r="N4552" s="67"/>
      <c r="O4552" s="67"/>
      <c r="P4552" s="71"/>
      <c r="Q4552" s="67"/>
      <c r="R4552" s="67"/>
      <c r="S4552" s="77"/>
      <c r="T4552" s="77"/>
      <c r="U4552" s="78"/>
      <c r="V4552" s="78"/>
      <c r="W4552" s="78"/>
      <c r="X4552" s="73"/>
      <c r="Y4552" s="67"/>
    </row>
    <row r="4553">
      <c r="A4553" s="69"/>
      <c r="B4553" s="67"/>
      <c r="C4553" s="68"/>
      <c r="D4553" s="69"/>
      <c r="E4553" s="69"/>
      <c r="F4553" s="67"/>
      <c r="G4553" s="67"/>
      <c r="H4553" s="67"/>
      <c r="I4553" s="67"/>
      <c r="J4553" s="67"/>
      <c r="K4553" s="71"/>
      <c r="L4553" s="71"/>
      <c r="M4553" s="67"/>
      <c r="N4553" s="67"/>
      <c r="O4553" s="67"/>
      <c r="P4553" s="67"/>
      <c r="Q4553" s="67"/>
      <c r="R4553" s="67"/>
      <c r="S4553" s="77"/>
      <c r="T4553" s="77"/>
      <c r="U4553" s="78"/>
      <c r="V4553" s="78"/>
      <c r="W4553" s="78"/>
      <c r="X4553" s="73"/>
      <c r="Y4553" s="67"/>
    </row>
    <row r="4554">
      <c r="A4554" s="79"/>
      <c r="B4554" s="67"/>
      <c r="C4554" s="68"/>
      <c r="D4554" s="69"/>
      <c r="E4554" s="69"/>
      <c r="F4554" s="67"/>
      <c r="G4554" s="67"/>
      <c r="H4554" s="67"/>
      <c r="I4554" s="67"/>
      <c r="J4554" s="67"/>
      <c r="K4554" s="71"/>
      <c r="L4554" s="71"/>
      <c r="M4554" s="67"/>
      <c r="N4554" s="67"/>
      <c r="O4554" s="67"/>
      <c r="P4554" s="71"/>
      <c r="Q4554" s="67"/>
      <c r="R4554" s="67"/>
      <c r="S4554" s="77"/>
      <c r="T4554" s="77"/>
      <c r="U4554" s="78"/>
      <c r="V4554" s="78"/>
      <c r="W4554" s="78"/>
      <c r="X4554" s="73"/>
      <c r="Y4554" s="67"/>
    </row>
    <row r="4555">
      <c r="A4555" s="67"/>
      <c r="B4555" s="67"/>
      <c r="C4555" s="75"/>
      <c r="D4555" s="67"/>
      <c r="E4555" s="67"/>
      <c r="F4555" s="67"/>
      <c r="G4555" s="67"/>
      <c r="H4555" s="67"/>
      <c r="I4555" s="67"/>
      <c r="J4555" s="67"/>
      <c r="K4555" s="71"/>
      <c r="L4555" s="71"/>
      <c r="M4555" s="67"/>
      <c r="N4555" s="67"/>
      <c r="O4555" s="67"/>
      <c r="P4555" s="71"/>
      <c r="Q4555" s="67"/>
      <c r="R4555" s="67"/>
      <c r="S4555" s="77"/>
      <c r="T4555" s="77"/>
      <c r="U4555" s="78"/>
      <c r="V4555" s="78"/>
      <c r="W4555" s="78"/>
      <c r="X4555" s="73"/>
      <c r="Y4555" s="67"/>
    </row>
    <row r="4556">
      <c r="A4556" s="67"/>
      <c r="B4556" s="67"/>
      <c r="C4556" s="75"/>
      <c r="D4556" s="67"/>
      <c r="E4556" s="67"/>
      <c r="F4556" s="67"/>
      <c r="G4556" s="67"/>
      <c r="H4556" s="67"/>
      <c r="I4556" s="67"/>
      <c r="J4556" s="67"/>
      <c r="K4556" s="71"/>
      <c r="L4556" s="71"/>
      <c r="M4556" s="67"/>
      <c r="N4556" s="67"/>
      <c r="O4556" s="67"/>
      <c r="P4556" s="71"/>
      <c r="Q4556" s="67"/>
      <c r="R4556" s="67"/>
      <c r="S4556" s="77"/>
      <c r="T4556" s="77"/>
      <c r="U4556" s="78"/>
      <c r="V4556" s="78"/>
      <c r="W4556" s="78"/>
      <c r="X4556" s="73"/>
      <c r="Y4556" s="67"/>
    </row>
    <row r="4557">
      <c r="A4557" s="69"/>
      <c r="B4557" s="67"/>
      <c r="C4557" s="68"/>
      <c r="D4557" s="69"/>
      <c r="E4557" s="69"/>
      <c r="F4557" s="67"/>
      <c r="G4557" s="67"/>
      <c r="H4557" s="67"/>
      <c r="I4557" s="67"/>
      <c r="J4557" s="67"/>
      <c r="K4557" s="71"/>
      <c r="L4557" s="71"/>
      <c r="M4557" s="67"/>
      <c r="N4557" s="67"/>
      <c r="O4557" s="67"/>
      <c r="P4557" s="67"/>
      <c r="Q4557" s="67"/>
      <c r="R4557" s="67"/>
      <c r="S4557" s="77"/>
      <c r="T4557" s="77"/>
      <c r="U4557" s="78"/>
      <c r="V4557" s="78"/>
      <c r="W4557" s="78"/>
      <c r="X4557" s="73"/>
      <c r="Y4557" s="67"/>
    </row>
    <row r="4558">
      <c r="A4558" s="67"/>
      <c r="B4558" s="67"/>
      <c r="C4558" s="75"/>
      <c r="D4558" s="67"/>
      <c r="E4558" s="67"/>
      <c r="F4558" s="67"/>
      <c r="G4558" s="67"/>
      <c r="H4558" s="67"/>
      <c r="I4558" s="67"/>
      <c r="J4558" s="67"/>
      <c r="K4558" s="71"/>
      <c r="L4558" s="71"/>
      <c r="M4558" s="67"/>
      <c r="N4558" s="67"/>
      <c r="O4558" s="67"/>
      <c r="P4558" s="67"/>
      <c r="Q4558" s="67"/>
      <c r="R4558" s="67"/>
      <c r="S4558" s="77"/>
      <c r="T4558" s="77"/>
      <c r="U4558" s="78"/>
      <c r="V4558" s="78"/>
      <c r="W4558" s="78"/>
      <c r="X4558" s="73"/>
      <c r="Y4558" s="67"/>
    </row>
    <row r="4559">
      <c r="A4559" s="67"/>
      <c r="B4559" s="67"/>
      <c r="C4559" s="75"/>
      <c r="D4559" s="67"/>
      <c r="E4559" s="67"/>
      <c r="F4559" s="67"/>
      <c r="G4559" s="67"/>
      <c r="H4559" s="67"/>
      <c r="I4559" s="67"/>
      <c r="J4559" s="67"/>
      <c r="K4559" s="71"/>
      <c r="L4559" s="71"/>
      <c r="M4559" s="67"/>
      <c r="N4559" s="67"/>
      <c r="O4559" s="67"/>
      <c r="P4559" s="67"/>
      <c r="Q4559" s="67"/>
      <c r="R4559" s="67"/>
      <c r="S4559" s="77"/>
      <c r="T4559" s="77"/>
      <c r="U4559" s="78"/>
      <c r="V4559" s="78"/>
      <c r="W4559" s="78"/>
      <c r="X4559" s="73"/>
      <c r="Y4559" s="67"/>
    </row>
    <row r="4560">
      <c r="A4560" s="67"/>
      <c r="B4560" s="67"/>
      <c r="C4560" s="75"/>
      <c r="D4560" s="67"/>
      <c r="E4560" s="67"/>
      <c r="F4560" s="67"/>
      <c r="G4560" s="67"/>
      <c r="H4560" s="67"/>
      <c r="I4560" s="67"/>
      <c r="J4560" s="67"/>
      <c r="K4560" s="71"/>
      <c r="L4560" s="71"/>
      <c r="M4560" s="67"/>
      <c r="N4560" s="67"/>
      <c r="O4560" s="67"/>
      <c r="P4560" s="71"/>
      <c r="Q4560" s="67"/>
      <c r="R4560" s="67"/>
      <c r="S4560" s="77"/>
      <c r="T4560" s="77"/>
      <c r="U4560" s="78"/>
      <c r="V4560" s="78"/>
      <c r="W4560" s="78"/>
      <c r="X4560" s="73"/>
      <c r="Y4560" s="67"/>
    </row>
    <row r="4561">
      <c r="A4561" s="67"/>
      <c r="B4561" s="67"/>
      <c r="C4561" s="75"/>
      <c r="D4561" s="67"/>
      <c r="E4561" s="67"/>
      <c r="F4561" s="67"/>
      <c r="G4561" s="67"/>
      <c r="H4561" s="67"/>
      <c r="I4561" s="67"/>
      <c r="J4561" s="67"/>
      <c r="K4561" s="71"/>
      <c r="L4561" s="71"/>
      <c r="M4561" s="67"/>
      <c r="N4561" s="67"/>
      <c r="O4561" s="67"/>
      <c r="P4561" s="71"/>
      <c r="Q4561" s="67"/>
      <c r="R4561" s="67"/>
      <c r="S4561" s="77"/>
      <c r="T4561" s="77"/>
      <c r="U4561" s="78"/>
      <c r="V4561" s="78"/>
      <c r="W4561" s="78"/>
      <c r="X4561" s="73"/>
      <c r="Y4561" s="67"/>
    </row>
    <row r="4562">
      <c r="A4562" s="67"/>
      <c r="B4562" s="67"/>
      <c r="C4562" s="75"/>
      <c r="D4562" s="67"/>
      <c r="E4562" s="67"/>
      <c r="F4562" s="67"/>
      <c r="G4562" s="67"/>
      <c r="H4562" s="67"/>
      <c r="I4562" s="67"/>
      <c r="J4562" s="67"/>
      <c r="K4562" s="71"/>
      <c r="L4562" s="71"/>
      <c r="M4562" s="67"/>
      <c r="N4562" s="67"/>
      <c r="O4562" s="67"/>
      <c r="P4562" s="67"/>
      <c r="Q4562" s="67"/>
      <c r="R4562" s="67"/>
      <c r="S4562" s="77"/>
      <c r="T4562" s="77"/>
      <c r="U4562" s="78"/>
      <c r="V4562" s="78"/>
      <c r="W4562" s="78"/>
      <c r="X4562" s="73"/>
      <c r="Y4562" s="67"/>
    </row>
    <row r="4563">
      <c r="A4563" s="69"/>
      <c r="B4563" s="67"/>
      <c r="C4563" s="68"/>
      <c r="D4563" s="69"/>
      <c r="E4563" s="69"/>
      <c r="F4563" s="67"/>
      <c r="G4563" s="67"/>
      <c r="H4563" s="67"/>
      <c r="I4563" s="67"/>
      <c r="J4563" s="67"/>
      <c r="K4563" s="71"/>
      <c r="L4563" s="71"/>
      <c r="M4563" s="67"/>
      <c r="N4563" s="67"/>
      <c r="O4563" s="67"/>
      <c r="P4563" s="67"/>
      <c r="Q4563" s="67"/>
      <c r="R4563" s="67"/>
      <c r="S4563" s="77"/>
      <c r="T4563" s="77"/>
      <c r="U4563" s="78"/>
      <c r="V4563" s="78"/>
      <c r="W4563" s="78"/>
      <c r="X4563" s="73"/>
      <c r="Y4563" s="67"/>
    </row>
    <row r="4564">
      <c r="A4564" s="69"/>
      <c r="B4564" s="67"/>
      <c r="C4564" s="68"/>
      <c r="D4564" s="69"/>
      <c r="E4564" s="69"/>
      <c r="F4564" s="67"/>
      <c r="G4564" s="67"/>
      <c r="H4564" s="67"/>
      <c r="I4564" s="67"/>
      <c r="J4564" s="67"/>
      <c r="K4564" s="71"/>
      <c r="L4564" s="71"/>
      <c r="M4564" s="67"/>
      <c r="N4564" s="67"/>
      <c r="O4564" s="67"/>
      <c r="P4564" s="67"/>
      <c r="Q4564" s="67"/>
      <c r="R4564" s="67"/>
      <c r="S4564" s="77"/>
      <c r="T4564" s="77"/>
      <c r="U4564" s="78"/>
      <c r="V4564" s="78"/>
      <c r="W4564" s="78"/>
      <c r="X4564" s="73"/>
      <c r="Y4564" s="67"/>
    </row>
    <row r="4565">
      <c r="A4565" s="67"/>
      <c r="B4565" s="67"/>
      <c r="C4565" s="75"/>
      <c r="D4565" s="67"/>
      <c r="E4565" s="67"/>
      <c r="F4565" s="67"/>
      <c r="G4565" s="67"/>
      <c r="H4565" s="67"/>
      <c r="I4565" s="67"/>
      <c r="J4565" s="67"/>
      <c r="K4565" s="71"/>
      <c r="L4565" s="71"/>
      <c r="M4565" s="67"/>
      <c r="N4565" s="67"/>
      <c r="O4565" s="67"/>
      <c r="P4565" s="71"/>
      <c r="Q4565" s="67"/>
      <c r="R4565" s="67"/>
      <c r="S4565" s="77"/>
      <c r="T4565" s="77"/>
      <c r="U4565" s="78"/>
      <c r="V4565" s="78"/>
      <c r="W4565" s="78"/>
      <c r="X4565" s="73"/>
      <c r="Y4565" s="67"/>
    </row>
    <row r="4566">
      <c r="A4566" s="79"/>
      <c r="B4566" s="67"/>
      <c r="C4566" s="68"/>
      <c r="D4566" s="69"/>
      <c r="E4566" s="69"/>
      <c r="F4566" s="67"/>
      <c r="G4566" s="67"/>
      <c r="H4566" s="67"/>
      <c r="I4566" s="67"/>
      <c r="J4566" s="67"/>
      <c r="K4566" s="71"/>
      <c r="L4566" s="71"/>
      <c r="M4566" s="67"/>
      <c r="N4566" s="67"/>
      <c r="O4566" s="67"/>
      <c r="P4566" s="67"/>
      <c r="Q4566" s="67"/>
      <c r="R4566" s="67"/>
      <c r="S4566" s="77"/>
      <c r="T4566" s="77"/>
      <c r="U4566" s="78"/>
      <c r="V4566" s="78"/>
      <c r="W4566" s="78"/>
      <c r="X4566" s="73"/>
      <c r="Y4566" s="67"/>
    </row>
    <row r="4567">
      <c r="A4567" s="69"/>
      <c r="B4567" s="67"/>
      <c r="C4567" s="68"/>
      <c r="D4567" s="69"/>
      <c r="E4567" s="69"/>
      <c r="F4567" s="67"/>
      <c r="G4567" s="67"/>
      <c r="H4567" s="67"/>
      <c r="I4567" s="67"/>
      <c r="J4567" s="67"/>
      <c r="K4567" s="71"/>
      <c r="L4567" s="71"/>
      <c r="M4567" s="67"/>
      <c r="N4567" s="67"/>
      <c r="O4567" s="67"/>
      <c r="P4567" s="67"/>
      <c r="Q4567" s="67"/>
      <c r="R4567" s="67"/>
      <c r="S4567" s="77"/>
      <c r="T4567" s="77"/>
      <c r="U4567" s="78"/>
      <c r="V4567" s="78"/>
      <c r="W4567" s="78"/>
      <c r="X4567" s="73"/>
      <c r="Y4567" s="67"/>
    </row>
    <row r="4568">
      <c r="A4568" s="69"/>
      <c r="B4568" s="67"/>
      <c r="C4568" s="68"/>
      <c r="D4568" s="69"/>
      <c r="E4568" s="69"/>
      <c r="F4568" s="67"/>
      <c r="G4568" s="67"/>
      <c r="H4568" s="67"/>
      <c r="I4568" s="67"/>
      <c r="J4568" s="67"/>
      <c r="K4568" s="71"/>
      <c r="L4568" s="71"/>
      <c r="M4568" s="67"/>
      <c r="N4568" s="67"/>
      <c r="O4568" s="67"/>
      <c r="P4568" s="67"/>
      <c r="Q4568" s="67"/>
      <c r="R4568" s="67"/>
      <c r="S4568" s="77"/>
      <c r="T4568" s="77"/>
      <c r="U4568" s="78"/>
      <c r="V4568" s="78"/>
      <c r="W4568" s="78"/>
      <c r="X4568" s="73"/>
      <c r="Y4568" s="67"/>
    </row>
    <row r="4569">
      <c r="A4569" s="67"/>
      <c r="B4569" s="67"/>
      <c r="C4569" s="75"/>
      <c r="D4569" s="67"/>
      <c r="E4569" s="67"/>
      <c r="F4569" s="67"/>
      <c r="G4569" s="67"/>
      <c r="H4569" s="67"/>
      <c r="I4569" s="67"/>
      <c r="J4569" s="67"/>
      <c r="K4569" s="71"/>
      <c r="L4569" s="71"/>
      <c r="M4569" s="67"/>
      <c r="N4569" s="67"/>
      <c r="O4569" s="67"/>
      <c r="P4569" s="71"/>
      <c r="Q4569" s="67"/>
      <c r="R4569" s="67"/>
      <c r="S4569" s="77"/>
      <c r="T4569" s="77"/>
      <c r="U4569" s="78"/>
      <c r="V4569" s="78"/>
      <c r="W4569" s="78"/>
      <c r="X4569" s="73"/>
      <c r="Y4569" s="67"/>
    </row>
    <row r="4570">
      <c r="A4570" s="79"/>
      <c r="B4570" s="67"/>
      <c r="C4570" s="68"/>
      <c r="D4570" s="69"/>
      <c r="E4570" s="69"/>
      <c r="F4570" s="67"/>
      <c r="G4570" s="67"/>
      <c r="H4570" s="67"/>
      <c r="I4570" s="67"/>
      <c r="J4570" s="67"/>
      <c r="K4570" s="71"/>
      <c r="L4570" s="71"/>
      <c r="M4570" s="67"/>
      <c r="N4570" s="67"/>
      <c r="O4570" s="67"/>
      <c r="P4570" s="67"/>
      <c r="Q4570" s="67"/>
      <c r="R4570" s="67"/>
      <c r="S4570" s="77"/>
      <c r="T4570" s="77"/>
      <c r="U4570" s="78"/>
      <c r="V4570" s="78"/>
      <c r="W4570" s="78"/>
      <c r="X4570" s="73"/>
      <c r="Y4570" s="67"/>
    </row>
    <row r="4571">
      <c r="A4571" s="67"/>
      <c r="B4571" s="67"/>
      <c r="C4571" s="75"/>
      <c r="D4571" s="67"/>
      <c r="E4571" s="67"/>
      <c r="F4571" s="67"/>
      <c r="G4571" s="67"/>
      <c r="H4571" s="67"/>
      <c r="I4571" s="67"/>
      <c r="J4571" s="67"/>
      <c r="K4571" s="71"/>
      <c r="L4571" s="71"/>
      <c r="M4571" s="67"/>
      <c r="N4571" s="67"/>
      <c r="O4571" s="67"/>
      <c r="P4571" s="67"/>
      <c r="Q4571" s="67"/>
      <c r="R4571" s="67"/>
      <c r="S4571" s="77"/>
      <c r="T4571" s="77"/>
      <c r="U4571" s="78"/>
      <c r="V4571" s="78"/>
      <c r="W4571" s="78"/>
      <c r="X4571" s="73"/>
      <c r="Y4571" s="67"/>
    </row>
    <row r="4572">
      <c r="A4572" s="67"/>
      <c r="B4572" s="67"/>
      <c r="C4572" s="75"/>
      <c r="D4572" s="67"/>
      <c r="E4572" s="67"/>
      <c r="F4572" s="67"/>
      <c r="G4572" s="67"/>
      <c r="H4572" s="67"/>
      <c r="I4572" s="67"/>
      <c r="J4572" s="67"/>
      <c r="K4572" s="71"/>
      <c r="L4572" s="71"/>
      <c r="M4572" s="67"/>
      <c r="N4572" s="67"/>
      <c r="O4572" s="67"/>
      <c r="P4572" s="67"/>
      <c r="Q4572" s="67"/>
      <c r="R4572" s="67"/>
      <c r="S4572" s="77"/>
      <c r="T4572" s="77"/>
      <c r="U4572" s="78"/>
      <c r="V4572" s="78"/>
      <c r="W4572" s="78"/>
      <c r="X4572" s="73"/>
      <c r="Y4572" s="67"/>
    </row>
    <row r="4573">
      <c r="A4573" s="79"/>
      <c r="B4573" s="67"/>
      <c r="C4573" s="68"/>
      <c r="D4573" s="69"/>
      <c r="E4573" s="69"/>
      <c r="F4573" s="67"/>
      <c r="G4573" s="67"/>
      <c r="H4573" s="67"/>
      <c r="I4573" s="67"/>
      <c r="J4573" s="67"/>
      <c r="K4573" s="71"/>
      <c r="L4573" s="71"/>
      <c r="M4573" s="67"/>
      <c r="N4573" s="67"/>
      <c r="O4573" s="67"/>
      <c r="P4573" s="71"/>
      <c r="Q4573" s="67"/>
      <c r="R4573" s="67"/>
      <c r="S4573" s="77"/>
      <c r="T4573" s="77"/>
      <c r="U4573" s="78"/>
      <c r="V4573" s="78"/>
      <c r="W4573" s="78"/>
      <c r="X4573" s="73"/>
      <c r="Y4573" s="67"/>
    </row>
    <row r="4574">
      <c r="A4574" s="67"/>
      <c r="B4574" s="67"/>
      <c r="C4574" s="75"/>
      <c r="D4574" s="67"/>
      <c r="E4574" s="67"/>
      <c r="F4574" s="67"/>
      <c r="G4574" s="67"/>
      <c r="H4574" s="67"/>
      <c r="I4574" s="67"/>
      <c r="J4574" s="67"/>
      <c r="K4574" s="71"/>
      <c r="L4574" s="71"/>
      <c r="M4574" s="67"/>
      <c r="N4574" s="67"/>
      <c r="O4574" s="67"/>
      <c r="P4574" s="71"/>
      <c r="Q4574" s="67"/>
      <c r="R4574" s="67"/>
      <c r="S4574" s="77"/>
      <c r="T4574" s="77"/>
      <c r="U4574" s="78"/>
      <c r="V4574" s="78"/>
      <c r="W4574" s="78"/>
      <c r="X4574" s="73"/>
      <c r="Y4574" s="67"/>
    </row>
    <row r="4575">
      <c r="A4575" s="67"/>
      <c r="B4575" s="67"/>
      <c r="C4575" s="75"/>
      <c r="D4575" s="67"/>
      <c r="E4575" s="67"/>
      <c r="F4575" s="67"/>
      <c r="G4575" s="67"/>
      <c r="H4575" s="67"/>
      <c r="I4575" s="67"/>
      <c r="J4575" s="67"/>
      <c r="K4575" s="71"/>
      <c r="L4575" s="71"/>
      <c r="M4575" s="67"/>
      <c r="N4575" s="67"/>
      <c r="O4575" s="67"/>
      <c r="P4575" s="67"/>
      <c r="Q4575" s="67"/>
      <c r="R4575" s="67"/>
      <c r="S4575" s="77"/>
      <c r="T4575" s="77"/>
      <c r="U4575" s="78"/>
      <c r="V4575" s="78"/>
      <c r="W4575" s="78"/>
      <c r="X4575" s="73"/>
      <c r="Y4575" s="67"/>
    </row>
    <row r="4576">
      <c r="A4576" s="69"/>
      <c r="B4576" s="67"/>
      <c r="C4576" s="68"/>
      <c r="D4576" s="69"/>
      <c r="E4576" s="69"/>
      <c r="F4576" s="67"/>
      <c r="G4576" s="67"/>
      <c r="H4576" s="67"/>
      <c r="I4576" s="67"/>
      <c r="J4576" s="67"/>
      <c r="K4576" s="71"/>
      <c r="L4576" s="71"/>
      <c r="M4576" s="67"/>
      <c r="N4576" s="67"/>
      <c r="O4576" s="67"/>
      <c r="P4576" s="67"/>
      <c r="Q4576" s="67"/>
      <c r="R4576" s="67"/>
      <c r="S4576" s="77"/>
      <c r="T4576" s="77"/>
      <c r="U4576" s="78"/>
      <c r="V4576" s="78"/>
      <c r="W4576" s="78"/>
      <c r="X4576" s="73"/>
      <c r="Y4576" s="67"/>
    </row>
    <row r="4577">
      <c r="A4577" s="69"/>
      <c r="B4577" s="67"/>
      <c r="C4577" s="68"/>
      <c r="D4577" s="69"/>
      <c r="E4577" s="69"/>
      <c r="F4577" s="67"/>
      <c r="G4577" s="67"/>
      <c r="H4577" s="67"/>
      <c r="I4577" s="67"/>
      <c r="J4577" s="67"/>
      <c r="K4577" s="71"/>
      <c r="L4577" s="71"/>
      <c r="M4577" s="67"/>
      <c r="N4577" s="67"/>
      <c r="O4577" s="67"/>
      <c r="P4577" s="71"/>
      <c r="Q4577" s="67"/>
      <c r="R4577" s="67"/>
      <c r="S4577" s="77"/>
      <c r="T4577" s="77"/>
      <c r="U4577" s="78"/>
      <c r="V4577" s="78"/>
      <c r="W4577" s="78"/>
      <c r="X4577" s="73"/>
      <c r="Y4577" s="67"/>
    </row>
    <row r="4578">
      <c r="A4578" s="69"/>
      <c r="B4578" s="67"/>
      <c r="C4578" s="68"/>
      <c r="D4578" s="69"/>
      <c r="E4578" s="69"/>
      <c r="F4578" s="67"/>
      <c r="G4578" s="67"/>
      <c r="H4578" s="67"/>
      <c r="I4578" s="67"/>
      <c r="J4578" s="67"/>
      <c r="K4578" s="71"/>
      <c r="L4578" s="71"/>
      <c r="M4578" s="67"/>
      <c r="N4578" s="67"/>
      <c r="O4578" s="67"/>
      <c r="P4578" s="71"/>
      <c r="Q4578" s="67"/>
      <c r="R4578" s="67"/>
      <c r="S4578" s="77"/>
      <c r="T4578" s="77"/>
      <c r="U4578" s="78"/>
      <c r="V4578" s="78"/>
      <c r="W4578" s="78"/>
      <c r="X4578" s="73"/>
      <c r="Y4578" s="67"/>
    </row>
    <row r="4579">
      <c r="A4579" s="69"/>
      <c r="B4579" s="67"/>
      <c r="C4579" s="68"/>
      <c r="D4579" s="69"/>
      <c r="E4579" s="69"/>
      <c r="F4579" s="67"/>
      <c r="G4579" s="67"/>
      <c r="H4579" s="67"/>
      <c r="I4579" s="67"/>
      <c r="J4579" s="67"/>
      <c r="K4579" s="71"/>
      <c r="L4579" s="71"/>
      <c r="M4579" s="67"/>
      <c r="N4579" s="67"/>
      <c r="O4579" s="67"/>
      <c r="P4579" s="71"/>
      <c r="Q4579" s="67"/>
      <c r="R4579" s="67"/>
      <c r="S4579" s="77"/>
      <c r="T4579" s="77"/>
      <c r="U4579" s="78"/>
      <c r="V4579" s="78"/>
      <c r="W4579" s="78"/>
      <c r="X4579" s="73"/>
      <c r="Y4579" s="67"/>
    </row>
    <row r="4580">
      <c r="A4580" s="69"/>
      <c r="B4580" s="67"/>
      <c r="C4580" s="68"/>
      <c r="D4580" s="69"/>
      <c r="E4580" s="69"/>
      <c r="F4580" s="67"/>
      <c r="G4580" s="67"/>
      <c r="H4580" s="67"/>
      <c r="I4580" s="67"/>
      <c r="J4580" s="67"/>
      <c r="K4580" s="71"/>
      <c r="L4580" s="71"/>
      <c r="M4580" s="67"/>
      <c r="N4580" s="67"/>
      <c r="O4580" s="67"/>
      <c r="P4580" s="71"/>
      <c r="Q4580" s="67"/>
      <c r="R4580" s="67"/>
      <c r="S4580" s="77"/>
      <c r="T4580" s="77"/>
      <c r="U4580" s="78"/>
      <c r="V4580" s="78"/>
      <c r="W4580" s="78"/>
      <c r="X4580" s="73"/>
      <c r="Y4580" s="67"/>
    </row>
    <row r="4581">
      <c r="A4581" s="67"/>
      <c r="B4581" s="67"/>
      <c r="C4581" s="75"/>
      <c r="D4581" s="67"/>
      <c r="E4581" s="67"/>
      <c r="F4581" s="67"/>
      <c r="G4581" s="67"/>
      <c r="H4581" s="67"/>
      <c r="I4581" s="67"/>
      <c r="J4581" s="67"/>
      <c r="K4581" s="71"/>
      <c r="L4581" s="71"/>
      <c r="M4581" s="67"/>
      <c r="N4581" s="67"/>
      <c r="O4581" s="67"/>
      <c r="P4581" s="67"/>
      <c r="Q4581" s="67"/>
      <c r="R4581" s="67"/>
      <c r="S4581" s="77"/>
      <c r="T4581" s="77"/>
      <c r="U4581" s="78"/>
      <c r="V4581" s="78"/>
      <c r="W4581" s="78"/>
      <c r="X4581" s="73"/>
      <c r="Y4581" s="67"/>
    </row>
    <row r="4582">
      <c r="A4582" s="67"/>
      <c r="B4582" s="67"/>
      <c r="C4582" s="75"/>
      <c r="D4582" s="67"/>
      <c r="E4582" s="67"/>
      <c r="F4582" s="67"/>
      <c r="G4582" s="67"/>
      <c r="H4582" s="67"/>
      <c r="I4582" s="67"/>
      <c r="J4582" s="67"/>
      <c r="K4582" s="71"/>
      <c r="L4582" s="71"/>
      <c r="M4582" s="67"/>
      <c r="N4582" s="67"/>
      <c r="O4582" s="67"/>
      <c r="P4582" s="67"/>
      <c r="Q4582" s="67"/>
      <c r="R4582" s="67"/>
      <c r="S4582" s="77"/>
      <c r="T4582" s="77"/>
      <c r="U4582" s="78"/>
      <c r="V4582" s="78"/>
      <c r="W4582" s="78"/>
      <c r="X4582" s="73"/>
      <c r="Y4582" s="67"/>
    </row>
    <row r="4583">
      <c r="A4583" s="67"/>
      <c r="B4583" s="67"/>
      <c r="C4583" s="75"/>
      <c r="D4583" s="67"/>
      <c r="E4583" s="67"/>
      <c r="F4583" s="67"/>
      <c r="G4583" s="67"/>
      <c r="H4583" s="67"/>
      <c r="I4583" s="67"/>
      <c r="J4583" s="67"/>
      <c r="K4583" s="71"/>
      <c r="L4583" s="71"/>
      <c r="M4583" s="67"/>
      <c r="N4583" s="67"/>
      <c r="O4583" s="67"/>
      <c r="P4583" s="71"/>
      <c r="Q4583" s="67"/>
      <c r="R4583" s="67"/>
      <c r="S4583" s="77"/>
      <c r="T4583" s="77"/>
      <c r="U4583" s="78"/>
      <c r="V4583" s="78"/>
      <c r="W4583" s="78"/>
      <c r="X4583" s="73"/>
      <c r="Y4583" s="67"/>
    </row>
    <row r="4584">
      <c r="A4584" s="67"/>
      <c r="B4584" s="67"/>
      <c r="C4584" s="75"/>
      <c r="D4584" s="67"/>
      <c r="E4584" s="67"/>
      <c r="F4584" s="67"/>
      <c r="G4584" s="67"/>
      <c r="H4584" s="67"/>
      <c r="I4584" s="67"/>
      <c r="J4584" s="67"/>
      <c r="K4584" s="71"/>
      <c r="L4584" s="71"/>
      <c r="M4584" s="67"/>
      <c r="N4584" s="67"/>
      <c r="O4584" s="67"/>
      <c r="P4584" s="71"/>
      <c r="Q4584" s="67"/>
      <c r="R4584" s="67"/>
      <c r="S4584" s="77"/>
      <c r="T4584" s="77"/>
      <c r="U4584" s="78"/>
      <c r="V4584" s="78"/>
      <c r="W4584" s="78"/>
      <c r="X4584" s="73"/>
      <c r="Y4584" s="67"/>
    </row>
    <row r="4585">
      <c r="A4585" s="67"/>
      <c r="B4585" s="67"/>
      <c r="C4585" s="75"/>
      <c r="D4585" s="67"/>
      <c r="E4585" s="67"/>
      <c r="F4585" s="67"/>
      <c r="G4585" s="67"/>
      <c r="H4585" s="67"/>
      <c r="I4585" s="67"/>
      <c r="J4585" s="67"/>
      <c r="K4585" s="71"/>
      <c r="L4585" s="71"/>
      <c r="M4585" s="67"/>
      <c r="N4585" s="67"/>
      <c r="O4585" s="67"/>
      <c r="P4585" s="71"/>
      <c r="Q4585" s="67"/>
      <c r="R4585" s="67"/>
      <c r="S4585" s="77"/>
      <c r="T4585" s="77"/>
      <c r="U4585" s="78"/>
      <c r="V4585" s="78"/>
      <c r="W4585" s="78"/>
      <c r="X4585" s="73"/>
      <c r="Y4585" s="67"/>
    </row>
    <row r="4586">
      <c r="A4586" s="67"/>
      <c r="B4586" s="67"/>
      <c r="C4586" s="75"/>
      <c r="D4586" s="67"/>
      <c r="E4586" s="67"/>
      <c r="F4586" s="67"/>
      <c r="G4586" s="67"/>
      <c r="H4586" s="67"/>
      <c r="I4586" s="67"/>
      <c r="J4586" s="67"/>
      <c r="K4586" s="71"/>
      <c r="L4586" s="71"/>
      <c r="M4586" s="67"/>
      <c r="N4586" s="67"/>
      <c r="O4586" s="67"/>
      <c r="P4586" s="71"/>
      <c r="Q4586" s="67"/>
      <c r="R4586" s="67"/>
      <c r="S4586" s="77"/>
      <c r="T4586" s="77"/>
      <c r="U4586" s="78"/>
      <c r="V4586" s="78"/>
      <c r="W4586" s="78"/>
      <c r="X4586" s="73"/>
      <c r="Y4586" s="67"/>
    </row>
    <row r="4587">
      <c r="A4587" s="67"/>
      <c r="B4587" s="67"/>
      <c r="C4587" s="75"/>
      <c r="D4587" s="67"/>
      <c r="E4587" s="67"/>
      <c r="F4587" s="67"/>
      <c r="G4587" s="67"/>
      <c r="H4587" s="67"/>
      <c r="I4587" s="67"/>
      <c r="J4587" s="67"/>
      <c r="K4587" s="71"/>
      <c r="L4587" s="71"/>
      <c r="M4587" s="67"/>
      <c r="N4587" s="67"/>
      <c r="O4587" s="67"/>
      <c r="P4587" s="67"/>
      <c r="Q4587" s="67"/>
      <c r="R4587" s="67"/>
      <c r="S4587" s="77"/>
      <c r="T4587" s="77"/>
      <c r="U4587" s="78"/>
      <c r="V4587" s="78"/>
      <c r="W4587" s="78"/>
      <c r="X4587" s="73"/>
      <c r="Y4587" s="67"/>
    </row>
    <row r="4588">
      <c r="A4588" s="69"/>
      <c r="B4588" s="67"/>
      <c r="C4588" s="68"/>
      <c r="D4588" s="69"/>
      <c r="E4588" s="69"/>
      <c r="F4588" s="67"/>
      <c r="G4588" s="67"/>
      <c r="H4588" s="67"/>
      <c r="I4588" s="67"/>
      <c r="J4588" s="67"/>
      <c r="K4588" s="71"/>
      <c r="L4588" s="71"/>
      <c r="M4588" s="67"/>
      <c r="N4588" s="67"/>
      <c r="O4588" s="67"/>
      <c r="P4588" s="67"/>
      <c r="Q4588" s="67"/>
      <c r="R4588" s="67"/>
      <c r="S4588" s="77"/>
      <c r="T4588" s="77"/>
      <c r="U4588" s="78"/>
      <c r="V4588" s="78"/>
      <c r="W4588" s="78"/>
      <c r="X4588" s="73"/>
      <c r="Y4588" s="67"/>
    </row>
    <row r="4589">
      <c r="A4589" s="67"/>
      <c r="B4589" s="67"/>
      <c r="C4589" s="75"/>
      <c r="D4589" s="67"/>
      <c r="E4589" s="67"/>
      <c r="F4589" s="67"/>
      <c r="G4589" s="67"/>
      <c r="H4589" s="67"/>
      <c r="I4589" s="67"/>
      <c r="J4589" s="67"/>
      <c r="K4589" s="71"/>
      <c r="L4589" s="71"/>
      <c r="M4589" s="67"/>
      <c r="N4589" s="67"/>
      <c r="O4589" s="67"/>
      <c r="P4589" s="67"/>
      <c r="Q4589" s="67"/>
      <c r="R4589" s="67"/>
      <c r="S4589" s="77"/>
      <c r="T4589" s="77"/>
      <c r="U4589" s="78"/>
      <c r="V4589" s="78"/>
      <c r="W4589" s="78"/>
      <c r="X4589" s="73"/>
      <c r="Y4589" s="67"/>
    </row>
    <row r="4590">
      <c r="A4590" s="67"/>
      <c r="B4590" s="67"/>
      <c r="C4590" s="75"/>
      <c r="D4590" s="67"/>
      <c r="E4590" s="67"/>
      <c r="F4590" s="67"/>
      <c r="G4590" s="67"/>
      <c r="H4590" s="67"/>
      <c r="I4590" s="67"/>
      <c r="J4590" s="67"/>
      <c r="K4590" s="71"/>
      <c r="L4590" s="71"/>
      <c r="M4590" s="67"/>
      <c r="N4590" s="67"/>
      <c r="O4590" s="67"/>
      <c r="P4590" s="71"/>
      <c r="Q4590" s="67"/>
      <c r="R4590" s="67"/>
      <c r="S4590" s="77"/>
      <c r="T4590" s="77"/>
      <c r="U4590" s="78"/>
      <c r="V4590" s="78"/>
      <c r="W4590" s="78"/>
      <c r="X4590" s="73"/>
      <c r="Y4590" s="67"/>
    </row>
    <row r="4591">
      <c r="A4591" s="67"/>
      <c r="B4591" s="67"/>
      <c r="C4591" s="75"/>
      <c r="D4591" s="67"/>
      <c r="E4591" s="67"/>
      <c r="F4591" s="67"/>
      <c r="G4591" s="67"/>
      <c r="H4591" s="67"/>
      <c r="I4591" s="67"/>
      <c r="J4591" s="67"/>
      <c r="K4591" s="71"/>
      <c r="L4591" s="71"/>
      <c r="M4591" s="67"/>
      <c r="N4591" s="67"/>
      <c r="O4591" s="67"/>
      <c r="P4591" s="71"/>
      <c r="Q4591" s="67"/>
      <c r="R4591" s="67"/>
      <c r="S4591" s="77"/>
      <c r="T4591" s="77"/>
      <c r="U4591" s="78"/>
      <c r="V4591" s="78"/>
      <c r="W4591" s="78"/>
      <c r="X4591" s="73"/>
      <c r="Y4591" s="67"/>
    </row>
    <row r="4592">
      <c r="A4592" s="67"/>
      <c r="B4592" s="67"/>
      <c r="C4592" s="75"/>
      <c r="D4592" s="67"/>
      <c r="E4592" s="67"/>
      <c r="F4592" s="67"/>
      <c r="G4592" s="67"/>
      <c r="H4592" s="67"/>
      <c r="I4592" s="67"/>
      <c r="J4592" s="67"/>
      <c r="K4592" s="71"/>
      <c r="L4592" s="71"/>
      <c r="M4592" s="67"/>
      <c r="N4592" s="67"/>
      <c r="O4592" s="67"/>
      <c r="P4592" s="71"/>
      <c r="Q4592" s="67"/>
      <c r="R4592" s="67"/>
      <c r="S4592" s="77"/>
      <c r="T4592" s="77"/>
      <c r="U4592" s="78"/>
      <c r="V4592" s="78"/>
      <c r="W4592" s="78"/>
      <c r="X4592" s="73"/>
      <c r="Y4592" s="67"/>
    </row>
    <row r="4593">
      <c r="A4593" s="67"/>
      <c r="B4593" s="67"/>
      <c r="C4593" s="75"/>
      <c r="D4593" s="67"/>
      <c r="E4593" s="67"/>
      <c r="F4593" s="67"/>
      <c r="G4593" s="67"/>
      <c r="H4593" s="67"/>
      <c r="I4593" s="67"/>
      <c r="J4593" s="67"/>
      <c r="K4593" s="71"/>
      <c r="L4593" s="71"/>
      <c r="M4593" s="67"/>
      <c r="N4593" s="67"/>
      <c r="O4593" s="67"/>
      <c r="P4593" s="71"/>
      <c r="Q4593" s="67"/>
      <c r="R4593" s="67"/>
      <c r="S4593" s="77"/>
      <c r="T4593" s="77"/>
      <c r="U4593" s="78"/>
      <c r="V4593" s="78"/>
      <c r="W4593" s="78"/>
      <c r="X4593" s="73"/>
      <c r="Y4593" s="67"/>
    </row>
    <row r="4594">
      <c r="A4594" s="67"/>
      <c r="B4594" s="67"/>
      <c r="C4594" s="75"/>
      <c r="D4594" s="67"/>
      <c r="E4594" s="67"/>
      <c r="F4594" s="67"/>
      <c r="G4594" s="67"/>
      <c r="H4594" s="67"/>
      <c r="I4594" s="67"/>
      <c r="J4594" s="67"/>
      <c r="K4594" s="71"/>
      <c r="L4594" s="71"/>
      <c r="M4594" s="67"/>
      <c r="N4594" s="67"/>
      <c r="O4594" s="67"/>
      <c r="P4594" s="67"/>
      <c r="Q4594" s="67"/>
      <c r="R4594" s="67"/>
      <c r="S4594" s="77"/>
      <c r="T4594" s="77"/>
      <c r="U4594" s="78"/>
      <c r="V4594" s="78"/>
      <c r="W4594" s="78"/>
      <c r="X4594" s="73"/>
      <c r="Y4594" s="67"/>
    </row>
    <row r="4595">
      <c r="A4595" s="67"/>
      <c r="B4595" s="67"/>
      <c r="C4595" s="75"/>
      <c r="D4595" s="67"/>
      <c r="E4595" s="67"/>
      <c r="F4595" s="67"/>
      <c r="G4595" s="67"/>
      <c r="H4595" s="67"/>
      <c r="I4595" s="67"/>
      <c r="J4595" s="67"/>
      <c r="K4595" s="71"/>
      <c r="L4595" s="71"/>
      <c r="M4595" s="67"/>
      <c r="N4595" s="67"/>
      <c r="O4595" s="67"/>
      <c r="P4595" s="67"/>
      <c r="Q4595" s="67"/>
      <c r="R4595" s="67"/>
      <c r="S4595" s="77"/>
      <c r="T4595" s="77"/>
      <c r="U4595" s="78"/>
      <c r="V4595" s="78"/>
      <c r="W4595" s="78"/>
      <c r="X4595" s="73"/>
      <c r="Y4595" s="67"/>
    </row>
    <row r="4596">
      <c r="A4596" s="67"/>
      <c r="B4596" s="67"/>
      <c r="C4596" s="75"/>
      <c r="D4596" s="67"/>
      <c r="E4596" s="67"/>
      <c r="F4596" s="67"/>
      <c r="G4596" s="67"/>
      <c r="H4596" s="67"/>
      <c r="I4596" s="67"/>
      <c r="J4596" s="67"/>
      <c r="K4596" s="71"/>
      <c r="L4596" s="71"/>
      <c r="M4596" s="67"/>
      <c r="N4596" s="67"/>
      <c r="O4596" s="67"/>
      <c r="P4596" s="67"/>
      <c r="Q4596" s="67"/>
      <c r="R4596" s="67"/>
      <c r="S4596" s="77"/>
      <c r="T4596" s="77"/>
      <c r="U4596" s="78"/>
      <c r="V4596" s="78"/>
      <c r="W4596" s="78"/>
      <c r="X4596" s="73"/>
      <c r="Y4596" s="67"/>
    </row>
    <row r="4597">
      <c r="A4597" s="67"/>
      <c r="B4597" s="67"/>
      <c r="C4597" s="75"/>
      <c r="D4597" s="67"/>
      <c r="E4597" s="67"/>
      <c r="F4597" s="67"/>
      <c r="G4597" s="67"/>
      <c r="H4597" s="67"/>
      <c r="I4597" s="67"/>
      <c r="J4597" s="67"/>
      <c r="K4597" s="71"/>
      <c r="L4597" s="71"/>
      <c r="M4597" s="67"/>
      <c r="N4597" s="67"/>
      <c r="O4597" s="67"/>
      <c r="P4597" s="71"/>
      <c r="Q4597" s="67"/>
      <c r="R4597" s="67"/>
      <c r="S4597" s="77"/>
      <c r="T4597" s="77"/>
      <c r="U4597" s="78"/>
      <c r="V4597" s="78"/>
      <c r="W4597" s="78"/>
      <c r="X4597" s="73"/>
      <c r="Y4597" s="67"/>
    </row>
    <row r="4598">
      <c r="A4598" s="67"/>
      <c r="B4598" s="67"/>
      <c r="C4598" s="75"/>
      <c r="D4598" s="67"/>
      <c r="E4598" s="67"/>
      <c r="F4598" s="67"/>
      <c r="G4598" s="67"/>
      <c r="H4598" s="67"/>
      <c r="I4598" s="67"/>
      <c r="J4598" s="67"/>
      <c r="K4598" s="71"/>
      <c r="L4598" s="71"/>
      <c r="M4598" s="67"/>
      <c r="N4598" s="67"/>
      <c r="O4598" s="67"/>
      <c r="P4598" s="67"/>
      <c r="Q4598" s="67"/>
      <c r="R4598" s="67"/>
      <c r="S4598" s="77"/>
      <c r="T4598" s="77"/>
      <c r="U4598" s="78"/>
      <c r="V4598" s="78"/>
      <c r="W4598" s="78"/>
      <c r="X4598" s="73"/>
      <c r="Y4598" s="67"/>
    </row>
    <row r="4599">
      <c r="A4599" s="67"/>
      <c r="B4599" s="67"/>
      <c r="C4599" s="75"/>
      <c r="D4599" s="67"/>
      <c r="E4599" s="67"/>
      <c r="F4599" s="67"/>
      <c r="G4599" s="67"/>
      <c r="H4599" s="67"/>
      <c r="I4599" s="67"/>
      <c r="J4599" s="67"/>
      <c r="K4599" s="71"/>
      <c r="L4599" s="71"/>
      <c r="M4599" s="67"/>
      <c r="N4599" s="67"/>
      <c r="O4599" s="67"/>
      <c r="P4599" s="67"/>
      <c r="Q4599" s="67"/>
      <c r="R4599" s="67"/>
      <c r="S4599" s="77"/>
      <c r="T4599" s="77"/>
      <c r="U4599" s="78"/>
      <c r="V4599" s="78"/>
      <c r="W4599" s="78"/>
      <c r="X4599" s="73"/>
      <c r="Y4599" s="67"/>
    </row>
    <row r="4600">
      <c r="A4600" s="67"/>
      <c r="B4600" s="67"/>
      <c r="C4600" s="75"/>
      <c r="D4600" s="67"/>
      <c r="E4600" s="67"/>
      <c r="F4600" s="67"/>
      <c r="G4600" s="67"/>
      <c r="H4600" s="67"/>
      <c r="I4600" s="67"/>
      <c r="J4600" s="67"/>
      <c r="K4600" s="71"/>
      <c r="L4600" s="71"/>
      <c r="M4600" s="67"/>
      <c r="N4600" s="67"/>
      <c r="O4600" s="67"/>
      <c r="P4600" s="71"/>
      <c r="Q4600" s="67"/>
      <c r="R4600" s="67"/>
      <c r="S4600" s="77"/>
      <c r="T4600" s="77"/>
      <c r="U4600" s="78"/>
      <c r="V4600" s="78"/>
      <c r="W4600" s="78"/>
      <c r="X4600" s="73"/>
      <c r="Y4600" s="67"/>
    </row>
    <row r="4601">
      <c r="A4601" s="67"/>
      <c r="B4601" s="67"/>
      <c r="C4601" s="75"/>
      <c r="D4601" s="67"/>
      <c r="E4601" s="67"/>
      <c r="F4601" s="67"/>
      <c r="G4601" s="67"/>
      <c r="H4601" s="67"/>
      <c r="I4601" s="67"/>
      <c r="J4601" s="67"/>
      <c r="K4601" s="71"/>
      <c r="L4601" s="71"/>
      <c r="M4601" s="67"/>
      <c r="N4601" s="67"/>
      <c r="O4601" s="67"/>
      <c r="P4601" s="71"/>
      <c r="Q4601" s="67"/>
      <c r="R4601" s="67"/>
      <c r="S4601" s="77"/>
      <c r="T4601" s="77"/>
      <c r="U4601" s="78"/>
      <c r="V4601" s="78"/>
      <c r="W4601" s="78"/>
      <c r="X4601" s="73"/>
      <c r="Y4601" s="67"/>
    </row>
    <row r="4602">
      <c r="A4602" s="67"/>
      <c r="B4602" s="67"/>
      <c r="C4602" s="75"/>
      <c r="D4602" s="67"/>
      <c r="E4602" s="67"/>
      <c r="F4602" s="67"/>
      <c r="G4602" s="67"/>
      <c r="H4602" s="67"/>
      <c r="I4602" s="67"/>
      <c r="J4602" s="67"/>
      <c r="K4602" s="71"/>
      <c r="L4602" s="71"/>
      <c r="M4602" s="67"/>
      <c r="N4602" s="67"/>
      <c r="O4602" s="67"/>
      <c r="P4602" s="71"/>
      <c r="Q4602" s="67"/>
      <c r="R4602" s="67"/>
      <c r="S4602" s="77"/>
      <c r="T4602" s="77"/>
      <c r="U4602" s="78"/>
      <c r="V4602" s="78"/>
      <c r="W4602" s="78"/>
      <c r="X4602" s="73"/>
      <c r="Y4602" s="67"/>
    </row>
    <row r="4603">
      <c r="A4603" s="67"/>
      <c r="B4603" s="67"/>
      <c r="C4603" s="75"/>
      <c r="D4603" s="67"/>
      <c r="E4603" s="67"/>
      <c r="F4603" s="67"/>
      <c r="G4603" s="67"/>
      <c r="H4603" s="67"/>
      <c r="I4603" s="67"/>
      <c r="J4603" s="67"/>
      <c r="K4603" s="71"/>
      <c r="L4603" s="71"/>
      <c r="M4603" s="67"/>
      <c r="N4603" s="67"/>
      <c r="O4603" s="67"/>
      <c r="P4603" s="71"/>
      <c r="Q4603" s="67"/>
      <c r="R4603" s="67"/>
      <c r="S4603" s="77"/>
      <c r="T4603" s="77"/>
      <c r="U4603" s="78"/>
      <c r="V4603" s="78"/>
      <c r="W4603" s="78"/>
      <c r="X4603" s="73"/>
      <c r="Y4603" s="67"/>
    </row>
    <row r="4604">
      <c r="A4604" s="67"/>
      <c r="B4604" s="67"/>
      <c r="C4604" s="75"/>
      <c r="D4604" s="67"/>
      <c r="E4604" s="67"/>
      <c r="F4604" s="67"/>
      <c r="G4604" s="67"/>
      <c r="H4604" s="67"/>
      <c r="I4604" s="67"/>
      <c r="J4604" s="67"/>
      <c r="K4604" s="71"/>
      <c r="L4604" s="71"/>
      <c r="M4604" s="67"/>
      <c r="N4604" s="67"/>
      <c r="O4604" s="67"/>
      <c r="P4604" s="71"/>
      <c r="Q4604" s="67"/>
      <c r="R4604" s="67"/>
      <c r="S4604" s="77"/>
      <c r="T4604" s="77"/>
      <c r="U4604" s="78"/>
      <c r="V4604" s="78"/>
      <c r="W4604" s="78"/>
      <c r="X4604" s="73"/>
      <c r="Y4604" s="67"/>
    </row>
    <row r="4605">
      <c r="A4605" s="67"/>
      <c r="B4605" s="67"/>
      <c r="C4605" s="75"/>
      <c r="D4605" s="67"/>
      <c r="E4605" s="67"/>
      <c r="F4605" s="67"/>
      <c r="G4605" s="67"/>
      <c r="H4605" s="67"/>
      <c r="I4605" s="67"/>
      <c r="J4605" s="67"/>
      <c r="K4605" s="71"/>
      <c r="L4605" s="71"/>
      <c r="M4605" s="67"/>
      <c r="N4605" s="67"/>
      <c r="O4605" s="67"/>
      <c r="P4605" s="67"/>
      <c r="Q4605" s="67"/>
      <c r="R4605" s="67"/>
      <c r="S4605" s="77"/>
      <c r="T4605" s="77"/>
      <c r="U4605" s="78"/>
      <c r="V4605" s="78"/>
      <c r="W4605" s="78"/>
      <c r="X4605" s="73"/>
      <c r="Y4605" s="67"/>
    </row>
    <row r="4606">
      <c r="A4606" s="67"/>
      <c r="B4606" s="67"/>
      <c r="C4606" s="75"/>
      <c r="D4606" s="67"/>
      <c r="E4606" s="67"/>
      <c r="F4606" s="67"/>
      <c r="G4606" s="67"/>
      <c r="H4606" s="67"/>
      <c r="I4606" s="67"/>
      <c r="J4606" s="67"/>
      <c r="K4606" s="71"/>
      <c r="L4606" s="71"/>
      <c r="M4606" s="67"/>
      <c r="N4606" s="67"/>
      <c r="O4606" s="67"/>
      <c r="P4606" s="71"/>
      <c r="Q4606" s="67"/>
      <c r="R4606" s="67"/>
      <c r="S4606" s="77"/>
      <c r="T4606" s="77"/>
      <c r="U4606" s="78"/>
      <c r="V4606" s="78"/>
      <c r="W4606" s="78"/>
      <c r="X4606" s="73"/>
      <c r="Y4606" s="67"/>
    </row>
    <row r="4607">
      <c r="A4607" s="67"/>
      <c r="B4607" s="67"/>
      <c r="C4607" s="75"/>
      <c r="D4607" s="67"/>
      <c r="E4607" s="67"/>
      <c r="F4607" s="67"/>
      <c r="G4607" s="67"/>
      <c r="H4607" s="67"/>
      <c r="I4607" s="67"/>
      <c r="J4607" s="67"/>
      <c r="K4607" s="71"/>
      <c r="L4607" s="71"/>
      <c r="M4607" s="67"/>
      <c r="N4607" s="67"/>
      <c r="O4607" s="67"/>
      <c r="P4607" s="71"/>
      <c r="Q4607" s="67"/>
      <c r="R4607" s="67"/>
      <c r="S4607" s="77"/>
      <c r="T4607" s="77"/>
      <c r="U4607" s="78"/>
      <c r="V4607" s="78"/>
      <c r="W4607" s="78"/>
      <c r="X4607" s="73"/>
      <c r="Y4607" s="67"/>
    </row>
    <row r="4608">
      <c r="A4608" s="69"/>
      <c r="B4608" s="67"/>
      <c r="C4608" s="68"/>
      <c r="D4608" s="69"/>
      <c r="E4608" s="69"/>
      <c r="F4608" s="67"/>
      <c r="G4608" s="67"/>
      <c r="H4608" s="67"/>
      <c r="I4608" s="67"/>
      <c r="J4608" s="67"/>
      <c r="K4608" s="71"/>
      <c r="L4608" s="71"/>
      <c r="M4608" s="67"/>
      <c r="N4608" s="67"/>
      <c r="O4608" s="67"/>
      <c r="P4608" s="67"/>
      <c r="Q4608" s="67"/>
      <c r="R4608" s="67"/>
      <c r="S4608" s="77"/>
      <c r="T4608" s="77"/>
      <c r="U4608" s="78"/>
      <c r="V4608" s="78"/>
      <c r="W4608" s="78"/>
      <c r="X4608" s="73"/>
      <c r="Y4608" s="67"/>
    </row>
    <row r="4609">
      <c r="A4609" s="67"/>
      <c r="B4609" s="67"/>
      <c r="C4609" s="75"/>
      <c r="D4609" s="67"/>
      <c r="E4609" s="67"/>
      <c r="F4609" s="67"/>
      <c r="G4609" s="67"/>
      <c r="H4609" s="67"/>
      <c r="I4609" s="67"/>
      <c r="J4609" s="67"/>
      <c r="K4609" s="71"/>
      <c r="L4609" s="71"/>
      <c r="M4609" s="67"/>
      <c r="N4609" s="67"/>
      <c r="O4609" s="67"/>
      <c r="P4609" s="71"/>
      <c r="Q4609" s="67"/>
      <c r="R4609" s="67"/>
      <c r="S4609" s="77"/>
      <c r="T4609" s="77"/>
      <c r="U4609" s="78"/>
      <c r="V4609" s="78"/>
      <c r="W4609" s="78"/>
      <c r="X4609" s="73"/>
      <c r="Y4609" s="67"/>
    </row>
    <row r="4610">
      <c r="A4610" s="67"/>
      <c r="B4610" s="67"/>
      <c r="C4610" s="75"/>
      <c r="D4610" s="67"/>
      <c r="E4610" s="67"/>
      <c r="F4610" s="67"/>
      <c r="G4610" s="67"/>
      <c r="H4610" s="67"/>
      <c r="I4610" s="67"/>
      <c r="J4610" s="67"/>
      <c r="K4610" s="71"/>
      <c r="L4610" s="71"/>
      <c r="M4610" s="67"/>
      <c r="N4610" s="67"/>
      <c r="O4610" s="67"/>
      <c r="P4610" s="71"/>
      <c r="Q4610" s="67"/>
      <c r="R4610" s="67"/>
      <c r="S4610" s="77"/>
      <c r="T4610" s="77"/>
      <c r="U4610" s="78"/>
      <c r="V4610" s="78"/>
      <c r="W4610" s="78"/>
      <c r="X4610" s="73"/>
      <c r="Y4610" s="67"/>
    </row>
    <row r="4611">
      <c r="A4611" s="69"/>
      <c r="B4611" s="67"/>
      <c r="C4611" s="68"/>
      <c r="D4611" s="69"/>
      <c r="E4611" s="69"/>
      <c r="F4611" s="67"/>
      <c r="G4611" s="67"/>
      <c r="H4611" s="67"/>
      <c r="I4611" s="67"/>
      <c r="J4611" s="67"/>
      <c r="K4611" s="71"/>
      <c r="L4611" s="71"/>
      <c r="M4611" s="67"/>
      <c r="N4611" s="67"/>
      <c r="O4611" s="67"/>
      <c r="P4611" s="67"/>
      <c r="Q4611" s="67"/>
      <c r="R4611" s="67"/>
      <c r="S4611" s="77"/>
      <c r="T4611" s="77"/>
      <c r="U4611" s="78"/>
      <c r="V4611" s="78"/>
      <c r="W4611" s="78"/>
      <c r="X4611" s="73"/>
      <c r="Y4611" s="67"/>
    </row>
    <row r="4612">
      <c r="A4612" s="67"/>
      <c r="B4612" s="67"/>
      <c r="C4612" s="75"/>
      <c r="D4612" s="67"/>
      <c r="E4612" s="67"/>
      <c r="F4612" s="67"/>
      <c r="G4612" s="67"/>
      <c r="H4612" s="67"/>
      <c r="I4612" s="67"/>
      <c r="J4612" s="67"/>
      <c r="K4612" s="71"/>
      <c r="L4612" s="71"/>
      <c r="M4612" s="67"/>
      <c r="N4612" s="67"/>
      <c r="O4612" s="67"/>
      <c r="P4612" s="71"/>
      <c r="Q4612" s="67"/>
      <c r="R4612" s="67"/>
      <c r="S4612" s="77"/>
      <c r="T4612" s="77"/>
      <c r="U4612" s="78"/>
      <c r="V4612" s="78"/>
      <c r="W4612" s="78"/>
      <c r="X4612" s="73"/>
      <c r="Y4612" s="67"/>
    </row>
    <row r="4613">
      <c r="A4613" s="67"/>
      <c r="B4613" s="67"/>
      <c r="C4613" s="75"/>
      <c r="D4613" s="67"/>
      <c r="E4613" s="67"/>
      <c r="F4613" s="67"/>
      <c r="G4613" s="67"/>
      <c r="H4613" s="67"/>
      <c r="I4613" s="67"/>
      <c r="J4613" s="67"/>
      <c r="K4613" s="71"/>
      <c r="L4613" s="71"/>
      <c r="M4613" s="67"/>
      <c r="N4613" s="67"/>
      <c r="O4613" s="67"/>
      <c r="P4613" s="67"/>
      <c r="Q4613" s="67"/>
      <c r="R4613" s="67"/>
      <c r="S4613" s="77"/>
      <c r="T4613" s="77"/>
      <c r="U4613" s="78"/>
      <c r="V4613" s="78"/>
      <c r="W4613" s="78"/>
      <c r="X4613" s="73"/>
      <c r="Y4613" s="67"/>
    </row>
    <row r="4614">
      <c r="A4614" s="67"/>
      <c r="B4614" s="67"/>
      <c r="C4614" s="75"/>
      <c r="D4614" s="67"/>
      <c r="E4614" s="67"/>
      <c r="F4614" s="67"/>
      <c r="G4614" s="67"/>
      <c r="H4614" s="67"/>
      <c r="I4614" s="67"/>
      <c r="J4614" s="67"/>
      <c r="K4614" s="71"/>
      <c r="L4614" s="71"/>
      <c r="M4614" s="67"/>
      <c r="N4614" s="67"/>
      <c r="O4614" s="67"/>
      <c r="P4614" s="67"/>
      <c r="Q4614" s="67"/>
      <c r="R4614" s="67"/>
      <c r="S4614" s="77"/>
      <c r="T4614" s="77"/>
      <c r="U4614" s="78"/>
      <c r="V4614" s="78"/>
      <c r="W4614" s="78"/>
      <c r="X4614" s="73"/>
      <c r="Y4614" s="67"/>
    </row>
    <row r="4615">
      <c r="A4615" s="67"/>
      <c r="B4615" s="67"/>
      <c r="C4615" s="75"/>
      <c r="D4615" s="67"/>
      <c r="E4615" s="67"/>
      <c r="F4615" s="67"/>
      <c r="G4615" s="67"/>
      <c r="H4615" s="67"/>
      <c r="I4615" s="67"/>
      <c r="J4615" s="67"/>
      <c r="K4615" s="71"/>
      <c r="L4615" s="71"/>
      <c r="M4615" s="67"/>
      <c r="N4615" s="67"/>
      <c r="O4615" s="67"/>
      <c r="P4615" s="71"/>
      <c r="Q4615" s="67"/>
      <c r="R4615" s="67"/>
      <c r="S4615" s="77"/>
      <c r="T4615" s="77"/>
      <c r="U4615" s="78"/>
      <c r="V4615" s="78"/>
      <c r="W4615" s="78"/>
      <c r="X4615" s="73"/>
      <c r="Y4615" s="67"/>
    </row>
    <row r="4616">
      <c r="A4616" s="67"/>
      <c r="B4616" s="67"/>
      <c r="C4616" s="75"/>
      <c r="D4616" s="67"/>
      <c r="E4616" s="67"/>
      <c r="F4616" s="67"/>
      <c r="G4616" s="67"/>
      <c r="H4616" s="67"/>
      <c r="I4616" s="67"/>
      <c r="J4616" s="67"/>
      <c r="K4616" s="71"/>
      <c r="L4616" s="71"/>
      <c r="M4616" s="67"/>
      <c r="N4616" s="67"/>
      <c r="O4616" s="67"/>
      <c r="P4616" s="67"/>
      <c r="Q4616" s="67"/>
      <c r="R4616" s="67"/>
      <c r="S4616" s="77"/>
      <c r="T4616" s="77"/>
      <c r="U4616" s="78"/>
      <c r="V4616" s="78"/>
      <c r="W4616" s="78"/>
      <c r="X4616" s="73"/>
      <c r="Y4616" s="67"/>
    </row>
    <row r="4617">
      <c r="A4617" s="67"/>
      <c r="B4617" s="67"/>
      <c r="C4617" s="75"/>
      <c r="D4617" s="67"/>
      <c r="E4617" s="67"/>
      <c r="F4617" s="67"/>
      <c r="G4617" s="67"/>
      <c r="H4617" s="67"/>
      <c r="I4617" s="67"/>
      <c r="J4617" s="67"/>
      <c r="K4617" s="71"/>
      <c r="L4617" s="71"/>
      <c r="M4617" s="67"/>
      <c r="N4617" s="67"/>
      <c r="O4617" s="67"/>
      <c r="P4617" s="71"/>
      <c r="Q4617" s="67"/>
      <c r="R4617" s="67"/>
      <c r="S4617" s="77"/>
      <c r="T4617" s="77"/>
      <c r="U4617" s="78"/>
      <c r="V4617" s="78"/>
      <c r="W4617" s="78"/>
      <c r="X4617" s="73"/>
      <c r="Y4617" s="67"/>
    </row>
    <row r="4618">
      <c r="A4618" s="67"/>
      <c r="B4618" s="67"/>
      <c r="C4618" s="75"/>
      <c r="D4618" s="67"/>
      <c r="E4618" s="67"/>
      <c r="F4618" s="67"/>
      <c r="G4618" s="67"/>
      <c r="H4618" s="67"/>
      <c r="I4618" s="67"/>
      <c r="J4618" s="67"/>
      <c r="K4618" s="71"/>
      <c r="L4618" s="71"/>
      <c r="M4618" s="67"/>
      <c r="N4618" s="67"/>
      <c r="O4618" s="67"/>
      <c r="P4618" s="67"/>
      <c r="Q4618" s="67"/>
      <c r="R4618" s="67"/>
      <c r="S4618" s="77"/>
      <c r="T4618" s="77"/>
      <c r="U4618" s="78"/>
      <c r="V4618" s="78"/>
      <c r="W4618" s="78"/>
      <c r="X4618" s="73"/>
      <c r="Y4618" s="67"/>
    </row>
    <row r="4619">
      <c r="A4619" s="67"/>
      <c r="B4619" s="67"/>
      <c r="C4619" s="75"/>
      <c r="D4619" s="67"/>
      <c r="E4619" s="67"/>
      <c r="F4619" s="67"/>
      <c r="G4619" s="67"/>
      <c r="H4619" s="67"/>
      <c r="I4619" s="67"/>
      <c r="J4619" s="67"/>
      <c r="K4619" s="71"/>
      <c r="L4619" s="71"/>
      <c r="M4619" s="67"/>
      <c r="N4619" s="67"/>
      <c r="O4619" s="67"/>
      <c r="P4619" s="71"/>
      <c r="Q4619" s="67"/>
      <c r="R4619" s="67"/>
      <c r="S4619" s="77"/>
      <c r="T4619" s="77"/>
      <c r="U4619" s="78"/>
      <c r="V4619" s="78"/>
      <c r="W4619" s="78"/>
      <c r="X4619" s="73"/>
      <c r="Y4619" s="67"/>
    </row>
    <row r="4620">
      <c r="A4620" s="67"/>
      <c r="B4620" s="67"/>
      <c r="C4620" s="75"/>
      <c r="D4620" s="67"/>
      <c r="E4620" s="67"/>
      <c r="F4620" s="67"/>
      <c r="G4620" s="67"/>
      <c r="H4620" s="67"/>
      <c r="I4620" s="67"/>
      <c r="J4620" s="67"/>
      <c r="K4620" s="71"/>
      <c r="L4620" s="71"/>
      <c r="M4620" s="67"/>
      <c r="N4620" s="67"/>
      <c r="O4620" s="67"/>
      <c r="P4620" s="67"/>
      <c r="Q4620" s="67"/>
      <c r="R4620" s="67"/>
      <c r="S4620" s="77"/>
      <c r="T4620" s="77"/>
      <c r="U4620" s="78"/>
      <c r="V4620" s="78"/>
      <c r="W4620" s="78"/>
      <c r="X4620" s="73"/>
      <c r="Y4620" s="67"/>
    </row>
    <row r="4621">
      <c r="A4621" s="67"/>
      <c r="B4621" s="67"/>
      <c r="C4621" s="75"/>
      <c r="D4621" s="67"/>
      <c r="E4621" s="67"/>
      <c r="F4621" s="67"/>
      <c r="G4621" s="67"/>
      <c r="H4621" s="67"/>
      <c r="I4621" s="67"/>
      <c r="J4621" s="67"/>
      <c r="K4621" s="71"/>
      <c r="L4621" s="71"/>
      <c r="M4621" s="67"/>
      <c r="N4621" s="67"/>
      <c r="O4621" s="67"/>
      <c r="P4621" s="67"/>
      <c r="Q4621" s="67"/>
      <c r="R4621" s="67"/>
      <c r="S4621" s="77"/>
      <c r="T4621" s="77"/>
      <c r="U4621" s="78"/>
      <c r="V4621" s="78"/>
      <c r="W4621" s="78"/>
      <c r="X4621" s="73"/>
      <c r="Y4621" s="67"/>
    </row>
    <row r="4622">
      <c r="A4622" s="67"/>
      <c r="B4622" s="67"/>
      <c r="C4622" s="75"/>
      <c r="D4622" s="67"/>
      <c r="E4622" s="67"/>
      <c r="F4622" s="67"/>
      <c r="G4622" s="67"/>
      <c r="H4622" s="67"/>
      <c r="I4622" s="67"/>
      <c r="J4622" s="67"/>
      <c r="K4622" s="71"/>
      <c r="L4622" s="71"/>
      <c r="M4622" s="67"/>
      <c r="N4622" s="67"/>
      <c r="O4622" s="67"/>
      <c r="P4622" s="67"/>
      <c r="Q4622" s="67"/>
      <c r="R4622" s="67"/>
      <c r="S4622" s="77"/>
      <c r="T4622" s="77"/>
      <c r="U4622" s="78"/>
      <c r="V4622" s="78"/>
      <c r="W4622" s="78"/>
      <c r="X4622" s="73"/>
      <c r="Y4622" s="67"/>
    </row>
    <row r="4623">
      <c r="A4623" s="67"/>
      <c r="B4623" s="67"/>
      <c r="C4623" s="75"/>
      <c r="D4623" s="67"/>
      <c r="E4623" s="67"/>
      <c r="F4623" s="67"/>
      <c r="G4623" s="67"/>
      <c r="H4623" s="67"/>
      <c r="I4623" s="67"/>
      <c r="J4623" s="67"/>
      <c r="K4623" s="71"/>
      <c r="L4623" s="71"/>
      <c r="M4623" s="67"/>
      <c r="N4623" s="67"/>
      <c r="O4623" s="67"/>
      <c r="P4623" s="67"/>
      <c r="Q4623" s="67"/>
      <c r="R4623" s="67"/>
      <c r="S4623" s="77"/>
      <c r="T4623" s="77"/>
      <c r="U4623" s="78"/>
      <c r="V4623" s="78"/>
      <c r="W4623" s="78"/>
      <c r="X4623" s="73"/>
      <c r="Y4623" s="67"/>
    </row>
    <row r="4624">
      <c r="A4624" s="67"/>
      <c r="B4624" s="67"/>
      <c r="C4624" s="75"/>
      <c r="D4624" s="67"/>
      <c r="E4624" s="67"/>
      <c r="F4624" s="67"/>
      <c r="G4624" s="67"/>
      <c r="H4624" s="67"/>
      <c r="I4624" s="67"/>
      <c r="J4624" s="67"/>
      <c r="K4624" s="71"/>
      <c r="L4624" s="71"/>
      <c r="M4624" s="67"/>
      <c r="N4624" s="67"/>
      <c r="O4624" s="67"/>
      <c r="P4624" s="71"/>
      <c r="Q4624" s="67"/>
      <c r="R4624" s="67"/>
      <c r="S4624" s="77"/>
      <c r="T4624" s="77"/>
      <c r="U4624" s="78"/>
      <c r="V4624" s="78"/>
      <c r="W4624" s="78"/>
      <c r="X4624" s="73"/>
      <c r="Y4624" s="67"/>
    </row>
    <row r="4625">
      <c r="A4625" s="67"/>
      <c r="B4625" s="67"/>
      <c r="C4625" s="75"/>
      <c r="D4625" s="67"/>
      <c r="E4625" s="67"/>
      <c r="F4625" s="67"/>
      <c r="G4625" s="67"/>
      <c r="H4625" s="67"/>
      <c r="I4625" s="67"/>
      <c r="J4625" s="67"/>
      <c r="K4625" s="71"/>
      <c r="L4625" s="71"/>
      <c r="M4625" s="67"/>
      <c r="N4625" s="67"/>
      <c r="O4625" s="67"/>
      <c r="P4625" s="71"/>
      <c r="Q4625" s="67"/>
      <c r="R4625" s="67"/>
      <c r="S4625" s="77"/>
      <c r="T4625" s="77"/>
      <c r="U4625" s="78"/>
      <c r="V4625" s="78"/>
      <c r="W4625" s="78"/>
      <c r="X4625" s="73"/>
      <c r="Y4625" s="67"/>
    </row>
    <row r="4626">
      <c r="A4626" s="67"/>
      <c r="B4626" s="67"/>
      <c r="C4626" s="75"/>
      <c r="D4626" s="67"/>
      <c r="E4626" s="67"/>
      <c r="F4626" s="67"/>
      <c r="G4626" s="67"/>
      <c r="H4626" s="67"/>
      <c r="I4626" s="67"/>
      <c r="J4626" s="67"/>
      <c r="K4626" s="71"/>
      <c r="L4626" s="71"/>
      <c r="M4626" s="67"/>
      <c r="N4626" s="67"/>
      <c r="O4626" s="67"/>
      <c r="P4626" s="67"/>
      <c r="Q4626" s="67"/>
      <c r="R4626" s="67"/>
      <c r="S4626" s="77"/>
      <c r="T4626" s="77"/>
      <c r="U4626" s="78"/>
      <c r="V4626" s="78"/>
      <c r="W4626" s="78"/>
      <c r="X4626" s="73"/>
      <c r="Y4626" s="67"/>
    </row>
    <row r="4627">
      <c r="A4627" s="67"/>
      <c r="B4627" s="67"/>
      <c r="C4627" s="75"/>
      <c r="D4627" s="67"/>
      <c r="E4627" s="67"/>
      <c r="F4627" s="67"/>
      <c r="G4627" s="67"/>
      <c r="H4627" s="67"/>
      <c r="I4627" s="67"/>
      <c r="J4627" s="67"/>
      <c r="K4627" s="71"/>
      <c r="L4627" s="71"/>
      <c r="M4627" s="67"/>
      <c r="N4627" s="67"/>
      <c r="O4627" s="67"/>
      <c r="P4627" s="71"/>
      <c r="Q4627" s="67"/>
      <c r="R4627" s="67"/>
      <c r="S4627" s="77"/>
      <c r="T4627" s="77"/>
      <c r="U4627" s="78"/>
      <c r="V4627" s="78"/>
      <c r="W4627" s="78"/>
      <c r="X4627" s="73"/>
      <c r="Y4627" s="67"/>
    </row>
    <row r="4628">
      <c r="A4628" s="79"/>
      <c r="B4628" s="67"/>
      <c r="C4628" s="68"/>
      <c r="D4628" s="69"/>
      <c r="E4628" s="69"/>
      <c r="F4628" s="67"/>
      <c r="G4628" s="67"/>
      <c r="H4628" s="67"/>
      <c r="I4628" s="67"/>
      <c r="J4628" s="67"/>
      <c r="K4628" s="71"/>
      <c r="L4628" s="71"/>
      <c r="M4628" s="67"/>
      <c r="N4628" s="67"/>
      <c r="O4628" s="67"/>
      <c r="P4628" s="71"/>
      <c r="Q4628" s="67"/>
      <c r="R4628" s="67"/>
      <c r="S4628" s="77"/>
      <c r="T4628" s="77"/>
      <c r="U4628" s="78"/>
      <c r="V4628" s="78"/>
      <c r="W4628" s="78"/>
      <c r="X4628" s="73"/>
      <c r="Y4628" s="67"/>
    </row>
    <row r="4629">
      <c r="A4629" s="79"/>
      <c r="B4629" s="67"/>
      <c r="C4629" s="68"/>
      <c r="D4629" s="69"/>
      <c r="E4629" s="69"/>
      <c r="F4629" s="67"/>
      <c r="G4629" s="67"/>
      <c r="H4629" s="67"/>
      <c r="I4629" s="67"/>
      <c r="J4629" s="67"/>
      <c r="K4629" s="71"/>
      <c r="L4629" s="71"/>
      <c r="M4629" s="67"/>
      <c r="N4629" s="67"/>
      <c r="O4629" s="67"/>
      <c r="P4629" s="67"/>
      <c r="Q4629" s="67"/>
      <c r="R4629" s="67"/>
      <c r="S4629" s="77"/>
      <c r="T4629" s="77"/>
      <c r="U4629" s="78"/>
      <c r="V4629" s="78"/>
      <c r="W4629" s="78"/>
      <c r="X4629" s="73"/>
      <c r="Y4629" s="67"/>
    </row>
    <row r="4630">
      <c r="A4630" s="79"/>
      <c r="B4630" s="67"/>
      <c r="C4630" s="68"/>
      <c r="D4630" s="69"/>
      <c r="E4630" s="69"/>
      <c r="F4630" s="67"/>
      <c r="G4630" s="67"/>
      <c r="H4630" s="67"/>
      <c r="I4630" s="67"/>
      <c r="J4630" s="67"/>
      <c r="K4630" s="71"/>
      <c r="L4630" s="71"/>
      <c r="M4630" s="67"/>
      <c r="N4630" s="67"/>
      <c r="O4630" s="67"/>
      <c r="P4630" s="67"/>
      <c r="Q4630" s="67"/>
      <c r="R4630" s="67"/>
      <c r="S4630" s="77"/>
      <c r="T4630" s="77"/>
      <c r="U4630" s="78"/>
      <c r="V4630" s="78"/>
      <c r="W4630" s="78"/>
      <c r="X4630" s="73"/>
      <c r="Y4630" s="67"/>
    </row>
    <row r="4631">
      <c r="A4631" s="69"/>
      <c r="B4631" s="67"/>
      <c r="C4631" s="68"/>
      <c r="D4631" s="69"/>
      <c r="E4631" s="69"/>
      <c r="F4631" s="67"/>
      <c r="G4631" s="67"/>
      <c r="H4631" s="67"/>
      <c r="I4631" s="67"/>
      <c r="J4631" s="67"/>
      <c r="K4631" s="71"/>
      <c r="L4631" s="71"/>
      <c r="M4631" s="67"/>
      <c r="N4631" s="67"/>
      <c r="O4631" s="67"/>
      <c r="P4631" s="71"/>
      <c r="Q4631" s="67"/>
      <c r="R4631" s="67"/>
      <c r="S4631" s="77"/>
      <c r="T4631" s="77"/>
      <c r="U4631" s="78"/>
      <c r="V4631" s="78"/>
      <c r="W4631" s="78"/>
      <c r="X4631" s="73"/>
      <c r="Y4631" s="67"/>
    </row>
    <row r="4632">
      <c r="A4632" s="67"/>
      <c r="B4632" s="67"/>
      <c r="C4632" s="75"/>
      <c r="D4632" s="67"/>
      <c r="E4632" s="67"/>
      <c r="F4632" s="67"/>
      <c r="G4632" s="67"/>
      <c r="H4632" s="67"/>
      <c r="I4632" s="67"/>
      <c r="J4632" s="67"/>
      <c r="K4632" s="71"/>
      <c r="L4632" s="71"/>
      <c r="M4632" s="67"/>
      <c r="N4632" s="67"/>
      <c r="O4632" s="67"/>
      <c r="P4632" s="67"/>
      <c r="Q4632" s="67"/>
      <c r="R4632" s="67"/>
      <c r="S4632" s="77"/>
      <c r="T4632" s="77"/>
      <c r="U4632" s="78"/>
      <c r="V4632" s="78"/>
      <c r="W4632" s="78"/>
      <c r="X4632" s="73"/>
      <c r="Y4632" s="67"/>
    </row>
    <row r="4633">
      <c r="A4633" s="69"/>
      <c r="B4633" s="67"/>
      <c r="C4633" s="68"/>
      <c r="D4633" s="69"/>
      <c r="E4633" s="69"/>
      <c r="F4633" s="67"/>
      <c r="G4633" s="67"/>
      <c r="H4633" s="67"/>
      <c r="I4633" s="67"/>
      <c r="J4633" s="67"/>
      <c r="K4633" s="71"/>
      <c r="L4633" s="71"/>
      <c r="M4633" s="67"/>
      <c r="N4633" s="67"/>
      <c r="O4633" s="67"/>
      <c r="P4633" s="67"/>
      <c r="Q4633" s="67"/>
      <c r="R4633" s="67"/>
      <c r="S4633" s="77"/>
      <c r="T4633" s="77"/>
      <c r="U4633" s="78"/>
      <c r="V4633" s="78"/>
      <c r="W4633" s="78"/>
      <c r="X4633" s="73"/>
      <c r="Y4633" s="67"/>
    </row>
    <row r="4634">
      <c r="A4634" s="67"/>
      <c r="B4634" s="67"/>
      <c r="C4634" s="75"/>
      <c r="D4634" s="67"/>
      <c r="E4634" s="67"/>
      <c r="F4634" s="67"/>
      <c r="G4634" s="67"/>
      <c r="H4634" s="67"/>
      <c r="I4634" s="67"/>
      <c r="J4634" s="67"/>
      <c r="K4634" s="71"/>
      <c r="L4634" s="71"/>
      <c r="M4634" s="67"/>
      <c r="N4634" s="67"/>
      <c r="O4634" s="67"/>
      <c r="P4634" s="67"/>
      <c r="Q4634" s="67"/>
      <c r="R4634" s="67"/>
      <c r="S4634" s="77"/>
      <c r="T4634" s="77"/>
      <c r="U4634" s="78"/>
      <c r="V4634" s="78"/>
      <c r="W4634" s="78"/>
      <c r="X4634" s="73"/>
      <c r="Y4634" s="67"/>
    </row>
    <row r="4635">
      <c r="A4635" s="67"/>
      <c r="B4635" s="67"/>
      <c r="C4635" s="75"/>
      <c r="D4635" s="67"/>
      <c r="E4635" s="67"/>
      <c r="F4635" s="67"/>
      <c r="G4635" s="67"/>
      <c r="H4635" s="67"/>
      <c r="I4635" s="67"/>
      <c r="J4635" s="67"/>
      <c r="K4635" s="71"/>
      <c r="L4635" s="71"/>
      <c r="M4635" s="67"/>
      <c r="N4635" s="67"/>
      <c r="O4635" s="67"/>
      <c r="P4635" s="71"/>
      <c r="Q4635" s="67"/>
      <c r="R4635" s="67"/>
      <c r="S4635" s="77"/>
      <c r="T4635" s="77"/>
      <c r="U4635" s="78"/>
      <c r="V4635" s="78"/>
      <c r="W4635" s="78"/>
      <c r="X4635" s="73"/>
      <c r="Y4635" s="67"/>
    </row>
    <row r="4636">
      <c r="A4636" s="69"/>
      <c r="B4636" s="67"/>
      <c r="C4636" s="68"/>
      <c r="D4636" s="69"/>
      <c r="E4636" s="69"/>
      <c r="F4636" s="67"/>
      <c r="G4636" s="67"/>
      <c r="H4636" s="67"/>
      <c r="I4636" s="67"/>
      <c r="J4636" s="67"/>
      <c r="K4636" s="71"/>
      <c r="L4636" s="71"/>
      <c r="M4636" s="67"/>
      <c r="N4636" s="67"/>
      <c r="O4636" s="67"/>
      <c r="P4636" s="67"/>
      <c r="Q4636" s="67"/>
      <c r="R4636" s="67"/>
      <c r="S4636" s="77"/>
      <c r="T4636" s="77"/>
      <c r="U4636" s="78"/>
      <c r="V4636" s="78"/>
      <c r="W4636" s="78"/>
      <c r="X4636" s="73"/>
      <c r="Y4636" s="67"/>
    </row>
    <row r="4637">
      <c r="A4637" s="79"/>
      <c r="B4637" s="67"/>
      <c r="C4637" s="68"/>
      <c r="D4637" s="69"/>
      <c r="E4637" s="69"/>
      <c r="F4637" s="67"/>
      <c r="G4637" s="67"/>
      <c r="H4637" s="67"/>
      <c r="I4637" s="67"/>
      <c r="J4637" s="67"/>
      <c r="K4637" s="71"/>
      <c r="L4637" s="71"/>
      <c r="M4637" s="67"/>
      <c r="N4637" s="67"/>
      <c r="O4637" s="67"/>
      <c r="P4637" s="71"/>
      <c r="Q4637" s="67"/>
      <c r="R4637" s="67"/>
      <c r="S4637" s="77"/>
      <c r="T4637" s="77"/>
      <c r="U4637" s="78"/>
      <c r="V4637" s="78"/>
      <c r="W4637" s="78"/>
      <c r="X4637" s="73"/>
      <c r="Y4637" s="67"/>
    </row>
    <row r="4638">
      <c r="A4638" s="67"/>
      <c r="B4638" s="67"/>
      <c r="C4638" s="75"/>
      <c r="D4638" s="67"/>
      <c r="E4638" s="67"/>
      <c r="F4638" s="67"/>
      <c r="G4638" s="67"/>
      <c r="H4638" s="67"/>
      <c r="I4638" s="67"/>
      <c r="J4638" s="67"/>
      <c r="K4638" s="71"/>
      <c r="L4638" s="71"/>
      <c r="M4638" s="67"/>
      <c r="N4638" s="67"/>
      <c r="O4638" s="67"/>
      <c r="P4638" s="67"/>
      <c r="Q4638" s="67"/>
      <c r="R4638" s="67"/>
      <c r="S4638" s="77"/>
      <c r="T4638" s="77"/>
      <c r="U4638" s="78"/>
      <c r="V4638" s="78"/>
      <c r="W4638" s="78"/>
      <c r="X4638" s="73"/>
      <c r="Y4638" s="67"/>
    </row>
    <row r="4639">
      <c r="A4639" s="79"/>
      <c r="B4639" s="67"/>
      <c r="C4639" s="68"/>
      <c r="D4639" s="69"/>
      <c r="E4639" s="69"/>
      <c r="F4639" s="67"/>
      <c r="G4639" s="67"/>
      <c r="H4639" s="67"/>
      <c r="I4639" s="67"/>
      <c r="J4639" s="67"/>
      <c r="K4639" s="71"/>
      <c r="L4639" s="71"/>
      <c r="M4639" s="67"/>
      <c r="N4639" s="67"/>
      <c r="O4639" s="67"/>
      <c r="P4639" s="71"/>
      <c r="Q4639" s="67"/>
      <c r="R4639" s="67"/>
      <c r="S4639" s="77"/>
      <c r="T4639" s="77"/>
      <c r="U4639" s="78"/>
      <c r="V4639" s="78"/>
      <c r="W4639" s="78"/>
      <c r="X4639" s="73"/>
      <c r="Y4639" s="67"/>
    </row>
    <row r="4640">
      <c r="A4640" s="79"/>
      <c r="B4640" s="67"/>
      <c r="C4640" s="68"/>
      <c r="D4640" s="69"/>
      <c r="E4640" s="69"/>
      <c r="F4640" s="67"/>
      <c r="G4640" s="67"/>
      <c r="H4640" s="67"/>
      <c r="I4640" s="67"/>
      <c r="J4640" s="67"/>
      <c r="K4640" s="71"/>
      <c r="L4640" s="71"/>
      <c r="M4640" s="67"/>
      <c r="N4640" s="67"/>
      <c r="O4640" s="67"/>
      <c r="P4640" s="67"/>
      <c r="Q4640" s="67"/>
      <c r="R4640" s="67"/>
      <c r="S4640" s="77"/>
      <c r="T4640" s="77"/>
      <c r="U4640" s="78"/>
      <c r="V4640" s="78"/>
      <c r="W4640" s="78"/>
      <c r="X4640" s="73"/>
      <c r="Y4640" s="67"/>
    </row>
    <row r="4641">
      <c r="A4641" s="67"/>
      <c r="B4641" s="67"/>
      <c r="C4641" s="75"/>
      <c r="D4641" s="67"/>
      <c r="E4641" s="67"/>
      <c r="F4641" s="67"/>
      <c r="G4641" s="67"/>
      <c r="H4641" s="67"/>
      <c r="I4641" s="67"/>
      <c r="J4641" s="67"/>
      <c r="K4641" s="71"/>
      <c r="L4641" s="71"/>
      <c r="M4641" s="67"/>
      <c r="N4641" s="67"/>
      <c r="O4641" s="67"/>
      <c r="P4641" s="71"/>
      <c r="Q4641" s="67"/>
      <c r="R4641" s="67"/>
      <c r="S4641" s="77"/>
      <c r="T4641" s="77"/>
      <c r="U4641" s="78"/>
      <c r="V4641" s="78"/>
      <c r="W4641" s="78"/>
      <c r="X4641" s="73"/>
      <c r="Y4641" s="67"/>
    </row>
    <row r="4642">
      <c r="A4642" s="67"/>
      <c r="B4642" s="67"/>
      <c r="C4642" s="75"/>
      <c r="D4642" s="67"/>
      <c r="E4642" s="67"/>
      <c r="F4642" s="67"/>
      <c r="G4642" s="67"/>
      <c r="H4642" s="67"/>
      <c r="I4642" s="67"/>
      <c r="J4642" s="67"/>
      <c r="K4642" s="71"/>
      <c r="L4642" s="71"/>
      <c r="M4642" s="67"/>
      <c r="N4642" s="67"/>
      <c r="O4642" s="67"/>
      <c r="P4642" s="71"/>
      <c r="Q4642" s="67"/>
      <c r="R4642" s="67"/>
      <c r="S4642" s="77"/>
      <c r="T4642" s="77"/>
      <c r="U4642" s="78"/>
      <c r="V4642" s="78"/>
      <c r="W4642" s="78"/>
      <c r="X4642" s="73"/>
      <c r="Y4642" s="67"/>
    </row>
    <row r="4643">
      <c r="A4643" s="67"/>
      <c r="B4643" s="67"/>
      <c r="C4643" s="75"/>
      <c r="D4643" s="67"/>
      <c r="E4643" s="67"/>
      <c r="F4643" s="67"/>
      <c r="G4643" s="67"/>
      <c r="H4643" s="67"/>
      <c r="I4643" s="67"/>
      <c r="J4643" s="67"/>
      <c r="K4643" s="71"/>
      <c r="L4643" s="71"/>
      <c r="M4643" s="67"/>
      <c r="N4643" s="67"/>
      <c r="O4643" s="67"/>
      <c r="P4643" s="71"/>
      <c r="Q4643" s="67"/>
      <c r="R4643" s="67"/>
      <c r="S4643" s="77"/>
      <c r="T4643" s="77"/>
      <c r="U4643" s="78"/>
      <c r="V4643" s="78"/>
      <c r="W4643" s="78"/>
      <c r="X4643" s="73"/>
      <c r="Y4643" s="67"/>
    </row>
    <row r="4644">
      <c r="A4644" s="67"/>
      <c r="B4644" s="67"/>
      <c r="C4644" s="75"/>
      <c r="D4644" s="67"/>
      <c r="E4644" s="67"/>
      <c r="F4644" s="67"/>
      <c r="G4644" s="67"/>
      <c r="H4644" s="67"/>
      <c r="I4644" s="67"/>
      <c r="J4644" s="67"/>
      <c r="K4644" s="71"/>
      <c r="L4644" s="71"/>
      <c r="M4644" s="67"/>
      <c r="N4644" s="67"/>
      <c r="O4644" s="67"/>
      <c r="P4644" s="71"/>
      <c r="Q4644" s="67"/>
      <c r="R4644" s="67"/>
      <c r="S4644" s="77"/>
      <c r="T4644" s="77"/>
      <c r="U4644" s="78"/>
      <c r="V4644" s="78"/>
      <c r="W4644" s="78"/>
      <c r="X4644" s="73"/>
      <c r="Y4644" s="67"/>
    </row>
    <row r="4645">
      <c r="A4645" s="69"/>
      <c r="B4645" s="67"/>
      <c r="C4645" s="68"/>
      <c r="D4645" s="69"/>
      <c r="E4645" s="69"/>
      <c r="F4645" s="67"/>
      <c r="G4645" s="67"/>
      <c r="H4645" s="67"/>
      <c r="I4645" s="67"/>
      <c r="J4645" s="67"/>
      <c r="K4645" s="71"/>
      <c r="L4645" s="71"/>
      <c r="M4645" s="67"/>
      <c r="N4645" s="67"/>
      <c r="O4645" s="67"/>
      <c r="P4645" s="71"/>
      <c r="Q4645" s="67"/>
      <c r="R4645" s="67"/>
      <c r="S4645" s="77"/>
      <c r="T4645" s="77"/>
      <c r="U4645" s="78"/>
      <c r="V4645" s="78"/>
      <c r="W4645" s="78"/>
      <c r="X4645" s="73"/>
      <c r="Y4645" s="67"/>
    </row>
    <row r="4646">
      <c r="A4646" s="67"/>
      <c r="B4646" s="67"/>
      <c r="C4646" s="75"/>
      <c r="D4646" s="67"/>
      <c r="E4646" s="67"/>
      <c r="F4646" s="67"/>
      <c r="G4646" s="67"/>
      <c r="H4646" s="67"/>
      <c r="I4646" s="67"/>
      <c r="J4646" s="67"/>
      <c r="K4646" s="71"/>
      <c r="L4646" s="71"/>
      <c r="M4646" s="67"/>
      <c r="N4646" s="67"/>
      <c r="O4646" s="67"/>
      <c r="P4646" s="67"/>
      <c r="Q4646" s="67"/>
      <c r="R4646" s="67"/>
      <c r="S4646" s="77"/>
      <c r="T4646" s="77"/>
      <c r="U4646" s="78"/>
      <c r="V4646" s="78"/>
      <c r="W4646" s="78"/>
      <c r="X4646" s="73"/>
      <c r="Y4646" s="67"/>
    </row>
    <row r="4647">
      <c r="A4647" s="67"/>
      <c r="B4647" s="67"/>
      <c r="C4647" s="75"/>
      <c r="D4647" s="67"/>
      <c r="E4647" s="67"/>
      <c r="F4647" s="67"/>
      <c r="G4647" s="67"/>
      <c r="H4647" s="67"/>
      <c r="I4647" s="67"/>
      <c r="J4647" s="67"/>
      <c r="K4647" s="71"/>
      <c r="L4647" s="71"/>
      <c r="M4647" s="67"/>
      <c r="N4647" s="67"/>
      <c r="O4647" s="67"/>
      <c r="P4647" s="71"/>
      <c r="Q4647" s="67"/>
      <c r="R4647" s="67"/>
      <c r="S4647" s="77"/>
      <c r="T4647" s="77"/>
      <c r="U4647" s="78"/>
      <c r="V4647" s="78"/>
      <c r="W4647" s="78"/>
      <c r="X4647" s="73"/>
      <c r="Y4647" s="67"/>
    </row>
    <row r="4648">
      <c r="A4648" s="79"/>
      <c r="B4648" s="67"/>
      <c r="C4648" s="68"/>
      <c r="D4648" s="69"/>
      <c r="E4648" s="69"/>
      <c r="F4648" s="67"/>
      <c r="G4648" s="67"/>
      <c r="H4648" s="67"/>
      <c r="I4648" s="67"/>
      <c r="J4648" s="67"/>
      <c r="K4648" s="71"/>
      <c r="L4648" s="71"/>
      <c r="M4648" s="67"/>
      <c r="N4648" s="67"/>
      <c r="O4648" s="67"/>
      <c r="P4648" s="67"/>
      <c r="Q4648" s="67"/>
      <c r="R4648" s="67"/>
      <c r="S4648" s="77"/>
      <c r="T4648" s="77"/>
      <c r="U4648" s="78"/>
      <c r="V4648" s="78"/>
      <c r="W4648" s="78"/>
      <c r="X4648" s="73"/>
      <c r="Y4648" s="67"/>
    </row>
    <row r="4649">
      <c r="A4649" s="67"/>
      <c r="B4649" s="67"/>
      <c r="C4649" s="75"/>
      <c r="D4649" s="67"/>
      <c r="E4649" s="67"/>
      <c r="F4649" s="67"/>
      <c r="G4649" s="67"/>
      <c r="H4649" s="67"/>
      <c r="I4649" s="67"/>
      <c r="J4649" s="67"/>
      <c r="K4649" s="71"/>
      <c r="L4649" s="71"/>
      <c r="M4649" s="67"/>
      <c r="N4649" s="67"/>
      <c r="O4649" s="67"/>
      <c r="P4649" s="67"/>
      <c r="Q4649" s="67"/>
      <c r="R4649" s="67"/>
      <c r="S4649" s="77"/>
      <c r="T4649" s="77"/>
      <c r="U4649" s="78"/>
      <c r="V4649" s="78"/>
      <c r="W4649" s="78"/>
      <c r="X4649" s="73"/>
      <c r="Y4649" s="67"/>
    </row>
    <row r="4650">
      <c r="A4650" s="67"/>
      <c r="B4650" s="67"/>
      <c r="C4650" s="75"/>
      <c r="D4650" s="67"/>
      <c r="E4650" s="67"/>
      <c r="F4650" s="67"/>
      <c r="G4650" s="67"/>
      <c r="H4650" s="67"/>
      <c r="I4650" s="67"/>
      <c r="J4650" s="67"/>
      <c r="K4650" s="71"/>
      <c r="L4650" s="71"/>
      <c r="M4650" s="67"/>
      <c r="N4650" s="67"/>
      <c r="O4650" s="67"/>
      <c r="P4650" s="67"/>
      <c r="Q4650" s="67"/>
      <c r="R4650" s="67"/>
      <c r="S4650" s="77"/>
      <c r="T4650" s="77"/>
      <c r="U4650" s="78"/>
      <c r="V4650" s="78"/>
      <c r="W4650" s="78"/>
      <c r="X4650" s="73"/>
      <c r="Y4650" s="67"/>
    </row>
    <row r="4651">
      <c r="A4651" s="67"/>
      <c r="B4651" s="67"/>
      <c r="C4651" s="75"/>
      <c r="D4651" s="67"/>
      <c r="E4651" s="67"/>
      <c r="F4651" s="67"/>
      <c r="G4651" s="67"/>
      <c r="H4651" s="67"/>
      <c r="I4651" s="67"/>
      <c r="J4651" s="67"/>
      <c r="K4651" s="71"/>
      <c r="L4651" s="71"/>
      <c r="M4651" s="67"/>
      <c r="N4651" s="67"/>
      <c r="O4651" s="67"/>
      <c r="P4651" s="67"/>
      <c r="Q4651" s="67"/>
      <c r="R4651" s="67"/>
      <c r="S4651" s="77"/>
      <c r="T4651" s="77"/>
      <c r="U4651" s="78"/>
      <c r="V4651" s="78"/>
      <c r="W4651" s="78"/>
      <c r="X4651" s="73"/>
      <c r="Y4651" s="67"/>
    </row>
    <row r="4652">
      <c r="A4652" s="67"/>
      <c r="B4652" s="67"/>
      <c r="C4652" s="75"/>
      <c r="D4652" s="67"/>
      <c r="E4652" s="67"/>
      <c r="F4652" s="67"/>
      <c r="G4652" s="67"/>
      <c r="H4652" s="67"/>
      <c r="I4652" s="67"/>
      <c r="J4652" s="67"/>
      <c r="K4652" s="71"/>
      <c r="L4652" s="71"/>
      <c r="M4652" s="67"/>
      <c r="N4652" s="67"/>
      <c r="O4652" s="67"/>
      <c r="P4652" s="71"/>
      <c r="Q4652" s="67"/>
      <c r="R4652" s="67"/>
      <c r="S4652" s="77"/>
      <c r="T4652" s="77"/>
      <c r="U4652" s="78"/>
      <c r="V4652" s="78"/>
      <c r="W4652" s="78"/>
      <c r="X4652" s="73"/>
      <c r="Y4652" s="67"/>
    </row>
    <row r="4653">
      <c r="A4653" s="67"/>
      <c r="B4653" s="67"/>
      <c r="C4653" s="75"/>
      <c r="D4653" s="67"/>
      <c r="E4653" s="67"/>
      <c r="F4653" s="67"/>
      <c r="G4653" s="67"/>
      <c r="H4653" s="67"/>
      <c r="I4653" s="67"/>
      <c r="J4653" s="67"/>
      <c r="K4653" s="71"/>
      <c r="L4653" s="71"/>
      <c r="M4653" s="67"/>
      <c r="N4653" s="67"/>
      <c r="O4653" s="67"/>
      <c r="P4653" s="71"/>
      <c r="Q4653" s="67"/>
      <c r="R4653" s="67"/>
      <c r="S4653" s="77"/>
      <c r="T4653" s="77"/>
      <c r="U4653" s="78"/>
      <c r="V4653" s="78"/>
      <c r="W4653" s="78"/>
      <c r="X4653" s="73"/>
      <c r="Y4653" s="67"/>
    </row>
    <row r="4654">
      <c r="A4654" s="67"/>
      <c r="B4654" s="67"/>
      <c r="C4654" s="75"/>
      <c r="D4654" s="67"/>
      <c r="E4654" s="67"/>
      <c r="F4654" s="67"/>
      <c r="G4654" s="67"/>
      <c r="H4654" s="67"/>
      <c r="I4654" s="67"/>
      <c r="J4654" s="67"/>
      <c r="K4654" s="71"/>
      <c r="L4654" s="71"/>
      <c r="M4654" s="67"/>
      <c r="N4654" s="67"/>
      <c r="O4654" s="67"/>
      <c r="P4654" s="71"/>
      <c r="Q4654" s="67"/>
      <c r="R4654" s="67"/>
      <c r="S4654" s="77"/>
      <c r="T4654" s="77"/>
      <c r="U4654" s="78"/>
      <c r="V4654" s="78"/>
      <c r="W4654" s="78"/>
      <c r="X4654" s="73"/>
      <c r="Y4654" s="67"/>
    </row>
    <row r="4655">
      <c r="A4655" s="67"/>
      <c r="B4655" s="67"/>
      <c r="C4655" s="75"/>
      <c r="D4655" s="67"/>
      <c r="E4655" s="67"/>
      <c r="F4655" s="67"/>
      <c r="G4655" s="67"/>
      <c r="H4655" s="67"/>
      <c r="I4655" s="67"/>
      <c r="J4655" s="67"/>
      <c r="K4655" s="71"/>
      <c r="L4655" s="71"/>
      <c r="M4655" s="67"/>
      <c r="N4655" s="67"/>
      <c r="O4655" s="67"/>
      <c r="P4655" s="67"/>
      <c r="Q4655" s="67"/>
      <c r="R4655" s="67"/>
      <c r="S4655" s="77"/>
      <c r="T4655" s="77"/>
      <c r="U4655" s="78"/>
      <c r="V4655" s="78"/>
      <c r="W4655" s="78"/>
      <c r="X4655" s="73"/>
      <c r="Y4655" s="67"/>
    </row>
    <row r="4656">
      <c r="A4656" s="67"/>
      <c r="B4656" s="67"/>
      <c r="C4656" s="75"/>
      <c r="D4656" s="67"/>
      <c r="E4656" s="67"/>
      <c r="F4656" s="67"/>
      <c r="G4656" s="67"/>
      <c r="H4656" s="67"/>
      <c r="I4656" s="67"/>
      <c r="J4656" s="67"/>
      <c r="K4656" s="71"/>
      <c r="L4656" s="71"/>
      <c r="M4656" s="67"/>
      <c r="N4656" s="67"/>
      <c r="O4656" s="67"/>
      <c r="P4656" s="71"/>
      <c r="Q4656" s="67"/>
      <c r="R4656" s="67"/>
      <c r="S4656" s="77"/>
      <c r="T4656" s="77"/>
      <c r="U4656" s="78"/>
      <c r="V4656" s="78"/>
      <c r="W4656" s="78"/>
      <c r="X4656" s="73"/>
      <c r="Y4656" s="67"/>
    </row>
    <row r="4657">
      <c r="A4657" s="67"/>
      <c r="B4657" s="67"/>
      <c r="C4657" s="75"/>
      <c r="D4657" s="67"/>
      <c r="E4657" s="67"/>
      <c r="F4657" s="67"/>
      <c r="G4657" s="67"/>
      <c r="H4657" s="67"/>
      <c r="I4657" s="67"/>
      <c r="J4657" s="67"/>
      <c r="K4657" s="71"/>
      <c r="L4657" s="71"/>
      <c r="M4657" s="67"/>
      <c r="N4657" s="67"/>
      <c r="O4657" s="67"/>
      <c r="P4657" s="71"/>
      <c r="Q4657" s="67"/>
      <c r="R4657" s="67"/>
      <c r="S4657" s="77"/>
      <c r="T4657" s="77"/>
      <c r="U4657" s="78"/>
      <c r="V4657" s="78"/>
      <c r="W4657" s="78"/>
      <c r="X4657" s="73"/>
      <c r="Y4657" s="67"/>
    </row>
    <row r="4658">
      <c r="A4658" s="67"/>
      <c r="B4658" s="67"/>
      <c r="C4658" s="75"/>
      <c r="D4658" s="67"/>
      <c r="E4658" s="67"/>
      <c r="F4658" s="67"/>
      <c r="G4658" s="67"/>
      <c r="H4658" s="67"/>
      <c r="I4658" s="67"/>
      <c r="J4658" s="67"/>
      <c r="K4658" s="71"/>
      <c r="L4658" s="71"/>
      <c r="M4658" s="67"/>
      <c r="N4658" s="67"/>
      <c r="O4658" s="67"/>
      <c r="P4658" s="67"/>
      <c r="Q4658" s="67"/>
      <c r="R4658" s="67"/>
      <c r="S4658" s="77"/>
      <c r="T4658" s="77"/>
      <c r="U4658" s="78"/>
      <c r="V4658" s="78"/>
      <c r="W4658" s="78"/>
      <c r="X4658" s="73"/>
      <c r="Y4658" s="67"/>
    </row>
    <row r="4659">
      <c r="A4659" s="67"/>
      <c r="B4659" s="67"/>
      <c r="C4659" s="75"/>
      <c r="D4659" s="67"/>
      <c r="E4659" s="67"/>
      <c r="F4659" s="67"/>
      <c r="G4659" s="67"/>
      <c r="H4659" s="67"/>
      <c r="I4659" s="67"/>
      <c r="J4659" s="67"/>
      <c r="K4659" s="71"/>
      <c r="L4659" s="71"/>
      <c r="M4659" s="67"/>
      <c r="N4659" s="67"/>
      <c r="O4659" s="67"/>
      <c r="P4659" s="67"/>
      <c r="Q4659" s="67"/>
      <c r="R4659" s="67"/>
      <c r="S4659" s="77"/>
      <c r="T4659" s="77"/>
      <c r="U4659" s="78"/>
      <c r="V4659" s="78"/>
      <c r="W4659" s="78"/>
      <c r="X4659" s="73"/>
      <c r="Y4659" s="67"/>
    </row>
    <row r="4660">
      <c r="A4660" s="67"/>
      <c r="B4660" s="67"/>
      <c r="C4660" s="75"/>
      <c r="D4660" s="67"/>
      <c r="E4660" s="67"/>
      <c r="F4660" s="67"/>
      <c r="G4660" s="67"/>
      <c r="H4660" s="67"/>
      <c r="I4660" s="67"/>
      <c r="J4660" s="67"/>
      <c r="K4660" s="71"/>
      <c r="L4660" s="71"/>
      <c r="M4660" s="67"/>
      <c r="N4660" s="67"/>
      <c r="O4660" s="67"/>
      <c r="P4660" s="67"/>
      <c r="Q4660" s="67"/>
      <c r="R4660" s="67"/>
      <c r="S4660" s="77"/>
      <c r="T4660" s="77"/>
      <c r="U4660" s="78"/>
      <c r="V4660" s="78"/>
      <c r="W4660" s="78"/>
      <c r="X4660" s="73"/>
      <c r="Y4660" s="67"/>
    </row>
    <row r="4661">
      <c r="A4661" s="67"/>
      <c r="B4661" s="67"/>
      <c r="C4661" s="75"/>
      <c r="D4661" s="67"/>
      <c r="E4661" s="67"/>
      <c r="F4661" s="67"/>
      <c r="G4661" s="67"/>
      <c r="H4661" s="67"/>
      <c r="I4661" s="67"/>
      <c r="J4661" s="67"/>
      <c r="K4661" s="71"/>
      <c r="L4661" s="71"/>
      <c r="M4661" s="67"/>
      <c r="N4661" s="67"/>
      <c r="O4661" s="67"/>
      <c r="P4661" s="71"/>
      <c r="Q4661" s="67"/>
      <c r="R4661" s="67"/>
      <c r="S4661" s="77"/>
      <c r="T4661" s="77"/>
      <c r="U4661" s="78"/>
      <c r="V4661" s="78"/>
      <c r="W4661" s="78"/>
      <c r="X4661" s="73"/>
      <c r="Y4661" s="67"/>
    </row>
    <row r="4662">
      <c r="A4662" s="79"/>
      <c r="B4662" s="67"/>
      <c r="C4662" s="68"/>
      <c r="D4662" s="69"/>
      <c r="E4662" s="69"/>
      <c r="F4662" s="67"/>
      <c r="G4662" s="67"/>
      <c r="H4662" s="67"/>
      <c r="I4662" s="67"/>
      <c r="J4662" s="67"/>
      <c r="K4662" s="71"/>
      <c r="L4662" s="71"/>
      <c r="M4662" s="67"/>
      <c r="N4662" s="67"/>
      <c r="O4662" s="67"/>
      <c r="P4662" s="67"/>
      <c r="Q4662" s="67"/>
      <c r="R4662" s="67"/>
      <c r="S4662" s="77"/>
      <c r="T4662" s="77"/>
      <c r="U4662" s="78"/>
      <c r="V4662" s="78"/>
      <c r="W4662" s="78"/>
      <c r="X4662" s="73"/>
      <c r="Y4662" s="67"/>
    </row>
    <row r="4663">
      <c r="A4663" s="69"/>
      <c r="B4663" s="67"/>
      <c r="C4663" s="68"/>
      <c r="D4663" s="69"/>
      <c r="E4663" s="69"/>
      <c r="F4663" s="67"/>
      <c r="G4663" s="67"/>
      <c r="H4663" s="67"/>
      <c r="I4663" s="67"/>
      <c r="J4663" s="67"/>
      <c r="K4663" s="71"/>
      <c r="L4663" s="71"/>
      <c r="M4663" s="67"/>
      <c r="N4663" s="67"/>
      <c r="O4663" s="67"/>
      <c r="P4663" s="71"/>
      <c r="Q4663" s="67"/>
      <c r="R4663" s="67"/>
      <c r="S4663" s="77"/>
      <c r="T4663" s="77"/>
      <c r="U4663" s="78"/>
      <c r="V4663" s="78"/>
      <c r="W4663" s="78"/>
      <c r="X4663" s="73"/>
      <c r="Y4663" s="67"/>
    </row>
    <row r="4664">
      <c r="A4664" s="67"/>
      <c r="B4664" s="67"/>
      <c r="C4664" s="75"/>
      <c r="D4664" s="67"/>
      <c r="E4664" s="67"/>
      <c r="F4664" s="67"/>
      <c r="G4664" s="67"/>
      <c r="H4664" s="67"/>
      <c r="I4664" s="67"/>
      <c r="J4664" s="67"/>
      <c r="K4664" s="71"/>
      <c r="L4664" s="71"/>
      <c r="M4664" s="67"/>
      <c r="N4664" s="67"/>
      <c r="O4664" s="67"/>
      <c r="P4664" s="67"/>
      <c r="Q4664" s="67"/>
      <c r="R4664" s="67"/>
      <c r="S4664" s="77"/>
      <c r="T4664" s="77"/>
      <c r="U4664" s="78"/>
      <c r="V4664" s="78"/>
      <c r="W4664" s="78"/>
      <c r="X4664" s="73"/>
      <c r="Y4664" s="67"/>
    </row>
    <row r="4665">
      <c r="A4665" s="69"/>
      <c r="B4665" s="67"/>
      <c r="C4665" s="68"/>
      <c r="D4665" s="69"/>
      <c r="E4665" s="69"/>
      <c r="F4665" s="67"/>
      <c r="G4665" s="67"/>
      <c r="H4665" s="67"/>
      <c r="I4665" s="67"/>
      <c r="J4665" s="67"/>
      <c r="K4665" s="71"/>
      <c r="L4665" s="71"/>
      <c r="M4665" s="67"/>
      <c r="N4665" s="67"/>
      <c r="O4665" s="67"/>
      <c r="P4665" s="71"/>
      <c r="Q4665" s="67"/>
      <c r="R4665" s="67"/>
      <c r="S4665" s="77"/>
      <c r="T4665" s="77"/>
      <c r="U4665" s="78"/>
      <c r="V4665" s="78"/>
      <c r="W4665" s="78"/>
      <c r="X4665" s="73"/>
      <c r="Y4665" s="67"/>
    </row>
    <row r="4666">
      <c r="A4666" s="69"/>
      <c r="B4666" s="67"/>
      <c r="C4666" s="68"/>
      <c r="D4666" s="69"/>
      <c r="E4666" s="69"/>
      <c r="F4666" s="67"/>
      <c r="G4666" s="67"/>
      <c r="H4666" s="67"/>
      <c r="I4666" s="67"/>
      <c r="J4666" s="67"/>
      <c r="K4666" s="71"/>
      <c r="L4666" s="71"/>
      <c r="M4666" s="67"/>
      <c r="N4666" s="67"/>
      <c r="O4666" s="67"/>
      <c r="P4666" s="71"/>
      <c r="Q4666" s="67"/>
      <c r="R4666" s="67"/>
      <c r="S4666" s="77"/>
      <c r="T4666" s="77"/>
      <c r="U4666" s="78"/>
      <c r="V4666" s="78"/>
      <c r="W4666" s="78"/>
      <c r="X4666" s="73"/>
      <c r="Y4666" s="67"/>
    </row>
    <row r="4667">
      <c r="A4667" s="69"/>
      <c r="B4667" s="67"/>
      <c r="C4667" s="68"/>
      <c r="D4667" s="69"/>
      <c r="E4667" s="69"/>
      <c r="F4667" s="67"/>
      <c r="G4667" s="67"/>
      <c r="H4667" s="67"/>
      <c r="I4667" s="67"/>
      <c r="J4667" s="67"/>
      <c r="K4667" s="71"/>
      <c r="L4667" s="71"/>
      <c r="M4667" s="67"/>
      <c r="N4667" s="67"/>
      <c r="O4667" s="67"/>
      <c r="P4667" s="71"/>
      <c r="Q4667" s="67"/>
      <c r="R4667" s="67"/>
      <c r="S4667" s="77"/>
      <c r="T4667" s="77"/>
      <c r="U4667" s="78"/>
      <c r="V4667" s="78"/>
      <c r="W4667" s="78"/>
      <c r="X4667" s="73"/>
      <c r="Y4667" s="67"/>
    </row>
    <row r="4668">
      <c r="A4668" s="69"/>
      <c r="B4668" s="67"/>
      <c r="C4668" s="68"/>
      <c r="D4668" s="69"/>
      <c r="E4668" s="69"/>
      <c r="F4668" s="67"/>
      <c r="G4668" s="67"/>
      <c r="H4668" s="67"/>
      <c r="I4668" s="67"/>
      <c r="J4668" s="67"/>
      <c r="K4668" s="71"/>
      <c r="L4668" s="71"/>
      <c r="M4668" s="67"/>
      <c r="N4668" s="67"/>
      <c r="O4668" s="67"/>
      <c r="P4668" s="71"/>
      <c r="Q4668" s="67"/>
      <c r="R4668" s="67"/>
      <c r="S4668" s="77"/>
      <c r="T4668" s="77"/>
      <c r="U4668" s="78"/>
      <c r="V4668" s="78"/>
      <c r="W4668" s="78"/>
      <c r="X4668" s="73"/>
      <c r="Y4668" s="67"/>
    </row>
    <row r="4669">
      <c r="A4669" s="67"/>
      <c r="B4669" s="67"/>
      <c r="C4669" s="75"/>
      <c r="D4669" s="67"/>
      <c r="E4669" s="67"/>
      <c r="F4669" s="67"/>
      <c r="G4669" s="67"/>
      <c r="H4669" s="67"/>
      <c r="I4669" s="67"/>
      <c r="J4669" s="67"/>
      <c r="K4669" s="71"/>
      <c r="L4669" s="71"/>
      <c r="M4669" s="67"/>
      <c r="N4669" s="67"/>
      <c r="O4669" s="67"/>
      <c r="P4669" s="71"/>
      <c r="Q4669" s="67"/>
      <c r="R4669" s="67"/>
      <c r="S4669" s="77"/>
      <c r="T4669" s="77"/>
      <c r="U4669" s="78"/>
      <c r="V4669" s="78"/>
      <c r="W4669" s="78"/>
      <c r="X4669" s="73"/>
      <c r="Y4669" s="67"/>
    </row>
    <row r="4670">
      <c r="A4670" s="67"/>
      <c r="B4670" s="67"/>
      <c r="C4670" s="75"/>
      <c r="D4670" s="67"/>
      <c r="E4670" s="67"/>
      <c r="F4670" s="67"/>
      <c r="G4670" s="67"/>
      <c r="H4670" s="67"/>
      <c r="I4670" s="67"/>
      <c r="J4670" s="67"/>
      <c r="K4670" s="71"/>
      <c r="L4670" s="71"/>
      <c r="M4670" s="67"/>
      <c r="N4670" s="67"/>
      <c r="O4670" s="67"/>
      <c r="P4670" s="71"/>
      <c r="Q4670" s="67"/>
      <c r="R4670" s="67"/>
      <c r="S4670" s="77"/>
      <c r="T4670" s="77"/>
      <c r="U4670" s="78"/>
      <c r="V4670" s="78"/>
      <c r="W4670" s="78"/>
      <c r="X4670" s="73"/>
      <c r="Y4670" s="67"/>
    </row>
    <row r="4671">
      <c r="A4671" s="67"/>
      <c r="B4671" s="67"/>
      <c r="C4671" s="75"/>
      <c r="D4671" s="67"/>
      <c r="E4671" s="67"/>
      <c r="F4671" s="67"/>
      <c r="G4671" s="67"/>
      <c r="H4671" s="67"/>
      <c r="I4671" s="67"/>
      <c r="J4671" s="67"/>
      <c r="K4671" s="71"/>
      <c r="L4671" s="71"/>
      <c r="M4671" s="67"/>
      <c r="N4671" s="67"/>
      <c r="O4671" s="67"/>
      <c r="P4671" s="71"/>
      <c r="Q4671" s="67"/>
      <c r="R4671" s="67"/>
      <c r="S4671" s="77"/>
      <c r="T4671" s="77"/>
      <c r="U4671" s="78"/>
      <c r="V4671" s="78"/>
      <c r="W4671" s="78"/>
      <c r="X4671" s="73"/>
      <c r="Y4671" s="67"/>
    </row>
    <row r="4672">
      <c r="A4672" s="67"/>
      <c r="B4672" s="67"/>
      <c r="C4672" s="75"/>
      <c r="D4672" s="67"/>
      <c r="E4672" s="67"/>
      <c r="F4672" s="67"/>
      <c r="G4672" s="67"/>
      <c r="H4672" s="67"/>
      <c r="I4672" s="67"/>
      <c r="J4672" s="67"/>
      <c r="K4672" s="71"/>
      <c r="L4672" s="71"/>
      <c r="M4672" s="67"/>
      <c r="N4672" s="67"/>
      <c r="O4672" s="67"/>
      <c r="P4672" s="71"/>
      <c r="Q4672" s="67"/>
      <c r="R4672" s="67"/>
      <c r="S4672" s="77"/>
      <c r="T4672" s="77"/>
      <c r="U4672" s="78"/>
      <c r="V4672" s="78"/>
      <c r="W4672" s="78"/>
      <c r="X4672" s="73"/>
      <c r="Y4672" s="67"/>
    </row>
    <row r="4673">
      <c r="A4673" s="67"/>
      <c r="B4673" s="67"/>
      <c r="C4673" s="75"/>
      <c r="D4673" s="67"/>
      <c r="E4673" s="67"/>
      <c r="F4673" s="67"/>
      <c r="G4673" s="67"/>
      <c r="H4673" s="67"/>
      <c r="I4673" s="67"/>
      <c r="J4673" s="67"/>
      <c r="K4673" s="71"/>
      <c r="L4673" s="71"/>
      <c r="M4673" s="67"/>
      <c r="N4673" s="67"/>
      <c r="O4673" s="67"/>
      <c r="P4673" s="71"/>
      <c r="Q4673" s="67"/>
      <c r="R4673" s="67"/>
      <c r="S4673" s="77"/>
      <c r="T4673" s="77"/>
      <c r="U4673" s="78"/>
      <c r="V4673" s="78"/>
      <c r="W4673" s="78"/>
      <c r="X4673" s="73"/>
      <c r="Y4673" s="67"/>
    </row>
    <row r="4674">
      <c r="A4674" s="67"/>
      <c r="B4674" s="67"/>
      <c r="C4674" s="75"/>
      <c r="D4674" s="67"/>
      <c r="E4674" s="67"/>
      <c r="F4674" s="67"/>
      <c r="G4674" s="67"/>
      <c r="H4674" s="67"/>
      <c r="I4674" s="67"/>
      <c r="J4674" s="67"/>
      <c r="K4674" s="71"/>
      <c r="L4674" s="71"/>
      <c r="M4674" s="67"/>
      <c r="N4674" s="67"/>
      <c r="O4674" s="67"/>
      <c r="P4674" s="67"/>
      <c r="Q4674" s="67"/>
      <c r="R4674" s="67"/>
      <c r="S4674" s="77"/>
      <c r="T4674" s="77"/>
      <c r="U4674" s="78"/>
      <c r="V4674" s="78"/>
      <c r="W4674" s="78"/>
      <c r="X4674" s="73"/>
      <c r="Y4674" s="67"/>
    </row>
    <row r="4675">
      <c r="A4675" s="67"/>
      <c r="B4675" s="67"/>
      <c r="C4675" s="75"/>
      <c r="D4675" s="67"/>
      <c r="E4675" s="67"/>
      <c r="F4675" s="67"/>
      <c r="G4675" s="67"/>
      <c r="H4675" s="67"/>
      <c r="I4675" s="67"/>
      <c r="J4675" s="67"/>
      <c r="K4675" s="71"/>
      <c r="L4675" s="71"/>
      <c r="M4675" s="67"/>
      <c r="N4675" s="67"/>
      <c r="O4675" s="67"/>
      <c r="P4675" s="71"/>
      <c r="Q4675" s="67"/>
      <c r="R4675" s="67"/>
      <c r="S4675" s="77"/>
      <c r="T4675" s="77"/>
      <c r="U4675" s="78"/>
      <c r="V4675" s="78"/>
      <c r="W4675" s="78"/>
      <c r="X4675" s="73"/>
      <c r="Y4675" s="67"/>
    </row>
    <row r="4676">
      <c r="A4676" s="69"/>
      <c r="B4676" s="67"/>
      <c r="C4676" s="68"/>
      <c r="D4676" s="69"/>
      <c r="E4676" s="69"/>
      <c r="F4676" s="67"/>
      <c r="G4676" s="67"/>
      <c r="H4676" s="67"/>
      <c r="I4676" s="67"/>
      <c r="J4676" s="67"/>
      <c r="K4676" s="71"/>
      <c r="L4676" s="71"/>
      <c r="M4676" s="67"/>
      <c r="N4676" s="67"/>
      <c r="O4676" s="67"/>
      <c r="P4676" s="71"/>
      <c r="Q4676" s="67"/>
      <c r="R4676" s="67"/>
      <c r="S4676" s="77"/>
      <c r="T4676" s="77"/>
      <c r="U4676" s="78"/>
      <c r="V4676" s="78"/>
      <c r="W4676" s="78"/>
      <c r="X4676" s="73"/>
      <c r="Y4676" s="67"/>
    </row>
    <row r="4677">
      <c r="A4677" s="67"/>
      <c r="B4677" s="67"/>
      <c r="C4677" s="75"/>
      <c r="D4677" s="67"/>
      <c r="E4677" s="67"/>
      <c r="F4677" s="67"/>
      <c r="G4677" s="67"/>
      <c r="H4677" s="67"/>
      <c r="I4677" s="67"/>
      <c r="J4677" s="67"/>
      <c r="K4677" s="71"/>
      <c r="L4677" s="71"/>
      <c r="M4677" s="67"/>
      <c r="N4677" s="67"/>
      <c r="O4677" s="67"/>
      <c r="P4677" s="71"/>
      <c r="Q4677" s="67"/>
      <c r="R4677" s="67"/>
      <c r="S4677" s="77"/>
      <c r="T4677" s="77"/>
      <c r="U4677" s="78"/>
      <c r="V4677" s="78"/>
      <c r="W4677" s="78"/>
      <c r="X4677" s="73"/>
      <c r="Y4677" s="67"/>
    </row>
    <row r="4678">
      <c r="A4678" s="79"/>
      <c r="B4678" s="67"/>
      <c r="C4678" s="68"/>
      <c r="D4678" s="69"/>
      <c r="E4678" s="69"/>
      <c r="F4678" s="67"/>
      <c r="G4678" s="67"/>
      <c r="H4678" s="67"/>
      <c r="I4678" s="67"/>
      <c r="J4678" s="67"/>
      <c r="K4678" s="71"/>
      <c r="L4678" s="71"/>
      <c r="M4678" s="67"/>
      <c r="N4678" s="67"/>
      <c r="O4678" s="67"/>
      <c r="P4678" s="71"/>
      <c r="Q4678" s="67"/>
      <c r="R4678" s="67"/>
      <c r="S4678" s="77"/>
      <c r="T4678" s="77"/>
      <c r="U4678" s="78"/>
      <c r="V4678" s="78"/>
      <c r="W4678" s="78"/>
      <c r="X4678" s="73"/>
      <c r="Y4678" s="67"/>
    </row>
    <row r="4679">
      <c r="A4679" s="69"/>
      <c r="B4679" s="67"/>
      <c r="C4679" s="68"/>
      <c r="D4679" s="69"/>
      <c r="E4679" s="69"/>
      <c r="F4679" s="67"/>
      <c r="G4679" s="67"/>
      <c r="H4679" s="67"/>
      <c r="I4679" s="67"/>
      <c r="J4679" s="67"/>
      <c r="K4679" s="71"/>
      <c r="L4679" s="71"/>
      <c r="M4679" s="67"/>
      <c r="N4679" s="67"/>
      <c r="O4679" s="67"/>
      <c r="P4679" s="67"/>
      <c r="Q4679" s="67"/>
      <c r="R4679" s="67"/>
      <c r="S4679" s="77"/>
      <c r="T4679" s="77"/>
      <c r="U4679" s="78"/>
      <c r="V4679" s="78"/>
      <c r="W4679" s="78"/>
      <c r="X4679" s="73"/>
      <c r="Y4679" s="67"/>
    </row>
    <row r="4680">
      <c r="A4680" s="67"/>
      <c r="B4680" s="67"/>
      <c r="C4680" s="75"/>
      <c r="D4680" s="67"/>
      <c r="E4680" s="67"/>
      <c r="F4680" s="67"/>
      <c r="G4680" s="67"/>
      <c r="H4680" s="67"/>
      <c r="I4680" s="67"/>
      <c r="J4680" s="67"/>
      <c r="K4680" s="71"/>
      <c r="L4680" s="71"/>
      <c r="M4680" s="67"/>
      <c r="N4680" s="67"/>
      <c r="O4680" s="67"/>
      <c r="P4680" s="71"/>
      <c r="Q4680" s="67"/>
      <c r="R4680" s="67"/>
      <c r="S4680" s="77"/>
      <c r="T4680" s="77"/>
      <c r="U4680" s="78"/>
      <c r="V4680" s="78"/>
      <c r="W4680" s="78"/>
      <c r="X4680" s="73"/>
      <c r="Y4680" s="67"/>
    </row>
    <row r="4681">
      <c r="A4681" s="67"/>
      <c r="B4681" s="67"/>
      <c r="C4681" s="75"/>
      <c r="D4681" s="67"/>
      <c r="E4681" s="67"/>
      <c r="F4681" s="67"/>
      <c r="G4681" s="67"/>
      <c r="H4681" s="67"/>
      <c r="I4681" s="67"/>
      <c r="J4681" s="67"/>
      <c r="K4681" s="71"/>
      <c r="L4681" s="71"/>
      <c r="M4681" s="67"/>
      <c r="N4681" s="67"/>
      <c r="O4681" s="67"/>
      <c r="P4681" s="71"/>
      <c r="Q4681" s="67"/>
      <c r="R4681" s="67"/>
      <c r="S4681" s="77"/>
      <c r="T4681" s="77"/>
      <c r="U4681" s="78"/>
      <c r="V4681" s="78"/>
      <c r="W4681" s="78"/>
      <c r="X4681" s="73"/>
      <c r="Y4681" s="67"/>
    </row>
    <row r="4682">
      <c r="A4682" s="67"/>
      <c r="B4682" s="67"/>
      <c r="C4682" s="75"/>
      <c r="D4682" s="67"/>
      <c r="E4682" s="67"/>
      <c r="F4682" s="67"/>
      <c r="G4682" s="67"/>
      <c r="H4682" s="67"/>
      <c r="I4682" s="67"/>
      <c r="J4682" s="67"/>
      <c r="K4682" s="71"/>
      <c r="L4682" s="71"/>
      <c r="M4682" s="67"/>
      <c r="N4682" s="67"/>
      <c r="O4682" s="67"/>
      <c r="P4682" s="67"/>
      <c r="Q4682" s="67"/>
      <c r="R4682" s="67"/>
      <c r="S4682" s="77"/>
      <c r="T4682" s="77"/>
      <c r="U4682" s="78"/>
      <c r="V4682" s="78"/>
      <c r="W4682" s="78"/>
      <c r="X4682" s="73"/>
      <c r="Y4682" s="67"/>
    </row>
    <row r="4683">
      <c r="A4683" s="67"/>
      <c r="B4683" s="67"/>
      <c r="C4683" s="75"/>
      <c r="D4683" s="67"/>
      <c r="E4683" s="67"/>
      <c r="F4683" s="67"/>
      <c r="G4683" s="67"/>
      <c r="H4683" s="67"/>
      <c r="I4683" s="67"/>
      <c r="J4683" s="67"/>
      <c r="K4683" s="71"/>
      <c r="L4683" s="71"/>
      <c r="M4683" s="67"/>
      <c r="N4683" s="67"/>
      <c r="O4683" s="67"/>
      <c r="P4683" s="67"/>
      <c r="Q4683" s="67"/>
      <c r="R4683" s="67"/>
      <c r="S4683" s="77"/>
      <c r="T4683" s="77"/>
      <c r="U4683" s="78"/>
      <c r="V4683" s="78"/>
      <c r="W4683" s="78"/>
      <c r="X4683" s="73"/>
      <c r="Y4683" s="67"/>
    </row>
    <row r="4684">
      <c r="A4684" s="69"/>
      <c r="B4684" s="67"/>
      <c r="C4684" s="68"/>
      <c r="D4684" s="69"/>
      <c r="E4684" s="69"/>
      <c r="F4684" s="67"/>
      <c r="G4684" s="67"/>
      <c r="H4684" s="67"/>
      <c r="I4684" s="67"/>
      <c r="J4684" s="67"/>
      <c r="K4684" s="71"/>
      <c r="L4684" s="71"/>
      <c r="M4684" s="67"/>
      <c r="N4684" s="67"/>
      <c r="O4684" s="67"/>
      <c r="P4684" s="67"/>
      <c r="Q4684" s="67"/>
      <c r="R4684" s="67"/>
      <c r="S4684" s="77"/>
      <c r="T4684" s="77"/>
      <c r="U4684" s="78"/>
      <c r="V4684" s="78"/>
      <c r="W4684" s="78"/>
      <c r="X4684" s="73"/>
      <c r="Y4684" s="67"/>
    </row>
    <row r="4685">
      <c r="A4685" s="67"/>
      <c r="B4685" s="67"/>
      <c r="C4685" s="75"/>
      <c r="D4685" s="67"/>
      <c r="E4685" s="67"/>
      <c r="F4685" s="67"/>
      <c r="G4685" s="67"/>
      <c r="H4685" s="67"/>
      <c r="I4685" s="67"/>
      <c r="J4685" s="67"/>
      <c r="K4685" s="71"/>
      <c r="L4685" s="71"/>
      <c r="M4685" s="67"/>
      <c r="N4685" s="67"/>
      <c r="O4685" s="67"/>
      <c r="P4685" s="71"/>
      <c r="Q4685" s="67"/>
      <c r="R4685" s="67"/>
      <c r="S4685" s="77"/>
      <c r="T4685" s="77"/>
      <c r="U4685" s="78"/>
      <c r="V4685" s="78"/>
      <c r="W4685" s="78"/>
      <c r="X4685" s="73"/>
      <c r="Y4685" s="67"/>
    </row>
    <row r="4686">
      <c r="A4686" s="67"/>
      <c r="B4686" s="67"/>
      <c r="C4686" s="75"/>
      <c r="D4686" s="67"/>
      <c r="E4686" s="67"/>
      <c r="F4686" s="67"/>
      <c r="G4686" s="67"/>
      <c r="H4686" s="67"/>
      <c r="I4686" s="67"/>
      <c r="J4686" s="67"/>
      <c r="K4686" s="71"/>
      <c r="L4686" s="71"/>
      <c r="M4686" s="67"/>
      <c r="N4686" s="67"/>
      <c r="O4686" s="67"/>
      <c r="P4686" s="71"/>
      <c r="Q4686" s="67"/>
      <c r="R4686" s="67"/>
      <c r="S4686" s="77"/>
      <c r="T4686" s="77"/>
      <c r="U4686" s="78"/>
      <c r="V4686" s="78"/>
      <c r="W4686" s="78"/>
      <c r="X4686" s="73"/>
      <c r="Y4686" s="67"/>
    </row>
    <row r="4687">
      <c r="A4687" s="67"/>
      <c r="B4687" s="67"/>
      <c r="C4687" s="75"/>
      <c r="D4687" s="67"/>
      <c r="E4687" s="67"/>
      <c r="F4687" s="67"/>
      <c r="G4687" s="67"/>
      <c r="H4687" s="67"/>
      <c r="I4687" s="67"/>
      <c r="J4687" s="67"/>
      <c r="K4687" s="71"/>
      <c r="L4687" s="71"/>
      <c r="M4687" s="67"/>
      <c r="N4687" s="67"/>
      <c r="O4687" s="67"/>
      <c r="P4687" s="71"/>
      <c r="Q4687" s="67"/>
      <c r="R4687" s="67"/>
      <c r="S4687" s="77"/>
      <c r="T4687" s="77"/>
      <c r="U4687" s="78"/>
      <c r="V4687" s="78"/>
      <c r="W4687" s="78"/>
      <c r="X4687" s="73"/>
      <c r="Y4687" s="67"/>
    </row>
    <row r="4688">
      <c r="A4688" s="67"/>
      <c r="B4688" s="67"/>
      <c r="C4688" s="75"/>
      <c r="D4688" s="67"/>
      <c r="E4688" s="67"/>
      <c r="F4688" s="67"/>
      <c r="G4688" s="67"/>
      <c r="H4688" s="67"/>
      <c r="I4688" s="67"/>
      <c r="J4688" s="67"/>
      <c r="K4688" s="71"/>
      <c r="L4688" s="71"/>
      <c r="M4688" s="67"/>
      <c r="N4688" s="67"/>
      <c r="O4688" s="67"/>
      <c r="P4688" s="71"/>
      <c r="Q4688" s="67"/>
      <c r="R4688" s="67"/>
      <c r="S4688" s="77"/>
      <c r="T4688" s="77"/>
      <c r="U4688" s="78"/>
      <c r="V4688" s="78"/>
      <c r="W4688" s="78"/>
      <c r="X4688" s="73"/>
      <c r="Y4688" s="67"/>
    </row>
    <row r="4689">
      <c r="A4689" s="67"/>
      <c r="B4689" s="67"/>
      <c r="C4689" s="75"/>
      <c r="D4689" s="67"/>
      <c r="E4689" s="67"/>
      <c r="F4689" s="67"/>
      <c r="G4689" s="67"/>
      <c r="H4689" s="67"/>
      <c r="I4689" s="67"/>
      <c r="J4689" s="67"/>
      <c r="K4689" s="71"/>
      <c r="L4689" s="71"/>
      <c r="M4689" s="67"/>
      <c r="N4689" s="67"/>
      <c r="O4689" s="67"/>
      <c r="P4689" s="71"/>
      <c r="Q4689" s="67"/>
      <c r="R4689" s="67"/>
      <c r="S4689" s="77"/>
      <c r="T4689" s="77"/>
      <c r="U4689" s="78"/>
      <c r="V4689" s="78"/>
      <c r="W4689" s="78"/>
      <c r="X4689" s="73"/>
      <c r="Y4689" s="67"/>
    </row>
    <row r="4690">
      <c r="A4690" s="67"/>
      <c r="B4690" s="67"/>
      <c r="C4690" s="75"/>
      <c r="D4690" s="67"/>
      <c r="E4690" s="67"/>
      <c r="F4690" s="67"/>
      <c r="G4690" s="67"/>
      <c r="H4690" s="67"/>
      <c r="I4690" s="67"/>
      <c r="J4690" s="67"/>
      <c r="K4690" s="71"/>
      <c r="L4690" s="71"/>
      <c r="M4690" s="67"/>
      <c r="N4690" s="67"/>
      <c r="O4690" s="67"/>
      <c r="P4690" s="71"/>
      <c r="Q4690" s="67"/>
      <c r="R4690" s="67"/>
      <c r="S4690" s="77"/>
      <c r="T4690" s="77"/>
      <c r="U4690" s="78"/>
      <c r="V4690" s="78"/>
      <c r="W4690" s="78"/>
      <c r="X4690" s="73"/>
      <c r="Y4690" s="67"/>
    </row>
    <row r="4691">
      <c r="A4691" s="67"/>
      <c r="B4691" s="67"/>
      <c r="C4691" s="75"/>
      <c r="D4691" s="67"/>
      <c r="E4691" s="67"/>
      <c r="F4691" s="67"/>
      <c r="G4691" s="67"/>
      <c r="H4691" s="67"/>
      <c r="I4691" s="67"/>
      <c r="J4691" s="67"/>
      <c r="K4691" s="71"/>
      <c r="L4691" s="71"/>
      <c r="M4691" s="67"/>
      <c r="N4691" s="67"/>
      <c r="O4691" s="67"/>
      <c r="P4691" s="71"/>
      <c r="Q4691" s="67"/>
      <c r="R4691" s="67"/>
      <c r="S4691" s="77"/>
      <c r="T4691" s="77"/>
      <c r="U4691" s="78"/>
      <c r="V4691" s="78"/>
      <c r="W4691" s="78"/>
      <c r="X4691" s="73"/>
      <c r="Y4691" s="67"/>
    </row>
    <row r="4692">
      <c r="A4692" s="67"/>
      <c r="B4692" s="67"/>
      <c r="C4692" s="75"/>
      <c r="D4692" s="67"/>
      <c r="E4692" s="67"/>
      <c r="F4692" s="67"/>
      <c r="G4692" s="67"/>
      <c r="H4692" s="67"/>
      <c r="I4692" s="67"/>
      <c r="J4692" s="67"/>
      <c r="K4692" s="71"/>
      <c r="L4692" s="71"/>
      <c r="M4692" s="67"/>
      <c r="N4692" s="67"/>
      <c r="O4692" s="67"/>
      <c r="P4692" s="71"/>
      <c r="Q4692" s="67"/>
      <c r="R4692" s="67"/>
      <c r="S4692" s="77"/>
      <c r="T4692" s="77"/>
      <c r="U4692" s="78"/>
      <c r="V4692" s="78"/>
      <c r="W4692" s="78"/>
      <c r="X4692" s="73"/>
      <c r="Y4692" s="67"/>
    </row>
    <row r="4693">
      <c r="A4693" s="67"/>
      <c r="B4693" s="67"/>
      <c r="C4693" s="75"/>
      <c r="D4693" s="67"/>
      <c r="E4693" s="67"/>
      <c r="F4693" s="67"/>
      <c r="G4693" s="67"/>
      <c r="H4693" s="67"/>
      <c r="I4693" s="67"/>
      <c r="J4693" s="67"/>
      <c r="K4693" s="71"/>
      <c r="L4693" s="71"/>
      <c r="M4693" s="67"/>
      <c r="N4693" s="67"/>
      <c r="O4693" s="67"/>
      <c r="P4693" s="67"/>
      <c r="Q4693" s="67"/>
      <c r="R4693" s="67"/>
      <c r="S4693" s="77"/>
      <c r="T4693" s="77"/>
      <c r="U4693" s="78"/>
      <c r="V4693" s="78"/>
      <c r="W4693" s="78"/>
      <c r="X4693" s="73"/>
      <c r="Y4693" s="67"/>
    </row>
    <row r="4694">
      <c r="A4694" s="69"/>
      <c r="B4694" s="67"/>
      <c r="C4694" s="68"/>
      <c r="D4694" s="69"/>
      <c r="E4694" s="69"/>
      <c r="F4694" s="67"/>
      <c r="G4694" s="67"/>
      <c r="H4694" s="67"/>
      <c r="I4694" s="67"/>
      <c r="J4694" s="67"/>
      <c r="K4694" s="71"/>
      <c r="L4694" s="71"/>
      <c r="M4694" s="67"/>
      <c r="N4694" s="67"/>
      <c r="O4694" s="67"/>
      <c r="P4694" s="67"/>
      <c r="Q4694" s="67"/>
      <c r="R4694" s="67"/>
      <c r="S4694" s="77"/>
      <c r="T4694" s="77"/>
      <c r="U4694" s="78"/>
      <c r="V4694" s="78"/>
      <c r="W4694" s="78"/>
      <c r="X4694" s="73"/>
      <c r="Y4694" s="67"/>
    </row>
    <row r="4695">
      <c r="A4695" s="67"/>
      <c r="B4695" s="67"/>
      <c r="C4695" s="75"/>
      <c r="D4695" s="67"/>
      <c r="E4695" s="67"/>
      <c r="F4695" s="67"/>
      <c r="G4695" s="67"/>
      <c r="H4695" s="67"/>
      <c r="I4695" s="67"/>
      <c r="J4695" s="67"/>
      <c r="K4695" s="71"/>
      <c r="L4695" s="71"/>
      <c r="M4695" s="67"/>
      <c r="N4695" s="67"/>
      <c r="O4695" s="67"/>
      <c r="P4695" s="71"/>
      <c r="Q4695" s="67"/>
      <c r="R4695" s="67"/>
      <c r="S4695" s="77"/>
      <c r="T4695" s="77"/>
      <c r="U4695" s="78"/>
      <c r="V4695" s="78"/>
      <c r="W4695" s="78"/>
      <c r="X4695" s="73"/>
      <c r="Y4695" s="67"/>
    </row>
    <row r="4696">
      <c r="A4696" s="67"/>
      <c r="B4696" s="67"/>
      <c r="C4696" s="75"/>
      <c r="D4696" s="67"/>
      <c r="E4696" s="67"/>
      <c r="F4696" s="67"/>
      <c r="G4696" s="67"/>
      <c r="H4696" s="67"/>
      <c r="I4696" s="67"/>
      <c r="J4696" s="67"/>
      <c r="K4696" s="71"/>
      <c r="L4696" s="71"/>
      <c r="M4696" s="67"/>
      <c r="N4696" s="67"/>
      <c r="O4696" s="67"/>
      <c r="P4696" s="71"/>
      <c r="Q4696" s="67"/>
      <c r="R4696" s="67"/>
      <c r="S4696" s="77"/>
      <c r="T4696" s="77"/>
      <c r="U4696" s="78"/>
      <c r="V4696" s="78"/>
      <c r="W4696" s="78"/>
      <c r="X4696" s="73"/>
      <c r="Y4696" s="67"/>
    </row>
    <row r="4697">
      <c r="A4697" s="67"/>
      <c r="B4697" s="67"/>
      <c r="C4697" s="75"/>
      <c r="D4697" s="67"/>
      <c r="E4697" s="67"/>
      <c r="F4697" s="67"/>
      <c r="G4697" s="67"/>
      <c r="H4697" s="67"/>
      <c r="I4697" s="67"/>
      <c r="J4697" s="67"/>
      <c r="K4697" s="71"/>
      <c r="L4697" s="71"/>
      <c r="M4697" s="67"/>
      <c r="N4697" s="67"/>
      <c r="O4697" s="67"/>
      <c r="P4697" s="71"/>
      <c r="Q4697" s="67"/>
      <c r="R4697" s="67"/>
      <c r="S4697" s="77"/>
      <c r="T4697" s="77"/>
      <c r="U4697" s="78"/>
      <c r="V4697" s="78"/>
      <c r="W4697" s="78"/>
      <c r="X4697" s="73"/>
      <c r="Y4697" s="67"/>
    </row>
    <row r="4698">
      <c r="A4698" s="67"/>
      <c r="B4698" s="67"/>
      <c r="C4698" s="75"/>
      <c r="D4698" s="67"/>
      <c r="E4698" s="67"/>
      <c r="F4698" s="67"/>
      <c r="G4698" s="67"/>
      <c r="H4698" s="67"/>
      <c r="I4698" s="67"/>
      <c r="J4698" s="67"/>
      <c r="K4698" s="71"/>
      <c r="L4698" s="71"/>
      <c r="M4698" s="67"/>
      <c r="N4698" s="67"/>
      <c r="O4698" s="67"/>
      <c r="P4698" s="71"/>
      <c r="Q4698" s="67"/>
      <c r="R4698" s="67"/>
      <c r="S4698" s="77"/>
      <c r="T4698" s="77"/>
      <c r="U4698" s="78"/>
      <c r="V4698" s="78"/>
      <c r="W4698" s="78"/>
      <c r="X4698" s="73"/>
      <c r="Y4698" s="67"/>
    </row>
    <row r="4699">
      <c r="A4699" s="79"/>
      <c r="B4699" s="67"/>
      <c r="C4699" s="68"/>
      <c r="D4699" s="69"/>
      <c r="E4699" s="69"/>
      <c r="F4699" s="67"/>
      <c r="G4699" s="67"/>
      <c r="H4699" s="67"/>
      <c r="I4699" s="67"/>
      <c r="J4699" s="67"/>
      <c r="K4699" s="71"/>
      <c r="L4699" s="71"/>
      <c r="M4699" s="67"/>
      <c r="N4699" s="67"/>
      <c r="O4699" s="67"/>
      <c r="P4699" s="71"/>
      <c r="Q4699" s="67"/>
      <c r="R4699" s="67"/>
      <c r="S4699" s="77"/>
      <c r="T4699" s="77"/>
      <c r="U4699" s="78"/>
      <c r="V4699" s="78"/>
      <c r="W4699" s="78"/>
      <c r="X4699" s="73"/>
      <c r="Y4699" s="67"/>
    </row>
    <row r="4700">
      <c r="A4700" s="67"/>
      <c r="B4700" s="67"/>
      <c r="C4700" s="75"/>
      <c r="D4700" s="67"/>
      <c r="E4700" s="67"/>
      <c r="F4700" s="67"/>
      <c r="G4700" s="67"/>
      <c r="H4700" s="67"/>
      <c r="I4700" s="67"/>
      <c r="J4700" s="67"/>
      <c r="K4700" s="71"/>
      <c r="L4700" s="71"/>
      <c r="M4700" s="67"/>
      <c r="N4700" s="67"/>
      <c r="O4700" s="67"/>
      <c r="P4700" s="67"/>
      <c r="Q4700" s="67"/>
      <c r="R4700" s="67"/>
      <c r="S4700" s="77"/>
      <c r="T4700" s="77"/>
      <c r="U4700" s="78"/>
      <c r="V4700" s="78"/>
      <c r="W4700" s="78"/>
      <c r="X4700" s="73"/>
      <c r="Y4700" s="67"/>
    </row>
    <row r="4701">
      <c r="A4701" s="67"/>
      <c r="B4701" s="67"/>
      <c r="C4701" s="75"/>
      <c r="D4701" s="67"/>
      <c r="E4701" s="67"/>
      <c r="F4701" s="67"/>
      <c r="G4701" s="67"/>
      <c r="H4701" s="67"/>
      <c r="I4701" s="67"/>
      <c r="J4701" s="67"/>
      <c r="K4701" s="71"/>
      <c r="L4701" s="71"/>
      <c r="M4701" s="67"/>
      <c r="N4701" s="67"/>
      <c r="O4701" s="67"/>
      <c r="P4701" s="71"/>
      <c r="Q4701" s="67"/>
      <c r="R4701" s="67"/>
      <c r="S4701" s="77"/>
      <c r="T4701" s="77"/>
      <c r="U4701" s="78"/>
      <c r="V4701" s="78"/>
      <c r="W4701" s="78"/>
      <c r="X4701" s="73"/>
      <c r="Y4701" s="67"/>
    </row>
    <row r="4702">
      <c r="A4702" s="67"/>
      <c r="B4702" s="67"/>
      <c r="C4702" s="75"/>
      <c r="D4702" s="67"/>
      <c r="E4702" s="67"/>
      <c r="F4702" s="67"/>
      <c r="G4702" s="67"/>
      <c r="H4702" s="67"/>
      <c r="I4702" s="67"/>
      <c r="J4702" s="67"/>
      <c r="K4702" s="71"/>
      <c r="L4702" s="71"/>
      <c r="M4702" s="67"/>
      <c r="N4702" s="67"/>
      <c r="O4702" s="67"/>
      <c r="P4702" s="67"/>
      <c r="Q4702" s="67"/>
      <c r="R4702" s="67"/>
      <c r="S4702" s="77"/>
      <c r="T4702" s="77"/>
      <c r="U4702" s="78"/>
      <c r="V4702" s="78"/>
      <c r="W4702" s="78"/>
      <c r="X4702" s="73"/>
      <c r="Y4702" s="67"/>
    </row>
    <row r="4703">
      <c r="A4703" s="67"/>
      <c r="B4703" s="67"/>
      <c r="C4703" s="75"/>
      <c r="D4703" s="67"/>
      <c r="E4703" s="67"/>
      <c r="F4703" s="67"/>
      <c r="G4703" s="67"/>
      <c r="H4703" s="67"/>
      <c r="I4703" s="67"/>
      <c r="J4703" s="67"/>
      <c r="K4703" s="71"/>
      <c r="L4703" s="71"/>
      <c r="M4703" s="67"/>
      <c r="N4703" s="67"/>
      <c r="O4703" s="67"/>
      <c r="P4703" s="67"/>
      <c r="Q4703" s="67"/>
      <c r="R4703" s="67"/>
      <c r="S4703" s="77"/>
      <c r="T4703" s="77"/>
      <c r="U4703" s="78"/>
      <c r="V4703" s="78"/>
      <c r="W4703" s="78"/>
      <c r="X4703" s="73"/>
      <c r="Y4703" s="67"/>
    </row>
    <row r="4704">
      <c r="A4704" s="69"/>
      <c r="B4704" s="67"/>
      <c r="C4704" s="68"/>
      <c r="D4704" s="69"/>
      <c r="E4704" s="69"/>
      <c r="F4704" s="67"/>
      <c r="G4704" s="67"/>
      <c r="H4704" s="67"/>
      <c r="I4704" s="67"/>
      <c r="J4704" s="67"/>
      <c r="K4704" s="71"/>
      <c r="L4704" s="71"/>
      <c r="M4704" s="67"/>
      <c r="N4704" s="67"/>
      <c r="O4704" s="67"/>
      <c r="P4704" s="67"/>
      <c r="Q4704" s="67"/>
      <c r="R4704" s="67"/>
      <c r="S4704" s="77"/>
      <c r="T4704" s="77"/>
      <c r="U4704" s="78"/>
      <c r="V4704" s="78"/>
      <c r="W4704" s="78"/>
      <c r="X4704" s="73"/>
      <c r="Y4704" s="67"/>
    </row>
    <row r="4705">
      <c r="A4705" s="67"/>
      <c r="B4705" s="67"/>
      <c r="C4705" s="75"/>
      <c r="D4705" s="67"/>
      <c r="E4705" s="67"/>
      <c r="F4705" s="67"/>
      <c r="G4705" s="67"/>
      <c r="H4705" s="67"/>
      <c r="I4705" s="67"/>
      <c r="J4705" s="67"/>
      <c r="K4705" s="71"/>
      <c r="L4705" s="71"/>
      <c r="M4705" s="67"/>
      <c r="N4705" s="67"/>
      <c r="O4705" s="67"/>
      <c r="P4705" s="67"/>
      <c r="Q4705" s="67"/>
      <c r="R4705" s="67"/>
      <c r="S4705" s="77"/>
      <c r="T4705" s="77"/>
      <c r="U4705" s="78"/>
      <c r="V4705" s="78"/>
      <c r="W4705" s="78"/>
      <c r="X4705" s="73"/>
      <c r="Y4705" s="67"/>
    </row>
    <row r="4706">
      <c r="A4706" s="67"/>
      <c r="B4706" s="67"/>
      <c r="C4706" s="75"/>
      <c r="D4706" s="67"/>
      <c r="E4706" s="67"/>
      <c r="F4706" s="67"/>
      <c r="G4706" s="67"/>
      <c r="H4706" s="67"/>
      <c r="I4706" s="67"/>
      <c r="J4706" s="67"/>
      <c r="K4706" s="71"/>
      <c r="L4706" s="71"/>
      <c r="M4706" s="67"/>
      <c r="N4706" s="67"/>
      <c r="O4706" s="67"/>
      <c r="P4706" s="67"/>
      <c r="Q4706" s="67"/>
      <c r="R4706" s="67"/>
      <c r="S4706" s="77"/>
      <c r="T4706" s="77"/>
      <c r="U4706" s="78"/>
      <c r="V4706" s="78"/>
      <c r="W4706" s="78"/>
      <c r="X4706" s="73"/>
      <c r="Y4706" s="67"/>
    </row>
    <row r="4707">
      <c r="A4707" s="67"/>
      <c r="B4707" s="67"/>
      <c r="C4707" s="75"/>
      <c r="D4707" s="67"/>
      <c r="E4707" s="67"/>
      <c r="F4707" s="67"/>
      <c r="G4707" s="67"/>
      <c r="H4707" s="67"/>
      <c r="I4707" s="67"/>
      <c r="J4707" s="67"/>
      <c r="K4707" s="71"/>
      <c r="L4707" s="71"/>
      <c r="M4707" s="67"/>
      <c r="N4707" s="67"/>
      <c r="O4707" s="67"/>
      <c r="P4707" s="71"/>
      <c r="Q4707" s="67"/>
      <c r="R4707" s="67"/>
      <c r="S4707" s="77"/>
      <c r="T4707" s="77"/>
      <c r="U4707" s="78"/>
      <c r="V4707" s="78"/>
      <c r="W4707" s="78"/>
      <c r="X4707" s="73"/>
      <c r="Y4707" s="67"/>
    </row>
    <row r="4708">
      <c r="A4708" s="79"/>
      <c r="B4708" s="67"/>
      <c r="C4708" s="68"/>
      <c r="D4708" s="69"/>
      <c r="E4708" s="69"/>
      <c r="F4708" s="67"/>
      <c r="G4708" s="67"/>
      <c r="H4708" s="67"/>
      <c r="I4708" s="67"/>
      <c r="J4708" s="67"/>
      <c r="K4708" s="71"/>
      <c r="L4708" s="71"/>
      <c r="M4708" s="67"/>
      <c r="N4708" s="67"/>
      <c r="O4708" s="67"/>
      <c r="P4708" s="67"/>
      <c r="Q4708" s="67"/>
      <c r="R4708" s="67"/>
      <c r="S4708" s="77"/>
      <c r="T4708" s="77"/>
      <c r="U4708" s="78"/>
      <c r="V4708" s="78"/>
      <c r="W4708" s="78"/>
      <c r="X4708" s="73"/>
      <c r="Y4708" s="67"/>
    </row>
    <row r="4709">
      <c r="A4709" s="79"/>
      <c r="B4709" s="67"/>
      <c r="C4709" s="68"/>
      <c r="D4709" s="69"/>
      <c r="E4709" s="69"/>
      <c r="F4709" s="67"/>
      <c r="G4709" s="67"/>
      <c r="H4709" s="67"/>
      <c r="I4709" s="67"/>
      <c r="J4709" s="67"/>
      <c r="K4709" s="71"/>
      <c r="L4709" s="71"/>
      <c r="M4709" s="67"/>
      <c r="N4709" s="67"/>
      <c r="O4709" s="67"/>
      <c r="P4709" s="67"/>
      <c r="Q4709" s="67"/>
      <c r="R4709" s="67"/>
      <c r="S4709" s="77"/>
      <c r="T4709" s="77"/>
      <c r="U4709" s="78"/>
      <c r="V4709" s="78"/>
      <c r="W4709" s="78"/>
      <c r="X4709" s="73"/>
      <c r="Y4709" s="67"/>
    </row>
    <row r="4710">
      <c r="A4710" s="67"/>
      <c r="B4710" s="67"/>
      <c r="C4710" s="75"/>
      <c r="D4710" s="67"/>
      <c r="E4710" s="67"/>
      <c r="F4710" s="67"/>
      <c r="G4710" s="67"/>
      <c r="H4710" s="67"/>
      <c r="I4710" s="67"/>
      <c r="J4710" s="67"/>
      <c r="K4710" s="71"/>
      <c r="L4710" s="71"/>
      <c r="M4710" s="67"/>
      <c r="N4710" s="67"/>
      <c r="O4710" s="67"/>
      <c r="P4710" s="71"/>
      <c r="Q4710" s="67"/>
      <c r="R4710" s="67"/>
      <c r="S4710" s="77"/>
      <c r="T4710" s="77"/>
      <c r="U4710" s="78"/>
      <c r="V4710" s="78"/>
      <c r="W4710" s="78"/>
      <c r="X4710" s="73"/>
      <c r="Y4710" s="67"/>
    </row>
    <row r="4711">
      <c r="A4711" s="67"/>
      <c r="B4711" s="67"/>
      <c r="C4711" s="75"/>
      <c r="D4711" s="67"/>
      <c r="E4711" s="67"/>
      <c r="F4711" s="67"/>
      <c r="G4711" s="67"/>
      <c r="H4711" s="67"/>
      <c r="I4711" s="67"/>
      <c r="J4711" s="67"/>
      <c r="K4711" s="71"/>
      <c r="L4711" s="71"/>
      <c r="M4711" s="67"/>
      <c r="N4711" s="67"/>
      <c r="O4711" s="67"/>
      <c r="P4711" s="71"/>
      <c r="Q4711" s="67"/>
      <c r="R4711" s="67"/>
      <c r="S4711" s="77"/>
      <c r="T4711" s="77"/>
      <c r="U4711" s="78"/>
      <c r="V4711" s="78"/>
      <c r="W4711" s="78"/>
      <c r="X4711" s="73"/>
      <c r="Y4711" s="67"/>
    </row>
    <row r="4712">
      <c r="A4712" s="67"/>
      <c r="B4712" s="67"/>
      <c r="C4712" s="75"/>
      <c r="D4712" s="67"/>
      <c r="E4712" s="67"/>
      <c r="F4712" s="67"/>
      <c r="G4712" s="67"/>
      <c r="H4712" s="67"/>
      <c r="I4712" s="67"/>
      <c r="J4712" s="67"/>
      <c r="K4712" s="71"/>
      <c r="L4712" s="71"/>
      <c r="M4712" s="67"/>
      <c r="N4712" s="67"/>
      <c r="O4712" s="67"/>
      <c r="P4712" s="71"/>
      <c r="Q4712" s="67"/>
      <c r="R4712" s="67"/>
      <c r="S4712" s="77"/>
      <c r="T4712" s="77"/>
      <c r="U4712" s="78"/>
      <c r="V4712" s="78"/>
      <c r="W4712" s="78"/>
      <c r="X4712" s="73"/>
      <c r="Y4712" s="67"/>
    </row>
    <row r="4713">
      <c r="A4713" s="67"/>
      <c r="B4713" s="67"/>
      <c r="C4713" s="75"/>
      <c r="D4713" s="67"/>
      <c r="E4713" s="67"/>
      <c r="F4713" s="67"/>
      <c r="G4713" s="67"/>
      <c r="H4713" s="67"/>
      <c r="I4713" s="67"/>
      <c r="J4713" s="67"/>
      <c r="K4713" s="71"/>
      <c r="L4713" s="71"/>
      <c r="M4713" s="67"/>
      <c r="N4713" s="67"/>
      <c r="O4713" s="67"/>
      <c r="P4713" s="71"/>
      <c r="Q4713" s="67"/>
      <c r="R4713" s="67"/>
      <c r="S4713" s="77"/>
      <c r="T4713" s="77"/>
      <c r="U4713" s="78"/>
      <c r="V4713" s="78"/>
      <c r="W4713" s="78"/>
      <c r="X4713" s="73"/>
      <c r="Y4713" s="67"/>
    </row>
    <row r="4714">
      <c r="A4714" s="67"/>
      <c r="B4714" s="67"/>
      <c r="C4714" s="75"/>
      <c r="D4714" s="67"/>
      <c r="E4714" s="67"/>
      <c r="F4714" s="67"/>
      <c r="G4714" s="67"/>
      <c r="H4714" s="67"/>
      <c r="I4714" s="67"/>
      <c r="J4714" s="67"/>
      <c r="K4714" s="71"/>
      <c r="L4714" s="71"/>
      <c r="M4714" s="67"/>
      <c r="N4714" s="67"/>
      <c r="O4714" s="67"/>
      <c r="P4714" s="67"/>
      <c r="Q4714" s="67"/>
      <c r="R4714" s="67"/>
      <c r="S4714" s="77"/>
      <c r="T4714" s="77"/>
      <c r="U4714" s="78"/>
      <c r="V4714" s="78"/>
      <c r="W4714" s="78"/>
      <c r="X4714" s="73"/>
      <c r="Y4714" s="67"/>
    </row>
    <row r="4715">
      <c r="A4715" s="67"/>
      <c r="B4715" s="67"/>
      <c r="C4715" s="75"/>
      <c r="D4715" s="67"/>
      <c r="E4715" s="67"/>
      <c r="F4715" s="67"/>
      <c r="G4715" s="67"/>
      <c r="H4715" s="67"/>
      <c r="I4715" s="67"/>
      <c r="J4715" s="67"/>
      <c r="K4715" s="71"/>
      <c r="L4715" s="71"/>
      <c r="M4715" s="67"/>
      <c r="N4715" s="67"/>
      <c r="O4715" s="67"/>
      <c r="P4715" s="67"/>
      <c r="Q4715" s="67"/>
      <c r="R4715" s="67"/>
      <c r="S4715" s="77"/>
      <c r="T4715" s="77"/>
      <c r="U4715" s="78"/>
      <c r="V4715" s="78"/>
      <c r="W4715" s="78"/>
      <c r="X4715" s="73"/>
      <c r="Y4715" s="67"/>
    </row>
    <row r="4716">
      <c r="A4716" s="67"/>
      <c r="B4716" s="67"/>
      <c r="C4716" s="75"/>
      <c r="D4716" s="67"/>
      <c r="E4716" s="67"/>
      <c r="F4716" s="67"/>
      <c r="G4716" s="67"/>
      <c r="H4716" s="67"/>
      <c r="I4716" s="67"/>
      <c r="J4716" s="67"/>
      <c r="K4716" s="71"/>
      <c r="L4716" s="71"/>
      <c r="M4716" s="67"/>
      <c r="N4716" s="67"/>
      <c r="O4716" s="67"/>
      <c r="P4716" s="67"/>
      <c r="Q4716" s="67"/>
      <c r="R4716" s="67"/>
      <c r="S4716" s="77"/>
      <c r="T4716" s="77"/>
      <c r="U4716" s="78"/>
      <c r="V4716" s="78"/>
      <c r="W4716" s="78"/>
      <c r="X4716" s="73"/>
      <c r="Y4716" s="67"/>
    </row>
    <row r="4717">
      <c r="A4717" s="67"/>
      <c r="B4717" s="67"/>
      <c r="C4717" s="75"/>
      <c r="D4717" s="67"/>
      <c r="E4717" s="67"/>
      <c r="F4717" s="67"/>
      <c r="G4717" s="67"/>
      <c r="H4717" s="67"/>
      <c r="I4717" s="67"/>
      <c r="J4717" s="67"/>
      <c r="K4717" s="71"/>
      <c r="L4717" s="71"/>
      <c r="M4717" s="67"/>
      <c r="N4717" s="67"/>
      <c r="O4717" s="67"/>
      <c r="P4717" s="71"/>
      <c r="Q4717" s="67"/>
      <c r="R4717" s="67"/>
      <c r="S4717" s="77"/>
      <c r="T4717" s="77"/>
      <c r="U4717" s="78"/>
      <c r="V4717" s="78"/>
      <c r="W4717" s="78"/>
      <c r="X4717" s="73"/>
      <c r="Y4717" s="67"/>
    </row>
    <row r="4718">
      <c r="A4718" s="67"/>
      <c r="B4718" s="67"/>
      <c r="C4718" s="75"/>
      <c r="D4718" s="67"/>
      <c r="E4718" s="67"/>
      <c r="F4718" s="67"/>
      <c r="G4718" s="67"/>
      <c r="H4718" s="67"/>
      <c r="I4718" s="67"/>
      <c r="J4718" s="67"/>
      <c r="K4718" s="71"/>
      <c r="L4718" s="71"/>
      <c r="M4718" s="67"/>
      <c r="N4718" s="67"/>
      <c r="O4718" s="67"/>
      <c r="P4718" s="67"/>
      <c r="Q4718" s="67"/>
      <c r="R4718" s="67"/>
      <c r="S4718" s="77"/>
      <c r="T4718" s="77"/>
      <c r="U4718" s="78"/>
      <c r="V4718" s="78"/>
      <c r="W4718" s="78"/>
      <c r="X4718" s="73"/>
      <c r="Y4718" s="67"/>
    </row>
    <row r="4719">
      <c r="A4719" s="67"/>
      <c r="B4719" s="67"/>
      <c r="C4719" s="75"/>
      <c r="D4719" s="67"/>
      <c r="E4719" s="67"/>
      <c r="F4719" s="67"/>
      <c r="G4719" s="67"/>
      <c r="H4719" s="67"/>
      <c r="I4719" s="67"/>
      <c r="J4719" s="67"/>
      <c r="K4719" s="71"/>
      <c r="L4719" s="71"/>
      <c r="M4719" s="67"/>
      <c r="N4719" s="67"/>
      <c r="O4719" s="67"/>
      <c r="P4719" s="71"/>
      <c r="Q4719" s="67"/>
      <c r="R4719" s="67"/>
      <c r="S4719" s="77"/>
      <c r="T4719" s="77"/>
      <c r="U4719" s="78"/>
      <c r="V4719" s="78"/>
      <c r="W4719" s="78"/>
      <c r="X4719" s="73"/>
      <c r="Y4719" s="67"/>
    </row>
    <row r="4720">
      <c r="A4720" s="79"/>
      <c r="B4720" s="67"/>
      <c r="C4720" s="68"/>
      <c r="D4720" s="69"/>
      <c r="E4720" s="69"/>
      <c r="F4720" s="67"/>
      <c r="G4720" s="67"/>
      <c r="H4720" s="67"/>
      <c r="I4720" s="67"/>
      <c r="J4720" s="67"/>
      <c r="K4720" s="71"/>
      <c r="L4720" s="71"/>
      <c r="M4720" s="67"/>
      <c r="N4720" s="67"/>
      <c r="O4720" s="67"/>
      <c r="P4720" s="71"/>
      <c r="Q4720" s="67"/>
      <c r="R4720" s="67"/>
      <c r="S4720" s="77"/>
      <c r="T4720" s="77"/>
      <c r="U4720" s="78"/>
      <c r="V4720" s="78"/>
      <c r="W4720" s="78"/>
      <c r="X4720" s="73"/>
      <c r="Y4720" s="67"/>
    </row>
    <row r="4721">
      <c r="A4721" s="67"/>
      <c r="B4721" s="67"/>
      <c r="C4721" s="75"/>
      <c r="D4721" s="67"/>
      <c r="E4721" s="67"/>
      <c r="F4721" s="67"/>
      <c r="G4721" s="67"/>
      <c r="H4721" s="67"/>
      <c r="I4721" s="67"/>
      <c r="J4721" s="67"/>
      <c r="K4721" s="71"/>
      <c r="L4721" s="71"/>
      <c r="M4721" s="67"/>
      <c r="N4721" s="67"/>
      <c r="O4721" s="67"/>
      <c r="P4721" s="71"/>
      <c r="Q4721" s="67"/>
      <c r="R4721" s="67"/>
      <c r="S4721" s="77"/>
      <c r="T4721" s="77"/>
      <c r="U4721" s="78"/>
      <c r="V4721" s="78"/>
      <c r="W4721" s="78"/>
      <c r="X4721" s="73"/>
      <c r="Y4721" s="67"/>
    </row>
    <row r="4722">
      <c r="A4722" s="67"/>
      <c r="B4722" s="67"/>
      <c r="C4722" s="75"/>
      <c r="D4722" s="67"/>
      <c r="E4722" s="67"/>
      <c r="F4722" s="67"/>
      <c r="G4722" s="67"/>
      <c r="H4722" s="67"/>
      <c r="I4722" s="67"/>
      <c r="J4722" s="67"/>
      <c r="K4722" s="71"/>
      <c r="L4722" s="71"/>
      <c r="M4722" s="67"/>
      <c r="N4722" s="67"/>
      <c r="O4722" s="67"/>
      <c r="P4722" s="67"/>
      <c r="Q4722" s="67"/>
      <c r="R4722" s="67"/>
      <c r="S4722" s="77"/>
      <c r="T4722" s="77"/>
      <c r="U4722" s="78"/>
      <c r="V4722" s="78"/>
      <c r="W4722" s="78"/>
      <c r="X4722" s="73"/>
      <c r="Y4722" s="67"/>
    </row>
    <row r="4723">
      <c r="A4723" s="67"/>
      <c r="B4723" s="67"/>
      <c r="C4723" s="75"/>
      <c r="D4723" s="67"/>
      <c r="E4723" s="67"/>
      <c r="F4723" s="67"/>
      <c r="G4723" s="67"/>
      <c r="H4723" s="67"/>
      <c r="I4723" s="67"/>
      <c r="J4723" s="67"/>
      <c r="K4723" s="71"/>
      <c r="L4723" s="71"/>
      <c r="M4723" s="67"/>
      <c r="N4723" s="67"/>
      <c r="O4723" s="67"/>
      <c r="P4723" s="71"/>
      <c r="Q4723" s="67"/>
      <c r="R4723" s="67"/>
      <c r="S4723" s="77"/>
      <c r="T4723" s="77"/>
      <c r="U4723" s="78"/>
      <c r="V4723" s="78"/>
      <c r="W4723" s="78"/>
      <c r="X4723" s="73"/>
      <c r="Y4723" s="67"/>
    </row>
    <row r="4724">
      <c r="A4724" s="69"/>
      <c r="B4724" s="67"/>
      <c r="C4724" s="68"/>
      <c r="D4724" s="69"/>
      <c r="E4724" s="69"/>
      <c r="F4724" s="67"/>
      <c r="G4724" s="67"/>
      <c r="H4724" s="67"/>
      <c r="I4724" s="67"/>
      <c r="J4724" s="67"/>
      <c r="K4724" s="71"/>
      <c r="L4724" s="71"/>
      <c r="M4724" s="67"/>
      <c r="N4724" s="67"/>
      <c r="O4724" s="67"/>
      <c r="P4724" s="71"/>
      <c r="Q4724" s="67"/>
      <c r="R4724" s="67"/>
      <c r="S4724" s="77"/>
      <c r="T4724" s="77"/>
      <c r="U4724" s="78"/>
      <c r="V4724" s="78"/>
      <c r="W4724" s="78"/>
      <c r="X4724" s="73"/>
      <c r="Y4724" s="67"/>
    </row>
    <row r="4725">
      <c r="A4725" s="67"/>
      <c r="B4725" s="67"/>
      <c r="C4725" s="75"/>
      <c r="D4725" s="67"/>
      <c r="E4725" s="67"/>
      <c r="F4725" s="67"/>
      <c r="G4725" s="67"/>
      <c r="H4725" s="67"/>
      <c r="I4725" s="67"/>
      <c r="J4725" s="67"/>
      <c r="K4725" s="71"/>
      <c r="L4725" s="71"/>
      <c r="M4725" s="67"/>
      <c r="N4725" s="67"/>
      <c r="O4725" s="67"/>
      <c r="P4725" s="71"/>
      <c r="Q4725" s="67"/>
      <c r="R4725" s="67"/>
      <c r="S4725" s="77"/>
      <c r="T4725" s="77"/>
      <c r="U4725" s="78"/>
      <c r="V4725" s="78"/>
      <c r="W4725" s="78"/>
      <c r="X4725" s="73"/>
      <c r="Y4725" s="67"/>
    </row>
    <row r="4726">
      <c r="A4726" s="79"/>
      <c r="B4726" s="67"/>
      <c r="C4726" s="68"/>
      <c r="D4726" s="69"/>
      <c r="E4726" s="69"/>
      <c r="F4726" s="67"/>
      <c r="G4726" s="67"/>
      <c r="H4726" s="67"/>
      <c r="I4726" s="67"/>
      <c r="J4726" s="67"/>
      <c r="K4726" s="71"/>
      <c r="L4726" s="71"/>
      <c r="M4726" s="67"/>
      <c r="N4726" s="67"/>
      <c r="O4726" s="67"/>
      <c r="P4726" s="71"/>
      <c r="Q4726" s="67"/>
      <c r="R4726" s="67"/>
      <c r="S4726" s="77"/>
      <c r="T4726" s="77"/>
      <c r="U4726" s="78"/>
      <c r="V4726" s="78"/>
      <c r="W4726" s="78"/>
      <c r="X4726" s="73"/>
      <c r="Y4726" s="67"/>
    </row>
    <row r="4727">
      <c r="A4727" s="67"/>
      <c r="B4727" s="67"/>
      <c r="C4727" s="75"/>
      <c r="D4727" s="67"/>
      <c r="E4727" s="67"/>
      <c r="F4727" s="67"/>
      <c r="G4727" s="67"/>
      <c r="H4727" s="67"/>
      <c r="I4727" s="67"/>
      <c r="J4727" s="67"/>
      <c r="K4727" s="71"/>
      <c r="L4727" s="71"/>
      <c r="M4727" s="67"/>
      <c r="N4727" s="67"/>
      <c r="O4727" s="67"/>
      <c r="P4727" s="71"/>
      <c r="Q4727" s="67"/>
      <c r="R4727" s="67"/>
      <c r="S4727" s="77"/>
      <c r="T4727" s="77"/>
      <c r="U4727" s="78"/>
      <c r="V4727" s="78"/>
      <c r="W4727" s="78"/>
      <c r="X4727" s="73"/>
      <c r="Y4727" s="67"/>
    </row>
    <row r="4728">
      <c r="A4728" s="67"/>
      <c r="B4728" s="67"/>
      <c r="C4728" s="75"/>
      <c r="D4728" s="67"/>
      <c r="E4728" s="67"/>
      <c r="F4728" s="67"/>
      <c r="G4728" s="67"/>
      <c r="H4728" s="67"/>
      <c r="I4728" s="67"/>
      <c r="J4728" s="67"/>
      <c r="K4728" s="71"/>
      <c r="L4728" s="71"/>
      <c r="M4728" s="67"/>
      <c r="N4728" s="67"/>
      <c r="O4728" s="67"/>
      <c r="P4728" s="67"/>
      <c r="Q4728" s="67"/>
      <c r="R4728" s="67"/>
      <c r="S4728" s="77"/>
      <c r="T4728" s="77"/>
      <c r="U4728" s="78"/>
      <c r="V4728" s="78"/>
      <c r="W4728" s="78"/>
      <c r="X4728" s="73"/>
      <c r="Y4728" s="67"/>
    </row>
    <row r="4729">
      <c r="A4729" s="67"/>
      <c r="B4729" s="67"/>
      <c r="C4729" s="75"/>
      <c r="D4729" s="67"/>
      <c r="E4729" s="67"/>
      <c r="F4729" s="67"/>
      <c r="G4729" s="67"/>
      <c r="H4729" s="67"/>
      <c r="I4729" s="67"/>
      <c r="J4729" s="67"/>
      <c r="K4729" s="71"/>
      <c r="L4729" s="71"/>
      <c r="M4729" s="67"/>
      <c r="N4729" s="67"/>
      <c r="O4729" s="67"/>
      <c r="P4729" s="71"/>
      <c r="Q4729" s="67"/>
      <c r="R4729" s="67"/>
      <c r="S4729" s="77"/>
      <c r="T4729" s="77"/>
      <c r="U4729" s="78"/>
      <c r="V4729" s="78"/>
      <c r="W4729" s="78"/>
      <c r="X4729" s="73"/>
      <c r="Y4729" s="67"/>
    </row>
    <row r="4730">
      <c r="A4730" s="69"/>
      <c r="B4730" s="67"/>
      <c r="C4730" s="68"/>
      <c r="D4730" s="69"/>
      <c r="E4730" s="69"/>
      <c r="F4730" s="67"/>
      <c r="G4730" s="67"/>
      <c r="H4730" s="67"/>
      <c r="I4730" s="67"/>
      <c r="J4730" s="67"/>
      <c r="K4730" s="71"/>
      <c r="L4730" s="71"/>
      <c r="M4730" s="67"/>
      <c r="N4730" s="67"/>
      <c r="O4730" s="67"/>
      <c r="P4730" s="71"/>
      <c r="Q4730" s="67"/>
      <c r="R4730" s="67"/>
      <c r="S4730" s="77"/>
      <c r="T4730" s="77"/>
      <c r="U4730" s="78"/>
      <c r="V4730" s="78"/>
      <c r="W4730" s="78"/>
      <c r="X4730" s="73"/>
      <c r="Y4730" s="67"/>
    </row>
    <row r="4731">
      <c r="A4731" s="67"/>
      <c r="B4731" s="67"/>
      <c r="C4731" s="75"/>
      <c r="D4731" s="67"/>
      <c r="E4731" s="67"/>
      <c r="F4731" s="67"/>
      <c r="G4731" s="67"/>
      <c r="H4731" s="67"/>
      <c r="I4731" s="67"/>
      <c r="J4731" s="67"/>
      <c r="K4731" s="71"/>
      <c r="L4731" s="71"/>
      <c r="M4731" s="67"/>
      <c r="N4731" s="67"/>
      <c r="O4731" s="67"/>
      <c r="P4731" s="67"/>
      <c r="Q4731" s="67"/>
      <c r="R4731" s="67"/>
      <c r="S4731" s="77"/>
      <c r="T4731" s="77"/>
      <c r="U4731" s="78"/>
      <c r="V4731" s="78"/>
      <c r="W4731" s="78"/>
      <c r="X4731" s="73"/>
      <c r="Y4731" s="67"/>
    </row>
    <row r="4732">
      <c r="A4732" s="67"/>
      <c r="B4732" s="67"/>
      <c r="C4732" s="75"/>
      <c r="D4732" s="67"/>
      <c r="E4732" s="67"/>
      <c r="F4732" s="67"/>
      <c r="G4732" s="67"/>
      <c r="H4732" s="67"/>
      <c r="I4732" s="67"/>
      <c r="J4732" s="67"/>
      <c r="K4732" s="71"/>
      <c r="L4732" s="71"/>
      <c r="M4732" s="67"/>
      <c r="N4732" s="67"/>
      <c r="O4732" s="67"/>
      <c r="P4732" s="71"/>
      <c r="Q4732" s="67"/>
      <c r="R4732" s="67"/>
      <c r="S4732" s="77"/>
      <c r="T4732" s="77"/>
      <c r="U4732" s="78"/>
      <c r="V4732" s="78"/>
      <c r="W4732" s="78"/>
      <c r="X4732" s="73"/>
      <c r="Y4732" s="67"/>
    </row>
    <row r="4733">
      <c r="A4733" s="67"/>
      <c r="B4733" s="67"/>
      <c r="C4733" s="75"/>
      <c r="D4733" s="67"/>
      <c r="E4733" s="67"/>
      <c r="F4733" s="67"/>
      <c r="G4733" s="67"/>
      <c r="H4733" s="67"/>
      <c r="I4733" s="67"/>
      <c r="J4733" s="67"/>
      <c r="K4733" s="71"/>
      <c r="L4733" s="71"/>
      <c r="M4733" s="67"/>
      <c r="N4733" s="67"/>
      <c r="O4733" s="67"/>
      <c r="P4733" s="67"/>
      <c r="Q4733" s="67"/>
      <c r="R4733" s="67"/>
      <c r="S4733" s="77"/>
      <c r="T4733" s="77"/>
      <c r="U4733" s="78"/>
      <c r="V4733" s="78"/>
      <c r="W4733" s="78"/>
      <c r="X4733" s="73"/>
      <c r="Y4733" s="67"/>
    </row>
    <row r="4734">
      <c r="A4734" s="69"/>
      <c r="B4734" s="67"/>
      <c r="C4734" s="68"/>
      <c r="D4734" s="69"/>
      <c r="E4734" s="69"/>
      <c r="F4734" s="67"/>
      <c r="G4734" s="67"/>
      <c r="H4734" s="67"/>
      <c r="I4734" s="67"/>
      <c r="J4734" s="67"/>
      <c r="K4734" s="71"/>
      <c r="L4734" s="71"/>
      <c r="M4734" s="67"/>
      <c r="N4734" s="67"/>
      <c r="O4734" s="67"/>
      <c r="P4734" s="67"/>
      <c r="Q4734" s="67"/>
      <c r="R4734" s="67"/>
      <c r="S4734" s="77"/>
      <c r="T4734" s="77"/>
      <c r="U4734" s="78"/>
      <c r="V4734" s="78"/>
      <c r="W4734" s="78"/>
      <c r="X4734" s="73"/>
      <c r="Y4734" s="67"/>
    </row>
    <row r="4735">
      <c r="A4735" s="67"/>
      <c r="B4735" s="67"/>
      <c r="C4735" s="75"/>
      <c r="D4735" s="67"/>
      <c r="E4735" s="67"/>
      <c r="F4735" s="67"/>
      <c r="G4735" s="67"/>
      <c r="H4735" s="67"/>
      <c r="I4735" s="67"/>
      <c r="J4735" s="67"/>
      <c r="K4735" s="71"/>
      <c r="L4735" s="71"/>
      <c r="M4735" s="67"/>
      <c r="N4735" s="67"/>
      <c r="O4735" s="67"/>
      <c r="P4735" s="71"/>
      <c r="Q4735" s="67"/>
      <c r="R4735" s="67"/>
      <c r="S4735" s="77"/>
      <c r="T4735" s="77"/>
      <c r="U4735" s="78"/>
      <c r="V4735" s="78"/>
      <c r="W4735" s="78"/>
      <c r="X4735" s="73"/>
      <c r="Y4735" s="67"/>
    </row>
    <row r="4736">
      <c r="A4736" s="69"/>
      <c r="B4736" s="67"/>
      <c r="C4736" s="68"/>
      <c r="D4736" s="69"/>
      <c r="E4736" s="69"/>
      <c r="F4736" s="67"/>
      <c r="G4736" s="67"/>
      <c r="H4736" s="67"/>
      <c r="I4736" s="67"/>
      <c r="J4736" s="67"/>
      <c r="K4736" s="71"/>
      <c r="L4736" s="71"/>
      <c r="M4736" s="67"/>
      <c r="N4736" s="67"/>
      <c r="O4736" s="67"/>
      <c r="P4736" s="71"/>
      <c r="Q4736" s="67"/>
      <c r="R4736" s="67"/>
      <c r="S4736" s="77"/>
      <c r="T4736" s="77"/>
      <c r="U4736" s="78"/>
      <c r="V4736" s="78"/>
      <c r="W4736" s="78"/>
      <c r="X4736" s="73"/>
      <c r="Y4736" s="67"/>
    </row>
    <row r="4737">
      <c r="A4737" s="67"/>
      <c r="B4737" s="67"/>
      <c r="C4737" s="75"/>
      <c r="D4737" s="67"/>
      <c r="E4737" s="67"/>
      <c r="F4737" s="67"/>
      <c r="G4737" s="67"/>
      <c r="H4737" s="67"/>
      <c r="I4737" s="67"/>
      <c r="J4737" s="67"/>
      <c r="K4737" s="71"/>
      <c r="L4737" s="71"/>
      <c r="M4737" s="67"/>
      <c r="N4737" s="67"/>
      <c r="O4737" s="67"/>
      <c r="P4737" s="71"/>
      <c r="Q4737" s="67"/>
      <c r="R4737" s="67"/>
      <c r="S4737" s="77"/>
      <c r="T4737" s="77"/>
      <c r="U4737" s="78"/>
      <c r="V4737" s="78"/>
      <c r="W4737" s="78"/>
      <c r="X4737" s="73"/>
      <c r="Y4737" s="67"/>
    </row>
    <row r="4738">
      <c r="A4738" s="69"/>
      <c r="B4738" s="67"/>
      <c r="C4738" s="68"/>
      <c r="D4738" s="69"/>
      <c r="E4738" s="69"/>
      <c r="F4738" s="67"/>
      <c r="G4738" s="67"/>
      <c r="H4738" s="67"/>
      <c r="I4738" s="67"/>
      <c r="J4738" s="67"/>
      <c r="K4738" s="71"/>
      <c r="L4738" s="71"/>
      <c r="M4738" s="67"/>
      <c r="N4738" s="67"/>
      <c r="O4738" s="67"/>
      <c r="P4738" s="71"/>
      <c r="Q4738" s="67"/>
      <c r="R4738" s="67"/>
      <c r="S4738" s="77"/>
      <c r="T4738" s="77"/>
      <c r="U4738" s="78"/>
      <c r="V4738" s="78"/>
      <c r="W4738" s="78"/>
      <c r="X4738" s="73"/>
      <c r="Y4738" s="67"/>
    </row>
    <row r="4739">
      <c r="A4739" s="69"/>
      <c r="B4739" s="67"/>
      <c r="C4739" s="68"/>
      <c r="D4739" s="69"/>
      <c r="E4739" s="69"/>
      <c r="F4739" s="67"/>
      <c r="G4739" s="67"/>
      <c r="H4739" s="67"/>
      <c r="I4739" s="67"/>
      <c r="J4739" s="67"/>
      <c r="K4739" s="71"/>
      <c r="L4739" s="71"/>
      <c r="M4739" s="67"/>
      <c r="N4739" s="67"/>
      <c r="O4739" s="67"/>
      <c r="P4739" s="71"/>
      <c r="Q4739" s="67"/>
      <c r="R4739" s="67"/>
      <c r="S4739" s="77"/>
      <c r="T4739" s="77"/>
      <c r="U4739" s="78"/>
      <c r="V4739" s="78"/>
      <c r="W4739" s="78"/>
      <c r="X4739" s="73"/>
      <c r="Y4739" s="67"/>
    </row>
    <row r="4740">
      <c r="A4740" s="69"/>
      <c r="B4740" s="67"/>
      <c r="C4740" s="68"/>
      <c r="D4740" s="69"/>
      <c r="E4740" s="69"/>
      <c r="F4740" s="67"/>
      <c r="G4740" s="67"/>
      <c r="H4740" s="67"/>
      <c r="I4740" s="67"/>
      <c r="J4740" s="67"/>
      <c r="K4740" s="71"/>
      <c r="L4740" s="71"/>
      <c r="M4740" s="67"/>
      <c r="N4740" s="67"/>
      <c r="O4740" s="67"/>
      <c r="P4740" s="71"/>
      <c r="Q4740" s="67"/>
      <c r="R4740" s="67"/>
      <c r="S4740" s="77"/>
      <c r="T4740" s="77"/>
      <c r="U4740" s="78"/>
      <c r="V4740" s="78"/>
      <c r="W4740" s="78"/>
      <c r="X4740" s="73"/>
      <c r="Y4740" s="67"/>
    </row>
    <row r="4741">
      <c r="A4741" s="67"/>
      <c r="B4741" s="67"/>
      <c r="C4741" s="75"/>
      <c r="D4741" s="67"/>
      <c r="E4741" s="67"/>
      <c r="F4741" s="67"/>
      <c r="G4741" s="67"/>
      <c r="H4741" s="67"/>
      <c r="I4741" s="67"/>
      <c r="J4741" s="67"/>
      <c r="K4741" s="71"/>
      <c r="L4741" s="71"/>
      <c r="M4741" s="67"/>
      <c r="N4741" s="67"/>
      <c r="O4741" s="67"/>
      <c r="P4741" s="71"/>
      <c r="Q4741" s="67"/>
      <c r="R4741" s="67"/>
      <c r="S4741" s="77"/>
      <c r="T4741" s="77"/>
      <c r="U4741" s="78"/>
      <c r="V4741" s="78"/>
      <c r="W4741" s="78"/>
      <c r="X4741" s="73"/>
      <c r="Y4741" s="67"/>
    </row>
    <row r="4742">
      <c r="A4742" s="79"/>
      <c r="B4742" s="67"/>
      <c r="C4742" s="68"/>
      <c r="D4742" s="69"/>
      <c r="E4742" s="69"/>
      <c r="F4742" s="67"/>
      <c r="G4742" s="67"/>
      <c r="H4742" s="67"/>
      <c r="I4742" s="67"/>
      <c r="J4742" s="67"/>
      <c r="K4742" s="71"/>
      <c r="L4742" s="71"/>
      <c r="M4742" s="67"/>
      <c r="N4742" s="67"/>
      <c r="O4742" s="67"/>
      <c r="P4742" s="67"/>
      <c r="Q4742" s="67"/>
      <c r="R4742" s="67"/>
      <c r="S4742" s="77"/>
      <c r="T4742" s="77"/>
      <c r="U4742" s="78"/>
      <c r="V4742" s="78"/>
      <c r="W4742" s="78"/>
      <c r="X4742" s="73"/>
      <c r="Y4742" s="67"/>
    </row>
    <row r="4743">
      <c r="A4743" s="67"/>
      <c r="B4743" s="67"/>
      <c r="C4743" s="75"/>
      <c r="D4743" s="67"/>
      <c r="E4743" s="67"/>
      <c r="F4743" s="67"/>
      <c r="G4743" s="67"/>
      <c r="H4743" s="67"/>
      <c r="I4743" s="67"/>
      <c r="J4743" s="67"/>
      <c r="K4743" s="71"/>
      <c r="L4743" s="71"/>
      <c r="M4743" s="67"/>
      <c r="N4743" s="67"/>
      <c r="O4743" s="67"/>
      <c r="P4743" s="67"/>
      <c r="Q4743" s="67"/>
      <c r="R4743" s="67"/>
      <c r="S4743" s="77"/>
      <c r="T4743" s="77"/>
      <c r="U4743" s="78"/>
      <c r="V4743" s="78"/>
      <c r="W4743" s="78"/>
      <c r="X4743" s="73"/>
      <c r="Y4743" s="67"/>
    </row>
    <row r="4744">
      <c r="A4744" s="79"/>
      <c r="B4744" s="67"/>
      <c r="C4744" s="68"/>
      <c r="D4744" s="69"/>
      <c r="E4744" s="69"/>
      <c r="F4744" s="67"/>
      <c r="G4744" s="67"/>
      <c r="H4744" s="67"/>
      <c r="I4744" s="67"/>
      <c r="J4744" s="67"/>
      <c r="K4744" s="71"/>
      <c r="L4744" s="71"/>
      <c r="M4744" s="67"/>
      <c r="N4744" s="67"/>
      <c r="O4744" s="67"/>
      <c r="P4744" s="67"/>
      <c r="Q4744" s="67"/>
      <c r="R4744" s="67"/>
      <c r="S4744" s="77"/>
      <c r="T4744" s="77"/>
      <c r="U4744" s="78"/>
      <c r="V4744" s="78"/>
      <c r="W4744" s="78"/>
      <c r="X4744" s="73"/>
      <c r="Y4744" s="67"/>
    </row>
    <row r="4745">
      <c r="A4745" s="67"/>
      <c r="B4745" s="67"/>
      <c r="C4745" s="75"/>
      <c r="D4745" s="67"/>
      <c r="E4745" s="67"/>
      <c r="F4745" s="67"/>
      <c r="G4745" s="67"/>
      <c r="H4745" s="67"/>
      <c r="I4745" s="67"/>
      <c r="J4745" s="67"/>
      <c r="K4745" s="71"/>
      <c r="L4745" s="71"/>
      <c r="M4745" s="67"/>
      <c r="N4745" s="67"/>
      <c r="O4745" s="67"/>
      <c r="P4745" s="67"/>
      <c r="Q4745" s="67"/>
      <c r="R4745" s="67"/>
      <c r="S4745" s="77"/>
      <c r="T4745" s="77"/>
      <c r="U4745" s="78"/>
      <c r="V4745" s="78"/>
      <c r="W4745" s="78"/>
      <c r="X4745" s="73"/>
      <c r="Y4745" s="67"/>
    </row>
    <row r="4746">
      <c r="A4746" s="67"/>
      <c r="B4746" s="67"/>
      <c r="C4746" s="75"/>
      <c r="D4746" s="67"/>
      <c r="E4746" s="67"/>
      <c r="F4746" s="67"/>
      <c r="G4746" s="67"/>
      <c r="H4746" s="67"/>
      <c r="I4746" s="67"/>
      <c r="J4746" s="67"/>
      <c r="K4746" s="71"/>
      <c r="L4746" s="71"/>
      <c r="M4746" s="67"/>
      <c r="N4746" s="67"/>
      <c r="O4746" s="67"/>
      <c r="P4746" s="71"/>
      <c r="Q4746" s="67"/>
      <c r="R4746" s="67"/>
      <c r="S4746" s="77"/>
      <c r="T4746" s="77"/>
      <c r="U4746" s="78"/>
      <c r="V4746" s="78"/>
      <c r="W4746" s="78"/>
      <c r="X4746" s="73"/>
      <c r="Y4746" s="67"/>
    </row>
    <row r="4747">
      <c r="A4747" s="67"/>
      <c r="B4747" s="67"/>
      <c r="C4747" s="75"/>
      <c r="D4747" s="67"/>
      <c r="E4747" s="67"/>
      <c r="F4747" s="67"/>
      <c r="G4747" s="67"/>
      <c r="H4747" s="67"/>
      <c r="I4747" s="67"/>
      <c r="J4747" s="67"/>
      <c r="K4747" s="71"/>
      <c r="L4747" s="71"/>
      <c r="M4747" s="67"/>
      <c r="N4747" s="67"/>
      <c r="O4747" s="67"/>
      <c r="P4747" s="71"/>
      <c r="Q4747" s="67"/>
      <c r="R4747" s="67"/>
      <c r="S4747" s="77"/>
      <c r="T4747" s="77"/>
      <c r="U4747" s="78"/>
      <c r="V4747" s="78"/>
      <c r="W4747" s="78"/>
      <c r="X4747" s="73"/>
      <c r="Y4747" s="67"/>
    </row>
    <row r="4748">
      <c r="A4748" s="69"/>
      <c r="B4748" s="67"/>
      <c r="C4748" s="68"/>
      <c r="D4748" s="69"/>
      <c r="E4748" s="69"/>
      <c r="F4748" s="67"/>
      <c r="G4748" s="67"/>
      <c r="H4748" s="67"/>
      <c r="I4748" s="67"/>
      <c r="J4748" s="67"/>
      <c r="K4748" s="71"/>
      <c r="L4748" s="71"/>
      <c r="M4748" s="67"/>
      <c r="N4748" s="67"/>
      <c r="O4748" s="67"/>
      <c r="P4748" s="67"/>
      <c r="Q4748" s="67"/>
      <c r="R4748" s="67"/>
      <c r="S4748" s="77"/>
      <c r="T4748" s="77"/>
      <c r="U4748" s="78"/>
      <c r="V4748" s="78"/>
      <c r="W4748" s="78"/>
      <c r="X4748" s="73"/>
      <c r="Y4748" s="67"/>
    </row>
    <row r="4749">
      <c r="A4749" s="67"/>
      <c r="B4749" s="67"/>
      <c r="C4749" s="75"/>
      <c r="D4749" s="67"/>
      <c r="E4749" s="67"/>
      <c r="F4749" s="67"/>
      <c r="G4749" s="67"/>
      <c r="H4749" s="67"/>
      <c r="I4749" s="67"/>
      <c r="J4749" s="67"/>
      <c r="K4749" s="71"/>
      <c r="L4749" s="71"/>
      <c r="M4749" s="67"/>
      <c r="N4749" s="67"/>
      <c r="O4749" s="67"/>
      <c r="P4749" s="71"/>
      <c r="Q4749" s="67"/>
      <c r="R4749" s="67"/>
      <c r="S4749" s="77"/>
      <c r="T4749" s="77"/>
      <c r="U4749" s="78"/>
      <c r="V4749" s="78"/>
      <c r="W4749" s="78"/>
      <c r="X4749" s="73"/>
      <c r="Y4749" s="67"/>
    </row>
    <row r="4750">
      <c r="A4750" s="67"/>
      <c r="B4750" s="67"/>
      <c r="C4750" s="75"/>
      <c r="D4750" s="67"/>
      <c r="E4750" s="67"/>
      <c r="F4750" s="67"/>
      <c r="G4750" s="67"/>
      <c r="H4750" s="67"/>
      <c r="I4750" s="67"/>
      <c r="J4750" s="67"/>
      <c r="K4750" s="71"/>
      <c r="L4750" s="71"/>
      <c r="M4750" s="67"/>
      <c r="N4750" s="67"/>
      <c r="O4750" s="67"/>
      <c r="P4750" s="67"/>
      <c r="Q4750" s="67"/>
      <c r="R4750" s="67"/>
      <c r="S4750" s="77"/>
      <c r="T4750" s="77"/>
      <c r="U4750" s="78"/>
      <c r="V4750" s="78"/>
      <c r="W4750" s="78"/>
      <c r="X4750" s="73"/>
      <c r="Y4750" s="67"/>
    </row>
    <row r="4751">
      <c r="A4751" s="79"/>
      <c r="B4751" s="67"/>
      <c r="C4751" s="68"/>
      <c r="D4751" s="69"/>
      <c r="E4751" s="69"/>
      <c r="F4751" s="67"/>
      <c r="G4751" s="67"/>
      <c r="H4751" s="67"/>
      <c r="I4751" s="67"/>
      <c r="J4751" s="67"/>
      <c r="K4751" s="71"/>
      <c r="L4751" s="71"/>
      <c r="M4751" s="67"/>
      <c r="N4751" s="67"/>
      <c r="O4751" s="67"/>
      <c r="P4751" s="71"/>
      <c r="Q4751" s="67"/>
      <c r="R4751" s="67"/>
      <c r="S4751" s="77"/>
      <c r="T4751" s="77"/>
      <c r="U4751" s="78"/>
      <c r="V4751" s="78"/>
      <c r="W4751" s="78"/>
      <c r="X4751" s="73"/>
      <c r="Y4751" s="67"/>
    </row>
    <row r="4752">
      <c r="A4752" s="67"/>
      <c r="B4752" s="67"/>
      <c r="C4752" s="75"/>
      <c r="D4752" s="67"/>
      <c r="E4752" s="67"/>
      <c r="F4752" s="67"/>
      <c r="G4752" s="67"/>
      <c r="H4752" s="67"/>
      <c r="I4752" s="67"/>
      <c r="J4752" s="67"/>
      <c r="K4752" s="71"/>
      <c r="L4752" s="71"/>
      <c r="M4752" s="67"/>
      <c r="N4752" s="67"/>
      <c r="O4752" s="67"/>
      <c r="P4752" s="71"/>
      <c r="Q4752" s="67"/>
      <c r="R4752" s="67"/>
      <c r="S4752" s="77"/>
      <c r="T4752" s="77"/>
      <c r="U4752" s="78"/>
      <c r="V4752" s="78"/>
      <c r="W4752" s="78"/>
      <c r="X4752" s="73"/>
      <c r="Y4752" s="67"/>
    </row>
    <row r="4753">
      <c r="A4753" s="79"/>
      <c r="B4753" s="67"/>
      <c r="C4753" s="68"/>
      <c r="D4753" s="69"/>
      <c r="E4753" s="69"/>
      <c r="F4753" s="67"/>
      <c r="G4753" s="67"/>
      <c r="H4753" s="67"/>
      <c r="I4753" s="67"/>
      <c r="J4753" s="67"/>
      <c r="K4753" s="71"/>
      <c r="L4753" s="71"/>
      <c r="M4753" s="67"/>
      <c r="N4753" s="67"/>
      <c r="O4753" s="67"/>
      <c r="P4753" s="67"/>
      <c r="Q4753" s="67"/>
      <c r="R4753" s="67"/>
      <c r="S4753" s="77"/>
      <c r="T4753" s="77"/>
      <c r="U4753" s="78"/>
      <c r="V4753" s="78"/>
      <c r="W4753" s="78"/>
      <c r="X4753" s="73"/>
      <c r="Y4753" s="67"/>
    </row>
    <row r="4754">
      <c r="A4754" s="67"/>
      <c r="B4754" s="67"/>
      <c r="C4754" s="75"/>
      <c r="D4754" s="67"/>
      <c r="E4754" s="67"/>
      <c r="F4754" s="67"/>
      <c r="G4754" s="67"/>
      <c r="H4754" s="67"/>
      <c r="I4754" s="67"/>
      <c r="J4754" s="67"/>
      <c r="K4754" s="71"/>
      <c r="L4754" s="71"/>
      <c r="M4754" s="67"/>
      <c r="N4754" s="67"/>
      <c r="O4754" s="67"/>
      <c r="P4754" s="71"/>
      <c r="Q4754" s="67"/>
      <c r="R4754" s="67"/>
      <c r="S4754" s="77"/>
      <c r="T4754" s="77"/>
      <c r="U4754" s="78"/>
      <c r="V4754" s="78"/>
      <c r="W4754" s="78"/>
      <c r="X4754" s="73"/>
      <c r="Y4754" s="67"/>
    </row>
    <row r="4755">
      <c r="A4755" s="67"/>
      <c r="B4755" s="67"/>
      <c r="C4755" s="75"/>
      <c r="D4755" s="67"/>
      <c r="E4755" s="67"/>
      <c r="F4755" s="67"/>
      <c r="G4755" s="67"/>
      <c r="H4755" s="67"/>
      <c r="I4755" s="67"/>
      <c r="J4755" s="67"/>
      <c r="K4755" s="71"/>
      <c r="L4755" s="71"/>
      <c r="M4755" s="67"/>
      <c r="N4755" s="67"/>
      <c r="O4755" s="67"/>
      <c r="P4755" s="67"/>
      <c r="Q4755" s="67"/>
      <c r="R4755" s="67"/>
      <c r="S4755" s="77"/>
      <c r="T4755" s="77"/>
      <c r="U4755" s="78"/>
      <c r="V4755" s="78"/>
      <c r="W4755" s="78"/>
      <c r="X4755" s="73"/>
      <c r="Y4755" s="67"/>
    </row>
    <row r="4756">
      <c r="A4756" s="67"/>
      <c r="B4756" s="67"/>
      <c r="C4756" s="75"/>
      <c r="D4756" s="67"/>
      <c r="E4756" s="67"/>
      <c r="F4756" s="67"/>
      <c r="G4756" s="67"/>
      <c r="H4756" s="67"/>
      <c r="I4756" s="67"/>
      <c r="J4756" s="67"/>
      <c r="K4756" s="71"/>
      <c r="L4756" s="71"/>
      <c r="M4756" s="67"/>
      <c r="N4756" s="67"/>
      <c r="O4756" s="67"/>
      <c r="P4756" s="71"/>
      <c r="Q4756" s="67"/>
      <c r="R4756" s="67"/>
      <c r="S4756" s="77"/>
      <c r="T4756" s="77"/>
      <c r="U4756" s="78"/>
      <c r="V4756" s="78"/>
      <c r="W4756" s="78"/>
      <c r="X4756" s="73"/>
      <c r="Y4756" s="67"/>
    </row>
    <row r="4757">
      <c r="A4757" s="67"/>
      <c r="B4757" s="67"/>
      <c r="C4757" s="75"/>
      <c r="D4757" s="67"/>
      <c r="E4757" s="67"/>
      <c r="F4757" s="67"/>
      <c r="G4757" s="67"/>
      <c r="H4757" s="67"/>
      <c r="I4757" s="67"/>
      <c r="J4757" s="67"/>
      <c r="K4757" s="71"/>
      <c r="L4757" s="71"/>
      <c r="M4757" s="67"/>
      <c r="N4757" s="67"/>
      <c r="O4757" s="67"/>
      <c r="P4757" s="67"/>
      <c r="Q4757" s="67"/>
      <c r="R4757" s="67"/>
      <c r="S4757" s="77"/>
      <c r="T4757" s="77"/>
      <c r="U4757" s="78"/>
      <c r="V4757" s="78"/>
      <c r="W4757" s="78"/>
      <c r="X4757" s="73"/>
      <c r="Y4757" s="67"/>
    </row>
    <row r="4758">
      <c r="A4758" s="67"/>
      <c r="B4758" s="67"/>
      <c r="C4758" s="75"/>
      <c r="D4758" s="67"/>
      <c r="E4758" s="67"/>
      <c r="F4758" s="67"/>
      <c r="G4758" s="67"/>
      <c r="H4758" s="67"/>
      <c r="I4758" s="67"/>
      <c r="J4758" s="67"/>
      <c r="K4758" s="71"/>
      <c r="L4758" s="71"/>
      <c r="M4758" s="67"/>
      <c r="N4758" s="67"/>
      <c r="O4758" s="67"/>
      <c r="P4758" s="67"/>
      <c r="Q4758" s="67"/>
      <c r="R4758" s="67"/>
      <c r="S4758" s="77"/>
      <c r="T4758" s="77"/>
      <c r="U4758" s="78"/>
      <c r="V4758" s="78"/>
      <c r="W4758" s="78"/>
      <c r="X4758" s="73"/>
      <c r="Y4758" s="67"/>
    </row>
    <row r="4759">
      <c r="A4759" s="67"/>
      <c r="B4759" s="67"/>
      <c r="C4759" s="75"/>
      <c r="D4759" s="67"/>
      <c r="E4759" s="67"/>
      <c r="F4759" s="67"/>
      <c r="G4759" s="67"/>
      <c r="H4759" s="67"/>
      <c r="I4759" s="67"/>
      <c r="J4759" s="67"/>
      <c r="K4759" s="71"/>
      <c r="L4759" s="71"/>
      <c r="M4759" s="67"/>
      <c r="N4759" s="67"/>
      <c r="O4759" s="67"/>
      <c r="P4759" s="67"/>
      <c r="Q4759" s="67"/>
      <c r="R4759" s="67"/>
      <c r="S4759" s="77"/>
      <c r="T4759" s="77"/>
      <c r="U4759" s="78"/>
      <c r="V4759" s="78"/>
      <c r="W4759" s="78"/>
      <c r="X4759" s="73"/>
      <c r="Y4759" s="67"/>
    </row>
    <row r="4760">
      <c r="A4760" s="67"/>
      <c r="B4760" s="67"/>
      <c r="C4760" s="75"/>
      <c r="D4760" s="67"/>
      <c r="E4760" s="67"/>
      <c r="F4760" s="67"/>
      <c r="G4760" s="67"/>
      <c r="H4760" s="67"/>
      <c r="I4760" s="67"/>
      <c r="J4760" s="67"/>
      <c r="K4760" s="71"/>
      <c r="L4760" s="71"/>
      <c r="M4760" s="67"/>
      <c r="N4760" s="67"/>
      <c r="O4760" s="67"/>
      <c r="P4760" s="71"/>
      <c r="Q4760" s="67"/>
      <c r="R4760" s="67"/>
      <c r="S4760" s="77"/>
      <c r="T4760" s="77"/>
      <c r="U4760" s="78"/>
      <c r="V4760" s="78"/>
      <c r="W4760" s="78"/>
      <c r="X4760" s="73"/>
      <c r="Y4760" s="67"/>
    </row>
    <row r="4761">
      <c r="A4761" s="67"/>
      <c r="B4761" s="67"/>
      <c r="C4761" s="75"/>
      <c r="D4761" s="67"/>
      <c r="E4761" s="67"/>
      <c r="F4761" s="67"/>
      <c r="G4761" s="67"/>
      <c r="H4761" s="67"/>
      <c r="I4761" s="67"/>
      <c r="J4761" s="67"/>
      <c r="K4761" s="71"/>
      <c r="L4761" s="71"/>
      <c r="M4761" s="67"/>
      <c r="N4761" s="67"/>
      <c r="O4761" s="67"/>
      <c r="P4761" s="71"/>
      <c r="Q4761" s="67"/>
      <c r="R4761" s="67"/>
      <c r="S4761" s="77"/>
      <c r="T4761" s="77"/>
      <c r="U4761" s="78"/>
      <c r="V4761" s="78"/>
      <c r="W4761" s="78"/>
      <c r="X4761" s="73"/>
      <c r="Y4761" s="67"/>
    </row>
    <row r="4762">
      <c r="A4762" s="69"/>
      <c r="B4762" s="67"/>
      <c r="C4762" s="68"/>
      <c r="D4762" s="69"/>
      <c r="E4762" s="69"/>
      <c r="F4762" s="67"/>
      <c r="G4762" s="67"/>
      <c r="H4762" s="67"/>
      <c r="I4762" s="67"/>
      <c r="J4762" s="67"/>
      <c r="K4762" s="71"/>
      <c r="L4762" s="71"/>
      <c r="M4762" s="67"/>
      <c r="N4762" s="67"/>
      <c r="O4762" s="67"/>
      <c r="P4762" s="71"/>
      <c r="Q4762" s="67"/>
      <c r="R4762" s="67"/>
      <c r="S4762" s="77"/>
      <c r="T4762" s="77"/>
      <c r="U4762" s="78"/>
      <c r="V4762" s="78"/>
      <c r="W4762" s="78"/>
      <c r="X4762" s="73"/>
      <c r="Y4762" s="67"/>
    </row>
    <row r="4763">
      <c r="A4763" s="67"/>
      <c r="B4763" s="67"/>
      <c r="C4763" s="75"/>
      <c r="D4763" s="67"/>
      <c r="E4763" s="67"/>
      <c r="F4763" s="67"/>
      <c r="G4763" s="67"/>
      <c r="H4763" s="67"/>
      <c r="I4763" s="67"/>
      <c r="J4763" s="67"/>
      <c r="K4763" s="71"/>
      <c r="L4763" s="71"/>
      <c r="M4763" s="67"/>
      <c r="N4763" s="67"/>
      <c r="O4763" s="67"/>
      <c r="P4763" s="71"/>
      <c r="Q4763" s="67"/>
      <c r="R4763" s="67"/>
      <c r="S4763" s="77"/>
      <c r="T4763" s="77"/>
      <c r="U4763" s="78"/>
      <c r="V4763" s="78"/>
      <c r="W4763" s="78"/>
      <c r="X4763" s="73"/>
      <c r="Y4763" s="67"/>
    </row>
    <row r="4764">
      <c r="A4764" s="67"/>
      <c r="B4764" s="67"/>
      <c r="C4764" s="75"/>
      <c r="D4764" s="67"/>
      <c r="E4764" s="67"/>
      <c r="F4764" s="67"/>
      <c r="G4764" s="67"/>
      <c r="H4764" s="67"/>
      <c r="I4764" s="67"/>
      <c r="J4764" s="67"/>
      <c r="K4764" s="71"/>
      <c r="L4764" s="71"/>
      <c r="M4764" s="67"/>
      <c r="N4764" s="67"/>
      <c r="O4764" s="67"/>
      <c r="P4764" s="71"/>
      <c r="Q4764" s="67"/>
      <c r="R4764" s="67"/>
      <c r="S4764" s="77"/>
      <c r="T4764" s="77"/>
      <c r="U4764" s="78"/>
      <c r="V4764" s="78"/>
      <c r="W4764" s="78"/>
      <c r="X4764" s="73"/>
      <c r="Y4764" s="67"/>
    </row>
    <row r="4765">
      <c r="A4765" s="67"/>
      <c r="B4765" s="67"/>
      <c r="C4765" s="75"/>
      <c r="D4765" s="67"/>
      <c r="E4765" s="67"/>
      <c r="F4765" s="67"/>
      <c r="G4765" s="67"/>
      <c r="H4765" s="67"/>
      <c r="I4765" s="67"/>
      <c r="J4765" s="67"/>
      <c r="K4765" s="71"/>
      <c r="L4765" s="71"/>
      <c r="M4765" s="67"/>
      <c r="N4765" s="67"/>
      <c r="O4765" s="67"/>
      <c r="P4765" s="67"/>
      <c r="Q4765" s="67"/>
      <c r="R4765" s="67"/>
      <c r="S4765" s="77"/>
      <c r="T4765" s="77"/>
      <c r="U4765" s="78"/>
      <c r="V4765" s="78"/>
      <c r="W4765" s="78"/>
      <c r="X4765" s="73"/>
      <c r="Y4765" s="67"/>
    </row>
    <row r="4766">
      <c r="A4766" s="67"/>
      <c r="B4766" s="67"/>
      <c r="C4766" s="75"/>
      <c r="D4766" s="67"/>
      <c r="E4766" s="67"/>
      <c r="F4766" s="67"/>
      <c r="G4766" s="67"/>
      <c r="H4766" s="67"/>
      <c r="I4766" s="67"/>
      <c r="J4766" s="67"/>
      <c r="K4766" s="71"/>
      <c r="L4766" s="71"/>
      <c r="M4766" s="67"/>
      <c r="N4766" s="67"/>
      <c r="O4766" s="67"/>
      <c r="P4766" s="67"/>
      <c r="Q4766" s="67"/>
      <c r="R4766" s="67"/>
      <c r="S4766" s="77"/>
      <c r="T4766" s="77"/>
      <c r="U4766" s="78"/>
      <c r="V4766" s="78"/>
      <c r="W4766" s="78"/>
      <c r="X4766" s="73"/>
      <c r="Y4766" s="67"/>
    </row>
    <row r="4767">
      <c r="A4767" s="69"/>
      <c r="B4767" s="67"/>
      <c r="C4767" s="68"/>
      <c r="D4767" s="69"/>
      <c r="E4767" s="69"/>
      <c r="F4767" s="67"/>
      <c r="G4767" s="67"/>
      <c r="H4767" s="67"/>
      <c r="I4767" s="67"/>
      <c r="J4767" s="67"/>
      <c r="K4767" s="71"/>
      <c r="L4767" s="71"/>
      <c r="M4767" s="67"/>
      <c r="N4767" s="67"/>
      <c r="O4767" s="67"/>
      <c r="P4767" s="71"/>
      <c r="Q4767" s="67"/>
      <c r="R4767" s="67"/>
      <c r="S4767" s="77"/>
      <c r="T4767" s="77"/>
      <c r="U4767" s="78"/>
      <c r="V4767" s="78"/>
      <c r="W4767" s="78"/>
      <c r="X4767" s="73"/>
      <c r="Y4767" s="67"/>
    </row>
    <row r="4768">
      <c r="A4768" s="67"/>
      <c r="B4768" s="67"/>
      <c r="C4768" s="75"/>
      <c r="D4768" s="67"/>
      <c r="E4768" s="67"/>
      <c r="F4768" s="67"/>
      <c r="G4768" s="67"/>
      <c r="H4768" s="67"/>
      <c r="I4768" s="67"/>
      <c r="J4768" s="67"/>
      <c r="K4768" s="71"/>
      <c r="L4768" s="71"/>
      <c r="M4768" s="67"/>
      <c r="N4768" s="67"/>
      <c r="O4768" s="67"/>
      <c r="P4768" s="71"/>
      <c r="Q4768" s="67"/>
      <c r="R4768" s="67"/>
      <c r="S4768" s="77"/>
      <c r="T4768" s="77"/>
      <c r="U4768" s="78"/>
      <c r="V4768" s="78"/>
      <c r="W4768" s="78"/>
      <c r="X4768" s="73"/>
      <c r="Y4768" s="67"/>
    </row>
    <row r="4769">
      <c r="A4769" s="67"/>
      <c r="B4769" s="67"/>
      <c r="C4769" s="75"/>
      <c r="D4769" s="67"/>
      <c r="E4769" s="67"/>
      <c r="F4769" s="67"/>
      <c r="G4769" s="67"/>
      <c r="H4769" s="67"/>
      <c r="I4769" s="67"/>
      <c r="J4769" s="67"/>
      <c r="K4769" s="71"/>
      <c r="L4769" s="71"/>
      <c r="M4769" s="67"/>
      <c r="N4769" s="67"/>
      <c r="O4769" s="67"/>
      <c r="P4769" s="71"/>
      <c r="Q4769" s="67"/>
      <c r="R4769" s="67"/>
      <c r="S4769" s="77"/>
      <c r="T4769" s="77"/>
      <c r="U4769" s="78"/>
      <c r="V4769" s="78"/>
      <c r="W4769" s="78"/>
      <c r="X4769" s="73"/>
      <c r="Y4769" s="67"/>
    </row>
    <row r="4770">
      <c r="A4770" s="67"/>
      <c r="B4770" s="67"/>
      <c r="C4770" s="75"/>
      <c r="D4770" s="67"/>
      <c r="E4770" s="67"/>
      <c r="F4770" s="67"/>
      <c r="G4770" s="67"/>
      <c r="H4770" s="67"/>
      <c r="I4770" s="67"/>
      <c r="J4770" s="67"/>
      <c r="K4770" s="71"/>
      <c r="L4770" s="71"/>
      <c r="M4770" s="67"/>
      <c r="N4770" s="67"/>
      <c r="O4770" s="67"/>
      <c r="P4770" s="71"/>
      <c r="Q4770" s="67"/>
      <c r="R4770" s="67"/>
      <c r="S4770" s="77"/>
      <c r="T4770" s="77"/>
      <c r="U4770" s="78"/>
      <c r="V4770" s="78"/>
      <c r="W4770" s="78"/>
      <c r="X4770" s="73"/>
      <c r="Y4770" s="67"/>
    </row>
    <row r="4771">
      <c r="A4771" s="67"/>
      <c r="B4771" s="67"/>
      <c r="C4771" s="75"/>
      <c r="D4771" s="67"/>
      <c r="E4771" s="67"/>
      <c r="F4771" s="67"/>
      <c r="G4771" s="67"/>
      <c r="H4771" s="67"/>
      <c r="I4771" s="67"/>
      <c r="J4771" s="67"/>
      <c r="K4771" s="71"/>
      <c r="L4771" s="71"/>
      <c r="M4771" s="67"/>
      <c r="N4771" s="67"/>
      <c r="O4771" s="67"/>
      <c r="P4771" s="71"/>
      <c r="Q4771" s="67"/>
      <c r="R4771" s="67"/>
      <c r="S4771" s="77"/>
      <c r="T4771" s="77"/>
      <c r="U4771" s="78"/>
      <c r="V4771" s="78"/>
      <c r="W4771" s="78"/>
      <c r="X4771" s="73"/>
      <c r="Y4771" s="67"/>
    </row>
    <row r="4772">
      <c r="A4772" s="67"/>
      <c r="B4772" s="67"/>
      <c r="C4772" s="75"/>
      <c r="D4772" s="67"/>
      <c r="E4772" s="67"/>
      <c r="F4772" s="67"/>
      <c r="G4772" s="67"/>
      <c r="H4772" s="67"/>
      <c r="I4772" s="67"/>
      <c r="J4772" s="67"/>
      <c r="K4772" s="71"/>
      <c r="L4772" s="71"/>
      <c r="M4772" s="67"/>
      <c r="N4772" s="67"/>
      <c r="O4772" s="67"/>
      <c r="P4772" s="71"/>
      <c r="Q4772" s="67"/>
      <c r="R4772" s="67"/>
      <c r="S4772" s="77"/>
      <c r="T4772" s="77"/>
      <c r="U4772" s="78"/>
      <c r="V4772" s="78"/>
      <c r="W4772" s="78"/>
      <c r="X4772" s="73"/>
      <c r="Y4772" s="67"/>
    </row>
    <row r="4773">
      <c r="A4773" s="69"/>
      <c r="B4773" s="67"/>
      <c r="C4773" s="68"/>
      <c r="D4773" s="69"/>
      <c r="E4773" s="69"/>
      <c r="F4773" s="67"/>
      <c r="G4773" s="67"/>
      <c r="H4773" s="67"/>
      <c r="I4773" s="67"/>
      <c r="J4773" s="67"/>
      <c r="K4773" s="71"/>
      <c r="L4773" s="71"/>
      <c r="M4773" s="67"/>
      <c r="N4773" s="67"/>
      <c r="O4773" s="67"/>
      <c r="P4773" s="71"/>
      <c r="Q4773" s="67"/>
      <c r="R4773" s="67"/>
      <c r="S4773" s="77"/>
      <c r="T4773" s="77"/>
      <c r="U4773" s="78"/>
      <c r="V4773" s="78"/>
      <c r="W4773" s="78"/>
      <c r="X4773" s="73"/>
      <c r="Y4773" s="67"/>
    </row>
    <row r="4774">
      <c r="A4774" s="79"/>
      <c r="B4774" s="67"/>
      <c r="C4774" s="68"/>
      <c r="D4774" s="69"/>
      <c r="E4774" s="69"/>
      <c r="F4774" s="67"/>
      <c r="G4774" s="67"/>
      <c r="H4774" s="67"/>
      <c r="I4774" s="67"/>
      <c r="J4774" s="67"/>
      <c r="K4774" s="71"/>
      <c r="L4774" s="71"/>
      <c r="M4774" s="67"/>
      <c r="N4774" s="67"/>
      <c r="O4774" s="67"/>
      <c r="P4774" s="67"/>
      <c r="Q4774" s="67"/>
      <c r="R4774" s="67"/>
      <c r="S4774" s="77"/>
      <c r="T4774" s="77"/>
      <c r="U4774" s="78"/>
      <c r="V4774" s="78"/>
      <c r="W4774" s="78"/>
      <c r="X4774" s="73"/>
      <c r="Y4774" s="67"/>
    </row>
    <row r="4775">
      <c r="A4775" s="67"/>
      <c r="B4775" s="67"/>
      <c r="C4775" s="75"/>
      <c r="D4775" s="67"/>
      <c r="E4775" s="67"/>
      <c r="F4775" s="67"/>
      <c r="G4775" s="67"/>
      <c r="H4775" s="67"/>
      <c r="I4775" s="67"/>
      <c r="J4775" s="67"/>
      <c r="K4775" s="71"/>
      <c r="L4775" s="71"/>
      <c r="M4775" s="67"/>
      <c r="N4775" s="67"/>
      <c r="O4775" s="67"/>
      <c r="P4775" s="71"/>
      <c r="Q4775" s="67"/>
      <c r="R4775" s="67"/>
      <c r="S4775" s="77"/>
      <c r="T4775" s="77"/>
      <c r="U4775" s="78"/>
      <c r="V4775" s="78"/>
      <c r="W4775" s="78"/>
      <c r="X4775" s="73"/>
      <c r="Y4775" s="67"/>
    </row>
    <row r="4776">
      <c r="A4776" s="79"/>
      <c r="B4776" s="67"/>
      <c r="C4776" s="68"/>
      <c r="D4776" s="69"/>
      <c r="E4776" s="69"/>
      <c r="F4776" s="67"/>
      <c r="G4776" s="67"/>
      <c r="H4776" s="67"/>
      <c r="I4776" s="67"/>
      <c r="J4776" s="67"/>
      <c r="K4776" s="71"/>
      <c r="L4776" s="71"/>
      <c r="M4776" s="67"/>
      <c r="N4776" s="67"/>
      <c r="O4776" s="67"/>
      <c r="P4776" s="67"/>
      <c r="Q4776" s="67"/>
      <c r="R4776" s="67"/>
      <c r="S4776" s="77"/>
      <c r="T4776" s="77"/>
      <c r="U4776" s="78"/>
      <c r="V4776" s="78"/>
      <c r="W4776" s="78"/>
      <c r="X4776" s="73"/>
      <c r="Y4776" s="67"/>
    </row>
    <row r="4777">
      <c r="A4777" s="67"/>
      <c r="B4777" s="67"/>
      <c r="C4777" s="75"/>
      <c r="D4777" s="67"/>
      <c r="E4777" s="67"/>
      <c r="F4777" s="67"/>
      <c r="G4777" s="67"/>
      <c r="H4777" s="67"/>
      <c r="I4777" s="67"/>
      <c r="J4777" s="67"/>
      <c r="K4777" s="71"/>
      <c r="L4777" s="71"/>
      <c r="M4777" s="67"/>
      <c r="N4777" s="67"/>
      <c r="O4777" s="67"/>
      <c r="P4777" s="71"/>
      <c r="Q4777" s="67"/>
      <c r="R4777" s="67"/>
      <c r="S4777" s="77"/>
      <c r="T4777" s="77"/>
      <c r="U4777" s="78"/>
      <c r="V4777" s="78"/>
      <c r="W4777" s="78"/>
      <c r="X4777" s="73"/>
      <c r="Y4777" s="67"/>
    </row>
    <row r="4778">
      <c r="A4778" s="67"/>
      <c r="B4778" s="67"/>
      <c r="C4778" s="75"/>
      <c r="D4778" s="67"/>
      <c r="E4778" s="67"/>
      <c r="F4778" s="67"/>
      <c r="G4778" s="67"/>
      <c r="H4778" s="67"/>
      <c r="I4778" s="67"/>
      <c r="J4778" s="67"/>
      <c r="K4778" s="71"/>
      <c r="L4778" s="71"/>
      <c r="M4778" s="67"/>
      <c r="N4778" s="67"/>
      <c r="O4778" s="67"/>
      <c r="P4778" s="67"/>
      <c r="Q4778" s="67"/>
      <c r="R4778" s="67"/>
      <c r="S4778" s="77"/>
      <c r="T4778" s="77"/>
      <c r="U4778" s="78"/>
      <c r="V4778" s="78"/>
      <c r="W4778" s="78"/>
      <c r="X4778" s="73"/>
      <c r="Y4778" s="67"/>
    </row>
    <row r="4779">
      <c r="A4779" s="67"/>
      <c r="B4779" s="67"/>
      <c r="C4779" s="75"/>
      <c r="D4779" s="67"/>
      <c r="E4779" s="67"/>
      <c r="F4779" s="67"/>
      <c r="G4779" s="67"/>
      <c r="H4779" s="67"/>
      <c r="I4779" s="67"/>
      <c r="J4779" s="67"/>
      <c r="K4779" s="71"/>
      <c r="L4779" s="71"/>
      <c r="M4779" s="67"/>
      <c r="N4779" s="67"/>
      <c r="O4779" s="67"/>
      <c r="P4779" s="67"/>
      <c r="Q4779" s="67"/>
      <c r="R4779" s="67"/>
      <c r="S4779" s="77"/>
      <c r="T4779" s="77"/>
      <c r="U4779" s="78"/>
      <c r="V4779" s="78"/>
      <c r="W4779" s="78"/>
      <c r="X4779" s="73"/>
      <c r="Y4779" s="67"/>
    </row>
    <row r="4780">
      <c r="A4780" s="67"/>
      <c r="B4780" s="67"/>
      <c r="C4780" s="75"/>
      <c r="D4780" s="67"/>
      <c r="E4780" s="67"/>
      <c r="F4780" s="67"/>
      <c r="G4780" s="67"/>
      <c r="H4780" s="67"/>
      <c r="I4780" s="67"/>
      <c r="J4780" s="67"/>
      <c r="K4780" s="71"/>
      <c r="L4780" s="71"/>
      <c r="M4780" s="67"/>
      <c r="N4780" s="67"/>
      <c r="O4780" s="67"/>
      <c r="P4780" s="71"/>
      <c r="Q4780" s="67"/>
      <c r="R4780" s="67"/>
      <c r="S4780" s="77"/>
      <c r="T4780" s="77"/>
      <c r="U4780" s="78"/>
      <c r="V4780" s="78"/>
      <c r="W4780" s="78"/>
      <c r="X4780" s="73"/>
      <c r="Y4780" s="67"/>
    </row>
    <row r="4781">
      <c r="A4781" s="67"/>
      <c r="B4781" s="67"/>
      <c r="C4781" s="75"/>
      <c r="D4781" s="67"/>
      <c r="E4781" s="67"/>
      <c r="F4781" s="67"/>
      <c r="G4781" s="67"/>
      <c r="H4781" s="67"/>
      <c r="I4781" s="67"/>
      <c r="J4781" s="67"/>
      <c r="K4781" s="71"/>
      <c r="L4781" s="71"/>
      <c r="M4781" s="67"/>
      <c r="N4781" s="67"/>
      <c r="O4781" s="67"/>
      <c r="P4781" s="71"/>
      <c r="Q4781" s="67"/>
      <c r="R4781" s="67"/>
      <c r="S4781" s="77"/>
      <c r="T4781" s="77"/>
      <c r="U4781" s="78"/>
      <c r="V4781" s="78"/>
      <c r="W4781" s="78"/>
      <c r="X4781" s="73"/>
      <c r="Y4781" s="67"/>
    </row>
    <row r="4782">
      <c r="A4782" s="67"/>
      <c r="B4782" s="67"/>
      <c r="C4782" s="75"/>
      <c r="D4782" s="67"/>
      <c r="E4782" s="67"/>
      <c r="F4782" s="67"/>
      <c r="G4782" s="67"/>
      <c r="H4782" s="67"/>
      <c r="I4782" s="67"/>
      <c r="J4782" s="67"/>
      <c r="K4782" s="71"/>
      <c r="L4782" s="71"/>
      <c r="M4782" s="67"/>
      <c r="N4782" s="67"/>
      <c r="O4782" s="67"/>
      <c r="P4782" s="67"/>
      <c r="Q4782" s="67"/>
      <c r="R4782" s="67"/>
      <c r="S4782" s="77"/>
      <c r="T4782" s="77"/>
      <c r="U4782" s="78"/>
      <c r="V4782" s="78"/>
      <c r="W4782" s="78"/>
      <c r="X4782" s="73"/>
      <c r="Y4782" s="67"/>
    </row>
    <row r="4783">
      <c r="A4783" s="69"/>
      <c r="B4783" s="67"/>
      <c r="C4783" s="68"/>
      <c r="D4783" s="69"/>
      <c r="E4783" s="69"/>
      <c r="F4783" s="67"/>
      <c r="G4783" s="67"/>
      <c r="H4783" s="67"/>
      <c r="I4783" s="67"/>
      <c r="J4783" s="67"/>
      <c r="K4783" s="71"/>
      <c r="L4783" s="71"/>
      <c r="M4783" s="67"/>
      <c r="N4783" s="67"/>
      <c r="O4783" s="67"/>
      <c r="P4783" s="67"/>
      <c r="Q4783" s="67"/>
      <c r="R4783" s="67"/>
      <c r="S4783" s="77"/>
      <c r="T4783" s="77"/>
      <c r="U4783" s="78"/>
      <c r="V4783" s="78"/>
      <c r="W4783" s="78"/>
      <c r="X4783" s="73"/>
      <c r="Y4783" s="67"/>
    </row>
    <row r="4784">
      <c r="A4784" s="67"/>
      <c r="B4784" s="67"/>
      <c r="C4784" s="75"/>
      <c r="D4784" s="67"/>
      <c r="E4784" s="67"/>
      <c r="F4784" s="67"/>
      <c r="G4784" s="67"/>
      <c r="H4784" s="67"/>
      <c r="I4784" s="67"/>
      <c r="J4784" s="67"/>
      <c r="K4784" s="71"/>
      <c r="L4784" s="71"/>
      <c r="M4784" s="67"/>
      <c r="N4784" s="67"/>
      <c r="O4784" s="67"/>
      <c r="P4784" s="67"/>
      <c r="Q4784" s="67"/>
      <c r="R4784" s="67"/>
      <c r="S4784" s="77"/>
      <c r="T4784" s="77"/>
      <c r="U4784" s="78"/>
      <c r="V4784" s="78"/>
      <c r="W4784" s="78"/>
      <c r="X4784" s="73"/>
      <c r="Y4784" s="67"/>
    </row>
    <row r="4785">
      <c r="A4785" s="69"/>
      <c r="B4785" s="67"/>
      <c r="C4785" s="68"/>
      <c r="D4785" s="69"/>
      <c r="E4785" s="69"/>
      <c r="F4785" s="67"/>
      <c r="G4785" s="67"/>
      <c r="H4785" s="67"/>
      <c r="I4785" s="67"/>
      <c r="J4785" s="67"/>
      <c r="K4785" s="71"/>
      <c r="L4785" s="71"/>
      <c r="M4785" s="67"/>
      <c r="N4785" s="67"/>
      <c r="O4785" s="67"/>
      <c r="P4785" s="67"/>
      <c r="Q4785" s="67"/>
      <c r="R4785" s="67"/>
      <c r="S4785" s="77"/>
      <c r="T4785" s="77"/>
      <c r="U4785" s="78"/>
      <c r="V4785" s="78"/>
      <c r="W4785" s="78"/>
      <c r="X4785" s="73"/>
      <c r="Y4785" s="67"/>
    </row>
    <row r="4786">
      <c r="A4786" s="69"/>
      <c r="B4786" s="67"/>
      <c r="C4786" s="68"/>
      <c r="D4786" s="69"/>
      <c r="E4786" s="69"/>
      <c r="F4786" s="67"/>
      <c r="G4786" s="67"/>
      <c r="H4786" s="67"/>
      <c r="I4786" s="67"/>
      <c r="J4786" s="67"/>
      <c r="K4786" s="71"/>
      <c r="L4786" s="71"/>
      <c r="M4786" s="67"/>
      <c r="N4786" s="67"/>
      <c r="O4786" s="67"/>
      <c r="P4786" s="67"/>
      <c r="Q4786" s="67"/>
      <c r="R4786" s="67"/>
      <c r="S4786" s="77"/>
      <c r="T4786" s="77"/>
      <c r="U4786" s="78"/>
      <c r="V4786" s="78"/>
      <c r="W4786" s="78"/>
      <c r="X4786" s="73"/>
      <c r="Y4786" s="67"/>
    </row>
    <row r="4787">
      <c r="A4787" s="67"/>
      <c r="B4787" s="67"/>
      <c r="C4787" s="75"/>
      <c r="D4787" s="67"/>
      <c r="E4787" s="67"/>
      <c r="F4787" s="67"/>
      <c r="G4787" s="67"/>
      <c r="H4787" s="67"/>
      <c r="I4787" s="67"/>
      <c r="J4787" s="67"/>
      <c r="K4787" s="71"/>
      <c r="L4787" s="71"/>
      <c r="M4787" s="67"/>
      <c r="N4787" s="67"/>
      <c r="O4787" s="67"/>
      <c r="P4787" s="67"/>
      <c r="Q4787" s="67"/>
      <c r="R4787" s="67"/>
      <c r="S4787" s="77"/>
      <c r="T4787" s="77"/>
      <c r="U4787" s="78"/>
      <c r="V4787" s="78"/>
      <c r="W4787" s="78"/>
      <c r="X4787" s="73"/>
      <c r="Y4787" s="67"/>
    </row>
    <row r="4788">
      <c r="A4788" s="69"/>
      <c r="B4788" s="67"/>
      <c r="C4788" s="68"/>
      <c r="D4788" s="69"/>
      <c r="E4788" s="69"/>
      <c r="F4788" s="67"/>
      <c r="G4788" s="67"/>
      <c r="H4788" s="67"/>
      <c r="I4788" s="67"/>
      <c r="J4788" s="67"/>
      <c r="K4788" s="71"/>
      <c r="L4788" s="71"/>
      <c r="M4788" s="67"/>
      <c r="N4788" s="67"/>
      <c r="O4788" s="67"/>
      <c r="P4788" s="71"/>
      <c r="Q4788" s="67"/>
      <c r="R4788" s="67"/>
      <c r="S4788" s="77"/>
      <c r="T4788" s="77"/>
      <c r="U4788" s="78"/>
      <c r="V4788" s="78"/>
      <c r="W4788" s="78"/>
      <c r="X4788" s="73"/>
      <c r="Y4788" s="67"/>
    </row>
    <row r="4789">
      <c r="A4789" s="67"/>
      <c r="B4789" s="67"/>
      <c r="C4789" s="75"/>
      <c r="D4789" s="67"/>
      <c r="E4789" s="67"/>
      <c r="F4789" s="67"/>
      <c r="G4789" s="67"/>
      <c r="H4789" s="67"/>
      <c r="I4789" s="67"/>
      <c r="J4789" s="67"/>
      <c r="K4789" s="71"/>
      <c r="L4789" s="71"/>
      <c r="M4789" s="67"/>
      <c r="N4789" s="67"/>
      <c r="O4789" s="67"/>
      <c r="P4789" s="67"/>
      <c r="Q4789" s="67"/>
      <c r="R4789" s="67"/>
      <c r="S4789" s="77"/>
      <c r="T4789" s="77"/>
      <c r="U4789" s="78"/>
      <c r="V4789" s="78"/>
      <c r="W4789" s="78"/>
      <c r="X4789" s="73"/>
      <c r="Y4789" s="67"/>
    </row>
    <row r="4790">
      <c r="A4790" s="67"/>
      <c r="B4790" s="67"/>
      <c r="C4790" s="75"/>
      <c r="D4790" s="67"/>
      <c r="E4790" s="67"/>
      <c r="F4790" s="67"/>
      <c r="G4790" s="67"/>
      <c r="H4790" s="67"/>
      <c r="I4790" s="67"/>
      <c r="J4790" s="67"/>
      <c r="K4790" s="71"/>
      <c r="L4790" s="71"/>
      <c r="M4790" s="67"/>
      <c r="N4790" s="67"/>
      <c r="O4790" s="67"/>
      <c r="P4790" s="67"/>
      <c r="Q4790" s="67"/>
      <c r="R4790" s="67"/>
      <c r="S4790" s="77"/>
      <c r="T4790" s="77"/>
      <c r="U4790" s="78"/>
      <c r="V4790" s="78"/>
      <c r="W4790" s="78"/>
      <c r="X4790" s="73"/>
      <c r="Y4790" s="67"/>
    </row>
    <row r="4791">
      <c r="A4791" s="67"/>
      <c r="B4791" s="67"/>
      <c r="C4791" s="75"/>
      <c r="D4791" s="67"/>
      <c r="E4791" s="67"/>
      <c r="F4791" s="67"/>
      <c r="G4791" s="67"/>
      <c r="H4791" s="67"/>
      <c r="I4791" s="67"/>
      <c r="J4791" s="67"/>
      <c r="K4791" s="71"/>
      <c r="L4791" s="71"/>
      <c r="M4791" s="67"/>
      <c r="N4791" s="67"/>
      <c r="O4791" s="67"/>
      <c r="P4791" s="67"/>
      <c r="Q4791" s="67"/>
      <c r="R4791" s="67"/>
      <c r="S4791" s="77"/>
      <c r="T4791" s="77"/>
      <c r="U4791" s="78"/>
      <c r="V4791" s="78"/>
      <c r="W4791" s="78"/>
      <c r="X4791" s="73"/>
      <c r="Y4791" s="67"/>
    </row>
    <row r="4792">
      <c r="A4792" s="67"/>
      <c r="B4792" s="67"/>
      <c r="C4792" s="75"/>
      <c r="D4792" s="67"/>
      <c r="E4792" s="67"/>
      <c r="F4792" s="67"/>
      <c r="G4792" s="67"/>
      <c r="H4792" s="67"/>
      <c r="I4792" s="67"/>
      <c r="J4792" s="67"/>
      <c r="K4792" s="71"/>
      <c r="L4792" s="71"/>
      <c r="M4792" s="67"/>
      <c r="N4792" s="67"/>
      <c r="O4792" s="67"/>
      <c r="P4792" s="71"/>
      <c r="Q4792" s="67"/>
      <c r="R4792" s="67"/>
      <c r="S4792" s="77"/>
      <c r="T4792" s="77"/>
      <c r="U4792" s="78"/>
      <c r="V4792" s="78"/>
      <c r="W4792" s="78"/>
      <c r="X4792" s="73"/>
      <c r="Y4792" s="67"/>
    </row>
    <row r="4793">
      <c r="A4793" s="67"/>
      <c r="B4793" s="67"/>
      <c r="C4793" s="75"/>
      <c r="D4793" s="67"/>
      <c r="E4793" s="67"/>
      <c r="F4793" s="67"/>
      <c r="G4793" s="67"/>
      <c r="H4793" s="67"/>
      <c r="I4793" s="67"/>
      <c r="J4793" s="67"/>
      <c r="K4793" s="71"/>
      <c r="L4793" s="71"/>
      <c r="M4793" s="67"/>
      <c r="N4793" s="67"/>
      <c r="O4793" s="67"/>
      <c r="P4793" s="71"/>
      <c r="Q4793" s="67"/>
      <c r="R4793" s="67"/>
      <c r="S4793" s="77"/>
      <c r="T4793" s="77"/>
      <c r="U4793" s="78"/>
      <c r="V4793" s="78"/>
      <c r="W4793" s="78"/>
      <c r="X4793" s="73"/>
      <c r="Y4793" s="67"/>
    </row>
    <row r="4794">
      <c r="A4794" s="67"/>
      <c r="B4794" s="67"/>
      <c r="C4794" s="75"/>
      <c r="D4794" s="67"/>
      <c r="E4794" s="67"/>
      <c r="F4794" s="67"/>
      <c r="G4794" s="67"/>
      <c r="H4794" s="67"/>
      <c r="I4794" s="67"/>
      <c r="J4794" s="67"/>
      <c r="K4794" s="71"/>
      <c r="L4794" s="71"/>
      <c r="M4794" s="67"/>
      <c r="N4794" s="67"/>
      <c r="O4794" s="67"/>
      <c r="P4794" s="71"/>
      <c r="Q4794" s="67"/>
      <c r="R4794" s="67"/>
      <c r="S4794" s="77"/>
      <c r="T4794" s="77"/>
      <c r="U4794" s="78"/>
      <c r="V4794" s="78"/>
      <c r="W4794" s="78"/>
      <c r="X4794" s="73"/>
      <c r="Y4794" s="67"/>
    </row>
    <row r="4795">
      <c r="A4795" s="67"/>
      <c r="B4795" s="67"/>
      <c r="C4795" s="75"/>
      <c r="D4795" s="67"/>
      <c r="E4795" s="67"/>
      <c r="F4795" s="67"/>
      <c r="G4795" s="67"/>
      <c r="H4795" s="67"/>
      <c r="I4795" s="67"/>
      <c r="J4795" s="67"/>
      <c r="K4795" s="71"/>
      <c r="L4795" s="71"/>
      <c r="M4795" s="67"/>
      <c r="N4795" s="67"/>
      <c r="O4795" s="67"/>
      <c r="P4795" s="67"/>
      <c r="Q4795" s="67"/>
      <c r="R4795" s="67"/>
      <c r="S4795" s="77"/>
      <c r="T4795" s="77"/>
      <c r="U4795" s="78"/>
      <c r="V4795" s="78"/>
      <c r="W4795" s="78"/>
      <c r="X4795" s="73"/>
      <c r="Y4795" s="67"/>
    </row>
    <row r="4796">
      <c r="A4796" s="67"/>
      <c r="B4796" s="67"/>
      <c r="C4796" s="75"/>
      <c r="D4796" s="67"/>
      <c r="E4796" s="67"/>
      <c r="F4796" s="67"/>
      <c r="G4796" s="67"/>
      <c r="H4796" s="67"/>
      <c r="I4796" s="67"/>
      <c r="J4796" s="67"/>
      <c r="K4796" s="71"/>
      <c r="L4796" s="71"/>
      <c r="M4796" s="67"/>
      <c r="N4796" s="67"/>
      <c r="O4796" s="67"/>
      <c r="P4796" s="71"/>
      <c r="Q4796" s="67"/>
      <c r="R4796" s="67"/>
      <c r="S4796" s="77"/>
      <c r="T4796" s="77"/>
      <c r="U4796" s="78"/>
      <c r="V4796" s="78"/>
      <c r="W4796" s="78"/>
      <c r="X4796" s="73"/>
      <c r="Y4796" s="67"/>
    </row>
    <row r="4797">
      <c r="A4797" s="67"/>
      <c r="B4797" s="67"/>
      <c r="C4797" s="75"/>
      <c r="D4797" s="67"/>
      <c r="E4797" s="67"/>
      <c r="F4797" s="67"/>
      <c r="G4797" s="67"/>
      <c r="H4797" s="67"/>
      <c r="I4797" s="67"/>
      <c r="J4797" s="67"/>
      <c r="K4797" s="71"/>
      <c r="L4797" s="71"/>
      <c r="M4797" s="67"/>
      <c r="N4797" s="67"/>
      <c r="O4797" s="67"/>
      <c r="P4797" s="71"/>
      <c r="Q4797" s="67"/>
      <c r="R4797" s="67"/>
      <c r="S4797" s="77"/>
      <c r="T4797" s="77"/>
      <c r="U4797" s="78"/>
      <c r="V4797" s="78"/>
      <c r="W4797" s="78"/>
      <c r="X4797" s="73"/>
      <c r="Y4797" s="67"/>
    </row>
    <row r="4798">
      <c r="A4798" s="69"/>
      <c r="B4798" s="67"/>
      <c r="C4798" s="68"/>
      <c r="D4798" s="69"/>
      <c r="E4798" s="69"/>
      <c r="F4798" s="67"/>
      <c r="G4798" s="67"/>
      <c r="H4798" s="67"/>
      <c r="I4798" s="67"/>
      <c r="J4798" s="67"/>
      <c r="K4798" s="71"/>
      <c r="L4798" s="71"/>
      <c r="M4798" s="67"/>
      <c r="N4798" s="67"/>
      <c r="O4798" s="67"/>
      <c r="P4798" s="71"/>
      <c r="Q4798" s="67"/>
      <c r="R4798" s="67"/>
      <c r="S4798" s="77"/>
      <c r="T4798" s="77"/>
      <c r="U4798" s="78"/>
      <c r="V4798" s="78"/>
      <c r="W4798" s="78"/>
      <c r="X4798" s="73"/>
      <c r="Y4798" s="67"/>
    </row>
    <row r="4799">
      <c r="A4799" s="67"/>
      <c r="B4799" s="67"/>
      <c r="C4799" s="75"/>
      <c r="D4799" s="67"/>
      <c r="E4799" s="67"/>
      <c r="F4799" s="67"/>
      <c r="G4799" s="67"/>
      <c r="H4799" s="67"/>
      <c r="I4799" s="67"/>
      <c r="J4799" s="67"/>
      <c r="K4799" s="71"/>
      <c r="L4799" s="71"/>
      <c r="M4799" s="67"/>
      <c r="N4799" s="67"/>
      <c r="O4799" s="67"/>
      <c r="P4799" s="67"/>
      <c r="Q4799" s="67"/>
      <c r="R4799" s="67"/>
      <c r="S4799" s="77"/>
      <c r="T4799" s="77"/>
      <c r="U4799" s="78"/>
      <c r="V4799" s="78"/>
      <c r="W4799" s="78"/>
      <c r="X4799" s="73"/>
      <c r="Y4799" s="67"/>
    </row>
    <row r="4800">
      <c r="A4800" s="67"/>
      <c r="B4800" s="67"/>
      <c r="C4800" s="75"/>
      <c r="D4800" s="67"/>
      <c r="E4800" s="67"/>
      <c r="F4800" s="67"/>
      <c r="G4800" s="67"/>
      <c r="H4800" s="67"/>
      <c r="I4800" s="67"/>
      <c r="J4800" s="67"/>
      <c r="K4800" s="71"/>
      <c r="L4800" s="71"/>
      <c r="M4800" s="67"/>
      <c r="N4800" s="67"/>
      <c r="O4800" s="67"/>
      <c r="P4800" s="71"/>
      <c r="Q4800" s="67"/>
      <c r="R4800" s="67"/>
      <c r="S4800" s="77"/>
      <c r="T4800" s="77"/>
      <c r="U4800" s="78"/>
      <c r="V4800" s="78"/>
      <c r="W4800" s="78"/>
      <c r="X4800" s="73"/>
      <c r="Y4800" s="67"/>
    </row>
    <row r="4801">
      <c r="A4801" s="79"/>
      <c r="B4801" s="67"/>
      <c r="C4801" s="68"/>
      <c r="D4801" s="69"/>
      <c r="E4801" s="69"/>
      <c r="F4801" s="67"/>
      <c r="G4801" s="67"/>
      <c r="H4801" s="67"/>
      <c r="I4801" s="67"/>
      <c r="J4801" s="67"/>
      <c r="K4801" s="71"/>
      <c r="L4801" s="71"/>
      <c r="M4801" s="67"/>
      <c r="N4801" s="67"/>
      <c r="O4801" s="67"/>
      <c r="P4801" s="67"/>
      <c r="Q4801" s="67"/>
      <c r="R4801" s="67"/>
      <c r="S4801" s="77"/>
      <c r="T4801" s="77"/>
      <c r="U4801" s="78"/>
      <c r="V4801" s="78"/>
      <c r="W4801" s="78"/>
      <c r="X4801" s="73"/>
      <c r="Y4801" s="67"/>
    </row>
    <row r="4802">
      <c r="A4802" s="67"/>
      <c r="B4802" s="67"/>
      <c r="C4802" s="75"/>
      <c r="D4802" s="67"/>
      <c r="E4802" s="67"/>
      <c r="F4802" s="67"/>
      <c r="G4802" s="67"/>
      <c r="H4802" s="67"/>
      <c r="I4802" s="67"/>
      <c r="J4802" s="67"/>
      <c r="K4802" s="71"/>
      <c r="L4802" s="71"/>
      <c r="M4802" s="67"/>
      <c r="N4802" s="67"/>
      <c r="O4802" s="67"/>
      <c r="P4802" s="71"/>
      <c r="Q4802" s="67"/>
      <c r="R4802" s="67"/>
      <c r="S4802" s="77"/>
      <c r="T4802" s="77"/>
      <c r="U4802" s="78"/>
      <c r="V4802" s="78"/>
      <c r="W4802" s="78"/>
      <c r="X4802" s="73"/>
      <c r="Y4802" s="67"/>
    </row>
    <row r="4803">
      <c r="A4803" s="67"/>
      <c r="B4803" s="67"/>
      <c r="C4803" s="75"/>
      <c r="D4803" s="67"/>
      <c r="E4803" s="67"/>
      <c r="F4803" s="67"/>
      <c r="G4803" s="67"/>
      <c r="H4803" s="67"/>
      <c r="I4803" s="67"/>
      <c r="J4803" s="67"/>
      <c r="K4803" s="71"/>
      <c r="L4803" s="71"/>
      <c r="M4803" s="67"/>
      <c r="N4803" s="67"/>
      <c r="O4803" s="67"/>
      <c r="P4803" s="67"/>
      <c r="Q4803" s="67"/>
      <c r="R4803" s="67"/>
      <c r="S4803" s="77"/>
      <c r="T4803" s="77"/>
      <c r="U4803" s="78"/>
      <c r="V4803" s="78"/>
      <c r="W4803" s="78"/>
      <c r="X4803" s="73"/>
      <c r="Y4803" s="67"/>
    </row>
    <row r="4804">
      <c r="A4804" s="79"/>
      <c r="B4804" s="67"/>
      <c r="C4804" s="68"/>
      <c r="D4804" s="69"/>
      <c r="E4804" s="69"/>
      <c r="F4804" s="67"/>
      <c r="G4804" s="67"/>
      <c r="H4804" s="67"/>
      <c r="I4804" s="67"/>
      <c r="J4804" s="67"/>
      <c r="K4804" s="71"/>
      <c r="L4804" s="71"/>
      <c r="M4804" s="67"/>
      <c r="N4804" s="67"/>
      <c r="O4804" s="67"/>
      <c r="P4804" s="71"/>
      <c r="Q4804" s="67"/>
      <c r="R4804" s="67"/>
      <c r="S4804" s="77"/>
      <c r="T4804" s="77"/>
      <c r="U4804" s="78"/>
      <c r="V4804" s="78"/>
      <c r="W4804" s="78"/>
      <c r="X4804" s="73"/>
      <c r="Y4804" s="67"/>
    </row>
    <row r="4805">
      <c r="A4805" s="69"/>
      <c r="B4805" s="67"/>
      <c r="C4805" s="68"/>
      <c r="D4805" s="69"/>
      <c r="E4805" s="69"/>
      <c r="F4805" s="67"/>
      <c r="G4805" s="67"/>
      <c r="H4805" s="67"/>
      <c r="I4805" s="67"/>
      <c r="J4805" s="67"/>
      <c r="K4805" s="71"/>
      <c r="L4805" s="71"/>
      <c r="M4805" s="67"/>
      <c r="N4805" s="67"/>
      <c r="O4805" s="67"/>
      <c r="P4805" s="67"/>
      <c r="Q4805" s="67"/>
      <c r="R4805" s="67"/>
      <c r="S4805" s="77"/>
      <c r="T4805" s="77"/>
      <c r="U4805" s="78"/>
      <c r="V4805" s="78"/>
      <c r="W4805" s="78"/>
      <c r="X4805" s="73"/>
      <c r="Y4805" s="67"/>
    </row>
    <row r="4806">
      <c r="A4806" s="67"/>
      <c r="B4806" s="67"/>
      <c r="C4806" s="75"/>
      <c r="D4806" s="67"/>
      <c r="E4806" s="67"/>
      <c r="F4806" s="67"/>
      <c r="G4806" s="67"/>
      <c r="H4806" s="67"/>
      <c r="I4806" s="67"/>
      <c r="J4806" s="67"/>
      <c r="K4806" s="71"/>
      <c r="L4806" s="71"/>
      <c r="M4806" s="67"/>
      <c r="N4806" s="67"/>
      <c r="O4806" s="67"/>
      <c r="P4806" s="67"/>
      <c r="Q4806" s="67"/>
      <c r="R4806" s="67"/>
      <c r="S4806" s="77"/>
      <c r="T4806" s="77"/>
      <c r="U4806" s="78"/>
      <c r="V4806" s="78"/>
      <c r="W4806" s="78"/>
      <c r="X4806" s="73"/>
      <c r="Y4806" s="67"/>
    </row>
    <row r="4807">
      <c r="A4807" s="67"/>
      <c r="B4807" s="67"/>
      <c r="C4807" s="75"/>
      <c r="D4807" s="67"/>
      <c r="E4807" s="67"/>
      <c r="F4807" s="67"/>
      <c r="G4807" s="67"/>
      <c r="H4807" s="67"/>
      <c r="I4807" s="67"/>
      <c r="J4807" s="67"/>
      <c r="K4807" s="71"/>
      <c r="L4807" s="71"/>
      <c r="M4807" s="67"/>
      <c r="N4807" s="67"/>
      <c r="O4807" s="67"/>
      <c r="P4807" s="67"/>
      <c r="Q4807" s="67"/>
      <c r="R4807" s="67"/>
      <c r="S4807" s="77"/>
      <c r="T4807" s="77"/>
      <c r="U4807" s="78"/>
      <c r="V4807" s="78"/>
      <c r="W4807" s="78"/>
      <c r="X4807" s="73"/>
      <c r="Y4807" s="67"/>
    </row>
    <row r="4808">
      <c r="A4808" s="67"/>
      <c r="B4808" s="67"/>
      <c r="C4808" s="75"/>
      <c r="D4808" s="67"/>
      <c r="E4808" s="67"/>
      <c r="F4808" s="67"/>
      <c r="G4808" s="67"/>
      <c r="H4808" s="67"/>
      <c r="I4808" s="67"/>
      <c r="J4808" s="67"/>
      <c r="K4808" s="71"/>
      <c r="L4808" s="71"/>
      <c r="M4808" s="67"/>
      <c r="N4808" s="67"/>
      <c r="O4808" s="67"/>
      <c r="P4808" s="71"/>
      <c r="Q4808" s="67"/>
      <c r="R4808" s="67"/>
      <c r="S4808" s="77"/>
      <c r="T4808" s="77"/>
      <c r="U4808" s="78"/>
      <c r="V4808" s="78"/>
      <c r="W4808" s="78"/>
      <c r="X4808" s="73"/>
      <c r="Y4808" s="67"/>
    </row>
    <row r="4809">
      <c r="A4809" s="79"/>
      <c r="B4809" s="67"/>
      <c r="C4809" s="68"/>
      <c r="D4809" s="69"/>
      <c r="E4809" s="69"/>
      <c r="F4809" s="67"/>
      <c r="G4809" s="67"/>
      <c r="H4809" s="67"/>
      <c r="I4809" s="67"/>
      <c r="J4809" s="67"/>
      <c r="K4809" s="71"/>
      <c r="L4809" s="71"/>
      <c r="M4809" s="67"/>
      <c r="N4809" s="67"/>
      <c r="O4809" s="67"/>
      <c r="P4809" s="71"/>
      <c r="Q4809" s="67"/>
      <c r="R4809" s="67"/>
      <c r="S4809" s="77"/>
      <c r="T4809" s="77"/>
      <c r="U4809" s="78"/>
      <c r="V4809" s="78"/>
      <c r="W4809" s="78"/>
      <c r="X4809" s="73"/>
      <c r="Y4809" s="67"/>
    </row>
    <row r="4810">
      <c r="A4810" s="69"/>
      <c r="B4810" s="67"/>
      <c r="C4810" s="68"/>
      <c r="D4810" s="69"/>
      <c r="E4810" s="69"/>
      <c r="F4810" s="67"/>
      <c r="G4810" s="67"/>
      <c r="H4810" s="67"/>
      <c r="I4810" s="67"/>
      <c r="J4810" s="67"/>
      <c r="K4810" s="71"/>
      <c r="L4810" s="71"/>
      <c r="M4810" s="67"/>
      <c r="N4810" s="67"/>
      <c r="O4810" s="67"/>
      <c r="P4810" s="67"/>
      <c r="Q4810" s="67"/>
      <c r="R4810" s="67"/>
      <c r="S4810" s="77"/>
      <c r="T4810" s="77"/>
      <c r="U4810" s="78"/>
      <c r="V4810" s="78"/>
      <c r="W4810" s="78"/>
      <c r="X4810" s="73"/>
      <c r="Y4810" s="67"/>
    </row>
    <row r="4811">
      <c r="A4811" s="67"/>
      <c r="B4811" s="67"/>
      <c r="C4811" s="75"/>
      <c r="D4811" s="67"/>
      <c r="E4811" s="67"/>
      <c r="F4811" s="67"/>
      <c r="G4811" s="67"/>
      <c r="H4811" s="67"/>
      <c r="I4811" s="67"/>
      <c r="J4811" s="67"/>
      <c r="K4811" s="71"/>
      <c r="L4811" s="71"/>
      <c r="M4811" s="67"/>
      <c r="N4811" s="67"/>
      <c r="O4811" s="67"/>
      <c r="P4811" s="71"/>
      <c r="Q4811" s="67"/>
      <c r="R4811" s="67"/>
      <c r="S4811" s="77"/>
      <c r="T4811" s="77"/>
      <c r="U4811" s="78"/>
      <c r="V4811" s="78"/>
      <c r="W4811" s="78"/>
      <c r="X4811" s="73"/>
      <c r="Y4811" s="67"/>
    </row>
    <row r="4812">
      <c r="A4812" s="67"/>
      <c r="B4812" s="67"/>
      <c r="C4812" s="75"/>
      <c r="D4812" s="67"/>
      <c r="E4812" s="67"/>
      <c r="F4812" s="67"/>
      <c r="G4812" s="67"/>
      <c r="H4812" s="67"/>
      <c r="I4812" s="67"/>
      <c r="J4812" s="67"/>
      <c r="K4812" s="71"/>
      <c r="L4812" s="71"/>
      <c r="M4812" s="67"/>
      <c r="N4812" s="67"/>
      <c r="O4812" s="67"/>
      <c r="P4812" s="67"/>
      <c r="Q4812" s="67"/>
      <c r="R4812" s="67"/>
      <c r="S4812" s="77"/>
      <c r="T4812" s="77"/>
      <c r="U4812" s="78"/>
      <c r="V4812" s="78"/>
      <c r="W4812" s="78"/>
      <c r="X4812" s="73"/>
      <c r="Y4812" s="67"/>
    </row>
    <row r="4813">
      <c r="A4813" s="67"/>
      <c r="B4813" s="67"/>
      <c r="C4813" s="75"/>
      <c r="D4813" s="67"/>
      <c r="E4813" s="67"/>
      <c r="F4813" s="67"/>
      <c r="G4813" s="67"/>
      <c r="H4813" s="67"/>
      <c r="I4813" s="67"/>
      <c r="J4813" s="67"/>
      <c r="K4813" s="71"/>
      <c r="L4813" s="71"/>
      <c r="M4813" s="67"/>
      <c r="N4813" s="67"/>
      <c r="O4813" s="67"/>
      <c r="P4813" s="71"/>
      <c r="Q4813" s="67"/>
      <c r="R4813" s="67"/>
      <c r="S4813" s="77"/>
      <c r="T4813" s="77"/>
      <c r="U4813" s="78"/>
      <c r="V4813" s="78"/>
      <c r="W4813" s="78"/>
      <c r="X4813" s="73"/>
      <c r="Y4813" s="67"/>
    </row>
    <row r="4814">
      <c r="A4814" s="67"/>
      <c r="B4814" s="67"/>
      <c r="C4814" s="75"/>
      <c r="D4814" s="67"/>
      <c r="E4814" s="67"/>
      <c r="F4814" s="67"/>
      <c r="G4814" s="67"/>
      <c r="H4814" s="67"/>
      <c r="I4814" s="67"/>
      <c r="J4814" s="67"/>
      <c r="K4814" s="71"/>
      <c r="L4814" s="71"/>
      <c r="M4814" s="67"/>
      <c r="N4814" s="67"/>
      <c r="O4814" s="67"/>
      <c r="P4814" s="71"/>
      <c r="Q4814" s="67"/>
      <c r="R4814" s="67"/>
      <c r="S4814" s="77"/>
      <c r="T4814" s="77"/>
      <c r="U4814" s="78"/>
      <c r="V4814" s="78"/>
      <c r="W4814" s="78"/>
      <c r="X4814" s="73"/>
      <c r="Y4814" s="67"/>
    </row>
    <row r="4815">
      <c r="A4815" s="67"/>
      <c r="B4815" s="67"/>
      <c r="C4815" s="75"/>
      <c r="D4815" s="67"/>
      <c r="E4815" s="67"/>
      <c r="F4815" s="67"/>
      <c r="G4815" s="67"/>
      <c r="H4815" s="67"/>
      <c r="I4815" s="67"/>
      <c r="J4815" s="67"/>
      <c r="K4815" s="71"/>
      <c r="L4815" s="71"/>
      <c r="M4815" s="67"/>
      <c r="N4815" s="67"/>
      <c r="O4815" s="67"/>
      <c r="P4815" s="71"/>
      <c r="Q4815" s="67"/>
      <c r="R4815" s="67"/>
      <c r="S4815" s="77"/>
      <c r="T4815" s="77"/>
      <c r="U4815" s="78"/>
      <c r="V4815" s="78"/>
      <c r="W4815" s="78"/>
      <c r="X4815" s="73"/>
      <c r="Y4815" s="67"/>
    </row>
    <row r="4816">
      <c r="A4816" s="67"/>
      <c r="B4816" s="67"/>
      <c r="C4816" s="75"/>
      <c r="D4816" s="67"/>
      <c r="E4816" s="67"/>
      <c r="F4816" s="67"/>
      <c r="G4816" s="67"/>
      <c r="H4816" s="67"/>
      <c r="I4816" s="67"/>
      <c r="J4816" s="67"/>
      <c r="K4816" s="71"/>
      <c r="L4816" s="71"/>
      <c r="M4816" s="67"/>
      <c r="N4816" s="67"/>
      <c r="O4816" s="67"/>
      <c r="P4816" s="71"/>
      <c r="Q4816" s="67"/>
      <c r="R4816" s="67"/>
      <c r="S4816" s="77"/>
      <c r="T4816" s="77"/>
      <c r="U4816" s="78"/>
      <c r="V4816" s="78"/>
      <c r="W4816" s="78"/>
      <c r="X4816" s="73"/>
      <c r="Y4816" s="67"/>
    </row>
    <row r="4817">
      <c r="A4817" s="67"/>
      <c r="B4817" s="67"/>
      <c r="C4817" s="75"/>
      <c r="D4817" s="67"/>
      <c r="E4817" s="67"/>
      <c r="F4817" s="67"/>
      <c r="G4817" s="67"/>
      <c r="H4817" s="67"/>
      <c r="I4817" s="67"/>
      <c r="J4817" s="67"/>
      <c r="K4817" s="71"/>
      <c r="L4817" s="71"/>
      <c r="M4817" s="67"/>
      <c r="N4817" s="67"/>
      <c r="O4817" s="67"/>
      <c r="P4817" s="71"/>
      <c r="Q4817" s="67"/>
      <c r="R4817" s="67"/>
      <c r="S4817" s="77"/>
      <c r="T4817" s="77"/>
      <c r="U4817" s="78"/>
      <c r="V4817" s="78"/>
      <c r="W4817" s="78"/>
      <c r="X4817" s="73"/>
      <c r="Y4817" s="67"/>
    </row>
    <row r="4818">
      <c r="A4818" s="67"/>
      <c r="B4818" s="67"/>
      <c r="C4818" s="75"/>
      <c r="D4818" s="67"/>
      <c r="E4818" s="67"/>
      <c r="F4818" s="67"/>
      <c r="G4818" s="67"/>
      <c r="H4818" s="67"/>
      <c r="I4818" s="67"/>
      <c r="J4818" s="67"/>
      <c r="K4818" s="71"/>
      <c r="L4818" s="71"/>
      <c r="M4818" s="67"/>
      <c r="N4818" s="67"/>
      <c r="O4818" s="67"/>
      <c r="P4818" s="71"/>
      <c r="Q4818" s="67"/>
      <c r="R4818" s="67"/>
      <c r="S4818" s="77"/>
      <c r="T4818" s="77"/>
      <c r="U4818" s="78"/>
      <c r="V4818" s="78"/>
      <c r="W4818" s="78"/>
      <c r="X4818" s="73"/>
      <c r="Y4818" s="67"/>
    </row>
    <row r="4819">
      <c r="A4819" s="67"/>
      <c r="B4819" s="67"/>
      <c r="C4819" s="75"/>
      <c r="D4819" s="67"/>
      <c r="E4819" s="67"/>
      <c r="F4819" s="67"/>
      <c r="G4819" s="67"/>
      <c r="H4819" s="67"/>
      <c r="I4819" s="67"/>
      <c r="J4819" s="67"/>
      <c r="K4819" s="71"/>
      <c r="L4819" s="71"/>
      <c r="M4819" s="67"/>
      <c r="N4819" s="67"/>
      <c r="O4819" s="67"/>
      <c r="P4819" s="71"/>
      <c r="Q4819" s="67"/>
      <c r="R4819" s="67"/>
      <c r="S4819" s="77"/>
      <c r="T4819" s="77"/>
      <c r="U4819" s="78"/>
      <c r="V4819" s="78"/>
      <c r="W4819" s="78"/>
      <c r="X4819" s="73"/>
      <c r="Y4819" s="67"/>
    </row>
    <row r="4820">
      <c r="A4820" s="67"/>
      <c r="B4820" s="67"/>
      <c r="C4820" s="75"/>
      <c r="D4820" s="67"/>
      <c r="E4820" s="67"/>
      <c r="F4820" s="67"/>
      <c r="G4820" s="67"/>
      <c r="H4820" s="67"/>
      <c r="I4820" s="67"/>
      <c r="J4820" s="67"/>
      <c r="K4820" s="71"/>
      <c r="L4820" s="71"/>
      <c r="M4820" s="67"/>
      <c r="N4820" s="67"/>
      <c r="O4820" s="67"/>
      <c r="P4820" s="71"/>
      <c r="Q4820" s="67"/>
      <c r="R4820" s="67"/>
      <c r="S4820" s="77"/>
      <c r="T4820" s="77"/>
      <c r="U4820" s="78"/>
      <c r="V4820" s="78"/>
      <c r="W4820" s="78"/>
      <c r="X4820" s="73"/>
      <c r="Y4820" s="67"/>
    </row>
    <row r="4821">
      <c r="A4821" s="67"/>
      <c r="B4821" s="67"/>
      <c r="C4821" s="75"/>
      <c r="D4821" s="67"/>
      <c r="E4821" s="67"/>
      <c r="F4821" s="67"/>
      <c r="G4821" s="67"/>
      <c r="H4821" s="67"/>
      <c r="I4821" s="67"/>
      <c r="J4821" s="67"/>
      <c r="K4821" s="71"/>
      <c r="L4821" s="71"/>
      <c r="M4821" s="67"/>
      <c r="N4821" s="67"/>
      <c r="O4821" s="67"/>
      <c r="P4821" s="71"/>
      <c r="Q4821" s="67"/>
      <c r="R4821" s="67"/>
      <c r="S4821" s="77"/>
      <c r="T4821" s="77"/>
      <c r="U4821" s="78"/>
      <c r="V4821" s="78"/>
      <c r="W4821" s="78"/>
      <c r="X4821" s="73"/>
      <c r="Y4821" s="67"/>
    </row>
    <row r="4822">
      <c r="A4822" s="67"/>
      <c r="B4822" s="67"/>
      <c r="C4822" s="75"/>
      <c r="D4822" s="67"/>
      <c r="E4822" s="67"/>
      <c r="F4822" s="67"/>
      <c r="G4822" s="67"/>
      <c r="H4822" s="67"/>
      <c r="I4822" s="67"/>
      <c r="J4822" s="67"/>
      <c r="K4822" s="71"/>
      <c r="L4822" s="71"/>
      <c r="M4822" s="67"/>
      <c r="N4822" s="67"/>
      <c r="O4822" s="67"/>
      <c r="P4822" s="67"/>
      <c r="Q4822" s="67"/>
      <c r="R4822" s="67"/>
      <c r="S4822" s="77"/>
      <c r="T4822" s="77"/>
      <c r="U4822" s="78"/>
      <c r="V4822" s="78"/>
      <c r="W4822" s="78"/>
      <c r="X4822" s="73"/>
      <c r="Y4822" s="67"/>
    </row>
    <row r="4823">
      <c r="A4823" s="79"/>
      <c r="B4823" s="67"/>
      <c r="C4823" s="68"/>
      <c r="D4823" s="69"/>
      <c r="E4823" s="69"/>
      <c r="F4823" s="67"/>
      <c r="G4823" s="67"/>
      <c r="H4823" s="67"/>
      <c r="I4823" s="67"/>
      <c r="J4823" s="67"/>
      <c r="K4823" s="71"/>
      <c r="L4823" s="71"/>
      <c r="M4823" s="67"/>
      <c r="N4823" s="67"/>
      <c r="O4823" s="67"/>
      <c r="P4823" s="71"/>
      <c r="Q4823" s="67"/>
      <c r="R4823" s="67"/>
      <c r="S4823" s="77"/>
      <c r="T4823" s="77"/>
      <c r="U4823" s="78"/>
      <c r="V4823" s="78"/>
      <c r="W4823" s="78"/>
      <c r="X4823" s="73"/>
      <c r="Y4823" s="67"/>
    </row>
    <row r="4824">
      <c r="A4824" s="69"/>
      <c r="B4824" s="67"/>
      <c r="C4824" s="68"/>
      <c r="D4824" s="69"/>
      <c r="E4824" s="69"/>
      <c r="F4824" s="67"/>
      <c r="G4824" s="67"/>
      <c r="H4824" s="67"/>
      <c r="I4824" s="67"/>
      <c r="J4824" s="67"/>
      <c r="K4824" s="71"/>
      <c r="L4824" s="71"/>
      <c r="M4824" s="67"/>
      <c r="N4824" s="67"/>
      <c r="O4824" s="67"/>
      <c r="P4824" s="67"/>
      <c r="Q4824" s="67"/>
      <c r="R4824" s="67"/>
      <c r="S4824" s="77"/>
      <c r="T4824" s="77"/>
      <c r="U4824" s="78"/>
      <c r="V4824" s="78"/>
      <c r="W4824" s="78"/>
      <c r="X4824" s="73"/>
      <c r="Y4824" s="67"/>
    </row>
    <row r="4825">
      <c r="A4825" s="67"/>
      <c r="B4825" s="67"/>
      <c r="C4825" s="75"/>
      <c r="D4825" s="67"/>
      <c r="E4825" s="67"/>
      <c r="F4825" s="67"/>
      <c r="G4825" s="67"/>
      <c r="H4825" s="67"/>
      <c r="I4825" s="67"/>
      <c r="J4825" s="67"/>
      <c r="K4825" s="71"/>
      <c r="L4825" s="71"/>
      <c r="M4825" s="67"/>
      <c r="N4825" s="67"/>
      <c r="O4825" s="67"/>
      <c r="P4825" s="67"/>
      <c r="Q4825" s="67"/>
      <c r="R4825" s="67"/>
      <c r="S4825" s="77"/>
      <c r="T4825" s="77"/>
      <c r="U4825" s="78"/>
      <c r="V4825" s="78"/>
      <c r="W4825" s="78"/>
      <c r="X4825" s="73"/>
      <c r="Y4825" s="67"/>
    </row>
    <row r="4826">
      <c r="A4826" s="67"/>
      <c r="B4826" s="67"/>
      <c r="C4826" s="75"/>
      <c r="D4826" s="67"/>
      <c r="E4826" s="67"/>
      <c r="F4826" s="67"/>
      <c r="G4826" s="67"/>
      <c r="H4826" s="67"/>
      <c r="I4826" s="67"/>
      <c r="J4826" s="67"/>
      <c r="K4826" s="71"/>
      <c r="L4826" s="71"/>
      <c r="M4826" s="67"/>
      <c r="N4826" s="67"/>
      <c r="O4826" s="67"/>
      <c r="P4826" s="71"/>
      <c r="Q4826" s="67"/>
      <c r="R4826" s="67"/>
      <c r="S4826" s="77"/>
      <c r="T4826" s="77"/>
      <c r="U4826" s="78"/>
      <c r="V4826" s="78"/>
      <c r="W4826" s="78"/>
      <c r="X4826" s="73"/>
      <c r="Y4826" s="67"/>
    </row>
    <row r="4827">
      <c r="A4827" s="79"/>
      <c r="B4827" s="67"/>
      <c r="C4827" s="68"/>
      <c r="D4827" s="69"/>
      <c r="E4827" s="69"/>
      <c r="F4827" s="67"/>
      <c r="G4827" s="67"/>
      <c r="H4827" s="67"/>
      <c r="I4827" s="67"/>
      <c r="J4827" s="67"/>
      <c r="K4827" s="71"/>
      <c r="L4827" s="71"/>
      <c r="M4827" s="67"/>
      <c r="N4827" s="67"/>
      <c r="O4827" s="67"/>
      <c r="P4827" s="67"/>
      <c r="Q4827" s="67"/>
      <c r="R4827" s="67"/>
      <c r="S4827" s="77"/>
      <c r="T4827" s="77"/>
      <c r="U4827" s="78"/>
      <c r="V4827" s="78"/>
      <c r="W4827" s="78"/>
      <c r="X4827" s="73"/>
      <c r="Y4827" s="67"/>
    </row>
    <row r="4828">
      <c r="A4828" s="67"/>
      <c r="B4828" s="67"/>
      <c r="C4828" s="75"/>
      <c r="D4828" s="67"/>
      <c r="E4828" s="67"/>
      <c r="F4828" s="67"/>
      <c r="G4828" s="67"/>
      <c r="H4828" s="67"/>
      <c r="I4828" s="67"/>
      <c r="J4828" s="67"/>
      <c r="K4828" s="71"/>
      <c r="L4828" s="71"/>
      <c r="M4828" s="67"/>
      <c r="N4828" s="67"/>
      <c r="O4828" s="67"/>
      <c r="P4828" s="71"/>
      <c r="Q4828" s="67"/>
      <c r="R4828" s="67"/>
      <c r="S4828" s="77"/>
      <c r="T4828" s="77"/>
      <c r="U4828" s="78"/>
      <c r="V4828" s="78"/>
      <c r="W4828" s="78"/>
      <c r="X4828" s="73"/>
      <c r="Y4828" s="67"/>
    </row>
    <row r="4829">
      <c r="A4829" s="69"/>
      <c r="B4829" s="67"/>
      <c r="C4829" s="68"/>
      <c r="D4829" s="69"/>
      <c r="E4829" s="69"/>
      <c r="F4829" s="67"/>
      <c r="G4829" s="67"/>
      <c r="H4829" s="67"/>
      <c r="I4829" s="67"/>
      <c r="J4829" s="67"/>
      <c r="K4829" s="71"/>
      <c r="L4829" s="71"/>
      <c r="M4829" s="67"/>
      <c r="N4829" s="67"/>
      <c r="O4829" s="67"/>
      <c r="P4829" s="67"/>
      <c r="Q4829" s="67"/>
      <c r="R4829" s="67"/>
      <c r="S4829" s="77"/>
      <c r="T4829" s="77"/>
      <c r="U4829" s="78"/>
      <c r="V4829" s="78"/>
      <c r="W4829" s="78"/>
      <c r="X4829" s="73"/>
      <c r="Y4829" s="67"/>
    </row>
    <row r="4830">
      <c r="A4830" s="79"/>
      <c r="B4830" s="67"/>
      <c r="C4830" s="68"/>
      <c r="D4830" s="69"/>
      <c r="E4830" s="69"/>
      <c r="F4830" s="67"/>
      <c r="G4830" s="67"/>
      <c r="H4830" s="67"/>
      <c r="I4830" s="67"/>
      <c r="J4830" s="67"/>
      <c r="K4830" s="71"/>
      <c r="L4830" s="71"/>
      <c r="M4830" s="67"/>
      <c r="N4830" s="67"/>
      <c r="O4830" s="67"/>
      <c r="P4830" s="71"/>
      <c r="Q4830" s="67"/>
      <c r="R4830" s="67"/>
      <c r="S4830" s="77"/>
      <c r="T4830" s="77"/>
      <c r="U4830" s="78"/>
      <c r="V4830" s="78"/>
      <c r="W4830" s="78"/>
      <c r="X4830" s="73"/>
      <c r="Y4830" s="67"/>
    </row>
    <row r="4831">
      <c r="A4831" s="69"/>
      <c r="B4831" s="67"/>
      <c r="C4831" s="68"/>
      <c r="D4831" s="69"/>
      <c r="E4831" s="69"/>
      <c r="F4831" s="67"/>
      <c r="G4831" s="67"/>
      <c r="H4831" s="67"/>
      <c r="I4831" s="67"/>
      <c r="J4831" s="67"/>
      <c r="K4831" s="71"/>
      <c r="L4831" s="71"/>
      <c r="M4831" s="67"/>
      <c r="N4831" s="67"/>
      <c r="O4831" s="67"/>
      <c r="P4831" s="67"/>
      <c r="Q4831" s="67"/>
      <c r="R4831" s="67"/>
      <c r="S4831" s="77"/>
      <c r="T4831" s="77"/>
      <c r="U4831" s="78"/>
      <c r="V4831" s="78"/>
      <c r="W4831" s="78"/>
      <c r="X4831" s="73"/>
      <c r="Y4831" s="67"/>
    </row>
    <row r="4832">
      <c r="A4832" s="67"/>
      <c r="B4832" s="67"/>
      <c r="C4832" s="75"/>
      <c r="D4832" s="67"/>
      <c r="E4832" s="67"/>
      <c r="F4832" s="67"/>
      <c r="G4832" s="67"/>
      <c r="H4832" s="67"/>
      <c r="I4832" s="67"/>
      <c r="J4832" s="67"/>
      <c r="K4832" s="71"/>
      <c r="L4832" s="71"/>
      <c r="M4832" s="67"/>
      <c r="N4832" s="67"/>
      <c r="O4832" s="67"/>
      <c r="P4832" s="67"/>
      <c r="Q4832" s="67"/>
      <c r="R4832" s="67"/>
      <c r="S4832" s="77"/>
      <c r="T4832" s="77"/>
      <c r="U4832" s="78"/>
      <c r="V4832" s="78"/>
      <c r="W4832" s="78"/>
      <c r="X4832" s="73"/>
      <c r="Y4832" s="67"/>
    </row>
    <row r="4833">
      <c r="A4833" s="79"/>
      <c r="B4833" s="67"/>
      <c r="C4833" s="68"/>
      <c r="D4833" s="69"/>
      <c r="E4833" s="69"/>
      <c r="F4833" s="67"/>
      <c r="G4833" s="67"/>
      <c r="H4833" s="67"/>
      <c r="I4833" s="67"/>
      <c r="J4833" s="67"/>
      <c r="K4833" s="71"/>
      <c r="L4833" s="71"/>
      <c r="M4833" s="67"/>
      <c r="N4833" s="67"/>
      <c r="O4833" s="67"/>
      <c r="P4833" s="71"/>
      <c r="Q4833" s="67"/>
      <c r="R4833" s="67"/>
      <c r="S4833" s="77"/>
      <c r="T4833" s="77"/>
      <c r="U4833" s="78"/>
      <c r="V4833" s="78"/>
      <c r="W4833" s="78"/>
      <c r="X4833" s="73"/>
      <c r="Y4833" s="67"/>
    </row>
    <row r="4834">
      <c r="A4834" s="67"/>
      <c r="B4834" s="67"/>
      <c r="C4834" s="75"/>
      <c r="D4834" s="67"/>
      <c r="E4834" s="67"/>
      <c r="F4834" s="67"/>
      <c r="G4834" s="67"/>
      <c r="H4834" s="67"/>
      <c r="I4834" s="67"/>
      <c r="J4834" s="67"/>
      <c r="K4834" s="71"/>
      <c r="L4834" s="71"/>
      <c r="M4834" s="67"/>
      <c r="N4834" s="67"/>
      <c r="O4834" s="67"/>
      <c r="P4834" s="67"/>
      <c r="Q4834" s="67"/>
      <c r="R4834" s="67"/>
      <c r="S4834" s="77"/>
      <c r="T4834" s="77"/>
      <c r="U4834" s="78"/>
      <c r="V4834" s="78"/>
      <c r="W4834" s="78"/>
      <c r="X4834" s="73"/>
      <c r="Y4834" s="67"/>
    </row>
    <row r="4835">
      <c r="A4835" s="67"/>
      <c r="B4835" s="67"/>
      <c r="C4835" s="75"/>
      <c r="D4835" s="67"/>
      <c r="E4835" s="67"/>
      <c r="F4835" s="67"/>
      <c r="G4835" s="67"/>
      <c r="H4835" s="67"/>
      <c r="I4835" s="67"/>
      <c r="J4835" s="67"/>
      <c r="K4835" s="71"/>
      <c r="L4835" s="71"/>
      <c r="M4835" s="67"/>
      <c r="N4835" s="67"/>
      <c r="O4835" s="67"/>
      <c r="P4835" s="67"/>
      <c r="Q4835" s="67"/>
      <c r="R4835" s="67"/>
      <c r="S4835" s="77"/>
      <c r="T4835" s="77"/>
      <c r="U4835" s="78"/>
      <c r="V4835" s="78"/>
      <c r="W4835" s="78"/>
      <c r="X4835" s="73"/>
      <c r="Y4835" s="67"/>
    </row>
    <row r="4836">
      <c r="A4836" s="79"/>
      <c r="B4836" s="67"/>
      <c r="C4836" s="68"/>
      <c r="D4836" s="69"/>
      <c r="E4836" s="69"/>
      <c r="F4836" s="67"/>
      <c r="G4836" s="67"/>
      <c r="H4836" s="67"/>
      <c r="I4836" s="67"/>
      <c r="J4836" s="67"/>
      <c r="K4836" s="71"/>
      <c r="L4836" s="71"/>
      <c r="M4836" s="67"/>
      <c r="N4836" s="67"/>
      <c r="O4836" s="67"/>
      <c r="P4836" s="67"/>
      <c r="Q4836" s="67"/>
      <c r="R4836" s="67"/>
      <c r="S4836" s="77"/>
      <c r="T4836" s="77"/>
      <c r="U4836" s="78"/>
      <c r="V4836" s="78"/>
      <c r="W4836" s="78"/>
      <c r="X4836" s="73"/>
      <c r="Y4836" s="67"/>
    </row>
    <row r="4837">
      <c r="A4837" s="67"/>
      <c r="B4837" s="67"/>
      <c r="C4837" s="75"/>
      <c r="D4837" s="67"/>
      <c r="E4837" s="67"/>
      <c r="F4837" s="67"/>
      <c r="G4837" s="67"/>
      <c r="H4837" s="67"/>
      <c r="I4837" s="67"/>
      <c r="J4837" s="67"/>
      <c r="K4837" s="71"/>
      <c r="L4837" s="71"/>
      <c r="M4837" s="67"/>
      <c r="N4837" s="67"/>
      <c r="O4837" s="67"/>
      <c r="P4837" s="71"/>
      <c r="Q4837" s="67"/>
      <c r="R4837" s="67"/>
      <c r="S4837" s="77"/>
      <c r="T4837" s="77"/>
      <c r="U4837" s="78"/>
      <c r="V4837" s="78"/>
      <c r="W4837" s="78"/>
      <c r="X4837" s="73"/>
      <c r="Y4837" s="67"/>
    </row>
    <row r="4838">
      <c r="A4838" s="69"/>
      <c r="B4838" s="67"/>
      <c r="C4838" s="68"/>
      <c r="D4838" s="69"/>
      <c r="E4838" s="69"/>
      <c r="F4838" s="67"/>
      <c r="G4838" s="67"/>
      <c r="H4838" s="67"/>
      <c r="I4838" s="67"/>
      <c r="J4838" s="67"/>
      <c r="K4838" s="71"/>
      <c r="L4838" s="71"/>
      <c r="M4838" s="67"/>
      <c r="N4838" s="67"/>
      <c r="O4838" s="67"/>
      <c r="P4838" s="67"/>
      <c r="Q4838" s="67"/>
      <c r="R4838" s="67"/>
      <c r="S4838" s="77"/>
      <c r="T4838" s="77"/>
      <c r="U4838" s="78"/>
      <c r="V4838" s="78"/>
      <c r="W4838" s="78"/>
      <c r="X4838" s="73"/>
      <c r="Y4838" s="67"/>
    </row>
    <row r="4839">
      <c r="A4839" s="69"/>
      <c r="B4839" s="67"/>
      <c r="C4839" s="68"/>
      <c r="D4839" s="69"/>
      <c r="E4839" s="69"/>
      <c r="F4839" s="67"/>
      <c r="G4839" s="67"/>
      <c r="H4839" s="67"/>
      <c r="I4839" s="67"/>
      <c r="J4839" s="67"/>
      <c r="K4839" s="71"/>
      <c r="L4839" s="71"/>
      <c r="M4839" s="67"/>
      <c r="N4839" s="67"/>
      <c r="O4839" s="67"/>
      <c r="P4839" s="67"/>
      <c r="Q4839" s="67"/>
      <c r="R4839" s="67"/>
      <c r="S4839" s="77"/>
      <c r="T4839" s="77"/>
      <c r="U4839" s="78"/>
      <c r="V4839" s="78"/>
      <c r="W4839" s="78"/>
      <c r="X4839" s="73"/>
      <c r="Y4839" s="67"/>
    </row>
    <row r="4840">
      <c r="A4840" s="69"/>
      <c r="B4840" s="67"/>
      <c r="C4840" s="68"/>
      <c r="D4840" s="69"/>
      <c r="E4840" s="69"/>
      <c r="F4840" s="67"/>
      <c r="G4840" s="67"/>
      <c r="H4840" s="67"/>
      <c r="I4840" s="67"/>
      <c r="J4840" s="67"/>
      <c r="K4840" s="71"/>
      <c r="L4840" s="71"/>
      <c r="M4840" s="67"/>
      <c r="N4840" s="67"/>
      <c r="O4840" s="67"/>
      <c r="P4840" s="71"/>
      <c r="Q4840" s="67"/>
      <c r="R4840" s="67"/>
      <c r="S4840" s="77"/>
      <c r="T4840" s="77"/>
      <c r="U4840" s="78"/>
      <c r="V4840" s="78"/>
      <c r="W4840" s="78"/>
      <c r="X4840" s="73"/>
      <c r="Y4840" s="67"/>
    </row>
    <row r="4841">
      <c r="A4841" s="67"/>
      <c r="B4841" s="67"/>
      <c r="C4841" s="75"/>
      <c r="D4841" s="67"/>
      <c r="E4841" s="67"/>
      <c r="F4841" s="67"/>
      <c r="G4841" s="67"/>
      <c r="H4841" s="67"/>
      <c r="I4841" s="67"/>
      <c r="J4841" s="67"/>
      <c r="K4841" s="71"/>
      <c r="L4841" s="71"/>
      <c r="M4841" s="67"/>
      <c r="N4841" s="67"/>
      <c r="O4841" s="67"/>
      <c r="P4841" s="71"/>
      <c r="Q4841" s="67"/>
      <c r="R4841" s="67"/>
      <c r="S4841" s="77"/>
      <c r="T4841" s="77"/>
      <c r="U4841" s="78"/>
      <c r="V4841" s="78"/>
      <c r="W4841" s="78"/>
      <c r="X4841" s="73"/>
      <c r="Y4841" s="67"/>
    </row>
    <row r="4842">
      <c r="A4842" s="67"/>
      <c r="B4842" s="67"/>
      <c r="C4842" s="75"/>
      <c r="D4842" s="67"/>
      <c r="E4842" s="67"/>
      <c r="F4842" s="67"/>
      <c r="G4842" s="67"/>
      <c r="H4842" s="67"/>
      <c r="I4842" s="67"/>
      <c r="J4842" s="67"/>
      <c r="K4842" s="71"/>
      <c r="L4842" s="71"/>
      <c r="M4842" s="67"/>
      <c r="N4842" s="67"/>
      <c r="O4842" s="67"/>
      <c r="P4842" s="71"/>
      <c r="Q4842" s="67"/>
      <c r="R4842" s="67"/>
      <c r="S4842" s="77"/>
      <c r="T4842" s="77"/>
      <c r="U4842" s="78"/>
      <c r="V4842" s="78"/>
      <c r="W4842" s="78"/>
      <c r="X4842" s="73"/>
      <c r="Y4842" s="67"/>
    </row>
    <row r="4843">
      <c r="A4843" s="67"/>
      <c r="B4843" s="67"/>
      <c r="C4843" s="75"/>
      <c r="D4843" s="67"/>
      <c r="E4843" s="67"/>
      <c r="F4843" s="67"/>
      <c r="G4843" s="67"/>
      <c r="H4843" s="67"/>
      <c r="I4843" s="67"/>
      <c r="J4843" s="67"/>
      <c r="K4843" s="71"/>
      <c r="L4843" s="71"/>
      <c r="M4843" s="67"/>
      <c r="N4843" s="67"/>
      <c r="O4843" s="67"/>
      <c r="P4843" s="71"/>
      <c r="Q4843" s="67"/>
      <c r="R4843" s="67"/>
      <c r="S4843" s="77"/>
      <c r="T4843" s="77"/>
      <c r="U4843" s="78"/>
      <c r="V4843" s="78"/>
      <c r="W4843" s="78"/>
      <c r="X4843" s="73"/>
      <c r="Y4843" s="67"/>
    </row>
    <row r="4844">
      <c r="A4844" s="67"/>
      <c r="B4844" s="67"/>
      <c r="C4844" s="75"/>
      <c r="D4844" s="67"/>
      <c r="E4844" s="67"/>
      <c r="F4844" s="67"/>
      <c r="G4844" s="67"/>
      <c r="H4844" s="67"/>
      <c r="I4844" s="67"/>
      <c r="J4844" s="67"/>
      <c r="K4844" s="71"/>
      <c r="L4844" s="71"/>
      <c r="M4844" s="67"/>
      <c r="N4844" s="67"/>
      <c r="O4844" s="67"/>
      <c r="P4844" s="67"/>
      <c r="Q4844" s="67"/>
      <c r="R4844" s="67"/>
      <c r="S4844" s="77"/>
      <c r="T4844" s="77"/>
      <c r="U4844" s="78"/>
      <c r="V4844" s="78"/>
      <c r="W4844" s="78"/>
      <c r="X4844" s="73"/>
      <c r="Y4844" s="67"/>
    </row>
    <row r="4845">
      <c r="A4845" s="79"/>
      <c r="B4845" s="67"/>
      <c r="C4845" s="68"/>
      <c r="D4845" s="69"/>
      <c r="E4845" s="69"/>
      <c r="F4845" s="67"/>
      <c r="G4845" s="67"/>
      <c r="H4845" s="67"/>
      <c r="I4845" s="67"/>
      <c r="J4845" s="67"/>
      <c r="K4845" s="71"/>
      <c r="L4845" s="71"/>
      <c r="M4845" s="67"/>
      <c r="N4845" s="67"/>
      <c r="O4845" s="67"/>
      <c r="P4845" s="71"/>
      <c r="Q4845" s="67"/>
      <c r="R4845" s="67"/>
      <c r="S4845" s="77"/>
      <c r="T4845" s="77"/>
      <c r="U4845" s="78"/>
      <c r="V4845" s="78"/>
      <c r="W4845" s="78"/>
      <c r="X4845" s="73"/>
      <c r="Y4845" s="67"/>
    </row>
    <row r="4846">
      <c r="A4846" s="67"/>
      <c r="B4846" s="67"/>
      <c r="C4846" s="75"/>
      <c r="D4846" s="67"/>
      <c r="E4846" s="67"/>
      <c r="F4846" s="67"/>
      <c r="G4846" s="67"/>
      <c r="H4846" s="67"/>
      <c r="I4846" s="67"/>
      <c r="J4846" s="67"/>
      <c r="K4846" s="71"/>
      <c r="L4846" s="71"/>
      <c r="M4846" s="67"/>
      <c r="N4846" s="67"/>
      <c r="O4846" s="67"/>
      <c r="P4846" s="71"/>
      <c r="Q4846" s="67"/>
      <c r="R4846" s="67"/>
      <c r="S4846" s="77"/>
      <c r="T4846" s="77"/>
      <c r="U4846" s="78"/>
      <c r="V4846" s="78"/>
      <c r="W4846" s="78"/>
      <c r="X4846" s="73"/>
      <c r="Y4846" s="67"/>
    </row>
    <row r="4847">
      <c r="A4847" s="67"/>
      <c r="B4847" s="67"/>
      <c r="C4847" s="75"/>
      <c r="D4847" s="67"/>
      <c r="E4847" s="67"/>
      <c r="F4847" s="67"/>
      <c r="G4847" s="67"/>
      <c r="H4847" s="67"/>
      <c r="I4847" s="67"/>
      <c r="J4847" s="67"/>
      <c r="K4847" s="71"/>
      <c r="L4847" s="71"/>
      <c r="M4847" s="67"/>
      <c r="N4847" s="67"/>
      <c r="O4847" s="67"/>
      <c r="P4847" s="71"/>
      <c r="Q4847" s="67"/>
      <c r="R4847" s="67"/>
      <c r="S4847" s="77"/>
      <c r="T4847" s="77"/>
      <c r="U4847" s="78"/>
      <c r="V4847" s="78"/>
      <c r="W4847" s="78"/>
      <c r="X4847" s="73"/>
      <c r="Y4847" s="67"/>
    </row>
    <row r="4848">
      <c r="A4848" s="67"/>
      <c r="B4848" s="67"/>
      <c r="C4848" s="75"/>
      <c r="D4848" s="67"/>
      <c r="E4848" s="67"/>
      <c r="F4848" s="67"/>
      <c r="G4848" s="67"/>
      <c r="H4848" s="67"/>
      <c r="I4848" s="67"/>
      <c r="J4848" s="67"/>
      <c r="K4848" s="71"/>
      <c r="L4848" s="71"/>
      <c r="M4848" s="67"/>
      <c r="N4848" s="67"/>
      <c r="O4848" s="67"/>
      <c r="P4848" s="71"/>
      <c r="Q4848" s="67"/>
      <c r="R4848" s="67"/>
      <c r="S4848" s="77"/>
      <c r="T4848" s="77"/>
      <c r="U4848" s="78"/>
      <c r="V4848" s="78"/>
      <c r="W4848" s="78"/>
      <c r="X4848" s="73"/>
      <c r="Y4848" s="67"/>
    </row>
    <row r="4849">
      <c r="A4849" s="69"/>
      <c r="B4849" s="67"/>
      <c r="C4849" s="68"/>
      <c r="D4849" s="69"/>
      <c r="E4849" s="69"/>
      <c r="F4849" s="67"/>
      <c r="G4849" s="67"/>
      <c r="H4849" s="67"/>
      <c r="I4849" s="67"/>
      <c r="J4849" s="67"/>
      <c r="K4849" s="71"/>
      <c r="L4849" s="71"/>
      <c r="M4849" s="67"/>
      <c r="N4849" s="67"/>
      <c r="O4849" s="67"/>
      <c r="P4849" s="67"/>
      <c r="Q4849" s="67"/>
      <c r="R4849" s="67"/>
      <c r="S4849" s="77"/>
      <c r="T4849" s="77"/>
      <c r="U4849" s="78"/>
      <c r="V4849" s="78"/>
      <c r="W4849" s="78"/>
      <c r="X4849" s="73"/>
      <c r="Y4849" s="67"/>
    </row>
    <row r="4850">
      <c r="A4850" s="67"/>
      <c r="B4850" s="67"/>
      <c r="C4850" s="75"/>
      <c r="D4850" s="67"/>
      <c r="E4850" s="67"/>
      <c r="F4850" s="67"/>
      <c r="G4850" s="67"/>
      <c r="H4850" s="67"/>
      <c r="I4850" s="67"/>
      <c r="J4850" s="67"/>
      <c r="K4850" s="71"/>
      <c r="L4850" s="71"/>
      <c r="M4850" s="67"/>
      <c r="N4850" s="67"/>
      <c r="O4850" s="67"/>
      <c r="P4850" s="67"/>
      <c r="Q4850" s="67"/>
      <c r="R4850" s="67"/>
      <c r="S4850" s="77"/>
      <c r="T4850" s="77"/>
      <c r="U4850" s="78"/>
      <c r="V4850" s="78"/>
      <c r="W4850" s="78"/>
      <c r="X4850" s="73"/>
      <c r="Y4850" s="67"/>
    </row>
    <row r="4851">
      <c r="A4851" s="69"/>
      <c r="B4851" s="67"/>
      <c r="C4851" s="68"/>
      <c r="D4851" s="69"/>
      <c r="E4851" s="69"/>
      <c r="F4851" s="67"/>
      <c r="G4851" s="67"/>
      <c r="H4851" s="67"/>
      <c r="I4851" s="67"/>
      <c r="J4851" s="67"/>
      <c r="K4851" s="71"/>
      <c r="L4851" s="71"/>
      <c r="M4851" s="67"/>
      <c r="N4851" s="67"/>
      <c r="O4851" s="67"/>
      <c r="P4851" s="67"/>
      <c r="Q4851" s="67"/>
      <c r="R4851" s="67"/>
      <c r="S4851" s="77"/>
      <c r="T4851" s="77"/>
      <c r="U4851" s="78"/>
      <c r="V4851" s="78"/>
      <c r="W4851" s="78"/>
      <c r="X4851" s="73"/>
      <c r="Y4851" s="67"/>
    </row>
    <row r="4852">
      <c r="A4852" s="67"/>
      <c r="B4852" s="67"/>
      <c r="C4852" s="75"/>
      <c r="D4852" s="67"/>
      <c r="E4852" s="67"/>
      <c r="F4852" s="67"/>
      <c r="G4852" s="67"/>
      <c r="H4852" s="67"/>
      <c r="I4852" s="67"/>
      <c r="J4852" s="67"/>
      <c r="K4852" s="71"/>
      <c r="L4852" s="71"/>
      <c r="M4852" s="67"/>
      <c r="N4852" s="67"/>
      <c r="O4852" s="67"/>
      <c r="P4852" s="71"/>
      <c r="Q4852" s="67"/>
      <c r="R4852" s="67"/>
      <c r="S4852" s="77"/>
      <c r="T4852" s="77"/>
      <c r="U4852" s="78"/>
      <c r="V4852" s="78"/>
      <c r="W4852" s="78"/>
      <c r="X4852" s="73"/>
      <c r="Y4852" s="67"/>
    </row>
    <row r="4853">
      <c r="A4853" s="69"/>
      <c r="B4853" s="67"/>
      <c r="C4853" s="68"/>
      <c r="D4853" s="69"/>
      <c r="E4853" s="69"/>
      <c r="F4853" s="67"/>
      <c r="G4853" s="67"/>
      <c r="H4853" s="67"/>
      <c r="I4853" s="67"/>
      <c r="J4853" s="67"/>
      <c r="K4853" s="71"/>
      <c r="L4853" s="71"/>
      <c r="M4853" s="67"/>
      <c r="N4853" s="67"/>
      <c r="O4853" s="67"/>
      <c r="P4853" s="67"/>
      <c r="Q4853" s="67"/>
      <c r="R4853" s="67"/>
      <c r="S4853" s="77"/>
      <c r="T4853" s="77"/>
      <c r="U4853" s="78"/>
      <c r="V4853" s="78"/>
      <c r="W4853" s="78"/>
      <c r="X4853" s="73"/>
      <c r="Y4853" s="67"/>
    </row>
    <row r="4854">
      <c r="A4854" s="67"/>
      <c r="B4854" s="67"/>
      <c r="C4854" s="75"/>
      <c r="D4854" s="67"/>
      <c r="E4854" s="67"/>
      <c r="F4854" s="67"/>
      <c r="G4854" s="67"/>
      <c r="H4854" s="67"/>
      <c r="I4854" s="67"/>
      <c r="J4854" s="67"/>
      <c r="K4854" s="71"/>
      <c r="L4854" s="71"/>
      <c r="M4854" s="67"/>
      <c r="N4854" s="67"/>
      <c r="O4854" s="67"/>
      <c r="P4854" s="67"/>
      <c r="Q4854" s="67"/>
      <c r="R4854" s="67"/>
      <c r="S4854" s="77"/>
      <c r="T4854" s="77"/>
      <c r="U4854" s="78"/>
      <c r="V4854" s="78"/>
      <c r="W4854" s="78"/>
      <c r="X4854" s="73"/>
      <c r="Y4854" s="67"/>
    </row>
    <row r="4855">
      <c r="A4855" s="67"/>
      <c r="B4855" s="67"/>
      <c r="C4855" s="75"/>
      <c r="D4855" s="67"/>
      <c r="E4855" s="67"/>
      <c r="F4855" s="67"/>
      <c r="G4855" s="67"/>
      <c r="H4855" s="67"/>
      <c r="I4855" s="67"/>
      <c r="J4855" s="67"/>
      <c r="K4855" s="71"/>
      <c r="L4855" s="71"/>
      <c r="M4855" s="67"/>
      <c r="N4855" s="67"/>
      <c r="O4855" s="67"/>
      <c r="P4855" s="71"/>
      <c r="Q4855" s="67"/>
      <c r="R4855" s="67"/>
      <c r="S4855" s="77"/>
      <c r="T4855" s="77"/>
      <c r="U4855" s="78"/>
      <c r="V4855" s="78"/>
      <c r="W4855" s="78"/>
      <c r="X4855" s="73"/>
      <c r="Y4855" s="67"/>
    </row>
    <row r="4856">
      <c r="A4856" s="67"/>
      <c r="B4856" s="67"/>
      <c r="C4856" s="75"/>
      <c r="D4856" s="67"/>
      <c r="E4856" s="67"/>
      <c r="F4856" s="67"/>
      <c r="G4856" s="67"/>
      <c r="H4856" s="67"/>
      <c r="I4856" s="67"/>
      <c r="J4856" s="67"/>
      <c r="K4856" s="71"/>
      <c r="L4856" s="71"/>
      <c r="M4856" s="67"/>
      <c r="N4856" s="67"/>
      <c r="O4856" s="67"/>
      <c r="P4856" s="71"/>
      <c r="Q4856" s="67"/>
      <c r="R4856" s="67"/>
      <c r="S4856" s="77"/>
      <c r="T4856" s="77"/>
      <c r="U4856" s="78"/>
      <c r="V4856" s="78"/>
      <c r="W4856" s="78"/>
      <c r="X4856" s="73"/>
      <c r="Y4856" s="67"/>
    </row>
    <row r="4857">
      <c r="A4857" s="67"/>
      <c r="B4857" s="67"/>
      <c r="C4857" s="75"/>
      <c r="D4857" s="67"/>
      <c r="E4857" s="67"/>
      <c r="F4857" s="67"/>
      <c r="G4857" s="67"/>
      <c r="H4857" s="67"/>
      <c r="I4857" s="67"/>
      <c r="J4857" s="67"/>
      <c r="K4857" s="71"/>
      <c r="L4857" s="71"/>
      <c r="M4857" s="67"/>
      <c r="N4857" s="67"/>
      <c r="O4857" s="67"/>
      <c r="P4857" s="71"/>
      <c r="Q4857" s="67"/>
      <c r="R4857" s="67"/>
      <c r="S4857" s="77"/>
      <c r="T4857" s="77"/>
      <c r="U4857" s="78"/>
      <c r="V4857" s="78"/>
      <c r="W4857" s="78"/>
      <c r="X4857" s="73"/>
      <c r="Y4857" s="67"/>
    </row>
    <row r="4858">
      <c r="A4858" s="69"/>
      <c r="B4858" s="67"/>
      <c r="C4858" s="68"/>
      <c r="D4858" s="69"/>
      <c r="E4858" s="69"/>
      <c r="F4858" s="67"/>
      <c r="G4858" s="67"/>
      <c r="H4858" s="67"/>
      <c r="I4858" s="67"/>
      <c r="J4858" s="67"/>
      <c r="K4858" s="71"/>
      <c r="L4858" s="71"/>
      <c r="M4858" s="67"/>
      <c r="N4858" s="67"/>
      <c r="O4858" s="67"/>
      <c r="P4858" s="71"/>
      <c r="Q4858" s="67"/>
      <c r="R4858" s="67"/>
      <c r="S4858" s="77"/>
      <c r="T4858" s="77"/>
      <c r="U4858" s="78"/>
      <c r="V4858" s="78"/>
      <c r="W4858" s="78"/>
      <c r="X4858" s="73"/>
      <c r="Y4858" s="67"/>
    </row>
    <row r="4859">
      <c r="A4859" s="69"/>
      <c r="B4859" s="67"/>
      <c r="C4859" s="68"/>
      <c r="D4859" s="69"/>
      <c r="E4859" s="69"/>
      <c r="F4859" s="67"/>
      <c r="G4859" s="67"/>
      <c r="H4859" s="67"/>
      <c r="I4859" s="67"/>
      <c r="J4859" s="67"/>
      <c r="K4859" s="71"/>
      <c r="L4859" s="71"/>
      <c r="M4859" s="67"/>
      <c r="N4859" s="67"/>
      <c r="O4859" s="67"/>
      <c r="P4859" s="67"/>
      <c r="Q4859" s="67"/>
      <c r="R4859" s="67"/>
      <c r="S4859" s="77"/>
      <c r="T4859" s="77"/>
      <c r="U4859" s="78"/>
      <c r="V4859" s="78"/>
      <c r="W4859" s="78"/>
      <c r="X4859" s="73"/>
      <c r="Y4859" s="67"/>
    </row>
    <row r="4860">
      <c r="A4860" s="69"/>
      <c r="B4860" s="67"/>
      <c r="C4860" s="68"/>
      <c r="D4860" s="69"/>
      <c r="E4860" s="69"/>
      <c r="F4860" s="67"/>
      <c r="G4860" s="67"/>
      <c r="H4860" s="67"/>
      <c r="I4860" s="67"/>
      <c r="J4860" s="67"/>
      <c r="K4860" s="71"/>
      <c r="L4860" s="71"/>
      <c r="M4860" s="67"/>
      <c r="N4860" s="67"/>
      <c r="O4860" s="67"/>
      <c r="P4860" s="67"/>
      <c r="Q4860" s="67"/>
      <c r="R4860" s="67"/>
      <c r="S4860" s="77"/>
      <c r="T4860" s="77"/>
      <c r="U4860" s="78"/>
      <c r="V4860" s="78"/>
      <c r="W4860" s="78"/>
      <c r="X4860" s="73"/>
      <c r="Y4860" s="67"/>
    </row>
    <row r="4861">
      <c r="A4861" s="79"/>
      <c r="B4861" s="67"/>
      <c r="C4861" s="68"/>
      <c r="D4861" s="69"/>
      <c r="E4861" s="69"/>
      <c r="F4861" s="67"/>
      <c r="G4861" s="67"/>
      <c r="H4861" s="67"/>
      <c r="I4861" s="67"/>
      <c r="J4861" s="67"/>
      <c r="K4861" s="71"/>
      <c r="L4861" s="71"/>
      <c r="M4861" s="67"/>
      <c r="N4861" s="67"/>
      <c r="O4861" s="67"/>
      <c r="P4861" s="71"/>
      <c r="Q4861" s="67"/>
      <c r="R4861" s="67"/>
      <c r="S4861" s="77"/>
      <c r="T4861" s="77"/>
      <c r="U4861" s="78"/>
      <c r="V4861" s="78"/>
      <c r="W4861" s="78"/>
      <c r="X4861" s="73"/>
      <c r="Y4861" s="67"/>
    </row>
    <row r="4862">
      <c r="A4862" s="79"/>
      <c r="B4862" s="67"/>
      <c r="C4862" s="68"/>
      <c r="D4862" s="69"/>
      <c r="E4862" s="69"/>
      <c r="F4862" s="67"/>
      <c r="G4862" s="67"/>
      <c r="H4862" s="67"/>
      <c r="I4862" s="67"/>
      <c r="J4862" s="67"/>
      <c r="K4862" s="71"/>
      <c r="L4862" s="71"/>
      <c r="M4862" s="67"/>
      <c r="N4862" s="67"/>
      <c r="O4862" s="67"/>
      <c r="P4862" s="71"/>
      <c r="Q4862" s="67"/>
      <c r="R4862" s="67"/>
      <c r="S4862" s="77"/>
      <c r="T4862" s="77"/>
      <c r="U4862" s="78"/>
      <c r="V4862" s="78"/>
      <c r="W4862" s="78"/>
      <c r="X4862" s="73"/>
      <c r="Y4862" s="67"/>
    </row>
    <row r="4863">
      <c r="A4863" s="67"/>
      <c r="B4863" s="67"/>
      <c r="C4863" s="75"/>
      <c r="D4863" s="67"/>
      <c r="E4863" s="67"/>
      <c r="F4863" s="67"/>
      <c r="G4863" s="67"/>
      <c r="H4863" s="67"/>
      <c r="I4863" s="67"/>
      <c r="J4863" s="67"/>
      <c r="K4863" s="71"/>
      <c r="L4863" s="71"/>
      <c r="M4863" s="67"/>
      <c r="N4863" s="67"/>
      <c r="O4863" s="67"/>
      <c r="P4863" s="71"/>
      <c r="Q4863" s="67"/>
      <c r="R4863" s="67"/>
      <c r="S4863" s="77"/>
      <c r="T4863" s="77"/>
      <c r="U4863" s="78"/>
      <c r="V4863" s="78"/>
      <c r="W4863" s="78"/>
      <c r="X4863" s="73"/>
      <c r="Y4863" s="67"/>
    </row>
    <row r="4864">
      <c r="A4864" s="67"/>
      <c r="B4864" s="67"/>
      <c r="C4864" s="75"/>
      <c r="D4864" s="67"/>
      <c r="E4864" s="67"/>
      <c r="F4864" s="67"/>
      <c r="G4864" s="67"/>
      <c r="H4864" s="67"/>
      <c r="I4864" s="67"/>
      <c r="J4864" s="67"/>
      <c r="K4864" s="71"/>
      <c r="L4864" s="71"/>
      <c r="M4864" s="67"/>
      <c r="N4864" s="67"/>
      <c r="O4864" s="67"/>
      <c r="P4864" s="71"/>
      <c r="Q4864" s="67"/>
      <c r="R4864" s="67"/>
      <c r="S4864" s="77"/>
      <c r="T4864" s="77"/>
      <c r="U4864" s="78"/>
      <c r="V4864" s="78"/>
      <c r="W4864" s="78"/>
      <c r="X4864" s="73"/>
      <c r="Y4864" s="67"/>
    </row>
    <row r="4865">
      <c r="A4865" s="69"/>
      <c r="B4865" s="67"/>
      <c r="C4865" s="68"/>
      <c r="D4865" s="69"/>
      <c r="E4865" s="69"/>
      <c r="F4865" s="67"/>
      <c r="G4865" s="67"/>
      <c r="H4865" s="67"/>
      <c r="I4865" s="67"/>
      <c r="J4865" s="67"/>
      <c r="K4865" s="71"/>
      <c r="L4865" s="71"/>
      <c r="M4865" s="67"/>
      <c r="N4865" s="67"/>
      <c r="O4865" s="67"/>
      <c r="P4865" s="71"/>
      <c r="Q4865" s="67"/>
      <c r="R4865" s="67"/>
      <c r="S4865" s="77"/>
      <c r="T4865" s="77"/>
      <c r="U4865" s="78"/>
      <c r="V4865" s="78"/>
      <c r="W4865" s="78"/>
      <c r="X4865" s="73"/>
      <c r="Y4865" s="67"/>
    </row>
    <row r="4866">
      <c r="A4866" s="79"/>
      <c r="B4866" s="67"/>
      <c r="C4866" s="68"/>
      <c r="D4866" s="69"/>
      <c r="E4866" s="69"/>
      <c r="F4866" s="67"/>
      <c r="G4866" s="67"/>
      <c r="H4866" s="67"/>
      <c r="I4866" s="67"/>
      <c r="J4866" s="67"/>
      <c r="K4866" s="71"/>
      <c r="L4866" s="71"/>
      <c r="M4866" s="67"/>
      <c r="N4866" s="67"/>
      <c r="O4866" s="67"/>
      <c r="P4866" s="71"/>
      <c r="Q4866" s="67"/>
      <c r="R4866" s="67"/>
      <c r="S4866" s="77"/>
      <c r="T4866" s="77"/>
      <c r="U4866" s="78"/>
      <c r="V4866" s="78"/>
      <c r="W4866" s="78"/>
      <c r="X4866" s="73"/>
      <c r="Y4866" s="67"/>
    </row>
    <row r="4867">
      <c r="A4867" s="67"/>
      <c r="B4867" s="67"/>
      <c r="C4867" s="75"/>
      <c r="D4867" s="67"/>
      <c r="E4867" s="67"/>
      <c r="F4867" s="67"/>
      <c r="G4867" s="67"/>
      <c r="H4867" s="67"/>
      <c r="I4867" s="67"/>
      <c r="J4867" s="67"/>
      <c r="K4867" s="71"/>
      <c r="L4867" s="71"/>
      <c r="M4867" s="67"/>
      <c r="N4867" s="67"/>
      <c r="O4867" s="67"/>
      <c r="P4867" s="71"/>
      <c r="Q4867" s="67"/>
      <c r="R4867" s="67"/>
      <c r="S4867" s="77"/>
      <c r="T4867" s="77"/>
      <c r="U4867" s="78"/>
      <c r="V4867" s="78"/>
      <c r="W4867" s="78"/>
      <c r="X4867" s="73"/>
      <c r="Y4867" s="67"/>
    </row>
    <row r="4868">
      <c r="A4868" s="67"/>
      <c r="B4868" s="67"/>
      <c r="C4868" s="75"/>
      <c r="D4868" s="67"/>
      <c r="E4868" s="67"/>
      <c r="F4868" s="67"/>
      <c r="G4868" s="67"/>
      <c r="H4868" s="67"/>
      <c r="I4868" s="67"/>
      <c r="J4868" s="67"/>
      <c r="K4868" s="71"/>
      <c r="L4868" s="71"/>
      <c r="M4868" s="67"/>
      <c r="N4868" s="67"/>
      <c r="O4868" s="67"/>
      <c r="P4868" s="67"/>
      <c r="Q4868" s="67"/>
      <c r="R4868" s="67"/>
      <c r="S4868" s="77"/>
      <c r="T4868" s="77"/>
      <c r="U4868" s="78"/>
      <c r="V4868" s="78"/>
      <c r="W4868" s="78"/>
      <c r="X4868" s="73"/>
      <c r="Y4868" s="67"/>
    </row>
    <row r="4869">
      <c r="A4869" s="69"/>
      <c r="B4869" s="67"/>
      <c r="C4869" s="68"/>
      <c r="D4869" s="69"/>
      <c r="E4869" s="69"/>
      <c r="F4869" s="67"/>
      <c r="G4869" s="67"/>
      <c r="H4869" s="67"/>
      <c r="I4869" s="67"/>
      <c r="J4869" s="67"/>
      <c r="K4869" s="71"/>
      <c r="L4869" s="71"/>
      <c r="M4869" s="67"/>
      <c r="N4869" s="67"/>
      <c r="O4869" s="67"/>
      <c r="P4869" s="67"/>
      <c r="Q4869" s="67"/>
      <c r="R4869" s="67"/>
      <c r="S4869" s="77"/>
      <c r="T4869" s="77"/>
      <c r="U4869" s="78"/>
      <c r="V4869" s="78"/>
      <c r="W4869" s="78"/>
      <c r="X4869" s="73"/>
      <c r="Y4869" s="67"/>
    </row>
    <row r="4870">
      <c r="A4870" s="67"/>
      <c r="B4870" s="67"/>
      <c r="C4870" s="75"/>
      <c r="D4870" s="67"/>
      <c r="E4870" s="67"/>
      <c r="F4870" s="67"/>
      <c r="G4870" s="67"/>
      <c r="H4870" s="67"/>
      <c r="I4870" s="67"/>
      <c r="J4870" s="67"/>
      <c r="K4870" s="71"/>
      <c r="L4870" s="71"/>
      <c r="M4870" s="67"/>
      <c r="N4870" s="67"/>
      <c r="O4870" s="67"/>
      <c r="P4870" s="71"/>
      <c r="Q4870" s="67"/>
      <c r="R4870" s="67"/>
      <c r="S4870" s="77"/>
      <c r="T4870" s="77"/>
      <c r="U4870" s="78"/>
      <c r="V4870" s="78"/>
      <c r="W4870" s="78"/>
      <c r="X4870" s="73"/>
      <c r="Y4870" s="67"/>
    </row>
    <row r="4871">
      <c r="A4871" s="79"/>
      <c r="B4871" s="67"/>
      <c r="C4871" s="68"/>
      <c r="D4871" s="69"/>
      <c r="E4871" s="69"/>
      <c r="F4871" s="67"/>
      <c r="G4871" s="67"/>
      <c r="H4871" s="67"/>
      <c r="I4871" s="67"/>
      <c r="J4871" s="67"/>
      <c r="K4871" s="71"/>
      <c r="L4871" s="71"/>
      <c r="M4871" s="67"/>
      <c r="N4871" s="67"/>
      <c r="O4871" s="67"/>
      <c r="P4871" s="71"/>
      <c r="Q4871" s="67"/>
      <c r="R4871" s="67"/>
      <c r="S4871" s="77"/>
      <c r="T4871" s="77"/>
      <c r="U4871" s="78"/>
      <c r="V4871" s="78"/>
      <c r="W4871" s="78"/>
      <c r="X4871" s="73"/>
      <c r="Y4871" s="67"/>
    </row>
    <row r="4872">
      <c r="A4872" s="79"/>
      <c r="B4872" s="67"/>
      <c r="C4872" s="68"/>
      <c r="D4872" s="69"/>
      <c r="E4872" s="69"/>
      <c r="F4872" s="67"/>
      <c r="G4872" s="67"/>
      <c r="H4872" s="67"/>
      <c r="I4872" s="67"/>
      <c r="J4872" s="67"/>
      <c r="K4872" s="71"/>
      <c r="L4872" s="71"/>
      <c r="M4872" s="67"/>
      <c r="N4872" s="67"/>
      <c r="O4872" s="67"/>
      <c r="P4872" s="67"/>
      <c r="Q4872" s="67"/>
      <c r="R4872" s="67"/>
      <c r="S4872" s="77"/>
      <c r="T4872" s="77"/>
      <c r="U4872" s="78"/>
      <c r="V4872" s="78"/>
      <c r="W4872" s="78"/>
      <c r="X4872" s="73"/>
      <c r="Y4872" s="67"/>
    </row>
    <row r="4873">
      <c r="A4873" s="69"/>
      <c r="B4873" s="67"/>
      <c r="C4873" s="68"/>
      <c r="D4873" s="69"/>
      <c r="E4873" s="69"/>
      <c r="F4873" s="67"/>
      <c r="G4873" s="67"/>
      <c r="H4873" s="67"/>
      <c r="I4873" s="67"/>
      <c r="J4873" s="67"/>
      <c r="K4873" s="71"/>
      <c r="L4873" s="71"/>
      <c r="M4873" s="67"/>
      <c r="N4873" s="67"/>
      <c r="O4873" s="67"/>
      <c r="P4873" s="67"/>
      <c r="Q4873" s="67"/>
      <c r="R4873" s="67"/>
      <c r="S4873" s="77"/>
      <c r="T4873" s="77"/>
      <c r="U4873" s="78"/>
      <c r="V4873" s="78"/>
      <c r="W4873" s="78"/>
      <c r="X4873" s="73"/>
      <c r="Y4873" s="67"/>
    </row>
    <row r="4874">
      <c r="A4874" s="79"/>
      <c r="B4874" s="67"/>
      <c r="C4874" s="68"/>
      <c r="D4874" s="69"/>
      <c r="E4874" s="69"/>
      <c r="F4874" s="67"/>
      <c r="G4874" s="67"/>
      <c r="H4874" s="67"/>
      <c r="I4874" s="67"/>
      <c r="J4874" s="67"/>
      <c r="K4874" s="71"/>
      <c r="L4874" s="71"/>
      <c r="M4874" s="67"/>
      <c r="N4874" s="67"/>
      <c r="O4874" s="67"/>
      <c r="P4874" s="71"/>
      <c r="Q4874" s="67"/>
      <c r="R4874" s="67"/>
      <c r="S4874" s="77"/>
      <c r="T4874" s="77"/>
      <c r="U4874" s="78"/>
      <c r="V4874" s="78"/>
      <c r="W4874" s="78"/>
      <c r="X4874" s="73"/>
      <c r="Y4874" s="67"/>
    </row>
    <row r="4875">
      <c r="A4875" s="67"/>
      <c r="B4875" s="67"/>
      <c r="C4875" s="75"/>
      <c r="D4875" s="67"/>
      <c r="E4875" s="67"/>
      <c r="F4875" s="67"/>
      <c r="G4875" s="67"/>
      <c r="H4875" s="67"/>
      <c r="I4875" s="67"/>
      <c r="J4875" s="67"/>
      <c r="K4875" s="71"/>
      <c r="L4875" s="71"/>
      <c r="M4875" s="67"/>
      <c r="N4875" s="67"/>
      <c r="O4875" s="67"/>
      <c r="P4875" s="67"/>
      <c r="Q4875" s="67"/>
      <c r="R4875" s="67"/>
      <c r="S4875" s="77"/>
      <c r="T4875" s="77"/>
      <c r="U4875" s="78"/>
      <c r="V4875" s="78"/>
      <c r="W4875" s="78"/>
      <c r="X4875" s="73"/>
      <c r="Y4875" s="67"/>
    </row>
    <row r="4876">
      <c r="A4876" s="69"/>
      <c r="B4876" s="67"/>
      <c r="C4876" s="68"/>
      <c r="D4876" s="69"/>
      <c r="E4876" s="69"/>
      <c r="F4876" s="67"/>
      <c r="G4876" s="67"/>
      <c r="H4876" s="67"/>
      <c r="I4876" s="67"/>
      <c r="J4876" s="67"/>
      <c r="K4876" s="71"/>
      <c r="L4876" s="71"/>
      <c r="M4876" s="67"/>
      <c r="N4876" s="67"/>
      <c r="O4876" s="67"/>
      <c r="P4876" s="71"/>
      <c r="Q4876" s="67"/>
      <c r="R4876" s="67"/>
      <c r="S4876" s="77"/>
      <c r="T4876" s="77"/>
      <c r="U4876" s="78"/>
      <c r="V4876" s="78"/>
      <c r="W4876" s="78"/>
      <c r="X4876" s="73"/>
      <c r="Y4876" s="67"/>
    </row>
    <row r="4877">
      <c r="A4877" s="79"/>
      <c r="B4877" s="67"/>
      <c r="C4877" s="68"/>
      <c r="D4877" s="69"/>
      <c r="E4877" s="69"/>
      <c r="F4877" s="67"/>
      <c r="G4877" s="67"/>
      <c r="H4877" s="67"/>
      <c r="I4877" s="67"/>
      <c r="J4877" s="67"/>
      <c r="K4877" s="71"/>
      <c r="L4877" s="71"/>
      <c r="M4877" s="67"/>
      <c r="N4877" s="67"/>
      <c r="O4877" s="67"/>
      <c r="P4877" s="71"/>
      <c r="Q4877" s="67"/>
      <c r="R4877" s="67"/>
      <c r="S4877" s="77"/>
      <c r="T4877" s="77"/>
      <c r="U4877" s="78"/>
      <c r="V4877" s="78"/>
      <c r="W4877" s="78"/>
      <c r="X4877" s="73"/>
      <c r="Y4877" s="67"/>
    </row>
    <row r="4878">
      <c r="A4878" s="67"/>
      <c r="B4878" s="67"/>
      <c r="C4878" s="75"/>
      <c r="D4878" s="67"/>
      <c r="E4878" s="67"/>
      <c r="F4878" s="67"/>
      <c r="G4878" s="67"/>
      <c r="H4878" s="67"/>
      <c r="I4878" s="67"/>
      <c r="J4878" s="67"/>
      <c r="K4878" s="71"/>
      <c r="L4878" s="71"/>
      <c r="M4878" s="67"/>
      <c r="N4878" s="67"/>
      <c r="O4878" s="67"/>
      <c r="P4878" s="71"/>
      <c r="Q4878" s="67"/>
      <c r="R4878" s="67"/>
      <c r="S4878" s="77"/>
      <c r="T4878" s="77"/>
      <c r="U4878" s="78"/>
      <c r="V4878" s="78"/>
      <c r="W4878" s="78"/>
      <c r="X4878" s="73"/>
      <c r="Y4878" s="67"/>
    </row>
    <row r="4879">
      <c r="A4879" s="79"/>
      <c r="B4879" s="67"/>
      <c r="C4879" s="68"/>
      <c r="D4879" s="69"/>
      <c r="E4879" s="69"/>
      <c r="F4879" s="67"/>
      <c r="G4879" s="67"/>
      <c r="H4879" s="67"/>
      <c r="I4879" s="67"/>
      <c r="J4879" s="67"/>
      <c r="K4879" s="71"/>
      <c r="L4879" s="71"/>
      <c r="M4879" s="67"/>
      <c r="N4879" s="67"/>
      <c r="O4879" s="67"/>
      <c r="P4879" s="71"/>
      <c r="Q4879" s="67"/>
      <c r="R4879" s="67"/>
      <c r="S4879" s="77"/>
      <c r="T4879" s="77"/>
      <c r="U4879" s="78"/>
      <c r="V4879" s="78"/>
      <c r="W4879" s="78"/>
      <c r="X4879" s="73"/>
      <c r="Y4879" s="67"/>
    </row>
    <row r="4880">
      <c r="A4880" s="67"/>
      <c r="B4880" s="67"/>
      <c r="C4880" s="75"/>
      <c r="D4880" s="67"/>
      <c r="E4880" s="67"/>
      <c r="F4880" s="67"/>
      <c r="G4880" s="67"/>
      <c r="H4880" s="67"/>
      <c r="I4880" s="67"/>
      <c r="J4880" s="67"/>
      <c r="K4880" s="71"/>
      <c r="L4880" s="71"/>
      <c r="M4880" s="67"/>
      <c r="N4880" s="67"/>
      <c r="O4880" s="67"/>
      <c r="P4880" s="71"/>
      <c r="Q4880" s="67"/>
      <c r="R4880" s="67"/>
      <c r="S4880" s="77"/>
      <c r="T4880" s="77"/>
      <c r="U4880" s="78"/>
      <c r="V4880" s="78"/>
      <c r="W4880" s="78"/>
      <c r="X4880" s="73"/>
      <c r="Y4880" s="67"/>
    </row>
    <row r="4881">
      <c r="A4881" s="69"/>
      <c r="B4881" s="67"/>
      <c r="C4881" s="68"/>
      <c r="D4881" s="69"/>
      <c r="E4881" s="69"/>
      <c r="F4881" s="67"/>
      <c r="G4881" s="67"/>
      <c r="H4881" s="67"/>
      <c r="I4881" s="67"/>
      <c r="J4881" s="67"/>
      <c r="K4881" s="71"/>
      <c r="L4881" s="71"/>
      <c r="M4881" s="67"/>
      <c r="N4881" s="67"/>
      <c r="O4881" s="67"/>
      <c r="P4881" s="67"/>
      <c r="Q4881" s="67"/>
      <c r="R4881" s="67"/>
      <c r="S4881" s="77"/>
      <c r="T4881" s="77"/>
      <c r="U4881" s="78"/>
      <c r="V4881" s="78"/>
      <c r="W4881" s="78"/>
      <c r="X4881" s="73"/>
      <c r="Y4881" s="67"/>
    </row>
    <row r="4882">
      <c r="A4882" s="67"/>
      <c r="B4882" s="67"/>
      <c r="C4882" s="75"/>
      <c r="D4882" s="67"/>
      <c r="E4882" s="67"/>
      <c r="F4882" s="67"/>
      <c r="G4882" s="67"/>
      <c r="H4882" s="67"/>
      <c r="I4882" s="67"/>
      <c r="J4882" s="67"/>
      <c r="K4882" s="71"/>
      <c r="L4882" s="71"/>
      <c r="M4882" s="67"/>
      <c r="N4882" s="67"/>
      <c r="O4882" s="67"/>
      <c r="P4882" s="71"/>
      <c r="Q4882" s="67"/>
      <c r="R4882" s="67"/>
      <c r="S4882" s="77"/>
      <c r="T4882" s="77"/>
      <c r="U4882" s="78"/>
      <c r="V4882" s="78"/>
      <c r="W4882" s="78"/>
      <c r="X4882" s="73"/>
      <c r="Y4882" s="67"/>
    </row>
    <row r="4883">
      <c r="A4883" s="69"/>
      <c r="B4883" s="67"/>
      <c r="C4883" s="68"/>
      <c r="D4883" s="69"/>
      <c r="E4883" s="69"/>
      <c r="F4883" s="67"/>
      <c r="G4883" s="67"/>
      <c r="H4883" s="67"/>
      <c r="I4883" s="67"/>
      <c r="J4883" s="67"/>
      <c r="K4883" s="71"/>
      <c r="L4883" s="71"/>
      <c r="M4883" s="67"/>
      <c r="N4883" s="67"/>
      <c r="O4883" s="67"/>
      <c r="P4883" s="67"/>
      <c r="Q4883" s="67"/>
      <c r="R4883" s="67"/>
      <c r="S4883" s="77"/>
      <c r="T4883" s="77"/>
      <c r="U4883" s="78"/>
      <c r="V4883" s="78"/>
      <c r="W4883" s="78"/>
      <c r="X4883" s="73"/>
      <c r="Y4883" s="67"/>
    </row>
    <row r="4884">
      <c r="A4884" s="67"/>
      <c r="B4884" s="67"/>
      <c r="C4884" s="75"/>
      <c r="D4884" s="67"/>
      <c r="E4884" s="67"/>
      <c r="F4884" s="67"/>
      <c r="G4884" s="67"/>
      <c r="H4884" s="67"/>
      <c r="I4884" s="67"/>
      <c r="J4884" s="67"/>
      <c r="K4884" s="71"/>
      <c r="L4884" s="71"/>
      <c r="M4884" s="67"/>
      <c r="N4884" s="67"/>
      <c r="O4884" s="67"/>
      <c r="P4884" s="67"/>
      <c r="Q4884" s="67"/>
      <c r="R4884" s="67"/>
      <c r="S4884" s="77"/>
      <c r="T4884" s="77"/>
      <c r="U4884" s="78"/>
      <c r="V4884" s="78"/>
      <c r="W4884" s="78"/>
      <c r="X4884" s="73"/>
      <c r="Y4884" s="67"/>
    </row>
    <row r="4885">
      <c r="A4885" s="79"/>
      <c r="B4885" s="67"/>
      <c r="C4885" s="68"/>
      <c r="D4885" s="69"/>
      <c r="E4885" s="69"/>
      <c r="F4885" s="67"/>
      <c r="G4885" s="67"/>
      <c r="H4885" s="67"/>
      <c r="I4885" s="67"/>
      <c r="J4885" s="67"/>
      <c r="K4885" s="71"/>
      <c r="L4885" s="71"/>
      <c r="M4885" s="67"/>
      <c r="N4885" s="67"/>
      <c r="O4885" s="67"/>
      <c r="P4885" s="71"/>
      <c r="Q4885" s="67"/>
      <c r="R4885" s="67"/>
      <c r="S4885" s="77"/>
      <c r="T4885" s="77"/>
      <c r="U4885" s="78"/>
      <c r="V4885" s="78"/>
      <c r="W4885" s="78"/>
      <c r="X4885" s="73"/>
      <c r="Y4885" s="67"/>
    </row>
    <row r="4886">
      <c r="A4886" s="79"/>
      <c r="B4886" s="67"/>
      <c r="C4886" s="68"/>
      <c r="D4886" s="69"/>
      <c r="E4886" s="69"/>
      <c r="F4886" s="67"/>
      <c r="G4886" s="67"/>
      <c r="H4886" s="67"/>
      <c r="I4886" s="67"/>
      <c r="J4886" s="67"/>
      <c r="K4886" s="71"/>
      <c r="L4886" s="71"/>
      <c r="M4886" s="67"/>
      <c r="N4886" s="67"/>
      <c r="O4886" s="67"/>
      <c r="P4886" s="67"/>
      <c r="Q4886" s="67"/>
      <c r="R4886" s="67"/>
      <c r="S4886" s="77"/>
      <c r="T4886" s="77"/>
      <c r="U4886" s="78"/>
      <c r="V4886" s="78"/>
      <c r="W4886" s="78"/>
      <c r="X4886" s="73"/>
      <c r="Y4886" s="67"/>
    </row>
    <row r="4887">
      <c r="A4887" s="67"/>
      <c r="B4887" s="67"/>
      <c r="C4887" s="75"/>
      <c r="D4887" s="67"/>
      <c r="E4887" s="67"/>
      <c r="F4887" s="67"/>
      <c r="G4887" s="67"/>
      <c r="H4887" s="67"/>
      <c r="I4887" s="67"/>
      <c r="J4887" s="67"/>
      <c r="K4887" s="71"/>
      <c r="L4887" s="71"/>
      <c r="M4887" s="67"/>
      <c r="N4887" s="67"/>
      <c r="O4887" s="67"/>
      <c r="P4887" s="67"/>
      <c r="Q4887" s="67"/>
      <c r="R4887" s="67"/>
      <c r="S4887" s="77"/>
      <c r="T4887" s="77"/>
      <c r="U4887" s="78"/>
      <c r="V4887" s="78"/>
      <c r="W4887" s="78"/>
      <c r="X4887" s="73"/>
      <c r="Y4887" s="67"/>
    </row>
    <row r="4888">
      <c r="A4888" s="67"/>
      <c r="B4888" s="67"/>
      <c r="C4888" s="75"/>
      <c r="D4888" s="67"/>
      <c r="E4888" s="67"/>
      <c r="F4888" s="67"/>
      <c r="G4888" s="67"/>
      <c r="H4888" s="67"/>
      <c r="I4888" s="67"/>
      <c r="J4888" s="67"/>
      <c r="K4888" s="71"/>
      <c r="L4888" s="71"/>
      <c r="M4888" s="67"/>
      <c r="N4888" s="67"/>
      <c r="O4888" s="67"/>
      <c r="P4888" s="71"/>
      <c r="Q4888" s="67"/>
      <c r="R4888" s="67"/>
      <c r="S4888" s="77"/>
      <c r="T4888" s="77"/>
      <c r="U4888" s="78"/>
      <c r="V4888" s="78"/>
      <c r="W4888" s="78"/>
      <c r="X4888" s="73"/>
      <c r="Y4888" s="67"/>
    </row>
    <row r="4889">
      <c r="A4889" s="69"/>
      <c r="B4889" s="67"/>
      <c r="C4889" s="68"/>
      <c r="D4889" s="69"/>
      <c r="E4889" s="69"/>
      <c r="F4889" s="67"/>
      <c r="G4889" s="67"/>
      <c r="H4889" s="67"/>
      <c r="I4889" s="67"/>
      <c r="J4889" s="67"/>
      <c r="K4889" s="71"/>
      <c r="L4889" s="71"/>
      <c r="M4889" s="67"/>
      <c r="N4889" s="67"/>
      <c r="O4889" s="67"/>
      <c r="P4889" s="71"/>
      <c r="Q4889" s="67"/>
      <c r="R4889" s="67"/>
      <c r="S4889" s="77"/>
      <c r="T4889" s="77"/>
      <c r="U4889" s="78"/>
      <c r="V4889" s="78"/>
      <c r="W4889" s="78"/>
      <c r="X4889" s="73"/>
      <c r="Y4889" s="67"/>
    </row>
    <row r="4890">
      <c r="A4890" s="79"/>
      <c r="B4890" s="67"/>
      <c r="C4890" s="68"/>
      <c r="D4890" s="69"/>
      <c r="E4890" s="69"/>
      <c r="F4890" s="67"/>
      <c r="G4890" s="67"/>
      <c r="H4890" s="67"/>
      <c r="I4890" s="67"/>
      <c r="J4890" s="67"/>
      <c r="K4890" s="71"/>
      <c r="L4890" s="71"/>
      <c r="M4890" s="67"/>
      <c r="N4890" s="67"/>
      <c r="O4890" s="67"/>
      <c r="P4890" s="67"/>
      <c r="Q4890" s="67"/>
      <c r="R4890" s="67"/>
      <c r="S4890" s="77"/>
      <c r="T4890" s="77"/>
      <c r="U4890" s="78"/>
      <c r="V4890" s="78"/>
      <c r="W4890" s="78"/>
      <c r="X4890" s="73"/>
      <c r="Y4890" s="67"/>
    </row>
    <row r="4891">
      <c r="A4891" s="67"/>
      <c r="B4891" s="67"/>
      <c r="C4891" s="75"/>
      <c r="D4891" s="67"/>
      <c r="E4891" s="67"/>
      <c r="F4891" s="67"/>
      <c r="G4891" s="67"/>
      <c r="H4891" s="67"/>
      <c r="I4891" s="67"/>
      <c r="J4891" s="67"/>
      <c r="K4891" s="71"/>
      <c r="L4891" s="71"/>
      <c r="M4891" s="67"/>
      <c r="N4891" s="67"/>
      <c r="O4891" s="67"/>
      <c r="P4891" s="71"/>
      <c r="Q4891" s="67"/>
      <c r="R4891" s="67"/>
      <c r="S4891" s="77"/>
      <c r="T4891" s="77"/>
      <c r="U4891" s="78"/>
      <c r="V4891" s="78"/>
      <c r="W4891" s="78"/>
      <c r="X4891" s="73"/>
      <c r="Y4891" s="67"/>
    </row>
    <row r="4892">
      <c r="A4892" s="67"/>
      <c r="B4892" s="67"/>
      <c r="C4892" s="75"/>
      <c r="D4892" s="67"/>
      <c r="E4892" s="67"/>
      <c r="F4892" s="67"/>
      <c r="G4892" s="67"/>
      <c r="H4892" s="67"/>
      <c r="I4892" s="67"/>
      <c r="J4892" s="67"/>
      <c r="K4892" s="71"/>
      <c r="L4892" s="71"/>
      <c r="M4892" s="67"/>
      <c r="N4892" s="67"/>
      <c r="O4892" s="67"/>
      <c r="P4892" s="67"/>
      <c r="Q4892" s="67"/>
      <c r="R4892" s="67"/>
      <c r="S4892" s="77"/>
      <c r="T4892" s="77"/>
      <c r="U4892" s="78"/>
      <c r="V4892" s="78"/>
      <c r="W4892" s="78"/>
      <c r="X4892" s="73"/>
      <c r="Y4892" s="67"/>
    </row>
    <row r="4893">
      <c r="A4893" s="69"/>
      <c r="B4893" s="67"/>
      <c r="C4893" s="68"/>
      <c r="D4893" s="69"/>
      <c r="E4893" s="69"/>
      <c r="F4893" s="67"/>
      <c r="G4893" s="67"/>
      <c r="H4893" s="67"/>
      <c r="I4893" s="67"/>
      <c r="J4893" s="67"/>
      <c r="K4893" s="71"/>
      <c r="L4893" s="71"/>
      <c r="M4893" s="67"/>
      <c r="N4893" s="67"/>
      <c r="O4893" s="67"/>
      <c r="P4893" s="67"/>
      <c r="Q4893" s="67"/>
      <c r="R4893" s="67"/>
      <c r="S4893" s="77"/>
      <c r="T4893" s="77"/>
      <c r="U4893" s="78"/>
      <c r="V4893" s="78"/>
      <c r="W4893" s="78"/>
      <c r="X4893" s="73"/>
      <c r="Y4893" s="67"/>
    </row>
    <row r="4894">
      <c r="A4894" s="79"/>
      <c r="B4894" s="67"/>
      <c r="C4894" s="68"/>
      <c r="D4894" s="69"/>
      <c r="E4894" s="69"/>
      <c r="F4894" s="67"/>
      <c r="G4894" s="67"/>
      <c r="H4894" s="67"/>
      <c r="I4894" s="67"/>
      <c r="J4894" s="67"/>
      <c r="K4894" s="71"/>
      <c r="L4894" s="71"/>
      <c r="M4894" s="67"/>
      <c r="N4894" s="67"/>
      <c r="O4894" s="67"/>
      <c r="P4894" s="71"/>
      <c r="Q4894" s="67"/>
      <c r="R4894" s="67"/>
      <c r="S4894" s="77"/>
      <c r="T4894" s="77"/>
      <c r="U4894" s="78"/>
      <c r="V4894" s="78"/>
      <c r="W4894" s="78"/>
      <c r="X4894" s="73"/>
      <c r="Y4894" s="67"/>
    </row>
    <row r="4895">
      <c r="A4895" s="69"/>
      <c r="B4895" s="67"/>
      <c r="C4895" s="68"/>
      <c r="D4895" s="69"/>
      <c r="E4895" s="69"/>
      <c r="F4895" s="67"/>
      <c r="G4895" s="67"/>
      <c r="H4895" s="67"/>
      <c r="I4895" s="67"/>
      <c r="J4895" s="67"/>
      <c r="K4895" s="71"/>
      <c r="L4895" s="71"/>
      <c r="M4895" s="67"/>
      <c r="N4895" s="67"/>
      <c r="O4895" s="67"/>
      <c r="P4895" s="71"/>
      <c r="Q4895" s="67"/>
      <c r="R4895" s="67"/>
      <c r="S4895" s="77"/>
      <c r="T4895" s="77"/>
      <c r="U4895" s="78"/>
      <c r="V4895" s="78"/>
      <c r="W4895" s="78"/>
      <c r="X4895" s="73"/>
      <c r="Y4895" s="67"/>
    </row>
    <row r="4896">
      <c r="A4896" s="69"/>
      <c r="B4896" s="67"/>
      <c r="C4896" s="68"/>
      <c r="D4896" s="69"/>
      <c r="E4896" s="69"/>
      <c r="F4896" s="67"/>
      <c r="G4896" s="67"/>
      <c r="H4896" s="67"/>
      <c r="I4896" s="67"/>
      <c r="J4896" s="67"/>
      <c r="K4896" s="71"/>
      <c r="L4896" s="71"/>
      <c r="M4896" s="67"/>
      <c r="N4896" s="67"/>
      <c r="O4896" s="67"/>
      <c r="P4896" s="67"/>
      <c r="Q4896" s="67"/>
      <c r="R4896" s="67"/>
      <c r="S4896" s="77"/>
      <c r="T4896" s="77"/>
      <c r="U4896" s="78"/>
      <c r="V4896" s="78"/>
      <c r="W4896" s="78"/>
      <c r="X4896" s="73"/>
      <c r="Y4896" s="67"/>
    </row>
    <row r="4897">
      <c r="A4897" s="67"/>
      <c r="B4897" s="67"/>
      <c r="C4897" s="75"/>
      <c r="D4897" s="67"/>
      <c r="E4897" s="67"/>
      <c r="F4897" s="67"/>
      <c r="G4897" s="67"/>
      <c r="H4897" s="67"/>
      <c r="I4897" s="67"/>
      <c r="J4897" s="67"/>
      <c r="K4897" s="71"/>
      <c r="L4897" s="71"/>
      <c r="M4897" s="67"/>
      <c r="N4897" s="67"/>
      <c r="O4897" s="67"/>
      <c r="P4897" s="67"/>
      <c r="Q4897" s="67"/>
      <c r="R4897" s="67"/>
      <c r="S4897" s="77"/>
      <c r="T4897" s="77"/>
      <c r="U4897" s="78"/>
      <c r="V4897" s="78"/>
      <c r="W4897" s="78"/>
      <c r="X4897" s="73"/>
      <c r="Y4897" s="67"/>
    </row>
    <row r="4898">
      <c r="A4898" s="67"/>
      <c r="B4898" s="67"/>
      <c r="C4898" s="75"/>
      <c r="D4898" s="67"/>
      <c r="E4898" s="67"/>
      <c r="F4898" s="67"/>
      <c r="G4898" s="67"/>
      <c r="H4898" s="67"/>
      <c r="I4898" s="67"/>
      <c r="J4898" s="67"/>
      <c r="K4898" s="71"/>
      <c r="L4898" s="71"/>
      <c r="M4898" s="67"/>
      <c r="N4898" s="67"/>
      <c r="O4898" s="67"/>
      <c r="P4898" s="71"/>
      <c r="Q4898" s="67"/>
      <c r="R4898" s="67"/>
      <c r="S4898" s="77"/>
      <c r="T4898" s="77"/>
      <c r="U4898" s="78"/>
      <c r="V4898" s="78"/>
      <c r="W4898" s="78"/>
      <c r="X4898" s="73"/>
      <c r="Y4898" s="67"/>
    </row>
    <row r="4899">
      <c r="A4899" s="67"/>
      <c r="B4899" s="67"/>
      <c r="C4899" s="75"/>
      <c r="D4899" s="67"/>
      <c r="E4899" s="67"/>
      <c r="F4899" s="67"/>
      <c r="G4899" s="67"/>
      <c r="H4899" s="67"/>
      <c r="I4899" s="67"/>
      <c r="J4899" s="67"/>
      <c r="K4899" s="71"/>
      <c r="L4899" s="71"/>
      <c r="M4899" s="67"/>
      <c r="N4899" s="67"/>
      <c r="O4899" s="67"/>
      <c r="P4899" s="71"/>
      <c r="Q4899" s="67"/>
      <c r="R4899" s="67"/>
      <c r="S4899" s="77"/>
      <c r="T4899" s="77"/>
      <c r="U4899" s="78"/>
      <c r="V4899" s="78"/>
      <c r="W4899" s="78"/>
      <c r="X4899" s="73"/>
      <c r="Y4899" s="67"/>
    </row>
    <row r="4900">
      <c r="A4900" s="69"/>
      <c r="B4900" s="67"/>
      <c r="C4900" s="68"/>
      <c r="D4900" s="69"/>
      <c r="E4900" s="69"/>
      <c r="F4900" s="67"/>
      <c r="G4900" s="67"/>
      <c r="H4900" s="67"/>
      <c r="I4900" s="67"/>
      <c r="J4900" s="67"/>
      <c r="K4900" s="71"/>
      <c r="L4900" s="71"/>
      <c r="M4900" s="67"/>
      <c r="N4900" s="67"/>
      <c r="O4900" s="67"/>
      <c r="P4900" s="71"/>
      <c r="Q4900" s="67"/>
      <c r="R4900" s="67"/>
      <c r="S4900" s="77"/>
      <c r="T4900" s="77"/>
      <c r="U4900" s="78"/>
      <c r="V4900" s="78"/>
      <c r="W4900" s="78"/>
      <c r="X4900" s="73"/>
      <c r="Y4900" s="67"/>
    </row>
    <row r="4901">
      <c r="A4901" s="69"/>
      <c r="B4901" s="67"/>
      <c r="C4901" s="68"/>
      <c r="D4901" s="69"/>
      <c r="E4901" s="69"/>
      <c r="F4901" s="67"/>
      <c r="G4901" s="67"/>
      <c r="H4901" s="67"/>
      <c r="I4901" s="67"/>
      <c r="J4901" s="67"/>
      <c r="K4901" s="71"/>
      <c r="L4901" s="71"/>
      <c r="M4901" s="67"/>
      <c r="N4901" s="67"/>
      <c r="O4901" s="67"/>
      <c r="P4901" s="67"/>
      <c r="Q4901" s="67"/>
      <c r="R4901" s="67"/>
      <c r="S4901" s="77"/>
      <c r="T4901" s="77"/>
      <c r="U4901" s="78"/>
      <c r="V4901" s="78"/>
      <c r="W4901" s="78"/>
      <c r="X4901" s="73"/>
      <c r="Y4901" s="67"/>
    </row>
    <row r="4902">
      <c r="A4902" s="67"/>
      <c r="B4902" s="67"/>
      <c r="C4902" s="75"/>
      <c r="D4902" s="67"/>
      <c r="E4902" s="67"/>
      <c r="F4902" s="67"/>
      <c r="G4902" s="67"/>
      <c r="H4902" s="67"/>
      <c r="I4902" s="67"/>
      <c r="J4902" s="67"/>
      <c r="K4902" s="71"/>
      <c r="L4902" s="71"/>
      <c r="M4902" s="67"/>
      <c r="N4902" s="67"/>
      <c r="O4902" s="67"/>
      <c r="P4902" s="71"/>
      <c r="Q4902" s="67"/>
      <c r="R4902" s="67"/>
      <c r="S4902" s="77"/>
      <c r="T4902" s="77"/>
      <c r="U4902" s="78"/>
      <c r="V4902" s="78"/>
      <c r="W4902" s="78"/>
      <c r="X4902" s="73"/>
      <c r="Y4902" s="67"/>
    </row>
    <row r="4903">
      <c r="A4903" s="79"/>
      <c r="B4903" s="67"/>
      <c r="C4903" s="68"/>
      <c r="D4903" s="69"/>
      <c r="E4903" s="69"/>
      <c r="F4903" s="67"/>
      <c r="G4903" s="67"/>
      <c r="H4903" s="67"/>
      <c r="I4903" s="67"/>
      <c r="J4903" s="67"/>
      <c r="K4903" s="71"/>
      <c r="L4903" s="71"/>
      <c r="M4903" s="67"/>
      <c r="N4903" s="67"/>
      <c r="O4903" s="67"/>
      <c r="P4903" s="67"/>
      <c r="Q4903" s="67"/>
      <c r="R4903" s="67"/>
      <c r="S4903" s="77"/>
      <c r="T4903" s="77"/>
      <c r="U4903" s="78"/>
      <c r="V4903" s="78"/>
      <c r="W4903" s="78"/>
      <c r="X4903" s="73"/>
      <c r="Y4903" s="67"/>
    </row>
    <row r="4904">
      <c r="A4904" s="67"/>
      <c r="B4904" s="67"/>
      <c r="C4904" s="75"/>
      <c r="D4904" s="67"/>
      <c r="E4904" s="67"/>
      <c r="F4904" s="67"/>
      <c r="G4904" s="67"/>
      <c r="H4904" s="67"/>
      <c r="I4904" s="67"/>
      <c r="J4904" s="67"/>
      <c r="K4904" s="71"/>
      <c r="L4904" s="71"/>
      <c r="M4904" s="67"/>
      <c r="N4904" s="67"/>
      <c r="O4904" s="67"/>
      <c r="P4904" s="67"/>
      <c r="Q4904" s="67"/>
      <c r="R4904" s="67"/>
      <c r="S4904" s="77"/>
      <c r="T4904" s="77"/>
      <c r="U4904" s="78"/>
      <c r="V4904" s="78"/>
      <c r="W4904" s="78"/>
      <c r="X4904" s="73"/>
      <c r="Y4904" s="67"/>
    </row>
    <row r="4905">
      <c r="A4905" s="69"/>
      <c r="B4905" s="67"/>
      <c r="C4905" s="68"/>
      <c r="D4905" s="69"/>
      <c r="E4905" s="69"/>
      <c r="F4905" s="67"/>
      <c r="G4905" s="67"/>
      <c r="H4905" s="67"/>
      <c r="I4905" s="67"/>
      <c r="J4905" s="67"/>
      <c r="K4905" s="71"/>
      <c r="L4905" s="71"/>
      <c r="M4905" s="67"/>
      <c r="N4905" s="67"/>
      <c r="O4905" s="67"/>
      <c r="P4905" s="67"/>
      <c r="Q4905" s="67"/>
      <c r="R4905" s="67"/>
      <c r="S4905" s="77"/>
      <c r="T4905" s="77"/>
      <c r="U4905" s="78"/>
      <c r="V4905" s="78"/>
      <c r="W4905" s="78"/>
      <c r="X4905" s="73"/>
      <c r="Y4905" s="67"/>
    </row>
    <row r="4906">
      <c r="A4906" s="67"/>
      <c r="B4906" s="67"/>
      <c r="C4906" s="75"/>
      <c r="D4906" s="67"/>
      <c r="E4906" s="67"/>
      <c r="F4906" s="67"/>
      <c r="G4906" s="67"/>
      <c r="H4906" s="67"/>
      <c r="I4906" s="67"/>
      <c r="J4906" s="67"/>
      <c r="K4906" s="71"/>
      <c r="L4906" s="71"/>
      <c r="M4906" s="67"/>
      <c r="N4906" s="67"/>
      <c r="O4906" s="67"/>
      <c r="P4906" s="67"/>
      <c r="Q4906" s="67"/>
      <c r="R4906" s="67"/>
      <c r="S4906" s="77"/>
      <c r="T4906" s="77"/>
      <c r="U4906" s="78"/>
      <c r="V4906" s="78"/>
      <c r="W4906" s="78"/>
      <c r="X4906" s="73"/>
      <c r="Y4906" s="67"/>
    </row>
    <row r="4907">
      <c r="A4907" s="69"/>
      <c r="B4907" s="67"/>
      <c r="C4907" s="68"/>
      <c r="D4907" s="69"/>
      <c r="E4907" s="69"/>
      <c r="F4907" s="67"/>
      <c r="G4907" s="67"/>
      <c r="H4907" s="67"/>
      <c r="I4907" s="67"/>
      <c r="J4907" s="67"/>
      <c r="K4907" s="71"/>
      <c r="L4907" s="71"/>
      <c r="M4907" s="67"/>
      <c r="N4907" s="67"/>
      <c r="O4907" s="67"/>
      <c r="P4907" s="67"/>
      <c r="Q4907" s="67"/>
      <c r="R4907" s="67"/>
      <c r="S4907" s="77"/>
      <c r="T4907" s="77"/>
      <c r="U4907" s="78"/>
      <c r="V4907" s="78"/>
      <c r="W4907" s="78"/>
      <c r="X4907" s="73"/>
      <c r="Y4907" s="67"/>
    </row>
    <row r="4908">
      <c r="A4908" s="67"/>
      <c r="B4908" s="67"/>
      <c r="C4908" s="75"/>
      <c r="D4908" s="67"/>
      <c r="E4908" s="67"/>
      <c r="F4908" s="67"/>
      <c r="G4908" s="67"/>
      <c r="H4908" s="67"/>
      <c r="I4908" s="67"/>
      <c r="J4908" s="67"/>
      <c r="K4908" s="71"/>
      <c r="L4908" s="71"/>
      <c r="M4908" s="67"/>
      <c r="N4908" s="67"/>
      <c r="O4908" s="67"/>
      <c r="P4908" s="67"/>
      <c r="Q4908" s="67"/>
      <c r="R4908" s="67"/>
      <c r="S4908" s="77"/>
      <c r="T4908" s="77"/>
      <c r="U4908" s="78"/>
      <c r="V4908" s="78"/>
      <c r="W4908" s="78"/>
      <c r="X4908" s="73"/>
      <c r="Y4908" s="67"/>
    </row>
    <row r="4909">
      <c r="A4909" s="69"/>
      <c r="B4909" s="67"/>
      <c r="C4909" s="68"/>
      <c r="D4909" s="69"/>
      <c r="E4909" s="69"/>
      <c r="F4909" s="67"/>
      <c r="G4909" s="67"/>
      <c r="H4909" s="67"/>
      <c r="I4909" s="67"/>
      <c r="J4909" s="67"/>
      <c r="K4909" s="71"/>
      <c r="L4909" s="71"/>
      <c r="M4909" s="67"/>
      <c r="N4909" s="67"/>
      <c r="O4909" s="67"/>
      <c r="P4909" s="67"/>
      <c r="Q4909" s="67"/>
      <c r="R4909" s="67"/>
      <c r="S4909" s="77"/>
      <c r="T4909" s="77"/>
      <c r="U4909" s="78"/>
      <c r="V4909" s="78"/>
      <c r="W4909" s="78"/>
      <c r="X4909" s="73"/>
      <c r="Y4909" s="67"/>
    </row>
    <row r="4910">
      <c r="A4910" s="67"/>
      <c r="B4910" s="67"/>
      <c r="C4910" s="75"/>
      <c r="D4910" s="67"/>
      <c r="E4910" s="67"/>
      <c r="F4910" s="67"/>
      <c r="G4910" s="67"/>
      <c r="H4910" s="67"/>
      <c r="I4910" s="67"/>
      <c r="J4910" s="67"/>
      <c r="K4910" s="71"/>
      <c r="L4910" s="71"/>
      <c r="M4910" s="67"/>
      <c r="N4910" s="67"/>
      <c r="O4910" s="67"/>
      <c r="P4910" s="67"/>
      <c r="Q4910" s="67"/>
      <c r="R4910" s="67"/>
      <c r="S4910" s="77"/>
      <c r="T4910" s="77"/>
      <c r="U4910" s="78"/>
      <c r="V4910" s="78"/>
      <c r="W4910" s="78"/>
      <c r="X4910" s="73"/>
      <c r="Y4910" s="67"/>
    </row>
    <row r="4911">
      <c r="A4911" s="67"/>
      <c r="B4911" s="67"/>
      <c r="C4911" s="75"/>
      <c r="D4911" s="67"/>
      <c r="E4911" s="67"/>
      <c r="F4911" s="67"/>
      <c r="G4911" s="67"/>
      <c r="H4911" s="67"/>
      <c r="I4911" s="67"/>
      <c r="J4911" s="67"/>
      <c r="K4911" s="71"/>
      <c r="L4911" s="71"/>
      <c r="M4911" s="67"/>
      <c r="N4911" s="67"/>
      <c r="O4911" s="67"/>
      <c r="P4911" s="71"/>
      <c r="Q4911" s="67"/>
      <c r="R4911" s="67"/>
      <c r="S4911" s="77"/>
      <c r="T4911" s="77"/>
      <c r="U4911" s="78"/>
      <c r="V4911" s="78"/>
      <c r="W4911" s="78"/>
      <c r="X4911" s="73"/>
      <c r="Y4911" s="67"/>
    </row>
    <row r="4912">
      <c r="A4912" s="69"/>
      <c r="B4912" s="67"/>
      <c r="C4912" s="68"/>
      <c r="D4912" s="69"/>
      <c r="E4912" s="69"/>
      <c r="F4912" s="67"/>
      <c r="G4912" s="67"/>
      <c r="H4912" s="67"/>
      <c r="I4912" s="67"/>
      <c r="J4912" s="67"/>
      <c r="K4912" s="71"/>
      <c r="L4912" s="71"/>
      <c r="M4912" s="67"/>
      <c r="N4912" s="67"/>
      <c r="O4912" s="67"/>
      <c r="P4912" s="67"/>
      <c r="Q4912" s="67"/>
      <c r="R4912" s="67"/>
      <c r="S4912" s="77"/>
      <c r="T4912" s="77"/>
      <c r="U4912" s="78"/>
      <c r="V4912" s="78"/>
      <c r="W4912" s="78"/>
      <c r="X4912" s="73"/>
      <c r="Y4912" s="67"/>
    </row>
    <row r="4913">
      <c r="A4913" s="69"/>
      <c r="B4913" s="67"/>
      <c r="C4913" s="68"/>
      <c r="D4913" s="69"/>
      <c r="E4913" s="69"/>
      <c r="F4913" s="67"/>
      <c r="G4913" s="67"/>
      <c r="H4913" s="67"/>
      <c r="I4913" s="67"/>
      <c r="J4913" s="67"/>
      <c r="K4913" s="71"/>
      <c r="L4913" s="71"/>
      <c r="M4913" s="67"/>
      <c r="N4913" s="67"/>
      <c r="O4913" s="67"/>
      <c r="P4913" s="67"/>
      <c r="Q4913" s="67"/>
      <c r="R4913" s="67"/>
      <c r="S4913" s="77"/>
      <c r="T4913" s="77"/>
      <c r="U4913" s="78"/>
      <c r="V4913" s="78"/>
      <c r="W4913" s="78"/>
      <c r="X4913" s="73"/>
      <c r="Y4913" s="67"/>
    </row>
    <row r="4914">
      <c r="A4914" s="69"/>
      <c r="B4914" s="67"/>
      <c r="C4914" s="68"/>
      <c r="D4914" s="69"/>
      <c r="E4914" s="69"/>
      <c r="F4914" s="67"/>
      <c r="G4914" s="67"/>
      <c r="H4914" s="67"/>
      <c r="I4914" s="67"/>
      <c r="J4914" s="67"/>
      <c r="K4914" s="71"/>
      <c r="L4914" s="71"/>
      <c r="M4914" s="67"/>
      <c r="N4914" s="67"/>
      <c r="O4914" s="67"/>
      <c r="P4914" s="67"/>
      <c r="Q4914" s="67"/>
      <c r="R4914" s="67"/>
      <c r="S4914" s="77"/>
      <c r="T4914" s="77"/>
      <c r="U4914" s="78"/>
      <c r="V4914" s="78"/>
      <c r="W4914" s="78"/>
      <c r="X4914" s="73"/>
      <c r="Y4914" s="67"/>
    </row>
    <row r="4915">
      <c r="A4915" s="69"/>
      <c r="B4915" s="67"/>
      <c r="C4915" s="68"/>
      <c r="D4915" s="69"/>
      <c r="E4915" s="69"/>
      <c r="F4915" s="67"/>
      <c r="G4915" s="67"/>
      <c r="H4915" s="67"/>
      <c r="I4915" s="67"/>
      <c r="J4915" s="67"/>
      <c r="K4915" s="71"/>
      <c r="L4915" s="71"/>
      <c r="M4915" s="67"/>
      <c r="N4915" s="67"/>
      <c r="O4915" s="67"/>
      <c r="P4915" s="67"/>
      <c r="Q4915" s="67"/>
      <c r="R4915" s="67"/>
      <c r="S4915" s="77"/>
      <c r="T4915" s="77"/>
      <c r="U4915" s="78"/>
      <c r="V4915" s="78"/>
      <c r="W4915" s="78"/>
      <c r="X4915" s="73"/>
      <c r="Y4915" s="67"/>
    </row>
    <row r="4916">
      <c r="A4916" s="67"/>
      <c r="B4916" s="67"/>
      <c r="C4916" s="75"/>
      <c r="D4916" s="67"/>
      <c r="E4916" s="67"/>
      <c r="F4916" s="67"/>
      <c r="G4916" s="67"/>
      <c r="H4916" s="67"/>
      <c r="I4916" s="67"/>
      <c r="J4916" s="67"/>
      <c r="K4916" s="71"/>
      <c r="L4916" s="71"/>
      <c r="M4916" s="67"/>
      <c r="N4916" s="67"/>
      <c r="O4916" s="67"/>
      <c r="P4916" s="67"/>
      <c r="Q4916" s="67"/>
      <c r="R4916" s="67"/>
      <c r="S4916" s="77"/>
      <c r="T4916" s="77"/>
      <c r="U4916" s="78"/>
      <c r="V4916" s="78"/>
      <c r="W4916" s="78"/>
      <c r="X4916" s="73"/>
      <c r="Y4916" s="67"/>
    </row>
    <row r="4917">
      <c r="A4917" s="67"/>
      <c r="B4917" s="67"/>
      <c r="C4917" s="75"/>
      <c r="D4917" s="67"/>
      <c r="E4917" s="67"/>
      <c r="F4917" s="67"/>
      <c r="G4917" s="67"/>
      <c r="H4917" s="67"/>
      <c r="I4917" s="67"/>
      <c r="J4917" s="67"/>
      <c r="K4917" s="71"/>
      <c r="L4917" s="71"/>
      <c r="M4917" s="67"/>
      <c r="N4917" s="67"/>
      <c r="O4917" s="67"/>
      <c r="P4917" s="71"/>
      <c r="Q4917" s="67"/>
      <c r="R4917" s="67"/>
      <c r="S4917" s="77"/>
      <c r="T4917" s="77"/>
      <c r="U4917" s="78"/>
      <c r="V4917" s="78"/>
      <c r="W4917" s="78"/>
      <c r="X4917" s="73"/>
      <c r="Y4917" s="67"/>
    </row>
    <row r="4918">
      <c r="A4918" s="79"/>
      <c r="B4918" s="67"/>
      <c r="C4918" s="68"/>
      <c r="D4918" s="69"/>
      <c r="E4918" s="69"/>
      <c r="F4918" s="67"/>
      <c r="G4918" s="67"/>
      <c r="H4918" s="67"/>
      <c r="I4918" s="67"/>
      <c r="J4918" s="67"/>
      <c r="K4918" s="71"/>
      <c r="L4918" s="71"/>
      <c r="M4918" s="67"/>
      <c r="N4918" s="67"/>
      <c r="O4918" s="67"/>
      <c r="P4918" s="67"/>
      <c r="Q4918" s="67"/>
      <c r="R4918" s="67"/>
      <c r="S4918" s="77"/>
      <c r="T4918" s="77"/>
      <c r="U4918" s="78"/>
      <c r="V4918" s="78"/>
      <c r="W4918" s="78"/>
      <c r="X4918" s="73"/>
      <c r="Y4918" s="67"/>
    </row>
    <row r="4919">
      <c r="A4919" s="67"/>
      <c r="B4919" s="67"/>
      <c r="C4919" s="75"/>
      <c r="D4919" s="67"/>
      <c r="E4919" s="67"/>
      <c r="F4919" s="67"/>
      <c r="G4919" s="67"/>
      <c r="H4919" s="67"/>
      <c r="I4919" s="67"/>
      <c r="J4919" s="67"/>
      <c r="K4919" s="71"/>
      <c r="L4919" s="71"/>
      <c r="M4919" s="67"/>
      <c r="N4919" s="67"/>
      <c r="O4919" s="67"/>
      <c r="P4919" s="67"/>
      <c r="Q4919" s="67"/>
      <c r="R4919" s="67"/>
      <c r="S4919" s="77"/>
      <c r="T4919" s="77"/>
      <c r="U4919" s="78"/>
      <c r="V4919" s="78"/>
      <c r="W4919" s="78"/>
      <c r="X4919" s="73"/>
      <c r="Y4919" s="67"/>
    </row>
    <row r="4920">
      <c r="A4920" s="79"/>
      <c r="B4920" s="67"/>
      <c r="C4920" s="68"/>
      <c r="D4920" s="69"/>
      <c r="E4920" s="69"/>
      <c r="F4920" s="67"/>
      <c r="G4920" s="67"/>
      <c r="H4920" s="67"/>
      <c r="I4920" s="67"/>
      <c r="J4920" s="67"/>
      <c r="K4920" s="71"/>
      <c r="L4920" s="71"/>
      <c r="M4920" s="67"/>
      <c r="N4920" s="67"/>
      <c r="O4920" s="67"/>
      <c r="P4920" s="71"/>
      <c r="Q4920" s="67"/>
      <c r="R4920" s="67"/>
      <c r="S4920" s="77"/>
      <c r="T4920" s="77"/>
      <c r="U4920" s="78"/>
      <c r="V4920" s="78"/>
      <c r="W4920" s="78"/>
      <c r="X4920" s="73"/>
      <c r="Y4920" s="67"/>
    </row>
    <row r="4921">
      <c r="A4921" s="67"/>
      <c r="B4921" s="67"/>
      <c r="C4921" s="75"/>
      <c r="D4921" s="67"/>
      <c r="E4921" s="67"/>
      <c r="F4921" s="67"/>
      <c r="G4921" s="67"/>
      <c r="H4921" s="67"/>
      <c r="I4921" s="67"/>
      <c r="J4921" s="67"/>
      <c r="K4921" s="71"/>
      <c r="L4921" s="71"/>
      <c r="M4921" s="67"/>
      <c r="N4921" s="67"/>
      <c r="O4921" s="67"/>
      <c r="P4921" s="71"/>
      <c r="Q4921" s="67"/>
      <c r="R4921" s="67"/>
      <c r="S4921" s="77"/>
      <c r="T4921" s="77"/>
      <c r="U4921" s="78"/>
      <c r="V4921" s="78"/>
      <c r="W4921" s="78"/>
      <c r="X4921" s="73"/>
      <c r="Y4921" s="67"/>
    </row>
    <row r="4922">
      <c r="A4922" s="67"/>
      <c r="B4922" s="67"/>
      <c r="C4922" s="75"/>
      <c r="D4922" s="67"/>
      <c r="E4922" s="67"/>
      <c r="F4922" s="67"/>
      <c r="G4922" s="67"/>
      <c r="H4922" s="67"/>
      <c r="I4922" s="67"/>
      <c r="J4922" s="67"/>
      <c r="K4922" s="71"/>
      <c r="L4922" s="71"/>
      <c r="M4922" s="67"/>
      <c r="N4922" s="67"/>
      <c r="O4922" s="67"/>
      <c r="P4922" s="71"/>
      <c r="Q4922" s="67"/>
      <c r="R4922" s="67"/>
      <c r="S4922" s="77"/>
      <c r="T4922" s="77"/>
      <c r="U4922" s="78"/>
      <c r="V4922" s="78"/>
      <c r="W4922" s="78"/>
      <c r="X4922" s="73"/>
      <c r="Y4922" s="67"/>
    </row>
    <row r="4923">
      <c r="A4923" s="67"/>
      <c r="B4923" s="67"/>
      <c r="C4923" s="75"/>
      <c r="D4923" s="67"/>
      <c r="E4923" s="67"/>
      <c r="F4923" s="67"/>
      <c r="G4923" s="67"/>
      <c r="H4923" s="67"/>
      <c r="I4923" s="67"/>
      <c r="J4923" s="67"/>
      <c r="K4923" s="71"/>
      <c r="L4923" s="71"/>
      <c r="M4923" s="67"/>
      <c r="N4923" s="67"/>
      <c r="O4923" s="67"/>
      <c r="P4923" s="71"/>
      <c r="Q4923" s="67"/>
      <c r="R4923" s="67"/>
      <c r="S4923" s="77"/>
      <c r="T4923" s="77"/>
      <c r="U4923" s="78"/>
      <c r="V4923" s="78"/>
      <c r="W4923" s="78"/>
      <c r="X4923" s="73"/>
      <c r="Y4923" s="67"/>
    </row>
    <row r="4924">
      <c r="A4924" s="67"/>
      <c r="B4924" s="67"/>
      <c r="C4924" s="75"/>
      <c r="D4924" s="67"/>
      <c r="E4924" s="67"/>
      <c r="F4924" s="67"/>
      <c r="G4924" s="67"/>
      <c r="H4924" s="67"/>
      <c r="I4924" s="67"/>
      <c r="J4924" s="67"/>
      <c r="K4924" s="71"/>
      <c r="L4924" s="71"/>
      <c r="M4924" s="67"/>
      <c r="N4924" s="67"/>
      <c r="O4924" s="67"/>
      <c r="P4924" s="67"/>
      <c r="Q4924" s="67"/>
      <c r="R4924" s="67"/>
      <c r="S4924" s="77"/>
      <c r="T4924" s="77"/>
      <c r="U4924" s="78"/>
      <c r="V4924" s="78"/>
      <c r="W4924" s="78"/>
      <c r="X4924" s="73"/>
      <c r="Y4924" s="67"/>
    </row>
    <row r="4925">
      <c r="A4925" s="69"/>
      <c r="B4925" s="67"/>
      <c r="C4925" s="68"/>
      <c r="D4925" s="69"/>
      <c r="E4925" s="69"/>
      <c r="F4925" s="67"/>
      <c r="G4925" s="67"/>
      <c r="H4925" s="67"/>
      <c r="I4925" s="67"/>
      <c r="J4925" s="67"/>
      <c r="K4925" s="71"/>
      <c r="L4925" s="71"/>
      <c r="M4925" s="67"/>
      <c r="N4925" s="67"/>
      <c r="O4925" s="67"/>
      <c r="P4925" s="71"/>
      <c r="Q4925" s="67"/>
      <c r="R4925" s="67"/>
      <c r="S4925" s="77"/>
      <c r="T4925" s="77"/>
      <c r="U4925" s="78"/>
      <c r="V4925" s="78"/>
      <c r="W4925" s="78"/>
      <c r="X4925" s="73"/>
      <c r="Y4925" s="67"/>
    </row>
    <row r="4926">
      <c r="A4926" s="79"/>
      <c r="B4926" s="67"/>
      <c r="C4926" s="68"/>
      <c r="D4926" s="69"/>
      <c r="E4926" s="69"/>
      <c r="F4926" s="67"/>
      <c r="G4926" s="67"/>
      <c r="H4926" s="67"/>
      <c r="I4926" s="67"/>
      <c r="J4926" s="67"/>
      <c r="K4926" s="71"/>
      <c r="L4926" s="71"/>
      <c r="M4926" s="67"/>
      <c r="N4926" s="67"/>
      <c r="O4926" s="67"/>
      <c r="P4926" s="71"/>
      <c r="Q4926" s="67"/>
      <c r="R4926" s="67"/>
      <c r="S4926" s="77"/>
      <c r="T4926" s="77"/>
      <c r="U4926" s="78"/>
      <c r="V4926" s="78"/>
      <c r="W4926" s="78"/>
      <c r="X4926" s="73"/>
      <c r="Y4926" s="67"/>
    </row>
    <row r="4927">
      <c r="A4927" s="69"/>
      <c r="B4927" s="67"/>
      <c r="C4927" s="68"/>
      <c r="D4927" s="69"/>
      <c r="E4927" s="69"/>
      <c r="F4927" s="67"/>
      <c r="G4927" s="67"/>
      <c r="H4927" s="67"/>
      <c r="I4927" s="67"/>
      <c r="J4927" s="67"/>
      <c r="K4927" s="71"/>
      <c r="L4927" s="71"/>
      <c r="M4927" s="67"/>
      <c r="N4927" s="67"/>
      <c r="O4927" s="67"/>
      <c r="P4927" s="71"/>
      <c r="Q4927" s="67"/>
      <c r="R4927" s="67"/>
      <c r="S4927" s="77"/>
      <c r="T4927" s="77"/>
      <c r="U4927" s="78"/>
      <c r="V4927" s="78"/>
      <c r="W4927" s="78"/>
      <c r="X4927" s="73"/>
      <c r="Y4927" s="67"/>
    </row>
    <row r="4928">
      <c r="A4928" s="69"/>
      <c r="B4928" s="67"/>
      <c r="C4928" s="68"/>
      <c r="D4928" s="69"/>
      <c r="E4928" s="69"/>
      <c r="F4928" s="67"/>
      <c r="G4928" s="67"/>
      <c r="H4928" s="67"/>
      <c r="I4928" s="67"/>
      <c r="J4928" s="67"/>
      <c r="K4928" s="71"/>
      <c r="L4928" s="71"/>
      <c r="M4928" s="67"/>
      <c r="N4928" s="67"/>
      <c r="O4928" s="67"/>
      <c r="P4928" s="67"/>
      <c r="Q4928" s="67"/>
      <c r="R4928" s="67"/>
      <c r="S4928" s="77"/>
      <c r="T4928" s="77"/>
      <c r="U4928" s="78"/>
      <c r="V4928" s="78"/>
      <c r="W4928" s="78"/>
      <c r="X4928" s="73"/>
      <c r="Y4928" s="67"/>
    </row>
    <row r="4929">
      <c r="A4929" s="67"/>
      <c r="B4929" s="67"/>
      <c r="C4929" s="75"/>
      <c r="D4929" s="67"/>
      <c r="E4929" s="67"/>
      <c r="F4929" s="67"/>
      <c r="G4929" s="67"/>
      <c r="H4929" s="67"/>
      <c r="I4929" s="67"/>
      <c r="J4929" s="67"/>
      <c r="K4929" s="71"/>
      <c r="L4929" s="71"/>
      <c r="M4929" s="67"/>
      <c r="N4929" s="67"/>
      <c r="O4929" s="67"/>
      <c r="P4929" s="71"/>
      <c r="Q4929" s="67"/>
      <c r="R4929" s="67"/>
      <c r="S4929" s="77"/>
      <c r="T4929" s="77"/>
      <c r="U4929" s="78"/>
      <c r="V4929" s="78"/>
      <c r="W4929" s="78"/>
      <c r="X4929" s="73"/>
      <c r="Y4929" s="67"/>
    </row>
    <row r="4930">
      <c r="A4930" s="67"/>
      <c r="B4930" s="67"/>
      <c r="C4930" s="75"/>
      <c r="D4930" s="67"/>
      <c r="E4930" s="67"/>
      <c r="F4930" s="67"/>
      <c r="G4930" s="67"/>
      <c r="H4930" s="67"/>
      <c r="I4930" s="67"/>
      <c r="J4930" s="67"/>
      <c r="K4930" s="71"/>
      <c r="L4930" s="71"/>
      <c r="M4930" s="67"/>
      <c r="N4930" s="67"/>
      <c r="O4930" s="67"/>
      <c r="P4930" s="71"/>
      <c r="Q4930" s="67"/>
      <c r="R4930" s="67"/>
      <c r="S4930" s="77"/>
      <c r="T4930" s="77"/>
      <c r="U4930" s="78"/>
      <c r="V4930" s="78"/>
      <c r="W4930" s="78"/>
      <c r="X4930" s="73"/>
      <c r="Y4930" s="67"/>
    </row>
    <row r="4931">
      <c r="A4931" s="69"/>
      <c r="B4931" s="67"/>
      <c r="C4931" s="68"/>
      <c r="D4931" s="69"/>
      <c r="E4931" s="69"/>
      <c r="F4931" s="67"/>
      <c r="G4931" s="67"/>
      <c r="H4931" s="67"/>
      <c r="I4931" s="67"/>
      <c r="J4931" s="67"/>
      <c r="K4931" s="71"/>
      <c r="L4931" s="71"/>
      <c r="M4931" s="67"/>
      <c r="N4931" s="67"/>
      <c r="O4931" s="67"/>
      <c r="P4931" s="67"/>
      <c r="Q4931" s="67"/>
      <c r="R4931" s="67"/>
      <c r="S4931" s="77"/>
      <c r="T4931" s="77"/>
      <c r="U4931" s="78"/>
      <c r="V4931" s="78"/>
      <c r="W4931" s="78"/>
      <c r="X4931" s="73"/>
      <c r="Y4931" s="67"/>
    </row>
    <row r="4932">
      <c r="A4932" s="69"/>
      <c r="B4932" s="67"/>
      <c r="C4932" s="68"/>
      <c r="D4932" s="69"/>
      <c r="E4932" s="69"/>
      <c r="F4932" s="67"/>
      <c r="G4932" s="67"/>
      <c r="H4932" s="67"/>
      <c r="I4932" s="67"/>
      <c r="J4932" s="67"/>
      <c r="K4932" s="71"/>
      <c r="L4932" s="71"/>
      <c r="M4932" s="67"/>
      <c r="N4932" s="67"/>
      <c r="O4932" s="67"/>
      <c r="P4932" s="67"/>
      <c r="Q4932" s="67"/>
      <c r="R4932" s="67"/>
      <c r="S4932" s="77"/>
      <c r="T4932" s="77"/>
      <c r="U4932" s="78"/>
      <c r="V4932" s="78"/>
      <c r="W4932" s="78"/>
      <c r="X4932" s="73"/>
      <c r="Y4932" s="67"/>
    </row>
    <row r="4933">
      <c r="A4933" s="67"/>
      <c r="B4933" s="67"/>
      <c r="C4933" s="75"/>
      <c r="D4933" s="67"/>
      <c r="E4933" s="67"/>
      <c r="F4933" s="67"/>
      <c r="G4933" s="67"/>
      <c r="H4933" s="67"/>
      <c r="I4933" s="67"/>
      <c r="J4933" s="67"/>
      <c r="K4933" s="71"/>
      <c r="L4933" s="71"/>
      <c r="M4933" s="67"/>
      <c r="N4933" s="67"/>
      <c r="O4933" s="67"/>
      <c r="P4933" s="67"/>
      <c r="Q4933" s="67"/>
      <c r="R4933" s="67"/>
      <c r="S4933" s="77"/>
      <c r="T4933" s="77"/>
      <c r="U4933" s="78"/>
      <c r="V4933" s="78"/>
      <c r="W4933" s="78"/>
      <c r="X4933" s="73"/>
      <c r="Y4933" s="67"/>
    </row>
    <row r="4934">
      <c r="A4934" s="67"/>
      <c r="B4934" s="67"/>
      <c r="C4934" s="75"/>
      <c r="D4934" s="67"/>
      <c r="E4934" s="67"/>
      <c r="F4934" s="67"/>
      <c r="G4934" s="67"/>
      <c r="H4934" s="67"/>
      <c r="I4934" s="67"/>
      <c r="J4934" s="67"/>
      <c r="K4934" s="71"/>
      <c r="L4934" s="71"/>
      <c r="M4934" s="67"/>
      <c r="N4934" s="67"/>
      <c r="O4934" s="67"/>
      <c r="P4934" s="71"/>
      <c r="Q4934" s="67"/>
      <c r="R4934" s="67"/>
      <c r="S4934" s="77"/>
      <c r="T4934" s="77"/>
      <c r="U4934" s="78"/>
      <c r="V4934" s="78"/>
      <c r="W4934" s="78"/>
      <c r="X4934" s="73"/>
      <c r="Y4934" s="67"/>
    </row>
    <row r="4935">
      <c r="A4935" s="79"/>
      <c r="B4935" s="67"/>
      <c r="C4935" s="68"/>
      <c r="D4935" s="69"/>
      <c r="E4935" s="69"/>
      <c r="F4935" s="67"/>
      <c r="G4935" s="67"/>
      <c r="H4935" s="67"/>
      <c r="I4935" s="67"/>
      <c r="J4935" s="67"/>
      <c r="K4935" s="71"/>
      <c r="L4935" s="71"/>
      <c r="M4935" s="67"/>
      <c r="N4935" s="67"/>
      <c r="O4935" s="67"/>
      <c r="P4935" s="67"/>
      <c r="Q4935" s="67"/>
      <c r="R4935" s="67"/>
      <c r="S4935" s="77"/>
      <c r="T4935" s="77"/>
      <c r="U4935" s="78"/>
      <c r="V4935" s="78"/>
      <c r="W4935" s="78"/>
      <c r="X4935" s="73"/>
      <c r="Y4935" s="67"/>
    </row>
    <row r="4936">
      <c r="A4936" s="69"/>
      <c r="B4936" s="67"/>
      <c r="C4936" s="68"/>
      <c r="D4936" s="69"/>
      <c r="E4936" s="69"/>
      <c r="F4936" s="67"/>
      <c r="G4936" s="67"/>
      <c r="H4936" s="67"/>
      <c r="I4936" s="67"/>
      <c r="J4936" s="67"/>
      <c r="K4936" s="71"/>
      <c r="L4936" s="71"/>
      <c r="M4936" s="67"/>
      <c r="N4936" s="67"/>
      <c r="O4936" s="67"/>
      <c r="P4936" s="71"/>
      <c r="Q4936" s="67"/>
      <c r="R4936" s="67"/>
      <c r="S4936" s="77"/>
      <c r="T4936" s="77"/>
      <c r="U4936" s="78"/>
      <c r="V4936" s="78"/>
      <c r="W4936" s="78"/>
      <c r="X4936" s="73"/>
      <c r="Y4936" s="67"/>
    </row>
    <row r="4937">
      <c r="A4937" s="67"/>
      <c r="B4937" s="67"/>
      <c r="C4937" s="75"/>
      <c r="D4937" s="67"/>
      <c r="E4937" s="67"/>
      <c r="F4937" s="67"/>
      <c r="G4937" s="67"/>
      <c r="H4937" s="67"/>
      <c r="I4937" s="67"/>
      <c r="J4937" s="67"/>
      <c r="K4937" s="71"/>
      <c r="L4937" s="71"/>
      <c r="M4937" s="67"/>
      <c r="N4937" s="67"/>
      <c r="O4937" s="67"/>
      <c r="P4937" s="71"/>
      <c r="Q4937" s="67"/>
      <c r="R4937" s="67"/>
      <c r="S4937" s="77"/>
      <c r="T4937" s="77"/>
      <c r="U4937" s="78"/>
      <c r="V4937" s="78"/>
      <c r="W4937" s="78"/>
      <c r="X4937" s="73"/>
      <c r="Y4937" s="67"/>
    </row>
    <row r="4938">
      <c r="A4938" s="69"/>
      <c r="B4938" s="67"/>
      <c r="C4938" s="68"/>
      <c r="D4938" s="69"/>
      <c r="E4938" s="69"/>
      <c r="F4938" s="67"/>
      <c r="G4938" s="67"/>
      <c r="H4938" s="67"/>
      <c r="I4938" s="67"/>
      <c r="J4938" s="67"/>
      <c r="K4938" s="71"/>
      <c r="L4938" s="71"/>
      <c r="M4938" s="67"/>
      <c r="N4938" s="67"/>
      <c r="O4938" s="67"/>
      <c r="P4938" s="67"/>
      <c r="Q4938" s="67"/>
      <c r="R4938" s="67"/>
      <c r="S4938" s="77"/>
      <c r="T4938" s="77"/>
      <c r="U4938" s="78"/>
      <c r="V4938" s="78"/>
      <c r="W4938" s="78"/>
      <c r="X4938" s="73"/>
      <c r="Y4938" s="67"/>
    </row>
    <row r="4939">
      <c r="A4939" s="67"/>
      <c r="B4939" s="67"/>
      <c r="C4939" s="75"/>
      <c r="D4939" s="67"/>
      <c r="E4939" s="67"/>
      <c r="F4939" s="67"/>
      <c r="G4939" s="67"/>
      <c r="H4939" s="67"/>
      <c r="I4939" s="67"/>
      <c r="J4939" s="67"/>
      <c r="K4939" s="71"/>
      <c r="L4939" s="71"/>
      <c r="M4939" s="67"/>
      <c r="N4939" s="67"/>
      <c r="O4939" s="67"/>
      <c r="P4939" s="67"/>
      <c r="Q4939" s="67"/>
      <c r="R4939" s="67"/>
      <c r="S4939" s="77"/>
      <c r="T4939" s="77"/>
      <c r="U4939" s="78"/>
      <c r="V4939" s="78"/>
      <c r="W4939" s="78"/>
      <c r="X4939" s="73"/>
      <c r="Y4939" s="67"/>
    </row>
    <row r="4940">
      <c r="A4940" s="67"/>
      <c r="B4940" s="67"/>
      <c r="C4940" s="75"/>
      <c r="D4940" s="67"/>
      <c r="E4940" s="67"/>
      <c r="F4940" s="67"/>
      <c r="G4940" s="67"/>
      <c r="H4940" s="67"/>
      <c r="I4940" s="67"/>
      <c r="J4940" s="67"/>
      <c r="K4940" s="71"/>
      <c r="L4940" s="71"/>
      <c r="M4940" s="67"/>
      <c r="N4940" s="67"/>
      <c r="O4940" s="67"/>
      <c r="P4940" s="67"/>
      <c r="Q4940" s="67"/>
      <c r="R4940" s="67"/>
      <c r="S4940" s="77"/>
      <c r="T4940" s="77"/>
      <c r="U4940" s="78"/>
      <c r="V4940" s="78"/>
      <c r="W4940" s="78"/>
      <c r="X4940" s="73"/>
      <c r="Y4940" s="67"/>
    </row>
    <row r="4941">
      <c r="A4941" s="69"/>
      <c r="B4941" s="67"/>
      <c r="C4941" s="68"/>
      <c r="D4941" s="69"/>
      <c r="E4941" s="69"/>
      <c r="F4941" s="67"/>
      <c r="G4941" s="67"/>
      <c r="H4941" s="67"/>
      <c r="I4941" s="67"/>
      <c r="J4941" s="67"/>
      <c r="K4941" s="71"/>
      <c r="L4941" s="71"/>
      <c r="M4941" s="67"/>
      <c r="N4941" s="67"/>
      <c r="O4941" s="67"/>
      <c r="P4941" s="67"/>
      <c r="Q4941" s="67"/>
      <c r="R4941" s="67"/>
      <c r="S4941" s="77"/>
      <c r="T4941" s="77"/>
      <c r="U4941" s="78"/>
      <c r="V4941" s="78"/>
      <c r="W4941" s="78"/>
      <c r="X4941" s="73"/>
      <c r="Y4941" s="67"/>
    </row>
    <row r="4942">
      <c r="A4942" s="69"/>
      <c r="B4942" s="67"/>
      <c r="C4942" s="68"/>
      <c r="D4942" s="69"/>
      <c r="E4942" s="69"/>
      <c r="F4942" s="67"/>
      <c r="G4942" s="67"/>
      <c r="H4942" s="67"/>
      <c r="I4942" s="67"/>
      <c r="J4942" s="67"/>
      <c r="K4942" s="71"/>
      <c r="L4942" s="71"/>
      <c r="M4942" s="67"/>
      <c r="N4942" s="67"/>
      <c r="O4942" s="67"/>
      <c r="P4942" s="71"/>
      <c r="Q4942" s="67"/>
      <c r="R4942" s="67"/>
      <c r="S4942" s="77"/>
      <c r="T4942" s="77"/>
      <c r="U4942" s="78"/>
      <c r="V4942" s="78"/>
      <c r="W4942" s="78"/>
      <c r="X4942" s="73"/>
      <c r="Y4942" s="67"/>
    </row>
    <row r="4943">
      <c r="A4943" s="69"/>
      <c r="B4943" s="67"/>
      <c r="C4943" s="68"/>
      <c r="D4943" s="69"/>
      <c r="E4943" s="69"/>
      <c r="F4943" s="67"/>
      <c r="G4943" s="67"/>
      <c r="H4943" s="67"/>
      <c r="I4943" s="67"/>
      <c r="J4943" s="67"/>
      <c r="K4943" s="71"/>
      <c r="L4943" s="71"/>
      <c r="M4943" s="67"/>
      <c r="N4943" s="67"/>
      <c r="O4943" s="67"/>
      <c r="P4943" s="67"/>
      <c r="Q4943" s="67"/>
      <c r="R4943" s="67"/>
      <c r="S4943" s="77"/>
      <c r="T4943" s="77"/>
      <c r="U4943" s="78"/>
      <c r="V4943" s="78"/>
      <c r="W4943" s="78"/>
      <c r="X4943" s="73"/>
      <c r="Y4943" s="67"/>
    </row>
    <row r="4944">
      <c r="A4944" s="69"/>
      <c r="B4944" s="67"/>
      <c r="C4944" s="68"/>
      <c r="D4944" s="69"/>
      <c r="E4944" s="69"/>
      <c r="F4944" s="67"/>
      <c r="G4944" s="67"/>
      <c r="H4944" s="67"/>
      <c r="I4944" s="67"/>
      <c r="J4944" s="67"/>
      <c r="K4944" s="71"/>
      <c r="L4944" s="71"/>
      <c r="M4944" s="67"/>
      <c r="N4944" s="67"/>
      <c r="O4944" s="67"/>
      <c r="P4944" s="67"/>
      <c r="Q4944" s="67"/>
      <c r="R4944" s="67"/>
      <c r="S4944" s="77"/>
      <c r="T4944" s="77"/>
      <c r="U4944" s="78"/>
      <c r="V4944" s="78"/>
      <c r="W4944" s="78"/>
      <c r="X4944" s="73"/>
      <c r="Y4944" s="67"/>
    </row>
    <row r="4945">
      <c r="A4945" s="69"/>
      <c r="B4945" s="67"/>
      <c r="C4945" s="68"/>
      <c r="D4945" s="69"/>
      <c r="E4945" s="69"/>
      <c r="F4945" s="67"/>
      <c r="G4945" s="67"/>
      <c r="H4945" s="67"/>
      <c r="I4945" s="67"/>
      <c r="J4945" s="67"/>
      <c r="K4945" s="71"/>
      <c r="L4945" s="71"/>
      <c r="M4945" s="67"/>
      <c r="N4945" s="67"/>
      <c r="O4945" s="67"/>
      <c r="P4945" s="67"/>
      <c r="Q4945" s="67"/>
      <c r="R4945" s="67"/>
      <c r="S4945" s="77"/>
      <c r="T4945" s="77"/>
      <c r="U4945" s="78"/>
      <c r="V4945" s="78"/>
      <c r="W4945" s="78"/>
      <c r="X4945" s="73"/>
      <c r="Y4945" s="67"/>
    </row>
    <row r="4946">
      <c r="A4946" s="67"/>
      <c r="B4946" s="67"/>
      <c r="C4946" s="75"/>
      <c r="D4946" s="67"/>
      <c r="E4946" s="67"/>
      <c r="F4946" s="67"/>
      <c r="G4946" s="67"/>
      <c r="H4946" s="67"/>
      <c r="I4946" s="67"/>
      <c r="J4946" s="67"/>
      <c r="K4946" s="71"/>
      <c r="L4946" s="71"/>
      <c r="M4946" s="67"/>
      <c r="N4946" s="67"/>
      <c r="O4946" s="67"/>
      <c r="P4946" s="71"/>
      <c r="Q4946" s="67"/>
      <c r="R4946" s="67"/>
      <c r="S4946" s="77"/>
      <c r="T4946" s="77"/>
      <c r="U4946" s="78"/>
      <c r="V4946" s="78"/>
      <c r="W4946" s="78"/>
      <c r="X4946" s="73"/>
      <c r="Y4946" s="67"/>
    </row>
    <row r="4947">
      <c r="A4947" s="67"/>
      <c r="B4947" s="67"/>
      <c r="C4947" s="75"/>
      <c r="D4947" s="67"/>
      <c r="E4947" s="67"/>
      <c r="F4947" s="67"/>
      <c r="G4947" s="67"/>
      <c r="H4947" s="67"/>
      <c r="I4947" s="67"/>
      <c r="J4947" s="67"/>
      <c r="K4947" s="71"/>
      <c r="L4947" s="71"/>
      <c r="M4947" s="67"/>
      <c r="N4947" s="67"/>
      <c r="O4947" s="67"/>
      <c r="P4947" s="71"/>
      <c r="Q4947" s="67"/>
      <c r="R4947" s="67"/>
      <c r="S4947" s="77"/>
      <c r="T4947" s="77"/>
      <c r="U4947" s="78"/>
      <c r="V4947" s="78"/>
      <c r="W4947" s="78"/>
      <c r="X4947" s="73"/>
      <c r="Y4947" s="67"/>
    </row>
    <row r="4948">
      <c r="A4948" s="67"/>
      <c r="B4948" s="67"/>
      <c r="C4948" s="75"/>
      <c r="D4948" s="67"/>
      <c r="E4948" s="67"/>
      <c r="F4948" s="67"/>
      <c r="G4948" s="67"/>
      <c r="H4948" s="67"/>
      <c r="I4948" s="67"/>
      <c r="J4948" s="67"/>
      <c r="K4948" s="71"/>
      <c r="L4948" s="71"/>
      <c r="M4948" s="67"/>
      <c r="N4948" s="67"/>
      <c r="O4948" s="67"/>
      <c r="P4948" s="67"/>
      <c r="Q4948" s="67"/>
      <c r="R4948" s="67"/>
      <c r="S4948" s="77"/>
      <c r="T4948" s="77"/>
      <c r="U4948" s="78"/>
      <c r="V4948" s="78"/>
      <c r="W4948" s="78"/>
      <c r="X4948" s="73"/>
      <c r="Y4948" s="67"/>
    </row>
    <row r="4949">
      <c r="A4949" s="67"/>
      <c r="B4949" s="67"/>
      <c r="C4949" s="75"/>
      <c r="D4949" s="67"/>
      <c r="E4949" s="67"/>
      <c r="F4949" s="67"/>
      <c r="G4949" s="67"/>
      <c r="H4949" s="67"/>
      <c r="I4949" s="67"/>
      <c r="J4949" s="67"/>
      <c r="K4949" s="71"/>
      <c r="L4949" s="71"/>
      <c r="M4949" s="67"/>
      <c r="N4949" s="67"/>
      <c r="O4949" s="67"/>
      <c r="P4949" s="67"/>
      <c r="Q4949" s="67"/>
      <c r="R4949" s="67"/>
      <c r="S4949" s="77"/>
      <c r="T4949" s="77"/>
      <c r="U4949" s="78"/>
      <c r="V4949" s="78"/>
      <c r="W4949" s="78"/>
      <c r="X4949" s="73"/>
      <c r="Y4949" s="67"/>
    </row>
    <row r="4950">
      <c r="A4950" s="69"/>
      <c r="B4950" s="67"/>
      <c r="C4950" s="68"/>
      <c r="D4950" s="69"/>
      <c r="E4950" s="69"/>
      <c r="F4950" s="67"/>
      <c r="G4950" s="67"/>
      <c r="H4950" s="67"/>
      <c r="I4950" s="67"/>
      <c r="J4950" s="67"/>
      <c r="K4950" s="71"/>
      <c r="L4950" s="71"/>
      <c r="M4950" s="67"/>
      <c r="N4950" s="67"/>
      <c r="O4950" s="67"/>
      <c r="P4950" s="67"/>
      <c r="Q4950" s="67"/>
      <c r="R4950" s="67"/>
      <c r="S4950" s="77"/>
      <c r="T4950" s="77"/>
      <c r="U4950" s="78"/>
      <c r="V4950" s="78"/>
      <c r="W4950" s="78"/>
      <c r="X4950" s="73"/>
      <c r="Y4950" s="67"/>
    </row>
    <row r="4951">
      <c r="A4951" s="79"/>
      <c r="B4951" s="67"/>
      <c r="C4951" s="68"/>
      <c r="D4951" s="69"/>
      <c r="E4951" s="69"/>
      <c r="F4951" s="67"/>
      <c r="G4951" s="67"/>
      <c r="H4951" s="67"/>
      <c r="I4951" s="67"/>
      <c r="J4951" s="67"/>
      <c r="K4951" s="71"/>
      <c r="L4951" s="71"/>
      <c r="M4951" s="67"/>
      <c r="N4951" s="67"/>
      <c r="O4951" s="67"/>
      <c r="P4951" s="71"/>
      <c r="Q4951" s="67"/>
      <c r="R4951" s="67"/>
      <c r="S4951" s="77"/>
      <c r="T4951" s="77"/>
      <c r="U4951" s="78"/>
      <c r="V4951" s="78"/>
      <c r="W4951" s="78"/>
      <c r="X4951" s="73"/>
      <c r="Y4951" s="67"/>
    </row>
    <row r="4952">
      <c r="A4952" s="67"/>
      <c r="B4952" s="67"/>
      <c r="C4952" s="75"/>
      <c r="D4952" s="67"/>
      <c r="E4952" s="67"/>
      <c r="F4952" s="67"/>
      <c r="G4952" s="67"/>
      <c r="H4952" s="67"/>
      <c r="I4952" s="67"/>
      <c r="J4952" s="67"/>
      <c r="K4952" s="71"/>
      <c r="L4952" s="71"/>
      <c r="M4952" s="67"/>
      <c r="N4952" s="67"/>
      <c r="O4952" s="67"/>
      <c r="P4952" s="71"/>
      <c r="Q4952" s="67"/>
      <c r="R4952" s="67"/>
      <c r="S4952" s="77"/>
      <c r="T4952" s="77"/>
      <c r="U4952" s="78"/>
      <c r="V4952" s="78"/>
      <c r="W4952" s="78"/>
      <c r="X4952" s="73"/>
      <c r="Y4952" s="67"/>
    </row>
    <row r="4953">
      <c r="A4953" s="67"/>
      <c r="B4953" s="67"/>
      <c r="C4953" s="75"/>
      <c r="D4953" s="67"/>
      <c r="E4953" s="67"/>
      <c r="F4953" s="67"/>
      <c r="G4953" s="67"/>
      <c r="H4953" s="67"/>
      <c r="I4953" s="67"/>
      <c r="J4953" s="67"/>
      <c r="K4953" s="71"/>
      <c r="L4953" s="71"/>
      <c r="M4953" s="67"/>
      <c r="N4953" s="67"/>
      <c r="O4953" s="67"/>
      <c r="P4953" s="71"/>
      <c r="Q4953" s="67"/>
      <c r="R4953" s="67"/>
      <c r="S4953" s="77"/>
      <c r="T4953" s="77"/>
      <c r="U4953" s="78"/>
      <c r="V4953" s="78"/>
      <c r="W4953" s="78"/>
      <c r="X4953" s="73"/>
      <c r="Y4953" s="67"/>
    </row>
    <row r="4954">
      <c r="A4954" s="67"/>
      <c r="B4954" s="67"/>
      <c r="C4954" s="75"/>
      <c r="D4954" s="67"/>
      <c r="E4954" s="67"/>
      <c r="F4954" s="67"/>
      <c r="G4954" s="67"/>
      <c r="H4954" s="67"/>
      <c r="I4954" s="67"/>
      <c r="J4954" s="67"/>
      <c r="K4954" s="71"/>
      <c r="L4954" s="71"/>
      <c r="M4954" s="67"/>
      <c r="N4954" s="67"/>
      <c r="O4954" s="67"/>
      <c r="P4954" s="67"/>
      <c r="Q4954" s="67"/>
      <c r="R4954" s="67"/>
      <c r="S4954" s="77"/>
      <c r="T4954" s="77"/>
      <c r="U4954" s="78"/>
      <c r="V4954" s="78"/>
      <c r="W4954" s="78"/>
      <c r="X4954" s="73"/>
      <c r="Y4954" s="67"/>
    </row>
    <row r="4955">
      <c r="A4955" s="69"/>
      <c r="B4955" s="67"/>
      <c r="C4955" s="68"/>
      <c r="D4955" s="69"/>
      <c r="E4955" s="69"/>
      <c r="F4955" s="67"/>
      <c r="G4955" s="67"/>
      <c r="H4955" s="67"/>
      <c r="I4955" s="67"/>
      <c r="J4955" s="67"/>
      <c r="K4955" s="71"/>
      <c r="L4955" s="71"/>
      <c r="M4955" s="67"/>
      <c r="N4955" s="67"/>
      <c r="O4955" s="67"/>
      <c r="P4955" s="71"/>
      <c r="Q4955" s="67"/>
      <c r="R4955" s="67"/>
      <c r="S4955" s="77"/>
      <c r="T4955" s="77"/>
      <c r="U4955" s="78"/>
      <c r="V4955" s="78"/>
      <c r="W4955" s="78"/>
      <c r="X4955" s="73"/>
      <c r="Y4955" s="67"/>
    </row>
    <row r="4956">
      <c r="A4956" s="67"/>
      <c r="B4956" s="67"/>
      <c r="C4956" s="75"/>
      <c r="D4956" s="67"/>
      <c r="E4956" s="67"/>
      <c r="F4956" s="67"/>
      <c r="G4956" s="67"/>
      <c r="H4956" s="67"/>
      <c r="I4956" s="67"/>
      <c r="J4956" s="67"/>
      <c r="K4956" s="71"/>
      <c r="L4956" s="71"/>
      <c r="M4956" s="67"/>
      <c r="N4956" s="67"/>
      <c r="O4956" s="67"/>
      <c r="P4956" s="67"/>
      <c r="Q4956" s="67"/>
      <c r="R4956" s="67"/>
      <c r="S4956" s="77"/>
      <c r="T4956" s="77"/>
      <c r="U4956" s="78"/>
      <c r="V4956" s="78"/>
      <c r="W4956" s="78"/>
      <c r="X4956" s="73"/>
      <c r="Y4956" s="67"/>
    </row>
    <row r="4957">
      <c r="A4957" s="67"/>
      <c r="B4957" s="67"/>
      <c r="C4957" s="75"/>
      <c r="D4957" s="67"/>
      <c r="E4957" s="67"/>
      <c r="F4957" s="67"/>
      <c r="G4957" s="67"/>
      <c r="H4957" s="67"/>
      <c r="I4957" s="67"/>
      <c r="J4957" s="67"/>
      <c r="K4957" s="71"/>
      <c r="L4957" s="71"/>
      <c r="M4957" s="67"/>
      <c r="N4957" s="67"/>
      <c r="O4957" s="67"/>
      <c r="P4957" s="67"/>
      <c r="Q4957" s="67"/>
      <c r="R4957" s="67"/>
      <c r="S4957" s="77"/>
      <c r="T4957" s="77"/>
      <c r="U4957" s="78"/>
      <c r="V4957" s="78"/>
      <c r="W4957" s="78"/>
      <c r="X4957" s="73"/>
      <c r="Y4957" s="67"/>
    </row>
    <row r="4958">
      <c r="A4958" s="67"/>
      <c r="B4958" s="67"/>
      <c r="C4958" s="75"/>
      <c r="D4958" s="67"/>
      <c r="E4958" s="67"/>
      <c r="F4958" s="67"/>
      <c r="G4958" s="67"/>
      <c r="H4958" s="67"/>
      <c r="I4958" s="67"/>
      <c r="J4958" s="67"/>
      <c r="K4958" s="71"/>
      <c r="L4958" s="71"/>
      <c r="M4958" s="67"/>
      <c r="N4958" s="67"/>
      <c r="O4958" s="67"/>
      <c r="P4958" s="67"/>
      <c r="Q4958" s="67"/>
      <c r="R4958" s="67"/>
      <c r="S4958" s="77"/>
      <c r="T4958" s="77"/>
      <c r="U4958" s="78"/>
      <c r="V4958" s="78"/>
      <c r="W4958" s="78"/>
      <c r="X4958" s="73"/>
      <c r="Y4958" s="67"/>
    </row>
    <row r="4959">
      <c r="A4959" s="79"/>
      <c r="B4959" s="67"/>
      <c r="C4959" s="68"/>
      <c r="D4959" s="69"/>
      <c r="E4959" s="69"/>
      <c r="F4959" s="67"/>
      <c r="G4959" s="67"/>
      <c r="H4959" s="67"/>
      <c r="I4959" s="67"/>
      <c r="J4959" s="67"/>
      <c r="K4959" s="71"/>
      <c r="L4959" s="71"/>
      <c r="M4959" s="67"/>
      <c r="N4959" s="67"/>
      <c r="O4959" s="67"/>
      <c r="P4959" s="67"/>
      <c r="Q4959" s="67"/>
      <c r="R4959" s="67"/>
      <c r="S4959" s="77"/>
      <c r="T4959" s="77"/>
      <c r="U4959" s="78"/>
      <c r="V4959" s="78"/>
      <c r="W4959" s="78"/>
      <c r="X4959" s="73"/>
      <c r="Y4959" s="67"/>
    </row>
    <row r="4960">
      <c r="A4960" s="67"/>
      <c r="B4960" s="67"/>
      <c r="C4960" s="75"/>
      <c r="D4960" s="67"/>
      <c r="E4960" s="67"/>
      <c r="F4960" s="67"/>
      <c r="G4960" s="67"/>
      <c r="H4960" s="67"/>
      <c r="I4960" s="67"/>
      <c r="J4960" s="67"/>
      <c r="K4960" s="71"/>
      <c r="L4960" s="71"/>
      <c r="M4960" s="67"/>
      <c r="N4960" s="67"/>
      <c r="O4960" s="67"/>
      <c r="P4960" s="67"/>
      <c r="Q4960" s="67"/>
      <c r="R4960" s="67"/>
      <c r="S4960" s="77"/>
      <c r="T4960" s="77"/>
      <c r="U4960" s="78"/>
      <c r="V4960" s="78"/>
      <c r="W4960" s="78"/>
      <c r="X4960" s="73"/>
      <c r="Y4960" s="67"/>
    </row>
    <row r="4961">
      <c r="A4961" s="67"/>
      <c r="B4961" s="67"/>
      <c r="C4961" s="75"/>
      <c r="D4961" s="67"/>
      <c r="E4961" s="67"/>
      <c r="F4961" s="67"/>
      <c r="G4961" s="67"/>
      <c r="H4961" s="67"/>
      <c r="I4961" s="67"/>
      <c r="J4961" s="67"/>
      <c r="K4961" s="71"/>
      <c r="L4961" s="71"/>
      <c r="M4961" s="67"/>
      <c r="N4961" s="67"/>
      <c r="O4961" s="67"/>
      <c r="P4961" s="71"/>
      <c r="Q4961" s="67"/>
      <c r="R4961" s="67"/>
      <c r="S4961" s="77"/>
      <c r="T4961" s="77"/>
      <c r="U4961" s="78"/>
      <c r="V4961" s="78"/>
      <c r="W4961" s="78"/>
      <c r="X4961" s="73"/>
      <c r="Y4961" s="67"/>
    </row>
    <row r="4962">
      <c r="A4962" s="69"/>
      <c r="B4962" s="67"/>
      <c r="C4962" s="68"/>
      <c r="D4962" s="69"/>
      <c r="E4962" s="69"/>
      <c r="F4962" s="67"/>
      <c r="G4962" s="67"/>
      <c r="H4962" s="67"/>
      <c r="I4962" s="67"/>
      <c r="J4962" s="67"/>
      <c r="K4962" s="71"/>
      <c r="L4962" s="71"/>
      <c r="M4962" s="67"/>
      <c r="N4962" s="67"/>
      <c r="O4962" s="67"/>
      <c r="P4962" s="67"/>
      <c r="Q4962" s="67"/>
      <c r="R4962" s="67"/>
      <c r="S4962" s="77"/>
      <c r="T4962" s="77"/>
      <c r="U4962" s="78"/>
      <c r="V4962" s="78"/>
      <c r="W4962" s="78"/>
      <c r="X4962" s="73"/>
      <c r="Y4962" s="67"/>
    </row>
    <row r="4963">
      <c r="A4963" s="67"/>
      <c r="B4963" s="67"/>
      <c r="C4963" s="75"/>
      <c r="D4963" s="67"/>
      <c r="E4963" s="67"/>
      <c r="F4963" s="67"/>
      <c r="G4963" s="67"/>
      <c r="H4963" s="67"/>
      <c r="I4963" s="67"/>
      <c r="J4963" s="67"/>
      <c r="K4963" s="71"/>
      <c r="L4963" s="71"/>
      <c r="M4963" s="67"/>
      <c r="N4963" s="67"/>
      <c r="O4963" s="67"/>
      <c r="P4963" s="67"/>
      <c r="Q4963" s="67"/>
      <c r="R4963" s="67"/>
      <c r="S4963" s="77"/>
      <c r="T4963" s="77"/>
      <c r="U4963" s="78"/>
      <c r="V4963" s="78"/>
      <c r="W4963" s="78"/>
      <c r="X4963" s="73"/>
      <c r="Y4963" s="67"/>
    </row>
    <row r="4964">
      <c r="A4964" s="67"/>
      <c r="B4964" s="67"/>
      <c r="C4964" s="75"/>
      <c r="D4964" s="67"/>
      <c r="E4964" s="67"/>
      <c r="F4964" s="67"/>
      <c r="G4964" s="67"/>
      <c r="H4964" s="67"/>
      <c r="I4964" s="67"/>
      <c r="J4964" s="67"/>
      <c r="K4964" s="71"/>
      <c r="L4964" s="71"/>
      <c r="M4964" s="67"/>
      <c r="N4964" s="67"/>
      <c r="O4964" s="67"/>
      <c r="P4964" s="67"/>
      <c r="Q4964" s="67"/>
      <c r="R4964" s="67"/>
      <c r="S4964" s="77"/>
      <c r="T4964" s="77"/>
      <c r="U4964" s="78"/>
      <c r="V4964" s="78"/>
      <c r="W4964" s="78"/>
      <c r="X4964" s="73"/>
      <c r="Y4964" s="67"/>
    </row>
    <row r="4965">
      <c r="A4965" s="79"/>
      <c r="B4965" s="67"/>
      <c r="C4965" s="68"/>
      <c r="D4965" s="69"/>
      <c r="E4965" s="69"/>
      <c r="F4965" s="67"/>
      <c r="G4965" s="67"/>
      <c r="H4965" s="67"/>
      <c r="I4965" s="67"/>
      <c r="J4965" s="67"/>
      <c r="K4965" s="71"/>
      <c r="L4965" s="71"/>
      <c r="M4965" s="67"/>
      <c r="N4965" s="67"/>
      <c r="O4965" s="67"/>
      <c r="P4965" s="71"/>
      <c r="Q4965" s="67"/>
      <c r="R4965" s="67"/>
      <c r="S4965" s="77"/>
      <c r="T4965" s="77"/>
      <c r="U4965" s="78"/>
      <c r="V4965" s="78"/>
      <c r="W4965" s="78"/>
      <c r="X4965" s="73"/>
      <c r="Y4965" s="67"/>
    </row>
    <row r="4966">
      <c r="A4966" s="67"/>
      <c r="B4966" s="67"/>
      <c r="C4966" s="75"/>
      <c r="D4966" s="67"/>
      <c r="E4966" s="67"/>
      <c r="F4966" s="67"/>
      <c r="G4966" s="67"/>
      <c r="H4966" s="67"/>
      <c r="I4966" s="67"/>
      <c r="J4966" s="67"/>
      <c r="K4966" s="71"/>
      <c r="L4966" s="71"/>
      <c r="M4966" s="67"/>
      <c r="N4966" s="67"/>
      <c r="O4966" s="67"/>
      <c r="P4966" s="71"/>
      <c r="Q4966" s="67"/>
      <c r="R4966" s="67"/>
      <c r="S4966" s="77"/>
      <c r="T4966" s="77"/>
      <c r="U4966" s="78"/>
      <c r="V4966" s="78"/>
      <c r="W4966" s="78"/>
      <c r="X4966" s="73"/>
      <c r="Y4966" s="67"/>
    </row>
    <row r="4967">
      <c r="A4967" s="67"/>
      <c r="B4967" s="67"/>
      <c r="C4967" s="75"/>
      <c r="D4967" s="67"/>
      <c r="E4967" s="67"/>
      <c r="F4967" s="67"/>
      <c r="G4967" s="67"/>
      <c r="H4967" s="67"/>
      <c r="I4967" s="67"/>
      <c r="J4967" s="67"/>
      <c r="K4967" s="71"/>
      <c r="L4967" s="71"/>
      <c r="M4967" s="67"/>
      <c r="N4967" s="67"/>
      <c r="O4967" s="67"/>
      <c r="P4967" s="67"/>
      <c r="Q4967" s="67"/>
      <c r="R4967" s="67"/>
      <c r="S4967" s="77"/>
      <c r="T4967" s="77"/>
      <c r="U4967" s="78"/>
      <c r="V4967" s="78"/>
      <c r="W4967" s="78"/>
      <c r="X4967" s="73"/>
      <c r="Y4967" s="67"/>
    </row>
    <row r="4968">
      <c r="A4968" s="79"/>
      <c r="B4968" s="67"/>
      <c r="C4968" s="68"/>
      <c r="D4968" s="69"/>
      <c r="E4968" s="69"/>
      <c r="F4968" s="67"/>
      <c r="G4968" s="67"/>
      <c r="H4968" s="67"/>
      <c r="I4968" s="67"/>
      <c r="J4968" s="67"/>
      <c r="K4968" s="71"/>
      <c r="L4968" s="71"/>
      <c r="M4968" s="67"/>
      <c r="N4968" s="67"/>
      <c r="O4968" s="67"/>
      <c r="P4968" s="67"/>
      <c r="Q4968" s="67"/>
      <c r="R4968" s="67"/>
      <c r="S4968" s="77"/>
      <c r="T4968" s="77"/>
      <c r="U4968" s="78"/>
      <c r="V4968" s="78"/>
      <c r="W4968" s="78"/>
      <c r="X4968" s="73"/>
      <c r="Y4968" s="67"/>
    </row>
    <row r="4969">
      <c r="A4969" s="67"/>
      <c r="B4969" s="67"/>
      <c r="C4969" s="75"/>
      <c r="D4969" s="67"/>
      <c r="E4969" s="67"/>
      <c r="F4969" s="67"/>
      <c r="G4969" s="67"/>
      <c r="H4969" s="67"/>
      <c r="I4969" s="67"/>
      <c r="J4969" s="67"/>
      <c r="K4969" s="71"/>
      <c r="L4969" s="71"/>
      <c r="M4969" s="67"/>
      <c r="N4969" s="67"/>
      <c r="O4969" s="67"/>
      <c r="P4969" s="71"/>
      <c r="Q4969" s="67"/>
      <c r="R4969" s="67"/>
      <c r="S4969" s="77"/>
      <c r="T4969" s="77"/>
      <c r="U4969" s="78"/>
      <c r="V4969" s="78"/>
      <c r="W4969" s="78"/>
      <c r="X4969" s="73"/>
      <c r="Y4969" s="67"/>
    </row>
    <row r="4970">
      <c r="A4970" s="69"/>
      <c r="B4970" s="67"/>
      <c r="C4970" s="68"/>
      <c r="D4970" s="69"/>
      <c r="E4970" s="69"/>
      <c r="F4970" s="67"/>
      <c r="G4970" s="67"/>
      <c r="H4970" s="67"/>
      <c r="I4970" s="67"/>
      <c r="J4970" s="67"/>
      <c r="K4970" s="71"/>
      <c r="L4970" s="71"/>
      <c r="M4970" s="67"/>
      <c r="N4970" s="67"/>
      <c r="O4970" s="67"/>
      <c r="P4970" s="67"/>
      <c r="Q4970" s="67"/>
      <c r="R4970" s="67"/>
      <c r="S4970" s="77"/>
      <c r="T4970" s="77"/>
      <c r="U4970" s="78"/>
      <c r="V4970" s="78"/>
      <c r="W4970" s="78"/>
      <c r="X4970" s="73"/>
      <c r="Y4970" s="67"/>
    </row>
    <row r="4971">
      <c r="A4971" s="67"/>
      <c r="B4971" s="67"/>
      <c r="C4971" s="75"/>
      <c r="D4971" s="67"/>
      <c r="E4971" s="67"/>
      <c r="F4971" s="67"/>
      <c r="G4971" s="67"/>
      <c r="H4971" s="67"/>
      <c r="I4971" s="67"/>
      <c r="J4971" s="67"/>
      <c r="K4971" s="71"/>
      <c r="L4971" s="71"/>
      <c r="M4971" s="67"/>
      <c r="N4971" s="67"/>
      <c r="O4971" s="67"/>
      <c r="P4971" s="71"/>
      <c r="Q4971" s="67"/>
      <c r="R4971" s="67"/>
      <c r="S4971" s="77"/>
      <c r="T4971" s="77"/>
      <c r="U4971" s="78"/>
      <c r="V4971" s="78"/>
      <c r="W4971" s="78"/>
      <c r="X4971" s="73"/>
      <c r="Y4971" s="67"/>
    </row>
    <row r="4972">
      <c r="A4972" s="69"/>
      <c r="B4972" s="67"/>
      <c r="C4972" s="68"/>
      <c r="D4972" s="69"/>
      <c r="E4972" s="69"/>
      <c r="F4972" s="67"/>
      <c r="G4972" s="67"/>
      <c r="H4972" s="67"/>
      <c r="I4972" s="67"/>
      <c r="J4972" s="67"/>
      <c r="K4972" s="71"/>
      <c r="L4972" s="71"/>
      <c r="M4972" s="67"/>
      <c r="N4972" s="67"/>
      <c r="O4972" s="67"/>
      <c r="P4972" s="67"/>
      <c r="Q4972" s="67"/>
      <c r="R4972" s="67"/>
      <c r="S4972" s="77"/>
      <c r="T4972" s="77"/>
      <c r="U4972" s="78"/>
      <c r="V4972" s="78"/>
      <c r="W4972" s="78"/>
      <c r="X4972" s="73"/>
      <c r="Y4972" s="67"/>
    </row>
    <row r="4973">
      <c r="A4973" s="67"/>
      <c r="B4973" s="67"/>
      <c r="C4973" s="75"/>
      <c r="D4973" s="67"/>
      <c r="E4973" s="67"/>
      <c r="F4973" s="67"/>
      <c r="G4973" s="67"/>
      <c r="H4973" s="67"/>
      <c r="I4973" s="67"/>
      <c r="J4973" s="67"/>
      <c r="K4973" s="71"/>
      <c r="L4973" s="71"/>
      <c r="M4973" s="67"/>
      <c r="N4973" s="67"/>
      <c r="O4973" s="67"/>
      <c r="P4973" s="71"/>
      <c r="Q4973" s="67"/>
      <c r="R4973" s="67"/>
      <c r="S4973" s="77"/>
      <c r="T4973" s="77"/>
      <c r="U4973" s="78"/>
      <c r="V4973" s="78"/>
      <c r="W4973" s="78"/>
      <c r="X4973" s="73"/>
      <c r="Y4973" s="67"/>
    </row>
    <row r="4974">
      <c r="A4974" s="67"/>
      <c r="B4974" s="67"/>
      <c r="C4974" s="75"/>
      <c r="D4974" s="67"/>
      <c r="E4974" s="67"/>
      <c r="F4974" s="67"/>
      <c r="G4974" s="67"/>
      <c r="H4974" s="67"/>
      <c r="I4974" s="67"/>
      <c r="J4974" s="67"/>
      <c r="K4974" s="71"/>
      <c r="L4974" s="71"/>
      <c r="M4974" s="67"/>
      <c r="N4974" s="67"/>
      <c r="O4974" s="67"/>
      <c r="P4974" s="71"/>
      <c r="Q4974" s="67"/>
      <c r="R4974" s="67"/>
      <c r="S4974" s="77"/>
      <c r="T4974" s="77"/>
      <c r="U4974" s="78"/>
      <c r="V4974" s="78"/>
      <c r="W4974" s="78"/>
      <c r="X4974" s="73"/>
      <c r="Y4974" s="67"/>
    </row>
    <row r="4975">
      <c r="A4975" s="67"/>
      <c r="B4975" s="67"/>
      <c r="C4975" s="75"/>
      <c r="D4975" s="67"/>
      <c r="E4975" s="67"/>
      <c r="F4975" s="67"/>
      <c r="G4975" s="67"/>
      <c r="H4975" s="67"/>
      <c r="I4975" s="67"/>
      <c r="J4975" s="67"/>
      <c r="K4975" s="71"/>
      <c r="L4975" s="71"/>
      <c r="M4975" s="67"/>
      <c r="N4975" s="67"/>
      <c r="O4975" s="67"/>
      <c r="P4975" s="67"/>
      <c r="Q4975" s="67"/>
      <c r="R4975" s="67"/>
      <c r="S4975" s="77"/>
      <c r="T4975" s="77"/>
      <c r="U4975" s="78"/>
      <c r="V4975" s="78"/>
      <c r="W4975" s="78"/>
      <c r="X4975" s="73"/>
      <c r="Y4975" s="67"/>
    </row>
    <row r="4976">
      <c r="A4976" s="69"/>
      <c r="B4976" s="67"/>
      <c r="C4976" s="68"/>
      <c r="D4976" s="69"/>
      <c r="E4976" s="69"/>
      <c r="F4976" s="67"/>
      <c r="G4976" s="67"/>
      <c r="H4976" s="67"/>
      <c r="I4976" s="67"/>
      <c r="J4976" s="67"/>
      <c r="K4976" s="71"/>
      <c r="L4976" s="71"/>
      <c r="M4976" s="67"/>
      <c r="N4976" s="67"/>
      <c r="O4976" s="67"/>
      <c r="P4976" s="71"/>
      <c r="Q4976" s="67"/>
      <c r="R4976" s="67"/>
      <c r="S4976" s="77"/>
      <c r="T4976" s="77"/>
      <c r="U4976" s="78"/>
      <c r="V4976" s="78"/>
      <c r="W4976" s="78"/>
      <c r="X4976" s="73"/>
      <c r="Y4976" s="67"/>
    </row>
    <row r="4977">
      <c r="A4977" s="69"/>
      <c r="B4977" s="67"/>
      <c r="C4977" s="68"/>
      <c r="D4977" s="69"/>
      <c r="E4977" s="69"/>
      <c r="F4977" s="67"/>
      <c r="G4977" s="67"/>
      <c r="H4977" s="67"/>
      <c r="I4977" s="67"/>
      <c r="J4977" s="67"/>
      <c r="K4977" s="71"/>
      <c r="L4977" s="71"/>
      <c r="M4977" s="67"/>
      <c r="N4977" s="67"/>
      <c r="O4977" s="67"/>
      <c r="P4977" s="67"/>
      <c r="Q4977" s="67"/>
      <c r="R4977" s="67"/>
      <c r="S4977" s="77"/>
      <c r="T4977" s="77"/>
      <c r="U4977" s="78"/>
      <c r="V4977" s="78"/>
      <c r="W4977" s="78"/>
      <c r="X4977" s="73"/>
      <c r="Y4977" s="67"/>
    </row>
    <row r="4978">
      <c r="A4978" s="67"/>
      <c r="B4978" s="67"/>
      <c r="C4978" s="75"/>
      <c r="D4978" s="67"/>
      <c r="E4978" s="67"/>
      <c r="F4978" s="67"/>
      <c r="G4978" s="67"/>
      <c r="H4978" s="67"/>
      <c r="I4978" s="67"/>
      <c r="J4978" s="67"/>
      <c r="K4978" s="71"/>
      <c r="L4978" s="71"/>
      <c r="M4978" s="67"/>
      <c r="N4978" s="67"/>
      <c r="O4978" s="67"/>
      <c r="P4978" s="67"/>
      <c r="Q4978" s="67"/>
      <c r="R4978" s="67"/>
      <c r="S4978" s="77"/>
      <c r="T4978" s="77"/>
      <c r="U4978" s="78"/>
      <c r="V4978" s="78"/>
      <c r="W4978" s="78"/>
      <c r="X4978" s="73"/>
      <c r="Y4978" s="67"/>
    </row>
    <row r="4979">
      <c r="A4979" s="67"/>
      <c r="B4979" s="67"/>
      <c r="C4979" s="75"/>
      <c r="D4979" s="67"/>
      <c r="E4979" s="67"/>
      <c r="F4979" s="67"/>
      <c r="G4979" s="67"/>
      <c r="H4979" s="67"/>
      <c r="I4979" s="67"/>
      <c r="J4979" s="67"/>
      <c r="K4979" s="71"/>
      <c r="L4979" s="71"/>
      <c r="M4979" s="67"/>
      <c r="N4979" s="67"/>
      <c r="O4979" s="67"/>
      <c r="P4979" s="71"/>
      <c r="Q4979" s="67"/>
      <c r="R4979" s="67"/>
      <c r="S4979" s="77"/>
      <c r="T4979" s="77"/>
      <c r="U4979" s="78"/>
      <c r="V4979" s="78"/>
      <c r="W4979" s="78"/>
      <c r="X4979" s="73"/>
      <c r="Y4979" s="67"/>
    </row>
    <row r="4980">
      <c r="A4980" s="67"/>
      <c r="B4980" s="67"/>
      <c r="C4980" s="75"/>
      <c r="D4980" s="67"/>
      <c r="E4980" s="67"/>
      <c r="F4980" s="67"/>
      <c r="G4980" s="67"/>
      <c r="H4980" s="67"/>
      <c r="I4980" s="67"/>
      <c r="J4980" s="67"/>
      <c r="K4980" s="71"/>
      <c r="L4980" s="71"/>
      <c r="M4980" s="67"/>
      <c r="N4980" s="67"/>
      <c r="O4980" s="67"/>
      <c r="P4980" s="71"/>
      <c r="Q4980" s="67"/>
      <c r="R4980" s="67"/>
      <c r="S4980" s="77"/>
      <c r="T4980" s="77"/>
      <c r="U4980" s="78"/>
      <c r="V4980" s="78"/>
      <c r="W4980" s="78"/>
      <c r="X4980" s="73"/>
      <c r="Y4980" s="67"/>
    </row>
    <row r="4981">
      <c r="A4981" s="69"/>
      <c r="B4981" s="67"/>
      <c r="C4981" s="68"/>
      <c r="D4981" s="69"/>
      <c r="E4981" s="69"/>
      <c r="F4981" s="67"/>
      <c r="G4981" s="67"/>
      <c r="H4981" s="67"/>
      <c r="I4981" s="67"/>
      <c r="J4981" s="67"/>
      <c r="K4981" s="71"/>
      <c r="L4981" s="71"/>
      <c r="M4981" s="67"/>
      <c r="N4981" s="67"/>
      <c r="O4981" s="67"/>
      <c r="P4981" s="67"/>
      <c r="Q4981" s="67"/>
      <c r="R4981" s="67"/>
      <c r="S4981" s="77"/>
      <c r="T4981" s="77"/>
      <c r="U4981" s="78"/>
      <c r="V4981" s="78"/>
      <c r="W4981" s="78"/>
      <c r="X4981" s="73"/>
      <c r="Y4981" s="67"/>
    </row>
    <row r="4982">
      <c r="A4982" s="67"/>
      <c r="B4982" s="67"/>
      <c r="C4982" s="75"/>
      <c r="D4982" s="67"/>
      <c r="E4982" s="67"/>
      <c r="F4982" s="67"/>
      <c r="G4982" s="67"/>
      <c r="H4982" s="67"/>
      <c r="I4982" s="67"/>
      <c r="J4982" s="67"/>
      <c r="K4982" s="71"/>
      <c r="L4982" s="71"/>
      <c r="M4982" s="67"/>
      <c r="N4982" s="67"/>
      <c r="O4982" s="67"/>
      <c r="P4982" s="67"/>
      <c r="Q4982" s="67"/>
      <c r="R4982" s="67"/>
      <c r="S4982" s="77"/>
      <c r="T4982" s="77"/>
      <c r="U4982" s="78"/>
      <c r="V4982" s="78"/>
      <c r="W4982" s="78"/>
      <c r="X4982" s="73"/>
      <c r="Y4982" s="67"/>
    </row>
    <row r="4983">
      <c r="A4983" s="67"/>
      <c r="B4983" s="67"/>
      <c r="C4983" s="75"/>
      <c r="D4983" s="67"/>
      <c r="E4983" s="67"/>
      <c r="F4983" s="67"/>
      <c r="G4983" s="67"/>
      <c r="H4983" s="67"/>
      <c r="I4983" s="67"/>
      <c r="J4983" s="67"/>
      <c r="K4983" s="71"/>
      <c r="L4983" s="71"/>
      <c r="M4983" s="67"/>
      <c r="N4983" s="67"/>
      <c r="O4983" s="67"/>
      <c r="P4983" s="67"/>
      <c r="Q4983" s="67"/>
      <c r="R4983" s="67"/>
      <c r="S4983" s="77"/>
      <c r="T4983" s="77"/>
      <c r="U4983" s="78"/>
      <c r="V4983" s="78"/>
      <c r="W4983" s="78"/>
      <c r="X4983" s="73"/>
      <c r="Y4983" s="67"/>
    </row>
    <row r="4984">
      <c r="A4984" s="67"/>
      <c r="B4984" s="67"/>
      <c r="C4984" s="75"/>
      <c r="D4984" s="67"/>
      <c r="E4984" s="67"/>
      <c r="F4984" s="67"/>
      <c r="G4984" s="67"/>
      <c r="H4984" s="67"/>
      <c r="I4984" s="67"/>
      <c r="J4984" s="67"/>
      <c r="K4984" s="71"/>
      <c r="L4984" s="71"/>
      <c r="M4984" s="67"/>
      <c r="N4984" s="67"/>
      <c r="O4984" s="67"/>
      <c r="P4984" s="71"/>
      <c r="Q4984" s="67"/>
      <c r="R4984" s="67"/>
      <c r="S4984" s="77"/>
      <c r="T4984" s="77"/>
      <c r="U4984" s="78"/>
      <c r="V4984" s="78"/>
      <c r="W4984" s="78"/>
      <c r="X4984" s="73"/>
      <c r="Y4984" s="67"/>
    </row>
    <row r="4985">
      <c r="A4985" s="67"/>
      <c r="B4985" s="67"/>
      <c r="C4985" s="75"/>
      <c r="D4985" s="67"/>
      <c r="E4985" s="67"/>
      <c r="F4985" s="67"/>
      <c r="G4985" s="67"/>
      <c r="H4985" s="67"/>
      <c r="I4985" s="67"/>
      <c r="J4985" s="67"/>
      <c r="K4985" s="71"/>
      <c r="L4985" s="71"/>
      <c r="M4985" s="67"/>
      <c r="N4985" s="67"/>
      <c r="O4985" s="67"/>
      <c r="P4985" s="71"/>
      <c r="Q4985" s="67"/>
      <c r="R4985" s="67"/>
      <c r="S4985" s="77"/>
      <c r="T4985" s="77"/>
      <c r="U4985" s="78"/>
      <c r="V4985" s="78"/>
      <c r="W4985" s="78"/>
      <c r="X4985" s="73"/>
      <c r="Y4985" s="67"/>
    </row>
    <row r="4986">
      <c r="A4986" s="67"/>
      <c r="B4986" s="67"/>
      <c r="C4986" s="75"/>
      <c r="D4986" s="67"/>
      <c r="E4986" s="67"/>
      <c r="F4986" s="67"/>
      <c r="G4986" s="67"/>
      <c r="H4986" s="67"/>
      <c r="I4986" s="67"/>
      <c r="J4986" s="67"/>
      <c r="K4986" s="71"/>
      <c r="L4986" s="71"/>
      <c r="M4986" s="67"/>
      <c r="N4986" s="67"/>
      <c r="O4986" s="67"/>
      <c r="P4986" s="71"/>
      <c r="Q4986" s="67"/>
      <c r="R4986" s="67"/>
      <c r="S4986" s="77"/>
      <c r="T4986" s="77"/>
      <c r="U4986" s="78"/>
      <c r="V4986" s="78"/>
      <c r="W4986" s="78"/>
      <c r="X4986" s="73"/>
      <c r="Y4986" s="67"/>
    </row>
    <row r="4987">
      <c r="A4987" s="69"/>
      <c r="B4987" s="67"/>
      <c r="C4987" s="68"/>
      <c r="D4987" s="69"/>
      <c r="E4987" s="69"/>
      <c r="F4987" s="67"/>
      <c r="G4987" s="67"/>
      <c r="H4987" s="67"/>
      <c r="I4987" s="67"/>
      <c r="J4987" s="67"/>
      <c r="K4987" s="71"/>
      <c r="L4987" s="71"/>
      <c r="M4987" s="67"/>
      <c r="N4987" s="67"/>
      <c r="O4987" s="67"/>
      <c r="P4987" s="71"/>
      <c r="Q4987" s="67"/>
      <c r="R4987" s="67"/>
      <c r="S4987" s="77"/>
      <c r="T4987" s="77"/>
      <c r="U4987" s="78"/>
      <c r="V4987" s="78"/>
      <c r="W4987" s="78"/>
      <c r="X4987" s="73"/>
      <c r="Y4987" s="67"/>
    </row>
    <row r="4988">
      <c r="A4988" s="67"/>
      <c r="B4988" s="67"/>
      <c r="C4988" s="75"/>
      <c r="D4988" s="67"/>
      <c r="E4988" s="67"/>
      <c r="F4988" s="67"/>
      <c r="G4988" s="67"/>
      <c r="H4988" s="67"/>
      <c r="I4988" s="67"/>
      <c r="J4988" s="67"/>
      <c r="K4988" s="71"/>
      <c r="L4988" s="71"/>
      <c r="M4988" s="67"/>
      <c r="N4988" s="67"/>
      <c r="O4988" s="67"/>
      <c r="P4988" s="67"/>
      <c r="Q4988" s="67"/>
      <c r="R4988" s="67"/>
      <c r="S4988" s="77"/>
      <c r="T4988" s="77"/>
      <c r="U4988" s="78"/>
      <c r="V4988" s="78"/>
      <c r="W4988" s="78"/>
      <c r="X4988" s="73"/>
      <c r="Y4988" s="67"/>
    </row>
    <row r="4989">
      <c r="A4989" s="69"/>
      <c r="B4989" s="67"/>
      <c r="C4989" s="68"/>
      <c r="D4989" s="69"/>
      <c r="E4989" s="69"/>
      <c r="F4989" s="67"/>
      <c r="G4989" s="67"/>
      <c r="H4989" s="67"/>
      <c r="I4989" s="67"/>
      <c r="J4989" s="67"/>
      <c r="K4989" s="71"/>
      <c r="L4989" s="71"/>
      <c r="M4989" s="67"/>
      <c r="N4989" s="67"/>
      <c r="O4989" s="67"/>
      <c r="P4989" s="67"/>
      <c r="Q4989" s="67"/>
      <c r="R4989" s="67"/>
      <c r="S4989" s="77"/>
      <c r="T4989" s="77"/>
      <c r="U4989" s="78"/>
      <c r="V4989" s="78"/>
      <c r="W4989" s="78"/>
      <c r="X4989" s="73"/>
      <c r="Y4989" s="67"/>
    </row>
    <row r="4990">
      <c r="A4990" s="69"/>
      <c r="B4990" s="67"/>
      <c r="C4990" s="68"/>
      <c r="D4990" s="69"/>
      <c r="E4990" s="69"/>
      <c r="F4990" s="67"/>
      <c r="G4990" s="67"/>
      <c r="H4990" s="67"/>
      <c r="I4990" s="67"/>
      <c r="J4990" s="67"/>
      <c r="K4990" s="71"/>
      <c r="L4990" s="71"/>
      <c r="M4990" s="67"/>
      <c r="N4990" s="67"/>
      <c r="O4990" s="67"/>
      <c r="P4990" s="67"/>
      <c r="Q4990" s="67"/>
      <c r="R4990" s="67"/>
      <c r="S4990" s="77"/>
      <c r="T4990" s="77"/>
      <c r="U4990" s="78"/>
      <c r="V4990" s="78"/>
      <c r="W4990" s="78"/>
      <c r="X4990" s="73"/>
      <c r="Y4990" s="67"/>
    </row>
    <row r="4991">
      <c r="A4991" s="67"/>
      <c r="B4991" s="67"/>
      <c r="C4991" s="75"/>
      <c r="D4991" s="67"/>
      <c r="E4991" s="67"/>
      <c r="F4991" s="67"/>
      <c r="G4991" s="67"/>
      <c r="H4991" s="67"/>
      <c r="I4991" s="67"/>
      <c r="J4991" s="67"/>
      <c r="K4991" s="71"/>
      <c r="L4991" s="71"/>
      <c r="M4991" s="67"/>
      <c r="N4991" s="67"/>
      <c r="O4991" s="67"/>
      <c r="P4991" s="67"/>
      <c r="Q4991" s="67"/>
      <c r="R4991" s="67"/>
      <c r="S4991" s="77"/>
      <c r="T4991" s="77"/>
      <c r="U4991" s="78"/>
      <c r="V4991" s="78"/>
      <c r="W4991" s="78"/>
      <c r="X4991" s="73"/>
      <c r="Y4991" s="67"/>
    </row>
    <row r="4992">
      <c r="A4992" s="79"/>
      <c r="B4992" s="67"/>
      <c r="C4992" s="68"/>
      <c r="D4992" s="69"/>
      <c r="E4992" s="69"/>
      <c r="F4992" s="67"/>
      <c r="G4992" s="67"/>
      <c r="H4992" s="67"/>
      <c r="I4992" s="67"/>
      <c r="J4992" s="67"/>
      <c r="K4992" s="71"/>
      <c r="L4992" s="71"/>
      <c r="M4992" s="67"/>
      <c r="N4992" s="67"/>
      <c r="O4992" s="67"/>
      <c r="P4992" s="71"/>
      <c r="Q4992" s="67"/>
      <c r="R4992" s="67"/>
      <c r="S4992" s="77"/>
      <c r="T4992" s="77"/>
      <c r="U4992" s="78"/>
      <c r="V4992" s="78"/>
      <c r="W4992" s="78"/>
      <c r="X4992" s="73"/>
      <c r="Y4992" s="67"/>
    </row>
    <row r="4993">
      <c r="A4993" s="67"/>
      <c r="B4993" s="67"/>
      <c r="C4993" s="75"/>
      <c r="D4993" s="67"/>
      <c r="E4993" s="67"/>
      <c r="F4993" s="67"/>
      <c r="G4993" s="67"/>
      <c r="H4993" s="67"/>
      <c r="I4993" s="67"/>
      <c r="J4993" s="67"/>
      <c r="K4993" s="71"/>
      <c r="L4993" s="71"/>
      <c r="M4993" s="67"/>
      <c r="N4993" s="67"/>
      <c r="O4993" s="67"/>
      <c r="P4993" s="67"/>
      <c r="Q4993" s="67"/>
      <c r="R4993" s="67"/>
      <c r="S4993" s="77"/>
      <c r="T4993" s="77"/>
      <c r="U4993" s="78"/>
      <c r="V4993" s="78"/>
      <c r="W4993" s="78"/>
      <c r="X4993" s="73"/>
      <c r="Y4993" s="67"/>
    </row>
    <row r="4994">
      <c r="A4994" s="67"/>
      <c r="B4994" s="67"/>
      <c r="C4994" s="75"/>
      <c r="D4994" s="67"/>
      <c r="E4994" s="67"/>
      <c r="F4994" s="67"/>
      <c r="G4994" s="67"/>
      <c r="H4994" s="67"/>
      <c r="I4994" s="67"/>
      <c r="J4994" s="67"/>
      <c r="K4994" s="71"/>
      <c r="L4994" s="71"/>
      <c r="M4994" s="67"/>
      <c r="N4994" s="67"/>
      <c r="O4994" s="67"/>
      <c r="P4994" s="71"/>
      <c r="Q4994" s="67"/>
      <c r="R4994" s="67"/>
      <c r="S4994" s="77"/>
      <c r="T4994" s="77"/>
      <c r="U4994" s="78"/>
      <c r="V4994" s="78"/>
      <c r="W4994" s="78"/>
      <c r="X4994" s="73"/>
      <c r="Y4994" s="67"/>
    </row>
    <row r="4995">
      <c r="A4995" s="67"/>
      <c r="B4995" s="67"/>
      <c r="C4995" s="75"/>
      <c r="D4995" s="67"/>
      <c r="E4995" s="67"/>
      <c r="F4995" s="67"/>
      <c r="G4995" s="67"/>
      <c r="H4995" s="67"/>
      <c r="I4995" s="67"/>
      <c r="J4995" s="67"/>
      <c r="K4995" s="71"/>
      <c r="L4995" s="71"/>
      <c r="M4995" s="67"/>
      <c r="N4995" s="67"/>
      <c r="O4995" s="67"/>
      <c r="P4995" s="67"/>
      <c r="Q4995" s="67"/>
      <c r="R4995" s="67"/>
      <c r="S4995" s="77"/>
      <c r="T4995" s="77"/>
      <c r="U4995" s="78"/>
      <c r="V4995" s="78"/>
      <c r="W4995" s="78"/>
      <c r="X4995" s="73"/>
      <c r="Y4995" s="67"/>
    </row>
    <row r="4996">
      <c r="A4996" s="67"/>
      <c r="B4996" s="67"/>
      <c r="C4996" s="75"/>
      <c r="D4996" s="67"/>
      <c r="E4996" s="67"/>
      <c r="F4996" s="67"/>
      <c r="G4996" s="67"/>
      <c r="H4996" s="67"/>
      <c r="I4996" s="67"/>
      <c r="J4996" s="67"/>
      <c r="K4996" s="71"/>
      <c r="L4996" s="71"/>
      <c r="M4996" s="67"/>
      <c r="N4996" s="67"/>
      <c r="O4996" s="67"/>
      <c r="P4996" s="67"/>
      <c r="Q4996" s="67"/>
      <c r="R4996" s="67"/>
      <c r="S4996" s="77"/>
      <c r="T4996" s="77"/>
      <c r="U4996" s="78"/>
      <c r="V4996" s="78"/>
      <c r="W4996" s="78"/>
      <c r="X4996" s="73"/>
      <c r="Y4996" s="67"/>
    </row>
    <row r="4997">
      <c r="A4997" s="69"/>
      <c r="B4997" s="67"/>
      <c r="C4997" s="68"/>
      <c r="D4997" s="69"/>
      <c r="E4997" s="69"/>
      <c r="F4997" s="67"/>
      <c r="G4997" s="67"/>
      <c r="H4997" s="67"/>
      <c r="I4997" s="67"/>
      <c r="J4997" s="67"/>
      <c r="K4997" s="71"/>
      <c r="L4997" s="71"/>
      <c r="M4997" s="67"/>
      <c r="N4997" s="67"/>
      <c r="O4997" s="67"/>
      <c r="P4997" s="71"/>
      <c r="Q4997" s="67"/>
      <c r="R4997" s="67"/>
      <c r="S4997" s="77"/>
      <c r="T4997" s="77"/>
      <c r="U4997" s="78"/>
      <c r="V4997" s="78"/>
      <c r="W4997" s="78"/>
      <c r="X4997" s="73"/>
      <c r="Y4997" s="67"/>
    </row>
    <row r="4998">
      <c r="A4998" s="67"/>
      <c r="B4998" s="67"/>
      <c r="C4998" s="75"/>
      <c r="D4998" s="67"/>
      <c r="E4998" s="67"/>
      <c r="F4998" s="67"/>
      <c r="G4998" s="67"/>
      <c r="H4998" s="67"/>
      <c r="I4998" s="67"/>
      <c r="J4998" s="67"/>
      <c r="K4998" s="71"/>
      <c r="L4998" s="71"/>
      <c r="M4998" s="67"/>
      <c r="N4998" s="67"/>
      <c r="O4998" s="67"/>
      <c r="P4998" s="71"/>
      <c r="Q4998" s="67"/>
      <c r="R4998" s="67"/>
      <c r="S4998" s="77"/>
      <c r="T4998" s="77"/>
      <c r="U4998" s="78"/>
      <c r="V4998" s="78"/>
      <c r="W4998" s="78"/>
      <c r="X4998" s="73"/>
      <c r="Y4998" s="67"/>
    </row>
    <row r="4999">
      <c r="A4999" s="69"/>
      <c r="B4999" s="67"/>
      <c r="C4999" s="68"/>
      <c r="D4999" s="69"/>
      <c r="E4999" s="69"/>
      <c r="F4999" s="67"/>
      <c r="G4999" s="67"/>
      <c r="H4999" s="67"/>
      <c r="I4999" s="67"/>
      <c r="J4999" s="67"/>
      <c r="K4999" s="71"/>
      <c r="L4999" s="71"/>
      <c r="M4999" s="67"/>
      <c r="N4999" s="67"/>
      <c r="O4999" s="67"/>
      <c r="P4999" s="71"/>
      <c r="Q4999" s="67"/>
      <c r="R4999" s="67"/>
      <c r="S4999" s="77"/>
      <c r="T4999" s="77"/>
      <c r="U4999" s="78"/>
      <c r="V4999" s="78"/>
      <c r="W4999" s="78"/>
      <c r="X4999" s="73"/>
      <c r="Y4999" s="67"/>
    </row>
    <row r="5000">
      <c r="A5000" s="67"/>
      <c r="B5000" s="67"/>
      <c r="C5000" s="75"/>
      <c r="D5000" s="67"/>
      <c r="E5000" s="67"/>
      <c r="F5000" s="67"/>
      <c r="G5000" s="67"/>
      <c r="H5000" s="67"/>
      <c r="I5000" s="67"/>
      <c r="J5000" s="67"/>
      <c r="K5000" s="71"/>
      <c r="L5000" s="71"/>
      <c r="M5000" s="67"/>
      <c r="N5000" s="67"/>
      <c r="O5000" s="67"/>
      <c r="P5000" s="71"/>
      <c r="Q5000" s="67"/>
      <c r="R5000" s="67"/>
      <c r="S5000" s="77"/>
      <c r="T5000" s="77"/>
      <c r="U5000" s="78"/>
      <c r="V5000" s="78"/>
      <c r="W5000" s="78"/>
      <c r="X5000" s="73"/>
      <c r="Y5000" s="67"/>
    </row>
    <row r="5001">
      <c r="A5001" s="79"/>
      <c r="B5001" s="67"/>
      <c r="C5001" s="68"/>
      <c r="D5001" s="69"/>
      <c r="E5001" s="69"/>
      <c r="F5001" s="67"/>
      <c r="G5001" s="67"/>
      <c r="H5001" s="67"/>
      <c r="I5001" s="67"/>
      <c r="J5001" s="67"/>
      <c r="K5001" s="71"/>
      <c r="L5001" s="71"/>
      <c r="M5001" s="67"/>
      <c r="N5001" s="67"/>
      <c r="O5001" s="67"/>
      <c r="P5001" s="67"/>
      <c r="Q5001" s="67"/>
      <c r="R5001" s="67"/>
      <c r="S5001" s="77"/>
      <c r="T5001" s="77"/>
      <c r="U5001" s="78"/>
      <c r="V5001" s="78"/>
      <c r="W5001" s="78"/>
      <c r="X5001" s="73"/>
      <c r="Y5001" s="67"/>
    </row>
    <row r="5002">
      <c r="A5002" s="67"/>
      <c r="B5002" s="67"/>
      <c r="C5002" s="75"/>
      <c r="D5002" s="67"/>
      <c r="E5002" s="67"/>
      <c r="F5002" s="67"/>
      <c r="G5002" s="67"/>
      <c r="H5002" s="67"/>
      <c r="I5002" s="67"/>
      <c r="J5002" s="67"/>
      <c r="K5002" s="71"/>
      <c r="L5002" s="71"/>
      <c r="M5002" s="67"/>
      <c r="N5002" s="67"/>
      <c r="O5002" s="67"/>
      <c r="P5002" s="71"/>
      <c r="Q5002" s="67"/>
      <c r="R5002" s="67"/>
      <c r="S5002" s="77"/>
      <c r="T5002" s="77"/>
      <c r="U5002" s="78"/>
      <c r="V5002" s="78"/>
      <c r="W5002" s="78"/>
      <c r="X5002" s="73"/>
      <c r="Y5002" s="67"/>
    </row>
    <row r="5003">
      <c r="A5003" s="69"/>
      <c r="B5003" s="67"/>
      <c r="C5003" s="68"/>
      <c r="D5003" s="69"/>
      <c r="E5003" s="69"/>
      <c r="F5003" s="67"/>
      <c r="G5003" s="67"/>
      <c r="H5003" s="67"/>
      <c r="I5003" s="67"/>
      <c r="J5003" s="67"/>
      <c r="K5003" s="71"/>
      <c r="L5003" s="71"/>
      <c r="M5003" s="67"/>
      <c r="N5003" s="67"/>
      <c r="O5003" s="67"/>
      <c r="P5003" s="67"/>
      <c r="Q5003" s="67"/>
      <c r="R5003" s="67"/>
      <c r="S5003" s="77"/>
      <c r="T5003" s="77"/>
      <c r="U5003" s="78"/>
      <c r="V5003" s="78"/>
      <c r="W5003" s="78"/>
      <c r="X5003" s="73"/>
      <c r="Y5003" s="67"/>
    </row>
    <row r="5004">
      <c r="A5004" s="69"/>
      <c r="B5004" s="67"/>
      <c r="C5004" s="68"/>
      <c r="D5004" s="69"/>
      <c r="E5004" s="69"/>
      <c r="F5004" s="67"/>
      <c r="G5004" s="67"/>
      <c r="H5004" s="67"/>
      <c r="I5004" s="67"/>
      <c r="J5004" s="67"/>
      <c r="K5004" s="71"/>
      <c r="L5004" s="71"/>
      <c r="M5004" s="67"/>
      <c r="N5004" s="67"/>
      <c r="O5004" s="67"/>
      <c r="P5004" s="67"/>
      <c r="Q5004" s="67"/>
      <c r="R5004" s="67"/>
      <c r="S5004" s="77"/>
      <c r="T5004" s="77"/>
      <c r="U5004" s="78"/>
      <c r="V5004" s="78"/>
      <c r="W5004" s="78"/>
      <c r="X5004" s="73"/>
      <c r="Y5004" s="67"/>
    </row>
    <row r="5005">
      <c r="A5005" s="69"/>
      <c r="B5005" s="67"/>
      <c r="C5005" s="68"/>
      <c r="D5005" s="69"/>
      <c r="E5005" s="69"/>
      <c r="F5005" s="67"/>
      <c r="G5005" s="67"/>
      <c r="H5005" s="67"/>
      <c r="I5005" s="67"/>
      <c r="J5005" s="67"/>
      <c r="K5005" s="71"/>
      <c r="L5005" s="71"/>
      <c r="M5005" s="67"/>
      <c r="N5005" s="67"/>
      <c r="O5005" s="67"/>
      <c r="P5005" s="67"/>
      <c r="Q5005" s="67"/>
      <c r="R5005" s="67"/>
      <c r="S5005" s="77"/>
      <c r="T5005" s="77"/>
      <c r="U5005" s="78"/>
      <c r="V5005" s="78"/>
      <c r="W5005" s="78"/>
      <c r="X5005" s="73"/>
      <c r="Y5005" s="67"/>
    </row>
    <row r="5006">
      <c r="A5006" s="67"/>
      <c r="B5006" s="67"/>
      <c r="C5006" s="75"/>
      <c r="D5006" s="67"/>
      <c r="E5006" s="67"/>
      <c r="F5006" s="67"/>
      <c r="G5006" s="67"/>
      <c r="H5006" s="67"/>
      <c r="I5006" s="67"/>
      <c r="J5006" s="67"/>
      <c r="K5006" s="71"/>
      <c r="L5006" s="71"/>
      <c r="M5006" s="67"/>
      <c r="N5006" s="67"/>
      <c r="O5006" s="67"/>
      <c r="P5006" s="67"/>
      <c r="Q5006" s="67"/>
      <c r="R5006" s="67"/>
      <c r="S5006" s="77"/>
      <c r="T5006" s="77"/>
      <c r="U5006" s="78"/>
      <c r="V5006" s="78"/>
      <c r="W5006" s="78"/>
      <c r="X5006" s="73"/>
      <c r="Y5006" s="67"/>
    </row>
    <row r="5007">
      <c r="A5007" s="67"/>
      <c r="B5007" s="67"/>
      <c r="C5007" s="75"/>
      <c r="D5007" s="67"/>
      <c r="E5007" s="67"/>
      <c r="F5007" s="67"/>
      <c r="G5007" s="67"/>
      <c r="H5007" s="67"/>
      <c r="I5007" s="67"/>
      <c r="J5007" s="67"/>
      <c r="K5007" s="71"/>
      <c r="L5007" s="71"/>
      <c r="M5007" s="67"/>
      <c r="N5007" s="67"/>
      <c r="O5007" s="67"/>
      <c r="P5007" s="67"/>
      <c r="Q5007" s="67"/>
      <c r="R5007" s="67"/>
      <c r="S5007" s="77"/>
      <c r="T5007" s="77"/>
      <c r="U5007" s="78"/>
      <c r="V5007" s="78"/>
      <c r="W5007" s="78"/>
      <c r="X5007" s="73"/>
      <c r="Y5007" s="67"/>
    </row>
    <row r="5008">
      <c r="A5008" s="69"/>
      <c r="B5008" s="67"/>
      <c r="C5008" s="68"/>
      <c r="D5008" s="69"/>
      <c r="E5008" s="69"/>
      <c r="F5008" s="67"/>
      <c r="G5008" s="67"/>
      <c r="H5008" s="67"/>
      <c r="I5008" s="67"/>
      <c r="J5008" s="67"/>
      <c r="K5008" s="71"/>
      <c r="L5008" s="71"/>
      <c r="M5008" s="67"/>
      <c r="N5008" s="67"/>
      <c r="O5008" s="67"/>
      <c r="P5008" s="67"/>
      <c r="Q5008" s="67"/>
      <c r="R5008" s="67"/>
      <c r="S5008" s="77"/>
      <c r="T5008" s="77"/>
      <c r="U5008" s="78"/>
      <c r="V5008" s="78"/>
      <c r="W5008" s="78"/>
      <c r="X5008" s="73"/>
      <c r="Y5008" s="67"/>
    </row>
    <row r="5009">
      <c r="A5009" s="79"/>
      <c r="B5009" s="67"/>
      <c r="C5009" s="68"/>
      <c r="D5009" s="69"/>
      <c r="E5009" s="69"/>
      <c r="F5009" s="67"/>
      <c r="G5009" s="67"/>
      <c r="H5009" s="67"/>
      <c r="I5009" s="67"/>
      <c r="J5009" s="67"/>
      <c r="K5009" s="71"/>
      <c r="L5009" s="71"/>
      <c r="M5009" s="67"/>
      <c r="N5009" s="67"/>
      <c r="O5009" s="67"/>
      <c r="P5009" s="71"/>
      <c r="Q5009" s="67"/>
      <c r="R5009" s="67"/>
      <c r="S5009" s="77"/>
      <c r="T5009" s="77"/>
      <c r="U5009" s="78"/>
      <c r="V5009" s="78"/>
      <c r="W5009" s="78"/>
      <c r="X5009" s="73"/>
      <c r="Y5009" s="67"/>
    </row>
    <row r="5010">
      <c r="A5010" s="79"/>
      <c r="B5010" s="67"/>
      <c r="C5010" s="68"/>
      <c r="D5010" s="69"/>
      <c r="E5010" s="69"/>
      <c r="F5010" s="67"/>
      <c r="G5010" s="67"/>
      <c r="H5010" s="67"/>
      <c r="I5010" s="67"/>
      <c r="J5010" s="67"/>
      <c r="K5010" s="71"/>
      <c r="L5010" s="71"/>
      <c r="M5010" s="67"/>
      <c r="N5010" s="67"/>
      <c r="O5010" s="67"/>
      <c r="P5010" s="67"/>
      <c r="Q5010" s="67"/>
      <c r="R5010" s="67"/>
      <c r="S5010" s="77"/>
      <c r="T5010" s="77"/>
      <c r="U5010" s="78"/>
      <c r="V5010" s="78"/>
      <c r="W5010" s="78"/>
      <c r="X5010" s="73"/>
      <c r="Y5010" s="67"/>
    </row>
    <row r="5011">
      <c r="A5011" s="69"/>
      <c r="B5011" s="67"/>
      <c r="C5011" s="68"/>
      <c r="D5011" s="69"/>
      <c r="E5011" s="69"/>
      <c r="F5011" s="67"/>
      <c r="G5011" s="67"/>
      <c r="H5011" s="67"/>
      <c r="I5011" s="67"/>
      <c r="J5011" s="67"/>
      <c r="K5011" s="71"/>
      <c r="L5011" s="71"/>
      <c r="M5011" s="67"/>
      <c r="N5011" s="67"/>
      <c r="O5011" s="67"/>
      <c r="P5011" s="71"/>
      <c r="Q5011" s="67"/>
      <c r="R5011" s="67"/>
      <c r="S5011" s="77"/>
      <c r="T5011" s="77"/>
      <c r="U5011" s="78"/>
      <c r="V5011" s="78"/>
      <c r="W5011" s="78"/>
      <c r="X5011" s="73"/>
      <c r="Y5011" s="67"/>
    </row>
    <row r="5012">
      <c r="A5012" s="69"/>
      <c r="B5012" s="67"/>
      <c r="C5012" s="68"/>
      <c r="D5012" s="69"/>
      <c r="E5012" s="69"/>
      <c r="F5012" s="67"/>
      <c r="G5012" s="67"/>
      <c r="H5012" s="67"/>
      <c r="I5012" s="67"/>
      <c r="J5012" s="67"/>
      <c r="K5012" s="71"/>
      <c r="L5012" s="71"/>
      <c r="M5012" s="67"/>
      <c r="N5012" s="67"/>
      <c r="O5012" s="67"/>
      <c r="P5012" s="67"/>
      <c r="Q5012" s="67"/>
      <c r="R5012" s="67"/>
      <c r="S5012" s="77"/>
      <c r="T5012" s="77"/>
      <c r="U5012" s="78"/>
      <c r="V5012" s="78"/>
      <c r="W5012" s="78"/>
      <c r="X5012" s="73"/>
      <c r="Y5012" s="67"/>
    </row>
    <row r="5013">
      <c r="A5013" s="67"/>
      <c r="B5013" s="67"/>
      <c r="C5013" s="75"/>
      <c r="D5013" s="67"/>
      <c r="E5013" s="67"/>
      <c r="F5013" s="67"/>
      <c r="G5013" s="67"/>
      <c r="H5013" s="67"/>
      <c r="I5013" s="67"/>
      <c r="J5013" s="67"/>
      <c r="K5013" s="71"/>
      <c r="L5013" s="71"/>
      <c r="M5013" s="67"/>
      <c r="N5013" s="67"/>
      <c r="O5013" s="67"/>
      <c r="P5013" s="67"/>
      <c r="Q5013" s="67"/>
      <c r="R5013" s="67"/>
      <c r="S5013" s="77"/>
      <c r="T5013" s="77"/>
      <c r="U5013" s="78"/>
      <c r="V5013" s="78"/>
      <c r="W5013" s="78"/>
      <c r="X5013" s="73"/>
      <c r="Y5013" s="67"/>
    </row>
    <row r="5014">
      <c r="A5014" s="67"/>
      <c r="B5014" s="67"/>
      <c r="C5014" s="75"/>
      <c r="D5014" s="67"/>
      <c r="E5014" s="67"/>
      <c r="F5014" s="67"/>
      <c r="G5014" s="67"/>
      <c r="H5014" s="67"/>
      <c r="I5014" s="67"/>
      <c r="J5014" s="67"/>
      <c r="K5014" s="71"/>
      <c r="L5014" s="71"/>
      <c r="M5014" s="67"/>
      <c r="N5014" s="67"/>
      <c r="O5014" s="67"/>
      <c r="P5014" s="71"/>
      <c r="Q5014" s="67"/>
      <c r="R5014" s="67"/>
      <c r="S5014" s="77"/>
      <c r="T5014" s="77"/>
      <c r="U5014" s="78"/>
      <c r="V5014" s="78"/>
      <c r="W5014" s="78"/>
      <c r="X5014" s="73"/>
      <c r="Y5014" s="67"/>
    </row>
    <row r="5015">
      <c r="A5015" s="69"/>
      <c r="B5015" s="67"/>
      <c r="C5015" s="68"/>
      <c r="D5015" s="69"/>
      <c r="E5015" s="69"/>
      <c r="F5015" s="67"/>
      <c r="G5015" s="67"/>
      <c r="H5015" s="67"/>
      <c r="I5015" s="67"/>
      <c r="J5015" s="67"/>
      <c r="K5015" s="71"/>
      <c r="L5015" s="71"/>
      <c r="M5015" s="67"/>
      <c r="N5015" s="67"/>
      <c r="O5015" s="67"/>
      <c r="P5015" s="71"/>
      <c r="Q5015" s="67"/>
      <c r="R5015" s="67"/>
      <c r="S5015" s="77"/>
      <c r="T5015" s="77"/>
      <c r="U5015" s="78"/>
      <c r="V5015" s="78"/>
      <c r="W5015" s="78"/>
      <c r="X5015" s="73"/>
      <c r="Y5015" s="67"/>
    </row>
    <row r="5016">
      <c r="A5016" s="67"/>
      <c r="B5016" s="67"/>
      <c r="C5016" s="75"/>
      <c r="D5016" s="67"/>
      <c r="E5016" s="67"/>
      <c r="F5016" s="67"/>
      <c r="G5016" s="67"/>
      <c r="H5016" s="67"/>
      <c r="I5016" s="67"/>
      <c r="J5016" s="67"/>
      <c r="K5016" s="71"/>
      <c r="L5016" s="71"/>
      <c r="M5016" s="67"/>
      <c r="N5016" s="67"/>
      <c r="O5016" s="67"/>
      <c r="P5016" s="71"/>
      <c r="Q5016" s="67"/>
      <c r="R5016" s="67"/>
      <c r="S5016" s="77"/>
      <c r="T5016" s="77"/>
      <c r="U5016" s="78"/>
      <c r="V5016" s="78"/>
      <c r="W5016" s="78"/>
      <c r="X5016" s="73"/>
      <c r="Y5016" s="67"/>
    </row>
    <row r="5017">
      <c r="A5017" s="69"/>
      <c r="B5017" s="67"/>
      <c r="C5017" s="68"/>
      <c r="D5017" s="69"/>
      <c r="E5017" s="69"/>
      <c r="F5017" s="67"/>
      <c r="G5017" s="67"/>
      <c r="H5017" s="67"/>
      <c r="I5017" s="67"/>
      <c r="J5017" s="67"/>
      <c r="K5017" s="71"/>
      <c r="L5017" s="71"/>
      <c r="M5017" s="67"/>
      <c r="N5017" s="67"/>
      <c r="O5017" s="67"/>
      <c r="P5017" s="71"/>
      <c r="Q5017" s="67"/>
      <c r="R5017" s="67"/>
      <c r="S5017" s="77"/>
      <c r="T5017" s="77"/>
      <c r="U5017" s="78"/>
      <c r="V5017" s="78"/>
      <c r="W5017" s="78"/>
      <c r="X5017" s="73"/>
      <c r="Y5017" s="67"/>
    </row>
    <row r="5018">
      <c r="A5018" s="67"/>
      <c r="B5018" s="67"/>
      <c r="C5018" s="75"/>
      <c r="D5018" s="67"/>
      <c r="E5018" s="67"/>
      <c r="F5018" s="67"/>
      <c r="G5018" s="67"/>
      <c r="H5018" s="67"/>
      <c r="I5018" s="67"/>
      <c r="J5018" s="67"/>
      <c r="K5018" s="71"/>
      <c r="L5018" s="71"/>
      <c r="M5018" s="67"/>
      <c r="N5018" s="67"/>
      <c r="O5018" s="67"/>
      <c r="P5018" s="71"/>
      <c r="Q5018" s="67"/>
      <c r="R5018" s="67"/>
      <c r="S5018" s="77"/>
      <c r="T5018" s="77"/>
      <c r="U5018" s="78"/>
      <c r="V5018" s="78"/>
      <c r="W5018" s="78"/>
      <c r="X5018" s="73"/>
      <c r="Y5018" s="67"/>
    </row>
    <row r="5019">
      <c r="A5019" s="67"/>
      <c r="B5019" s="67"/>
      <c r="C5019" s="75"/>
      <c r="D5019" s="67"/>
      <c r="E5019" s="67"/>
      <c r="F5019" s="67"/>
      <c r="G5019" s="67"/>
      <c r="H5019" s="67"/>
      <c r="I5019" s="67"/>
      <c r="J5019" s="67"/>
      <c r="K5019" s="71"/>
      <c r="L5019" s="71"/>
      <c r="M5019" s="67"/>
      <c r="N5019" s="67"/>
      <c r="O5019" s="67"/>
      <c r="P5019" s="71"/>
      <c r="Q5019" s="67"/>
      <c r="R5019" s="67"/>
      <c r="S5019" s="77"/>
      <c r="T5019" s="77"/>
      <c r="U5019" s="78"/>
      <c r="V5019" s="78"/>
      <c r="W5019" s="78"/>
      <c r="X5019" s="73"/>
      <c r="Y5019" s="67"/>
    </row>
    <row r="5020">
      <c r="A5020" s="67"/>
      <c r="B5020" s="67"/>
      <c r="C5020" s="75"/>
      <c r="D5020" s="67"/>
      <c r="E5020" s="67"/>
      <c r="F5020" s="67"/>
      <c r="G5020" s="67"/>
      <c r="H5020" s="67"/>
      <c r="I5020" s="67"/>
      <c r="J5020" s="67"/>
      <c r="K5020" s="71"/>
      <c r="L5020" s="71"/>
      <c r="M5020" s="67"/>
      <c r="N5020" s="67"/>
      <c r="O5020" s="67"/>
      <c r="P5020" s="71"/>
      <c r="Q5020" s="67"/>
      <c r="R5020" s="67"/>
      <c r="S5020" s="77"/>
      <c r="T5020" s="77"/>
      <c r="U5020" s="78"/>
      <c r="V5020" s="78"/>
      <c r="W5020" s="78"/>
      <c r="X5020" s="73"/>
      <c r="Y5020" s="67"/>
    </row>
    <row r="5021">
      <c r="A5021" s="69"/>
      <c r="B5021" s="67"/>
      <c r="C5021" s="68"/>
      <c r="D5021" s="69"/>
      <c r="E5021" s="69"/>
      <c r="F5021" s="67"/>
      <c r="G5021" s="67"/>
      <c r="H5021" s="67"/>
      <c r="I5021" s="67"/>
      <c r="J5021" s="67"/>
      <c r="K5021" s="71"/>
      <c r="L5021" s="71"/>
      <c r="M5021" s="67"/>
      <c r="N5021" s="67"/>
      <c r="O5021" s="67"/>
      <c r="P5021" s="67"/>
      <c r="Q5021" s="67"/>
      <c r="R5021" s="67"/>
      <c r="S5021" s="77"/>
      <c r="T5021" s="77"/>
      <c r="U5021" s="78"/>
      <c r="V5021" s="78"/>
      <c r="W5021" s="78"/>
      <c r="X5021" s="73"/>
      <c r="Y5021" s="67"/>
    </row>
    <row r="5022">
      <c r="A5022" s="67"/>
      <c r="B5022" s="67"/>
      <c r="C5022" s="75"/>
      <c r="D5022" s="67"/>
      <c r="E5022" s="67"/>
      <c r="F5022" s="67"/>
      <c r="G5022" s="67"/>
      <c r="H5022" s="67"/>
      <c r="I5022" s="67"/>
      <c r="J5022" s="67"/>
      <c r="K5022" s="71"/>
      <c r="L5022" s="71"/>
      <c r="M5022" s="67"/>
      <c r="N5022" s="67"/>
      <c r="O5022" s="67"/>
      <c r="P5022" s="67"/>
      <c r="Q5022" s="67"/>
      <c r="R5022" s="67"/>
      <c r="S5022" s="77"/>
      <c r="T5022" s="77"/>
      <c r="U5022" s="78"/>
      <c r="V5022" s="78"/>
      <c r="W5022" s="78"/>
      <c r="X5022" s="73"/>
      <c r="Y5022" s="67"/>
    </row>
    <row r="5023">
      <c r="A5023" s="67"/>
      <c r="B5023" s="67"/>
      <c r="C5023" s="75"/>
      <c r="D5023" s="67"/>
      <c r="E5023" s="67"/>
      <c r="F5023" s="67"/>
      <c r="G5023" s="67"/>
      <c r="H5023" s="67"/>
      <c r="I5023" s="67"/>
      <c r="J5023" s="67"/>
      <c r="K5023" s="71"/>
      <c r="L5023" s="71"/>
      <c r="M5023" s="67"/>
      <c r="N5023" s="67"/>
      <c r="O5023" s="67"/>
      <c r="P5023" s="71"/>
      <c r="Q5023" s="67"/>
      <c r="R5023" s="67"/>
      <c r="S5023" s="77"/>
      <c r="T5023" s="77"/>
      <c r="U5023" s="78"/>
      <c r="V5023" s="78"/>
      <c r="W5023" s="78"/>
      <c r="X5023" s="73"/>
      <c r="Y5023" s="67"/>
    </row>
    <row r="5024">
      <c r="A5024" s="67"/>
      <c r="B5024" s="67"/>
      <c r="C5024" s="75"/>
      <c r="D5024" s="67"/>
      <c r="E5024" s="67"/>
      <c r="F5024" s="67"/>
      <c r="G5024" s="67"/>
      <c r="H5024" s="67"/>
      <c r="I5024" s="67"/>
      <c r="J5024" s="67"/>
      <c r="K5024" s="71"/>
      <c r="L5024" s="71"/>
      <c r="M5024" s="67"/>
      <c r="N5024" s="67"/>
      <c r="O5024" s="67"/>
      <c r="P5024" s="71"/>
      <c r="Q5024" s="67"/>
      <c r="R5024" s="67"/>
      <c r="S5024" s="77"/>
      <c r="T5024" s="77"/>
      <c r="U5024" s="78"/>
      <c r="V5024" s="78"/>
      <c r="W5024" s="78"/>
      <c r="X5024" s="73"/>
      <c r="Y5024" s="67"/>
    </row>
    <row r="5025">
      <c r="A5025" s="67"/>
      <c r="B5025" s="67"/>
      <c r="C5025" s="75"/>
      <c r="D5025" s="67"/>
      <c r="E5025" s="67"/>
      <c r="F5025" s="67"/>
      <c r="G5025" s="67"/>
      <c r="H5025" s="67"/>
      <c r="I5025" s="67"/>
      <c r="J5025" s="67"/>
      <c r="K5025" s="71"/>
      <c r="L5025" s="71"/>
      <c r="M5025" s="67"/>
      <c r="N5025" s="67"/>
      <c r="O5025" s="67"/>
      <c r="P5025" s="71"/>
      <c r="Q5025" s="67"/>
      <c r="R5025" s="67"/>
      <c r="S5025" s="77"/>
      <c r="T5025" s="77"/>
      <c r="U5025" s="78"/>
      <c r="V5025" s="78"/>
      <c r="W5025" s="78"/>
      <c r="X5025" s="73"/>
      <c r="Y5025" s="67"/>
    </row>
    <row r="5026">
      <c r="A5026" s="79"/>
      <c r="B5026" s="67"/>
      <c r="C5026" s="68"/>
      <c r="D5026" s="69"/>
      <c r="E5026" s="69"/>
      <c r="F5026" s="67"/>
      <c r="G5026" s="67"/>
      <c r="H5026" s="67"/>
      <c r="I5026" s="67"/>
      <c r="J5026" s="67"/>
      <c r="K5026" s="71"/>
      <c r="L5026" s="71"/>
      <c r="M5026" s="67"/>
      <c r="N5026" s="67"/>
      <c r="O5026" s="67"/>
      <c r="P5026" s="71"/>
      <c r="Q5026" s="67"/>
      <c r="R5026" s="67"/>
      <c r="S5026" s="77"/>
      <c r="T5026" s="77"/>
      <c r="U5026" s="78"/>
      <c r="V5026" s="78"/>
      <c r="W5026" s="78"/>
      <c r="X5026" s="73"/>
      <c r="Y5026" s="67"/>
    </row>
    <row r="5027">
      <c r="A5027" s="67"/>
      <c r="B5027" s="67"/>
      <c r="C5027" s="75"/>
      <c r="D5027" s="67"/>
      <c r="E5027" s="67"/>
      <c r="F5027" s="67"/>
      <c r="G5027" s="67"/>
      <c r="H5027" s="67"/>
      <c r="I5027" s="67"/>
      <c r="J5027" s="67"/>
      <c r="K5027" s="71"/>
      <c r="L5027" s="71"/>
      <c r="M5027" s="67"/>
      <c r="N5027" s="67"/>
      <c r="O5027" s="67"/>
      <c r="P5027" s="71"/>
      <c r="Q5027" s="67"/>
      <c r="R5027" s="67"/>
      <c r="S5027" s="77"/>
      <c r="T5027" s="77"/>
      <c r="U5027" s="78"/>
      <c r="V5027" s="78"/>
      <c r="W5027" s="78"/>
      <c r="X5027" s="73"/>
      <c r="Y5027" s="67"/>
    </row>
    <row r="5028">
      <c r="A5028" s="69"/>
      <c r="B5028" s="67"/>
      <c r="C5028" s="68"/>
      <c r="D5028" s="69"/>
      <c r="E5028" s="69"/>
      <c r="F5028" s="67"/>
      <c r="G5028" s="67"/>
      <c r="H5028" s="67"/>
      <c r="I5028" s="67"/>
      <c r="J5028" s="67"/>
      <c r="K5028" s="71"/>
      <c r="L5028" s="71"/>
      <c r="M5028" s="67"/>
      <c r="N5028" s="67"/>
      <c r="O5028" s="67"/>
      <c r="P5028" s="71"/>
      <c r="Q5028" s="67"/>
      <c r="R5028" s="67"/>
      <c r="S5028" s="77"/>
      <c r="T5028" s="77"/>
      <c r="U5028" s="78"/>
      <c r="V5028" s="78"/>
      <c r="W5028" s="78"/>
      <c r="X5028" s="73"/>
      <c r="Y5028" s="67"/>
    </row>
    <row r="5029">
      <c r="A5029" s="67"/>
      <c r="B5029" s="67"/>
      <c r="C5029" s="75"/>
      <c r="D5029" s="67"/>
      <c r="E5029" s="67"/>
      <c r="F5029" s="67"/>
      <c r="G5029" s="67"/>
      <c r="H5029" s="67"/>
      <c r="I5029" s="67"/>
      <c r="J5029" s="67"/>
      <c r="K5029" s="71"/>
      <c r="L5029" s="71"/>
      <c r="M5029" s="67"/>
      <c r="N5029" s="67"/>
      <c r="O5029" s="67"/>
      <c r="P5029" s="67"/>
      <c r="Q5029" s="67"/>
      <c r="R5029" s="67"/>
      <c r="S5029" s="77"/>
      <c r="T5029" s="77"/>
      <c r="U5029" s="78"/>
      <c r="V5029" s="78"/>
      <c r="W5029" s="78"/>
      <c r="X5029" s="73"/>
      <c r="Y5029" s="67"/>
    </row>
    <row r="5030">
      <c r="A5030" s="67"/>
      <c r="B5030" s="67"/>
      <c r="C5030" s="75"/>
      <c r="D5030" s="67"/>
      <c r="E5030" s="67"/>
      <c r="F5030" s="67"/>
      <c r="G5030" s="67"/>
      <c r="H5030" s="67"/>
      <c r="I5030" s="67"/>
      <c r="J5030" s="67"/>
      <c r="K5030" s="71"/>
      <c r="L5030" s="71"/>
      <c r="M5030" s="67"/>
      <c r="N5030" s="67"/>
      <c r="O5030" s="67"/>
      <c r="P5030" s="67"/>
      <c r="Q5030" s="67"/>
      <c r="R5030" s="67"/>
      <c r="S5030" s="77"/>
      <c r="T5030" s="77"/>
      <c r="U5030" s="78"/>
      <c r="V5030" s="78"/>
      <c r="W5030" s="78"/>
      <c r="X5030" s="73"/>
      <c r="Y5030" s="67"/>
    </row>
    <row r="5031">
      <c r="A5031" s="69"/>
      <c r="B5031" s="67"/>
      <c r="C5031" s="68"/>
      <c r="D5031" s="69"/>
      <c r="E5031" s="69"/>
      <c r="F5031" s="67"/>
      <c r="G5031" s="67"/>
      <c r="H5031" s="67"/>
      <c r="I5031" s="67"/>
      <c r="J5031" s="67"/>
      <c r="K5031" s="71"/>
      <c r="L5031" s="71"/>
      <c r="M5031" s="67"/>
      <c r="N5031" s="67"/>
      <c r="O5031" s="67"/>
      <c r="P5031" s="71"/>
      <c r="Q5031" s="67"/>
      <c r="R5031" s="67"/>
      <c r="S5031" s="77"/>
      <c r="T5031" s="77"/>
      <c r="U5031" s="78"/>
      <c r="V5031" s="78"/>
      <c r="W5031" s="78"/>
      <c r="X5031" s="73"/>
      <c r="Y5031" s="67"/>
    </row>
    <row r="5032">
      <c r="A5032" s="69"/>
      <c r="B5032" s="67"/>
      <c r="C5032" s="68"/>
      <c r="D5032" s="69"/>
      <c r="E5032" s="69"/>
      <c r="F5032" s="67"/>
      <c r="G5032" s="67"/>
      <c r="H5032" s="67"/>
      <c r="I5032" s="67"/>
      <c r="J5032" s="67"/>
      <c r="K5032" s="71"/>
      <c r="L5032" s="71"/>
      <c r="M5032" s="67"/>
      <c r="N5032" s="67"/>
      <c r="O5032" s="67"/>
      <c r="P5032" s="71"/>
      <c r="Q5032" s="67"/>
      <c r="R5032" s="67"/>
      <c r="S5032" s="77"/>
      <c r="T5032" s="77"/>
      <c r="U5032" s="78"/>
      <c r="V5032" s="78"/>
      <c r="W5032" s="78"/>
      <c r="X5032" s="73"/>
      <c r="Y5032" s="67"/>
    </row>
    <row r="5033">
      <c r="A5033" s="67"/>
      <c r="B5033" s="67"/>
      <c r="C5033" s="75"/>
      <c r="D5033" s="67"/>
      <c r="E5033" s="67"/>
      <c r="F5033" s="67"/>
      <c r="G5033" s="67"/>
      <c r="H5033" s="67"/>
      <c r="I5033" s="67"/>
      <c r="J5033" s="67"/>
      <c r="K5033" s="71"/>
      <c r="L5033" s="71"/>
      <c r="M5033" s="67"/>
      <c r="N5033" s="67"/>
      <c r="O5033" s="67"/>
      <c r="P5033" s="67"/>
      <c r="Q5033" s="67"/>
      <c r="R5033" s="67"/>
      <c r="S5033" s="77"/>
      <c r="T5033" s="77"/>
      <c r="U5033" s="78"/>
      <c r="V5033" s="78"/>
      <c r="W5033" s="78"/>
      <c r="X5033" s="73"/>
      <c r="Y5033" s="67"/>
    </row>
    <row r="5034">
      <c r="A5034" s="67"/>
      <c r="B5034" s="67"/>
      <c r="C5034" s="75"/>
      <c r="D5034" s="67"/>
      <c r="E5034" s="67"/>
      <c r="F5034" s="67"/>
      <c r="G5034" s="67"/>
      <c r="H5034" s="67"/>
      <c r="I5034" s="67"/>
      <c r="J5034" s="67"/>
      <c r="K5034" s="71"/>
      <c r="L5034" s="71"/>
      <c r="M5034" s="67"/>
      <c r="N5034" s="67"/>
      <c r="O5034" s="67"/>
      <c r="P5034" s="71"/>
      <c r="Q5034" s="67"/>
      <c r="R5034" s="67"/>
      <c r="S5034" s="77"/>
      <c r="T5034" s="77"/>
      <c r="U5034" s="78"/>
      <c r="V5034" s="78"/>
      <c r="W5034" s="78"/>
      <c r="X5034" s="73"/>
      <c r="Y5034" s="67"/>
    </row>
    <row r="5035">
      <c r="A5035" s="67"/>
      <c r="B5035" s="67"/>
      <c r="C5035" s="75"/>
      <c r="D5035" s="67"/>
      <c r="E5035" s="67"/>
      <c r="F5035" s="67"/>
      <c r="G5035" s="67"/>
      <c r="H5035" s="67"/>
      <c r="I5035" s="67"/>
      <c r="J5035" s="67"/>
      <c r="K5035" s="71"/>
      <c r="L5035" s="71"/>
      <c r="M5035" s="67"/>
      <c r="N5035" s="67"/>
      <c r="O5035" s="67"/>
      <c r="P5035" s="67"/>
      <c r="Q5035" s="67"/>
      <c r="R5035" s="67"/>
      <c r="S5035" s="77"/>
      <c r="T5035" s="77"/>
      <c r="U5035" s="78"/>
      <c r="V5035" s="78"/>
      <c r="W5035" s="78"/>
      <c r="X5035" s="73"/>
      <c r="Y5035" s="67"/>
    </row>
    <row r="5036">
      <c r="A5036" s="67"/>
      <c r="B5036" s="67"/>
      <c r="C5036" s="75"/>
      <c r="D5036" s="67"/>
      <c r="E5036" s="67"/>
      <c r="F5036" s="67"/>
      <c r="G5036" s="67"/>
      <c r="H5036" s="67"/>
      <c r="I5036" s="67"/>
      <c r="J5036" s="67"/>
      <c r="K5036" s="71"/>
      <c r="L5036" s="71"/>
      <c r="M5036" s="67"/>
      <c r="N5036" s="67"/>
      <c r="O5036" s="67"/>
      <c r="P5036" s="67"/>
      <c r="Q5036" s="67"/>
      <c r="R5036" s="67"/>
      <c r="S5036" s="77"/>
      <c r="T5036" s="77"/>
      <c r="U5036" s="78"/>
      <c r="V5036" s="78"/>
      <c r="W5036" s="78"/>
      <c r="X5036" s="73"/>
      <c r="Y5036" s="67"/>
    </row>
    <row r="5037">
      <c r="A5037" s="67"/>
      <c r="B5037" s="67"/>
      <c r="C5037" s="75"/>
      <c r="D5037" s="67"/>
      <c r="E5037" s="67"/>
      <c r="F5037" s="67"/>
      <c r="G5037" s="67"/>
      <c r="H5037" s="67"/>
      <c r="I5037" s="67"/>
      <c r="J5037" s="67"/>
      <c r="K5037" s="71"/>
      <c r="L5037" s="71"/>
      <c r="M5037" s="67"/>
      <c r="N5037" s="67"/>
      <c r="O5037" s="67"/>
      <c r="P5037" s="67"/>
      <c r="Q5037" s="67"/>
      <c r="R5037" s="67"/>
      <c r="S5037" s="77"/>
      <c r="T5037" s="77"/>
      <c r="U5037" s="78"/>
      <c r="V5037" s="78"/>
      <c r="W5037" s="78"/>
      <c r="X5037" s="73"/>
      <c r="Y5037" s="67"/>
    </row>
    <row r="5038">
      <c r="A5038" s="67"/>
      <c r="B5038" s="67"/>
      <c r="C5038" s="75"/>
      <c r="D5038" s="67"/>
      <c r="E5038" s="67"/>
      <c r="F5038" s="67"/>
      <c r="G5038" s="67"/>
      <c r="H5038" s="67"/>
      <c r="I5038" s="67"/>
      <c r="J5038" s="67"/>
      <c r="K5038" s="71"/>
      <c r="L5038" s="71"/>
      <c r="M5038" s="67"/>
      <c r="N5038" s="67"/>
      <c r="O5038" s="67"/>
      <c r="P5038" s="71"/>
      <c r="Q5038" s="67"/>
      <c r="R5038" s="67"/>
      <c r="S5038" s="77"/>
      <c r="T5038" s="77"/>
      <c r="U5038" s="78"/>
      <c r="V5038" s="78"/>
      <c r="W5038" s="78"/>
      <c r="X5038" s="73"/>
      <c r="Y5038" s="67"/>
    </row>
    <row r="5039">
      <c r="A5039" s="67"/>
      <c r="B5039" s="67"/>
      <c r="C5039" s="75"/>
      <c r="D5039" s="67"/>
      <c r="E5039" s="67"/>
      <c r="F5039" s="67"/>
      <c r="G5039" s="67"/>
      <c r="H5039" s="67"/>
      <c r="I5039" s="67"/>
      <c r="J5039" s="67"/>
      <c r="K5039" s="71"/>
      <c r="L5039" s="71"/>
      <c r="M5039" s="67"/>
      <c r="N5039" s="67"/>
      <c r="O5039" s="67"/>
      <c r="P5039" s="67"/>
      <c r="Q5039" s="67"/>
      <c r="R5039" s="67"/>
      <c r="S5039" s="77"/>
      <c r="T5039" s="77"/>
      <c r="U5039" s="78"/>
      <c r="V5039" s="78"/>
      <c r="W5039" s="78"/>
      <c r="X5039" s="73"/>
      <c r="Y5039" s="67"/>
    </row>
    <row r="5040">
      <c r="A5040" s="67"/>
      <c r="B5040" s="67"/>
      <c r="C5040" s="75"/>
      <c r="D5040" s="67"/>
      <c r="E5040" s="67"/>
      <c r="F5040" s="67"/>
      <c r="G5040" s="67"/>
      <c r="H5040" s="67"/>
      <c r="I5040" s="67"/>
      <c r="J5040" s="67"/>
      <c r="K5040" s="71"/>
      <c r="L5040" s="71"/>
      <c r="M5040" s="67"/>
      <c r="N5040" s="67"/>
      <c r="O5040" s="67"/>
      <c r="P5040" s="71"/>
      <c r="Q5040" s="67"/>
      <c r="R5040" s="67"/>
      <c r="S5040" s="77"/>
      <c r="T5040" s="77"/>
      <c r="U5040" s="78"/>
      <c r="V5040" s="78"/>
      <c r="W5040" s="78"/>
      <c r="X5040" s="73"/>
      <c r="Y5040" s="67"/>
    </row>
    <row r="5041">
      <c r="A5041" s="85"/>
      <c r="B5041" s="85"/>
      <c r="C5041" s="86"/>
      <c r="D5041" s="85"/>
      <c r="E5041" s="85"/>
      <c r="F5041" s="85"/>
      <c r="G5041" s="85"/>
      <c r="H5041" s="85"/>
      <c r="I5041" s="85"/>
      <c r="J5041" s="85"/>
      <c r="K5041" s="87"/>
      <c r="L5041" s="87"/>
      <c r="M5041" s="85"/>
      <c r="N5041" s="85"/>
      <c r="O5041" s="85"/>
      <c r="P5041" s="87"/>
      <c r="Q5041" s="85"/>
      <c r="R5041" s="85"/>
      <c r="S5041" s="77"/>
      <c r="T5041" s="77"/>
      <c r="U5041" s="78"/>
      <c r="V5041" s="78"/>
      <c r="W5041" s="78"/>
      <c r="X5041" s="73"/>
      <c r="Y5041" s="67"/>
      <c r="Z5041" s="88"/>
      <c r="AA5041" s="88"/>
    </row>
    <row r="5042">
      <c r="A5042" s="67"/>
      <c r="B5042" s="67"/>
      <c r="C5042" s="75"/>
      <c r="D5042" s="67"/>
      <c r="E5042" s="67"/>
      <c r="F5042" s="67"/>
      <c r="G5042" s="67"/>
      <c r="H5042" s="67"/>
      <c r="I5042" s="67"/>
      <c r="J5042" s="67"/>
      <c r="K5042" s="71"/>
      <c r="L5042" s="71"/>
      <c r="M5042" s="67"/>
      <c r="N5042" s="67"/>
      <c r="O5042" s="67"/>
      <c r="P5042" s="71"/>
      <c r="Q5042" s="67"/>
      <c r="R5042" s="67"/>
      <c r="S5042" s="77"/>
      <c r="T5042" s="77"/>
      <c r="U5042" s="78"/>
      <c r="V5042" s="78"/>
      <c r="W5042" s="78"/>
      <c r="X5042" s="73"/>
      <c r="Y5042" s="67"/>
    </row>
    <row r="5043">
      <c r="A5043" s="67"/>
      <c r="B5043" s="67"/>
      <c r="C5043" s="75"/>
      <c r="D5043" s="67"/>
      <c r="E5043" s="67"/>
      <c r="F5043" s="67"/>
      <c r="G5043" s="67"/>
      <c r="H5043" s="67"/>
      <c r="I5043" s="67"/>
      <c r="J5043" s="67"/>
      <c r="K5043" s="71"/>
      <c r="L5043" s="71"/>
      <c r="M5043" s="67"/>
      <c r="N5043" s="67"/>
      <c r="O5043" s="67"/>
      <c r="P5043" s="71"/>
      <c r="Q5043" s="67"/>
      <c r="R5043" s="67"/>
      <c r="S5043" s="77"/>
      <c r="T5043" s="77"/>
      <c r="U5043" s="78"/>
      <c r="V5043" s="78"/>
      <c r="W5043" s="78"/>
      <c r="X5043" s="73"/>
      <c r="Y5043" s="67"/>
    </row>
    <row r="5044">
      <c r="A5044" s="79"/>
      <c r="B5044" s="67"/>
      <c r="C5044" s="68"/>
      <c r="D5044" s="69"/>
      <c r="E5044" s="69"/>
      <c r="F5044" s="67"/>
      <c r="G5044" s="67"/>
      <c r="H5044" s="67"/>
      <c r="I5044" s="67"/>
      <c r="J5044" s="67"/>
      <c r="K5044" s="71"/>
      <c r="L5044" s="71"/>
      <c r="M5044" s="67"/>
      <c r="N5044" s="67"/>
      <c r="O5044" s="67"/>
      <c r="P5044" s="67"/>
      <c r="Q5044" s="67"/>
      <c r="R5044" s="67"/>
      <c r="S5044" s="77"/>
      <c r="T5044" s="77"/>
      <c r="U5044" s="78"/>
      <c r="V5044" s="78"/>
      <c r="W5044" s="78"/>
      <c r="X5044" s="73"/>
      <c r="Y5044" s="67"/>
    </row>
    <row r="5045">
      <c r="A5045" s="67"/>
      <c r="B5045" s="67"/>
      <c r="C5045" s="75"/>
      <c r="D5045" s="67"/>
      <c r="E5045" s="67"/>
      <c r="F5045" s="67"/>
      <c r="G5045" s="67"/>
      <c r="H5045" s="67"/>
      <c r="I5045" s="67"/>
      <c r="J5045" s="67"/>
      <c r="K5045" s="71"/>
      <c r="L5045" s="71"/>
      <c r="M5045" s="67"/>
      <c r="N5045" s="67"/>
      <c r="O5045" s="67"/>
      <c r="P5045" s="67"/>
      <c r="Q5045" s="67"/>
      <c r="R5045" s="67"/>
      <c r="S5045" s="77"/>
      <c r="T5045" s="77"/>
      <c r="U5045" s="78"/>
      <c r="V5045" s="78"/>
      <c r="W5045" s="78"/>
      <c r="X5045" s="73"/>
      <c r="Y5045" s="67"/>
    </row>
    <row r="5046">
      <c r="A5046" s="67"/>
      <c r="B5046" s="67"/>
      <c r="C5046" s="75"/>
      <c r="D5046" s="67"/>
      <c r="E5046" s="67"/>
      <c r="F5046" s="67"/>
      <c r="G5046" s="67"/>
      <c r="H5046" s="67"/>
      <c r="I5046" s="67"/>
      <c r="J5046" s="67"/>
      <c r="K5046" s="71"/>
      <c r="L5046" s="71"/>
      <c r="M5046" s="67"/>
      <c r="N5046" s="67"/>
      <c r="O5046" s="67"/>
      <c r="P5046" s="71"/>
      <c r="Q5046" s="67"/>
      <c r="R5046" s="67"/>
      <c r="S5046" s="77"/>
      <c r="T5046" s="77"/>
      <c r="U5046" s="78"/>
      <c r="V5046" s="78"/>
      <c r="W5046" s="78"/>
      <c r="X5046" s="73"/>
      <c r="Y5046" s="67"/>
    </row>
    <row r="5047">
      <c r="A5047" s="67"/>
      <c r="B5047" s="67"/>
      <c r="C5047" s="75"/>
      <c r="D5047" s="67"/>
      <c r="E5047" s="67"/>
      <c r="F5047" s="67"/>
      <c r="G5047" s="67"/>
      <c r="H5047" s="67"/>
      <c r="I5047" s="67"/>
      <c r="J5047" s="67"/>
      <c r="K5047" s="71"/>
      <c r="L5047" s="71"/>
      <c r="M5047" s="67"/>
      <c r="N5047" s="67"/>
      <c r="O5047" s="67"/>
      <c r="P5047" s="67"/>
      <c r="Q5047" s="67"/>
      <c r="R5047" s="67"/>
      <c r="S5047" s="77"/>
      <c r="T5047" s="77"/>
      <c r="U5047" s="78"/>
      <c r="V5047" s="78"/>
      <c r="W5047" s="78"/>
      <c r="X5047" s="73"/>
      <c r="Y5047" s="67"/>
    </row>
    <row r="5048">
      <c r="A5048" s="69"/>
      <c r="B5048" s="67"/>
      <c r="C5048" s="68"/>
      <c r="D5048" s="69"/>
      <c r="E5048" s="69"/>
      <c r="F5048" s="67"/>
      <c r="G5048" s="67"/>
      <c r="H5048" s="67"/>
      <c r="I5048" s="67"/>
      <c r="J5048" s="67"/>
      <c r="K5048" s="71"/>
      <c r="L5048" s="71"/>
      <c r="M5048" s="67"/>
      <c r="N5048" s="67"/>
      <c r="O5048" s="67"/>
      <c r="P5048" s="67"/>
      <c r="Q5048" s="67"/>
      <c r="R5048" s="67"/>
      <c r="S5048" s="77"/>
      <c r="T5048" s="77"/>
      <c r="U5048" s="78"/>
      <c r="V5048" s="78"/>
      <c r="W5048" s="78"/>
      <c r="X5048" s="73"/>
      <c r="Y5048" s="67"/>
    </row>
    <row r="5049">
      <c r="A5049" s="69"/>
      <c r="B5049" s="67"/>
      <c r="C5049" s="68"/>
      <c r="D5049" s="69"/>
      <c r="E5049" s="69"/>
      <c r="F5049" s="67"/>
      <c r="G5049" s="67"/>
      <c r="H5049" s="67"/>
      <c r="I5049" s="67"/>
      <c r="J5049" s="67"/>
      <c r="K5049" s="71"/>
      <c r="L5049" s="71"/>
      <c r="M5049" s="67"/>
      <c r="N5049" s="67"/>
      <c r="O5049" s="67"/>
      <c r="P5049" s="71"/>
      <c r="Q5049" s="67"/>
      <c r="R5049" s="67"/>
      <c r="S5049" s="77"/>
      <c r="T5049" s="77"/>
      <c r="U5049" s="78"/>
      <c r="V5049" s="78"/>
      <c r="W5049" s="78"/>
      <c r="X5049" s="73"/>
      <c r="Y5049" s="67"/>
    </row>
    <row r="5050">
      <c r="A5050" s="67"/>
      <c r="B5050" s="67"/>
      <c r="C5050" s="75"/>
      <c r="D5050" s="67"/>
      <c r="E5050" s="67"/>
      <c r="F5050" s="67"/>
      <c r="G5050" s="67"/>
      <c r="H5050" s="67"/>
      <c r="I5050" s="67"/>
      <c r="J5050" s="67"/>
      <c r="K5050" s="71"/>
      <c r="L5050" s="71"/>
      <c r="M5050" s="67"/>
      <c r="N5050" s="67"/>
      <c r="O5050" s="67"/>
      <c r="P5050" s="67"/>
      <c r="Q5050" s="67"/>
      <c r="R5050" s="67"/>
      <c r="S5050" s="77"/>
      <c r="T5050" s="77"/>
      <c r="U5050" s="78"/>
      <c r="V5050" s="78"/>
      <c r="W5050" s="78"/>
      <c r="X5050" s="73"/>
      <c r="Y5050" s="67"/>
    </row>
    <row r="5051">
      <c r="A5051" s="67"/>
      <c r="B5051" s="67"/>
      <c r="C5051" s="75"/>
      <c r="D5051" s="67"/>
      <c r="E5051" s="67"/>
      <c r="F5051" s="67"/>
      <c r="G5051" s="67"/>
      <c r="H5051" s="67"/>
      <c r="I5051" s="67"/>
      <c r="J5051" s="67"/>
      <c r="K5051" s="71"/>
      <c r="L5051" s="71"/>
      <c r="M5051" s="67"/>
      <c r="N5051" s="67"/>
      <c r="O5051" s="67"/>
      <c r="P5051" s="71"/>
      <c r="Q5051" s="67"/>
      <c r="R5051" s="67"/>
      <c r="S5051" s="77"/>
      <c r="T5051" s="77"/>
      <c r="U5051" s="78"/>
      <c r="V5051" s="78"/>
      <c r="W5051" s="78"/>
      <c r="X5051" s="73"/>
      <c r="Y5051" s="67"/>
    </row>
    <row r="5052">
      <c r="A5052" s="79"/>
      <c r="B5052" s="67"/>
      <c r="C5052" s="68"/>
      <c r="D5052" s="69"/>
      <c r="E5052" s="69"/>
      <c r="F5052" s="67"/>
      <c r="G5052" s="67"/>
      <c r="H5052" s="67"/>
      <c r="I5052" s="67"/>
      <c r="J5052" s="67"/>
      <c r="K5052" s="71"/>
      <c r="L5052" s="71"/>
      <c r="M5052" s="67"/>
      <c r="N5052" s="67"/>
      <c r="O5052" s="67"/>
      <c r="P5052" s="67"/>
      <c r="Q5052" s="67"/>
      <c r="R5052" s="67"/>
      <c r="S5052" s="77"/>
      <c r="T5052" s="77"/>
      <c r="U5052" s="78"/>
      <c r="V5052" s="78"/>
      <c r="W5052" s="78"/>
      <c r="X5052" s="73"/>
      <c r="Y5052" s="67"/>
    </row>
    <row r="5053">
      <c r="A5053" s="67"/>
      <c r="B5053" s="67"/>
      <c r="C5053" s="75"/>
      <c r="D5053" s="67"/>
      <c r="E5053" s="67"/>
      <c r="F5053" s="67"/>
      <c r="G5053" s="67"/>
      <c r="H5053" s="67"/>
      <c r="I5053" s="67"/>
      <c r="J5053" s="67"/>
      <c r="K5053" s="71"/>
      <c r="L5053" s="71"/>
      <c r="M5053" s="67"/>
      <c r="N5053" s="67"/>
      <c r="O5053" s="67"/>
      <c r="P5053" s="71"/>
      <c r="Q5053" s="67"/>
      <c r="R5053" s="67"/>
      <c r="S5053" s="77"/>
      <c r="T5053" s="77"/>
      <c r="U5053" s="78"/>
      <c r="V5053" s="78"/>
      <c r="W5053" s="78"/>
      <c r="X5053" s="73"/>
      <c r="Y5053" s="67"/>
    </row>
    <row r="5054">
      <c r="A5054" s="67"/>
      <c r="B5054" s="67"/>
      <c r="C5054" s="75"/>
      <c r="D5054" s="67"/>
      <c r="E5054" s="67"/>
      <c r="F5054" s="67"/>
      <c r="G5054" s="67"/>
      <c r="H5054" s="67"/>
      <c r="I5054" s="67"/>
      <c r="J5054" s="67"/>
      <c r="K5054" s="71"/>
      <c r="L5054" s="71"/>
      <c r="M5054" s="67"/>
      <c r="N5054" s="67"/>
      <c r="O5054" s="67"/>
      <c r="P5054" s="71"/>
      <c r="Q5054" s="67"/>
      <c r="R5054" s="67"/>
      <c r="S5054" s="77"/>
      <c r="T5054" s="77"/>
      <c r="U5054" s="78"/>
      <c r="V5054" s="78"/>
      <c r="W5054" s="78"/>
      <c r="X5054" s="73"/>
      <c r="Y5054" s="67"/>
    </row>
    <row r="5055">
      <c r="A5055" s="67"/>
      <c r="B5055" s="67"/>
      <c r="C5055" s="75"/>
      <c r="D5055" s="67"/>
      <c r="E5055" s="67"/>
      <c r="F5055" s="67"/>
      <c r="G5055" s="67"/>
      <c r="H5055" s="67"/>
      <c r="I5055" s="67"/>
      <c r="J5055" s="67"/>
      <c r="K5055" s="71"/>
      <c r="L5055" s="71"/>
      <c r="M5055" s="67"/>
      <c r="N5055" s="67"/>
      <c r="O5055" s="67"/>
      <c r="P5055" s="71"/>
      <c r="Q5055" s="67"/>
      <c r="R5055" s="67"/>
      <c r="S5055" s="77"/>
      <c r="T5055" s="77"/>
      <c r="U5055" s="78"/>
      <c r="V5055" s="78"/>
      <c r="W5055" s="78"/>
      <c r="X5055" s="73"/>
      <c r="Y5055" s="67"/>
    </row>
    <row r="5056">
      <c r="A5056" s="69"/>
      <c r="B5056" s="67"/>
      <c r="C5056" s="68"/>
      <c r="D5056" s="69"/>
      <c r="E5056" s="69"/>
      <c r="F5056" s="67"/>
      <c r="G5056" s="67"/>
      <c r="H5056" s="67"/>
      <c r="I5056" s="67"/>
      <c r="J5056" s="67"/>
      <c r="K5056" s="71"/>
      <c r="L5056" s="71"/>
      <c r="M5056" s="67"/>
      <c r="N5056" s="67"/>
      <c r="O5056" s="67"/>
      <c r="P5056" s="67"/>
      <c r="Q5056" s="67"/>
      <c r="R5056" s="67"/>
      <c r="S5056" s="77"/>
      <c r="T5056" s="77"/>
      <c r="U5056" s="78"/>
      <c r="V5056" s="78"/>
      <c r="W5056" s="78"/>
      <c r="X5056" s="73"/>
      <c r="Y5056" s="67"/>
    </row>
    <row r="5057">
      <c r="A5057" s="67"/>
      <c r="B5057" s="67"/>
      <c r="C5057" s="75"/>
      <c r="D5057" s="67"/>
      <c r="E5057" s="67"/>
      <c r="F5057" s="67"/>
      <c r="G5057" s="67"/>
      <c r="H5057" s="67"/>
      <c r="I5057" s="67"/>
      <c r="J5057" s="67"/>
      <c r="K5057" s="71"/>
      <c r="L5057" s="71"/>
      <c r="M5057" s="67"/>
      <c r="N5057" s="67"/>
      <c r="O5057" s="67"/>
      <c r="P5057" s="71"/>
      <c r="Q5057" s="67"/>
      <c r="R5057" s="67"/>
      <c r="S5057" s="77"/>
      <c r="T5057" s="77"/>
      <c r="U5057" s="78"/>
      <c r="V5057" s="78"/>
      <c r="W5057" s="78"/>
      <c r="X5057" s="73"/>
      <c r="Y5057" s="67"/>
    </row>
    <row r="5058">
      <c r="A5058" s="67"/>
      <c r="B5058" s="67"/>
      <c r="C5058" s="75"/>
      <c r="D5058" s="67"/>
      <c r="E5058" s="67"/>
      <c r="F5058" s="67"/>
      <c r="G5058" s="67"/>
      <c r="H5058" s="67"/>
      <c r="I5058" s="67"/>
      <c r="J5058" s="67"/>
      <c r="K5058" s="71"/>
      <c r="L5058" s="71"/>
      <c r="M5058" s="67"/>
      <c r="N5058" s="67"/>
      <c r="O5058" s="67"/>
      <c r="P5058" s="71"/>
      <c r="Q5058" s="67"/>
      <c r="R5058" s="67"/>
      <c r="S5058" s="77"/>
      <c r="T5058" s="77"/>
      <c r="U5058" s="78"/>
      <c r="V5058" s="78"/>
      <c r="W5058" s="78"/>
      <c r="X5058" s="73"/>
      <c r="Y5058" s="67"/>
    </row>
    <row r="5059">
      <c r="A5059" s="67"/>
      <c r="B5059" s="67"/>
      <c r="C5059" s="75"/>
      <c r="D5059" s="67"/>
      <c r="E5059" s="67"/>
      <c r="F5059" s="67"/>
      <c r="G5059" s="67"/>
      <c r="H5059" s="67"/>
      <c r="I5059" s="67"/>
      <c r="J5059" s="67"/>
      <c r="K5059" s="71"/>
      <c r="L5059" s="71"/>
      <c r="M5059" s="67"/>
      <c r="N5059" s="67"/>
      <c r="O5059" s="67"/>
      <c r="P5059" s="71"/>
      <c r="Q5059" s="67"/>
      <c r="R5059" s="67"/>
      <c r="S5059" s="77"/>
      <c r="T5059" s="77"/>
      <c r="U5059" s="78"/>
      <c r="V5059" s="78"/>
      <c r="W5059" s="78"/>
      <c r="X5059" s="73"/>
      <c r="Y5059" s="67"/>
    </row>
    <row r="5060">
      <c r="A5060" s="69"/>
      <c r="B5060" s="67"/>
      <c r="C5060" s="68"/>
      <c r="D5060" s="69"/>
      <c r="E5060" s="69"/>
      <c r="F5060" s="67"/>
      <c r="G5060" s="67"/>
      <c r="H5060" s="67"/>
      <c r="I5060" s="67"/>
      <c r="J5060" s="67"/>
      <c r="K5060" s="71"/>
      <c r="L5060" s="71"/>
      <c r="M5060" s="67"/>
      <c r="N5060" s="67"/>
      <c r="O5060" s="67"/>
      <c r="P5060" s="67"/>
      <c r="Q5060" s="67"/>
      <c r="R5060" s="67"/>
      <c r="S5060" s="77"/>
      <c r="T5060" s="77"/>
      <c r="U5060" s="78"/>
      <c r="V5060" s="78"/>
      <c r="W5060" s="78"/>
      <c r="X5060" s="73"/>
      <c r="Y5060" s="67"/>
    </row>
    <row r="5061">
      <c r="A5061" s="67"/>
      <c r="B5061" s="67"/>
      <c r="C5061" s="75"/>
      <c r="D5061" s="67"/>
      <c r="E5061" s="67"/>
      <c r="F5061" s="67"/>
      <c r="G5061" s="67"/>
      <c r="H5061" s="67"/>
      <c r="I5061" s="67"/>
      <c r="J5061" s="67"/>
      <c r="K5061" s="71"/>
      <c r="L5061" s="71"/>
      <c r="M5061" s="67"/>
      <c r="N5061" s="67"/>
      <c r="O5061" s="67"/>
      <c r="P5061" s="71"/>
      <c r="Q5061" s="67"/>
      <c r="R5061" s="67"/>
      <c r="S5061" s="77"/>
      <c r="T5061" s="77"/>
      <c r="U5061" s="78"/>
      <c r="V5061" s="78"/>
      <c r="W5061" s="78"/>
      <c r="X5061" s="73"/>
      <c r="Y5061" s="67"/>
    </row>
    <row r="5062">
      <c r="A5062" s="69"/>
      <c r="B5062" s="67"/>
      <c r="C5062" s="68"/>
      <c r="D5062" s="69"/>
      <c r="E5062" s="69"/>
      <c r="F5062" s="67"/>
      <c r="G5062" s="67"/>
      <c r="H5062" s="67"/>
      <c r="I5062" s="67"/>
      <c r="J5062" s="67"/>
      <c r="K5062" s="71"/>
      <c r="L5062" s="71"/>
      <c r="M5062" s="67"/>
      <c r="N5062" s="67"/>
      <c r="O5062" s="67"/>
      <c r="P5062" s="67"/>
      <c r="Q5062" s="67"/>
      <c r="R5062" s="67"/>
      <c r="S5062" s="77"/>
      <c r="T5062" s="77"/>
      <c r="U5062" s="78"/>
      <c r="V5062" s="78"/>
      <c r="W5062" s="78"/>
      <c r="X5062" s="73"/>
      <c r="Y5062" s="67"/>
    </row>
    <row r="5063">
      <c r="A5063" s="69"/>
      <c r="B5063" s="67"/>
      <c r="C5063" s="68"/>
      <c r="D5063" s="69"/>
      <c r="E5063" s="69"/>
      <c r="F5063" s="67"/>
      <c r="G5063" s="67"/>
      <c r="H5063" s="67"/>
      <c r="I5063" s="67"/>
      <c r="J5063" s="67"/>
      <c r="K5063" s="71"/>
      <c r="L5063" s="71"/>
      <c r="M5063" s="67"/>
      <c r="N5063" s="67"/>
      <c r="O5063" s="67"/>
      <c r="P5063" s="67"/>
      <c r="Q5063" s="67"/>
      <c r="R5063" s="67"/>
      <c r="S5063" s="77"/>
      <c r="T5063" s="77"/>
      <c r="U5063" s="78"/>
      <c r="V5063" s="78"/>
      <c r="W5063" s="78"/>
      <c r="X5063" s="73"/>
      <c r="Y5063" s="67"/>
    </row>
    <row r="5064">
      <c r="A5064" s="67"/>
      <c r="B5064" s="67"/>
      <c r="C5064" s="75"/>
      <c r="D5064" s="67"/>
      <c r="E5064" s="67"/>
      <c r="F5064" s="67"/>
      <c r="G5064" s="67"/>
      <c r="H5064" s="67"/>
      <c r="I5064" s="67"/>
      <c r="J5064" s="67"/>
      <c r="K5064" s="71"/>
      <c r="L5064" s="71"/>
      <c r="M5064" s="67"/>
      <c r="N5064" s="67"/>
      <c r="O5064" s="67"/>
      <c r="P5064" s="71"/>
      <c r="Q5064" s="67"/>
      <c r="R5064" s="67"/>
      <c r="S5064" s="77"/>
      <c r="T5064" s="77"/>
      <c r="U5064" s="78"/>
      <c r="V5064" s="78"/>
      <c r="W5064" s="78"/>
      <c r="X5064" s="73"/>
      <c r="Y5064" s="67"/>
    </row>
    <row r="5065">
      <c r="A5065" s="67"/>
      <c r="B5065" s="67"/>
      <c r="C5065" s="75"/>
      <c r="D5065" s="67"/>
      <c r="E5065" s="67"/>
      <c r="F5065" s="67"/>
      <c r="G5065" s="67"/>
      <c r="H5065" s="67"/>
      <c r="I5065" s="67"/>
      <c r="J5065" s="67"/>
      <c r="K5065" s="71"/>
      <c r="L5065" s="71"/>
      <c r="M5065" s="67"/>
      <c r="N5065" s="67"/>
      <c r="O5065" s="67"/>
      <c r="P5065" s="71"/>
      <c r="Q5065" s="67"/>
      <c r="R5065" s="67"/>
      <c r="S5065" s="77"/>
      <c r="T5065" s="77"/>
      <c r="U5065" s="78"/>
      <c r="V5065" s="78"/>
      <c r="W5065" s="78"/>
      <c r="X5065" s="73"/>
      <c r="Y5065" s="67"/>
    </row>
    <row r="5066">
      <c r="A5066" s="67"/>
      <c r="B5066" s="67"/>
      <c r="C5066" s="75"/>
      <c r="D5066" s="67"/>
      <c r="E5066" s="67"/>
      <c r="F5066" s="67"/>
      <c r="G5066" s="67"/>
      <c r="H5066" s="67"/>
      <c r="I5066" s="67"/>
      <c r="J5066" s="67"/>
      <c r="K5066" s="71"/>
      <c r="L5066" s="71"/>
      <c r="M5066" s="67"/>
      <c r="N5066" s="67"/>
      <c r="O5066" s="67"/>
      <c r="P5066" s="71"/>
      <c r="Q5066" s="67"/>
      <c r="R5066" s="67"/>
      <c r="S5066" s="77"/>
      <c r="T5066" s="77"/>
      <c r="U5066" s="78"/>
      <c r="V5066" s="78"/>
      <c r="W5066" s="78"/>
      <c r="X5066" s="73"/>
      <c r="Y5066" s="67"/>
    </row>
    <row r="5067">
      <c r="A5067" s="67"/>
      <c r="B5067" s="67"/>
      <c r="C5067" s="75"/>
      <c r="D5067" s="67"/>
      <c r="E5067" s="67"/>
      <c r="F5067" s="67"/>
      <c r="G5067" s="67"/>
      <c r="H5067" s="67"/>
      <c r="I5067" s="67"/>
      <c r="J5067" s="67"/>
      <c r="K5067" s="71"/>
      <c r="L5067" s="71"/>
      <c r="M5067" s="67"/>
      <c r="N5067" s="67"/>
      <c r="O5067" s="67"/>
      <c r="P5067" s="71"/>
      <c r="Q5067" s="67"/>
      <c r="R5067" s="67"/>
      <c r="S5067" s="77"/>
      <c r="T5067" s="77"/>
      <c r="U5067" s="78"/>
      <c r="V5067" s="78"/>
      <c r="W5067" s="78"/>
      <c r="X5067" s="73"/>
      <c r="Y5067" s="67"/>
    </row>
    <row r="5068">
      <c r="A5068" s="67"/>
      <c r="B5068" s="67"/>
      <c r="C5068" s="75"/>
      <c r="D5068" s="67"/>
      <c r="E5068" s="67"/>
      <c r="F5068" s="67"/>
      <c r="G5068" s="67"/>
      <c r="H5068" s="67"/>
      <c r="I5068" s="67"/>
      <c r="J5068" s="67"/>
      <c r="K5068" s="71"/>
      <c r="L5068" s="71"/>
      <c r="M5068" s="67"/>
      <c r="N5068" s="67"/>
      <c r="O5068" s="67"/>
      <c r="P5068" s="71"/>
      <c r="Q5068" s="67"/>
      <c r="R5068" s="67"/>
      <c r="S5068" s="77"/>
      <c r="T5068" s="77"/>
      <c r="U5068" s="78"/>
      <c r="V5068" s="78"/>
      <c r="W5068" s="78"/>
      <c r="X5068" s="73"/>
      <c r="Y5068" s="67"/>
    </row>
    <row r="5069">
      <c r="A5069" s="67"/>
      <c r="B5069" s="67"/>
      <c r="C5069" s="75"/>
      <c r="D5069" s="67"/>
      <c r="E5069" s="67"/>
      <c r="F5069" s="67"/>
      <c r="G5069" s="67"/>
      <c r="H5069" s="67"/>
      <c r="I5069" s="67"/>
      <c r="J5069" s="67"/>
      <c r="K5069" s="71"/>
      <c r="L5069" s="71"/>
      <c r="M5069" s="67"/>
      <c r="N5069" s="67"/>
      <c r="O5069" s="67"/>
      <c r="P5069" s="67"/>
      <c r="Q5069" s="67"/>
      <c r="R5069" s="67"/>
      <c r="S5069" s="77"/>
      <c r="T5069" s="77"/>
      <c r="U5069" s="78"/>
      <c r="V5069" s="78"/>
      <c r="W5069" s="78"/>
      <c r="X5069" s="73"/>
      <c r="Y5069" s="67"/>
    </row>
    <row r="5070">
      <c r="A5070" s="69"/>
      <c r="B5070" s="67"/>
      <c r="C5070" s="68"/>
      <c r="D5070" s="69"/>
      <c r="E5070" s="69"/>
      <c r="F5070" s="67"/>
      <c r="G5070" s="67"/>
      <c r="H5070" s="67"/>
      <c r="I5070" s="67"/>
      <c r="J5070" s="67"/>
      <c r="K5070" s="71"/>
      <c r="L5070" s="71"/>
      <c r="M5070" s="67"/>
      <c r="N5070" s="67"/>
      <c r="O5070" s="67"/>
      <c r="P5070" s="67"/>
      <c r="Q5070" s="67"/>
      <c r="R5070" s="67"/>
      <c r="S5070" s="77"/>
      <c r="T5070" s="77"/>
      <c r="U5070" s="78"/>
      <c r="V5070" s="78"/>
      <c r="W5070" s="78"/>
      <c r="X5070" s="73"/>
      <c r="Y5070" s="67"/>
    </row>
    <row r="5071">
      <c r="A5071" s="69"/>
      <c r="B5071" s="67"/>
      <c r="C5071" s="68"/>
      <c r="D5071" s="69"/>
      <c r="E5071" s="69"/>
      <c r="F5071" s="67"/>
      <c r="G5071" s="67"/>
      <c r="H5071" s="67"/>
      <c r="I5071" s="67"/>
      <c r="J5071" s="67"/>
      <c r="K5071" s="71"/>
      <c r="L5071" s="71"/>
      <c r="M5071" s="67"/>
      <c r="N5071" s="67"/>
      <c r="O5071" s="67"/>
      <c r="P5071" s="71"/>
      <c r="Q5071" s="67"/>
      <c r="R5071" s="67"/>
      <c r="S5071" s="77"/>
      <c r="T5071" s="77"/>
      <c r="U5071" s="78"/>
      <c r="V5071" s="78"/>
      <c r="W5071" s="78"/>
      <c r="X5071" s="73"/>
      <c r="Y5071" s="67"/>
    </row>
    <row r="5072">
      <c r="A5072" s="67"/>
      <c r="B5072" s="67"/>
      <c r="C5072" s="75"/>
      <c r="D5072" s="67"/>
      <c r="E5072" s="67"/>
      <c r="F5072" s="67"/>
      <c r="G5072" s="67"/>
      <c r="H5072" s="67"/>
      <c r="I5072" s="67"/>
      <c r="J5072" s="67"/>
      <c r="K5072" s="71"/>
      <c r="L5072" s="71"/>
      <c r="M5072" s="67"/>
      <c r="N5072" s="67"/>
      <c r="O5072" s="67"/>
      <c r="P5072" s="67"/>
      <c r="Q5072" s="67"/>
      <c r="R5072" s="67"/>
      <c r="S5072" s="77"/>
      <c r="T5072" s="77"/>
      <c r="U5072" s="78"/>
      <c r="V5072" s="78"/>
      <c r="W5072" s="78"/>
      <c r="X5072" s="73"/>
      <c r="Y5072" s="67"/>
    </row>
    <row r="5073">
      <c r="A5073" s="69"/>
      <c r="B5073" s="67"/>
      <c r="C5073" s="68"/>
      <c r="D5073" s="69"/>
      <c r="E5073" s="69"/>
      <c r="F5073" s="67"/>
      <c r="G5073" s="67"/>
      <c r="H5073" s="67"/>
      <c r="I5073" s="67"/>
      <c r="J5073" s="67"/>
      <c r="K5073" s="71"/>
      <c r="L5073" s="71"/>
      <c r="M5073" s="67"/>
      <c r="N5073" s="67"/>
      <c r="O5073" s="67"/>
      <c r="P5073" s="71"/>
      <c r="Q5073" s="67"/>
      <c r="R5073" s="67"/>
      <c r="S5073" s="77"/>
      <c r="T5073" s="77"/>
      <c r="U5073" s="78"/>
      <c r="V5073" s="78"/>
      <c r="W5073" s="78"/>
      <c r="X5073" s="73"/>
      <c r="Y5073" s="67"/>
    </row>
    <row r="5074">
      <c r="A5074" s="67"/>
      <c r="B5074" s="67"/>
      <c r="C5074" s="75"/>
      <c r="D5074" s="67"/>
      <c r="E5074" s="67"/>
      <c r="F5074" s="67"/>
      <c r="G5074" s="67"/>
      <c r="H5074" s="67"/>
      <c r="I5074" s="67"/>
      <c r="J5074" s="67"/>
      <c r="K5074" s="71"/>
      <c r="L5074" s="71"/>
      <c r="M5074" s="67"/>
      <c r="N5074" s="67"/>
      <c r="O5074" s="67"/>
      <c r="P5074" s="67"/>
      <c r="Q5074" s="67"/>
      <c r="R5074" s="67"/>
      <c r="S5074" s="77"/>
      <c r="T5074" s="77"/>
      <c r="U5074" s="78"/>
      <c r="V5074" s="78"/>
      <c r="W5074" s="78"/>
      <c r="X5074" s="73"/>
      <c r="Y5074" s="67"/>
    </row>
    <row r="5075">
      <c r="A5075" s="67"/>
      <c r="B5075" s="67"/>
      <c r="C5075" s="75"/>
      <c r="D5075" s="67"/>
      <c r="E5075" s="67"/>
      <c r="F5075" s="67"/>
      <c r="G5075" s="67"/>
      <c r="H5075" s="67"/>
      <c r="I5075" s="67"/>
      <c r="J5075" s="67"/>
      <c r="K5075" s="71"/>
      <c r="L5075" s="71"/>
      <c r="M5075" s="67"/>
      <c r="N5075" s="67"/>
      <c r="O5075" s="67"/>
      <c r="P5075" s="71"/>
      <c r="Q5075" s="67"/>
      <c r="R5075" s="67"/>
      <c r="S5075" s="77"/>
      <c r="T5075" s="77"/>
      <c r="U5075" s="78"/>
      <c r="V5075" s="78"/>
      <c r="W5075" s="78"/>
      <c r="X5075" s="73"/>
      <c r="Y5075" s="67"/>
    </row>
    <row r="5076">
      <c r="A5076" s="67"/>
      <c r="B5076" s="67"/>
      <c r="C5076" s="75"/>
      <c r="D5076" s="67"/>
      <c r="E5076" s="67"/>
      <c r="F5076" s="67"/>
      <c r="G5076" s="67"/>
      <c r="H5076" s="67"/>
      <c r="I5076" s="67"/>
      <c r="J5076" s="67"/>
      <c r="K5076" s="71"/>
      <c r="L5076" s="71"/>
      <c r="M5076" s="67"/>
      <c r="N5076" s="67"/>
      <c r="O5076" s="67"/>
      <c r="P5076" s="71"/>
      <c r="Q5076" s="67"/>
      <c r="R5076" s="67"/>
      <c r="S5076" s="77"/>
      <c r="T5076" s="77"/>
      <c r="U5076" s="78"/>
      <c r="V5076" s="78"/>
      <c r="W5076" s="78"/>
      <c r="X5076" s="73"/>
      <c r="Y5076" s="67"/>
    </row>
    <row r="5077">
      <c r="A5077" s="67"/>
      <c r="B5077" s="67"/>
      <c r="C5077" s="75"/>
      <c r="D5077" s="67"/>
      <c r="E5077" s="67"/>
      <c r="F5077" s="67"/>
      <c r="G5077" s="67"/>
      <c r="H5077" s="67"/>
      <c r="I5077" s="67"/>
      <c r="J5077" s="67"/>
      <c r="K5077" s="71"/>
      <c r="L5077" s="71"/>
      <c r="M5077" s="67"/>
      <c r="N5077" s="67"/>
      <c r="O5077" s="67"/>
      <c r="P5077" s="71"/>
      <c r="Q5077" s="67"/>
      <c r="R5077" s="67"/>
      <c r="S5077" s="77"/>
      <c r="T5077" s="77"/>
      <c r="U5077" s="78"/>
      <c r="V5077" s="78"/>
      <c r="W5077" s="78"/>
      <c r="X5077" s="73"/>
      <c r="Y5077" s="67"/>
    </row>
    <row r="5078">
      <c r="A5078" s="67"/>
      <c r="B5078" s="67"/>
      <c r="C5078" s="75"/>
      <c r="D5078" s="67"/>
      <c r="E5078" s="67"/>
      <c r="F5078" s="67"/>
      <c r="G5078" s="67"/>
      <c r="H5078" s="67"/>
      <c r="I5078" s="67"/>
      <c r="J5078" s="67"/>
      <c r="K5078" s="71"/>
      <c r="L5078" s="71"/>
      <c r="M5078" s="67"/>
      <c r="N5078" s="67"/>
      <c r="O5078" s="67"/>
      <c r="P5078" s="67"/>
      <c r="Q5078" s="67"/>
      <c r="R5078" s="67"/>
      <c r="S5078" s="77"/>
      <c r="T5078" s="77"/>
      <c r="U5078" s="78"/>
      <c r="V5078" s="78"/>
      <c r="W5078" s="78"/>
      <c r="X5078" s="73"/>
      <c r="Y5078" s="67"/>
    </row>
    <row r="5079">
      <c r="A5079" s="67"/>
      <c r="B5079" s="67"/>
      <c r="C5079" s="75"/>
      <c r="D5079" s="67"/>
      <c r="E5079" s="67"/>
      <c r="F5079" s="67"/>
      <c r="G5079" s="67"/>
      <c r="H5079" s="67"/>
      <c r="I5079" s="67"/>
      <c r="J5079" s="67"/>
      <c r="K5079" s="71"/>
      <c r="L5079" s="71"/>
      <c r="M5079" s="67"/>
      <c r="N5079" s="67"/>
      <c r="O5079" s="67"/>
      <c r="P5079" s="71"/>
      <c r="Q5079" s="67"/>
      <c r="R5079" s="67"/>
      <c r="S5079" s="77"/>
      <c r="T5079" s="77"/>
      <c r="U5079" s="78"/>
      <c r="V5079" s="78"/>
      <c r="W5079" s="78"/>
      <c r="X5079" s="73"/>
      <c r="Y5079" s="67"/>
    </row>
    <row r="5080">
      <c r="A5080" s="67"/>
      <c r="B5080" s="67"/>
      <c r="C5080" s="75"/>
      <c r="D5080" s="67"/>
      <c r="E5080" s="67"/>
      <c r="F5080" s="67"/>
      <c r="G5080" s="67"/>
      <c r="H5080" s="67"/>
      <c r="I5080" s="67"/>
      <c r="J5080" s="67"/>
      <c r="K5080" s="71"/>
      <c r="L5080" s="71"/>
      <c r="M5080" s="67"/>
      <c r="N5080" s="67"/>
      <c r="O5080" s="67"/>
      <c r="P5080" s="67"/>
      <c r="Q5080" s="67"/>
      <c r="R5080" s="67"/>
      <c r="S5080" s="77"/>
      <c r="T5080" s="77"/>
      <c r="U5080" s="78"/>
      <c r="V5080" s="78"/>
      <c r="W5080" s="78"/>
      <c r="X5080" s="73"/>
      <c r="Y5080" s="67"/>
    </row>
    <row r="5081">
      <c r="A5081" s="67"/>
      <c r="B5081" s="67"/>
      <c r="C5081" s="75"/>
      <c r="D5081" s="67"/>
      <c r="E5081" s="67"/>
      <c r="F5081" s="67"/>
      <c r="G5081" s="67"/>
      <c r="H5081" s="67"/>
      <c r="I5081" s="67"/>
      <c r="J5081" s="67"/>
      <c r="K5081" s="71"/>
      <c r="L5081" s="71"/>
      <c r="M5081" s="67"/>
      <c r="N5081" s="67"/>
      <c r="O5081" s="67"/>
      <c r="P5081" s="67"/>
      <c r="Q5081" s="67"/>
      <c r="R5081" s="67"/>
      <c r="S5081" s="77"/>
      <c r="T5081" s="77"/>
      <c r="U5081" s="78"/>
      <c r="V5081" s="78"/>
      <c r="W5081" s="78"/>
      <c r="X5081" s="73"/>
      <c r="Y5081" s="67"/>
    </row>
    <row r="5082">
      <c r="A5082" s="69"/>
      <c r="B5082" s="67"/>
      <c r="C5082" s="68"/>
      <c r="D5082" s="69"/>
      <c r="E5082" s="69"/>
      <c r="F5082" s="67"/>
      <c r="G5082" s="67"/>
      <c r="H5082" s="67"/>
      <c r="I5082" s="67"/>
      <c r="J5082" s="67"/>
      <c r="K5082" s="71"/>
      <c r="L5082" s="71"/>
      <c r="M5082" s="67"/>
      <c r="N5082" s="67"/>
      <c r="O5082" s="67"/>
      <c r="P5082" s="71"/>
      <c r="Q5082" s="67"/>
      <c r="R5082" s="67"/>
      <c r="S5082" s="77"/>
      <c r="T5082" s="77"/>
      <c r="U5082" s="78"/>
      <c r="V5082" s="78"/>
      <c r="W5082" s="78"/>
      <c r="X5082" s="73"/>
      <c r="Y5082" s="67"/>
    </row>
    <row r="5083">
      <c r="A5083" s="67"/>
      <c r="B5083" s="67"/>
      <c r="C5083" s="75"/>
      <c r="D5083" s="67"/>
      <c r="E5083" s="67"/>
      <c r="F5083" s="67"/>
      <c r="G5083" s="67"/>
      <c r="H5083" s="67"/>
      <c r="I5083" s="67"/>
      <c r="J5083" s="67"/>
      <c r="K5083" s="71"/>
      <c r="L5083" s="71"/>
      <c r="M5083" s="67"/>
      <c r="N5083" s="67"/>
      <c r="O5083" s="67"/>
      <c r="P5083" s="67"/>
      <c r="Q5083" s="67"/>
      <c r="R5083" s="67"/>
      <c r="S5083" s="77"/>
      <c r="T5083" s="77"/>
      <c r="U5083" s="78"/>
      <c r="V5083" s="78"/>
      <c r="W5083" s="78"/>
      <c r="X5083" s="73"/>
      <c r="Y5083" s="67"/>
    </row>
    <row r="5084">
      <c r="A5084" s="67"/>
      <c r="B5084" s="67"/>
      <c r="C5084" s="75"/>
      <c r="D5084" s="67"/>
      <c r="E5084" s="67"/>
      <c r="F5084" s="67"/>
      <c r="G5084" s="67"/>
      <c r="H5084" s="67"/>
      <c r="I5084" s="67"/>
      <c r="J5084" s="67"/>
      <c r="K5084" s="71"/>
      <c r="L5084" s="71"/>
      <c r="M5084" s="67"/>
      <c r="N5084" s="67"/>
      <c r="O5084" s="67"/>
      <c r="P5084" s="71"/>
      <c r="Q5084" s="67"/>
      <c r="R5084" s="67"/>
      <c r="S5084" s="77"/>
      <c r="T5084" s="77"/>
      <c r="U5084" s="78"/>
      <c r="V5084" s="78"/>
      <c r="W5084" s="78"/>
      <c r="X5084" s="73"/>
      <c r="Y5084" s="67"/>
    </row>
    <row r="5085">
      <c r="A5085" s="67"/>
      <c r="B5085" s="67"/>
      <c r="C5085" s="75"/>
      <c r="D5085" s="67"/>
      <c r="E5085" s="67"/>
      <c r="F5085" s="67"/>
      <c r="G5085" s="67"/>
      <c r="H5085" s="67"/>
      <c r="I5085" s="67"/>
      <c r="J5085" s="67"/>
      <c r="K5085" s="71"/>
      <c r="L5085" s="71"/>
      <c r="M5085" s="67"/>
      <c r="N5085" s="67"/>
      <c r="O5085" s="67"/>
      <c r="P5085" s="67"/>
      <c r="Q5085" s="67"/>
      <c r="R5085" s="67"/>
      <c r="S5085" s="77"/>
      <c r="T5085" s="77"/>
      <c r="U5085" s="78"/>
      <c r="V5085" s="78"/>
      <c r="W5085" s="78"/>
      <c r="X5085" s="73"/>
      <c r="Y5085" s="67"/>
    </row>
    <row r="5086">
      <c r="A5086" s="69"/>
      <c r="B5086" s="67"/>
      <c r="C5086" s="68"/>
      <c r="D5086" s="69"/>
      <c r="E5086" s="69"/>
      <c r="F5086" s="67"/>
      <c r="G5086" s="67"/>
      <c r="H5086" s="67"/>
      <c r="I5086" s="67"/>
      <c r="J5086" s="67"/>
      <c r="K5086" s="71"/>
      <c r="L5086" s="71"/>
      <c r="M5086" s="67"/>
      <c r="N5086" s="67"/>
      <c r="O5086" s="67"/>
      <c r="P5086" s="67"/>
      <c r="Q5086" s="67"/>
      <c r="R5086" s="67"/>
      <c r="S5086" s="77"/>
      <c r="T5086" s="77"/>
      <c r="U5086" s="78"/>
      <c r="V5086" s="78"/>
      <c r="W5086" s="78"/>
      <c r="X5086" s="73"/>
      <c r="Y5086" s="67"/>
    </row>
    <row r="5087">
      <c r="A5087" s="69"/>
      <c r="B5087" s="67"/>
      <c r="C5087" s="68"/>
      <c r="D5087" s="69"/>
      <c r="E5087" s="69"/>
      <c r="F5087" s="67"/>
      <c r="G5087" s="67"/>
      <c r="H5087" s="67"/>
      <c r="I5087" s="67"/>
      <c r="J5087" s="67"/>
      <c r="K5087" s="71"/>
      <c r="L5087" s="71"/>
      <c r="M5087" s="67"/>
      <c r="N5087" s="67"/>
      <c r="O5087" s="67"/>
      <c r="P5087" s="71"/>
      <c r="Q5087" s="67"/>
      <c r="R5087" s="67"/>
      <c r="S5087" s="77"/>
      <c r="T5087" s="77"/>
      <c r="U5087" s="78"/>
      <c r="V5087" s="78"/>
      <c r="W5087" s="78"/>
      <c r="X5087" s="73"/>
      <c r="Y5087" s="67"/>
    </row>
    <row r="5088">
      <c r="A5088" s="79"/>
      <c r="B5088" s="67"/>
      <c r="C5088" s="68"/>
      <c r="D5088" s="69"/>
      <c r="E5088" s="69"/>
      <c r="F5088" s="67"/>
      <c r="G5088" s="67"/>
      <c r="H5088" s="67"/>
      <c r="I5088" s="67"/>
      <c r="J5088" s="67"/>
      <c r="K5088" s="71"/>
      <c r="L5088" s="71"/>
      <c r="M5088" s="67"/>
      <c r="N5088" s="67"/>
      <c r="O5088" s="67"/>
      <c r="P5088" s="67"/>
      <c r="Q5088" s="67"/>
      <c r="R5088" s="67"/>
      <c r="S5088" s="77"/>
      <c r="T5088" s="77"/>
      <c r="U5088" s="78"/>
      <c r="V5088" s="78"/>
      <c r="W5088" s="78"/>
      <c r="X5088" s="73"/>
      <c r="Y5088" s="67"/>
    </row>
    <row r="5089">
      <c r="A5089" s="69"/>
      <c r="B5089" s="67"/>
      <c r="C5089" s="68"/>
      <c r="D5089" s="69"/>
      <c r="E5089" s="69"/>
      <c r="F5089" s="67"/>
      <c r="G5089" s="67"/>
      <c r="H5089" s="67"/>
      <c r="I5089" s="67"/>
      <c r="J5089" s="67"/>
      <c r="K5089" s="71"/>
      <c r="L5089" s="71"/>
      <c r="M5089" s="67"/>
      <c r="N5089" s="67"/>
      <c r="O5089" s="67"/>
      <c r="P5089" s="71"/>
      <c r="Q5089" s="67"/>
      <c r="R5089" s="67"/>
      <c r="S5089" s="77"/>
      <c r="T5089" s="77"/>
      <c r="U5089" s="78"/>
      <c r="V5089" s="78"/>
      <c r="W5089" s="78"/>
      <c r="X5089" s="73"/>
      <c r="Y5089" s="67"/>
    </row>
    <row r="5090">
      <c r="A5090" s="79"/>
      <c r="B5090" s="67"/>
      <c r="C5090" s="68"/>
      <c r="D5090" s="69"/>
      <c r="E5090" s="69"/>
      <c r="F5090" s="67"/>
      <c r="G5090" s="67"/>
      <c r="H5090" s="67"/>
      <c r="I5090" s="67"/>
      <c r="J5090" s="67"/>
      <c r="K5090" s="71"/>
      <c r="L5090" s="71"/>
      <c r="M5090" s="67"/>
      <c r="N5090" s="67"/>
      <c r="O5090" s="67"/>
      <c r="P5090" s="71"/>
      <c r="Q5090" s="67"/>
      <c r="R5090" s="67"/>
      <c r="S5090" s="77"/>
      <c r="T5090" s="77"/>
      <c r="U5090" s="78"/>
      <c r="V5090" s="78"/>
      <c r="W5090" s="78"/>
      <c r="X5090" s="73"/>
      <c r="Y5090" s="67"/>
    </row>
    <row r="5091">
      <c r="A5091" s="67"/>
      <c r="B5091" s="67"/>
      <c r="C5091" s="75"/>
      <c r="D5091" s="67"/>
      <c r="E5091" s="67"/>
      <c r="F5091" s="67"/>
      <c r="G5091" s="67"/>
      <c r="H5091" s="67"/>
      <c r="I5091" s="67"/>
      <c r="J5091" s="67"/>
      <c r="K5091" s="71"/>
      <c r="L5091" s="71"/>
      <c r="M5091" s="67"/>
      <c r="N5091" s="67"/>
      <c r="O5091" s="67"/>
      <c r="P5091" s="67"/>
      <c r="Q5091" s="67"/>
      <c r="R5091" s="67"/>
      <c r="S5091" s="77"/>
      <c r="T5091" s="77"/>
      <c r="U5091" s="78"/>
      <c r="V5091" s="78"/>
      <c r="W5091" s="78"/>
      <c r="X5091" s="73"/>
      <c r="Y5091" s="67"/>
    </row>
    <row r="5092">
      <c r="A5092" s="69"/>
      <c r="B5092" s="67"/>
      <c r="C5092" s="68"/>
      <c r="D5092" s="69"/>
      <c r="E5092" s="69"/>
      <c r="F5092" s="67"/>
      <c r="G5092" s="67"/>
      <c r="H5092" s="67"/>
      <c r="I5092" s="67"/>
      <c r="J5092" s="67"/>
      <c r="K5092" s="71"/>
      <c r="L5092" s="71"/>
      <c r="M5092" s="67"/>
      <c r="N5092" s="67"/>
      <c r="O5092" s="67"/>
      <c r="P5092" s="71"/>
      <c r="Q5092" s="67"/>
      <c r="R5092" s="67"/>
      <c r="S5092" s="77"/>
      <c r="T5092" s="77"/>
      <c r="U5092" s="78"/>
      <c r="V5092" s="78"/>
      <c r="W5092" s="78"/>
      <c r="X5092" s="73"/>
      <c r="Y5092" s="67"/>
    </row>
    <row r="5093">
      <c r="A5093" s="67"/>
      <c r="B5093" s="67"/>
      <c r="C5093" s="75"/>
      <c r="D5093" s="67"/>
      <c r="E5093" s="67"/>
      <c r="F5093" s="67"/>
      <c r="G5093" s="67"/>
      <c r="H5093" s="67"/>
      <c r="I5093" s="67"/>
      <c r="J5093" s="67"/>
      <c r="K5093" s="71"/>
      <c r="L5093" s="71"/>
      <c r="M5093" s="67"/>
      <c r="N5093" s="67"/>
      <c r="O5093" s="67"/>
      <c r="P5093" s="71"/>
      <c r="Q5093" s="67"/>
      <c r="R5093" s="67"/>
      <c r="S5093" s="77"/>
      <c r="T5093" s="77"/>
      <c r="U5093" s="78"/>
      <c r="V5093" s="78"/>
      <c r="W5093" s="78"/>
      <c r="X5093" s="73"/>
      <c r="Y5093" s="67"/>
    </row>
    <row r="5094">
      <c r="A5094" s="67"/>
      <c r="B5094" s="67"/>
      <c r="C5094" s="75"/>
      <c r="D5094" s="67"/>
      <c r="E5094" s="67"/>
      <c r="F5094" s="67"/>
      <c r="G5094" s="67"/>
      <c r="H5094" s="67"/>
      <c r="I5094" s="67"/>
      <c r="J5094" s="67"/>
      <c r="K5094" s="71"/>
      <c r="L5094" s="71"/>
      <c r="M5094" s="67"/>
      <c r="N5094" s="67"/>
      <c r="O5094" s="67"/>
      <c r="P5094" s="71"/>
      <c r="Q5094" s="67"/>
      <c r="R5094" s="67"/>
      <c r="S5094" s="77"/>
      <c r="T5094" s="77"/>
      <c r="U5094" s="78"/>
      <c r="V5094" s="78"/>
      <c r="W5094" s="78"/>
      <c r="X5094" s="73"/>
      <c r="Y5094" s="67"/>
    </row>
    <row r="5095">
      <c r="A5095" s="67"/>
      <c r="B5095" s="67"/>
      <c r="C5095" s="75"/>
      <c r="D5095" s="67"/>
      <c r="E5095" s="67"/>
      <c r="F5095" s="67"/>
      <c r="G5095" s="67"/>
      <c r="H5095" s="67"/>
      <c r="I5095" s="67"/>
      <c r="J5095" s="67"/>
      <c r="K5095" s="71"/>
      <c r="L5095" s="71"/>
      <c r="M5095" s="67"/>
      <c r="N5095" s="67"/>
      <c r="O5095" s="67"/>
      <c r="P5095" s="67"/>
      <c r="Q5095" s="67"/>
      <c r="R5095" s="67"/>
      <c r="S5095" s="77"/>
      <c r="T5095" s="77"/>
      <c r="U5095" s="78"/>
      <c r="V5095" s="78"/>
      <c r="W5095" s="78"/>
      <c r="X5095" s="73"/>
      <c r="Y5095" s="67"/>
    </row>
    <row r="5096">
      <c r="A5096" s="79"/>
      <c r="B5096" s="67"/>
      <c r="C5096" s="68"/>
      <c r="D5096" s="69"/>
      <c r="E5096" s="69"/>
      <c r="F5096" s="67"/>
      <c r="G5096" s="67"/>
      <c r="H5096" s="67"/>
      <c r="I5096" s="67"/>
      <c r="J5096" s="67"/>
      <c r="K5096" s="71"/>
      <c r="L5096" s="71"/>
      <c r="M5096" s="67"/>
      <c r="N5096" s="67"/>
      <c r="O5096" s="67"/>
      <c r="P5096" s="71"/>
      <c r="Q5096" s="67"/>
      <c r="R5096" s="67"/>
      <c r="S5096" s="77"/>
      <c r="T5096" s="77"/>
      <c r="U5096" s="78"/>
      <c r="V5096" s="78"/>
      <c r="W5096" s="78"/>
      <c r="X5096" s="73"/>
      <c r="Y5096" s="67"/>
    </row>
    <row r="5097">
      <c r="A5097" s="67"/>
      <c r="B5097" s="67"/>
      <c r="C5097" s="75"/>
      <c r="D5097" s="67"/>
      <c r="E5097" s="67"/>
      <c r="F5097" s="67"/>
      <c r="G5097" s="67"/>
      <c r="H5097" s="67"/>
      <c r="I5097" s="67"/>
      <c r="J5097" s="67"/>
      <c r="K5097" s="71"/>
      <c r="L5097" s="71"/>
      <c r="M5097" s="67"/>
      <c r="N5097" s="67"/>
      <c r="O5097" s="67"/>
      <c r="P5097" s="67"/>
      <c r="Q5097" s="67"/>
      <c r="R5097" s="67"/>
      <c r="S5097" s="77"/>
      <c r="T5097" s="77"/>
      <c r="U5097" s="78"/>
      <c r="V5097" s="78"/>
      <c r="W5097" s="78"/>
      <c r="X5097" s="73"/>
      <c r="Y5097" s="67"/>
    </row>
    <row r="5098">
      <c r="A5098" s="69"/>
      <c r="B5098" s="67"/>
      <c r="C5098" s="68"/>
      <c r="D5098" s="69"/>
      <c r="E5098" s="69"/>
      <c r="F5098" s="67"/>
      <c r="G5098" s="67"/>
      <c r="H5098" s="67"/>
      <c r="I5098" s="67"/>
      <c r="J5098" s="67"/>
      <c r="K5098" s="71"/>
      <c r="L5098" s="71"/>
      <c r="M5098" s="67"/>
      <c r="N5098" s="67"/>
      <c r="O5098" s="67"/>
      <c r="P5098" s="67"/>
      <c r="Q5098" s="67"/>
      <c r="R5098" s="67"/>
      <c r="S5098" s="77"/>
      <c r="T5098" s="77"/>
      <c r="U5098" s="78"/>
      <c r="V5098" s="78"/>
      <c r="W5098" s="78"/>
      <c r="X5098" s="73"/>
      <c r="Y5098" s="67"/>
    </row>
    <row r="5099">
      <c r="A5099" s="67"/>
      <c r="B5099" s="67"/>
      <c r="C5099" s="75"/>
      <c r="D5099" s="67"/>
      <c r="E5099" s="67"/>
      <c r="F5099" s="67"/>
      <c r="G5099" s="67"/>
      <c r="H5099" s="67"/>
      <c r="I5099" s="67"/>
      <c r="J5099" s="67"/>
      <c r="K5099" s="71"/>
      <c r="L5099" s="71"/>
      <c r="M5099" s="67"/>
      <c r="N5099" s="67"/>
      <c r="O5099" s="67"/>
      <c r="P5099" s="67"/>
      <c r="Q5099" s="67"/>
      <c r="R5099" s="67"/>
      <c r="S5099" s="77"/>
      <c r="T5099" s="77"/>
      <c r="U5099" s="78"/>
      <c r="V5099" s="78"/>
      <c r="W5099" s="78"/>
      <c r="X5099" s="73"/>
      <c r="Y5099" s="67"/>
    </row>
    <row r="5100">
      <c r="A5100" s="69"/>
      <c r="B5100" s="67"/>
      <c r="C5100" s="68"/>
      <c r="D5100" s="69"/>
      <c r="E5100" s="69"/>
      <c r="F5100" s="67"/>
      <c r="G5100" s="67"/>
      <c r="H5100" s="67"/>
      <c r="I5100" s="67"/>
      <c r="J5100" s="67"/>
      <c r="K5100" s="71"/>
      <c r="L5100" s="71"/>
      <c r="M5100" s="67"/>
      <c r="N5100" s="67"/>
      <c r="O5100" s="67"/>
      <c r="P5100" s="67"/>
      <c r="Q5100" s="67"/>
      <c r="R5100" s="67"/>
      <c r="S5100" s="77"/>
      <c r="T5100" s="77"/>
      <c r="U5100" s="78"/>
      <c r="V5100" s="78"/>
      <c r="W5100" s="78"/>
      <c r="X5100" s="73"/>
      <c r="Y5100" s="67"/>
    </row>
    <row r="5101">
      <c r="A5101" s="79"/>
      <c r="B5101" s="67"/>
      <c r="C5101" s="68"/>
      <c r="D5101" s="69"/>
      <c r="E5101" s="69"/>
      <c r="F5101" s="67"/>
      <c r="G5101" s="67"/>
      <c r="H5101" s="67"/>
      <c r="I5101" s="67"/>
      <c r="J5101" s="67"/>
      <c r="K5101" s="71"/>
      <c r="L5101" s="71"/>
      <c r="M5101" s="67"/>
      <c r="N5101" s="67"/>
      <c r="O5101" s="67"/>
      <c r="P5101" s="67"/>
      <c r="Q5101" s="67"/>
      <c r="R5101" s="67"/>
      <c r="S5101" s="77"/>
      <c r="T5101" s="77"/>
      <c r="U5101" s="78"/>
      <c r="V5101" s="78"/>
      <c r="W5101" s="78"/>
      <c r="X5101" s="73"/>
      <c r="Y5101" s="67"/>
    </row>
    <row r="5102">
      <c r="A5102" s="69"/>
      <c r="B5102" s="67"/>
      <c r="C5102" s="68"/>
      <c r="D5102" s="69"/>
      <c r="E5102" s="69"/>
      <c r="F5102" s="67"/>
      <c r="G5102" s="67"/>
      <c r="H5102" s="67"/>
      <c r="I5102" s="67"/>
      <c r="J5102" s="67"/>
      <c r="K5102" s="71"/>
      <c r="L5102" s="71"/>
      <c r="M5102" s="67"/>
      <c r="N5102" s="67"/>
      <c r="O5102" s="67"/>
      <c r="P5102" s="67"/>
      <c r="Q5102" s="67"/>
      <c r="R5102" s="67"/>
      <c r="S5102" s="77"/>
      <c r="T5102" s="77"/>
      <c r="U5102" s="78"/>
      <c r="V5102" s="78"/>
      <c r="W5102" s="78"/>
      <c r="X5102" s="73"/>
      <c r="Y5102" s="67"/>
    </row>
    <row r="5103">
      <c r="A5103" s="79"/>
      <c r="B5103" s="67"/>
      <c r="C5103" s="68"/>
      <c r="D5103" s="69"/>
      <c r="E5103" s="69"/>
      <c r="F5103" s="67"/>
      <c r="G5103" s="67"/>
      <c r="H5103" s="67"/>
      <c r="I5103" s="67"/>
      <c r="J5103" s="67"/>
      <c r="K5103" s="71"/>
      <c r="L5103" s="71"/>
      <c r="M5103" s="67"/>
      <c r="N5103" s="67"/>
      <c r="O5103" s="67"/>
      <c r="P5103" s="71"/>
      <c r="Q5103" s="67"/>
      <c r="R5103" s="67"/>
      <c r="S5103" s="77"/>
      <c r="T5103" s="77"/>
      <c r="U5103" s="78"/>
      <c r="V5103" s="78"/>
      <c r="W5103" s="78"/>
      <c r="X5103" s="73"/>
      <c r="Y5103" s="67"/>
    </row>
    <row r="5104">
      <c r="A5104" s="67"/>
      <c r="B5104" s="67"/>
      <c r="C5104" s="75"/>
      <c r="D5104" s="67"/>
      <c r="E5104" s="67"/>
      <c r="F5104" s="67"/>
      <c r="G5104" s="67"/>
      <c r="H5104" s="67"/>
      <c r="I5104" s="67"/>
      <c r="J5104" s="67"/>
      <c r="K5104" s="71"/>
      <c r="L5104" s="71"/>
      <c r="M5104" s="67"/>
      <c r="N5104" s="67"/>
      <c r="O5104" s="67"/>
      <c r="P5104" s="67"/>
      <c r="Q5104" s="67"/>
      <c r="R5104" s="67"/>
      <c r="S5104" s="77"/>
      <c r="T5104" s="77"/>
      <c r="U5104" s="78"/>
      <c r="V5104" s="78"/>
      <c r="W5104" s="78"/>
      <c r="X5104" s="73"/>
      <c r="Y5104" s="67"/>
    </row>
    <row r="5105">
      <c r="A5105" s="69"/>
      <c r="B5105" s="67"/>
      <c r="C5105" s="68"/>
      <c r="D5105" s="69"/>
      <c r="E5105" s="69"/>
      <c r="F5105" s="67"/>
      <c r="G5105" s="67"/>
      <c r="H5105" s="67"/>
      <c r="I5105" s="67"/>
      <c r="J5105" s="67"/>
      <c r="K5105" s="71"/>
      <c r="L5105" s="71"/>
      <c r="M5105" s="67"/>
      <c r="N5105" s="67"/>
      <c r="O5105" s="67"/>
      <c r="P5105" s="71"/>
      <c r="Q5105" s="67"/>
      <c r="R5105" s="67"/>
      <c r="S5105" s="77"/>
      <c r="T5105" s="77"/>
      <c r="U5105" s="78"/>
      <c r="V5105" s="78"/>
      <c r="W5105" s="78"/>
      <c r="X5105" s="73"/>
      <c r="Y5105" s="67"/>
    </row>
    <row r="5106">
      <c r="A5106" s="67"/>
      <c r="B5106" s="67"/>
      <c r="C5106" s="75"/>
      <c r="D5106" s="67"/>
      <c r="E5106" s="67"/>
      <c r="F5106" s="67"/>
      <c r="G5106" s="67"/>
      <c r="H5106" s="67"/>
      <c r="I5106" s="67"/>
      <c r="J5106" s="67"/>
      <c r="K5106" s="71"/>
      <c r="L5106" s="71"/>
      <c r="M5106" s="67"/>
      <c r="N5106" s="67"/>
      <c r="O5106" s="67"/>
      <c r="P5106" s="71"/>
      <c r="Q5106" s="67"/>
      <c r="R5106" s="67"/>
      <c r="S5106" s="77"/>
      <c r="T5106" s="77"/>
      <c r="U5106" s="78"/>
      <c r="V5106" s="78"/>
      <c r="W5106" s="78"/>
      <c r="X5106" s="73"/>
      <c r="Y5106" s="67"/>
    </row>
    <row r="5107">
      <c r="A5107" s="67"/>
      <c r="B5107" s="67"/>
      <c r="C5107" s="75"/>
      <c r="D5107" s="67"/>
      <c r="E5107" s="67"/>
      <c r="F5107" s="67"/>
      <c r="G5107" s="67"/>
      <c r="H5107" s="67"/>
      <c r="I5107" s="67"/>
      <c r="J5107" s="67"/>
      <c r="K5107" s="71"/>
      <c r="L5107" s="71"/>
      <c r="M5107" s="67"/>
      <c r="N5107" s="67"/>
      <c r="O5107" s="67"/>
      <c r="P5107" s="71"/>
      <c r="Q5107" s="67"/>
      <c r="R5107" s="67"/>
      <c r="S5107" s="77"/>
      <c r="T5107" s="77"/>
      <c r="U5107" s="78"/>
      <c r="V5107" s="78"/>
      <c r="W5107" s="78"/>
      <c r="X5107" s="73"/>
      <c r="Y5107" s="67"/>
    </row>
    <row r="5108">
      <c r="A5108" s="69"/>
      <c r="B5108" s="67"/>
      <c r="C5108" s="68"/>
      <c r="D5108" s="69"/>
      <c r="E5108" s="69"/>
      <c r="F5108" s="67"/>
      <c r="G5108" s="67"/>
      <c r="H5108" s="67"/>
      <c r="I5108" s="67"/>
      <c r="J5108" s="67"/>
      <c r="K5108" s="71"/>
      <c r="L5108" s="71"/>
      <c r="M5108" s="67"/>
      <c r="N5108" s="67"/>
      <c r="O5108" s="67"/>
      <c r="P5108" s="67"/>
      <c r="Q5108" s="67"/>
      <c r="R5108" s="67"/>
      <c r="S5108" s="77"/>
      <c r="T5108" s="77"/>
      <c r="U5108" s="78"/>
      <c r="V5108" s="78"/>
      <c r="W5108" s="78"/>
      <c r="X5108" s="73"/>
      <c r="Y5108" s="67"/>
    </row>
    <row r="5109">
      <c r="A5109" s="69"/>
      <c r="B5109" s="67"/>
      <c r="C5109" s="68"/>
      <c r="D5109" s="69"/>
      <c r="E5109" s="69"/>
      <c r="F5109" s="67"/>
      <c r="G5109" s="67"/>
      <c r="H5109" s="67"/>
      <c r="I5109" s="67"/>
      <c r="J5109" s="67"/>
      <c r="K5109" s="71"/>
      <c r="L5109" s="71"/>
      <c r="M5109" s="67"/>
      <c r="N5109" s="67"/>
      <c r="O5109" s="67"/>
      <c r="P5109" s="67"/>
      <c r="Q5109" s="67"/>
      <c r="R5109" s="67"/>
      <c r="S5109" s="77"/>
      <c r="T5109" s="77"/>
      <c r="U5109" s="78"/>
      <c r="V5109" s="78"/>
      <c r="W5109" s="78"/>
      <c r="X5109" s="73"/>
      <c r="Y5109" s="67"/>
    </row>
    <row r="5110">
      <c r="A5110" s="67"/>
      <c r="B5110" s="67"/>
      <c r="C5110" s="75"/>
      <c r="D5110" s="67"/>
      <c r="E5110" s="67"/>
      <c r="F5110" s="67"/>
      <c r="G5110" s="67"/>
      <c r="H5110" s="67"/>
      <c r="I5110" s="67"/>
      <c r="J5110" s="67"/>
      <c r="K5110" s="71"/>
      <c r="L5110" s="71"/>
      <c r="M5110" s="67"/>
      <c r="N5110" s="67"/>
      <c r="O5110" s="67"/>
      <c r="P5110" s="67"/>
      <c r="Q5110" s="67"/>
      <c r="R5110" s="67"/>
      <c r="S5110" s="77"/>
      <c r="T5110" s="77"/>
      <c r="U5110" s="78"/>
      <c r="V5110" s="78"/>
      <c r="W5110" s="78"/>
      <c r="X5110" s="73"/>
      <c r="Y5110" s="67"/>
    </row>
    <row r="5111">
      <c r="A5111" s="69"/>
      <c r="B5111" s="67"/>
      <c r="C5111" s="68"/>
      <c r="D5111" s="69"/>
      <c r="E5111" s="69"/>
      <c r="F5111" s="67"/>
      <c r="G5111" s="67"/>
      <c r="H5111" s="67"/>
      <c r="I5111" s="67"/>
      <c r="J5111" s="67"/>
      <c r="K5111" s="71"/>
      <c r="L5111" s="71"/>
      <c r="M5111" s="67"/>
      <c r="N5111" s="67"/>
      <c r="O5111" s="67"/>
      <c r="P5111" s="71"/>
      <c r="Q5111" s="67"/>
      <c r="R5111" s="67"/>
      <c r="S5111" s="77"/>
      <c r="T5111" s="77"/>
      <c r="U5111" s="78"/>
      <c r="V5111" s="78"/>
      <c r="W5111" s="78"/>
      <c r="X5111" s="73"/>
      <c r="Y5111" s="67"/>
    </row>
    <row r="5112">
      <c r="A5112" s="67"/>
      <c r="B5112" s="67"/>
      <c r="C5112" s="75"/>
      <c r="D5112" s="67"/>
      <c r="E5112" s="67"/>
      <c r="F5112" s="67"/>
      <c r="G5112" s="67"/>
      <c r="H5112" s="67"/>
      <c r="I5112" s="67"/>
      <c r="J5112" s="67"/>
      <c r="K5112" s="71"/>
      <c r="L5112" s="71"/>
      <c r="M5112" s="67"/>
      <c r="N5112" s="67"/>
      <c r="O5112" s="67"/>
      <c r="P5112" s="67"/>
      <c r="Q5112" s="67"/>
      <c r="R5112" s="67"/>
      <c r="S5112" s="77"/>
      <c r="T5112" s="77"/>
      <c r="U5112" s="78"/>
      <c r="V5112" s="78"/>
      <c r="W5112" s="78"/>
      <c r="X5112" s="73"/>
      <c r="Y5112" s="67"/>
    </row>
    <row r="5113">
      <c r="A5113" s="69"/>
      <c r="B5113" s="67"/>
      <c r="C5113" s="68"/>
      <c r="D5113" s="69"/>
      <c r="E5113" s="69"/>
      <c r="F5113" s="67"/>
      <c r="G5113" s="67"/>
      <c r="H5113" s="67"/>
      <c r="I5113" s="67"/>
      <c r="J5113" s="67"/>
      <c r="K5113" s="71"/>
      <c r="L5113" s="71"/>
      <c r="M5113" s="67"/>
      <c r="N5113" s="67"/>
      <c r="O5113" s="67"/>
      <c r="P5113" s="67"/>
      <c r="Q5113" s="67"/>
      <c r="R5113" s="67"/>
      <c r="S5113" s="77"/>
      <c r="T5113" s="77"/>
      <c r="U5113" s="78"/>
      <c r="V5113" s="78"/>
      <c r="W5113" s="78"/>
      <c r="X5113" s="73"/>
      <c r="Y5113" s="67"/>
    </row>
    <row r="5114">
      <c r="A5114" s="67"/>
      <c r="B5114" s="67"/>
      <c r="C5114" s="75"/>
      <c r="D5114" s="67"/>
      <c r="E5114" s="67"/>
      <c r="F5114" s="67"/>
      <c r="G5114" s="67"/>
      <c r="H5114" s="67"/>
      <c r="I5114" s="67"/>
      <c r="J5114" s="67"/>
      <c r="K5114" s="71"/>
      <c r="L5114" s="71"/>
      <c r="M5114" s="67"/>
      <c r="N5114" s="67"/>
      <c r="O5114" s="67"/>
      <c r="P5114" s="67"/>
      <c r="Q5114" s="67"/>
      <c r="R5114" s="67"/>
      <c r="S5114" s="77"/>
      <c r="T5114" s="77"/>
      <c r="U5114" s="78"/>
      <c r="V5114" s="78"/>
      <c r="W5114" s="78"/>
      <c r="X5114" s="73"/>
      <c r="Y5114" s="67"/>
    </row>
    <row r="5115">
      <c r="A5115" s="67"/>
      <c r="B5115" s="67"/>
      <c r="C5115" s="75"/>
      <c r="D5115" s="67"/>
      <c r="E5115" s="67"/>
      <c r="F5115" s="67"/>
      <c r="G5115" s="67"/>
      <c r="H5115" s="67"/>
      <c r="I5115" s="67"/>
      <c r="J5115" s="67"/>
      <c r="K5115" s="71"/>
      <c r="L5115" s="71"/>
      <c r="M5115" s="67"/>
      <c r="N5115" s="67"/>
      <c r="O5115" s="67"/>
      <c r="P5115" s="71"/>
      <c r="Q5115" s="67"/>
      <c r="R5115" s="67"/>
      <c r="S5115" s="77"/>
      <c r="T5115" s="77"/>
      <c r="U5115" s="78"/>
      <c r="V5115" s="78"/>
      <c r="W5115" s="78"/>
      <c r="X5115" s="73"/>
      <c r="Y5115" s="67"/>
    </row>
    <row r="5116">
      <c r="A5116" s="67"/>
      <c r="B5116" s="67"/>
      <c r="C5116" s="75"/>
      <c r="D5116" s="67"/>
      <c r="E5116" s="67"/>
      <c r="F5116" s="67"/>
      <c r="G5116" s="67"/>
      <c r="H5116" s="67"/>
      <c r="I5116" s="67"/>
      <c r="J5116" s="67"/>
      <c r="K5116" s="71"/>
      <c r="L5116" s="71"/>
      <c r="M5116" s="67"/>
      <c r="N5116" s="67"/>
      <c r="O5116" s="67"/>
      <c r="P5116" s="71"/>
      <c r="Q5116" s="67"/>
      <c r="R5116" s="67"/>
      <c r="S5116" s="77"/>
      <c r="T5116" s="77"/>
      <c r="U5116" s="78"/>
      <c r="V5116" s="78"/>
      <c r="W5116" s="78"/>
      <c r="X5116" s="73"/>
      <c r="Y5116" s="67"/>
    </row>
    <row r="5117">
      <c r="A5117" s="67"/>
      <c r="B5117" s="67"/>
      <c r="C5117" s="75"/>
      <c r="D5117" s="67"/>
      <c r="E5117" s="67"/>
      <c r="F5117" s="67"/>
      <c r="G5117" s="67"/>
      <c r="H5117" s="67"/>
      <c r="I5117" s="67"/>
      <c r="J5117" s="67"/>
      <c r="K5117" s="71"/>
      <c r="L5117" s="71"/>
      <c r="M5117" s="67"/>
      <c r="N5117" s="67"/>
      <c r="O5117" s="67"/>
      <c r="P5117" s="67"/>
      <c r="Q5117" s="67"/>
      <c r="R5117" s="67"/>
      <c r="S5117" s="77"/>
      <c r="T5117" s="77"/>
      <c r="U5117" s="78"/>
      <c r="V5117" s="78"/>
      <c r="W5117" s="78"/>
      <c r="X5117" s="73"/>
      <c r="Y5117" s="67"/>
    </row>
    <row r="5118">
      <c r="A5118" s="67"/>
      <c r="B5118" s="67"/>
      <c r="C5118" s="75"/>
      <c r="D5118" s="67"/>
      <c r="E5118" s="67"/>
      <c r="F5118" s="67"/>
      <c r="G5118" s="67"/>
      <c r="H5118" s="67"/>
      <c r="I5118" s="67"/>
      <c r="J5118" s="67"/>
      <c r="K5118" s="71"/>
      <c r="L5118" s="71"/>
      <c r="M5118" s="67"/>
      <c r="N5118" s="67"/>
      <c r="O5118" s="67"/>
      <c r="P5118" s="71"/>
      <c r="Q5118" s="67"/>
      <c r="R5118" s="67"/>
      <c r="S5118" s="77"/>
      <c r="T5118" s="77"/>
      <c r="U5118" s="78"/>
      <c r="V5118" s="78"/>
      <c r="W5118" s="78"/>
      <c r="X5118" s="73"/>
      <c r="Y5118" s="67"/>
    </row>
    <row r="5119">
      <c r="A5119" s="69"/>
      <c r="B5119" s="67"/>
      <c r="C5119" s="68"/>
      <c r="D5119" s="69"/>
      <c r="E5119" s="69"/>
      <c r="F5119" s="67"/>
      <c r="G5119" s="67"/>
      <c r="H5119" s="67"/>
      <c r="I5119" s="67"/>
      <c r="J5119" s="67"/>
      <c r="K5119" s="71"/>
      <c r="L5119" s="71"/>
      <c r="M5119" s="67"/>
      <c r="N5119" s="67"/>
      <c r="O5119" s="67"/>
      <c r="P5119" s="67"/>
      <c r="Q5119" s="67"/>
      <c r="R5119" s="67"/>
      <c r="S5119" s="77"/>
      <c r="T5119" s="77"/>
      <c r="U5119" s="78"/>
      <c r="V5119" s="78"/>
      <c r="W5119" s="78"/>
      <c r="X5119" s="73"/>
      <c r="Y5119" s="67"/>
    </row>
    <row r="5120">
      <c r="A5120" s="67"/>
      <c r="B5120" s="67"/>
      <c r="C5120" s="75"/>
      <c r="D5120" s="67"/>
      <c r="E5120" s="67"/>
      <c r="F5120" s="67"/>
      <c r="G5120" s="67"/>
      <c r="H5120" s="67"/>
      <c r="I5120" s="67"/>
      <c r="J5120" s="67"/>
      <c r="K5120" s="71"/>
      <c r="L5120" s="71"/>
      <c r="M5120" s="67"/>
      <c r="N5120" s="67"/>
      <c r="O5120" s="67"/>
      <c r="P5120" s="71"/>
      <c r="Q5120" s="67"/>
      <c r="R5120" s="67"/>
      <c r="S5120" s="77"/>
      <c r="T5120" s="77"/>
      <c r="U5120" s="78"/>
      <c r="V5120" s="78"/>
      <c r="W5120" s="78"/>
      <c r="X5120" s="73"/>
      <c r="Y5120" s="67"/>
    </row>
    <row r="5121">
      <c r="A5121" s="67"/>
      <c r="B5121" s="67"/>
      <c r="C5121" s="75"/>
      <c r="D5121" s="67"/>
      <c r="E5121" s="67"/>
      <c r="F5121" s="67"/>
      <c r="G5121" s="67"/>
      <c r="H5121" s="67"/>
      <c r="I5121" s="67"/>
      <c r="J5121" s="67"/>
      <c r="K5121" s="71"/>
      <c r="L5121" s="71"/>
      <c r="M5121" s="67"/>
      <c r="N5121" s="67"/>
      <c r="O5121" s="67"/>
      <c r="P5121" s="71"/>
      <c r="Q5121" s="67"/>
      <c r="R5121" s="67"/>
      <c r="S5121" s="77"/>
      <c r="T5121" s="77"/>
      <c r="U5121" s="78"/>
      <c r="V5121" s="78"/>
      <c r="W5121" s="78"/>
      <c r="X5121" s="73"/>
      <c r="Y5121" s="67"/>
    </row>
    <row r="5122">
      <c r="A5122" s="67"/>
      <c r="B5122" s="67"/>
      <c r="C5122" s="75"/>
      <c r="D5122" s="67"/>
      <c r="E5122" s="67"/>
      <c r="F5122" s="67"/>
      <c r="G5122" s="67"/>
      <c r="H5122" s="67"/>
      <c r="I5122" s="67"/>
      <c r="J5122" s="67"/>
      <c r="K5122" s="71"/>
      <c r="L5122" s="71"/>
      <c r="M5122" s="67"/>
      <c r="N5122" s="67"/>
      <c r="O5122" s="67"/>
      <c r="P5122" s="67"/>
      <c r="Q5122" s="67"/>
      <c r="R5122" s="67"/>
      <c r="S5122" s="77"/>
      <c r="T5122" s="77"/>
      <c r="U5122" s="78"/>
      <c r="V5122" s="78"/>
      <c r="W5122" s="78"/>
      <c r="X5122" s="73"/>
      <c r="Y5122" s="67"/>
    </row>
    <row r="5123">
      <c r="A5123" s="67"/>
      <c r="B5123" s="67"/>
      <c r="C5123" s="75"/>
      <c r="D5123" s="67"/>
      <c r="E5123" s="67"/>
      <c r="F5123" s="67"/>
      <c r="G5123" s="67"/>
      <c r="H5123" s="67"/>
      <c r="I5123" s="67"/>
      <c r="J5123" s="67"/>
      <c r="K5123" s="71"/>
      <c r="L5123" s="71"/>
      <c r="M5123" s="67"/>
      <c r="N5123" s="67"/>
      <c r="O5123" s="67"/>
      <c r="P5123" s="71"/>
      <c r="Q5123" s="67"/>
      <c r="R5123" s="67"/>
      <c r="S5123" s="77"/>
      <c r="T5123" s="77"/>
      <c r="U5123" s="78"/>
      <c r="V5123" s="78"/>
      <c r="W5123" s="78"/>
      <c r="X5123" s="73"/>
      <c r="Y5123" s="67"/>
    </row>
    <row r="5124">
      <c r="A5124" s="69"/>
      <c r="B5124" s="67"/>
      <c r="C5124" s="68"/>
      <c r="D5124" s="69"/>
      <c r="E5124" s="69"/>
      <c r="F5124" s="67"/>
      <c r="G5124" s="67"/>
      <c r="H5124" s="67"/>
      <c r="I5124" s="67"/>
      <c r="J5124" s="67"/>
      <c r="K5124" s="71"/>
      <c r="L5124" s="71"/>
      <c r="M5124" s="67"/>
      <c r="N5124" s="67"/>
      <c r="O5124" s="67"/>
      <c r="P5124" s="71"/>
      <c r="Q5124" s="67"/>
      <c r="R5124" s="67"/>
      <c r="S5124" s="77"/>
      <c r="T5124" s="77"/>
      <c r="U5124" s="78"/>
      <c r="V5124" s="78"/>
      <c r="W5124" s="78"/>
      <c r="X5124" s="73"/>
      <c r="Y5124" s="67"/>
    </row>
    <row r="5125">
      <c r="A5125" s="67"/>
      <c r="B5125" s="67"/>
      <c r="C5125" s="75"/>
      <c r="D5125" s="67"/>
      <c r="E5125" s="67"/>
      <c r="F5125" s="67"/>
      <c r="G5125" s="67"/>
      <c r="H5125" s="67"/>
      <c r="I5125" s="67"/>
      <c r="J5125" s="67"/>
      <c r="K5125" s="71"/>
      <c r="L5125" s="71"/>
      <c r="M5125" s="67"/>
      <c r="N5125" s="67"/>
      <c r="O5125" s="67"/>
      <c r="P5125" s="71"/>
      <c r="Q5125" s="67"/>
      <c r="R5125" s="67"/>
      <c r="S5125" s="77"/>
      <c r="T5125" s="77"/>
      <c r="U5125" s="78"/>
      <c r="V5125" s="78"/>
      <c r="W5125" s="78"/>
      <c r="X5125" s="73"/>
      <c r="Y5125" s="67"/>
    </row>
    <row r="5126">
      <c r="A5126" s="79"/>
      <c r="B5126" s="67"/>
      <c r="C5126" s="68"/>
      <c r="D5126" s="69"/>
      <c r="E5126" s="69"/>
      <c r="F5126" s="67"/>
      <c r="G5126" s="67"/>
      <c r="H5126" s="67"/>
      <c r="I5126" s="67"/>
      <c r="J5126" s="67"/>
      <c r="K5126" s="71"/>
      <c r="L5126" s="71"/>
      <c r="M5126" s="67"/>
      <c r="N5126" s="67"/>
      <c r="O5126" s="67"/>
      <c r="P5126" s="67"/>
      <c r="Q5126" s="67"/>
      <c r="R5126" s="67"/>
      <c r="S5126" s="77"/>
      <c r="T5126" s="77"/>
      <c r="U5126" s="78"/>
      <c r="V5126" s="78"/>
      <c r="W5126" s="78"/>
      <c r="X5126" s="73"/>
      <c r="Y5126" s="67"/>
    </row>
    <row r="5127">
      <c r="A5127" s="67"/>
      <c r="B5127" s="67"/>
      <c r="C5127" s="75"/>
      <c r="D5127" s="67"/>
      <c r="E5127" s="67"/>
      <c r="F5127" s="67"/>
      <c r="G5127" s="67"/>
      <c r="H5127" s="67"/>
      <c r="I5127" s="67"/>
      <c r="J5127" s="67"/>
      <c r="K5127" s="71"/>
      <c r="L5127" s="71"/>
      <c r="M5127" s="67"/>
      <c r="N5127" s="67"/>
      <c r="O5127" s="67"/>
      <c r="P5127" s="71"/>
      <c r="Q5127" s="67"/>
      <c r="R5127" s="67"/>
      <c r="S5127" s="77"/>
      <c r="T5127" s="77"/>
      <c r="U5127" s="78"/>
      <c r="V5127" s="78"/>
      <c r="W5127" s="78"/>
      <c r="X5127" s="73"/>
      <c r="Y5127" s="67"/>
    </row>
    <row r="5128">
      <c r="A5128" s="67"/>
      <c r="B5128" s="67"/>
      <c r="C5128" s="75"/>
      <c r="D5128" s="67"/>
      <c r="E5128" s="67"/>
      <c r="F5128" s="67"/>
      <c r="G5128" s="67"/>
      <c r="H5128" s="67"/>
      <c r="I5128" s="67"/>
      <c r="J5128" s="67"/>
      <c r="K5128" s="71"/>
      <c r="L5128" s="71"/>
      <c r="M5128" s="67"/>
      <c r="N5128" s="67"/>
      <c r="O5128" s="67"/>
      <c r="P5128" s="67"/>
      <c r="Q5128" s="67"/>
      <c r="R5128" s="67"/>
      <c r="S5128" s="77"/>
      <c r="T5128" s="77"/>
      <c r="U5128" s="78"/>
      <c r="V5128" s="78"/>
      <c r="W5128" s="78"/>
      <c r="X5128" s="73"/>
      <c r="Y5128" s="67"/>
    </row>
    <row r="5129">
      <c r="A5129" s="69"/>
      <c r="B5129" s="67"/>
      <c r="C5129" s="68"/>
      <c r="D5129" s="69"/>
      <c r="E5129" s="69"/>
      <c r="F5129" s="67"/>
      <c r="G5129" s="67"/>
      <c r="H5129" s="67"/>
      <c r="I5129" s="67"/>
      <c r="J5129" s="67"/>
      <c r="K5129" s="71"/>
      <c r="L5129" s="71"/>
      <c r="M5129" s="67"/>
      <c r="N5129" s="67"/>
      <c r="O5129" s="67"/>
      <c r="P5129" s="67"/>
      <c r="Q5129" s="67"/>
      <c r="R5129" s="67"/>
      <c r="S5129" s="77"/>
      <c r="T5129" s="77"/>
      <c r="U5129" s="78"/>
      <c r="V5129" s="78"/>
      <c r="W5129" s="78"/>
      <c r="X5129" s="73"/>
      <c r="Y5129" s="67"/>
    </row>
    <row r="5130">
      <c r="A5130" s="67"/>
      <c r="B5130" s="67"/>
      <c r="C5130" s="75"/>
      <c r="D5130" s="67"/>
      <c r="E5130" s="67"/>
      <c r="F5130" s="67"/>
      <c r="G5130" s="67"/>
      <c r="H5130" s="67"/>
      <c r="I5130" s="67"/>
      <c r="J5130" s="67"/>
      <c r="K5130" s="71"/>
      <c r="L5130" s="71"/>
      <c r="M5130" s="67"/>
      <c r="N5130" s="67"/>
      <c r="O5130" s="67"/>
      <c r="P5130" s="71"/>
      <c r="Q5130" s="67"/>
      <c r="R5130" s="67"/>
      <c r="S5130" s="77"/>
      <c r="T5130" s="77"/>
      <c r="U5130" s="78"/>
      <c r="V5130" s="78"/>
      <c r="W5130" s="78"/>
      <c r="X5130" s="73"/>
      <c r="Y5130" s="67"/>
    </row>
    <row r="5131">
      <c r="A5131" s="67"/>
      <c r="B5131" s="67"/>
      <c r="C5131" s="75"/>
      <c r="D5131" s="67"/>
      <c r="E5131" s="67"/>
      <c r="F5131" s="67"/>
      <c r="G5131" s="67"/>
      <c r="H5131" s="67"/>
      <c r="I5131" s="67"/>
      <c r="J5131" s="67"/>
      <c r="K5131" s="71"/>
      <c r="L5131" s="71"/>
      <c r="M5131" s="67"/>
      <c r="N5131" s="67"/>
      <c r="O5131" s="67"/>
      <c r="P5131" s="67"/>
      <c r="Q5131" s="67"/>
      <c r="R5131" s="67"/>
      <c r="S5131" s="77"/>
      <c r="T5131" s="77"/>
      <c r="U5131" s="78"/>
      <c r="V5131" s="78"/>
      <c r="W5131" s="78"/>
      <c r="X5131" s="73"/>
      <c r="Y5131" s="67"/>
    </row>
    <row r="5132">
      <c r="A5132" s="67"/>
      <c r="B5132" s="67"/>
      <c r="C5132" s="75"/>
      <c r="D5132" s="67"/>
      <c r="E5132" s="67"/>
      <c r="F5132" s="67"/>
      <c r="G5132" s="67"/>
      <c r="H5132" s="67"/>
      <c r="I5132" s="67"/>
      <c r="J5132" s="67"/>
      <c r="K5132" s="71"/>
      <c r="L5132" s="71"/>
      <c r="M5132" s="67"/>
      <c r="N5132" s="67"/>
      <c r="O5132" s="67"/>
      <c r="P5132" s="67"/>
      <c r="Q5132" s="67"/>
      <c r="R5132" s="67"/>
      <c r="S5132" s="77"/>
      <c r="T5132" s="77"/>
      <c r="U5132" s="78"/>
      <c r="V5132" s="78"/>
      <c r="W5132" s="78"/>
      <c r="X5132" s="73"/>
      <c r="Y5132" s="67"/>
    </row>
    <row r="5133">
      <c r="A5133" s="67"/>
      <c r="B5133" s="67"/>
      <c r="C5133" s="75"/>
      <c r="D5133" s="67"/>
      <c r="E5133" s="67"/>
      <c r="F5133" s="67"/>
      <c r="G5133" s="67"/>
      <c r="H5133" s="67"/>
      <c r="I5133" s="67"/>
      <c r="J5133" s="67"/>
      <c r="K5133" s="71"/>
      <c r="L5133" s="71"/>
      <c r="M5133" s="67"/>
      <c r="N5133" s="67"/>
      <c r="O5133" s="67"/>
      <c r="P5133" s="67"/>
      <c r="Q5133" s="67"/>
      <c r="R5133" s="67"/>
      <c r="S5133" s="77"/>
      <c r="T5133" s="77"/>
      <c r="U5133" s="78"/>
      <c r="V5133" s="78"/>
      <c r="W5133" s="78"/>
      <c r="X5133" s="73"/>
      <c r="Y5133" s="67"/>
    </row>
    <row r="5134">
      <c r="A5134" s="67"/>
      <c r="B5134" s="67"/>
      <c r="C5134" s="75"/>
      <c r="D5134" s="67"/>
      <c r="E5134" s="67"/>
      <c r="F5134" s="67"/>
      <c r="G5134" s="67"/>
      <c r="H5134" s="67"/>
      <c r="I5134" s="67"/>
      <c r="J5134" s="67"/>
      <c r="K5134" s="71"/>
      <c r="L5134" s="71"/>
      <c r="M5134" s="67"/>
      <c r="N5134" s="67"/>
      <c r="O5134" s="67"/>
      <c r="P5134" s="71"/>
      <c r="Q5134" s="67"/>
      <c r="R5134" s="67"/>
      <c r="S5134" s="77"/>
      <c r="T5134" s="77"/>
      <c r="U5134" s="78"/>
      <c r="V5134" s="78"/>
      <c r="W5134" s="78"/>
      <c r="X5134" s="73"/>
      <c r="Y5134" s="67"/>
    </row>
    <row r="5135">
      <c r="A5135" s="67"/>
      <c r="B5135" s="67"/>
      <c r="C5135" s="75"/>
      <c r="D5135" s="67"/>
      <c r="E5135" s="67"/>
      <c r="F5135" s="67"/>
      <c r="G5135" s="67"/>
      <c r="H5135" s="67"/>
      <c r="I5135" s="67"/>
      <c r="J5135" s="67"/>
      <c r="K5135" s="71"/>
      <c r="L5135" s="71"/>
      <c r="M5135" s="67"/>
      <c r="N5135" s="67"/>
      <c r="O5135" s="67"/>
      <c r="P5135" s="67"/>
      <c r="Q5135" s="67"/>
      <c r="R5135" s="67"/>
      <c r="S5135" s="77"/>
      <c r="T5135" s="77"/>
      <c r="U5135" s="78"/>
      <c r="V5135" s="78"/>
      <c r="W5135" s="78"/>
      <c r="X5135" s="73"/>
      <c r="Y5135" s="67"/>
    </row>
    <row r="5136">
      <c r="A5136" s="67"/>
      <c r="B5136" s="67"/>
      <c r="C5136" s="75"/>
      <c r="D5136" s="67"/>
      <c r="E5136" s="67"/>
      <c r="F5136" s="67"/>
      <c r="G5136" s="67"/>
      <c r="H5136" s="67"/>
      <c r="I5136" s="67"/>
      <c r="J5136" s="67"/>
      <c r="K5136" s="71"/>
      <c r="L5136" s="71"/>
      <c r="M5136" s="67"/>
      <c r="N5136" s="67"/>
      <c r="O5136" s="67"/>
      <c r="P5136" s="67"/>
      <c r="Q5136" s="67"/>
      <c r="R5136" s="67"/>
      <c r="S5136" s="77"/>
      <c r="T5136" s="77"/>
      <c r="U5136" s="78"/>
      <c r="V5136" s="78"/>
      <c r="W5136" s="78"/>
      <c r="X5136" s="73"/>
      <c r="Y5136" s="67"/>
    </row>
    <row r="5137">
      <c r="A5137" s="79"/>
      <c r="B5137" s="67"/>
      <c r="C5137" s="68"/>
      <c r="D5137" s="69"/>
      <c r="E5137" s="69"/>
      <c r="F5137" s="67"/>
      <c r="G5137" s="67"/>
      <c r="H5137" s="67"/>
      <c r="I5137" s="67"/>
      <c r="J5137" s="67"/>
      <c r="K5137" s="71"/>
      <c r="L5137" s="71"/>
      <c r="M5137" s="67"/>
      <c r="N5137" s="67"/>
      <c r="O5137" s="67"/>
      <c r="P5137" s="71"/>
      <c r="Q5137" s="67"/>
      <c r="R5137" s="67"/>
      <c r="S5137" s="77"/>
      <c r="T5137" s="77"/>
      <c r="U5137" s="78"/>
      <c r="V5137" s="78"/>
      <c r="W5137" s="78"/>
      <c r="X5137" s="73"/>
      <c r="Y5137" s="67"/>
    </row>
    <row r="5138">
      <c r="A5138" s="67"/>
      <c r="B5138" s="67"/>
      <c r="C5138" s="75"/>
      <c r="D5138" s="67"/>
      <c r="E5138" s="67"/>
      <c r="F5138" s="67"/>
      <c r="G5138" s="67"/>
      <c r="H5138" s="67"/>
      <c r="I5138" s="67"/>
      <c r="J5138" s="67"/>
      <c r="K5138" s="71"/>
      <c r="L5138" s="71"/>
      <c r="M5138" s="67"/>
      <c r="N5138" s="67"/>
      <c r="O5138" s="67"/>
      <c r="P5138" s="71"/>
      <c r="Q5138" s="67"/>
      <c r="R5138" s="67"/>
      <c r="S5138" s="77"/>
      <c r="T5138" s="77"/>
      <c r="U5138" s="78"/>
      <c r="V5138" s="78"/>
      <c r="W5138" s="78"/>
      <c r="X5138" s="73"/>
      <c r="Y5138" s="67"/>
    </row>
    <row r="5139">
      <c r="A5139" s="67"/>
      <c r="B5139" s="67"/>
      <c r="C5139" s="75"/>
      <c r="D5139" s="67"/>
      <c r="E5139" s="67"/>
      <c r="F5139" s="67"/>
      <c r="G5139" s="67"/>
      <c r="H5139" s="67"/>
      <c r="I5139" s="67"/>
      <c r="J5139" s="67"/>
      <c r="K5139" s="71"/>
      <c r="L5139" s="71"/>
      <c r="M5139" s="67"/>
      <c r="N5139" s="67"/>
      <c r="O5139" s="67"/>
      <c r="P5139" s="67"/>
      <c r="Q5139" s="67"/>
      <c r="R5139" s="67"/>
      <c r="S5139" s="77"/>
      <c r="T5139" s="77"/>
      <c r="U5139" s="78"/>
      <c r="V5139" s="78"/>
      <c r="W5139" s="78"/>
      <c r="X5139" s="73"/>
      <c r="Y5139" s="67"/>
    </row>
    <row r="5140">
      <c r="A5140" s="67"/>
      <c r="B5140" s="67"/>
      <c r="C5140" s="75"/>
      <c r="D5140" s="67"/>
      <c r="E5140" s="67"/>
      <c r="F5140" s="67"/>
      <c r="G5140" s="67"/>
      <c r="H5140" s="67"/>
      <c r="I5140" s="67"/>
      <c r="J5140" s="67"/>
      <c r="K5140" s="71"/>
      <c r="L5140" s="71"/>
      <c r="M5140" s="67"/>
      <c r="N5140" s="67"/>
      <c r="O5140" s="67"/>
      <c r="P5140" s="67"/>
      <c r="Q5140" s="67"/>
      <c r="R5140" s="67"/>
      <c r="S5140" s="77"/>
      <c r="T5140" s="77"/>
      <c r="U5140" s="78"/>
      <c r="V5140" s="78"/>
      <c r="W5140" s="78"/>
      <c r="X5140" s="73"/>
      <c r="Y5140" s="67"/>
    </row>
    <row r="5141">
      <c r="A5141" s="69"/>
      <c r="B5141" s="67"/>
      <c r="C5141" s="68"/>
      <c r="D5141" s="69"/>
      <c r="E5141" s="69"/>
      <c r="F5141" s="67"/>
      <c r="G5141" s="67"/>
      <c r="H5141" s="67"/>
      <c r="I5141" s="67"/>
      <c r="J5141" s="67"/>
      <c r="K5141" s="71"/>
      <c r="L5141" s="71"/>
      <c r="M5141" s="67"/>
      <c r="N5141" s="67"/>
      <c r="O5141" s="67"/>
      <c r="P5141" s="71"/>
      <c r="Q5141" s="67"/>
      <c r="R5141" s="67"/>
      <c r="S5141" s="77"/>
      <c r="T5141" s="77"/>
      <c r="U5141" s="78"/>
      <c r="V5141" s="78"/>
      <c r="W5141" s="78"/>
      <c r="X5141" s="73"/>
      <c r="Y5141" s="67"/>
    </row>
    <row r="5142">
      <c r="A5142" s="67"/>
      <c r="B5142" s="67"/>
      <c r="C5142" s="75"/>
      <c r="D5142" s="67"/>
      <c r="E5142" s="67"/>
      <c r="F5142" s="67"/>
      <c r="G5142" s="67"/>
      <c r="H5142" s="67"/>
      <c r="I5142" s="67"/>
      <c r="J5142" s="67"/>
      <c r="K5142" s="71"/>
      <c r="L5142" s="71"/>
      <c r="M5142" s="67"/>
      <c r="N5142" s="67"/>
      <c r="O5142" s="67"/>
      <c r="P5142" s="67"/>
      <c r="Q5142" s="67"/>
      <c r="R5142" s="67"/>
      <c r="S5142" s="77"/>
      <c r="T5142" s="77"/>
      <c r="U5142" s="78"/>
      <c r="V5142" s="78"/>
      <c r="W5142" s="78"/>
      <c r="X5142" s="73"/>
      <c r="Y5142" s="67"/>
    </row>
    <row r="5143">
      <c r="A5143" s="67"/>
      <c r="B5143" s="67"/>
      <c r="C5143" s="75"/>
      <c r="D5143" s="67"/>
      <c r="E5143" s="67"/>
      <c r="F5143" s="67"/>
      <c r="G5143" s="67"/>
      <c r="H5143" s="67"/>
      <c r="I5143" s="67"/>
      <c r="J5143" s="67"/>
      <c r="K5143" s="71"/>
      <c r="L5143" s="71"/>
      <c r="M5143" s="67"/>
      <c r="N5143" s="67"/>
      <c r="O5143" s="67"/>
      <c r="P5143" s="67"/>
      <c r="Q5143" s="67"/>
      <c r="R5143" s="67"/>
      <c r="S5143" s="77"/>
      <c r="T5143" s="77"/>
      <c r="U5143" s="78"/>
      <c r="V5143" s="78"/>
      <c r="W5143" s="78"/>
      <c r="X5143" s="73"/>
      <c r="Y5143" s="67"/>
    </row>
    <row r="5144">
      <c r="A5144" s="67"/>
      <c r="B5144" s="67"/>
      <c r="C5144" s="75"/>
      <c r="D5144" s="67"/>
      <c r="E5144" s="67"/>
      <c r="F5144" s="67"/>
      <c r="G5144" s="67"/>
      <c r="H5144" s="67"/>
      <c r="I5144" s="67"/>
      <c r="J5144" s="67"/>
      <c r="K5144" s="71"/>
      <c r="L5144" s="71"/>
      <c r="M5144" s="67"/>
      <c r="N5144" s="67"/>
      <c r="O5144" s="67"/>
      <c r="P5144" s="71"/>
      <c r="Q5144" s="67"/>
      <c r="R5144" s="67"/>
      <c r="S5144" s="77"/>
      <c r="T5144" s="77"/>
      <c r="U5144" s="78"/>
      <c r="V5144" s="78"/>
      <c r="W5144" s="78"/>
      <c r="X5144" s="73"/>
      <c r="Y5144" s="67"/>
    </row>
    <row r="5145">
      <c r="A5145" s="67"/>
      <c r="B5145" s="67"/>
      <c r="C5145" s="75"/>
      <c r="D5145" s="67"/>
      <c r="E5145" s="67"/>
      <c r="F5145" s="67"/>
      <c r="G5145" s="67"/>
      <c r="H5145" s="67"/>
      <c r="I5145" s="67"/>
      <c r="J5145" s="67"/>
      <c r="K5145" s="71"/>
      <c r="L5145" s="71"/>
      <c r="M5145" s="67"/>
      <c r="N5145" s="67"/>
      <c r="O5145" s="67"/>
      <c r="P5145" s="71"/>
      <c r="Q5145" s="67"/>
      <c r="R5145" s="67"/>
      <c r="S5145" s="77"/>
      <c r="T5145" s="77"/>
      <c r="U5145" s="78"/>
      <c r="V5145" s="78"/>
      <c r="W5145" s="78"/>
      <c r="X5145" s="73"/>
      <c r="Y5145" s="67"/>
    </row>
    <row r="5146">
      <c r="A5146" s="69"/>
      <c r="B5146" s="67"/>
      <c r="C5146" s="68"/>
      <c r="D5146" s="69"/>
      <c r="E5146" s="69"/>
      <c r="F5146" s="67"/>
      <c r="G5146" s="67"/>
      <c r="H5146" s="67"/>
      <c r="I5146" s="67"/>
      <c r="J5146" s="67"/>
      <c r="K5146" s="71"/>
      <c r="L5146" s="71"/>
      <c r="M5146" s="67"/>
      <c r="N5146" s="67"/>
      <c r="O5146" s="67"/>
      <c r="P5146" s="67"/>
      <c r="Q5146" s="67"/>
      <c r="R5146" s="67"/>
      <c r="S5146" s="77"/>
      <c r="T5146" s="77"/>
      <c r="U5146" s="78"/>
      <c r="V5146" s="78"/>
      <c r="W5146" s="78"/>
      <c r="X5146" s="73"/>
      <c r="Y5146" s="67"/>
    </row>
    <row r="5147">
      <c r="A5147" s="67"/>
      <c r="B5147" s="67"/>
      <c r="C5147" s="75"/>
      <c r="D5147" s="67"/>
      <c r="E5147" s="67"/>
      <c r="F5147" s="67"/>
      <c r="G5147" s="67"/>
      <c r="H5147" s="67"/>
      <c r="I5147" s="67"/>
      <c r="J5147" s="67"/>
      <c r="K5147" s="71"/>
      <c r="L5147" s="71"/>
      <c r="M5147" s="67"/>
      <c r="N5147" s="67"/>
      <c r="O5147" s="67"/>
      <c r="P5147" s="71"/>
      <c r="Q5147" s="67"/>
      <c r="R5147" s="67"/>
      <c r="S5147" s="77"/>
      <c r="T5147" s="77"/>
      <c r="U5147" s="78"/>
      <c r="V5147" s="78"/>
      <c r="W5147" s="78"/>
      <c r="X5147" s="73"/>
      <c r="Y5147" s="67"/>
    </row>
    <row r="5148">
      <c r="A5148" s="69"/>
      <c r="B5148" s="67"/>
      <c r="C5148" s="68"/>
      <c r="D5148" s="69"/>
      <c r="E5148" s="69"/>
      <c r="F5148" s="67"/>
      <c r="G5148" s="67"/>
      <c r="H5148" s="67"/>
      <c r="I5148" s="67"/>
      <c r="J5148" s="67"/>
      <c r="K5148" s="71"/>
      <c r="L5148" s="71"/>
      <c r="M5148" s="67"/>
      <c r="N5148" s="67"/>
      <c r="O5148" s="67"/>
      <c r="P5148" s="67"/>
      <c r="Q5148" s="67"/>
      <c r="R5148" s="67"/>
      <c r="S5148" s="77"/>
      <c r="T5148" s="77"/>
      <c r="U5148" s="78"/>
      <c r="V5148" s="78"/>
      <c r="W5148" s="78"/>
      <c r="X5148" s="73"/>
      <c r="Y5148" s="67"/>
    </row>
    <row r="5149">
      <c r="A5149" s="67"/>
      <c r="B5149" s="67"/>
      <c r="C5149" s="75"/>
      <c r="D5149" s="67"/>
      <c r="E5149" s="67"/>
      <c r="F5149" s="67"/>
      <c r="G5149" s="67"/>
      <c r="H5149" s="67"/>
      <c r="I5149" s="67"/>
      <c r="J5149" s="67"/>
      <c r="K5149" s="71"/>
      <c r="L5149" s="71"/>
      <c r="M5149" s="67"/>
      <c r="N5149" s="67"/>
      <c r="O5149" s="67"/>
      <c r="P5149" s="71"/>
      <c r="Q5149" s="67"/>
      <c r="R5149" s="67"/>
      <c r="S5149" s="77"/>
      <c r="T5149" s="77"/>
      <c r="U5149" s="78"/>
      <c r="V5149" s="78"/>
      <c r="W5149" s="78"/>
      <c r="X5149" s="73"/>
      <c r="Y5149" s="67"/>
    </row>
    <row r="5150">
      <c r="A5150" s="67"/>
      <c r="B5150" s="67"/>
      <c r="C5150" s="75"/>
      <c r="D5150" s="67"/>
      <c r="E5150" s="67"/>
      <c r="F5150" s="67"/>
      <c r="G5150" s="67"/>
      <c r="H5150" s="67"/>
      <c r="I5150" s="67"/>
      <c r="J5150" s="67"/>
      <c r="K5150" s="71"/>
      <c r="L5150" s="71"/>
      <c r="M5150" s="67"/>
      <c r="N5150" s="67"/>
      <c r="O5150" s="67"/>
      <c r="P5150" s="71"/>
      <c r="Q5150" s="67"/>
      <c r="R5150" s="67"/>
      <c r="S5150" s="77"/>
      <c r="T5150" s="77"/>
      <c r="U5150" s="78"/>
      <c r="V5150" s="78"/>
      <c r="W5150" s="78"/>
      <c r="X5150" s="73"/>
      <c r="Y5150" s="67"/>
    </row>
    <row r="5151">
      <c r="A5151" s="67"/>
      <c r="B5151" s="67"/>
      <c r="C5151" s="75"/>
      <c r="D5151" s="67"/>
      <c r="E5151" s="67"/>
      <c r="F5151" s="67"/>
      <c r="G5151" s="67"/>
      <c r="H5151" s="67"/>
      <c r="I5151" s="67"/>
      <c r="J5151" s="67"/>
      <c r="K5151" s="71"/>
      <c r="L5151" s="71"/>
      <c r="M5151" s="67"/>
      <c r="N5151" s="67"/>
      <c r="O5151" s="67"/>
      <c r="P5151" s="71"/>
      <c r="Q5151" s="67"/>
      <c r="R5151" s="67"/>
      <c r="S5151" s="77"/>
      <c r="T5151" s="77"/>
      <c r="U5151" s="78"/>
      <c r="V5151" s="78"/>
      <c r="W5151" s="78"/>
      <c r="X5151" s="73"/>
      <c r="Y5151" s="67"/>
    </row>
    <row r="5152">
      <c r="A5152" s="79"/>
      <c r="B5152" s="67"/>
      <c r="C5152" s="68"/>
      <c r="D5152" s="69"/>
      <c r="E5152" s="69"/>
      <c r="F5152" s="67"/>
      <c r="G5152" s="67"/>
      <c r="H5152" s="67"/>
      <c r="I5152" s="67"/>
      <c r="J5152" s="67"/>
      <c r="K5152" s="71"/>
      <c r="L5152" s="71"/>
      <c r="M5152" s="67"/>
      <c r="N5152" s="67"/>
      <c r="O5152" s="67"/>
      <c r="P5152" s="67"/>
      <c r="Q5152" s="67"/>
      <c r="R5152" s="67"/>
      <c r="S5152" s="77"/>
      <c r="T5152" s="77"/>
      <c r="U5152" s="78"/>
      <c r="V5152" s="78"/>
      <c r="W5152" s="78"/>
      <c r="X5152" s="73"/>
      <c r="Y5152" s="67"/>
    </row>
    <row r="5153">
      <c r="A5153" s="67"/>
      <c r="B5153" s="67"/>
      <c r="C5153" s="75"/>
      <c r="D5153" s="67"/>
      <c r="E5153" s="67"/>
      <c r="F5153" s="67"/>
      <c r="G5153" s="67"/>
      <c r="H5153" s="67"/>
      <c r="I5153" s="67"/>
      <c r="J5153" s="67"/>
      <c r="K5153" s="71"/>
      <c r="L5153" s="71"/>
      <c r="M5153" s="67"/>
      <c r="N5153" s="67"/>
      <c r="O5153" s="67"/>
      <c r="P5153" s="67"/>
      <c r="Q5153" s="67"/>
      <c r="R5153" s="67"/>
      <c r="S5153" s="77"/>
      <c r="T5153" s="77"/>
      <c r="U5153" s="78"/>
      <c r="V5153" s="78"/>
      <c r="W5153" s="78"/>
      <c r="X5153" s="73"/>
      <c r="Y5153" s="67"/>
    </row>
    <row r="5154">
      <c r="A5154" s="67"/>
      <c r="B5154" s="67"/>
      <c r="C5154" s="75"/>
      <c r="D5154" s="67"/>
      <c r="E5154" s="67"/>
      <c r="F5154" s="67"/>
      <c r="G5154" s="67"/>
      <c r="H5154" s="67"/>
      <c r="I5154" s="67"/>
      <c r="J5154" s="67"/>
      <c r="K5154" s="71"/>
      <c r="L5154" s="71"/>
      <c r="M5154" s="67"/>
      <c r="N5154" s="67"/>
      <c r="O5154" s="67"/>
      <c r="P5154" s="71"/>
      <c r="Q5154" s="67"/>
      <c r="R5154" s="67"/>
      <c r="S5154" s="77"/>
      <c r="T5154" s="77"/>
      <c r="U5154" s="78"/>
      <c r="V5154" s="78"/>
      <c r="W5154" s="78"/>
      <c r="X5154" s="73"/>
      <c r="Y5154" s="67"/>
    </row>
    <row r="5155">
      <c r="A5155" s="79"/>
      <c r="B5155" s="67"/>
      <c r="C5155" s="68"/>
      <c r="D5155" s="69"/>
      <c r="E5155" s="69"/>
      <c r="F5155" s="67"/>
      <c r="G5155" s="67"/>
      <c r="H5155" s="67"/>
      <c r="I5155" s="67"/>
      <c r="J5155" s="67"/>
      <c r="K5155" s="71"/>
      <c r="L5155" s="71"/>
      <c r="M5155" s="67"/>
      <c r="N5155" s="67"/>
      <c r="O5155" s="67"/>
      <c r="P5155" s="71"/>
      <c r="Q5155" s="67"/>
      <c r="R5155" s="67"/>
      <c r="S5155" s="77"/>
      <c r="T5155" s="77"/>
      <c r="U5155" s="78"/>
      <c r="V5155" s="78"/>
      <c r="W5155" s="78"/>
      <c r="X5155" s="73"/>
      <c r="Y5155" s="67"/>
    </row>
    <row r="5156">
      <c r="A5156" s="69"/>
      <c r="B5156" s="67"/>
      <c r="C5156" s="68"/>
      <c r="D5156" s="69"/>
      <c r="E5156" s="69"/>
      <c r="F5156" s="67"/>
      <c r="G5156" s="67"/>
      <c r="H5156" s="67"/>
      <c r="I5156" s="67"/>
      <c r="J5156" s="67"/>
      <c r="K5156" s="71"/>
      <c r="L5156" s="71"/>
      <c r="M5156" s="67"/>
      <c r="N5156" s="67"/>
      <c r="O5156" s="67"/>
      <c r="P5156" s="67"/>
      <c r="Q5156" s="67"/>
      <c r="R5156" s="67"/>
      <c r="S5156" s="77"/>
      <c r="T5156" s="77"/>
      <c r="U5156" s="78"/>
      <c r="V5156" s="78"/>
      <c r="W5156" s="78"/>
      <c r="X5156" s="73"/>
      <c r="Y5156" s="67"/>
    </row>
    <row r="5157">
      <c r="A5157" s="67"/>
      <c r="B5157" s="67"/>
      <c r="C5157" s="75"/>
      <c r="D5157" s="67"/>
      <c r="E5157" s="67"/>
      <c r="F5157" s="67"/>
      <c r="G5157" s="67"/>
      <c r="H5157" s="67"/>
      <c r="I5157" s="67"/>
      <c r="J5157" s="67"/>
      <c r="K5157" s="71"/>
      <c r="L5157" s="71"/>
      <c r="M5157" s="67"/>
      <c r="N5157" s="67"/>
      <c r="O5157" s="67"/>
      <c r="P5157" s="67"/>
      <c r="Q5157" s="67"/>
      <c r="R5157" s="67"/>
      <c r="S5157" s="77"/>
      <c r="T5157" s="77"/>
      <c r="U5157" s="78"/>
      <c r="V5157" s="78"/>
      <c r="W5157" s="78"/>
      <c r="X5157" s="73"/>
      <c r="Y5157" s="67"/>
    </row>
    <row r="5158">
      <c r="A5158" s="67"/>
      <c r="B5158" s="67"/>
      <c r="C5158" s="75"/>
      <c r="D5158" s="67"/>
      <c r="E5158" s="67"/>
      <c r="F5158" s="67"/>
      <c r="G5158" s="67"/>
      <c r="H5158" s="67"/>
      <c r="I5158" s="67"/>
      <c r="J5158" s="67"/>
      <c r="K5158" s="71"/>
      <c r="L5158" s="71"/>
      <c r="M5158" s="67"/>
      <c r="N5158" s="67"/>
      <c r="O5158" s="67"/>
      <c r="P5158" s="67"/>
      <c r="Q5158" s="67"/>
      <c r="R5158" s="67"/>
      <c r="S5158" s="77"/>
      <c r="T5158" s="77"/>
      <c r="U5158" s="78"/>
      <c r="V5158" s="78"/>
      <c r="W5158" s="78"/>
      <c r="X5158" s="73"/>
      <c r="Y5158" s="67"/>
    </row>
    <row r="5159">
      <c r="A5159" s="67"/>
      <c r="B5159" s="67"/>
      <c r="C5159" s="75"/>
      <c r="D5159" s="67"/>
      <c r="E5159" s="67"/>
      <c r="F5159" s="67"/>
      <c r="G5159" s="67"/>
      <c r="H5159" s="67"/>
      <c r="I5159" s="67"/>
      <c r="J5159" s="67"/>
      <c r="K5159" s="71"/>
      <c r="L5159" s="71"/>
      <c r="M5159" s="67"/>
      <c r="N5159" s="67"/>
      <c r="O5159" s="67"/>
      <c r="P5159" s="67"/>
      <c r="Q5159" s="67"/>
      <c r="R5159" s="67"/>
      <c r="S5159" s="77"/>
      <c r="T5159" s="77"/>
      <c r="U5159" s="78"/>
      <c r="V5159" s="78"/>
      <c r="W5159" s="78"/>
      <c r="X5159" s="73"/>
      <c r="Y5159" s="67"/>
    </row>
    <row r="5160">
      <c r="A5160" s="67"/>
      <c r="B5160" s="67"/>
      <c r="C5160" s="75"/>
      <c r="D5160" s="67"/>
      <c r="E5160" s="67"/>
      <c r="F5160" s="67"/>
      <c r="G5160" s="67"/>
      <c r="H5160" s="67"/>
      <c r="I5160" s="67"/>
      <c r="J5160" s="67"/>
      <c r="K5160" s="71"/>
      <c r="L5160" s="71"/>
      <c r="M5160" s="67"/>
      <c r="N5160" s="67"/>
      <c r="O5160" s="67"/>
      <c r="P5160" s="67"/>
      <c r="Q5160" s="67"/>
      <c r="R5160" s="67"/>
      <c r="S5160" s="77"/>
      <c r="T5160" s="77"/>
      <c r="U5160" s="78"/>
      <c r="V5160" s="78"/>
      <c r="W5160" s="78"/>
      <c r="X5160" s="73"/>
      <c r="Y5160" s="67"/>
    </row>
    <row r="5161">
      <c r="A5161" s="67"/>
      <c r="B5161" s="67"/>
      <c r="C5161" s="75"/>
      <c r="D5161" s="67"/>
      <c r="E5161" s="67"/>
      <c r="F5161" s="67"/>
      <c r="G5161" s="67"/>
      <c r="H5161" s="67"/>
      <c r="I5161" s="67"/>
      <c r="J5161" s="67"/>
      <c r="K5161" s="71"/>
      <c r="L5161" s="71"/>
      <c r="M5161" s="67"/>
      <c r="N5161" s="67"/>
      <c r="O5161" s="67"/>
      <c r="P5161" s="71"/>
      <c r="Q5161" s="67"/>
      <c r="R5161" s="67"/>
      <c r="S5161" s="77"/>
      <c r="T5161" s="77"/>
      <c r="U5161" s="78"/>
      <c r="V5161" s="78"/>
      <c r="W5161" s="78"/>
      <c r="X5161" s="73"/>
      <c r="Y5161" s="67"/>
    </row>
    <row r="5162">
      <c r="A5162" s="69"/>
      <c r="B5162" s="67"/>
      <c r="C5162" s="68"/>
      <c r="D5162" s="69"/>
      <c r="E5162" s="69"/>
      <c r="F5162" s="67"/>
      <c r="G5162" s="67"/>
      <c r="H5162" s="67"/>
      <c r="I5162" s="67"/>
      <c r="J5162" s="67"/>
      <c r="K5162" s="71"/>
      <c r="L5162" s="71"/>
      <c r="M5162" s="67"/>
      <c r="N5162" s="67"/>
      <c r="O5162" s="67"/>
      <c r="P5162" s="67"/>
      <c r="Q5162" s="67"/>
      <c r="R5162" s="67"/>
      <c r="S5162" s="77"/>
      <c r="T5162" s="77"/>
      <c r="U5162" s="78"/>
      <c r="V5162" s="78"/>
      <c r="W5162" s="78"/>
      <c r="X5162" s="73"/>
      <c r="Y5162" s="67"/>
    </row>
    <row r="5163">
      <c r="A5163" s="67"/>
      <c r="B5163" s="67"/>
      <c r="C5163" s="75"/>
      <c r="D5163" s="67"/>
      <c r="E5163" s="67"/>
      <c r="F5163" s="67"/>
      <c r="G5163" s="67"/>
      <c r="H5163" s="67"/>
      <c r="I5163" s="67"/>
      <c r="J5163" s="67"/>
      <c r="K5163" s="71"/>
      <c r="L5163" s="71"/>
      <c r="M5163" s="67"/>
      <c r="N5163" s="67"/>
      <c r="O5163" s="67"/>
      <c r="P5163" s="71"/>
      <c r="Q5163" s="67"/>
      <c r="R5163" s="67"/>
      <c r="S5163" s="77"/>
      <c r="T5163" s="77"/>
      <c r="U5163" s="78"/>
      <c r="V5163" s="78"/>
      <c r="W5163" s="78"/>
      <c r="X5163" s="73"/>
      <c r="Y5163" s="67"/>
    </row>
    <row r="5164">
      <c r="A5164" s="67"/>
      <c r="B5164" s="67"/>
      <c r="C5164" s="75"/>
      <c r="D5164" s="67"/>
      <c r="E5164" s="67"/>
      <c r="F5164" s="67"/>
      <c r="G5164" s="67"/>
      <c r="H5164" s="67"/>
      <c r="I5164" s="67"/>
      <c r="J5164" s="67"/>
      <c r="K5164" s="71"/>
      <c r="L5164" s="71"/>
      <c r="M5164" s="67"/>
      <c r="N5164" s="67"/>
      <c r="O5164" s="67"/>
      <c r="P5164" s="71"/>
      <c r="Q5164" s="67"/>
      <c r="R5164" s="67"/>
      <c r="S5164" s="77"/>
      <c r="T5164" s="77"/>
      <c r="U5164" s="78"/>
      <c r="V5164" s="78"/>
      <c r="W5164" s="78"/>
      <c r="X5164" s="73"/>
      <c r="Y5164" s="67"/>
    </row>
    <row r="5165">
      <c r="A5165" s="69"/>
      <c r="B5165" s="67"/>
      <c r="C5165" s="68"/>
      <c r="D5165" s="69"/>
      <c r="E5165" s="69"/>
      <c r="F5165" s="67"/>
      <c r="G5165" s="67"/>
      <c r="H5165" s="67"/>
      <c r="I5165" s="67"/>
      <c r="J5165" s="67"/>
      <c r="K5165" s="71"/>
      <c r="L5165" s="71"/>
      <c r="M5165" s="67"/>
      <c r="N5165" s="67"/>
      <c r="O5165" s="67"/>
      <c r="P5165" s="67"/>
      <c r="Q5165" s="67"/>
      <c r="R5165" s="67"/>
      <c r="S5165" s="77"/>
      <c r="T5165" s="77"/>
      <c r="U5165" s="78"/>
      <c r="V5165" s="78"/>
      <c r="W5165" s="78"/>
      <c r="X5165" s="73"/>
      <c r="Y5165" s="67"/>
    </row>
    <row r="5166">
      <c r="A5166" s="69"/>
      <c r="B5166" s="67"/>
      <c r="C5166" s="68"/>
      <c r="D5166" s="69"/>
      <c r="E5166" s="69"/>
      <c r="F5166" s="67"/>
      <c r="G5166" s="67"/>
      <c r="H5166" s="67"/>
      <c r="I5166" s="67"/>
      <c r="J5166" s="67"/>
      <c r="K5166" s="71"/>
      <c r="L5166" s="71"/>
      <c r="M5166" s="67"/>
      <c r="N5166" s="67"/>
      <c r="O5166" s="67"/>
      <c r="P5166" s="71"/>
      <c r="Q5166" s="67"/>
      <c r="R5166" s="67"/>
      <c r="S5166" s="77"/>
      <c r="T5166" s="77"/>
      <c r="U5166" s="78"/>
      <c r="V5166" s="78"/>
      <c r="W5166" s="78"/>
      <c r="X5166" s="73"/>
      <c r="Y5166" s="67"/>
    </row>
    <row r="5167">
      <c r="A5167" s="67"/>
      <c r="B5167" s="67"/>
      <c r="C5167" s="75"/>
      <c r="D5167" s="67"/>
      <c r="E5167" s="67"/>
      <c r="F5167" s="67"/>
      <c r="G5167" s="67"/>
      <c r="H5167" s="67"/>
      <c r="I5167" s="67"/>
      <c r="J5167" s="67"/>
      <c r="K5167" s="71"/>
      <c r="L5167" s="71"/>
      <c r="M5167" s="67"/>
      <c r="N5167" s="67"/>
      <c r="O5167" s="67"/>
      <c r="P5167" s="67"/>
      <c r="Q5167" s="67"/>
      <c r="R5167" s="67"/>
      <c r="S5167" s="77"/>
      <c r="T5167" s="77"/>
      <c r="U5167" s="78"/>
      <c r="V5167" s="78"/>
      <c r="W5167" s="78"/>
      <c r="X5167" s="73"/>
      <c r="Y5167" s="67"/>
    </row>
    <row r="5168">
      <c r="A5168" s="67"/>
      <c r="B5168" s="67"/>
      <c r="C5168" s="75"/>
      <c r="D5168" s="67"/>
      <c r="E5168" s="67"/>
      <c r="F5168" s="67"/>
      <c r="G5168" s="67"/>
      <c r="H5168" s="67"/>
      <c r="I5168" s="67"/>
      <c r="J5168" s="67"/>
      <c r="K5168" s="71"/>
      <c r="L5168" s="71"/>
      <c r="M5168" s="67"/>
      <c r="N5168" s="67"/>
      <c r="O5168" s="67"/>
      <c r="P5168" s="71"/>
      <c r="Q5168" s="67"/>
      <c r="R5168" s="67"/>
      <c r="S5168" s="77"/>
      <c r="T5168" s="77"/>
      <c r="U5168" s="78"/>
      <c r="V5168" s="78"/>
      <c r="W5168" s="78"/>
      <c r="X5168" s="73"/>
      <c r="Y5168" s="67"/>
    </row>
    <row r="5169">
      <c r="A5169" s="67"/>
      <c r="B5169" s="67"/>
      <c r="C5169" s="75"/>
      <c r="D5169" s="67"/>
      <c r="E5169" s="67"/>
      <c r="F5169" s="67"/>
      <c r="G5169" s="67"/>
      <c r="H5169" s="67"/>
      <c r="I5169" s="67"/>
      <c r="J5169" s="67"/>
      <c r="K5169" s="71"/>
      <c r="L5169" s="71"/>
      <c r="M5169" s="67"/>
      <c r="N5169" s="67"/>
      <c r="O5169" s="67"/>
      <c r="P5169" s="67"/>
      <c r="Q5169" s="67"/>
      <c r="R5169" s="67"/>
      <c r="S5169" s="77"/>
      <c r="T5169" s="77"/>
      <c r="U5169" s="78"/>
      <c r="V5169" s="78"/>
      <c r="W5169" s="78"/>
      <c r="X5169" s="73"/>
      <c r="Y5169" s="67"/>
    </row>
    <row r="5170">
      <c r="A5170" s="67"/>
      <c r="B5170" s="67"/>
      <c r="C5170" s="75"/>
      <c r="D5170" s="67"/>
      <c r="E5170" s="67"/>
      <c r="F5170" s="67"/>
      <c r="G5170" s="67"/>
      <c r="H5170" s="67"/>
      <c r="I5170" s="67"/>
      <c r="J5170" s="67"/>
      <c r="K5170" s="71"/>
      <c r="L5170" s="71"/>
      <c r="M5170" s="67"/>
      <c r="N5170" s="67"/>
      <c r="O5170" s="67"/>
      <c r="P5170" s="71"/>
      <c r="Q5170" s="67"/>
      <c r="R5170" s="67"/>
      <c r="S5170" s="77"/>
      <c r="T5170" s="77"/>
      <c r="U5170" s="78"/>
      <c r="V5170" s="78"/>
      <c r="W5170" s="78"/>
      <c r="X5170" s="73"/>
      <c r="Y5170" s="67"/>
    </row>
    <row r="5171">
      <c r="A5171" s="67"/>
      <c r="B5171" s="67"/>
      <c r="C5171" s="75"/>
      <c r="D5171" s="67"/>
      <c r="E5171" s="67"/>
      <c r="F5171" s="67"/>
      <c r="G5171" s="67"/>
      <c r="H5171" s="67"/>
      <c r="I5171" s="67"/>
      <c r="J5171" s="67"/>
      <c r="K5171" s="71"/>
      <c r="L5171" s="71"/>
      <c r="M5171" s="67"/>
      <c r="N5171" s="67"/>
      <c r="O5171" s="67"/>
      <c r="P5171" s="71"/>
      <c r="Q5171" s="67"/>
      <c r="R5171" s="67"/>
      <c r="S5171" s="77"/>
      <c r="T5171" s="77"/>
      <c r="U5171" s="78"/>
      <c r="V5171" s="78"/>
      <c r="W5171" s="78"/>
      <c r="X5171" s="73"/>
      <c r="Y5171" s="67"/>
    </row>
    <row r="5172">
      <c r="A5172" s="79"/>
      <c r="B5172" s="67"/>
      <c r="C5172" s="68"/>
      <c r="D5172" s="69"/>
      <c r="E5172" s="69"/>
      <c r="F5172" s="67"/>
      <c r="G5172" s="67"/>
      <c r="H5172" s="67"/>
      <c r="I5172" s="67"/>
      <c r="J5172" s="67"/>
      <c r="K5172" s="71"/>
      <c r="L5172" s="71"/>
      <c r="M5172" s="67"/>
      <c r="N5172" s="67"/>
      <c r="O5172" s="67"/>
      <c r="P5172" s="67"/>
      <c r="Q5172" s="67"/>
      <c r="R5172" s="67"/>
      <c r="S5172" s="77"/>
      <c r="T5172" s="77"/>
      <c r="U5172" s="78"/>
      <c r="V5172" s="78"/>
      <c r="W5172" s="78"/>
      <c r="X5172" s="73"/>
      <c r="Y5172" s="67"/>
    </row>
    <row r="5173">
      <c r="A5173" s="67"/>
      <c r="B5173" s="67"/>
      <c r="C5173" s="75"/>
      <c r="D5173" s="67"/>
      <c r="E5173" s="67"/>
      <c r="F5173" s="67"/>
      <c r="G5173" s="67"/>
      <c r="H5173" s="67"/>
      <c r="I5173" s="67"/>
      <c r="J5173" s="67"/>
      <c r="K5173" s="71"/>
      <c r="L5173" s="71"/>
      <c r="M5173" s="67"/>
      <c r="N5173" s="67"/>
      <c r="O5173" s="67"/>
      <c r="P5173" s="71"/>
      <c r="Q5173" s="67"/>
      <c r="R5173" s="67"/>
      <c r="S5173" s="77"/>
      <c r="T5173" s="77"/>
      <c r="U5173" s="78"/>
      <c r="V5173" s="78"/>
      <c r="W5173" s="78"/>
      <c r="X5173" s="73"/>
      <c r="Y5173" s="67"/>
    </row>
    <row r="5174">
      <c r="A5174" s="67"/>
      <c r="B5174" s="67"/>
      <c r="C5174" s="75"/>
      <c r="D5174" s="67"/>
      <c r="E5174" s="67"/>
      <c r="F5174" s="67"/>
      <c r="G5174" s="67"/>
      <c r="H5174" s="67"/>
      <c r="I5174" s="67"/>
      <c r="J5174" s="67"/>
      <c r="K5174" s="71"/>
      <c r="L5174" s="71"/>
      <c r="M5174" s="67"/>
      <c r="N5174" s="67"/>
      <c r="O5174" s="67"/>
      <c r="P5174" s="67"/>
      <c r="Q5174" s="67"/>
      <c r="R5174" s="67"/>
      <c r="S5174" s="77"/>
      <c r="T5174" s="77"/>
      <c r="U5174" s="78"/>
      <c r="V5174" s="78"/>
      <c r="W5174" s="78"/>
      <c r="X5174" s="73"/>
      <c r="Y5174" s="67"/>
    </row>
    <row r="5175">
      <c r="A5175" s="69"/>
      <c r="B5175" s="67"/>
      <c r="C5175" s="68"/>
      <c r="D5175" s="69"/>
      <c r="E5175" s="69"/>
      <c r="F5175" s="67"/>
      <c r="G5175" s="67"/>
      <c r="H5175" s="67"/>
      <c r="I5175" s="67"/>
      <c r="J5175" s="67"/>
      <c r="K5175" s="71"/>
      <c r="L5175" s="71"/>
      <c r="M5175" s="67"/>
      <c r="N5175" s="67"/>
      <c r="O5175" s="67"/>
      <c r="P5175" s="67"/>
      <c r="Q5175" s="67"/>
      <c r="R5175" s="67"/>
      <c r="S5175" s="77"/>
      <c r="T5175" s="77"/>
      <c r="U5175" s="78"/>
      <c r="V5175" s="78"/>
      <c r="W5175" s="78"/>
      <c r="X5175" s="73"/>
      <c r="Y5175" s="67"/>
    </row>
    <row r="5176">
      <c r="A5176" s="79"/>
      <c r="B5176" s="67"/>
      <c r="C5176" s="68"/>
      <c r="D5176" s="69"/>
      <c r="E5176" s="69"/>
      <c r="F5176" s="67"/>
      <c r="G5176" s="67"/>
      <c r="H5176" s="67"/>
      <c r="I5176" s="67"/>
      <c r="J5176" s="67"/>
      <c r="K5176" s="71"/>
      <c r="L5176" s="71"/>
      <c r="M5176" s="67"/>
      <c r="N5176" s="67"/>
      <c r="O5176" s="67"/>
      <c r="P5176" s="71"/>
      <c r="Q5176" s="67"/>
      <c r="R5176" s="67"/>
      <c r="S5176" s="77"/>
      <c r="T5176" s="77"/>
      <c r="U5176" s="78"/>
      <c r="V5176" s="78"/>
      <c r="W5176" s="78"/>
      <c r="X5176" s="73"/>
      <c r="Y5176" s="67"/>
    </row>
    <row r="5177">
      <c r="A5177" s="79"/>
      <c r="B5177" s="67"/>
      <c r="C5177" s="68"/>
      <c r="D5177" s="69"/>
      <c r="E5177" s="69"/>
      <c r="F5177" s="67"/>
      <c r="G5177" s="67"/>
      <c r="H5177" s="67"/>
      <c r="I5177" s="67"/>
      <c r="J5177" s="67"/>
      <c r="K5177" s="71"/>
      <c r="L5177" s="71"/>
      <c r="M5177" s="67"/>
      <c r="N5177" s="67"/>
      <c r="O5177" s="67"/>
      <c r="P5177" s="71"/>
      <c r="Q5177" s="67"/>
      <c r="R5177" s="67"/>
      <c r="S5177" s="77"/>
      <c r="T5177" s="77"/>
      <c r="U5177" s="78"/>
      <c r="V5177" s="78"/>
      <c r="W5177" s="78"/>
      <c r="X5177" s="73"/>
      <c r="Y5177" s="67"/>
    </row>
    <row r="5178">
      <c r="A5178" s="67"/>
      <c r="B5178" s="67"/>
      <c r="C5178" s="75"/>
      <c r="D5178" s="67"/>
      <c r="E5178" s="67"/>
      <c r="F5178" s="67"/>
      <c r="G5178" s="67"/>
      <c r="H5178" s="67"/>
      <c r="I5178" s="67"/>
      <c r="J5178" s="67"/>
      <c r="K5178" s="71"/>
      <c r="L5178" s="71"/>
      <c r="M5178" s="67"/>
      <c r="N5178" s="67"/>
      <c r="O5178" s="67"/>
      <c r="P5178" s="67"/>
      <c r="Q5178" s="67"/>
      <c r="R5178" s="67"/>
      <c r="S5178" s="77"/>
      <c r="T5178" s="77"/>
      <c r="U5178" s="78"/>
      <c r="V5178" s="78"/>
      <c r="W5178" s="78"/>
      <c r="X5178" s="73"/>
      <c r="Y5178" s="67"/>
    </row>
    <row r="5179">
      <c r="A5179" s="67"/>
      <c r="B5179" s="67"/>
      <c r="C5179" s="75"/>
      <c r="D5179" s="67"/>
      <c r="E5179" s="67"/>
      <c r="F5179" s="67"/>
      <c r="G5179" s="67"/>
      <c r="H5179" s="67"/>
      <c r="I5179" s="67"/>
      <c r="J5179" s="67"/>
      <c r="K5179" s="71"/>
      <c r="L5179" s="71"/>
      <c r="M5179" s="67"/>
      <c r="N5179" s="67"/>
      <c r="O5179" s="67"/>
      <c r="P5179" s="71"/>
      <c r="Q5179" s="67"/>
      <c r="R5179" s="67"/>
      <c r="S5179" s="77"/>
      <c r="T5179" s="77"/>
      <c r="U5179" s="78"/>
      <c r="V5179" s="78"/>
      <c r="W5179" s="78"/>
      <c r="X5179" s="73"/>
      <c r="Y5179" s="67"/>
    </row>
    <row r="5180">
      <c r="A5180" s="67"/>
      <c r="B5180" s="67"/>
      <c r="C5180" s="75"/>
      <c r="D5180" s="67"/>
      <c r="E5180" s="67"/>
      <c r="F5180" s="67"/>
      <c r="G5180" s="67"/>
      <c r="H5180" s="67"/>
      <c r="I5180" s="67"/>
      <c r="J5180" s="67"/>
      <c r="K5180" s="71"/>
      <c r="L5180" s="71"/>
      <c r="M5180" s="67"/>
      <c r="N5180" s="67"/>
      <c r="O5180" s="67"/>
      <c r="P5180" s="71"/>
      <c r="Q5180" s="67"/>
      <c r="R5180" s="67"/>
      <c r="S5180" s="77"/>
      <c r="T5180" s="77"/>
      <c r="U5180" s="78"/>
      <c r="V5180" s="78"/>
      <c r="W5180" s="78"/>
      <c r="X5180" s="73"/>
      <c r="Y5180" s="67"/>
    </row>
    <row r="5181">
      <c r="A5181" s="67"/>
      <c r="B5181" s="67"/>
      <c r="C5181" s="75"/>
      <c r="D5181" s="67"/>
      <c r="E5181" s="67"/>
      <c r="F5181" s="67"/>
      <c r="G5181" s="67"/>
      <c r="H5181" s="67"/>
      <c r="I5181" s="67"/>
      <c r="J5181" s="67"/>
      <c r="K5181" s="71"/>
      <c r="L5181" s="71"/>
      <c r="M5181" s="67"/>
      <c r="N5181" s="67"/>
      <c r="O5181" s="67"/>
      <c r="P5181" s="71"/>
      <c r="Q5181" s="67"/>
      <c r="R5181" s="67"/>
      <c r="S5181" s="77"/>
      <c r="T5181" s="77"/>
      <c r="U5181" s="78"/>
      <c r="V5181" s="78"/>
      <c r="W5181" s="78"/>
      <c r="X5181" s="73"/>
      <c r="Y5181" s="67"/>
    </row>
    <row r="5182">
      <c r="A5182" s="67"/>
      <c r="B5182" s="67"/>
      <c r="C5182" s="75"/>
      <c r="D5182" s="67"/>
      <c r="E5182" s="67"/>
      <c r="F5182" s="67"/>
      <c r="G5182" s="67"/>
      <c r="H5182" s="67"/>
      <c r="I5182" s="67"/>
      <c r="J5182" s="67"/>
      <c r="K5182" s="71"/>
      <c r="L5182" s="71"/>
      <c r="M5182" s="67"/>
      <c r="N5182" s="67"/>
      <c r="O5182" s="67"/>
      <c r="P5182" s="71"/>
      <c r="Q5182" s="67"/>
      <c r="R5182" s="67"/>
      <c r="S5182" s="77"/>
      <c r="T5182" s="77"/>
      <c r="U5182" s="78"/>
      <c r="V5182" s="78"/>
      <c r="W5182" s="78"/>
      <c r="X5182" s="73"/>
      <c r="Y5182" s="67"/>
    </row>
    <row r="5183">
      <c r="A5183" s="67"/>
      <c r="B5183" s="67"/>
      <c r="C5183" s="75"/>
      <c r="D5183" s="67"/>
      <c r="E5183" s="67"/>
      <c r="F5183" s="67"/>
      <c r="G5183" s="67"/>
      <c r="H5183" s="67"/>
      <c r="I5183" s="67"/>
      <c r="J5183" s="67"/>
      <c r="K5183" s="71"/>
      <c r="L5183" s="71"/>
      <c r="M5183" s="67"/>
      <c r="N5183" s="67"/>
      <c r="O5183" s="67"/>
      <c r="P5183" s="71"/>
      <c r="Q5183" s="67"/>
      <c r="R5183" s="67"/>
      <c r="S5183" s="77"/>
      <c r="T5183" s="77"/>
      <c r="U5183" s="78"/>
      <c r="V5183" s="78"/>
      <c r="W5183" s="78"/>
      <c r="X5183" s="73"/>
      <c r="Y5183" s="67"/>
    </row>
    <row r="5184">
      <c r="A5184" s="69"/>
      <c r="B5184" s="67"/>
      <c r="C5184" s="68"/>
      <c r="D5184" s="69"/>
      <c r="E5184" s="69"/>
      <c r="F5184" s="67"/>
      <c r="G5184" s="67"/>
      <c r="H5184" s="67"/>
      <c r="I5184" s="67"/>
      <c r="J5184" s="67"/>
      <c r="K5184" s="71"/>
      <c r="L5184" s="71"/>
      <c r="M5184" s="67"/>
      <c r="N5184" s="67"/>
      <c r="O5184" s="67"/>
      <c r="P5184" s="67"/>
      <c r="Q5184" s="67"/>
      <c r="R5184" s="67"/>
      <c r="S5184" s="77"/>
      <c r="T5184" s="77"/>
      <c r="U5184" s="78"/>
      <c r="V5184" s="78"/>
      <c r="W5184" s="78"/>
      <c r="X5184" s="73"/>
      <c r="Y5184" s="67"/>
    </row>
    <row r="5185">
      <c r="A5185" s="69"/>
      <c r="B5185" s="67"/>
      <c r="C5185" s="68"/>
      <c r="D5185" s="69"/>
      <c r="E5185" s="69"/>
      <c r="F5185" s="67"/>
      <c r="G5185" s="67"/>
      <c r="H5185" s="67"/>
      <c r="I5185" s="67"/>
      <c r="J5185" s="67"/>
      <c r="K5185" s="71"/>
      <c r="L5185" s="71"/>
      <c r="M5185" s="67"/>
      <c r="N5185" s="67"/>
      <c r="O5185" s="67"/>
      <c r="P5185" s="67"/>
      <c r="Q5185" s="67"/>
      <c r="R5185" s="67"/>
      <c r="S5185" s="77"/>
      <c r="T5185" s="77"/>
      <c r="U5185" s="78"/>
      <c r="V5185" s="78"/>
      <c r="W5185" s="78"/>
      <c r="X5185" s="73"/>
      <c r="Y5185" s="67"/>
    </row>
    <row r="5186">
      <c r="A5186" s="67"/>
      <c r="B5186" s="67"/>
      <c r="C5186" s="75"/>
      <c r="D5186" s="67"/>
      <c r="E5186" s="67"/>
      <c r="F5186" s="67"/>
      <c r="G5186" s="67"/>
      <c r="H5186" s="67"/>
      <c r="I5186" s="67"/>
      <c r="J5186" s="67"/>
      <c r="K5186" s="71"/>
      <c r="L5186" s="71"/>
      <c r="M5186" s="67"/>
      <c r="N5186" s="67"/>
      <c r="O5186" s="67"/>
      <c r="P5186" s="71"/>
      <c r="Q5186" s="67"/>
      <c r="R5186" s="67"/>
      <c r="S5186" s="77"/>
      <c r="T5186" s="77"/>
      <c r="U5186" s="78"/>
      <c r="V5186" s="78"/>
      <c r="W5186" s="78"/>
      <c r="X5186" s="73"/>
      <c r="Y5186" s="67"/>
    </row>
    <row r="5187">
      <c r="A5187" s="79"/>
      <c r="B5187" s="67"/>
      <c r="C5187" s="68"/>
      <c r="D5187" s="69"/>
      <c r="E5187" s="69"/>
      <c r="F5187" s="67"/>
      <c r="G5187" s="67"/>
      <c r="H5187" s="67"/>
      <c r="I5187" s="67"/>
      <c r="J5187" s="67"/>
      <c r="K5187" s="71"/>
      <c r="L5187" s="71"/>
      <c r="M5187" s="67"/>
      <c r="N5187" s="67"/>
      <c r="O5187" s="67"/>
      <c r="P5187" s="67"/>
      <c r="Q5187" s="67"/>
      <c r="R5187" s="67"/>
      <c r="S5187" s="77"/>
      <c r="T5187" s="77"/>
      <c r="U5187" s="78"/>
      <c r="V5187" s="78"/>
      <c r="W5187" s="78"/>
      <c r="X5187" s="73"/>
      <c r="Y5187" s="67"/>
    </row>
    <row r="5188">
      <c r="A5188" s="67"/>
      <c r="B5188" s="67"/>
      <c r="C5188" s="75"/>
      <c r="D5188" s="67"/>
      <c r="E5188" s="67"/>
      <c r="F5188" s="67"/>
      <c r="G5188" s="67"/>
      <c r="H5188" s="67"/>
      <c r="I5188" s="67"/>
      <c r="J5188" s="67"/>
      <c r="K5188" s="71"/>
      <c r="L5188" s="71"/>
      <c r="M5188" s="67"/>
      <c r="N5188" s="67"/>
      <c r="O5188" s="67"/>
      <c r="P5188" s="71"/>
      <c r="Q5188" s="67"/>
      <c r="R5188" s="67"/>
      <c r="S5188" s="77"/>
      <c r="T5188" s="77"/>
      <c r="U5188" s="78"/>
      <c r="V5188" s="78"/>
      <c r="W5188" s="78"/>
      <c r="X5188" s="73"/>
      <c r="Y5188" s="67"/>
    </row>
    <row r="5189">
      <c r="A5189" s="69"/>
      <c r="B5189" s="67"/>
      <c r="C5189" s="68"/>
      <c r="D5189" s="69"/>
      <c r="E5189" s="69"/>
      <c r="F5189" s="67"/>
      <c r="G5189" s="67"/>
      <c r="H5189" s="67"/>
      <c r="I5189" s="67"/>
      <c r="J5189" s="67"/>
      <c r="K5189" s="71"/>
      <c r="L5189" s="71"/>
      <c r="M5189" s="67"/>
      <c r="N5189" s="67"/>
      <c r="O5189" s="67"/>
      <c r="P5189" s="67"/>
      <c r="Q5189" s="67"/>
      <c r="R5189" s="67"/>
      <c r="S5189" s="77"/>
      <c r="T5189" s="77"/>
      <c r="U5189" s="78"/>
      <c r="V5189" s="78"/>
      <c r="W5189" s="78"/>
      <c r="X5189" s="73"/>
      <c r="Y5189" s="67"/>
    </row>
    <row r="5190">
      <c r="A5190" s="67"/>
      <c r="B5190" s="67"/>
      <c r="C5190" s="75"/>
      <c r="D5190" s="67"/>
      <c r="E5190" s="67"/>
      <c r="F5190" s="67"/>
      <c r="G5190" s="67"/>
      <c r="H5190" s="67"/>
      <c r="I5190" s="67"/>
      <c r="J5190" s="67"/>
      <c r="K5190" s="71"/>
      <c r="L5190" s="71"/>
      <c r="M5190" s="67"/>
      <c r="N5190" s="67"/>
      <c r="O5190" s="67"/>
      <c r="P5190" s="67"/>
      <c r="Q5190" s="67"/>
      <c r="R5190" s="67"/>
      <c r="S5190" s="77"/>
      <c r="T5190" s="77"/>
      <c r="U5190" s="78"/>
      <c r="V5190" s="78"/>
      <c r="W5190" s="78"/>
      <c r="X5190" s="73"/>
      <c r="Y5190" s="67"/>
    </row>
    <row r="5191">
      <c r="A5191" s="79"/>
      <c r="B5191" s="67"/>
      <c r="C5191" s="68"/>
      <c r="D5191" s="69"/>
      <c r="E5191" s="69"/>
      <c r="F5191" s="67"/>
      <c r="G5191" s="67"/>
      <c r="H5191" s="67"/>
      <c r="I5191" s="67"/>
      <c r="J5191" s="67"/>
      <c r="K5191" s="71"/>
      <c r="L5191" s="71"/>
      <c r="M5191" s="67"/>
      <c r="N5191" s="67"/>
      <c r="O5191" s="67"/>
      <c r="P5191" s="71"/>
      <c r="Q5191" s="67"/>
      <c r="R5191" s="67"/>
      <c r="S5191" s="77"/>
      <c r="T5191" s="77"/>
      <c r="U5191" s="78"/>
      <c r="V5191" s="78"/>
      <c r="W5191" s="78"/>
      <c r="X5191" s="73"/>
      <c r="Y5191" s="67"/>
    </row>
    <row r="5192">
      <c r="A5192" s="67"/>
      <c r="B5192" s="67"/>
      <c r="C5192" s="75"/>
      <c r="D5192" s="67"/>
      <c r="E5192" s="67"/>
      <c r="F5192" s="67"/>
      <c r="G5192" s="67"/>
      <c r="H5192" s="67"/>
      <c r="I5192" s="67"/>
      <c r="J5192" s="67"/>
      <c r="K5192" s="71"/>
      <c r="L5192" s="71"/>
      <c r="M5192" s="67"/>
      <c r="N5192" s="67"/>
      <c r="O5192" s="67"/>
      <c r="P5192" s="67"/>
      <c r="Q5192" s="67"/>
      <c r="R5192" s="67"/>
      <c r="S5192" s="77"/>
      <c r="T5192" s="77"/>
      <c r="U5192" s="78"/>
      <c r="V5192" s="78"/>
      <c r="W5192" s="78"/>
      <c r="X5192" s="73"/>
      <c r="Y5192" s="67"/>
    </row>
    <row r="5193">
      <c r="A5193" s="67"/>
      <c r="B5193" s="67"/>
      <c r="C5193" s="75"/>
      <c r="D5193" s="67"/>
      <c r="E5193" s="67"/>
      <c r="F5193" s="67"/>
      <c r="G5193" s="67"/>
      <c r="H5193" s="67"/>
      <c r="I5193" s="67"/>
      <c r="J5193" s="67"/>
      <c r="K5193" s="71"/>
      <c r="L5193" s="71"/>
      <c r="M5193" s="67"/>
      <c r="N5193" s="67"/>
      <c r="O5193" s="67"/>
      <c r="P5193" s="71"/>
      <c r="Q5193" s="67"/>
      <c r="R5193" s="67"/>
      <c r="S5193" s="77"/>
      <c r="T5193" s="77"/>
      <c r="U5193" s="78"/>
      <c r="V5193" s="78"/>
      <c r="W5193" s="78"/>
      <c r="X5193" s="73"/>
      <c r="Y5193" s="67"/>
    </row>
    <row r="5194">
      <c r="A5194" s="79"/>
      <c r="B5194" s="67"/>
      <c r="C5194" s="68"/>
      <c r="D5194" s="69"/>
      <c r="E5194" s="69"/>
      <c r="F5194" s="67"/>
      <c r="G5194" s="67"/>
      <c r="H5194" s="67"/>
      <c r="I5194" s="67"/>
      <c r="J5194" s="67"/>
      <c r="K5194" s="71"/>
      <c r="L5194" s="71"/>
      <c r="M5194" s="67"/>
      <c r="N5194" s="67"/>
      <c r="O5194" s="67"/>
      <c r="P5194" s="71"/>
      <c r="Q5194" s="67"/>
      <c r="R5194" s="67"/>
      <c r="S5194" s="77"/>
      <c r="T5194" s="77"/>
      <c r="U5194" s="78"/>
      <c r="V5194" s="78"/>
      <c r="W5194" s="78"/>
      <c r="X5194" s="73"/>
      <c r="Y5194" s="67"/>
    </row>
    <row r="5195">
      <c r="A5195" s="69"/>
      <c r="B5195" s="67"/>
      <c r="C5195" s="68"/>
      <c r="D5195" s="69"/>
      <c r="E5195" s="69"/>
      <c r="F5195" s="67"/>
      <c r="G5195" s="67"/>
      <c r="H5195" s="67"/>
      <c r="I5195" s="67"/>
      <c r="J5195" s="67"/>
      <c r="K5195" s="71"/>
      <c r="L5195" s="71"/>
      <c r="M5195" s="67"/>
      <c r="N5195" s="67"/>
      <c r="O5195" s="67"/>
      <c r="P5195" s="71"/>
      <c r="Q5195" s="67"/>
      <c r="R5195" s="67"/>
      <c r="S5195" s="77"/>
      <c r="T5195" s="77"/>
      <c r="U5195" s="78"/>
      <c r="V5195" s="78"/>
      <c r="W5195" s="78"/>
      <c r="X5195" s="73"/>
      <c r="Y5195" s="67"/>
    </row>
    <row r="5196">
      <c r="A5196" s="67"/>
      <c r="B5196" s="67"/>
      <c r="C5196" s="75"/>
      <c r="D5196" s="67"/>
      <c r="E5196" s="67"/>
      <c r="F5196" s="67"/>
      <c r="G5196" s="67"/>
      <c r="H5196" s="67"/>
      <c r="I5196" s="67"/>
      <c r="J5196" s="67"/>
      <c r="K5196" s="71"/>
      <c r="L5196" s="71"/>
      <c r="M5196" s="67"/>
      <c r="N5196" s="67"/>
      <c r="O5196" s="67"/>
      <c r="P5196" s="71"/>
      <c r="Q5196" s="67"/>
      <c r="R5196" s="67"/>
      <c r="S5196" s="77"/>
      <c r="T5196" s="77"/>
      <c r="U5196" s="78"/>
      <c r="V5196" s="78"/>
      <c r="W5196" s="78"/>
      <c r="X5196" s="73"/>
      <c r="Y5196" s="67"/>
    </row>
    <row r="5197">
      <c r="A5197" s="67"/>
      <c r="B5197" s="67"/>
      <c r="C5197" s="75"/>
      <c r="D5197" s="67"/>
      <c r="E5197" s="67"/>
      <c r="F5197" s="67"/>
      <c r="G5197" s="67"/>
      <c r="H5197" s="67"/>
      <c r="I5197" s="67"/>
      <c r="J5197" s="67"/>
      <c r="K5197" s="71"/>
      <c r="L5197" s="71"/>
      <c r="M5197" s="67"/>
      <c r="N5197" s="67"/>
      <c r="O5197" s="67"/>
      <c r="P5197" s="71"/>
      <c r="Q5197" s="67"/>
      <c r="R5197" s="67"/>
      <c r="S5197" s="77"/>
      <c r="T5197" s="77"/>
      <c r="U5197" s="78"/>
      <c r="V5197" s="78"/>
      <c r="W5197" s="78"/>
      <c r="X5197" s="73"/>
      <c r="Y5197" s="67"/>
    </row>
    <row r="5198">
      <c r="A5198" s="67"/>
      <c r="B5198" s="67"/>
      <c r="C5198" s="75"/>
      <c r="D5198" s="67"/>
      <c r="E5198" s="67"/>
      <c r="F5198" s="67"/>
      <c r="G5198" s="67"/>
      <c r="H5198" s="67"/>
      <c r="I5198" s="67"/>
      <c r="J5198" s="67"/>
      <c r="K5198" s="71"/>
      <c r="L5198" s="71"/>
      <c r="M5198" s="67"/>
      <c r="N5198" s="67"/>
      <c r="O5198" s="67"/>
      <c r="P5198" s="71"/>
      <c r="Q5198" s="67"/>
      <c r="R5198" s="67"/>
      <c r="S5198" s="77"/>
      <c r="T5198" s="77"/>
      <c r="U5198" s="78"/>
      <c r="V5198" s="78"/>
      <c r="W5198" s="78"/>
      <c r="X5198" s="73"/>
      <c r="Y5198" s="67"/>
    </row>
    <row r="5199">
      <c r="A5199" s="67"/>
      <c r="B5199" s="67"/>
      <c r="C5199" s="75"/>
      <c r="D5199" s="67"/>
      <c r="E5199" s="67"/>
      <c r="F5199" s="67"/>
      <c r="G5199" s="67"/>
      <c r="H5199" s="67"/>
      <c r="I5199" s="67"/>
      <c r="J5199" s="67"/>
      <c r="K5199" s="71"/>
      <c r="L5199" s="71"/>
      <c r="M5199" s="67"/>
      <c r="N5199" s="67"/>
      <c r="O5199" s="67"/>
      <c r="P5199" s="67"/>
      <c r="Q5199" s="67"/>
      <c r="R5199" s="67"/>
      <c r="S5199" s="77"/>
      <c r="T5199" s="77"/>
      <c r="U5199" s="78"/>
      <c r="V5199" s="78"/>
      <c r="W5199" s="78"/>
      <c r="X5199" s="73"/>
      <c r="Y5199" s="67"/>
    </row>
    <row r="5200">
      <c r="A5200" s="67"/>
      <c r="B5200" s="67"/>
      <c r="C5200" s="75"/>
      <c r="D5200" s="67"/>
      <c r="E5200" s="67"/>
      <c r="F5200" s="67"/>
      <c r="G5200" s="67"/>
      <c r="H5200" s="67"/>
      <c r="I5200" s="67"/>
      <c r="J5200" s="67"/>
      <c r="K5200" s="71"/>
      <c r="L5200" s="71"/>
      <c r="M5200" s="67"/>
      <c r="N5200" s="67"/>
      <c r="O5200" s="67"/>
      <c r="P5200" s="67"/>
      <c r="Q5200" s="67"/>
      <c r="R5200" s="67"/>
      <c r="S5200" s="77"/>
      <c r="T5200" s="77"/>
      <c r="U5200" s="78"/>
      <c r="V5200" s="78"/>
      <c r="W5200" s="78"/>
      <c r="X5200" s="73"/>
      <c r="Y5200" s="67"/>
    </row>
    <row r="5201">
      <c r="A5201" s="67"/>
      <c r="B5201" s="67"/>
      <c r="C5201" s="75"/>
      <c r="D5201" s="67"/>
      <c r="E5201" s="67"/>
      <c r="F5201" s="67"/>
      <c r="G5201" s="67"/>
      <c r="H5201" s="67"/>
      <c r="I5201" s="67"/>
      <c r="J5201" s="67"/>
      <c r="K5201" s="71"/>
      <c r="L5201" s="71"/>
      <c r="M5201" s="67"/>
      <c r="N5201" s="67"/>
      <c r="O5201" s="67"/>
      <c r="P5201" s="67"/>
      <c r="Q5201" s="67"/>
      <c r="R5201" s="67"/>
      <c r="S5201" s="77"/>
      <c r="T5201" s="77"/>
      <c r="U5201" s="78"/>
      <c r="V5201" s="78"/>
      <c r="W5201" s="78"/>
      <c r="X5201" s="73"/>
      <c r="Y5201" s="67"/>
    </row>
    <row r="5202">
      <c r="A5202" s="79"/>
      <c r="B5202" s="67"/>
      <c r="C5202" s="68"/>
      <c r="D5202" s="69"/>
      <c r="E5202" s="69"/>
      <c r="F5202" s="67"/>
      <c r="G5202" s="67"/>
      <c r="H5202" s="67"/>
      <c r="I5202" s="67"/>
      <c r="J5202" s="67"/>
      <c r="K5202" s="71"/>
      <c r="L5202" s="71"/>
      <c r="M5202" s="67"/>
      <c r="N5202" s="67"/>
      <c r="O5202" s="67"/>
      <c r="P5202" s="71"/>
      <c r="Q5202" s="67"/>
      <c r="R5202" s="67"/>
      <c r="S5202" s="77"/>
      <c r="T5202" s="77"/>
      <c r="U5202" s="78"/>
      <c r="V5202" s="78"/>
      <c r="W5202" s="78"/>
      <c r="X5202" s="73"/>
      <c r="Y5202" s="67"/>
    </row>
    <row r="5203">
      <c r="A5203" s="69"/>
      <c r="B5203" s="67"/>
      <c r="C5203" s="68"/>
      <c r="D5203" s="69"/>
      <c r="E5203" s="69"/>
      <c r="F5203" s="67"/>
      <c r="G5203" s="67"/>
      <c r="H5203" s="67"/>
      <c r="I5203" s="67"/>
      <c r="J5203" s="67"/>
      <c r="K5203" s="71"/>
      <c r="L5203" s="71"/>
      <c r="M5203" s="67"/>
      <c r="N5203" s="67"/>
      <c r="O5203" s="67"/>
      <c r="P5203" s="67"/>
      <c r="Q5203" s="67"/>
      <c r="R5203" s="67"/>
      <c r="S5203" s="77"/>
      <c r="T5203" s="77"/>
      <c r="U5203" s="78"/>
      <c r="V5203" s="78"/>
      <c r="W5203" s="78"/>
      <c r="X5203" s="73"/>
      <c r="Y5203" s="67"/>
    </row>
    <row r="5204">
      <c r="A5204" s="79"/>
      <c r="B5204" s="67"/>
      <c r="C5204" s="68"/>
      <c r="D5204" s="69"/>
      <c r="E5204" s="69"/>
      <c r="F5204" s="67"/>
      <c r="G5204" s="67"/>
      <c r="H5204" s="67"/>
      <c r="I5204" s="67"/>
      <c r="J5204" s="67"/>
      <c r="K5204" s="71"/>
      <c r="L5204" s="71"/>
      <c r="M5204" s="67"/>
      <c r="N5204" s="67"/>
      <c r="O5204" s="67"/>
      <c r="P5204" s="67"/>
      <c r="Q5204" s="67"/>
      <c r="R5204" s="67"/>
      <c r="S5204" s="77"/>
      <c r="T5204" s="77"/>
      <c r="U5204" s="78"/>
      <c r="V5204" s="78"/>
      <c r="W5204" s="78"/>
      <c r="X5204" s="73"/>
      <c r="Y5204" s="67"/>
    </row>
    <row r="5205">
      <c r="A5205" s="69"/>
      <c r="B5205" s="67"/>
      <c r="C5205" s="68"/>
      <c r="D5205" s="69"/>
      <c r="E5205" s="69"/>
      <c r="F5205" s="67"/>
      <c r="G5205" s="67"/>
      <c r="H5205" s="67"/>
      <c r="I5205" s="67"/>
      <c r="J5205" s="67"/>
      <c r="K5205" s="71"/>
      <c r="L5205" s="71"/>
      <c r="M5205" s="67"/>
      <c r="N5205" s="67"/>
      <c r="O5205" s="67"/>
      <c r="P5205" s="71"/>
      <c r="Q5205" s="67"/>
      <c r="R5205" s="67"/>
      <c r="S5205" s="77"/>
      <c r="T5205" s="77"/>
      <c r="U5205" s="78"/>
      <c r="V5205" s="78"/>
      <c r="W5205" s="78"/>
      <c r="X5205" s="73"/>
      <c r="Y5205" s="67"/>
    </row>
    <row r="5206">
      <c r="A5206" s="67"/>
      <c r="B5206" s="67"/>
      <c r="C5206" s="75"/>
      <c r="D5206" s="67"/>
      <c r="E5206" s="67"/>
      <c r="F5206" s="67"/>
      <c r="G5206" s="67"/>
      <c r="H5206" s="67"/>
      <c r="I5206" s="67"/>
      <c r="J5206" s="67"/>
      <c r="K5206" s="71"/>
      <c r="L5206" s="71"/>
      <c r="M5206" s="67"/>
      <c r="N5206" s="67"/>
      <c r="O5206" s="67"/>
      <c r="P5206" s="71"/>
      <c r="Q5206" s="67"/>
      <c r="R5206" s="67"/>
      <c r="S5206" s="77"/>
      <c r="T5206" s="77"/>
      <c r="U5206" s="78"/>
      <c r="V5206" s="78"/>
      <c r="W5206" s="78"/>
      <c r="X5206" s="73"/>
      <c r="Y5206" s="67"/>
    </row>
    <row r="5207">
      <c r="A5207" s="67"/>
      <c r="B5207" s="67"/>
      <c r="C5207" s="75"/>
      <c r="D5207" s="67"/>
      <c r="E5207" s="67"/>
      <c r="F5207" s="67"/>
      <c r="G5207" s="67"/>
      <c r="H5207" s="67"/>
      <c r="I5207" s="67"/>
      <c r="J5207" s="67"/>
      <c r="K5207" s="71"/>
      <c r="L5207" s="71"/>
      <c r="M5207" s="67"/>
      <c r="N5207" s="67"/>
      <c r="O5207" s="67"/>
      <c r="P5207" s="67"/>
      <c r="Q5207" s="67"/>
      <c r="R5207" s="67"/>
      <c r="S5207" s="77"/>
      <c r="T5207" s="77"/>
      <c r="U5207" s="78"/>
      <c r="V5207" s="78"/>
      <c r="W5207" s="78"/>
      <c r="X5207" s="73"/>
      <c r="Y5207" s="67"/>
    </row>
    <row r="5208">
      <c r="A5208" s="69"/>
      <c r="B5208" s="67"/>
      <c r="C5208" s="68"/>
      <c r="D5208" s="69"/>
      <c r="E5208" s="69"/>
      <c r="F5208" s="67"/>
      <c r="G5208" s="67"/>
      <c r="H5208" s="67"/>
      <c r="I5208" s="67"/>
      <c r="J5208" s="67"/>
      <c r="K5208" s="71"/>
      <c r="L5208" s="71"/>
      <c r="M5208" s="67"/>
      <c r="N5208" s="67"/>
      <c r="O5208" s="67"/>
      <c r="P5208" s="71"/>
      <c r="Q5208" s="67"/>
      <c r="R5208" s="67"/>
      <c r="S5208" s="77"/>
      <c r="T5208" s="77"/>
      <c r="U5208" s="78"/>
      <c r="V5208" s="78"/>
      <c r="W5208" s="78"/>
      <c r="X5208" s="73"/>
      <c r="Y5208" s="67"/>
    </row>
    <row r="5209">
      <c r="A5209" s="67"/>
      <c r="B5209" s="67"/>
      <c r="C5209" s="75"/>
      <c r="D5209" s="67"/>
      <c r="E5209" s="67"/>
      <c r="F5209" s="67"/>
      <c r="G5209" s="67"/>
      <c r="H5209" s="67"/>
      <c r="I5209" s="67"/>
      <c r="J5209" s="67"/>
      <c r="K5209" s="71"/>
      <c r="L5209" s="71"/>
      <c r="M5209" s="67"/>
      <c r="N5209" s="67"/>
      <c r="O5209" s="67"/>
      <c r="P5209" s="67"/>
      <c r="Q5209" s="67"/>
      <c r="R5209" s="67"/>
      <c r="S5209" s="77"/>
      <c r="T5209" s="77"/>
      <c r="U5209" s="78"/>
      <c r="V5209" s="78"/>
      <c r="W5209" s="78"/>
      <c r="X5209" s="73"/>
      <c r="Y5209" s="67"/>
    </row>
    <row r="5210">
      <c r="A5210" s="67"/>
      <c r="B5210" s="67"/>
      <c r="C5210" s="75"/>
      <c r="D5210" s="67"/>
      <c r="E5210" s="67"/>
      <c r="F5210" s="67"/>
      <c r="G5210" s="67"/>
      <c r="H5210" s="67"/>
      <c r="I5210" s="67"/>
      <c r="J5210" s="67"/>
      <c r="K5210" s="71"/>
      <c r="L5210" s="71"/>
      <c r="M5210" s="67"/>
      <c r="N5210" s="67"/>
      <c r="O5210" s="67"/>
      <c r="P5210" s="67"/>
      <c r="Q5210" s="67"/>
      <c r="R5210" s="67"/>
      <c r="S5210" s="77"/>
      <c r="T5210" s="77"/>
      <c r="U5210" s="78"/>
      <c r="V5210" s="78"/>
      <c r="W5210" s="78"/>
      <c r="X5210" s="73"/>
      <c r="Y5210" s="67"/>
    </row>
    <row r="5211">
      <c r="A5211" s="69"/>
      <c r="B5211" s="67"/>
      <c r="C5211" s="68"/>
      <c r="D5211" s="69"/>
      <c r="E5211" s="69"/>
      <c r="F5211" s="67"/>
      <c r="G5211" s="67"/>
      <c r="H5211" s="67"/>
      <c r="I5211" s="67"/>
      <c r="J5211" s="67"/>
      <c r="K5211" s="71"/>
      <c r="L5211" s="71"/>
      <c r="M5211" s="67"/>
      <c r="N5211" s="67"/>
      <c r="O5211" s="67"/>
      <c r="P5211" s="71"/>
      <c r="Q5211" s="67"/>
      <c r="R5211" s="67"/>
      <c r="S5211" s="77"/>
      <c r="T5211" s="77"/>
      <c r="U5211" s="78"/>
      <c r="V5211" s="78"/>
      <c r="W5211" s="78"/>
      <c r="X5211" s="73"/>
      <c r="Y5211" s="67"/>
    </row>
    <row r="5212">
      <c r="A5212" s="67"/>
      <c r="B5212" s="67"/>
      <c r="C5212" s="75"/>
      <c r="D5212" s="67"/>
      <c r="E5212" s="67"/>
      <c r="F5212" s="67"/>
      <c r="G5212" s="67"/>
      <c r="H5212" s="67"/>
      <c r="I5212" s="67"/>
      <c r="J5212" s="67"/>
      <c r="K5212" s="71"/>
      <c r="L5212" s="71"/>
      <c r="M5212" s="67"/>
      <c r="N5212" s="67"/>
      <c r="O5212" s="67"/>
      <c r="P5212" s="67"/>
      <c r="Q5212" s="67"/>
      <c r="R5212" s="67"/>
      <c r="S5212" s="77"/>
      <c r="T5212" s="77"/>
      <c r="U5212" s="78"/>
      <c r="V5212" s="78"/>
      <c r="W5212" s="78"/>
      <c r="X5212" s="73"/>
      <c r="Y5212" s="67"/>
    </row>
    <row r="5213">
      <c r="A5213" s="67"/>
      <c r="B5213" s="67"/>
      <c r="C5213" s="75"/>
      <c r="D5213" s="67"/>
      <c r="E5213" s="67"/>
      <c r="F5213" s="67"/>
      <c r="G5213" s="67"/>
      <c r="H5213" s="67"/>
      <c r="I5213" s="67"/>
      <c r="J5213" s="67"/>
      <c r="K5213" s="71"/>
      <c r="L5213" s="71"/>
      <c r="M5213" s="67"/>
      <c r="N5213" s="67"/>
      <c r="O5213" s="67"/>
      <c r="P5213" s="71"/>
      <c r="Q5213" s="67"/>
      <c r="R5213" s="67"/>
      <c r="S5213" s="77"/>
      <c r="T5213" s="77"/>
      <c r="U5213" s="78"/>
      <c r="V5213" s="78"/>
      <c r="W5213" s="78"/>
      <c r="X5213" s="73"/>
      <c r="Y5213" s="67"/>
    </row>
    <row r="5214">
      <c r="A5214" s="67"/>
      <c r="B5214" s="67"/>
      <c r="C5214" s="75"/>
      <c r="D5214" s="67"/>
      <c r="E5214" s="67"/>
      <c r="F5214" s="67"/>
      <c r="G5214" s="67"/>
      <c r="H5214" s="67"/>
      <c r="I5214" s="67"/>
      <c r="J5214" s="67"/>
      <c r="K5214" s="71"/>
      <c r="L5214" s="71"/>
      <c r="M5214" s="67"/>
      <c r="N5214" s="67"/>
      <c r="O5214" s="67"/>
      <c r="P5214" s="71"/>
      <c r="Q5214" s="67"/>
      <c r="R5214" s="67"/>
      <c r="S5214" s="77"/>
      <c r="T5214" s="77"/>
      <c r="U5214" s="78"/>
      <c r="V5214" s="78"/>
      <c r="W5214" s="78"/>
      <c r="X5214" s="73"/>
      <c r="Y5214" s="67"/>
    </row>
    <row r="5215">
      <c r="A5215" s="67"/>
      <c r="B5215" s="67"/>
      <c r="C5215" s="75"/>
      <c r="D5215" s="67"/>
      <c r="E5215" s="67"/>
      <c r="F5215" s="67"/>
      <c r="G5215" s="67"/>
      <c r="H5215" s="67"/>
      <c r="I5215" s="67"/>
      <c r="J5215" s="67"/>
      <c r="K5215" s="71"/>
      <c r="L5215" s="71"/>
      <c r="M5215" s="67"/>
      <c r="N5215" s="67"/>
      <c r="O5215" s="67"/>
      <c r="P5215" s="67"/>
      <c r="Q5215" s="67"/>
      <c r="R5215" s="67"/>
      <c r="S5215" s="77"/>
      <c r="T5215" s="77"/>
      <c r="U5215" s="78"/>
      <c r="V5215" s="78"/>
      <c r="W5215" s="78"/>
      <c r="X5215" s="73"/>
      <c r="Y5215" s="67"/>
    </row>
    <row r="5216">
      <c r="A5216" s="79"/>
      <c r="B5216" s="67"/>
      <c r="C5216" s="68"/>
      <c r="D5216" s="69"/>
      <c r="E5216" s="69"/>
      <c r="F5216" s="67"/>
      <c r="G5216" s="67"/>
      <c r="H5216" s="67"/>
      <c r="I5216" s="67"/>
      <c r="J5216" s="67"/>
      <c r="K5216" s="71"/>
      <c r="L5216" s="71"/>
      <c r="M5216" s="67"/>
      <c r="N5216" s="67"/>
      <c r="O5216" s="67"/>
      <c r="P5216" s="67"/>
      <c r="Q5216" s="67"/>
      <c r="R5216" s="67"/>
      <c r="S5216" s="77"/>
      <c r="T5216" s="77"/>
      <c r="U5216" s="78"/>
      <c r="V5216" s="78"/>
      <c r="W5216" s="78"/>
      <c r="X5216" s="73"/>
      <c r="Y5216" s="67"/>
    </row>
    <row r="5217">
      <c r="A5217" s="67"/>
      <c r="B5217" s="67"/>
      <c r="C5217" s="75"/>
      <c r="D5217" s="67"/>
      <c r="E5217" s="67"/>
      <c r="F5217" s="67"/>
      <c r="G5217" s="67"/>
      <c r="H5217" s="67"/>
      <c r="I5217" s="67"/>
      <c r="J5217" s="67"/>
      <c r="K5217" s="71"/>
      <c r="L5217" s="71"/>
      <c r="M5217" s="67"/>
      <c r="N5217" s="67"/>
      <c r="O5217" s="67"/>
      <c r="P5217" s="71"/>
      <c r="Q5217" s="67"/>
      <c r="R5217" s="67"/>
      <c r="S5217" s="77"/>
      <c r="T5217" s="77"/>
      <c r="U5217" s="78"/>
      <c r="V5217" s="78"/>
      <c r="W5217" s="78"/>
      <c r="X5217" s="73"/>
      <c r="Y5217" s="67"/>
    </row>
    <row r="5218">
      <c r="A5218" s="67"/>
      <c r="B5218" s="67"/>
      <c r="C5218" s="75"/>
      <c r="D5218" s="67"/>
      <c r="E5218" s="67"/>
      <c r="F5218" s="67"/>
      <c r="G5218" s="67"/>
      <c r="H5218" s="67"/>
      <c r="I5218" s="67"/>
      <c r="J5218" s="67"/>
      <c r="K5218" s="71"/>
      <c r="L5218" s="71"/>
      <c r="M5218" s="67"/>
      <c r="N5218" s="67"/>
      <c r="O5218" s="67"/>
      <c r="P5218" s="71"/>
      <c r="Q5218" s="67"/>
      <c r="R5218" s="67"/>
      <c r="S5218" s="77"/>
      <c r="T5218" s="77"/>
      <c r="U5218" s="78"/>
      <c r="V5218" s="78"/>
      <c r="W5218" s="78"/>
      <c r="X5218" s="73"/>
      <c r="Y5218" s="67"/>
    </row>
    <row r="5219">
      <c r="A5219" s="69"/>
      <c r="B5219" s="67"/>
      <c r="C5219" s="68"/>
      <c r="D5219" s="69"/>
      <c r="E5219" s="69"/>
      <c r="F5219" s="67"/>
      <c r="G5219" s="67"/>
      <c r="H5219" s="67"/>
      <c r="I5219" s="67"/>
      <c r="J5219" s="67"/>
      <c r="K5219" s="71"/>
      <c r="L5219" s="71"/>
      <c r="M5219" s="67"/>
      <c r="N5219" s="67"/>
      <c r="O5219" s="67"/>
      <c r="P5219" s="67"/>
      <c r="Q5219" s="67"/>
      <c r="R5219" s="67"/>
      <c r="S5219" s="77"/>
      <c r="T5219" s="77"/>
      <c r="U5219" s="78"/>
      <c r="V5219" s="78"/>
      <c r="W5219" s="78"/>
      <c r="X5219" s="73"/>
      <c r="Y5219" s="67"/>
    </row>
    <row r="5220">
      <c r="A5220" s="67"/>
      <c r="B5220" s="67"/>
      <c r="C5220" s="75"/>
      <c r="D5220" s="67"/>
      <c r="E5220" s="67"/>
      <c r="F5220" s="67"/>
      <c r="G5220" s="67"/>
      <c r="H5220" s="67"/>
      <c r="I5220" s="67"/>
      <c r="J5220" s="67"/>
      <c r="K5220" s="71"/>
      <c r="L5220" s="71"/>
      <c r="M5220" s="67"/>
      <c r="N5220" s="67"/>
      <c r="O5220" s="67"/>
      <c r="P5220" s="71"/>
      <c r="Q5220" s="67"/>
      <c r="R5220" s="67"/>
      <c r="S5220" s="77"/>
      <c r="T5220" s="77"/>
      <c r="U5220" s="78"/>
      <c r="V5220" s="78"/>
      <c r="W5220" s="78"/>
      <c r="X5220" s="73"/>
      <c r="Y5220" s="67"/>
    </row>
    <row r="5221">
      <c r="A5221" s="69"/>
      <c r="B5221" s="67"/>
      <c r="C5221" s="68"/>
      <c r="D5221" s="69"/>
      <c r="E5221" s="69"/>
      <c r="F5221" s="67"/>
      <c r="G5221" s="67"/>
      <c r="H5221" s="67"/>
      <c r="I5221" s="67"/>
      <c r="J5221" s="67"/>
      <c r="K5221" s="71"/>
      <c r="L5221" s="71"/>
      <c r="M5221" s="67"/>
      <c r="N5221" s="67"/>
      <c r="O5221" s="67"/>
      <c r="P5221" s="67"/>
      <c r="Q5221" s="67"/>
      <c r="R5221" s="67"/>
      <c r="S5221" s="77"/>
      <c r="T5221" s="77"/>
      <c r="U5221" s="78"/>
      <c r="V5221" s="78"/>
      <c r="W5221" s="78"/>
      <c r="X5221" s="73"/>
      <c r="Y5221" s="67"/>
    </row>
    <row r="5222">
      <c r="A5222" s="79"/>
      <c r="B5222" s="67"/>
      <c r="C5222" s="68"/>
      <c r="D5222" s="69"/>
      <c r="E5222" s="69"/>
      <c r="F5222" s="67"/>
      <c r="G5222" s="67"/>
      <c r="H5222" s="67"/>
      <c r="I5222" s="67"/>
      <c r="J5222" s="67"/>
      <c r="K5222" s="71"/>
      <c r="L5222" s="71"/>
      <c r="M5222" s="67"/>
      <c r="N5222" s="67"/>
      <c r="O5222" s="67"/>
      <c r="P5222" s="67"/>
      <c r="Q5222" s="67"/>
      <c r="R5222" s="67"/>
      <c r="S5222" s="77"/>
      <c r="T5222" s="77"/>
      <c r="U5222" s="78"/>
      <c r="V5222" s="78"/>
      <c r="W5222" s="78"/>
      <c r="X5222" s="73"/>
      <c r="Y5222" s="67"/>
    </row>
    <row r="5223">
      <c r="A5223" s="67"/>
      <c r="B5223" s="67"/>
      <c r="C5223" s="75"/>
      <c r="D5223" s="67"/>
      <c r="E5223" s="67"/>
      <c r="F5223" s="67"/>
      <c r="G5223" s="67"/>
      <c r="H5223" s="67"/>
      <c r="I5223" s="67"/>
      <c r="J5223" s="67"/>
      <c r="K5223" s="71"/>
      <c r="L5223" s="71"/>
      <c r="M5223" s="67"/>
      <c r="N5223" s="67"/>
      <c r="O5223" s="67"/>
      <c r="P5223" s="71"/>
      <c r="Q5223" s="67"/>
      <c r="R5223" s="67"/>
      <c r="S5223" s="77"/>
      <c r="T5223" s="77"/>
      <c r="U5223" s="78"/>
      <c r="V5223" s="78"/>
      <c r="W5223" s="78"/>
      <c r="X5223" s="73"/>
      <c r="Y5223" s="67"/>
    </row>
    <row r="5224">
      <c r="A5224" s="67"/>
      <c r="B5224" s="67"/>
      <c r="C5224" s="75"/>
      <c r="D5224" s="67"/>
      <c r="E5224" s="67"/>
      <c r="F5224" s="67"/>
      <c r="G5224" s="67"/>
      <c r="H5224" s="67"/>
      <c r="I5224" s="67"/>
      <c r="J5224" s="67"/>
      <c r="K5224" s="71"/>
      <c r="L5224" s="71"/>
      <c r="M5224" s="67"/>
      <c r="N5224" s="67"/>
      <c r="O5224" s="67"/>
      <c r="P5224" s="71"/>
      <c r="Q5224" s="67"/>
      <c r="R5224" s="67"/>
      <c r="S5224" s="77"/>
      <c r="T5224" s="77"/>
      <c r="U5224" s="78"/>
      <c r="V5224" s="78"/>
      <c r="W5224" s="78"/>
      <c r="X5224" s="73"/>
      <c r="Y5224" s="67"/>
    </row>
    <row r="5225">
      <c r="A5225" s="67"/>
      <c r="B5225" s="67"/>
      <c r="C5225" s="75"/>
      <c r="D5225" s="67"/>
      <c r="E5225" s="67"/>
      <c r="F5225" s="67"/>
      <c r="G5225" s="67"/>
      <c r="H5225" s="67"/>
      <c r="I5225" s="67"/>
      <c r="J5225" s="67"/>
      <c r="K5225" s="71"/>
      <c r="L5225" s="71"/>
      <c r="M5225" s="67"/>
      <c r="N5225" s="67"/>
      <c r="O5225" s="67"/>
      <c r="P5225" s="67"/>
      <c r="Q5225" s="67"/>
      <c r="R5225" s="67"/>
      <c r="S5225" s="77"/>
      <c r="T5225" s="77"/>
      <c r="U5225" s="78"/>
      <c r="V5225" s="78"/>
      <c r="W5225" s="78"/>
      <c r="X5225" s="73"/>
      <c r="Y5225" s="67"/>
    </row>
    <row r="5226">
      <c r="A5226" s="67"/>
      <c r="B5226" s="67"/>
      <c r="C5226" s="75"/>
      <c r="D5226" s="67"/>
      <c r="E5226" s="67"/>
      <c r="F5226" s="67"/>
      <c r="G5226" s="67"/>
      <c r="H5226" s="67"/>
      <c r="I5226" s="67"/>
      <c r="J5226" s="67"/>
      <c r="K5226" s="71"/>
      <c r="L5226" s="71"/>
      <c r="M5226" s="67"/>
      <c r="N5226" s="67"/>
      <c r="O5226" s="67"/>
      <c r="P5226" s="71"/>
      <c r="Q5226" s="67"/>
      <c r="R5226" s="67"/>
      <c r="S5226" s="77"/>
      <c r="T5226" s="77"/>
      <c r="U5226" s="78"/>
      <c r="V5226" s="78"/>
      <c r="W5226" s="78"/>
      <c r="X5226" s="73"/>
      <c r="Y5226" s="67"/>
    </row>
    <row r="5227">
      <c r="A5227" s="79"/>
      <c r="B5227" s="67"/>
      <c r="C5227" s="68"/>
      <c r="D5227" s="69"/>
      <c r="E5227" s="69"/>
      <c r="F5227" s="67"/>
      <c r="G5227" s="67"/>
      <c r="H5227" s="67"/>
      <c r="I5227" s="67"/>
      <c r="J5227" s="67"/>
      <c r="K5227" s="71"/>
      <c r="L5227" s="71"/>
      <c r="M5227" s="67"/>
      <c r="N5227" s="67"/>
      <c r="O5227" s="67"/>
      <c r="P5227" s="67"/>
      <c r="Q5227" s="67"/>
      <c r="R5227" s="67"/>
      <c r="S5227" s="77"/>
      <c r="T5227" s="77"/>
      <c r="U5227" s="78"/>
      <c r="V5227" s="78"/>
      <c r="W5227" s="78"/>
      <c r="X5227" s="73"/>
      <c r="Y5227" s="67"/>
    </row>
    <row r="5228">
      <c r="A5228" s="67"/>
      <c r="B5228" s="67"/>
      <c r="C5228" s="75"/>
      <c r="D5228" s="67"/>
      <c r="E5228" s="67"/>
      <c r="F5228" s="67"/>
      <c r="G5228" s="67"/>
      <c r="H5228" s="67"/>
      <c r="I5228" s="67"/>
      <c r="J5228" s="67"/>
      <c r="K5228" s="71"/>
      <c r="L5228" s="71"/>
      <c r="M5228" s="67"/>
      <c r="N5228" s="67"/>
      <c r="O5228" s="67"/>
      <c r="P5228" s="67"/>
      <c r="Q5228" s="67"/>
      <c r="R5228" s="67"/>
      <c r="S5228" s="77"/>
      <c r="T5228" s="77"/>
      <c r="U5228" s="78"/>
      <c r="V5228" s="78"/>
      <c r="W5228" s="78"/>
      <c r="X5228" s="73"/>
      <c r="Y5228" s="67"/>
    </row>
    <row r="5229">
      <c r="A5229" s="67"/>
      <c r="B5229" s="67"/>
      <c r="C5229" s="75"/>
      <c r="D5229" s="67"/>
      <c r="E5229" s="67"/>
      <c r="F5229" s="67"/>
      <c r="G5229" s="67"/>
      <c r="H5229" s="67"/>
      <c r="I5229" s="67"/>
      <c r="J5229" s="67"/>
      <c r="K5229" s="71"/>
      <c r="L5229" s="71"/>
      <c r="M5229" s="67"/>
      <c r="N5229" s="67"/>
      <c r="O5229" s="67"/>
      <c r="P5229" s="67"/>
      <c r="Q5229" s="67"/>
      <c r="R5229" s="67"/>
      <c r="S5229" s="77"/>
      <c r="T5229" s="77"/>
      <c r="U5229" s="78"/>
      <c r="V5229" s="78"/>
      <c r="W5229" s="78"/>
      <c r="X5229" s="73"/>
      <c r="Y5229" s="67"/>
    </row>
    <row r="5230">
      <c r="A5230" s="69"/>
      <c r="B5230" s="67"/>
      <c r="C5230" s="68"/>
      <c r="D5230" s="69"/>
      <c r="E5230" s="69"/>
      <c r="F5230" s="67"/>
      <c r="G5230" s="67"/>
      <c r="H5230" s="67"/>
      <c r="I5230" s="67"/>
      <c r="J5230" s="67"/>
      <c r="K5230" s="71"/>
      <c r="L5230" s="71"/>
      <c r="M5230" s="67"/>
      <c r="N5230" s="67"/>
      <c r="O5230" s="67"/>
      <c r="P5230" s="71"/>
      <c r="Q5230" s="67"/>
      <c r="R5230" s="67"/>
      <c r="S5230" s="77"/>
      <c r="T5230" s="77"/>
      <c r="U5230" s="78"/>
      <c r="V5230" s="78"/>
      <c r="W5230" s="78"/>
      <c r="X5230" s="73"/>
      <c r="Y5230" s="67"/>
    </row>
    <row r="5231">
      <c r="A5231" s="67"/>
      <c r="B5231" s="67"/>
      <c r="C5231" s="75"/>
      <c r="D5231" s="67"/>
      <c r="E5231" s="67"/>
      <c r="F5231" s="67"/>
      <c r="G5231" s="67"/>
      <c r="H5231" s="67"/>
      <c r="I5231" s="67"/>
      <c r="J5231" s="67"/>
      <c r="K5231" s="71"/>
      <c r="L5231" s="71"/>
      <c r="M5231" s="67"/>
      <c r="N5231" s="67"/>
      <c r="O5231" s="67"/>
      <c r="P5231" s="71"/>
      <c r="Q5231" s="67"/>
      <c r="R5231" s="67"/>
      <c r="S5231" s="77"/>
      <c r="T5231" s="77"/>
      <c r="U5231" s="78"/>
      <c r="V5231" s="78"/>
      <c r="W5231" s="78"/>
      <c r="X5231" s="73"/>
      <c r="Y5231" s="67"/>
    </row>
    <row r="5232">
      <c r="A5232" s="67"/>
      <c r="B5232" s="67"/>
      <c r="C5232" s="75"/>
      <c r="D5232" s="67"/>
      <c r="E5232" s="67"/>
      <c r="F5232" s="67"/>
      <c r="G5232" s="67"/>
      <c r="H5232" s="67"/>
      <c r="I5232" s="67"/>
      <c r="J5232" s="67"/>
      <c r="K5232" s="71"/>
      <c r="L5232" s="71"/>
      <c r="M5232" s="67"/>
      <c r="N5232" s="67"/>
      <c r="O5232" s="67"/>
      <c r="P5232" s="67"/>
      <c r="Q5232" s="67"/>
      <c r="R5232" s="67"/>
      <c r="S5232" s="77"/>
      <c r="T5232" s="77"/>
      <c r="U5232" s="78"/>
      <c r="V5232" s="78"/>
      <c r="W5232" s="78"/>
      <c r="X5232" s="73"/>
      <c r="Y5232" s="67"/>
    </row>
    <row r="5233">
      <c r="A5233" s="79"/>
      <c r="B5233" s="67"/>
      <c r="C5233" s="68"/>
      <c r="D5233" s="69"/>
      <c r="E5233" s="69"/>
      <c r="F5233" s="67"/>
      <c r="G5233" s="67"/>
      <c r="H5233" s="67"/>
      <c r="I5233" s="67"/>
      <c r="J5233" s="67"/>
      <c r="K5233" s="71"/>
      <c r="L5233" s="71"/>
      <c r="M5233" s="67"/>
      <c r="N5233" s="67"/>
      <c r="O5233" s="67"/>
      <c r="P5233" s="71"/>
      <c r="Q5233" s="67"/>
      <c r="R5233" s="67"/>
      <c r="S5233" s="77"/>
      <c r="T5233" s="77"/>
      <c r="U5233" s="78"/>
      <c r="V5233" s="78"/>
      <c r="W5233" s="78"/>
      <c r="X5233" s="73"/>
      <c r="Y5233" s="67"/>
    </row>
    <row r="5234">
      <c r="A5234" s="67"/>
      <c r="B5234" s="67"/>
      <c r="C5234" s="75"/>
      <c r="D5234" s="67"/>
      <c r="E5234" s="67"/>
      <c r="F5234" s="67"/>
      <c r="G5234" s="67"/>
      <c r="H5234" s="67"/>
      <c r="I5234" s="67"/>
      <c r="J5234" s="67"/>
      <c r="K5234" s="71"/>
      <c r="L5234" s="71"/>
      <c r="M5234" s="67"/>
      <c r="N5234" s="67"/>
      <c r="O5234" s="67"/>
      <c r="P5234" s="67"/>
      <c r="Q5234" s="67"/>
      <c r="R5234" s="67"/>
      <c r="S5234" s="77"/>
      <c r="T5234" s="77"/>
      <c r="U5234" s="78"/>
      <c r="V5234" s="78"/>
      <c r="W5234" s="78"/>
      <c r="X5234" s="73"/>
      <c r="Y5234" s="67"/>
    </row>
    <row r="5235">
      <c r="A5235" s="79"/>
      <c r="B5235" s="67"/>
      <c r="C5235" s="68"/>
      <c r="D5235" s="69"/>
      <c r="E5235" s="69"/>
      <c r="F5235" s="67"/>
      <c r="G5235" s="67"/>
      <c r="H5235" s="67"/>
      <c r="I5235" s="67"/>
      <c r="J5235" s="67"/>
      <c r="K5235" s="71"/>
      <c r="L5235" s="71"/>
      <c r="M5235" s="67"/>
      <c r="N5235" s="67"/>
      <c r="O5235" s="67"/>
      <c r="P5235" s="71"/>
      <c r="Q5235" s="67"/>
      <c r="R5235" s="67"/>
      <c r="S5235" s="77"/>
      <c r="T5235" s="77"/>
      <c r="U5235" s="78"/>
      <c r="V5235" s="78"/>
      <c r="W5235" s="78"/>
      <c r="X5235" s="73"/>
      <c r="Y5235" s="67"/>
    </row>
    <row r="5236">
      <c r="A5236" s="69"/>
      <c r="B5236" s="67"/>
      <c r="C5236" s="68"/>
      <c r="D5236" s="69"/>
      <c r="E5236" s="69"/>
      <c r="F5236" s="67"/>
      <c r="G5236" s="67"/>
      <c r="H5236" s="67"/>
      <c r="I5236" s="67"/>
      <c r="J5236" s="67"/>
      <c r="K5236" s="71"/>
      <c r="L5236" s="71"/>
      <c r="M5236" s="67"/>
      <c r="N5236" s="67"/>
      <c r="O5236" s="67"/>
      <c r="P5236" s="67"/>
      <c r="Q5236" s="67"/>
      <c r="R5236" s="67"/>
      <c r="S5236" s="77"/>
      <c r="T5236" s="77"/>
      <c r="U5236" s="78"/>
      <c r="V5236" s="78"/>
      <c r="W5236" s="78"/>
      <c r="X5236" s="73"/>
      <c r="Y5236" s="67"/>
    </row>
    <row r="5237">
      <c r="A5237" s="67"/>
      <c r="B5237" s="67"/>
      <c r="C5237" s="75"/>
      <c r="D5237" s="67"/>
      <c r="E5237" s="67"/>
      <c r="F5237" s="67"/>
      <c r="G5237" s="67"/>
      <c r="H5237" s="67"/>
      <c r="I5237" s="67"/>
      <c r="J5237" s="67"/>
      <c r="K5237" s="71"/>
      <c r="L5237" s="71"/>
      <c r="M5237" s="67"/>
      <c r="N5237" s="67"/>
      <c r="O5237" s="67"/>
      <c r="P5237" s="67"/>
      <c r="Q5237" s="67"/>
      <c r="R5237" s="67"/>
      <c r="S5237" s="77"/>
      <c r="T5237" s="77"/>
      <c r="U5237" s="78"/>
      <c r="V5237" s="78"/>
      <c r="W5237" s="78"/>
      <c r="X5237" s="73"/>
      <c r="Y5237" s="67"/>
    </row>
    <row r="5238">
      <c r="A5238" s="67"/>
      <c r="B5238" s="67"/>
      <c r="C5238" s="75"/>
      <c r="D5238" s="67"/>
      <c r="E5238" s="67"/>
      <c r="F5238" s="67"/>
      <c r="G5238" s="67"/>
      <c r="H5238" s="67"/>
      <c r="I5238" s="67"/>
      <c r="J5238" s="67"/>
      <c r="K5238" s="71"/>
      <c r="L5238" s="71"/>
      <c r="M5238" s="67"/>
      <c r="N5238" s="67"/>
      <c r="O5238" s="67"/>
      <c r="P5238" s="67"/>
      <c r="Q5238" s="67"/>
      <c r="R5238" s="67"/>
      <c r="S5238" s="77"/>
      <c r="T5238" s="77"/>
      <c r="U5238" s="78"/>
      <c r="V5238" s="78"/>
      <c r="W5238" s="78"/>
      <c r="X5238" s="73"/>
      <c r="Y5238" s="67"/>
    </row>
    <row r="5239">
      <c r="A5239" s="69"/>
      <c r="B5239" s="67"/>
      <c r="C5239" s="68"/>
      <c r="D5239" s="69"/>
      <c r="E5239" s="69"/>
      <c r="F5239" s="67"/>
      <c r="G5239" s="67"/>
      <c r="H5239" s="67"/>
      <c r="I5239" s="67"/>
      <c r="J5239" s="67"/>
      <c r="K5239" s="71"/>
      <c r="L5239" s="71"/>
      <c r="M5239" s="67"/>
      <c r="N5239" s="67"/>
      <c r="O5239" s="67"/>
      <c r="P5239" s="71"/>
      <c r="Q5239" s="67"/>
      <c r="R5239" s="67"/>
      <c r="S5239" s="77"/>
      <c r="T5239" s="77"/>
      <c r="U5239" s="78"/>
      <c r="V5239" s="78"/>
      <c r="W5239" s="78"/>
      <c r="X5239" s="73"/>
      <c r="Y5239" s="67"/>
    </row>
    <row r="5240">
      <c r="A5240" s="67"/>
      <c r="B5240" s="67"/>
      <c r="C5240" s="75"/>
      <c r="D5240" s="67"/>
      <c r="E5240" s="67"/>
      <c r="F5240" s="67"/>
      <c r="G5240" s="67"/>
      <c r="H5240" s="67"/>
      <c r="I5240" s="67"/>
      <c r="J5240" s="67"/>
      <c r="K5240" s="71"/>
      <c r="L5240" s="71"/>
      <c r="M5240" s="67"/>
      <c r="N5240" s="67"/>
      <c r="O5240" s="67"/>
      <c r="P5240" s="71"/>
      <c r="Q5240" s="67"/>
      <c r="R5240" s="67"/>
      <c r="S5240" s="77"/>
      <c r="T5240" s="77"/>
      <c r="U5240" s="78"/>
      <c r="V5240" s="78"/>
      <c r="W5240" s="78"/>
      <c r="X5240" s="73"/>
      <c r="Y5240" s="67"/>
    </row>
    <row r="5241">
      <c r="A5241" s="67"/>
      <c r="B5241" s="67"/>
      <c r="C5241" s="75"/>
      <c r="D5241" s="67"/>
      <c r="E5241" s="67"/>
      <c r="F5241" s="67"/>
      <c r="G5241" s="67"/>
      <c r="H5241" s="67"/>
      <c r="I5241" s="67"/>
      <c r="J5241" s="67"/>
      <c r="K5241" s="71"/>
      <c r="L5241" s="71"/>
      <c r="M5241" s="67"/>
      <c r="N5241" s="67"/>
      <c r="O5241" s="67"/>
      <c r="P5241" s="67"/>
      <c r="Q5241" s="67"/>
      <c r="R5241" s="67"/>
      <c r="S5241" s="77"/>
      <c r="T5241" s="77"/>
      <c r="U5241" s="78"/>
      <c r="V5241" s="78"/>
      <c r="W5241" s="78"/>
      <c r="X5241" s="73"/>
      <c r="Y5241" s="67"/>
    </row>
    <row r="5242">
      <c r="A5242" s="67"/>
      <c r="B5242" s="67"/>
      <c r="C5242" s="75"/>
      <c r="D5242" s="67"/>
      <c r="E5242" s="67"/>
      <c r="F5242" s="67"/>
      <c r="G5242" s="67"/>
      <c r="H5242" s="67"/>
      <c r="I5242" s="67"/>
      <c r="J5242" s="67"/>
      <c r="K5242" s="71"/>
      <c r="L5242" s="71"/>
      <c r="M5242" s="67"/>
      <c r="N5242" s="67"/>
      <c r="O5242" s="67"/>
      <c r="P5242" s="67"/>
      <c r="Q5242" s="67"/>
      <c r="R5242" s="67"/>
      <c r="S5242" s="77"/>
      <c r="T5242" s="77"/>
      <c r="U5242" s="78"/>
      <c r="V5242" s="78"/>
      <c r="W5242" s="78"/>
      <c r="X5242" s="73"/>
      <c r="Y5242" s="67"/>
    </row>
    <row r="5243">
      <c r="A5243" s="67"/>
      <c r="B5243" s="67"/>
      <c r="C5243" s="75"/>
      <c r="D5243" s="67"/>
      <c r="E5243" s="67"/>
      <c r="F5243" s="67"/>
      <c r="G5243" s="67"/>
      <c r="H5243" s="67"/>
      <c r="I5243" s="67"/>
      <c r="J5243" s="67"/>
      <c r="K5243" s="71"/>
      <c r="L5243" s="71"/>
      <c r="M5243" s="67"/>
      <c r="N5243" s="67"/>
      <c r="O5243" s="67"/>
      <c r="P5243" s="71"/>
      <c r="Q5243" s="67"/>
      <c r="R5243" s="67"/>
      <c r="S5243" s="77"/>
      <c r="T5243" s="77"/>
      <c r="U5243" s="78"/>
      <c r="V5243" s="78"/>
      <c r="W5243" s="78"/>
      <c r="X5243" s="73"/>
      <c r="Y5243" s="67"/>
    </row>
    <row r="5244">
      <c r="A5244" s="69"/>
      <c r="B5244" s="67"/>
      <c r="C5244" s="68"/>
      <c r="D5244" s="69"/>
      <c r="E5244" s="69"/>
      <c r="F5244" s="67"/>
      <c r="G5244" s="67"/>
      <c r="H5244" s="67"/>
      <c r="I5244" s="67"/>
      <c r="J5244" s="67"/>
      <c r="K5244" s="71"/>
      <c r="L5244" s="71"/>
      <c r="M5244" s="67"/>
      <c r="N5244" s="67"/>
      <c r="O5244" s="67"/>
      <c r="P5244" s="67"/>
      <c r="Q5244" s="67"/>
      <c r="R5244" s="67"/>
      <c r="S5244" s="77"/>
      <c r="T5244" s="77"/>
      <c r="U5244" s="78"/>
      <c r="V5244" s="78"/>
      <c r="W5244" s="78"/>
      <c r="X5244" s="73"/>
      <c r="Y5244" s="67"/>
    </row>
    <row r="5245">
      <c r="A5245" s="67"/>
      <c r="B5245" s="67"/>
      <c r="C5245" s="75"/>
      <c r="D5245" s="67"/>
      <c r="E5245" s="67"/>
      <c r="F5245" s="67"/>
      <c r="G5245" s="67"/>
      <c r="H5245" s="67"/>
      <c r="I5245" s="67"/>
      <c r="J5245" s="67"/>
      <c r="K5245" s="71"/>
      <c r="L5245" s="71"/>
      <c r="M5245" s="67"/>
      <c r="N5245" s="67"/>
      <c r="O5245" s="67"/>
      <c r="P5245" s="71"/>
      <c r="Q5245" s="67"/>
      <c r="R5245" s="67"/>
      <c r="S5245" s="77"/>
      <c r="T5245" s="77"/>
      <c r="U5245" s="78"/>
      <c r="V5245" s="78"/>
      <c r="W5245" s="78"/>
      <c r="X5245" s="73"/>
      <c r="Y5245" s="67"/>
    </row>
    <row r="5246">
      <c r="A5246" s="67"/>
      <c r="B5246" s="67"/>
      <c r="C5246" s="75"/>
      <c r="D5246" s="67"/>
      <c r="E5246" s="67"/>
      <c r="F5246" s="67"/>
      <c r="G5246" s="67"/>
      <c r="H5246" s="67"/>
      <c r="I5246" s="67"/>
      <c r="J5246" s="67"/>
      <c r="K5246" s="71"/>
      <c r="L5246" s="71"/>
      <c r="M5246" s="67"/>
      <c r="N5246" s="67"/>
      <c r="O5246" s="67"/>
      <c r="P5246" s="67"/>
      <c r="Q5246" s="67"/>
      <c r="R5246" s="67"/>
      <c r="S5246" s="77"/>
      <c r="T5246" s="77"/>
      <c r="U5246" s="78"/>
      <c r="V5246" s="78"/>
      <c r="W5246" s="78"/>
      <c r="X5246" s="73"/>
      <c r="Y5246" s="67"/>
    </row>
    <row r="5247">
      <c r="A5247" s="79"/>
      <c r="B5247" s="67"/>
      <c r="C5247" s="68"/>
      <c r="D5247" s="69"/>
      <c r="E5247" s="69"/>
      <c r="F5247" s="67"/>
      <c r="G5247" s="67"/>
      <c r="H5247" s="67"/>
      <c r="I5247" s="67"/>
      <c r="J5247" s="67"/>
      <c r="K5247" s="71"/>
      <c r="L5247" s="71"/>
      <c r="M5247" s="67"/>
      <c r="N5247" s="67"/>
      <c r="O5247" s="67"/>
      <c r="P5247" s="67"/>
      <c r="Q5247" s="67"/>
      <c r="R5247" s="67"/>
      <c r="S5247" s="77"/>
      <c r="T5247" s="77"/>
      <c r="U5247" s="78"/>
      <c r="V5247" s="78"/>
      <c r="W5247" s="78"/>
      <c r="X5247" s="73"/>
      <c r="Y5247" s="67"/>
    </row>
    <row r="5248">
      <c r="A5248" s="67"/>
      <c r="B5248" s="67"/>
      <c r="C5248" s="75"/>
      <c r="D5248" s="67"/>
      <c r="E5248" s="67"/>
      <c r="F5248" s="67"/>
      <c r="G5248" s="67"/>
      <c r="H5248" s="67"/>
      <c r="I5248" s="67"/>
      <c r="J5248" s="67"/>
      <c r="K5248" s="71"/>
      <c r="L5248" s="71"/>
      <c r="M5248" s="67"/>
      <c r="N5248" s="67"/>
      <c r="O5248" s="67"/>
      <c r="P5248" s="71"/>
      <c r="Q5248" s="67"/>
      <c r="R5248" s="67"/>
      <c r="S5248" s="77"/>
      <c r="T5248" s="77"/>
      <c r="U5248" s="78"/>
      <c r="V5248" s="78"/>
      <c r="W5248" s="78"/>
      <c r="X5248" s="73"/>
      <c r="Y5248" s="67"/>
    </row>
    <row r="5249">
      <c r="A5249" s="67"/>
      <c r="B5249" s="67"/>
      <c r="C5249" s="75"/>
      <c r="D5249" s="67"/>
      <c r="E5249" s="67"/>
      <c r="F5249" s="67"/>
      <c r="G5249" s="67"/>
      <c r="H5249" s="67"/>
      <c r="I5249" s="67"/>
      <c r="J5249" s="67"/>
      <c r="K5249" s="71"/>
      <c r="L5249" s="71"/>
      <c r="M5249" s="67"/>
      <c r="N5249" s="67"/>
      <c r="O5249" s="67"/>
      <c r="P5249" s="71"/>
      <c r="Q5249" s="67"/>
      <c r="R5249" s="67"/>
      <c r="S5249" s="77"/>
      <c r="T5249" s="77"/>
      <c r="U5249" s="78"/>
      <c r="V5249" s="78"/>
      <c r="W5249" s="78"/>
      <c r="X5249" s="73"/>
      <c r="Y5249" s="67"/>
    </row>
    <row r="5250">
      <c r="A5250" s="67"/>
      <c r="B5250" s="67"/>
      <c r="C5250" s="75"/>
      <c r="D5250" s="67"/>
      <c r="E5250" s="67"/>
      <c r="F5250" s="67"/>
      <c r="G5250" s="67"/>
      <c r="H5250" s="67"/>
      <c r="I5250" s="67"/>
      <c r="J5250" s="67"/>
      <c r="K5250" s="71"/>
      <c r="L5250" s="71"/>
      <c r="M5250" s="67"/>
      <c r="N5250" s="67"/>
      <c r="O5250" s="67"/>
      <c r="P5250" s="71"/>
      <c r="Q5250" s="67"/>
      <c r="R5250" s="67"/>
      <c r="S5250" s="77"/>
      <c r="T5250" s="77"/>
      <c r="U5250" s="78"/>
      <c r="V5250" s="78"/>
      <c r="W5250" s="78"/>
      <c r="X5250" s="73"/>
      <c r="Y5250" s="67"/>
    </row>
    <row r="5251">
      <c r="A5251" s="67"/>
      <c r="B5251" s="67"/>
      <c r="C5251" s="75"/>
      <c r="D5251" s="67"/>
      <c r="E5251" s="67"/>
      <c r="F5251" s="67"/>
      <c r="G5251" s="67"/>
      <c r="H5251" s="67"/>
      <c r="I5251" s="67"/>
      <c r="J5251" s="67"/>
      <c r="K5251" s="71"/>
      <c r="L5251" s="71"/>
      <c r="M5251" s="67"/>
      <c r="N5251" s="67"/>
      <c r="O5251" s="67"/>
      <c r="P5251" s="71"/>
      <c r="Q5251" s="67"/>
      <c r="R5251" s="67"/>
      <c r="S5251" s="77"/>
      <c r="T5251" s="77"/>
      <c r="U5251" s="78"/>
      <c r="V5251" s="78"/>
      <c r="W5251" s="78"/>
      <c r="X5251" s="73"/>
      <c r="Y5251" s="67"/>
    </row>
    <row r="5252">
      <c r="A5252" s="69"/>
      <c r="B5252" s="67"/>
      <c r="C5252" s="68"/>
      <c r="D5252" s="69"/>
      <c r="E5252" s="69"/>
      <c r="F5252" s="67"/>
      <c r="G5252" s="67"/>
      <c r="H5252" s="67"/>
      <c r="I5252" s="67"/>
      <c r="J5252" s="67"/>
      <c r="K5252" s="71"/>
      <c r="L5252" s="71"/>
      <c r="M5252" s="67"/>
      <c r="N5252" s="67"/>
      <c r="O5252" s="67"/>
      <c r="P5252" s="71"/>
      <c r="Q5252" s="67"/>
      <c r="R5252" s="67"/>
      <c r="S5252" s="77"/>
      <c r="T5252" s="77"/>
      <c r="U5252" s="78"/>
      <c r="V5252" s="78"/>
      <c r="W5252" s="78"/>
      <c r="X5252" s="73"/>
      <c r="Y5252" s="67"/>
    </row>
    <row r="5253">
      <c r="A5253" s="67"/>
      <c r="B5253" s="67"/>
      <c r="C5253" s="75"/>
      <c r="D5253" s="67"/>
      <c r="E5253" s="67"/>
      <c r="F5253" s="67"/>
      <c r="G5253" s="67"/>
      <c r="H5253" s="67"/>
      <c r="I5253" s="67"/>
      <c r="J5253" s="67"/>
      <c r="K5253" s="71"/>
      <c r="L5253" s="71"/>
      <c r="M5253" s="67"/>
      <c r="N5253" s="67"/>
      <c r="O5253" s="67"/>
      <c r="P5253" s="67"/>
      <c r="Q5253" s="67"/>
      <c r="R5253" s="67"/>
      <c r="S5253" s="77"/>
      <c r="T5253" s="77"/>
      <c r="U5253" s="78"/>
      <c r="V5253" s="78"/>
      <c r="W5253" s="78"/>
      <c r="X5253" s="73"/>
      <c r="Y5253" s="67"/>
    </row>
    <row r="5254">
      <c r="A5254" s="69"/>
      <c r="B5254" s="67"/>
      <c r="C5254" s="68"/>
      <c r="D5254" s="69"/>
      <c r="E5254" s="69"/>
      <c r="F5254" s="67"/>
      <c r="G5254" s="67"/>
      <c r="H5254" s="67"/>
      <c r="I5254" s="67"/>
      <c r="J5254" s="67"/>
      <c r="K5254" s="71"/>
      <c r="L5254" s="71"/>
      <c r="M5254" s="67"/>
      <c r="N5254" s="67"/>
      <c r="O5254" s="67"/>
      <c r="P5254" s="67"/>
      <c r="Q5254" s="67"/>
      <c r="R5254" s="67"/>
      <c r="S5254" s="77"/>
      <c r="T5254" s="77"/>
      <c r="U5254" s="78"/>
      <c r="V5254" s="78"/>
      <c r="W5254" s="78"/>
      <c r="X5254" s="73"/>
      <c r="Y5254" s="67"/>
    </row>
    <row r="5255">
      <c r="A5255" s="69"/>
      <c r="B5255" s="67"/>
      <c r="C5255" s="68"/>
      <c r="D5255" s="69"/>
      <c r="E5255" s="69"/>
      <c r="F5255" s="67"/>
      <c r="G5255" s="67"/>
      <c r="H5255" s="67"/>
      <c r="I5255" s="67"/>
      <c r="J5255" s="67"/>
      <c r="K5255" s="71"/>
      <c r="L5255" s="71"/>
      <c r="M5255" s="67"/>
      <c r="N5255" s="67"/>
      <c r="O5255" s="67"/>
      <c r="P5255" s="67"/>
      <c r="Q5255" s="67"/>
      <c r="R5255" s="67"/>
      <c r="S5255" s="77"/>
      <c r="T5255" s="77"/>
      <c r="U5255" s="78"/>
      <c r="V5255" s="78"/>
      <c r="W5255" s="78"/>
      <c r="X5255" s="73"/>
      <c r="Y5255" s="67"/>
    </row>
    <row r="5256">
      <c r="A5256" s="69"/>
      <c r="B5256" s="67"/>
      <c r="C5256" s="68"/>
      <c r="D5256" s="69"/>
      <c r="E5256" s="69"/>
      <c r="F5256" s="67"/>
      <c r="G5256" s="67"/>
      <c r="H5256" s="67"/>
      <c r="I5256" s="67"/>
      <c r="J5256" s="67"/>
      <c r="K5256" s="71"/>
      <c r="L5256" s="71"/>
      <c r="M5256" s="67"/>
      <c r="N5256" s="67"/>
      <c r="O5256" s="67"/>
      <c r="P5256" s="71"/>
      <c r="Q5256" s="67"/>
      <c r="R5256" s="67"/>
      <c r="S5256" s="77"/>
      <c r="T5256" s="77"/>
      <c r="U5256" s="78"/>
      <c r="V5256" s="78"/>
      <c r="W5256" s="78"/>
      <c r="X5256" s="73"/>
      <c r="Y5256" s="67"/>
    </row>
    <row r="5257">
      <c r="A5257" s="67"/>
      <c r="B5257" s="67"/>
      <c r="C5257" s="75"/>
      <c r="D5257" s="67"/>
      <c r="E5257" s="67"/>
      <c r="F5257" s="67"/>
      <c r="G5257" s="67"/>
      <c r="H5257" s="67"/>
      <c r="I5257" s="67"/>
      <c r="J5257" s="67"/>
      <c r="K5257" s="71"/>
      <c r="L5257" s="71"/>
      <c r="M5257" s="67"/>
      <c r="N5257" s="67"/>
      <c r="O5257" s="67"/>
      <c r="P5257" s="67"/>
      <c r="Q5257" s="67"/>
      <c r="R5257" s="67"/>
      <c r="S5257" s="77"/>
      <c r="T5257" s="77"/>
      <c r="U5257" s="78"/>
      <c r="V5257" s="78"/>
      <c r="W5257" s="78"/>
      <c r="X5257" s="73"/>
      <c r="Y5257" s="67"/>
    </row>
    <row r="5258">
      <c r="A5258" s="79"/>
      <c r="B5258" s="67"/>
      <c r="C5258" s="68"/>
      <c r="D5258" s="69"/>
      <c r="E5258" s="69"/>
      <c r="F5258" s="67"/>
      <c r="G5258" s="67"/>
      <c r="H5258" s="67"/>
      <c r="I5258" s="67"/>
      <c r="J5258" s="67"/>
      <c r="K5258" s="71"/>
      <c r="L5258" s="71"/>
      <c r="M5258" s="67"/>
      <c r="N5258" s="67"/>
      <c r="O5258" s="67"/>
      <c r="P5258" s="71"/>
      <c r="Q5258" s="67"/>
      <c r="R5258" s="67"/>
      <c r="S5258" s="77"/>
      <c r="T5258" s="77"/>
      <c r="U5258" s="78"/>
      <c r="V5258" s="78"/>
      <c r="W5258" s="78"/>
      <c r="X5258" s="73"/>
      <c r="Y5258" s="67"/>
    </row>
    <row r="5259">
      <c r="A5259" s="79"/>
      <c r="B5259" s="67"/>
      <c r="C5259" s="68"/>
      <c r="D5259" s="69"/>
      <c r="E5259" s="69"/>
      <c r="F5259" s="67"/>
      <c r="G5259" s="67"/>
      <c r="H5259" s="67"/>
      <c r="I5259" s="67"/>
      <c r="J5259" s="67"/>
      <c r="K5259" s="71"/>
      <c r="L5259" s="71"/>
      <c r="M5259" s="67"/>
      <c r="N5259" s="67"/>
      <c r="O5259" s="67"/>
      <c r="P5259" s="67"/>
      <c r="Q5259" s="67"/>
      <c r="R5259" s="67"/>
      <c r="S5259" s="77"/>
      <c r="T5259" s="77"/>
      <c r="U5259" s="78"/>
      <c r="V5259" s="78"/>
      <c r="W5259" s="78"/>
      <c r="X5259" s="73"/>
      <c r="Y5259" s="67"/>
    </row>
    <row r="5260">
      <c r="A5260" s="79"/>
      <c r="B5260" s="67"/>
      <c r="C5260" s="68"/>
      <c r="D5260" s="69"/>
      <c r="E5260" s="69"/>
      <c r="F5260" s="67"/>
      <c r="G5260" s="67"/>
      <c r="H5260" s="67"/>
      <c r="I5260" s="67"/>
      <c r="J5260" s="67"/>
      <c r="K5260" s="71"/>
      <c r="L5260" s="71"/>
      <c r="M5260" s="67"/>
      <c r="N5260" s="67"/>
      <c r="O5260" s="67"/>
      <c r="P5260" s="71"/>
      <c r="Q5260" s="67"/>
      <c r="R5260" s="67"/>
      <c r="S5260" s="77"/>
      <c r="T5260" s="77"/>
      <c r="U5260" s="78"/>
      <c r="V5260" s="78"/>
      <c r="W5260" s="78"/>
      <c r="X5260" s="73"/>
      <c r="Y5260" s="67"/>
    </row>
    <row r="5261">
      <c r="A5261" s="67"/>
      <c r="B5261" s="67"/>
      <c r="C5261" s="75"/>
      <c r="D5261" s="67"/>
      <c r="E5261" s="67"/>
      <c r="F5261" s="67"/>
      <c r="G5261" s="67"/>
      <c r="H5261" s="67"/>
      <c r="I5261" s="67"/>
      <c r="J5261" s="67"/>
      <c r="K5261" s="71"/>
      <c r="L5261" s="71"/>
      <c r="M5261" s="67"/>
      <c r="N5261" s="67"/>
      <c r="O5261" s="67"/>
      <c r="P5261" s="71"/>
      <c r="Q5261" s="67"/>
      <c r="R5261" s="67"/>
      <c r="S5261" s="77"/>
      <c r="T5261" s="77"/>
      <c r="U5261" s="78"/>
      <c r="V5261" s="78"/>
      <c r="W5261" s="78"/>
      <c r="X5261" s="73"/>
      <c r="Y5261" s="67"/>
    </row>
    <row r="5262">
      <c r="A5262" s="79"/>
      <c r="B5262" s="67"/>
      <c r="C5262" s="68"/>
      <c r="D5262" s="69"/>
      <c r="E5262" s="69"/>
      <c r="F5262" s="67"/>
      <c r="G5262" s="67"/>
      <c r="H5262" s="67"/>
      <c r="I5262" s="67"/>
      <c r="J5262" s="67"/>
      <c r="K5262" s="71"/>
      <c r="L5262" s="71"/>
      <c r="M5262" s="67"/>
      <c r="N5262" s="67"/>
      <c r="O5262" s="67"/>
      <c r="P5262" s="67"/>
      <c r="Q5262" s="67"/>
      <c r="R5262" s="67"/>
      <c r="S5262" s="77"/>
      <c r="T5262" s="77"/>
      <c r="U5262" s="78"/>
      <c r="V5262" s="78"/>
      <c r="W5262" s="78"/>
      <c r="X5262" s="73"/>
      <c r="Y5262" s="67"/>
    </row>
    <row r="5263">
      <c r="A5263" s="69"/>
      <c r="B5263" s="67"/>
      <c r="C5263" s="68"/>
      <c r="D5263" s="69"/>
      <c r="E5263" s="69"/>
      <c r="F5263" s="67"/>
      <c r="G5263" s="67"/>
      <c r="H5263" s="67"/>
      <c r="I5263" s="67"/>
      <c r="J5263" s="67"/>
      <c r="K5263" s="71"/>
      <c r="L5263" s="71"/>
      <c r="M5263" s="67"/>
      <c r="N5263" s="67"/>
      <c r="O5263" s="67"/>
      <c r="P5263" s="67"/>
      <c r="Q5263" s="67"/>
      <c r="R5263" s="67"/>
      <c r="S5263" s="77"/>
      <c r="T5263" s="77"/>
      <c r="U5263" s="78"/>
      <c r="V5263" s="78"/>
      <c r="W5263" s="78"/>
      <c r="X5263" s="73"/>
      <c r="Y5263" s="67"/>
    </row>
    <row r="5264">
      <c r="A5264" s="79"/>
      <c r="B5264" s="67"/>
      <c r="C5264" s="68"/>
      <c r="D5264" s="69"/>
      <c r="E5264" s="69"/>
      <c r="F5264" s="67"/>
      <c r="G5264" s="67"/>
      <c r="H5264" s="67"/>
      <c r="I5264" s="67"/>
      <c r="J5264" s="67"/>
      <c r="K5264" s="71"/>
      <c r="L5264" s="71"/>
      <c r="M5264" s="67"/>
      <c r="N5264" s="67"/>
      <c r="O5264" s="67"/>
      <c r="P5264" s="67"/>
      <c r="Q5264" s="67"/>
      <c r="R5264" s="67"/>
      <c r="S5264" s="77"/>
      <c r="T5264" s="77"/>
      <c r="U5264" s="78"/>
      <c r="V5264" s="78"/>
      <c r="W5264" s="78"/>
      <c r="X5264" s="73"/>
      <c r="Y5264" s="67"/>
    </row>
    <row r="5265">
      <c r="A5265" s="79"/>
      <c r="B5265" s="67"/>
      <c r="C5265" s="68"/>
      <c r="D5265" s="69"/>
      <c r="E5265" s="69"/>
      <c r="F5265" s="67"/>
      <c r="G5265" s="67"/>
      <c r="H5265" s="67"/>
      <c r="I5265" s="67"/>
      <c r="J5265" s="67"/>
      <c r="K5265" s="71"/>
      <c r="L5265" s="71"/>
      <c r="M5265" s="67"/>
      <c r="N5265" s="67"/>
      <c r="O5265" s="67"/>
      <c r="P5265" s="67"/>
      <c r="Q5265" s="67"/>
      <c r="R5265" s="67"/>
      <c r="S5265" s="77"/>
      <c r="T5265" s="77"/>
      <c r="U5265" s="78"/>
      <c r="V5265" s="78"/>
      <c r="W5265" s="78"/>
      <c r="X5265" s="73"/>
      <c r="Y5265" s="67"/>
    </row>
    <row r="5266">
      <c r="A5266" s="67"/>
      <c r="B5266" s="67"/>
      <c r="C5266" s="75"/>
      <c r="D5266" s="67"/>
      <c r="E5266" s="67"/>
      <c r="F5266" s="67"/>
      <c r="G5266" s="67"/>
      <c r="H5266" s="67"/>
      <c r="I5266" s="67"/>
      <c r="J5266" s="67"/>
      <c r="K5266" s="71"/>
      <c r="L5266" s="71"/>
      <c r="M5266" s="67"/>
      <c r="N5266" s="67"/>
      <c r="O5266" s="67"/>
      <c r="P5266" s="71"/>
      <c r="Q5266" s="67"/>
      <c r="R5266" s="67"/>
      <c r="S5266" s="77"/>
      <c r="T5266" s="77"/>
      <c r="U5266" s="78"/>
      <c r="V5266" s="78"/>
      <c r="W5266" s="78"/>
      <c r="X5266" s="73"/>
      <c r="Y5266" s="67"/>
    </row>
    <row r="5267">
      <c r="A5267" s="67"/>
      <c r="B5267" s="67"/>
      <c r="C5267" s="75"/>
      <c r="D5267" s="67"/>
      <c r="E5267" s="67"/>
      <c r="F5267" s="67"/>
      <c r="G5267" s="67"/>
      <c r="H5267" s="67"/>
      <c r="I5267" s="67"/>
      <c r="J5267" s="67"/>
      <c r="K5267" s="71"/>
      <c r="L5267" s="71"/>
      <c r="M5267" s="67"/>
      <c r="N5267" s="67"/>
      <c r="O5267" s="67"/>
      <c r="P5267" s="67"/>
      <c r="Q5267" s="67"/>
      <c r="R5267" s="67"/>
      <c r="S5267" s="77"/>
      <c r="T5267" s="77"/>
      <c r="U5267" s="78"/>
      <c r="V5267" s="78"/>
      <c r="W5267" s="78"/>
      <c r="X5267" s="73"/>
      <c r="Y5267" s="67"/>
    </row>
    <row r="5268">
      <c r="A5268" s="67"/>
      <c r="B5268" s="67"/>
      <c r="C5268" s="75"/>
      <c r="D5268" s="67"/>
      <c r="E5268" s="67"/>
      <c r="F5268" s="67"/>
      <c r="G5268" s="67"/>
      <c r="H5268" s="67"/>
      <c r="I5268" s="67"/>
      <c r="J5268" s="67"/>
      <c r="K5268" s="71"/>
      <c r="L5268" s="71"/>
      <c r="M5268" s="67"/>
      <c r="N5268" s="67"/>
      <c r="O5268" s="67"/>
      <c r="P5268" s="67"/>
      <c r="Q5268" s="67"/>
      <c r="R5268" s="67"/>
      <c r="S5268" s="77"/>
      <c r="T5268" s="77"/>
      <c r="U5268" s="78"/>
      <c r="V5268" s="78"/>
      <c r="W5268" s="78"/>
      <c r="X5268" s="73"/>
      <c r="Y5268" s="67"/>
    </row>
    <row r="5269">
      <c r="A5269" s="67"/>
      <c r="B5269" s="67"/>
      <c r="C5269" s="75"/>
      <c r="D5269" s="67"/>
      <c r="E5269" s="67"/>
      <c r="F5269" s="67"/>
      <c r="G5269" s="67"/>
      <c r="H5269" s="67"/>
      <c r="I5269" s="67"/>
      <c r="J5269" s="67"/>
      <c r="K5269" s="71"/>
      <c r="L5269" s="71"/>
      <c r="M5269" s="67"/>
      <c r="N5269" s="67"/>
      <c r="O5269" s="67"/>
      <c r="P5269" s="71"/>
      <c r="Q5269" s="67"/>
      <c r="R5269" s="67"/>
      <c r="S5269" s="77"/>
      <c r="T5269" s="77"/>
      <c r="U5269" s="78"/>
      <c r="V5269" s="78"/>
      <c r="W5269" s="78"/>
      <c r="X5269" s="73"/>
      <c r="Y5269" s="67"/>
    </row>
    <row r="5270">
      <c r="A5270" s="69"/>
      <c r="B5270" s="67"/>
      <c r="C5270" s="68"/>
      <c r="D5270" s="69"/>
      <c r="E5270" s="69"/>
      <c r="F5270" s="67"/>
      <c r="G5270" s="67"/>
      <c r="H5270" s="67"/>
      <c r="I5270" s="67"/>
      <c r="J5270" s="67"/>
      <c r="K5270" s="71"/>
      <c r="L5270" s="71"/>
      <c r="M5270" s="67"/>
      <c r="N5270" s="67"/>
      <c r="O5270" s="67"/>
      <c r="P5270" s="67"/>
      <c r="Q5270" s="67"/>
      <c r="R5270" s="67"/>
      <c r="S5270" s="77"/>
      <c r="T5270" s="77"/>
      <c r="U5270" s="78"/>
      <c r="V5270" s="78"/>
      <c r="W5270" s="78"/>
      <c r="X5270" s="73"/>
      <c r="Y5270" s="67"/>
    </row>
    <row r="5271">
      <c r="A5271" s="67"/>
      <c r="B5271" s="67"/>
      <c r="C5271" s="75"/>
      <c r="D5271" s="67"/>
      <c r="E5271" s="67"/>
      <c r="F5271" s="67"/>
      <c r="G5271" s="67"/>
      <c r="H5271" s="67"/>
      <c r="I5271" s="67"/>
      <c r="J5271" s="67"/>
      <c r="K5271" s="71"/>
      <c r="L5271" s="71"/>
      <c r="M5271" s="67"/>
      <c r="N5271" s="67"/>
      <c r="O5271" s="67"/>
      <c r="P5271" s="71"/>
      <c r="Q5271" s="67"/>
      <c r="R5271" s="67"/>
      <c r="S5271" s="77"/>
      <c r="T5271" s="77"/>
      <c r="U5271" s="78"/>
      <c r="V5271" s="78"/>
      <c r="W5271" s="78"/>
      <c r="X5271" s="73"/>
      <c r="Y5271" s="67"/>
    </row>
    <row r="5272">
      <c r="A5272" s="69"/>
      <c r="B5272" s="67"/>
      <c r="C5272" s="68"/>
      <c r="D5272" s="69"/>
      <c r="E5272" s="69"/>
      <c r="F5272" s="67"/>
      <c r="G5272" s="67"/>
      <c r="H5272" s="67"/>
      <c r="I5272" s="67"/>
      <c r="J5272" s="67"/>
      <c r="K5272" s="71"/>
      <c r="L5272" s="71"/>
      <c r="M5272" s="67"/>
      <c r="N5272" s="67"/>
      <c r="O5272" s="67"/>
      <c r="P5272" s="71"/>
      <c r="Q5272" s="67"/>
      <c r="R5272" s="67"/>
      <c r="S5272" s="77"/>
      <c r="T5272" s="77"/>
      <c r="U5272" s="78"/>
      <c r="V5272" s="78"/>
      <c r="W5272" s="78"/>
      <c r="X5272" s="73"/>
      <c r="Y5272" s="67"/>
    </row>
    <row r="5273">
      <c r="A5273" s="67"/>
      <c r="B5273" s="67"/>
      <c r="C5273" s="75"/>
      <c r="D5273" s="67"/>
      <c r="E5273" s="67"/>
      <c r="F5273" s="67"/>
      <c r="G5273" s="67"/>
      <c r="H5273" s="67"/>
      <c r="I5273" s="67"/>
      <c r="J5273" s="67"/>
      <c r="K5273" s="71"/>
      <c r="L5273" s="71"/>
      <c r="M5273" s="67"/>
      <c r="N5273" s="67"/>
      <c r="O5273" s="67"/>
      <c r="P5273" s="71"/>
      <c r="Q5273" s="67"/>
      <c r="R5273" s="67"/>
      <c r="S5273" s="77"/>
      <c r="T5273" s="77"/>
      <c r="U5273" s="78"/>
      <c r="V5273" s="78"/>
      <c r="W5273" s="78"/>
      <c r="X5273" s="73"/>
      <c r="Y5273" s="67"/>
    </row>
    <row r="5274">
      <c r="A5274" s="67"/>
      <c r="B5274" s="67"/>
      <c r="C5274" s="75"/>
      <c r="D5274" s="67"/>
      <c r="E5274" s="67"/>
      <c r="F5274" s="67"/>
      <c r="G5274" s="67"/>
      <c r="H5274" s="67"/>
      <c r="I5274" s="67"/>
      <c r="J5274" s="67"/>
      <c r="K5274" s="71"/>
      <c r="L5274" s="71"/>
      <c r="M5274" s="67"/>
      <c r="N5274" s="67"/>
      <c r="O5274" s="67"/>
      <c r="P5274" s="71"/>
      <c r="Q5274" s="67"/>
      <c r="R5274" s="67"/>
      <c r="S5274" s="77"/>
      <c r="T5274" s="77"/>
      <c r="U5274" s="78"/>
      <c r="V5274" s="78"/>
      <c r="W5274" s="78"/>
      <c r="X5274" s="73"/>
      <c r="Y5274" s="67"/>
    </row>
    <row r="5275">
      <c r="A5275" s="67"/>
      <c r="B5275" s="67"/>
      <c r="C5275" s="75"/>
      <c r="D5275" s="67"/>
      <c r="E5275" s="67"/>
      <c r="F5275" s="67"/>
      <c r="G5275" s="67"/>
      <c r="H5275" s="67"/>
      <c r="I5275" s="67"/>
      <c r="J5275" s="67"/>
      <c r="K5275" s="71"/>
      <c r="L5275" s="71"/>
      <c r="M5275" s="67"/>
      <c r="N5275" s="67"/>
      <c r="O5275" s="67"/>
      <c r="P5275" s="67"/>
      <c r="Q5275" s="67"/>
      <c r="R5275" s="67"/>
      <c r="S5275" s="77"/>
      <c r="T5275" s="77"/>
      <c r="U5275" s="78"/>
      <c r="V5275" s="78"/>
      <c r="W5275" s="78"/>
      <c r="X5275" s="73"/>
      <c r="Y5275" s="67"/>
    </row>
    <row r="5276">
      <c r="A5276" s="79"/>
      <c r="B5276" s="67"/>
      <c r="C5276" s="68"/>
      <c r="D5276" s="69"/>
      <c r="E5276" s="69"/>
      <c r="F5276" s="67"/>
      <c r="G5276" s="67"/>
      <c r="H5276" s="67"/>
      <c r="I5276" s="67"/>
      <c r="J5276" s="67"/>
      <c r="K5276" s="71"/>
      <c r="L5276" s="71"/>
      <c r="M5276" s="67"/>
      <c r="N5276" s="67"/>
      <c r="O5276" s="67"/>
      <c r="P5276" s="67"/>
      <c r="Q5276" s="67"/>
      <c r="R5276" s="67"/>
      <c r="S5276" s="77"/>
      <c r="T5276" s="77"/>
      <c r="U5276" s="78"/>
      <c r="V5276" s="78"/>
      <c r="W5276" s="78"/>
      <c r="X5276" s="73"/>
      <c r="Y5276" s="67"/>
    </row>
    <row r="5277">
      <c r="A5277" s="67"/>
      <c r="B5277" s="67"/>
      <c r="C5277" s="75"/>
      <c r="D5277" s="67"/>
      <c r="E5277" s="67"/>
      <c r="F5277" s="67"/>
      <c r="G5277" s="67"/>
      <c r="H5277" s="67"/>
      <c r="I5277" s="67"/>
      <c r="J5277" s="67"/>
      <c r="K5277" s="71"/>
      <c r="L5277" s="71"/>
      <c r="M5277" s="67"/>
      <c r="N5277" s="67"/>
      <c r="O5277" s="67"/>
      <c r="P5277" s="71"/>
      <c r="Q5277" s="67"/>
      <c r="R5277" s="67"/>
      <c r="S5277" s="77"/>
      <c r="T5277" s="77"/>
      <c r="U5277" s="78"/>
      <c r="V5277" s="78"/>
      <c r="W5277" s="78"/>
      <c r="X5277" s="73"/>
      <c r="Y5277" s="67"/>
    </row>
    <row r="5278">
      <c r="A5278" s="69"/>
      <c r="B5278" s="67"/>
      <c r="C5278" s="68"/>
      <c r="D5278" s="69"/>
      <c r="E5278" s="69"/>
      <c r="F5278" s="67"/>
      <c r="G5278" s="67"/>
      <c r="H5278" s="67"/>
      <c r="I5278" s="67"/>
      <c r="J5278" s="67"/>
      <c r="K5278" s="71"/>
      <c r="L5278" s="71"/>
      <c r="M5278" s="67"/>
      <c r="N5278" s="67"/>
      <c r="O5278" s="67"/>
      <c r="P5278" s="67"/>
      <c r="Q5278" s="67"/>
      <c r="R5278" s="67"/>
      <c r="S5278" s="77"/>
      <c r="T5278" s="77"/>
      <c r="U5278" s="78"/>
      <c r="V5278" s="78"/>
      <c r="W5278" s="78"/>
      <c r="X5278" s="73"/>
      <c r="Y5278" s="67"/>
    </row>
    <row r="5279">
      <c r="A5279" s="67"/>
      <c r="B5279" s="67"/>
      <c r="C5279" s="75"/>
      <c r="D5279" s="67"/>
      <c r="E5279" s="67"/>
      <c r="F5279" s="67"/>
      <c r="G5279" s="67"/>
      <c r="H5279" s="67"/>
      <c r="I5279" s="67"/>
      <c r="J5279" s="67"/>
      <c r="K5279" s="71"/>
      <c r="L5279" s="71"/>
      <c r="M5279" s="67"/>
      <c r="N5279" s="67"/>
      <c r="O5279" s="67"/>
      <c r="P5279" s="71"/>
      <c r="Q5279" s="67"/>
      <c r="R5279" s="67"/>
      <c r="S5279" s="77"/>
      <c r="T5279" s="77"/>
      <c r="U5279" s="78"/>
      <c r="V5279" s="78"/>
      <c r="W5279" s="78"/>
      <c r="X5279" s="73"/>
      <c r="Y5279" s="67"/>
    </row>
    <row r="5280">
      <c r="A5280" s="67"/>
      <c r="B5280" s="67"/>
      <c r="C5280" s="75"/>
      <c r="D5280" s="67"/>
      <c r="E5280" s="67"/>
      <c r="F5280" s="67"/>
      <c r="G5280" s="67"/>
      <c r="H5280" s="67"/>
      <c r="I5280" s="67"/>
      <c r="J5280" s="67"/>
      <c r="K5280" s="71"/>
      <c r="L5280" s="71"/>
      <c r="M5280" s="67"/>
      <c r="N5280" s="67"/>
      <c r="O5280" s="67"/>
      <c r="P5280" s="71"/>
      <c r="Q5280" s="67"/>
      <c r="R5280" s="67"/>
      <c r="S5280" s="77"/>
      <c r="T5280" s="77"/>
      <c r="U5280" s="78"/>
      <c r="V5280" s="78"/>
      <c r="W5280" s="78"/>
      <c r="X5280" s="73"/>
      <c r="Y5280" s="67"/>
    </row>
    <row r="5281">
      <c r="A5281" s="67"/>
      <c r="B5281" s="67"/>
      <c r="C5281" s="75"/>
      <c r="D5281" s="67"/>
      <c r="E5281" s="67"/>
      <c r="F5281" s="67"/>
      <c r="G5281" s="67"/>
      <c r="H5281" s="67"/>
      <c r="I5281" s="67"/>
      <c r="J5281" s="67"/>
      <c r="K5281" s="71"/>
      <c r="L5281" s="71"/>
      <c r="M5281" s="67"/>
      <c r="N5281" s="67"/>
      <c r="O5281" s="67"/>
      <c r="P5281" s="71"/>
      <c r="Q5281" s="67"/>
      <c r="R5281" s="67"/>
      <c r="S5281" s="77"/>
      <c r="T5281" s="77"/>
      <c r="U5281" s="78"/>
      <c r="V5281" s="78"/>
      <c r="W5281" s="78"/>
      <c r="X5281" s="73"/>
      <c r="Y5281" s="67"/>
    </row>
    <row r="5282">
      <c r="A5282" s="69"/>
      <c r="B5282" s="67"/>
      <c r="C5282" s="68"/>
      <c r="D5282" s="69"/>
      <c r="E5282" s="69"/>
      <c r="F5282" s="67"/>
      <c r="G5282" s="67"/>
      <c r="H5282" s="67"/>
      <c r="I5282" s="67"/>
      <c r="J5282" s="67"/>
      <c r="K5282" s="71"/>
      <c r="L5282" s="71"/>
      <c r="M5282" s="67"/>
      <c r="N5282" s="67"/>
      <c r="O5282" s="67"/>
      <c r="P5282" s="67"/>
      <c r="Q5282" s="67"/>
      <c r="R5282" s="67"/>
      <c r="S5282" s="77"/>
      <c r="T5282" s="77"/>
      <c r="U5282" s="78"/>
      <c r="V5282" s="78"/>
      <c r="W5282" s="78"/>
      <c r="X5282" s="73"/>
      <c r="Y5282" s="67"/>
    </row>
    <row r="5283">
      <c r="A5283" s="67"/>
      <c r="B5283" s="67"/>
      <c r="C5283" s="75"/>
      <c r="D5283" s="67"/>
      <c r="E5283" s="67"/>
      <c r="F5283" s="67"/>
      <c r="G5283" s="67"/>
      <c r="H5283" s="67"/>
      <c r="I5283" s="67"/>
      <c r="J5283" s="67"/>
      <c r="K5283" s="71"/>
      <c r="L5283" s="71"/>
      <c r="M5283" s="67"/>
      <c r="N5283" s="67"/>
      <c r="O5283" s="67"/>
      <c r="P5283" s="71"/>
      <c r="Q5283" s="67"/>
      <c r="R5283" s="67"/>
      <c r="S5283" s="77"/>
      <c r="T5283" s="77"/>
      <c r="U5283" s="78"/>
      <c r="V5283" s="78"/>
      <c r="W5283" s="78"/>
      <c r="X5283" s="73"/>
      <c r="Y5283" s="67"/>
    </row>
    <row r="5284">
      <c r="A5284" s="67"/>
      <c r="B5284" s="67"/>
      <c r="C5284" s="75"/>
      <c r="D5284" s="67"/>
      <c r="E5284" s="67"/>
      <c r="F5284" s="67"/>
      <c r="G5284" s="67"/>
      <c r="H5284" s="67"/>
      <c r="I5284" s="67"/>
      <c r="J5284" s="67"/>
      <c r="K5284" s="71"/>
      <c r="L5284" s="71"/>
      <c r="M5284" s="67"/>
      <c r="N5284" s="67"/>
      <c r="O5284" s="67"/>
      <c r="P5284" s="67"/>
      <c r="Q5284" s="67"/>
      <c r="R5284" s="67"/>
      <c r="S5284" s="77"/>
      <c r="T5284" s="77"/>
      <c r="U5284" s="78"/>
      <c r="V5284" s="78"/>
      <c r="W5284" s="78"/>
      <c r="X5284" s="73"/>
      <c r="Y5284" s="67"/>
    </row>
    <row r="5285">
      <c r="A5285" s="69"/>
      <c r="B5285" s="67"/>
      <c r="C5285" s="68"/>
      <c r="D5285" s="69"/>
      <c r="E5285" s="69"/>
      <c r="F5285" s="67"/>
      <c r="G5285" s="67"/>
      <c r="H5285" s="67"/>
      <c r="I5285" s="67"/>
      <c r="J5285" s="67"/>
      <c r="K5285" s="71"/>
      <c r="L5285" s="71"/>
      <c r="M5285" s="67"/>
      <c r="N5285" s="67"/>
      <c r="O5285" s="67"/>
      <c r="P5285" s="71"/>
      <c r="Q5285" s="67"/>
      <c r="R5285" s="67"/>
      <c r="S5285" s="77"/>
      <c r="T5285" s="77"/>
      <c r="U5285" s="78"/>
      <c r="V5285" s="78"/>
      <c r="W5285" s="78"/>
      <c r="X5285" s="73"/>
      <c r="Y5285" s="67"/>
    </row>
    <row r="5286">
      <c r="A5286" s="67"/>
      <c r="B5286" s="67"/>
      <c r="C5286" s="75"/>
      <c r="D5286" s="67"/>
      <c r="E5286" s="67"/>
      <c r="F5286" s="67"/>
      <c r="G5286" s="67"/>
      <c r="H5286" s="67"/>
      <c r="I5286" s="67"/>
      <c r="J5286" s="67"/>
      <c r="K5286" s="71"/>
      <c r="L5286" s="71"/>
      <c r="M5286" s="67"/>
      <c r="N5286" s="67"/>
      <c r="O5286" s="67"/>
      <c r="P5286" s="67"/>
      <c r="Q5286" s="67"/>
      <c r="R5286" s="67"/>
      <c r="S5286" s="77"/>
      <c r="T5286" s="77"/>
      <c r="U5286" s="78"/>
      <c r="V5286" s="78"/>
      <c r="W5286" s="78"/>
      <c r="X5286" s="73"/>
      <c r="Y5286" s="67"/>
    </row>
    <row r="5287">
      <c r="A5287" s="67"/>
      <c r="B5287" s="67"/>
      <c r="C5287" s="75"/>
      <c r="D5287" s="67"/>
      <c r="E5287" s="67"/>
      <c r="F5287" s="67"/>
      <c r="G5287" s="67"/>
      <c r="H5287" s="67"/>
      <c r="I5287" s="67"/>
      <c r="J5287" s="67"/>
      <c r="K5287" s="71"/>
      <c r="L5287" s="71"/>
      <c r="M5287" s="67"/>
      <c r="N5287" s="67"/>
      <c r="O5287" s="67"/>
      <c r="P5287" s="67"/>
      <c r="Q5287" s="67"/>
      <c r="R5287" s="67"/>
      <c r="S5287" s="77"/>
      <c r="T5287" s="77"/>
      <c r="U5287" s="78"/>
      <c r="V5287" s="78"/>
      <c r="W5287" s="78"/>
      <c r="X5287" s="73"/>
      <c r="Y5287" s="67"/>
    </row>
    <row r="5288">
      <c r="A5288" s="67"/>
      <c r="B5288" s="67"/>
      <c r="C5288" s="75"/>
      <c r="D5288" s="67"/>
      <c r="E5288" s="67"/>
      <c r="F5288" s="67"/>
      <c r="G5288" s="67"/>
      <c r="H5288" s="67"/>
      <c r="I5288" s="67"/>
      <c r="J5288" s="67"/>
      <c r="K5288" s="71"/>
      <c r="L5288" s="71"/>
      <c r="M5288" s="67"/>
      <c r="N5288" s="67"/>
      <c r="O5288" s="67"/>
      <c r="P5288" s="71"/>
      <c r="Q5288" s="67"/>
      <c r="R5288" s="67"/>
      <c r="S5288" s="77"/>
      <c r="T5288" s="77"/>
      <c r="U5288" s="78"/>
      <c r="V5288" s="78"/>
      <c r="W5288" s="78"/>
      <c r="X5288" s="73"/>
      <c r="Y5288" s="67"/>
    </row>
    <row r="5289">
      <c r="A5289" s="67"/>
      <c r="B5289" s="67"/>
      <c r="C5289" s="75"/>
      <c r="D5289" s="67"/>
      <c r="E5289" s="67"/>
      <c r="F5289" s="67"/>
      <c r="G5289" s="67"/>
      <c r="H5289" s="67"/>
      <c r="I5289" s="67"/>
      <c r="J5289" s="67"/>
      <c r="K5289" s="71"/>
      <c r="L5289" s="71"/>
      <c r="M5289" s="67"/>
      <c r="N5289" s="67"/>
      <c r="O5289" s="67"/>
      <c r="P5289" s="71"/>
      <c r="Q5289" s="67"/>
      <c r="R5289" s="67"/>
      <c r="S5289" s="77"/>
      <c r="T5289" s="77"/>
      <c r="U5289" s="78"/>
      <c r="V5289" s="78"/>
      <c r="W5289" s="78"/>
      <c r="X5289" s="73"/>
      <c r="Y5289" s="67"/>
    </row>
    <row r="5290">
      <c r="A5290" s="67"/>
      <c r="B5290" s="67"/>
      <c r="C5290" s="75"/>
      <c r="D5290" s="67"/>
      <c r="E5290" s="67"/>
      <c r="F5290" s="67"/>
      <c r="G5290" s="67"/>
      <c r="H5290" s="67"/>
      <c r="I5290" s="67"/>
      <c r="J5290" s="67"/>
      <c r="K5290" s="71"/>
      <c r="L5290" s="71"/>
      <c r="M5290" s="67"/>
      <c r="N5290" s="67"/>
      <c r="O5290" s="67"/>
      <c r="P5290" s="67"/>
      <c r="Q5290" s="67"/>
      <c r="R5290" s="67"/>
      <c r="S5290" s="77"/>
      <c r="T5290" s="77"/>
      <c r="U5290" s="78"/>
      <c r="V5290" s="78"/>
      <c r="W5290" s="78"/>
      <c r="X5290" s="73"/>
      <c r="Y5290" s="67"/>
    </row>
    <row r="5291">
      <c r="A5291" s="67"/>
      <c r="B5291" s="67"/>
      <c r="C5291" s="75"/>
      <c r="D5291" s="67"/>
      <c r="E5291" s="67"/>
      <c r="F5291" s="67"/>
      <c r="G5291" s="67"/>
      <c r="H5291" s="67"/>
      <c r="I5291" s="67"/>
      <c r="J5291" s="67"/>
      <c r="K5291" s="71"/>
      <c r="L5291" s="71"/>
      <c r="M5291" s="67"/>
      <c r="N5291" s="67"/>
      <c r="O5291" s="67"/>
      <c r="P5291" s="67"/>
      <c r="Q5291" s="67"/>
      <c r="R5291" s="67"/>
      <c r="S5291" s="77"/>
      <c r="T5291" s="77"/>
      <c r="U5291" s="78"/>
      <c r="V5291" s="78"/>
      <c r="W5291" s="78"/>
      <c r="X5291" s="73"/>
      <c r="Y5291" s="67"/>
    </row>
    <row r="5292">
      <c r="A5292" s="67"/>
      <c r="B5292" s="67"/>
      <c r="C5292" s="75"/>
      <c r="D5292" s="67"/>
      <c r="E5292" s="67"/>
      <c r="F5292" s="67"/>
      <c r="G5292" s="67"/>
      <c r="H5292" s="67"/>
      <c r="I5292" s="67"/>
      <c r="J5292" s="67"/>
      <c r="K5292" s="71"/>
      <c r="L5292" s="71"/>
      <c r="M5292" s="67"/>
      <c r="N5292" s="67"/>
      <c r="O5292" s="67"/>
      <c r="P5292" s="71"/>
      <c r="Q5292" s="67"/>
      <c r="R5292" s="67"/>
      <c r="S5292" s="77"/>
      <c r="T5292" s="77"/>
      <c r="U5292" s="78"/>
      <c r="V5292" s="78"/>
      <c r="W5292" s="78"/>
      <c r="X5292" s="73"/>
      <c r="Y5292" s="67"/>
    </row>
    <row r="5293">
      <c r="A5293" s="67"/>
      <c r="B5293" s="67"/>
      <c r="C5293" s="75"/>
      <c r="D5293" s="67"/>
      <c r="E5293" s="67"/>
      <c r="F5293" s="67"/>
      <c r="G5293" s="67"/>
      <c r="H5293" s="67"/>
      <c r="I5293" s="67"/>
      <c r="J5293" s="67"/>
      <c r="K5293" s="71"/>
      <c r="L5293" s="71"/>
      <c r="M5293" s="67"/>
      <c r="N5293" s="67"/>
      <c r="O5293" s="67"/>
      <c r="P5293" s="71"/>
      <c r="Q5293" s="67"/>
      <c r="R5293" s="67"/>
      <c r="S5293" s="77"/>
      <c r="T5293" s="77"/>
      <c r="U5293" s="78"/>
      <c r="V5293" s="78"/>
      <c r="W5293" s="78"/>
      <c r="X5293" s="73"/>
      <c r="Y5293" s="67"/>
    </row>
    <row r="5294">
      <c r="A5294" s="69"/>
      <c r="B5294" s="67"/>
      <c r="C5294" s="68"/>
      <c r="D5294" s="69"/>
      <c r="E5294" s="69"/>
      <c r="F5294" s="67"/>
      <c r="G5294" s="67"/>
      <c r="H5294" s="67"/>
      <c r="I5294" s="67"/>
      <c r="J5294" s="67"/>
      <c r="K5294" s="71"/>
      <c r="L5294" s="71"/>
      <c r="M5294" s="67"/>
      <c r="N5294" s="67"/>
      <c r="O5294" s="67"/>
      <c r="P5294" s="67"/>
      <c r="Q5294" s="67"/>
      <c r="R5294" s="67"/>
      <c r="S5294" s="77"/>
      <c r="T5294" s="77"/>
      <c r="U5294" s="78"/>
      <c r="V5294" s="78"/>
      <c r="W5294" s="78"/>
      <c r="X5294" s="73"/>
      <c r="Y5294" s="67"/>
    </row>
    <row r="5295">
      <c r="A5295" s="67"/>
      <c r="B5295" s="67"/>
      <c r="C5295" s="75"/>
      <c r="D5295" s="67"/>
      <c r="E5295" s="67"/>
      <c r="F5295" s="67"/>
      <c r="G5295" s="67"/>
      <c r="H5295" s="67"/>
      <c r="I5295" s="67"/>
      <c r="J5295" s="67"/>
      <c r="K5295" s="71"/>
      <c r="L5295" s="71"/>
      <c r="M5295" s="67"/>
      <c r="N5295" s="67"/>
      <c r="O5295" s="67"/>
      <c r="P5295" s="71"/>
      <c r="Q5295" s="67"/>
      <c r="R5295" s="67"/>
      <c r="S5295" s="77"/>
      <c r="T5295" s="77"/>
      <c r="U5295" s="78"/>
      <c r="V5295" s="78"/>
      <c r="W5295" s="78"/>
      <c r="X5295" s="73"/>
      <c r="Y5295" s="67"/>
    </row>
    <row r="5296">
      <c r="A5296" s="67"/>
      <c r="B5296" s="67"/>
      <c r="C5296" s="75"/>
      <c r="D5296" s="67"/>
      <c r="E5296" s="67"/>
      <c r="F5296" s="67"/>
      <c r="G5296" s="67"/>
      <c r="H5296" s="67"/>
      <c r="I5296" s="67"/>
      <c r="J5296" s="67"/>
      <c r="K5296" s="71"/>
      <c r="L5296" s="71"/>
      <c r="M5296" s="67"/>
      <c r="N5296" s="67"/>
      <c r="O5296" s="67"/>
      <c r="P5296" s="71"/>
      <c r="Q5296" s="67"/>
      <c r="R5296" s="67"/>
      <c r="S5296" s="77"/>
      <c r="T5296" s="77"/>
      <c r="U5296" s="78"/>
      <c r="V5296" s="78"/>
      <c r="W5296" s="78"/>
      <c r="X5296" s="73"/>
      <c r="Y5296" s="67"/>
    </row>
    <row r="5297">
      <c r="A5297" s="69"/>
      <c r="B5297" s="67"/>
      <c r="C5297" s="68"/>
      <c r="D5297" s="69"/>
      <c r="E5297" s="69"/>
      <c r="F5297" s="67"/>
      <c r="G5297" s="67"/>
      <c r="H5297" s="67"/>
      <c r="I5297" s="67"/>
      <c r="J5297" s="67"/>
      <c r="K5297" s="71"/>
      <c r="L5297" s="71"/>
      <c r="M5297" s="67"/>
      <c r="N5297" s="67"/>
      <c r="O5297" s="67"/>
      <c r="P5297" s="67"/>
      <c r="Q5297" s="67"/>
      <c r="R5297" s="67"/>
      <c r="S5297" s="77"/>
      <c r="T5297" s="77"/>
      <c r="U5297" s="78"/>
      <c r="V5297" s="78"/>
      <c r="W5297" s="78"/>
      <c r="X5297" s="73"/>
      <c r="Y5297" s="67"/>
    </row>
    <row r="5298">
      <c r="A5298" s="67"/>
      <c r="B5298" s="67"/>
      <c r="C5298" s="75"/>
      <c r="D5298" s="67"/>
      <c r="E5298" s="67"/>
      <c r="F5298" s="67"/>
      <c r="G5298" s="67"/>
      <c r="H5298" s="67"/>
      <c r="I5298" s="67"/>
      <c r="J5298" s="67"/>
      <c r="K5298" s="71"/>
      <c r="L5298" s="71"/>
      <c r="M5298" s="67"/>
      <c r="N5298" s="67"/>
      <c r="O5298" s="67"/>
      <c r="P5298" s="67"/>
      <c r="Q5298" s="67"/>
      <c r="R5298" s="67"/>
      <c r="S5298" s="77"/>
      <c r="T5298" s="77"/>
      <c r="U5298" s="78"/>
      <c r="V5298" s="78"/>
      <c r="W5298" s="78"/>
      <c r="X5298" s="73"/>
      <c r="Y5298" s="67"/>
    </row>
    <row r="5299">
      <c r="A5299" s="67"/>
      <c r="B5299" s="67"/>
      <c r="C5299" s="75"/>
      <c r="D5299" s="67"/>
      <c r="E5299" s="67"/>
      <c r="F5299" s="67"/>
      <c r="G5299" s="67"/>
      <c r="H5299" s="67"/>
      <c r="I5299" s="67"/>
      <c r="J5299" s="67"/>
      <c r="K5299" s="71"/>
      <c r="L5299" s="71"/>
      <c r="M5299" s="67"/>
      <c r="N5299" s="67"/>
      <c r="O5299" s="67"/>
      <c r="P5299" s="67"/>
      <c r="Q5299" s="67"/>
      <c r="R5299" s="67"/>
      <c r="S5299" s="77"/>
      <c r="T5299" s="77"/>
      <c r="U5299" s="78"/>
      <c r="V5299" s="78"/>
      <c r="W5299" s="78"/>
      <c r="X5299" s="73"/>
      <c r="Y5299" s="67"/>
    </row>
    <row r="5300">
      <c r="A5300" s="69"/>
      <c r="B5300" s="67"/>
      <c r="C5300" s="68"/>
      <c r="D5300" s="69"/>
      <c r="E5300" s="69"/>
      <c r="F5300" s="67"/>
      <c r="G5300" s="67"/>
      <c r="H5300" s="67"/>
      <c r="I5300" s="67"/>
      <c r="J5300" s="67"/>
      <c r="K5300" s="71"/>
      <c r="L5300" s="71"/>
      <c r="M5300" s="67"/>
      <c r="N5300" s="67"/>
      <c r="O5300" s="67"/>
      <c r="P5300" s="67"/>
      <c r="Q5300" s="67"/>
      <c r="R5300" s="67"/>
      <c r="S5300" s="77"/>
      <c r="T5300" s="77"/>
      <c r="U5300" s="78"/>
      <c r="V5300" s="78"/>
      <c r="W5300" s="78"/>
      <c r="X5300" s="73"/>
      <c r="Y5300" s="67"/>
    </row>
    <row r="5301">
      <c r="A5301" s="67"/>
      <c r="B5301" s="67"/>
      <c r="C5301" s="75"/>
      <c r="D5301" s="67"/>
      <c r="E5301" s="67"/>
      <c r="F5301" s="67"/>
      <c r="G5301" s="67"/>
      <c r="H5301" s="67"/>
      <c r="I5301" s="67"/>
      <c r="J5301" s="67"/>
      <c r="K5301" s="71"/>
      <c r="L5301" s="71"/>
      <c r="M5301" s="67"/>
      <c r="N5301" s="67"/>
      <c r="O5301" s="67"/>
      <c r="P5301" s="71"/>
      <c r="Q5301" s="67"/>
      <c r="R5301" s="67"/>
      <c r="S5301" s="77"/>
      <c r="T5301" s="77"/>
      <c r="U5301" s="78"/>
      <c r="V5301" s="78"/>
      <c r="W5301" s="78"/>
      <c r="X5301" s="73"/>
      <c r="Y5301" s="67"/>
    </row>
    <row r="5302">
      <c r="A5302" s="79"/>
      <c r="B5302" s="67"/>
      <c r="C5302" s="68"/>
      <c r="D5302" s="69"/>
      <c r="E5302" s="69"/>
      <c r="F5302" s="67"/>
      <c r="G5302" s="67"/>
      <c r="H5302" s="67"/>
      <c r="I5302" s="67"/>
      <c r="J5302" s="67"/>
      <c r="K5302" s="71"/>
      <c r="L5302" s="71"/>
      <c r="M5302" s="67"/>
      <c r="N5302" s="67"/>
      <c r="O5302" s="67"/>
      <c r="P5302" s="67"/>
      <c r="Q5302" s="67"/>
      <c r="R5302" s="67"/>
      <c r="S5302" s="77"/>
      <c r="T5302" s="77"/>
      <c r="U5302" s="78"/>
      <c r="V5302" s="78"/>
      <c r="W5302" s="78"/>
      <c r="X5302" s="73"/>
      <c r="Y5302" s="67"/>
    </row>
    <row r="5303">
      <c r="A5303" s="69"/>
      <c r="B5303" s="67"/>
      <c r="C5303" s="68"/>
      <c r="D5303" s="69"/>
      <c r="E5303" s="69"/>
      <c r="F5303" s="67"/>
      <c r="G5303" s="67"/>
      <c r="H5303" s="67"/>
      <c r="I5303" s="67"/>
      <c r="J5303" s="67"/>
      <c r="K5303" s="71"/>
      <c r="L5303" s="71"/>
      <c r="M5303" s="67"/>
      <c r="N5303" s="67"/>
      <c r="O5303" s="67"/>
      <c r="P5303" s="67"/>
      <c r="Q5303" s="67"/>
      <c r="R5303" s="67"/>
      <c r="S5303" s="77"/>
      <c r="T5303" s="77"/>
      <c r="U5303" s="78"/>
      <c r="V5303" s="78"/>
      <c r="W5303" s="78"/>
      <c r="X5303" s="73"/>
      <c r="Y5303" s="67"/>
    </row>
    <row r="5304">
      <c r="A5304" s="67"/>
      <c r="B5304" s="67"/>
      <c r="C5304" s="75"/>
      <c r="D5304" s="67"/>
      <c r="E5304" s="67"/>
      <c r="F5304" s="67"/>
      <c r="G5304" s="67"/>
      <c r="H5304" s="67"/>
      <c r="I5304" s="67"/>
      <c r="J5304" s="67"/>
      <c r="K5304" s="71"/>
      <c r="L5304" s="71"/>
      <c r="M5304" s="67"/>
      <c r="N5304" s="67"/>
      <c r="O5304" s="67"/>
      <c r="P5304" s="71"/>
      <c r="Q5304" s="67"/>
      <c r="R5304" s="67"/>
      <c r="S5304" s="77"/>
      <c r="T5304" s="77"/>
      <c r="U5304" s="78"/>
      <c r="V5304" s="78"/>
      <c r="W5304" s="78"/>
      <c r="X5304" s="73"/>
      <c r="Y5304" s="67"/>
    </row>
    <row r="5305">
      <c r="A5305" s="67"/>
      <c r="B5305" s="67"/>
      <c r="C5305" s="75"/>
      <c r="D5305" s="67"/>
      <c r="E5305" s="67"/>
      <c r="F5305" s="67"/>
      <c r="G5305" s="67"/>
      <c r="H5305" s="67"/>
      <c r="I5305" s="67"/>
      <c r="J5305" s="67"/>
      <c r="K5305" s="71"/>
      <c r="L5305" s="71"/>
      <c r="M5305" s="67"/>
      <c r="N5305" s="67"/>
      <c r="O5305" s="67"/>
      <c r="P5305" s="67"/>
      <c r="Q5305" s="67"/>
      <c r="R5305" s="67"/>
      <c r="S5305" s="77"/>
      <c r="T5305" s="77"/>
      <c r="U5305" s="78"/>
      <c r="V5305" s="78"/>
      <c r="W5305" s="78"/>
      <c r="X5305" s="73"/>
      <c r="Y5305" s="67"/>
    </row>
    <row r="5306">
      <c r="A5306" s="67"/>
      <c r="B5306" s="67"/>
      <c r="C5306" s="75"/>
      <c r="D5306" s="67"/>
      <c r="E5306" s="67"/>
      <c r="F5306" s="67"/>
      <c r="G5306" s="67"/>
      <c r="H5306" s="67"/>
      <c r="I5306" s="67"/>
      <c r="J5306" s="67"/>
      <c r="K5306" s="71"/>
      <c r="L5306" s="71"/>
      <c r="M5306" s="67"/>
      <c r="N5306" s="67"/>
      <c r="O5306" s="67"/>
      <c r="P5306" s="71"/>
      <c r="Q5306" s="67"/>
      <c r="R5306" s="67"/>
      <c r="S5306" s="77"/>
      <c r="T5306" s="77"/>
      <c r="U5306" s="78"/>
      <c r="V5306" s="78"/>
      <c r="W5306" s="78"/>
      <c r="X5306" s="73"/>
      <c r="Y5306" s="67"/>
    </row>
    <row r="5307">
      <c r="A5307" s="67"/>
      <c r="B5307" s="67"/>
      <c r="C5307" s="75"/>
      <c r="D5307" s="67"/>
      <c r="E5307" s="67"/>
      <c r="F5307" s="67"/>
      <c r="G5307" s="67"/>
      <c r="H5307" s="67"/>
      <c r="I5307" s="67"/>
      <c r="J5307" s="67"/>
      <c r="K5307" s="71"/>
      <c r="L5307" s="71"/>
      <c r="M5307" s="67"/>
      <c r="N5307" s="67"/>
      <c r="O5307" s="67"/>
      <c r="P5307" s="71"/>
      <c r="Q5307" s="67"/>
      <c r="R5307" s="67"/>
      <c r="S5307" s="77"/>
      <c r="T5307" s="77"/>
      <c r="U5307" s="78"/>
      <c r="V5307" s="78"/>
      <c r="W5307" s="78"/>
      <c r="X5307" s="73"/>
      <c r="Y5307" s="67"/>
    </row>
    <row r="5308">
      <c r="A5308" s="69"/>
      <c r="B5308" s="67"/>
      <c r="C5308" s="68"/>
      <c r="D5308" s="69"/>
      <c r="E5308" s="69"/>
      <c r="F5308" s="67"/>
      <c r="G5308" s="67"/>
      <c r="H5308" s="67"/>
      <c r="I5308" s="67"/>
      <c r="J5308" s="67"/>
      <c r="K5308" s="71"/>
      <c r="L5308" s="71"/>
      <c r="M5308" s="67"/>
      <c r="N5308" s="67"/>
      <c r="O5308" s="67"/>
      <c r="P5308" s="67"/>
      <c r="Q5308" s="67"/>
      <c r="R5308" s="67"/>
      <c r="S5308" s="77"/>
      <c r="T5308" s="77"/>
      <c r="U5308" s="78"/>
      <c r="V5308" s="78"/>
      <c r="W5308" s="78"/>
      <c r="X5308" s="73"/>
      <c r="Y5308" s="67"/>
    </row>
    <row r="5309">
      <c r="A5309" s="69"/>
      <c r="B5309" s="67"/>
      <c r="C5309" s="68"/>
      <c r="D5309" s="69"/>
      <c r="E5309" s="69"/>
      <c r="F5309" s="67"/>
      <c r="G5309" s="67"/>
      <c r="H5309" s="67"/>
      <c r="I5309" s="67"/>
      <c r="J5309" s="67"/>
      <c r="K5309" s="71"/>
      <c r="L5309" s="71"/>
      <c r="M5309" s="67"/>
      <c r="N5309" s="67"/>
      <c r="O5309" s="67"/>
      <c r="P5309" s="71"/>
      <c r="Q5309" s="67"/>
      <c r="R5309" s="67"/>
      <c r="S5309" s="77"/>
      <c r="T5309" s="77"/>
      <c r="U5309" s="78"/>
      <c r="V5309" s="78"/>
      <c r="W5309" s="78"/>
      <c r="X5309" s="73"/>
      <c r="Y5309" s="67"/>
    </row>
    <row r="5310">
      <c r="A5310" s="69"/>
      <c r="B5310" s="67"/>
      <c r="C5310" s="68"/>
      <c r="D5310" s="69"/>
      <c r="E5310" s="69"/>
      <c r="F5310" s="67"/>
      <c r="G5310" s="67"/>
      <c r="H5310" s="67"/>
      <c r="I5310" s="67"/>
      <c r="J5310" s="67"/>
      <c r="K5310" s="71"/>
      <c r="L5310" s="71"/>
      <c r="M5310" s="67"/>
      <c r="N5310" s="67"/>
      <c r="O5310" s="67"/>
      <c r="P5310" s="71"/>
      <c r="Q5310" s="67"/>
      <c r="R5310" s="67"/>
      <c r="S5310" s="77"/>
      <c r="T5310" s="77"/>
      <c r="U5310" s="78"/>
      <c r="V5310" s="78"/>
      <c r="W5310" s="78"/>
      <c r="X5310" s="73"/>
      <c r="Y5310" s="67"/>
    </row>
    <row r="5311">
      <c r="A5311" s="67"/>
      <c r="B5311" s="67"/>
      <c r="C5311" s="75"/>
      <c r="D5311" s="67"/>
      <c r="E5311" s="67"/>
      <c r="F5311" s="67"/>
      <c r="G5311" s="67"/>
      <c r="H5311" s="67"/>
      <c r="I5311" s="67"/>
      <c r="J5311" s="67"/>
      <c r="K5311" s="71"/>
      <c r="L5311" s="71"/>
      <c r="M5311" s="67"/>
      <c r="N5311" s="67"/>
      <c r="O5311" s="67"/>
      <c r="P5311" s="71"/>
      <c r="Q5311" s="67"/>
      <c r="R5311" s="67"/>
      <c r="S5311" s="77"/>
      <c r="T5311" s="77"/>
      <c r="U5311" s="78"/>
      <c r="V5311" s="78"/>
      <c r="W5311" s="78"/>
      <c r="X5311" s="73"/>
      <c r="Y5311" s="67"/>
    </row>
    <row r="5312">
      <c r="A5312" s="67"/>
      <c r="B5312" s="67"/>
      <c r="C5312" s="75"/>
      <c r="D5312" s="67"/>
      <c r="E5312" s="67"/>
      <c r="F5312" s="67"/>
      <c r="G5312" s="67"/>
      <c r="H5312" s="67"/>
      <c r="I5312" s="67"/>
      <c r="J5312" s="67"/>
      <c r="K5312" s="71"/>
      <c r="L5312" s="71"/>
      <c r="M5312" s="67"/>
      <c r="N5312" s="67"/>
      <c r="O5312" s="67"/>
      <c r="P5312" s="71"/>
      <c r="Q5312" s="67"/>
      <c r="R5312" s="67"/>
      <c r="S5312" s="77"/>
      <c r="T5312" s="77"/>
      <c r="U5312" s="78"/>
      <c r="V5312" s="78"/>
      <c r="W5312" s="78"/>
      <c r="X5312" s="73"/>
      <c r="Y5312" s="67"/>
    </row>
    <row r="5313">
      <c r="A5313" s="67"/>
      <c r="B5313" s="67"/>
      <c r="C5313" s="75"/>
      <c r="D5313" s="67"/>
      <c r="E5313" s="67"/>
      <c r="F5313" s="67"/>
      <c r="G5313" s="67"/>
      <c r="H5313" s="67"/>
      <c r="I5313" s="67"/>
      <c r="J5313" s="67"/>
      <c r="K5313" s="71"/>
      <c r="L5313" s="71"/>
      <c r="M5313" s="67"/>
      <c r="N5313" s="67"/>
      <c r="O5313" s="67"/>
      <c r="P5313" s="71"/>
      <c r="Q5313" s="67"/>
      <c r="R5313" s="67"/>
      <c r="S5313" s="77"/>
      <c r="T5313" s="77"/>
      <c r="U5313" s="78"/>
      <c r="V5313" s="78"/>
      <c r="W5313" s="78"/>
      <c r="X5313" s="73"/>
      <c r="Y5313" s="67"/>
    </row>
    <row r="5314">
      <c r="A5314" s="69"/>
      <c r="B5314" s="67"/>
      <c r="C5314" s="68"/>
      <c r="D5314" s="69"/>
      <c r="E5314" s="69"/>
      <c r="F5314" s="67"/>
      <c r="G5314" s="67"/>
      <c r="H5314" s="67"/>
      <c r="I5314" s="67"/>
      <c r="J5314" s="67"/>
      <c r="K5314" s="71"/>
      <c r="L5314" s="71"/>
      <c r="M5314" s="67"/>
      <c r="N5314" s="67"/>
      <c r="O5314" s="67"/>
      <c r="P5314" s="71"/>
      <c r="Q5314" s="67"/>
      <c r="R5314" s="67"/>
      <c r="S5314" s="77"/>
      <c r="T5314" s="77"/>
      <c r="U5314" s="78"/>
      <c r="V5314" s="78"/>
      <c r="W5314" s="78"/>
      <c r="X5314" s="73"/>
      <c r="Y5314" s="67"/>
    </row>
    <row r="5315">
      <c r="A5315" s="67"/>
      <c r="B5315" s="67"/>
      <c r="C5315" s="75"/>
      <c r="D5315" s="67"/>
      <c r="E5315" s="67"/>
      <c r="F5315" s="67"/>
      <c r="G5315" s="67"/>
      <c r="H5315" s="67"/>
      <c r="I5315" s="67"/>
      <c r="J5315" s="67"/>
      <c r="K5315" s="71"/>
      <c r="L5315" s="71"/>
      <c r="M5315" s="67"/>
      <c r="N5315" s="67"/>
      <c r="O5315" s="67"/>
      <c r="P5315" s="67"/>
      <c r="Q5315" s="67"/>
      <c r="R5315" s="67"/>
      <c r="S5315" s="77"/>
      <c r="T5315" s="77"/>
      <c r="U5315" s="78"/>
      <c r="V5315" s="78"/>
      <c r="W5315" s="78"/>
      <c r="X5315" s="73"/>
      <c r="Y5315" s="67"/>
    </row>
    <row r="5316">
      <c r="A5316" s="67"/>
      <c r="B5316" s="67"/>
      <c r="C5316" s="75"/>
      <c r="D5316" s="67"/>
      <c r="E5316" s="67"/>
      <c r="F5316" s="67"/>
      <c r="G5316" s="67"/>
      <c r="H5316" s="67"/>
      <c r="I5316" s="67"/>
      <c r="J5316" s="67"/>
      <c r="K5316" s="71"/>
      <c r="L5316" s="71"/>
      <c r="M5316" s="67"/>
      <c r="N5316" s="67"/>
      <c r="O5316" s="67"/>
      <c r="P5316" s="67"/>
      <c r="Q5316" s="67"/>
      <c r="R5316" s="67"/>
      <c r="S5316" s="77"/>
      <c r="T5316" s="77"/>
      <c r="U5316" s="78"/>
      <c r="V5316" s="78"/>
      <c r="W5316" s="78"/>
      <c r="X5316" s="73"/>
      <c r="Y5316" s="67"/>
    </row>
    <row r="5317">
      <c r="A5317" s="67"/>
      <c r="B5317" s="67"/>
      <c r="C5317" s="75"/>
      <c r="D5317" s="67"/>
      <c r="E5317" s="67"/>
      <c r="F5317" s="67"/>
      <c r="G5317" s="67"/>
      <c r="H5317" s="67"/>
      <c r="I5317" s="67"/>
      <c r="J5317" s="67"/>
      <c r="K5317" s="71"/>
      <c r="L5317" s="71"/>
      <c r="M5317" s="67"/>
      <c r="N5317" s="67"/>
      <c r="O5317" s="67"/>
      <c r="P5317" s="71"/>
      <c r="Q5317" s="67"/>
      <c r="R5317" s="67"/>
      <c r="S5317" s="77"/>
      <c r="T5317" s="77"/>
      <c r="U5317" s="78"/>
      <c r="V5317" s="78"/>
      <c r="W5317" s="78"/>
      <c r="X5317" s="73"/>
      <c r="Y5317" s="67"/>
    </row>
    <row r="5318">
      <c r="A5318" s="69"/>
      <c r="B5318" s="67"/>
      <c r="C5318" s="68"/>
      <c r="D5318" s="69"/>
      <c r="E5318" s="69"/>
      <c r="F5318" s="67"/>
      <c r="G5318" s="67"/>
      <c r="H5318" s="67"/>
      <c r="I5318" s="67"/>
      <c r="J5318" s="67"/>
      <c r="K5318" s="71"/>
      <c r="L5318" s="71"/>
      <c r="M5318" s="67"/>
      <c r="N5318" s="67"/>
      <c r="O5318" s="67"/>
      <c r="P5318" s="67"/>
      <c r="Q5318" s="67"/>
      <c r="R5318" s="67"/>
      <c r="S5318" s="77"/>
      <c r="T5318" s="77"/>
      <c r="U5318" s="78"/>
      <c r="V5318" s="78"/>
      <c r="W5318" s="78"/>
      <c r="X5318" s="73"/>
      <c r="Y5318" s="67"/>
    </row>
    <row r="5319">
      <c r="A5319" s="67"/>
      <c r="B5319" s="67"/>
      <c r="C5319" s="75"/>
      <c r="D5319" s="67"/>
      <c r="E5319" s="67"/>
      <c r="F5319" s="67"/>
      <c r="G5319" s="67"/>
      <c r="H5319" s="67"/>
      <c r="I5319" s="67"/>
      <c r="J5319" s="67"/>
      <c r="K5319" s="71"/>
      <c r="L5319" s="71"/>
      <c r="M5319" s="67"/>
      <c r="N5319" s="67"/>
      <c r="O5319" s="67"/>
      <c r="P5319" s="71"/>
      <c r="Q5319" s="67"/>
      <c r="R5319" s="67"/>
      <c r="S5319" s="77"/>
      <c r="T5319" s="77"/>
      <c r="U5319" s="78"/>
      <c r="V5319" s="78"/>
      <c r="W5319" s="78"/>
      <c r="X5319" s="73"/>
      <c r="Y5319" s="67"/>
    </row>
    <row r="5320">
      <c r="A5320" s="67"/>
      <c r="B5320" s="67"/>
      <c r="C5320" s="75"/>
      <c r="D5320" s="67"/>
      <c r="E5320" s="67"/>
      <c r="F5320" s="67"/>
      <c r="G5320" s="67"/>
      <c r="H5320" s="67"/>
      <c r="I5320" s="67"/>
      <c r="J5320" s="67"/>
      <c r="K5320" s="71"/>
      <c r="L5320" s="71"/>
      <c r="M5320" s="67"/>
      <c r="N5320" s="67"/>
      <c r="O5320" s="67"/>
      <c r="P5320" s="67"/>
      <c r="Q5320" s="67"/>
      <c r="R5320" s="67"/>
      <c r="S5320" s="77"/>
      <c r="T5320" s="77"/>
      <c r="U5320" s="78"/>
      <c r="V5320" s="78"/>
      <c r="W5320" s="78"/>
      <c r="X5320" s="73"/>
      <c r="Y5320" s="67"/>
    </row>
    <row r="5321">
      <c r="A5321" s="67"/>
      <c r="B5321" s="67"/>
      <c r="C5321" s="75"/>
      <c r="D5321" s="67"/>
      <c r="E5321" s="67"/>
      <c r="F5321" s="67"/>
      <c r="G5321" s="67"/>
      <c r="H5321" s="67"/>
      <c r="I5321" s="67"/>
      <c r="J5321" s="67"/>
      <c r="K5321" s="71"/>
      <c r="L5321" s="71"/>
      <c r="M5321" s="67"/>
      <c r="N5321" s="67"/>
      <c r="O5321" s="67"/>
      <c r="P5321" s="71"/>
      <c r="Q5321" s="67"/>
      <c r="R5321" s="67"/>
      <c r="S5321" s="77"/>
      <c r="T5321" s="77"/>
      <c r="U5321" s="78"/>
      <c r="V5321" s="78"/>
      <c r="W5321" s="78"/>
      <c r="X5321" s="73"/>
      <c r="Y5321" s="67"/>
    </row>
    <row r="5322">
      <c r="A5322" s="67"/>
      <c r="B5322" s="67"/>
      <c r="C5322" s="75"/>
      <c r="D5322" s="67"/>
      <c r="E5322" s="67"/>
      <c r="F5322" s="67"/>
      <c r="G5322" s="67"/>
      <c r="H5322" s="67"/>
      <c r="I5322" s="67"/>
      <c r="J5322" s="67"/>
      <c r="K5322" s="71"/>
      <c r="L5322" s="71"/>
      <c r="M5322" s="67"/>
      <c r="N5322" s="67"/>
      <c r="O5322" s="67"/>
      <c r="P5322" s="67"/>
      <c r="Q5322" s="67"/>
      <c r="R5322" s="67"/>
      <c r="S5322" s="77"/>
      <c r="T5322" s="77"/>
      <c r="U5322" s="78"/>
      <c r="V5322" s="78"/>
      <c r="W5322" s="78"/>
      <c r="X5322" s="73"/>
      <c r="Y5322" s="67"/>
    </row>
    <row r="5323">
      <c r="A5323" s="67"/>
      <c r="B5323" s="67"/>
      <c r="C5323" s="75"/>
      <c r="D5323" s="67"/>
      <c r="E5323" s="67"/>
      <c r="F5323" s="67"/>
      <c r="G5323" s="67"/>
      <c r="H5323" s="67"/>
      <c r="I5323" s="67"/>
      <c r="J5323" s="67"/>
      <c r="K5323" s="71"/>
      <c r="L5323" s="71"/>
      <c r="M5323" s="67"/>
      <c r="N5323" s="67"/>
      <c r="O5323" s="67"/>
      <c r="P5323" s="71"/>
      <c r="Q5323" s="67"/>
      <c r="R5323" s="67"/>
      <c r="S5323" s="77"/>
      <c r="T5323" s="77"/>
      <c r="U5323" s="78"/>
      <c r="V5323" s="78"/>
      <c r="W5323" s="78"/>
      <c r="X5323" s="73"/>
      <c r="Y5323" s="67"/>
    </row>
    <row r="5324">
      <c r="A5324" s="67"/>
      <c r="B5324" s="67"/>
      <c r="C5324" s="75"/>
      <c r="D5324" s="67"/>
      <c r="E5324" s="67"/>
      <c r="F5324" s="67"/>
      <c r="G5324" s="67"/>
      <c r="H5324" s="67"/>
      <c r="I5324" s="67"/>
      <c r="J5324" s="67"/>
      <c r="K5324" s="71"/>
      <c r="L5324" s="71"/>
      <c r="M5324" s="67"/>
      <c r="N5324" s="67"/>
      <c r="O5324" s="67"/>
      <c r="P5324" s="67"/>
      <c r="Q5324" s="67"/>
      <c r="R5324" s="67"/>
      <c r="S5324" s="77"/>
      <c r="T5324" s="77"/>
      <c r="U5324" s="78"/>
      <c r="V5324" s="78"/>
      <c r="W5324" s="78"/>
      <c r="X5324" s="73"/>
      <c r="Y5324" s="67"/>
    </row>
    <row r="5325">
      <c r="A5325" s="67"/>
      <c r="B5325" s="67"/>
      <c r="C5325" s="75"/>
      <c r="D5325" s="67"/>
      <c r="E5325" s="67"/>
      <c r="F5325" s="67"/>
      <c r="G5325" s="67"/>
      <c r="H5325" s="67"/>
      <c r="I5325" s="67"/>
      <c r="J5325" s="67"/>
      <c r="K5325" s="71"/>
      <c r="L5325" s="71"/>
      <c r="M5325" s="67"/>
      <c r="N5325" s="67"/>
      <c r="O5325" s="67"/>
      <c r="P5325" s="71"/>
      <c r="Q5325" s="67"/>
      <c r="R5325" s="67"/>
      <c r="S5325" s="77"/>
      <c r="T5325" s="77"/>
      <c r="U5325" s="78"/>
      <c r="V5325" s="78"/>
      <c r="W5325" s="78"/>
      <c r="X5325" s="73"/>
      <c r="Y5325" s="67"/>
    </row>
    <row r="5326">
      <c r="A5326" s="67"/>
      <c r="B5326" s="67"/>
      <c r="C5326" s="75"/>
      <c r="D5326" s="67"/>
      <c r="E5326" s="67"/>
      <c r="F5326" s="67"/>
      <c r="G5326" s="67"/>
      <c r="H5326" s="67"/>
      <c r="I5326" s="67"/>
      <c r="J5326" s="67"/>
      <c r="K5326" s="71"/>
      <c r="L5326" s="71"/>
      <c r="M5326" s="67"/>
      <c r="N5326" s="67"/>
      <c r="O5326" s="67"/>
      <c r="P5326" s="71"/>
      <c r="Q5326" s="67"/>
      <c r="R5326" s="67"/>
      <c r="S5326" s="77"/>
      <c r="T5326" s="77"/>
      <c r="U5326" s="78"/>
      <c r="V5326" s="78"/>
      <c r="W5326" s="78"/>
      <c r="X5326" s="73"/>
      <c r="Y5326" s="67"/>
    </row>
    <row r="5327">
      <c r="A5327" s="69"/>
      <c r="B5327" s="67"/>
      <c r="C5327" s="68"/>
      <c r="D5327" s="69"/>
      <c r="E5327" s="69"/>
      <c r="F5327" s="67"/>
      <c r="G5327" s="67"/>
      <c r="H5327" s="67"/>
      <c r="I5327" s="67"/>
      <c r="J5327" s="67"/>
      <c r="K5327" s="71"/>
      <c r="L5327" s="71"/>
      <c r="M5327" s="67"/>
      <c r="N5327" s="67"/>
      <c r="O5327" s="67"/>
      <c r="P5327" s="67"/>
      <c r="Q5327" s="67"/>
      <c r="R5327" s="67"/>
      <c r="S5327" s="77"/>
      <c r="T5327" s="77"/>
      <c r="U5327" s="78"/>
      <c r="V5327" s="78"/>
      <c r="W5327" s="78"/>
      <c r="X5327" s="73"/>
      <c r="Y5327" s="67"/>
    </row>
    <row r="5328">
      <c r="A5328" s="69"/>
      <c r="B5328" s="67"/>
      <c r="C5328" s="68"/>
      <c r="D5328" s="69"/>
      <c r="E5328" s="69"/>
      <c r="F5328" s="67"/>
      <c r="G5328" s="67"/>
      <c r="H5328" s="67"/>
      <c r="I5328" s="67"/>
      <c r="J5328" s="67"/>
      <c r="K5328" s="71"/>
      <c r="L5328" s="71"/>
      <c r="M5328" s="67"/>
      <c r="N5328" s="67"/>
      <c r="O5328" s="67"/>
      <c r="P5328" s="71"/>
      <c r="Q5328" s="67"/>
      <c r="R5328" s="67"/>
      <c r="S5328" s="77"/>
      <c r="T5328" s="77"/>
      <c r="U5328" s="78"/>
      <c r="V5328" s="78"/>
      <c r="W5328" s="78"/>
      <c r="X5328" s="73"/>
      <c r="Y5328" s="67"/>
    </row>
    <row r="5329">
      <c r="A5329" s="69"/>
      <c r="B5329" s="67"/>
      <c r="C5329" s="68"/>
      <c r="D5329" s="69"/>
      <c r="E5329" s="69"/>
      <c r="F5329" s="67"/>
      <c r="G5329" s="67"/>
      <c r="H5329" s="67"/>
      <c r="I5329" s="67"/>
      <c r="J5329" s="67"/>
      <c r="K5329" s="71"/>
      <c r="L5329" s="71"/>
      <c r="M5329" s="67"/>
      <c r="N5329" s="67"/>
      <c r="O5329" s="67"/>
      <c r="P5329" s="71"/>
      <c r="Q5329" s="67"/>
      <c r="R5329" s="67"/>
      <c r="S5329" s="77"/>
      <c r="T5329" s="77"/>
      <c r="U5329" s="78"/>
      <c r="V5329" s="78"/>
      <c r="W5329" s="78"/>
      <c r="X5329" s="73"/>
      <c r="Y5329" s="67"/>
    </row>
    <row r="5330">
      <c r="A5330" s="79"/>
      <c r="B5330" s="67"/>
      <c r="C5330" s="68"/>
      <c r="D5330" s="69"/>
      <c r="E5330" s="69"/>
      <c r="F5330" s="67"/>
      <c r="G5330" s="67"/>
      <c r="H5330" s="67"/>
      <c r="I5330" s="67"/>
      <c r="J5330" s="67"/>
      <c r="K5330" s="71"/>
      <c r="L5330" s="71"/>
      <c r="M5330" s="67"/>
      <c r="N5330" s="67"/>
      <c r="O5330" s="67"/>
      <c r="P5330" s="67"/>
      <c r="Q5330" s="67"/>
      <c r="R5330" s="67"/>
      <c r="S5330" s="77"/>
      <c r="T5330" s="77"/>
      <c r="U5330" s="78"/>
      <c r="V5330" s="78"/>
      <c r="W5330" s="78"/>
      <c r="X5330" s="73"/>
      <c r="Y5330" s="67"/>
    </row>
    <row r="5331">
      <c r="A5331" s="67"/>
      <c r="B5331" s="67"/>
      <c r="C5331" s="75"/>
      <c r="D5331" s="67"/>
      <c r="E5331" s="67"/>
      <c r="F5331" s="67"/>
      <c r="G5331" s="67"/>
      <c r="H5331" s="67"/>
      <c r="I5331" s="67"/>
      <c r="J5331" s="67"/>
      <c r="K5331" s="71"/>
      <c r="L5331" s="71"/>
      <c r="M5331" s="67"/>
      <c r="N5331" s="67"/>
      <c r="O5331" s="67"/>
      <c r="P5331" s="71"/>
      <c r="Q5331" s="67"/>
      <c r="R5331" s="67"/>
      <c r="S5331" s="77"/>
      <c r="T5331" s="77"/>
      <c r="U5331" s="78"/>
      <c r="V5331" s="78"/>
      <c r="W5331" s="78"/>
      <c r="X5331" s="73"/>
      <c r="Y5331" s="67"/>
    </row>
    <row r="5332">
      <c r="A5332" s="67"/>
      <c r="B5332" s="67"/>
      <c r="C5332" s="75"/>
      <c r="D5332" s="67"/>
      <c r="E5332" s="67"/>
      <c r="F5332" s="67"/>
      <c r="G5332" s="67"/>
      <c r="H5332" s="67"/>
      <c r="I5332" s="67"/>
      <c r="J5332" s="67"/>
      <c r="K5332" s="71"/>
      <c r="L5332" s="71"/>
      <c r="M5332" s="67"/>
      <c r="N5332" s="67"/>
      <c r="O5332" s="67"/>
      <c r="P5332" s="71"/>
      <c r="Q5332" s="67"/>
      <c r="R5332" s="67"/>
      <c r="S5332" s="77"/>
      <c r="T5332" s="77"/>
      <c r="U5332" s="78"/>
      <c r="V5332" s="78"/>
      <c r="W5332" s="78"/>
      <c r="X5332" s="73"/>
      <c r="Y5332" s="67"/>
    </row>
    <row r="5333">
      <c r="A5333" s="69"/>
      <c r="B5333" s="67"/>
      <c r="C5333" s="68"/>
      <c r="D5333" s="69"/>
      <c r="E5333" s="69"/>
      <c r="F5333" s="67"/>
      <c r="G5333" s="67"/>
      <c r="H5333" s="67"/>
      <c r="I5333" s="67"/>
      <c r="J5333" s="67"/>
      <c r="K5333" s="71"/>
      <c r="L5333" s="71"/>
      <c r="M5333" s="67"/>
      <c r="N5333" s="67"/>
      <c r="O5333" s="67"/>
      <c r="P5333" s="71"/>
      <c r="Q5333" s="67"/>
      <c r="R5333" s="67"/>
      <c r="S5333" s="77"/>
      <c r="T5333" s="77"/>
      <c r="U5333" s="78"/>
      <c r="V5333" s="78"/>
      <c r="W5333" s="78"/>
      <c r="X5333" s="73"/>
      <c r="Y5333" s="67"/>
    </row>
    <row r="5334">
      <c r="A5334" s="79"/>
      <c r="B5334" s="67"/>
      <c r="C5334" s="68"/>
      <c r="D5334" s="69"/>
      <c r="E5334" s="69"/>
      <c r="F5334" s="67"/>
      <c r="G5334" s="67"/>
      <c r="H5334" s="67"/>
      <c r="I5334" s="67"/>
      <c r="J5334" s="67"/>
      <c r="K5334" s="71"/>
      <c r="L5334" s="71"/>
      <c r="M5334" s="67"/>
      <c r="N5334" s="67"/>
      <c r="O5334" s="67"/>
      <c r="P5334" s="67"/>
      <c r="Q5334" s="67"/>
      <c r="R5334" s="67"/>
      <c r="S5334" s="77"/>
      <c r="T5334" s="77"/>
      <c r="U5334" s="78"/>
      <c r="V5334" s="78"/>
      <c r="W5334" s="78"/>
      <c r="X5334" s="73"/>
      <c r="Y5334" s="67"/>
    </row>
    <row r="5335">
      <c r="A5335" s="69"/>
      <c r="B5335" s="67"/>
      <c r="C5335" s="68"/>
      <c r="D5335" s="69"/>
      <c r="E5335" s="69"/>
      <c r="F5335" s="67"/>
      <c r="G5335" s="67"/>
      <c r="H5335" s="67"/>
      <c r="I5335" s="67"/>
      <c r="J5335" s="67"/>
      <c r="K5335" s="71"/>
      <c r="L5335" s="71"/>
      <c r="M5335" s="67"/>
      <c r="N5335" s="67"/>
      <c r="O5335" s="67"/>
      <c r="P5335" s="71"/>
      <c r="Q5335" s="67"/>
      <c r="R5335" s="67"/>
      <c r="S5335" s="77"/>
      <c r="T5335" s="77"/>
      <c r="U5335" s="78"/>
      <c r="V5335" s="78"/>
      <c r="W5335" s="78"/>
      <c r="X5335" s="73"/>
      <c r="Y5335" s="67"/>
    </row>
    <row r="5336">
      <c r="A5336" s="79"/>
      <c r="B5336" s="67"/>
      <c r="C5336" s="68"/>
      <c r="D5336" s="69"/>
      <c r="E5336" s="69"/>
      <c r="F5336" s="67"/>
      <c r="G5336" s="67"/>
      <c r="H5336" s="67"/>
      <c r="I5336" s="67"/>
      <c r="J5336" s="67"/>
      <c r="K5336" s="71"/>
      <c r="L5336" s="71"/>
      <c r="M5336" s="67"/>
      <c r="N5336" s="67"/>
      <c r="O5336" s="67"/>
      <c r="P5336" s="67"/>
      <c r="Q5336" s="67"/>
      <c r="R5336" s="67"/>
      <c r="S5336" s="77"/>
      <c r="T5336" s="77"/>
      <c r="U5336" s="78"/>
      <c r="V5336" s="78"/>
      <c r="W5336" s="78"/>
      <c r="X5336" s="73"/>
      <c r="Y5336" s="67"/>
    </row>
    <row r="5337">
      <c r="A5337" s="67"/>
      <c r="B5337" s="67"/>
      <c r="C5337" s="75"/>
      <c r="D5337" s="67"/>
      <c r="E5337" s="67"/>
      <c r="F5337" s="67"/>
      <c r="G5337" s="67"/>
      <c r="H5337" s="67"/>
      <c r="I5337" s="67"/>
      <c r="J5337" s="67"/>
      <c r="K5337" s="71"/>
      <c r="L5337" s="71"/>
      <c r="M5337" s="67"/>
      <c r="N5337" s="67"/>
      <c r="O5337" s="67"/>
      <c r="P5337" s="67"/>
      <c r="Q5337" s="67"/>
      <c r="R5337" s="67"/>
      <c r="S5337" s="77"/>
      <c r="T5337" s="77"/>
      <c r="U5337" s="78"/>
      <c r="V5337" s="78"/>
      <c r="W5337" s="78"/>
      <c r="X5337" s="73"/>
      <c r="Y5337" s="67"/>
    </row>
    <row r="5338">
      <c r="A5338" s="79"/>
      <c r="B5338" s="67"/>
      <c r="C5338" s="68"/>
      <c r="D5338" s="69"/>
      <c r="E5338" s="69"/>
      <c r="F5338" s="67"/>
      <c r="G5338" s="67"/>
      <c r="H5338" s="67"/>
      <c r="I5338" s="67"/>
      <c r="J5338" s="67"/>
      <c r="K5338" s="71"/>
      <c r="L5338" s="71"/>
      <c r="M5338" s="67"/>
      <c r="N5338" s="67"/>
      <c r="O5338" s="67"/>
      <c r="P5338" s="67"/>
      <c r="Q5338" s="67"/>
      <c r="R5338" s="67"/>
      <c r="S5338" s="77"/>
      <c r="T5338" s="77"/>
      <c r="U5338" s="78"/>
      <c r="V5338" s="78"/>
      <c r="W5338" s="78"/>
      <c r="X5338" s="73"/>
      <c r="Y5338" s="67"/>
    </row>
    <row r="5339">
      <c r="A5339" s="69"/>
      <c r="B5339" s="67"/>
      <c r="C5339" s="68"/>
      <c r="D5339" s="69"/>
      <c r="E5339" s="69"/>
      <c r="F5339" s="67"/>
      <c r="G5339" s="67"/>
      <c r="H5339" s="67"/>
      <c r="I5339" s="67"/>
      <c r="J5339" s="67"/>
      <c r="K5339" s="71"/>
      <c r="L5339" s="71"/>
      <c r="M5339" s="67"/>
      <c r="N5339" s="67"/>
      <c r="O5339" s="67"/>
      <c r="P5339" s="71"/>
      <c r="Q5339" s="67"/>
      <c r="R5339" s="67"/>
      <c r="S5339" s="77"/>
      <c r="T5339" s="77"/>
      <c r="U5339" s="78"/>
      <c r="V5339" s="78"/>
      <c r="W5339" s="78"/>
      <c r="X5339" s="73"/>
      <c r="Y5339" s="67"/>
    </row>
    <row r="5340">
      <c r="A5340" s="69"/>
      <c r="B5340" s="67"/>
      <c r="C5340" s="68"/>
      <c r="D5340" s="69"/>
      <c r="E5340" s="69"/>
      <c r="F5340" s="67"/>
      <c r="G5340" s="67"/>
      <c r="H5340" s="67"/>
      <c r="I5340" s="67"/>
      <c r="J5340" s="67"/>
      <c r="K5340" s="71"/>
      <c r="L5340" s="71"/>
      <c r="M5340" s="67"/>
      <c r="N5340" s="67"/>
      <c r="O5340" s="67"/>
      <c r="P5340" s="67"/>
      <c r="Q5340" s="67"/>
      <c r="R5340" s="67"/>
      <c r="S5340" s="77"/>
      <c r="T5340" s="77"/>
      <c r="U5340" s="78"/>
      <c r="V5340" s="78"/>
      <c r="W5340" s="78"/>
      <c r="X5340" s="73"/>
      <c r="Y5340" s="67"/>
    </row>
    <row r="5341">
      <c r="A5341" s="67"/>
      <c r="B5341" s="67"/>
      <c r="C5341" s="75"/>
      <c r="D5341" s="67"/>
      <c r="E5341" s="67"/>
      <c r="F5341" s="67"/>
      <c r="G5341" s="67"/>
      <c r="H5341" s="67"/>
      <c r="I5341" s="67"/>
      <c r="J5341" s="67"/>
      <c r="K5341" s="71"/>
      <c r="L5341" s="71"/>
      <c r="M5341" s="67"/>
      <c r="N5341" s="67"/>
      <c r="O5341" s="67"/>
      <c r="P5341" s="71"/>
      <c r="Q5341" s="67"/>
      <c r="R5341" s="67"/>
      <c r="S5341" s="77"/>
      <c r="T5341" s="77"/>
      <c r="U5341" s="78"/>
      <c r="V5341" s="78"/>
      <c r="W5341" s="78"/>
      <c r="X5341" s="73"/>
      <c r="Y5341" s="67"/>
    </row>
    <row r="5342">
      <c r="A5342" s="67"/>
      <c r="B5342" s="67"/>
      <c r="C5342" s="75"/>
      <c r="D5342" s="67"/>
      <c r="E5342" s="67"/>
      <c r="F5342" s="67"/>
      <c r="G5342" s="67"/>
      <c r="H5342" s="67"/>
      <c r="I5342" s="67"/>
      <c r="J5342" s="67"/>
      <c r="K5342" s="71"/>
      <c r="L5342" s="71"/>
      <c r="M5342" s="67"/>
      <c r="N5342" s="67"/>
      <c r="O5342" s="67"/>
      <c r="P5342" s="67"/>
      <c r="Q5342" s="67"/>
      <c r="R5342" s="67"/>
      <c r="S5342" s="77"/>
      <c r="T5342" s="77"/>
      <c r="U5342" s="78"/>
      <c r="V5342" s="78"/>
      <c r="W5342" s="78"/>
      <c r="X5342" s="73"/>
      <c r="Y5342" s="67"/>
    </row>
    <row r="5343">
      <c r="A5343" s="67"/>
      <c r="B5343" s="67"/>
      <c r="C5343" s="75"/>
      <c r="D5343" s="67"/>
      <c r="E5343" s="67"/>
      <c r="F5343" s="67"/>
      <c r="G5343" s="67"/>
      <c r="H5343" s="67"/>
      <c r="I5343" s="67"/>
      <c r="J5343" s="67"/>
      <c r="K5343" s="71"/>
      <c r="L5343" s="71"/>
      <c r="M5343" s="67"/>
      <c r="N5343" s="67"/>
      <c r="O5343" s="67"/>
      <c r="P5343" s="71"/>
      <c r="Q5343" s="67"/>
      <c r="R5343" s="67"/>
      <c r="S5343" s="77"/>
      <c r="T5343" s="77"/>
      <c r="U5343" s="78"/>
      <c r="V5343" s="78"/>
      <c r="W5343" s="78"/>
      <c r="X5343" s="73"/>
      <c r="Y5343" s="67"/>
    </row>
    <row r="5344">
      <c r="A5344" s="79"/>
      <c r="B5344" s="67"/>
      <c r="C5344" s="68"/>
      <c r="D5344" s="69"/>
      <c r="E5344" s="69"/>
      <c r="F5344" s="67"/>
      <c r="G5344" s="67"/>
      <c r="H5344" s="67"/>
      <c r="I5344" s="67"/>
      <c r="J5344" s="67"/>
      <c r="K5344" s="71"/>
      <c r="L5344" s="71"/>
      <c r="M5344" s="67"/>
      <c r="N5344" s="67"/>
      <c r="O5344" s="67"/>
      <c r="P5344" s="67"/>
      <c r="Q5344" s="67"/>
      <c r="R5344" s="67"/>
      <c r="S5344" s="77"/>
      <c r="T5344" s="77"/>
      <c r="U5344" s="78"/>
      <c r="V5344" s="78"/>
      <c r="W5344" s="78"/>
      <c r="X5344" s="73"/>
      <c r="Y5344" s="67"/>
    </row>
    <row r="5345">
      <c r="A5345" s="69"/>
      <c r="B5345" s="67"/>
      <c r="C5345" s="68"/>
      <c r="D5345" s="69"/>
      <c r="E5345" s="69"/>
      <c r="F5345" s="67"/>
      <c r="G5345" s="67"/>
      <c r="H5345" s="67"/>
      <c r="I5345" s="67"/>
      <c r="J5345" s="67"/>
      <c r="K5345" s="71"/>
      <c r="L5345" s="71"/>
      <c r="M5345" s="67"/>
      <c r="N5345" s="67"/>
      <c r="O5345" s="67"/>
      <c r="P5345" s="71"/>
      <c r="Q5345" s="67"/>
      <c r="R5345" s="67"/>
      <c r="S5345" s="77"/>
      <c r="T5345" s="77"/>
      <c r="U5345" s="78"/>
      <c r="V5345" s="78"/>
      <c r="W5345" s="78"/>
      <c r="X5345" s="73"/>
      <c r="Y5345" s="67"/>
    </row>
    <row r="5346">
      <c r="A5346" s="69"/>
      <c r="B5346" s="67"/>
      <c r="C5346" s="68"/>
      <c r="D5346" s="69"/>
      <c r="E5346" s="69"/>
      <c r="F5346" s="67"/>
      <c r="G5346" s="67"/>
      <c r="H5346" s="67"/>
      <c r="I5346" s="67"/>
      <c r="J5346" s="67"/>
      <c r="K5346" s="71"/>
      <c r="L5346" s="71"/>
      <c r="M5346" s="67"/>
      <c r="N5346" s="67"/>
      <c r="O5346" s="67"/>
      <c r="P5346" s="71"/>
      <c r="Q5346" s="67"/>
      <c r="R5346" s="67"/>
      <c r="S5346" s="77"/>
      <c r="T5346" s="77"/>
      <c r="U5346" s="78"/>
      <c r="V5346" s="78"/>
      <c r="W5346" s="78"/>
      <c r="X5346" s="73"/>
      <c r="Y5346" s="67"/>
    </row>
    <row r="5347">
      <c r="A5347" s="79"/>
      <c r="B5347" s="67"/>
      <c r="C5347" s="68"/>
      <c r="D5347" s="69"/>
      <c r="E5347" s="69"/>
      <c r="F5347" s="67"/>
      <c r="G5347" s="67"/>
      <c r="H5347" s="67"/>
      <c r="I5347" s="67"/>
      <c r="J5347" s="67"/>
      <c r="K5347" s="71"/>
      <c r="L5347" s="71"/>
      <c r="M5347" s="67"/>
      <c r="N5347" s="67"/>
      <c r="O5347" s="67"/>
      <c r="P5347" s="67"/>
      <c r="Q5347" s="67"/>
      <c r="R5347" s="67"/>
      <c r="S5347" s="77"/>
      <c r="T5347" s="77"/>
      <c r="U5347" s="78"/>
      <c r="V5347" s="78"/>
      <c r="W5347" s="78"/>
      <c r="X5347" s="73"/>
      <c r="Y5347" s="67"/>
    </row>
    <row r="5348">
      <c r="A5348" s="67"/>
      <c r="B5348" s="67"/>
      <c r="C5348" s="75"/>
      <c r="D5348" s="67"/>
      <c r="E5348" s="67"/>
      <c r="F5348" s="67"/>
      <c r="G5348" s="67"/>
      <c r="H5348" s="67"/>
      <c r="I5348" s="67"/>
      <c r="J5348" s="67"/>
      <c r="K5348" s="71"/>
      <c r="L5348" s="71"/>
      <c r="M5348" s="67"/>
      <c r="N5348" s="67"/>
      <c r="O5348" s="67"/>
      <c r="P5348" s="67"/>
      <c r="Q5348" s="67"/>
      <c r="R5348" s="67"/>
      <c r="S5348" s="77"/>
      <c r="T5348" s="77"/>
      <c r="U5348" s="78"/>
      <c r="V5348" s="78"/>
      <c r="W5348" s="78"/>
      <c r="X5348" s="73"/>
      <c r="Y5348" s="67"/>
    </row>
    <row r="5349">
      <c r="A5349" s="69"/>
      <c r="B5349" s="67"/>
      <c r="C5349" s="68"/>
      <c r="D5349" s="69"/>
      <c r="E5349" s="69"/>
      <c r="F5349" s="67"/>
      <c r="G5349" s="67"/>
      <c r="H5349" s="67"/>
      <c r="I5349" s="67"/>
      <c r="J5349" s="67"/>
      <c r="K5349" s="71"/>
      <c r="L5349" s="71"/>
      <c r="M5349" s="67"/>
      <c r="N5349" s="67"/>
      <c r="O5349" s="67"/>
      <c r="P5349" s="71"/>
      <c r="Q5349" s="67"/>
      <c r="R5349" s="67"/>
      <c r="S5349" s="77"/>
      <c r="T5349" s="77"/>
      <c r="U5349" s="78"/>
      <c r="V5349" s="78"/>
      <c r="W5349" s="78"/>
      <c r="X5349" s="73"/>
      <c r="Y5349" s="67"/>
    </row>
    <row r="5350">
      <c r="A5350" s="67"/>
      <c r="B5350" s="67"/>
      <c r="C5350" s="75"/>
      <c r="D5350" s="67"/>
      <c r="E5350" s="67"/>
      <c r="F5350" s="67"/>
      <c r="G5350" s="67"/>
      <c r="H5350" s="67"/>
      <c r="I5350" s="67"/>
      <c r="J5350" s="67"/>
      <c r="K5350" s="71"/>
      <c r="L5350" s="71"/>
      <c r="M5350" s="67"/>
      <c r="N5350" s="67"/>
      <c r="O5350" s="67"/>
      <c r="P5350" s="67"/>
      <c r="Q5350" s="67"/>
      <c r="R5350" s="67"/>
      <c r="S5350" s="77"/>
      <c r="T5350" s="77"/>
      <c r="U5350" s="78"/>
      <c r="V5350" s="78"/>
      <c r="W5350" s="78"/>
      <c r="X5350" s="73"/>
      <c r="Y5350" s="67"/>
    </row>
    <row r="5351">
      <c r="A5351" s="69"/>
      <c r="B5351" s="67"/>
      <c r="C5351" s="68"/>
      <c r="D5351" s="69"/>
      <c r="E5351" s="69"/>
      <c r="F5351" s="67"/>
      <c r="G5351" s="67"/>
      <c r="H5351" s="67"/>
      <c r="I5351" s="67"/>
      <c r="J5351" s="67"/>
      <c r="K5351" s="71"/>
      <c r="L5351" s="71"/>
      <c r="M5351" s="67"/>
      <c r="N5351" s="67"/>
      <c r="O5351" s="67"/>
      <c r="P5351" s="71"/>
      <c r="Q5351" s="67"/>
      <c r="R5351" s="67"/>
      <c r="S5351" s="77"/>
      <c r="T5351" s="77"/>
      <c r="U5351" s="78"/>
      <c r="V5351" s="78"/>
      <c r="W5351" s="78"/>
      <c r="X5351" s="73"/>
      <c r="Y5351" s="67"/>
    </row>
    <row r="5352">
      <c r="A5352" s="67"/>
      <c r="B5352" s="67"/>
      <c r="C5352" s="75"/>
      <c r="D5352" s="67"/>
      <c r="E5352" s="67"/>
      <c r="F5352" s="67"/>
      <c r="G5352" s="67"/>
      <c r="H5352" s="67"/>
      <c r="I5352" s="67"/>
      <c r="J5352" s="67"/>
      <c r="K5352" s="71"/>
      <c r="L5352" s="71"/>
      <c r="M5352" s="67"/>
      <c r="N5352" s="67"/>
      <c r="O5352" s="67"/>
      <c r="P5352" s="71"/>
      <c r="Q5352" s="67"/>
      <c r="R5352" s="67"/>
      <c r="S5352" s="77"/>
      <c r="T5352" s="77"/>
      <c r="U5352" s="78"/>
      <c r="V5352" s="78"/>
      <c r="W5352" s="78"/>
      <c r="X5352" s="73"/>
      <c r="Y5352" s="67"/>
    </row>
    <row r="5353">
      <c r="A5353" s="67"/>
      <c r="B5353" s="67"/>
      <c r="C5353" s="75"/>
      <c r="D5353" s="67"/>
      <c r="E5353" s="67"/>
      <c r="F5353" s="67"/>
      <c r="G5353" s="67"/>
      <c r="H5353" s="67"/>
      <c r="I5353" s="67"/>
      <c r="J5353" s="67"/>
      <c r="K5353" s="71"/>
      <c r="L5353" s="71"/>
      <c r="M5353" s="67"/>
      <c r="N5353" s="67"/>
      <c r="O5353" s="67"/>
      <c r="P5353" s="71"/>
      <c r="Q5353" s="67"/>
      <c r="R5353" s="67"/>
      <c r="S5353" s="77"/>
      <c r="T5353" s="77"/>
      <c r="U5353" s="78"/>
      <c r="V5353" s="78"/>
      <c r="W5353" s="78"/>
      <c r="X5353" s="73"/>
      <c r="Y5353" s="67"/>
    </row>
    <row r="5354">
      <c r="A5354" s="67"/>
      <c r="B5354" s="67"/>
      <c r="C5354" s="75"/>
      <c r="D5354" s="67"/>
      <c r="E5354" s="67"/>
      <c r="F5354" s="67"/>
      <c r="G5354" s="67"/>
      <c r="H5354" s="67"/>
      <c r="I5354" s="67"/>
      <c r="J5354" s="67"/>
      <c r="K5354" s="71"/>
      <c r="L5354" s="71"/>
      <c r="M5354" s="67"/>
      <c r="N5354" s="67"/>
      <c r="O5354" s="67"/>
      <c r="P5354" s="71"/>
      <c r="Q5354" s="67"/>
      <c r="R5354" s="67"/>
      <c r="S5354" s="77"/>
      <c r="T5354" s="77"/>
      <c r="U5354" s="78"/>
      <c r="V5354" s="78"/>
      <c r="W5354" s="78"/>
      <c r="X5354" s="73"/>
      <c r="Y5354" s="67"/>
    </row>
    <row r="5355">
      <c r="A5355" s="69"/>
      <c r="B5355" s="67"/>
      <c r="C5355" s="68"/>
      <c r="D5355" s="69"/>
      <c r="E5355" s="69"/>
      <c r="F5355" s="67"/>
      <c r="G5355" s="67"/>
      <c r="H5355" s="67"/>
      <c r="I5355" s="67"/>
      <c r="J5355" s="67"/>
      <c r="K5355" s="71"/>
      <c r="L5355" s="71"/>
      <c r="M5355" s="67"/>
      <c r="N5355" s="67"/>
      <c r="O5355" s="67"/>
      <c r="P5355" s="71"/>
      <c r="Q5355" s="67"/>
      <c r="R5355" s="67"/>
      <c r="S5355" s="77"/>
      <c r="T5355" s="77"/>
      <c r="U5355" s="78"/>
      <c r="V5355" s="78"/>
      <c r="W5355" s="78"/>
      <c r="X5355" s="73"/>
      <c r="Y5355" s="67"/>
    </row>
    <row r="5356">
      <c r="A5356" s="67"/>
      <c r="B5356" s="67"/>
      <c r="C5356" s="75"/>
      <c r="D5356" s="67"/>
      <c r="E5356" s="67"/>
      <c r="F5356" s="67"/>
      <c r="G5356" s="67"/>
      <c r="H5356" s="67"/>
      <c r="I5356" s="67"/>
      <c r="J5356" s="67"/>
      <c r="K5356" s="71"/>
      <c r="L5356" s="71"/>
      <c r="M5356" s="67"/>
      <c r="N5356" s="67"/>
      <c r="O5356" s="67"/>
      <c r="P5356" s="71"/>
      <c r="Q5356" s="67"/>
      <c r="R5356" s="67"/>
      <c r="S5356" s="77"/>
      <c r="T5356" s="77"/>
      <c r="U5356" s="78"/>
      <c r="V5356" s="78"/>
      <c r="W5356" s="78"/>
      <c r="X5356" s="73"/>
      <c r="Y5356" s="67"/>
    </row>
    <row r="5357">
      <c r="A5357" s="79"/>
      <c r="B5357" s="67"/>
      <c r="C5357" s="68"/>
      <c r="D5357" s="69"/>
      <c r="E5357" s="69"/>
      <c r="F5357" s="67"/>
      <c r="G5357" s="67"/>
      <c r="H5357" s="67"/>
      <c r="I5357" s="67"/>
      <c r="J5357" s="67"/>
      <c r="K5357" s="71"/>
      <c r="L5357" s="71"/>
      <c r="M5357" s="67"/>
      <c r="N5357" s="67"/>
      <c r="O5357" s="67"/>
      <c r="P5357" s="71"/>
      <c r="Q5357" s="67"/>
      <c r="R5357" s="67"/>
      <c r="S5357" s="77"/>
      <c r="T5357" s="77"/>
      <c r="U5357" s="78"/>
      <c r="V5357" s="78"/>
      <c r="W5357" s="78"/>
      <c r="X5357" s="73"/>
      <c r="Y5357" s="67"/>
    </row>
    <row r="5358">
      <c r="A5358" s="67"/>
      <c r="B5358" s="67"/>
      <c r="C5358" s="75"/>
      <c r="D5358" s="67"/>
      <c r="E5358" s="67"/>
      <c r="F5358" s="67"/>
      <c r="G5358" s="67"/>
      <c r="H5358" s="67"/>
      <c r="I5358" s="67"/>
      <c r="J5358" s="67"/>
      <c r="K5358" s="71"/>
      <c r="L5358" s="71"/>
      <c r="M5358" s="67"/>
      <c r="N5358" s="67"/>
      <c r="O5358" s="67"/>
      <c r="P5358" s="67"/>
      <c r="Q5358" s="67"/>
      <c r="R5358" s="67"/>
      <c r="S5358" s="77"/>
      <c r="T5358" s="77"/>
      <c r="U5358" s="78"/>
      <c r="V5358" s="78"/>
      <c r="W5358" s="78"/>
      <c r="X5358" s="73"/>
      <c r="Y5358" s="67"/>
    </row>
    <row r="5359">
      <c r="A5359" s="67"/>
      <c r="B5359" s="67"/>
      <c r="C5359" s="75"/>
      <c r="D5359" s="67"/>
      <c r="E5359" s="67"/>
      <c r="F5359" s="67"/>
      <c r="G5359" s="67"/>
      <c r="H5359" s="67"/>
      <c r="I5359" s="67"/>
      <c r="J5359" s="67"/>
      <c r="K5359" s="71"/>
      <c r="L5359" s="71"/>
      <c r="M5359" s="67"/>
      <c r="N5359" s="67"/>
      <c r="O5359" s="67"/>
      <c r="P5359" s="71"/>
      <c r="Q5359" s="67"/>
      <c r="R5359" s="67"/>
      <c r="S5359" s="77"/>
      <c r="T5359" s="77"/>
      <c r="U5359" s="78"/>
      <c r="V5359" s="78"/>
      <c r="W5359" s="78"/>
      <c r="X5359" s="73"/>
      <c r="Y5359" s="67"/>
    </row>
    <row r="5360">
      <c r="A5360" s="67"/>
      <c r="B5360" s="67"/>
      <c r="C5360" s="75"/>
      <c r="D5360" s="67"/>
      <c r="E5360" s="67"/>
      <c r="F5360" s="67"/>
      <c r="G5360" s="67"/>
      <c r="H5360" s="67"/>
      <c r="I5360" s="67"/>
      <c r="J5360" s="67"/>
      <c r="K5360" s="71"/>
      <c r="L5360" s="71"/>
      <c r="M5360" s="67"/>
      <c r="N5360" s="67"/>
      <c r="O5360" s="67"/>
      <c r="P5360" s="71"/>
      <c r="Q5360" s="67"/>
      <c r="R5360" s="67"/>
      <c r="S5360" s="77"/>
      <c r="T5360" s="77"/>
      <c r="U5360" s="78"/>
      <c r="V5360" s="78"/>
      <c r="W5360" s="78"/>
      <c r="X5360" s="73"/>
      <c r="Y5360" s="67"/>
    </row>
    <row r="5361">
      <c r="A5361" s="67"/>
      <c r="B5361" s="67"/>
      <c r="C5361" s="75"/>
      <c r="D5361" s="67"/>
      <c r="E5361" s="67"/>
      <c r="F5361" s="67"/>
      <c r="G5361" s="67"/>
      <c r="H5361" s="67"/>
      <c r="I5361" s="67"/>
      <c r="J5361" s="67"/>
      <c r="K5361" s="71"/>
      <c r="L5361" s="71"/>
      <c r="M5361" s="67"/>
      <c r="N5361" s="67"/>
      <c r="O5361" s="67"/>
      <c r="P5361" s="71"/>
      <c r="Q5361" s="67"/>
      <c r="R5361" s="67"/>
      <c r="S5361" s="77"/>
      <c r="T5361" s="77"/>
      <c r="U5361" s="78"/>
      <c r="V5361" s="78"/>
      <c r="W5361" s="78"/>
      <c r="X5361" s="73"/>
      <c r="Y5361" s="67"/>
    </row>
    <row r="5362">
      <c r="A5362" s="67"/>
      <c r="B5362" s="67"/>
      <c r="C5362" s="75"/>
      <c r="D5362" s="67"/>
      <c r="E5362" s="67"/>
      <c r="F5362" s="67"/>
      <c r="G5362" s="67"/>
      <c r="H5362" s="67"/>
      <c r="I5362" s="67"/>
      <c r="J5362" s="67"/>
      <c r="K5362" s="71"/>
      <c r="L5362" s="71"/>
      <c r="M5362" s="67"/>
      <c r="N5362" s="67"/>
      <c r="O5362" s="67"/>
      <c r="P5362" s="67"/>
      <c r="Q5362" s="67"/>
      <c r="R5362" s="67"/>
      <c r="S5362" s="77"/>
      <c r="T5362" s="77"/>
      <c r="U5362" s="78"/>
      <c r="V5362" s="78"/>
      <c r="W5362" s="78"/>
      <c r="X5362" s="73"/>
      <c r="Y5362" s="67"/>
    </row>
    <row r="5363">
      <c r="A5363" s="69"/>
      <c r="B5363" s="67"/>
      <c r="C5363" s="68"/>
      <c r="D5363" s="69"/>
      <c r="E5363" s="69"/>
      <c r="F5363" s="67"/>
      <c r="G5363" s="67"/>
      <c r="H5363" s="67"/>
      <c r="I5363" s="67"/>
      <c r="J5363" s="67"/>
      <c r="K5363" s="71"/>
      <c r="L5363" s="71"/>
      <c r="M5363" s="67"/>
      <c r="N5363" s="67"/>
      <c r="O5363" s="67"/>
      <c r="P5363" s="71"/>
      <c r="Q5363" s="67"/>
      <c r="R5363" s="67"/>
      <c r="S5363" s="77"/>
      <c r="T5363" s="77"/>
      <c r="U5363" s="78"/>
      <c r="V5363" s="78"/>
      <c r="W5363" s="78"/>
      <c r="X5363" s="73"/>
      <c r="Y5363" s="67"/>
    </row>
    <row r="5364">
      <c r="A5364" s="67"/>
      <c r="B5364" s="67"/>
      <c r="C5364" s="75"/>
      <c r="D5364" s="67"/>
      <c r="E5364" s="67"/>
      <c r="F5364" s="67"/>
      <c r="G5364" s="67"/>
      <c r="H5364" s="67"/>
      <c r="I5364" s="67"/>
      <c r="J5364" s="67"/>
      <c r="K5364" s="71"/>
      <c r="L5364" s="71"/>
      <c r="M5364" s="67"/>
      <c r="N5364" s="67"/>
      <c r="O5364" s="67"/>
      <c r="P5364" s="71"/>
      <c r="Q5364" s="67"/>
      <c r="R5364" s="67"/>
      <c r="S5364" s="77"/>
      <c r="T5364" s="77"/>
      <c r="U5364" s="78"/>
      <c r="V5364" s="78"/>
      <c r="W5364" s="78"/>
      <c r="X5364" s="73"/>
      <c r="Y5364" s="67"/>
    </row>
    <row r="5365">
      <c r="A5365" s="67"/>
      <c r="B5365" s="67"/>
      <c r="C5365" s="75"/>
      <c r="D5365" s="67"/>
      <c r="E5365" s="67"/>
      <c r="F5365" s="67"/>
      <c r="G5365" s="67"/>
      <c r="H5365" s="67"/>
      <c r="I5365" s="67"/>
      <c r="J5365" s="67"/>
      <c r="K5365" s="71"/>
      <c r="L5365" s="71"/>
      <c r="M5365" s="67"/>
      <c r="N5365" s="67"/>
      <c r="O5365" s="67"/>
      <c r="P5365" s="71"/>
      <c r="Q5365" s="67"/>
      <c r="R5365" s="67"/>
      <c r="S5365" s="77"/>
      <c r="T5365" s="77"/>
      <c r="U5365" s="78"/>
      <c r="V5365" s="78"/>
      <c r="W5365" s="78"/>
      <c r="X5365" s="73"/>
      <c r="Y5365" s="67"/>
    </row>
    <row r="5366">
      <c r="A5366" s="67"/>
      <c r="B5366" s="67"/>
      <c r="C5366" s="75"/>
      <c r="D5366" s="67"/>
      <c r="E5366" s="67"/>
      <c r="F5366" s="67"/>
      <c r="G5366" s="67"/>
      <c r="H5366" s="67"/>
      <c r="I5366" s="67"/>
      <c r="J5366" s="67"/>
      <c r="K5366" s="71"/>
      <c r="L5366" s="71"/>
      <c r="M5366" s="67"/>
      <c r="N5366" s="67"/>
      <c r="O5366" s="67"/>
      <c r="P5366" s="71"/>
      <c r="Q5366" s="67"/>
      <c r="R5366" s="67"/>
      <c r="S5366" s="77"/>
      <c r="T5366" s="77"/>
      <c r="U5366" s="78"/>
      <c r="V5366" s="78"/>
      <c r="W5366" s="78"/>
      <c r="X5366" s="73"/>
      <c r="Y5366" s="67"/>
    </row>
    <row r="5367">
      <c r="A5367" s="67"/>
      <c r="B5367" s="67"/>
      <c r="C5367" s="75"/>
      <c r="D5367" s="67"/>
      <c r="E5367" s="67"/>
      <c r="F5367" s="67"/>
      <c r="G5367" s="67"/>
      <c r="H5367" s="67"/>
      <c r="I5367" s="67"/>
      <c r="J5367" s="67"/>
      <c r="K5367" s="71"/>
      <c r="L5367" s="71"/>
      <c r="M5367" s="67"/>
      <c r="N5367" s="67"/>
      <c r="O5367" s="67"/>
      <c r="P5367" s="71"/>
      <c r="Q5367" s="67"/>
      <c r="R5367" s="67"/>
      <c r="S5367" s="77"/>
      <c r="T5367" s="77"/>
      <c r="U5367" s="78"/>
      <c r="V5367" s="78"/>
      <c r="W5367" s="78"/>
      <c r="X5367" s="73"/>
      <c r="Y5367" s="67"/>
    </row>
    <row r="5368">
      <c r="A5368" s="67"/>
      <c r="B5368" s="67"/>
      <c r="C5368" s="75"/>
      <c r="D5368" s="67"/>
      <c r="E5368" s="67"/>
      <c r="F5368" s="67"/>
      <c r="G5368" s="67"/>
      <c r="H5368" s="67"/>
      <c r="I5368" s="67"/>
      <c r="J5368" s="67"/>
      <c r="K5368" s="71"/>
      <c r="L5368" s="71"/>
      <c r="M5368" s="67"/>
      <c r="N5368" s="67"/>
      <c r="O5368" s="67"/>
      <c r="P5368" s="71"/>
      <c r="Q5368" s="67"/>
      <c r="R5368" s="67"/>
      <c r="S5368" s="77"/>
      <c r="T5368" s="77"/>
      <c r="U5368" s="78"/>
      <c r="V5368" s="78"/>
      <c r="W5368" s="78"/>
      <c r="X5368" s="73"/>
      <c r="Y5368" s="67"/>
    </row>
    <row r="5369">
      <c r="A5369" s="67"/>
      <c r="B5369" s="67"/>
      <c r="C5369" s="75"/>
      <c r="D5369" s="67"/>
      <c r="E5369" s="67"/>
      <c r="F5369" s="67"/>
      <c r="G5369" s="67"/>
      <c r="H5369" s="67"/>
      <c r="I5369" s="67"/>
      <c r="J5369" s="67"/>
      <c r="K5369" s="71"/>
      <c r="L5369" s="71"/>
      <c r="M5369" s="67"/>
      <c r="N5369" s="67"/>
      <c r="O5369" s="67"/>
      <c r="P5369" s="71"/>
      <c r="Q5369" s="67"/>
      <c r="R5369" s="67"/>
      <c r="S5369" s="77"/>
      <c r="T5369" s="77"/>
      <c r="U5369" s="78"/>
      <c r="V5369" s="78"/>
      <c r="W5369" s="78"/>
      <c r="X5369" s="73"/>
      <c r="Y5369" s="67"/>
    </row>
    <row r="5370">
      <c r="A5370" s="69"/>
      <c r="B5370" s="67"/>
      <c r="C5370" s="68"/>
      <c r="D5370" s="69"/>
      <c r="E5370" s="69"/>
      <c r="F5370" s="67"/>
      <c r="G5370" s="67"/>
      <c r="H5370" s="67"/>
      <c r="I5370" s="67"/>
      <c r="J5370" s="67"/>
      <c r="K5370" s="71"/>
      <c r="L5370" s="71"/>
      <c r="M5370" s="67"/>
      <c r="N5370" s="67"/>
      <c r="O5370" s="67"/>
      <c r="P5370" s="67"/>
      <c r="Q5370" s="67"/>
      <c r="R5370" s="67"/>
      <c r="S5370" s="77"/>
      <c r="T5370" s="77"/>
      <c r="U5370" s="78"/>
      <c r="V5370" s="78"/>
      <c r="W5370" s="78"/>
      <c r="X5370" s="73"/>
      <c r="Y5370" s="67"/>
    </row>
    <row r="5371">
      <c r="A5371" s="67"/>
      <c r="B5371" s="67"/>
      <c r="C5371" s="75"/>
      <c r="D5371" s="67"/>
      <c r="E5371" s="67"/>
      <c r="F5371" s="67"/>
      <c r="G5371" s="67"/>
      <c r="H5371" s="67"/>
      <c r="I5371" s="67"/>
      <c r="J5371" s="67"/>
      <c r="K5371" s="71"/>
      <c r="L5371" s="71"/>
      <c r="M5371" s="67"/>
      <c r="N5371" s="67"/>
      <c r="O5371" s="67"/>
      <c r="P5371" s="71"/>
      <c r="Q5371" s="67"/>
      <c r="R5371" s="67"/>
      <c r="S5371" s="77"/>
      <c r="T5371" s="77"/>
      <c r="U5371" s="78"/>
      <c r="V5371" s="78"/>
      <c r="W5371" s="78"/>
      <c r="X5371" s="73"/>
      <c r="Y5371" s="67"/>
    </row>
    <row r="5372">
      <c r="A5372" s="67"/>
      <c r="B5372" s="67"/>
      <c r="C5372" s="75"/>
      <c r="D5372" s="67"/>
      <c r="E5372" s="67"/>
      <c r="F5372" s="67"/>
      <c r="G5372" s="67"/>
      <c r="H5372" s="67"/>
      <c r="I5372" s="67"/>
      <c r="J5372" s="67"/>
      <c r="K5372" s="71"/>
      <c r="L5372" s="71"/>
      <c r="M5372" s="67"/>
      <c r="N5372" s="67"/>
      <c r="O5372" s="67"/>
      <c r="P5372" s="67"/>
      <c r="Q5372" s="67"/>
      <c r="R5372" s="67"/>
      <c r="S5372" s="77"/>
      <c r="T5372" s="77"/>
      <c r="U5372" s="78"/>
      <c r="V5372" s="78"/>
      <c r="W5372" s="78"/>
      <c r="X5372" s="73"/>
      <c r="Y5372" s="67"/>
    </row>
    <row r="5373">
      <c r="A5373" s="67"/>
      <c r="B5373" s="67"/>
      <c r="C5373" s="75"/>
      <c r="D5373" s="67"/>
      <c r="E5373" s="67"/>
      <c r="F5373" s="67"/>
      <c r="G5373" s="67"/>
      <c r="H5373" s="67"/>
      <c r="I5373" s="67"/>
      <c r="J5373" s="67"/>
      <c r="K5373" s="71"/>
      <c r="L5373" s="71"/>
      <c r="M5373" s="67"/>
      <c r="N5373" s="67"/>
      <c r="O5373" s="67"/>
      <c r="P5373" s="67"/>
      <c r="Q5373" s="67"/>
      <c r="R5373" s="67"/>
      <c r="S5373" s="77"/>
      <c r="T5373" s="77"/>
      <c r="U5373" s="78"/>
      <c r="V5373" s="78"/>
      <c r="W5373" s="78"/>
      <c r="X5373" s="73"/>
      <c r="Y5373" s="67"/>
    </row>
    <row r="5374">
      <c r="A5374" s="69"/>
      <c r="B5374" s="67"/>
      <c r="C5374" s="68"/>
      <c r="D5374" s="69"/>
      <c r="E5374" s="69"/>
      <c r="F5374" s="67"/>
      <c r="G5374" s="67"/>
      <c r="H5374" s="67"/>
      <c r="I5374" s="67"/>
      <c r="J5374" s="67"/>
      <c r="K5374" s="71"/>
      <c r="L5374" s="71"/>
      <c r="M5374" s="67"/>
      <c r="N5374" s="67"/>
      <c r="O5374" s="67"/>
      <c r="P5374" s="67"/>
      <c r="Q5374" s="67"/>
      <c r="R5374" s="67"/>
      <c r="S5374" s="77"/>
      <c r="T5374" s="77"/>
      <c r="U5374" s="78"/>
      <c r="V5374" s="78"/>
      <c r="W5374" s="78"/>
      <c r="X5374" s="73"/>
      <c r="Y5374" s="67"/>
    </row>
    <row r="5375">
      <c r="A5375" s="67"/>
      <c r="B5375" s="67"/>
      <c r="C5375" s="75"/>
      <c r="D5375" s="67"/>
      <c r="E5375" s="67"/>
      <c r="F5375" s="67"/>
      <c r="G5375" s="67"/>
      <c r="H5375" s="67"/>
      <c r="I5375" s="67"/>
      <c r="J5375" s="67"/>
      <c r="K5375" s="71"/>
      <c r="L5375" s="71"/>
      <c r="M5375" s="67"/>
      <c r="N5375" s="67"/>
      <c r="O5375" s="67"/>
      <c r="P5375" s="71"/>
      <c r="Q5375" s="67"/>
      <c r="R5375" s="67"/>
      <c r="S5375" s="77"/>
      <c r="T5375" s="77"/>
      <c r="U5375" s="78"/>
      <c r="V5375" s="78"/>
      <c r="W5375" s="78"/>
      <c r="X5375" s="73"/>
      <c r="Y5375" s="67"/>
    </row>
    <row r="5376">
      <c r="A5376" s="79"/>
      <c r="B5376" s="67"/>
      <c r="C5376" s="68"/>
      <c r="D5376" s="69"/>
      <c r="E5376" s="69"/>
      <c r="F5376" s="67"/>
      <c r="G5376" s="67"/>
      <c r="H5376" s="67"/>
      <c r="I5376" s="67"/>
      <c r="J5376" s="67"/>
      <c r="K5376" s="71"/>
      <c r="L5376" s="71"/>
      <c r="M5376" s="67"/>
      <c r="N5376" s="67"/>
      <c r="O5376" s="67"/>
      <c r="P5376" s="67"/>
      <c r="Q5376" s="67"/>
      <c r="R5376" s="67"/>
      <c r="S5376" s="77"/>
      <c r="T5376" s="77"/>
      <c r="U5376" s="78"/>
      <c r="V5376" s="78"/>
      <c r="W5376" s="78"/>
      <c r="X5376" s="73"/>
      <c r="Y5376" s="67"/>
    </row>
    <row r="5377">
      <c r="A5377" s="69"/>
      <c r="B5377" s="67"/>
      <c r="C5377" s="68"/>
      <c r="D5377" s="69"/>
      <c r="E5377" s="69"/>
      <c r="F5377" s="67"/>
      <c r="G5377" s="67"/>
      <c r="H5377" s="67"/>
      <c r="I5377" s="67"/>
      <c r="J5377" s="67"/>
      <c r="K5377" s="71"/>
      <c r="L5377" s="71"/>
      <c r="M5377" s="67"/>
      <c r="N5377" s="67"/>
      <c r="O5377" s="67"/>
      <c r="P5377" s="71"/>
      <c r="Q5377" s="67"/>
      <c r="R5377" s="67"/>
      <c r="S5377" s="77"/>
      <c r="T5377" s="77"/>
      <c r="U5377" s="78"/>
      <c r="V5377" s="78"/>
      <c r="W5377" s="78"/>
      <c r="X5377" s="73"/>
      <c r="Y5377" s="67"/>
    </row>
    <row r="5378">
      <c r="A5378" s="67"/>
      <c r="B5378" s="67"/>
      <c r="C5378" s="75"/>
      <c r="D5378" s="67"/>
      <c r="E5378" s="67"/>
      <c r="F5378" s="67"/>
      <c r="G5378" s="67"/>
      <c r="H5378" s="67"/>
      <c r="I5378" s="67"/>
      <c r="J5378" s="67"/>
      <c r="K5378" s="71"/>
      <c r="L5378" s="71"/>
      <c r="M5378" s="67"/>
      <c r="N5378" s="67"/>
      <c r="O5378" s="67"/>
      <c r="P5378" s="71"/>
      <c r="Q5378" s="67"/>
      <c r="R5378" s="67"/>
      <c r="S5378" s="77"/>
      <c r="T5378" s="77"/>
      <c r="U5378" s="78"/>
      <c r="V5378" s="78"/>
      <c r="W5378" s="78"/>
      <c r="X5378" s="73"/>
      <c r="Y5378" s="67"/>
    </row>
    <row r="5379">
      <c r="A5379" s="67"/>
      <c r="B5379" s="67"/>
      <c r="C5379" s="75"/>
      <c r="D5379" s="67"/>
      <c r="E5379" s="67"/>
      <c r="F5379" s="67"/>
      <c r="G5379" s="67"/>
      <c r="H5379" s="67"/>
      <c r="I5379" s="67"/>
      <c r="J5379" s="67"/>
      <c r="K5379" s="71"/>
      <c r="L5379" s="71"/>
      <c r="M5379" s="67"/>
      <c r="N5379" s="67"/>
      <c r="O5379" s="67"/>
      <c r="P5379" s="71"/>
      <c r="Q5379" s="67"/>
      <c r="R5379" s="67"/>
      <c r="S5379" s="77"/>
      <c r="T5379" s="77"/>
      <c r="U5379" s="78"/>
      <c r="V5379" s="78"/>
      <c r="W5379" s="78"/>
      <c r="X5379" s="73"/>
      <c r="Y5379" s="67"/>
    </row>
    <row r="5380">
      <c r="A5380" s="67"/>
      <c r="B5380" s="67"/>
      <c r="C5380" s="75"/>
      <c r="D5380" s="67"/>
      <c r="E5380" s="67"/>
      <c r="F5380" s="67"/>
      <c r="G5380" s="67"/>
      <c r="H5380" s="67"/>
      <c r="I5380" s="67"/>
      <c r="J5380" s="67"/>
      <c r="K5380" s="71"/>
      <c r="L5380" s="71"/>
      <c r="M5380" s="67"/>
      <c r="N5380" s="67"/>
      <c r="O5380" s="67"/>
      <c r="P5380" s="67"/>
      <c r="Q5380" s="67"/>
      <c r="R5380" s="67"/>
      <c r="S5380" s="77"/>
      <c r="T5380" s="77"/>
      <c r="U5380" s="78"/>
      <c r="V5380" s="78"/>
      <c r="W5380" s="78"/>
      <c r="X5380" s="73"/>
      <c r="Y5380" s="67"/>
    </row>
    <row r="5381">
      <c r="A5381" s="67"/>
      <c r="B5381" s="67"/>
      <c r="C5381" s="75"/>
      <c r="D5381" s="67"/>
      <c r="E5381" s="67"/>
      <c r="F5381" s="67"/>
      <c r="G5381" s="67"/>
      <c r="H5381" s="67"/>
      <c r="I5381" s="67"/>
      <c r="J5381" s="67"/>
      <c r="K5381" s="71"/>
      <c r="L5381" s="71"/>
      <c r="M5381" s="67"/>
      <c r="N5381" s="67"/>
      <c r="O5381" s="67"/>
      <c r="P5381" s="67"/>
      <c r="Q5381" s="67"/>
      <c r="R5381" s="67"/>
      <c r="S5381" s="77"/>
      <c r="T5381" s="77"/>
      <c r="U5381" s="78"/>
      <c r="V5381" s="78"/>
      <c r="W5381" s="78"/>
      <c r="X5381" s="73"/>
      <c r="Y5381" s="67"/>
    </row>
    <row r="5382">
      <c r="A5382" s="69"/>
      <c r="B5382" s="67"/>
      <c r="C5382" s="68"/>
      <c r="D5382" s="69"/>
      <c r="E5382" s="69"/>
      <c r="F5382" s="67"/>
      <c r="G5382" s="67"/>
      <c r="H5382" s="67"/>
      <c r="I5382" s="67"/>
      <c r="J5382" s="67"/>
      <c r="K5382" s="71"/>
      <c r="L5382" s="71"/>
      <c r="M5382" s="67"/>
      <c r="N5382" s="67"/>
      <c r="O5382" s="67"/>
      <c r="P5382" s="67"/>
      <c r="Q5382" s="67"/>
      <c r="R5382" s="67"/>
      <c r="S5382" s="77"/>
      <c r="T5382" s="77"/>
      <c r="U5382" s="78"/>
      <c r="V5382" s="78"/>
      <c r="W5382" s="78"/>
      <c r="X5382" s="73"/>
      <c r="Y5382" s="67"/>
    </row>
    <row r="5383">
      <c r="A5383" s="67"/>
      <c r="B5383" s="67"/>
      <c r="C5383" s="75"/>
      <c r="D5383" s="67"/>
      <c r="E5383" s="67"/>
      <c r="F5383" s="67"/>
      <c r="G5383" s="67"/>
      <c r="H5383" s="67"/>
      <c r="I5383" s="67"/>
      <c r="J5383" s="67"/>
      <c r="K5383" s="71"/>
      <c r="L5383" s="71"/>
      <c r="M5383" s="67"/>
      <c r="N5383" s="67"/>
      <c r="O5383" s="67"/>
      <c r="P5383" s="67"/>
      <c r="Q5383" s="67"/>
      <c r="R5383" s="67"/>
      <c r="S5383" s="77"/>
      <c r="T5383" s="77"/>
      <c r="U5383" s="78"/>
      <c r="V5383" s="78"/>
      <c r="W5383" s="78"/>
      <c r="X5383" s="73"/>
      <c r="Y5383" s="67"/>
    </row>
    <row r="5384">
      <c r="A5384" s="67"/>
      <c r="B5384" s="67"/>
      <c r="C5384" s="75"/>
      <c r="D5384" s="67"/>
      <c r="E5384" s="67"/>
      <c r="F5384" s="67"/>
      <c r="G5384" s="67"/>
      <c r="H5384" s="67"/>
      <c r="I5384" s="67"/>
      <c r="J5384" s="67"/>
      <c r="K5384" s="71"/>
      <c r="L5384" s="71"/>
      <c r="M5384" s="67"/>
      <c r="N5384" s="67"/>
      <c r="O5384" s="67"/>
      <c r="P5384" s="71"/>
      <c r="Q5384" s="67"/>
      <c r="R5384" s="67"/>
      <c r="S5384" s="77"/>
      <c r="T5384" s="77"/>
      <c r="U5384" s="78"/>
      <c r="V5384" s="78"/>
      <c r="W5384" s="78"/>
      <c r="X5384" s="73"/>
      <c r="Y5384" s="67"/>
    </row>
    <row r="5385">
      <c r="A5385" s="69"/>
      <c r="B5385" s="67"/>
      <c r="C5385" s="68"/>
      <c r="D5385" s="69"/>
      <c r="E5385" s="69"/>
      <c r="F5385" s="67"/>
      <c r="G5385" s="67"/>
      <c r="H5385" s="67"/>
      <c r="I5385" s="67"/>
      <c r="J5385" s="67"/>
      <c r="K5385" s="71"/>
      <c r="L5385" s="71"/>
      <c r="M5385" s="67"/>
      <c r="N5385" s="67"/>
      <c r="O5385" s="67"/>
      <c r="P5385" s="71"/>
      <c r="Q5385" s="67"/>
      <c r="R5385" s="67"/>
      <c r="S5385" s="77"/>
      <c r="T5385" s="77"/>
      <c r="U5385" s="78"/>
      <c r="V5385" s="78"/>
      <c r="W5385" s="78"/>
      <c r="X5385" s="73"/>
      <c r="Y5385" s="67"/>
    </row>
    <row r="5386">
      <c r="A5386" s="69"/>
      <c r="B5386" s="67"/>
      <c r="C5386" s="68"/>
      <c r="D5386" s="69"/>
      <c r="E5386" s="69"/>
      <c r="F5386" s="67"/>
      <c r="G5386" s="67"/>
      <c r="H5386" s="67"/>
      <c r="I5386" s="67"/>
      <c r="J5386" s="67"/>
      <c r="K5386" s="71"/>
      <c r="L5386" s="71"/>
      <c r="M5386" s="67"/>
      <c r="N5386" s="67"/>
      <c r="O5386" s="67"/>
      <c r="P5386" s="71"/>
      <c r="Q5386" s="67"/>
      <c r="R5386" s="67"/>
      <c r="S5386" s="77"/>
      <c r="T5386" s="77"/>
      <c r="U5386" s="78"/>
      <c r="V5386" s="78"/>
      <c r="W5386" s="78"/>
      <c r="X5386" s="73"/>
      <c r="Y5386" s="67"/>
    </row>
    <row r="5387">
      <c r="A5387" s="69"/>
      <c r="B5387" s="67"/>
      <c r="C5387" s="68"/>
      <c r="D5387" s="69"/>
      <c r="E5387" s="69"/>
      <c r="F5387" s="67"/>
      <c r="G5387" s="67"/>
      <c r="H5387" s="67"/>
      <c r="I5387" s="67"/>
      <c r="J5387" s="67"/>
      <c r="K5387" s="71"/>
      <c r="L5387" s="71"/>
      <c r="M5387" s="67"/>
      <c r="N5387" s="67"/>
      <c r="O5387" s="67"/>
      <c r="P5387" s="71"/>
      <c r="Q5387" s="67"/>
      <c r="R5387" s="67"/>
      <c r="S5387" s="77"/>
      <c r="T5387" s="77"/>
      <c r="U5387" s="78"/>
      <c r="V5387" s="78"/>
      <c r="W5387" s="78"/>
      <c r="X5387" s="73"/>
      <c r="Y5387" s="67"/>
    </row>
    <row r="5388">
      <c r="A5388" s="67"/>
      <c r="B5388" s="67"/>
      <c r="C5388" s="75"/>
      <c r="D5388" s="67"/>
      <c r="E5388" s="67"/>
      <c r="F5388" s="67"/>
      <c r="G5388" s="67"/>
      <c r="H5388" s="67"/>
      <c r="I5388" s="67"/>
      <c r="J5388" s="67"/>
      <c r="K5388" s="71"/>
      <c r="L5388" s="71"/>
      <c r="M5388" s="67"/>
      <c r="N5388" s="67"/>
      <c r="O5388" s="67"/>
      <c r="P5388" s="67"/>
      <c r="Q5388" s="67"/>
      <c r="R5388" s="67"/>
      <c r="S5388" s="77"/>
      <c r="T5388" s="77"/>
      <c r="U5388" s="78"/>
      <c r="V5388" s="78"/>
      <c r="W5388" s="78"/>
      <c r="X5388" s="73"/>
      <c r="Y5388" s="67"/>
    </row>
    <row r="5389">
      <c r="A5389" s="67"/>
      <c r="B5389" s="67"/>
      <c r="C5389" s="75"/>
      <c r="D5389" s="67"/>
      <c r="E5389" s="67"/>
      <c r="F5389" s="67"/>
      <c r="G5389" s="67"/>
      <c r="H5389" s="67"/>
      <c r="I5389" s="67"/>
      <c r="J5389" s="67"/>
      <c r="K5389" s="71"/>
      <c r="L5389" s="71"/>
      <c r="M5389" s="67"/>
      <c r="N5389" s="67"/>
      <c r="O5389" s="67"/>
      <c r="P5389" s="71"/>
      <c r="Q5389" s="67"/>
      <c r="R5389" s="67"/>
      <c r="S5389" s="77"/>
      <c r="T5389" s="77"/>
      <c r="U5389" s="78"/>
      <c r="V5389" s="78"/>
      <c r="W5389" s="78"/>
      <c r="X5389" s="73"/>
      <c r="Y5389" s="67"/>
    </row>
    <row r="5390">
      <c r="A5390" s="67"/>
      <c r="B5390" s="67"/>
      <c r="C5390" s="75"/>
      <c r="D5390" s="67"/>
      <c r="E5390" s="67"/>
      <c r="F5390" s="67"/>
      <c r="G5390" s="67"/>
      <c r="H5390" s="67"/>
      <c r="I5390" s="67"/>
      <c r="J5390" s="67"/>
      <c r="K5390" s="71"/>
      <c r="L5390" s="71"/>
      <c r="M5390" s="67"/>
      <c r="N5390" s="67"/>
      <c r="O5390" s="67"/>
      <c r="P5390" s="71"/>
      <c r="Q5390" s="67"/>
      <c r="R5390" s="67"/>
      <c r="S5390" s="77"/>
      <c r="T5390" s="77"/>
      <c r="U5390" s="78"/>
      <c r="V5390" s="78"/>
      <c r="W5390" s="78"/>
      <c r="X5390" s="73"/>
      <c r="Y5390" s="67"/>
    </row>
    <row r="5391">
      <c r="A5391" s="69"/>
      <c r="B5391" s="67"/>
      <c r="C5391" s="68"/>
      <c r="D5391" s="69"/>
      <c r="E5391" s="69"/>
      <c r="F5391" s="67"/>
      <c r="G5391" s="67"/>
      <c r="H5391" s="67"/>
      <c r="I5391" s="67"/>
      <c r="J5391" s="67"/>
      <c r="K5391" s="71"/>
      <c r="L5391" s="71"/>
      <c r="M5391" s="67"/>
      <c r="N5391" s="67"/>
      <c r="O5391" s="67"/>
      <c r="P5391" s="67"/>
      <c r="Q5391" s="67"/>
      <c r="R5391" s="67"/>
      <c r="S5391" s="77"/>
      <c r="T5391" s="77"/>
      <c r="U5391" s="78"/>
      <c r="V5391" s="78"/>
      <c r="W5391" s="78"/>
      <c r="X5391" s="73"/>
      <c r="Y5391" s="67"/>
    </row>
    <row r="5392">
      <c r="A5392" s="67"/>
      <c r="B5392" s="67"/>
      <c r="C5392" s="75"/>
      <c r="D5392" s="67"/>
      <c r="E5392" s="67"/>
      <c r="F5392" s="67"/>
      <c r="G5392" s="67"/>
      <c r="H5392" s="67"/>
      <c r="I5392" s="67"/>
      <c r="J5392" s="67"/>
      <c r="K5392" s="71"/>
      <c r="L5392" s="71"/>
      <c r="M5392" s="67"/>
      <c r="N5392" s="67"/>
      <c r="O5392" s="67"/>
      <c r="P5392" s="71"/>
      <c r="Q5392" s="67"/>
      <c r="R5392" s="67"/>
      <c r="S5392" s="77"/>
      <c r="T5392" s="77"/>
      <c r="U5392" s="78"/>
      <c r="V5392" s="78"/>
      <c r="W5392" s="78"/>
      <c r="X5392" s="73"/>
      <c r="Y5392" s="67"/>
    </row>
    <row r="5393">
      <c r="A5393" s="67"/>
      <c r="B5393" s="67"/>
      <c r="C5393" s="75"/>
      <c r="D5393" s="67"/>
      <c r="E5393" s="67"/>
      <c r="F5393" s="67"/>
      <c r="G5393" s="67"/>
      <c r="H5393" s="67"/>
      <c r="I5393" s="67"/>
      <c r="J5393" s="67"/>
      <c r="K5393" s="71"/>
      <c r="L5393" s="71"/>
      <c r="M5393" s="67"/>
      <c r="N5393" s="67"/>
      <c r="O5393" s="67"/>
      <c r="P5393" s="67"/>
      <c r="Q5393" s="67"/>
      <c r="R5393" s="67"/>
      <c r="S5393" s="77"/>
      <c r="T5393" s="77"/>
      <c r="U5393" s="78"/>
      <c r="V5393" s="78"/>
      <c r="W5393" s="78"/>
      <c r="X5393" s="73"/>
      <c r="Y5393" s="67"/>
    </row>
    <row r="5394">
      <c r="A5394" s="67"/>
      <c r="B5394" s="67"/>
      <c r="C5394" s="75"/>
      <c r="D5394" s="67"/>
      <c r="E5394" s="67"/>
      <c r="F5394" s="67"/>
      <c r="G5394" s="67"/>
      <c r="H5394" s="67"/>
      <c r="I5394" s="67"/>
      <c r="J5394" s="67"/>
      <c r="K5394" s="71"/>
      <c r="L5394" s="71"/>
      <c r="M5394" s="67"/>
      <c r="N5394" s="67"/>
      <c r="O5394" s="67"/>
      <c r="P5394" s="67"/>
      <c r="Q5394" s="67"/>
      <c r="R5394" s="67"/>
      <c r="S5394" s="77"/>
      <c r="T5394" s="77"/>
      <c r="U5394" s="78"/>
      <c r="V5394" s="78"/>
      <c r="W5394" s="78"/>
      <c r="X5394" s="73"/>
      <c r="Y5394" s="67"/>
    </row>
    <row r="5395">
      <c r="A5395" s="67"/>
      <c r="B5395" s="67"/>
      <c r="C5395" s="75"/>
      <c r="D5395" s="67"/>
      <c r="E5395" s="67"/>
      <c r="F5395" s="67"/>
      <c r="G5395" s="67"/>
      <c r="H5395" s="67"/>
      <c r="I5395" s="67"/>
      <c r="J5395" s="67"/>
      <c r="K5395" s="71"/>
      <c r="L5395" s="71"/>
      <c r="M5395" s="67"/>
      <c r="N5395" s="67"/>
      <c r="O5395" s="67"/>
      <c r="P5395" s="71"/>
      <c r="Q5395" s="67"/>
      <c r="R5395" s="67"/>
      <c r="S5395" s="77"/>
      <c r="T5395" s="77"/>
      <c r="U5395" s="78"/>
      <c r="V5395" s="78"/>
      <c r="W5395" s="78"/>
      <c r="X5395" s="73"/>
      <c r="Y5395" s="67"/>
    </row>
    <row r="5396">
      <c r="A5396" s="67"/>
      <c r="B5396" s="67"/>
      <c r="C5396" s="75"/>
      <c r="D5396" s="67"/>
      <c r="E5396" s="67"/>
      <c r="F5396" s="67"/>
      <c r="G5396" s="67"/>
      <c r="H5396" s="67"/>
      <c r="I5396" s="67"/>
      <c r="J5396" s="67"/>
      <c r="K5396" s="71"/>
      <c r="L5396" s="71"/>
      <c r="M5396" s="67"/>
      <c r="N5396" s="67"/>
      <c r="O5396" s="67"/>
      <c r="P5396" s="71"/>
      <c r="Q5396" s="67"/>
      <c r="R5396" s="67"/>
      <c r="S5396" s="77"/>
      <c r="T5396" s="77"/>
      <c r="U5396" s="78"/>
      <c r="V5396" s="78"/>
      <c r="W5396" s="78"/>
      <c r="X5396" s="73"/>
      <c r="Y5396" s="67"/>
    </row>
    <row r="5397">
      <c r="A5397" s="67"/>
      <c r="B5397" s="67"/>
      <c r="C5397" s="75"/>
      <c r="D5397" s="67"/>
      <c r="E5397" s="67"/>
      <c r="F5397" s="67"/>
      <c r="G5397" s="67"/>
      <c r="H5397" s="67"/>
      <c r="I5397" s="67"/>
      <c r="J5397" s="67"/>
      <c r="K5397" s="71"/>
      <c r="L5397" s="71"/>
      <c r="M5397" s="67"/>
      <c r="N5397" s="67"/>
      <c r="O5397" s="67"/>
      <c r="P5397" s="67"/>
      <c r="Q5397" s="67"/>
      <c r="R5397" s="67"/>
      <c r="S5397" s="77"/>
      <c r="T5397" s="77"/>
      <c r="U5397" s="78"/>
      <c r="V5397" s="78"/>
      <c r="W5397" s="78"/>
      <c r="X5397" s="73"/>
      <c r="Y5397" s="67"/>
    </row>
    <row r="5398">
      <c r="A5398" s="67"/>
      <c r="B5398" s="67"/>
      <c r="C5398" s="75"/>
      <c r="D5398" s="67"/>
      <c r="E5398" s="67"/>
      <c r="F5398" s="67"/>
      <c r="G5398" s="67"/>
      <c r="H5398" s="67"/>
      <c r="I5398" s="67"/>
      <c r="J5398" s="67"/>
      <c r="K5398" s="71"/>
      <c r="L5398" s="71"/>
      <c r="M5398" s="67"/>
      <c r="N5398" s="67"/>
      <c r="O5398" s="67"/>
      <c r="P5398" s="71"/>
      <c r="Q5398" s="67"/>
      <c r="R5398" s="67"/>
      <c r="S5398" s="77"/>
      <c r="T5398" s="77"/>
      <c r="U5398" s="78"/>
      <c r="V5398" s="78"/>
      <c r="W5398" s="78"/>
      <c r="X5398" s="73"/>
      <c r="Y5398" s="67"/>
    </row>
    <row r="5399">
      <c r="A5399" s="67"/>
      <c r="B5399" s="67"/>
      <c r="C5399" s="75"/>
      <c r="D5399" s="67"/>
      <c r="E5399" s="67"/>
      <c r="F5399" s="67"/>
      <c r="G5399" s="67"/>
      <c r="H5399" s="67"/>
      <c r="I5399" s="67"/>
      <c r="J5399" s="67"/>
      <c r="K5399" s="71"/>
      <c r="L5399" s="71"/>
      <c r="M5399" s="67"/>
      <c r="N5399" s="67"/>
      <c r="O5399" s="67"/>
      <c r="P5399" s="71"/>
      <c r="Q5399" s="67"/>
      <c r="R5399" s="67"/>
      <c r="S5399" s="77"/>
      <c r="T5399" s="77"/>
      <c r="U5399" s="78"/>
      <c r="V5399" s="78"/>
      <c r="W5399" s="78"/>
      <c r="X5399" s="73"/>
      <c r="Y5399" s="67"/>
    </row>
    <row r="5400">
      <c r="A5400" s="67"/>
      <c r="B5400" s="67"/>
      <c r="C5400" s="75"/>
      <c r="D5400" s="67"/>
      <c r="E5400" s="67"/>
      <c r="F5400" s="67"/>
      <c r="G5400" s="67"/>
      <c r="H5400" s="67"/>
      <c r="I5400" s="67"/>
      <c r="J5400" s="67"/>
      <c r="K5400" s="71"/>
      <c r="L5400" s="71"/>
      <c r="M5400" s="67"/>
      <c r="N5400" s="67"/>
      <c r="O5400" s="67"/>
      <c r="P5400" s="71"/>
      <c r="Q5400" s="67"/>
      <c r="R5400" s="67"/>
      <c r="S5400" s="77"/>
      <c r="T5400" s="77"/>
      <c r="U5400" s="78"/>
      <c r="V5400" s="78"/>
      <c r="W5400" s="78"/>
      <c r="X5400" s="73"/>
      <c r="Y5400" s="67"/>
    </row>
    <row r="5401">
      <c r="A5401" s="69"/>
      <c r="B5401" s="67"/>
      <c r="C5401" s="68"/>
      <c r="D5401" s="69"/>
      <c r="E5401" s="69"/>
      <c r="F5401" s="67"/>
      <c r="G5401" s="67"/>
      <c r="H5401" s="67"/>
      <c r="I5401" s="67"/>
      <c r="J5401" s="67"/>
      <c r="K5401" s="71"/>
      <c r="L5401" s="71"/>
      <c r="M5401" s="67"/>
      <c r="N5401" s="67"/>
      <c r="O5401" s="67"/>
      <c r="P5401" s="71"/>
      <c r="Q5401" s="67"/>
      <c r="R5401" s="67"/>
      <c r="S5401" s="77"/>
      <c r="T5401" s="77"/>
      <c r="U5401" s="78"/>
      <c r="V5401" s="78"/>
      <c r="W5401" s="78"/>
      <c r="X5401" s="73"/>
      <c r="Y5401" s="67"/>
    </row>
    <row r="5402">
      <c r="A5402" s="67"/>
      <c r="B5402" s="67"/>
      <c r="C5402" s="75"/>
      <c r="D5402" s="67"/>
      <c r="E5402" s="67"/>
      <c r="F5402" s="67"/>
      <c r="G5402" s="67"/>
      <c r="H5402" s="67"/>
      <c r="I5402" s="67"/>
      <c r="J5402" s="67"/>
      <c r="K5402" s="71"/>
      <c r="L5402" s="71"/>
      <c r="M5402" s="67"/>
      <c r="N5402" s="67"/>
      <c r="O5402" s="67"/>
      <c r="P5402" s="71"/>
      <c r="Q5402" s="67"/>
      <c r="R5402" s="67"/>
      <c r="S5402" s="77"/>
      <c r="T5402" s="77"/>
      <c r="U5402" s="78"/>
      <c r="V5402" s="78"/>
      <c r="W5402" s="78"/>
      <c r="X5402" s="73"/>
      <c r="Y5402" s="67"/>
    </row>
    <row r="5403">
      <c r="A5403" s="67"/>
      <c r="B5403" s="67"/>
      <c r="C5403" s="75"/>
      <c r="D5403" s="67"/>
      <c r="E5403" s="67"/>
      <c r="F5403" s="67"/>
      <c r="G5403" s="67"/>
      <c r="H5403" s="67"/>
      <c r="I5403" s="67"/>
      <c r="J5403" s="67"/>
      <c r="K5403" s="71"/>
      <c r="L5403" s="71"/>
      <c r="M5403" s="67"/>
      <c r="N5403" s="67"/>
      <c r="O5403" s="67"/>
      <c r="P5403" s="71"/>
      <c r="Q5403" s="67"/>
      <c r="R5403" s="67"/>
      <c r="S5403" s="77"/>
      <c r="T5403" s="77"/>
      <c r="U5403" s="78"/>
      <c r="V5403" s="78"/>
      <c r="W5403" s="78"/>
      <c r="X5403" s="73"/>
      <c r="Y5403" s="67"/>
    </row>
    <row r="5404">
      <c r="A5404" s="67"/>
      <c r="B5404" s="67"/>
      <c r="C5404" s="75"/>
      <c r="D5404" s="67"/>
      <c r="E5404" s="67"/>
      <c r="F5404" s="67"/>
      <c r="G5404" s="67"/>
      <c r="H5404" s="67"/>
      <c r="I5404" s="67"/>
      <c r="J5404" s="67"/>
      <c r="K5404" s="71"/>
      <c r="L5404" s="71"/>
      <c r="M5404" s="67"/>
      <c r="N5404" s="67"/>
      <c r="O5404" s="67"/>
      <c r="P5404" s="67"/>
      <c r="Q5404" s="67"/>
      <c r="R5404" s="67"/>
      <c r="S5404" s="77"/>
      <c r="T5404" s="77"/>
      <c r="U5404" s="78"/>
      <c r="V5404" s="78"/>
      <c r="W5404" s="78"/>
      <c r="X5404" s="73"/>
      <c r="Y5404" s="67"/>
    </row>
    <row r="5405">
      <c r="A5405" s="67"/>
      <c r="B5405" s="67"/>
      <c r="C5405" s="75"/>
      <c r="D5405" s="67"/>
      <c r="E5405" s="67"/>
      <c r="F5405" s="67"/>
      <c r="G5405" s="67"/>
      <c r="H5405" s="67"/>
      <c r="I5405" s="67"/>
      <c r="J5405" s="67"/>
      <c r="K5405" s="71"/>
      <c r="L5405" s="71"/>
      <c r="M5405" s="67"/>
      <c r="N5405" s="67"/>
      <c r="O5405" s="67"/>
      <c r="P5405" s="67"/>
      <c r="Q5405" s="67"/>
      <c r="R5405" s="67"/>
      <c r="S5405" s="77"/>
      <c r="T5405" s="77"/>
      <c r="U5405" s="78"/>
      <c r="V5405" s="78"/>
      <c r="W5405" s="78"/>
      <c r="X5405" s="73"/>
      <c r="Y5405" s="67"/>
    </row>
    <row r="5406">
      <c r="A5406" s="67"/>
      <c r="B5406" s="67"/>
      <c r="C5406" s="75"/>
      <c r="D5406" s="67"/>
      <c r="E5406" s="67"/>
      <c r="F5406" s="67"/>
      <c r="G5406" s="67"/>
      <c r="H5406" s="67"/>
      <c r="I5406" s="67"/>
      <c r="J5406" s="67"/>
      <c r="K5406" s="71"/>
      <c r="L5406" s="71"/>
      <c r="M5406" s="67"/>
      <c r="N5406" s="67"/>
      <c r="O5406" s="67"/>
      <c r="P5406" s="71"/>
      <c r="Q5406" s="67"/>
      <c r="R5406" s="67"/>
      <c r="S5406" s="77"/>
      <c r="T5406" s="77"/>
      <c r="U5406" s="78"/>
      <c r="V5406" s="78"/>
      <c r="W5406" s="78"/>
      <c r="X5406" s="73"/>
      <c r="Y5406" s="67"/>
    </row>
    <row r="5407">
      <c r="A5407" s="69"/>
      <c r="B5407" s="67"/>
      <c r="C5407" s="68"/>
      <c r="D5407" s="69"/>
      <c r="E5407" s="69"/>
      <c r="F5407" s="67"/>
      <c r="G5407" s="67"/>
      <c r="H5407" s="67"/>
      <c r="I5407" s="67"/>
      <c r="J5407" s="67"/>
      <c r="K5407" s="71"/>
      <c r="L5407" s="71"/>
      <c r="M5407" s="67"/>
      <c r="N5407" s="67"/>
      <c r="O5407" s="67"/>
      <c r="P5407" s="71"/>
      <c r="Q5407" s="67"/>
      <c r="R5407" s="67"/>
      <c r="S5407" s="77"/>
      <c r="T5407" s="77"/>
      <c r="U5407" s="78"/>
      <c r="V5407" s="78"/>
      <c r="W5407" s="78"/>
      <c r="X5407" s="73"/>
      <c r="Y5407" s="67"/>
    </row>
    <row r="5408">
      <c r="A5408" s="69"/>
      <c r="B5408" s="67"/>
      <c r="C5408" s="68"/>
      <c r="D5408" s="69"/>
      <c r="E5408" s="69"/>
      <c r="F5408" s="67"/>
      <c r="G5408" s="67"/>
      <c r="H5408" s="67"/>
      <c r="I5408" s="67"/>
      <c r="J5408" s="67"/>
      <c r="K5408" s="71"/>
      <c r="L5408" s="71"/>
      <c r="M5408" s="67"/>
      <c r="N5408" s="67"/>
      <c r="O5408" s="67"/>
      <c r="P5408" s="71"/>
      <c r="Q5408" s="67"/>
      <c r="R5408" s="67"/>
      <c r="S5408" s="77"/>
      <c r="T5408" s="77"/>
      <c r="U5408" s="78"/>
      <c r="V5408" s="78"/>
      <c r="W5408" s="78"/>
      <c r="X5408" s="73"/>
      <c r="Y5408" s="67"/>
    </row>
    <row r="5409">
      <c r="A5409" s="67"/>
      <c r="B5409" s="67"/>
      <c r="C5409" s="75"/>
      <c r="D5409" s="67"/>
      <c r="E5409" s="67"/>
      <c r="F5409" s="67"/>
      <c r="G5409" s="67"/>
      <c r="H5409" s="67"/>
      <c r="I5409" s="67"/>
      <c r="J5409" s="67"/>
      <c r="K5409" s="71"/>
      <c r="L5409" s="71"/>
      <c r="M5409" s="67"/>
      <c r="N5409" s="67"/>
      <c r="O5409" s="67"/>
      <c r="P5409" s="71"/>
      <c r="Q5409" s="67"/>
      <c r="R5409" s="67"/>
      <c r="S5409" s="77"/>
      <c r="T5409" s="77"/>
      <c r="U5409" s="78"/>
      <c r="V5409" s="78"/>
      <c r="W5409" s="78"/>
      <c r="X5409" s="73"/>
      <c r="Y5409" s="67"/>
    </row>
    <row r="5410">
      <c r="A5410" s="69"/>
      <c r="B5410" s="67"/>
      <c r="C5410" s="68"/>
      <c r="D5410" s="69"/>
      <c r="E5410" s="69"/>
      <c r="F5410" s="67"/>
      <c r="G5410" s="67"/>
      <c r="H5410" s="67"/>
      <c r="I5410" s="67"/>
      <c r="J5410" s="67"/>
      <c r="K5410" s="71"/>
      <c r="L5410" s="71"/>
      <c r="M5410" s="67"/>
      <c r="N5410" s="67"/>
      <c r="O5410" s="67"/>
      <c r="P5410" s="71"/>
      <c r="Q5410" s="67"/>
      <c r="R5410" s="67"/>
      <c r="S5410" s="77"/>
      <c r="T5410" s="77"/>
      <c r="U5410" s="78"/>
      <c r="V5410" s="78"/>
      <c r="W5410" s="78"/>
      <c r="X5410" s="73"/>
      <c r="Y5410" s="67"/>
    </row>
    <row r="5411">
      <c r="A5411" s="69"/>
      <c r="B5411" s="67"/>
      <c r="C5411" s="68"/>
      <c r="D5411" s="69"/>
      <c r="E5411" s="69"/>
      <c r="F5411" s="67"/>
      <c r="G5411" s="67"/>
      <c r="H5411" s="67"/>
      <c r="I5411" s="67"/>
      <c r="J5411" s="67"/>
      <c r="K5411" s="71"/>
      <c r="L5411" s="71"/>
      <c r="M5411" s="67"/>
      <c r="N5411" s="67"/>
      <c r="O5411" s="67"/>
      <c r="P5411" s="71"/>
      <c r="Q5411" s="67"/>
      <c r="R5411" s="67"/>
      <c r="S5411" s="77"/>
      <c r="T5411" s="77"/>
      <c r="U5411" s="78"/>
      <c r="V5411" s="78"/>
      <c r="W5411" s="78"/>
      <c r="X5411" s="73"/>
      <c r="Y5411" s="67"/>
    </row>
    <row r="5412">
      <c r="A5412" s="67"/>
      <c r="B5412" s="67"/>
      <c r="C5412" s="75"/>
      <c r="D5412" s="67"/>
      <c r="E5412" s="67"/>
      <c r="F5412" s="67"/>
      <c r="G5412" s="67"/>
      <c r="H5412" s="67"/>
      <c r="I5412" s="67"/>
      <c r="J5412" s="67"/>
      <c r="K5412" s="71"/>
      <c r="L5412" s="71"/>
      <c r="M5412" s="67"/>
      <c r="N5412" s="67"/>
      <c r="O5412" s="67"/>
      <c r="P5412" s="71"/>
      <c r="Q5412" s="67"/>
      <c r="R5412" s="67"/>
      <c r="S5412" s="77"/>
      <c r="T5412" s="77"/>
      <c r="U5412" s="78"/>
      <c r="V5412" s="78"/>
      <c r="W5412" s="78"/>
      <c r="X5412" s="73"/>
      <c r="Y5412" s="67"/>
    </row>
    <row r="5413">
      <c r="A5413" s="67"/>
      <c r="B5413" s="67"/>
      <c r="C5413" s="75"/>
      <c r="D5413" s="67"/>
      <c r="E5413" s="67"/>
      <c r="F5413" s="67"/>
      <c r="G5413" s="67"/>
      <c r="H5413" s="67"/>
      <c r="I5413" s="67"/>
      <c r="J5413" s="67"/>
      <c r="K5413" s="71"/>
      <c r="L5413" s="71"/>
      <c r="M5413" s="67"/>
      <c r="N5413" s="67"/>
      <c r="O5413" s="67"/>
      <c r="P5413" s="71"/>
      <c r="Q5413" s="67"/>
      <c r="R5413" s="67"/>
      <c r="S5413" s="77"/>
      <c r="T5413" s="77"/>
      <c r="U5413" s="78"/>
      <c r="V5413" s="78"/>
      <c r="W5413" s="78"/>
      <c r="X5413" s="73"/>
      <c r="Y5413" s="67"/>
    </row>
    <row r="5414">
      <c r="A5414" s="79"/>
      <c r="B5414" s="67"/>
      <c r="C5414" s="68"/>
      <c r="D5414" s="69"/>
      <c r="E5414" s="69"/>
      <c r="F5414" s="67"/>
      <c r="G5414" s="67"/>
      <c r="H5414" s="67"/>
      <c r="I5414" s="67"/>
      <c r="J5414" s="67"/>
      <c r="K5414" s="71"/>
      <c r="L5414" s="71"/>
      <c r="M5414" s="67"/>
      <c r="N5414" s="67"/>
      <c r="O5414" s="67"/>
      <c r="P5414" s="71"/>
      <c r="Q5414" s="67"/>
      <c r="R5414" s="67"/>
      <c r="S5414" s="77"/>
      <c r="T5414" s="77"/>
      <c r="U5414" s="78"/>
      <c r="V5414" s="78"/>
      <c r="W5414" s="78"/>
      <c r="X5414" s="73"/>
      <c r="Y5414" s="67"/>
    </row>
    <row r="5415">
      <c r="A5415" s="67"/>
      <c r="B5415" s="67"/>
      <c r="C5415" s="75"/>
      <c r="D5415" s="67"/>
      <c r="E5415" s="67"/>
      <c r="F5415" s="67"/>
      <c r="G5415" s="67"/>
      <c r="H5415" s="67"/>
      <c r="I5415" s="67"/>
      <c r="J5415" s="67"/>
      <c r="K5415" s="71"/>
      <c r="L5415" s="71"/>
      <c r="M5415" s="67"/>
      <c r="N5415" s="67"/>
      <c r="O5415" s="67"/>
      <c r="P5415" s="71"/>
      <c r="Q5415" s="67"/>
      <c r="R5415" s="67"/>
      <c r="S5415" s="77"/>
      <c r="T5415" s="77"/>
      <c r="U5415" s="78"/>
      <c r="V5415" s="78"/>
      <c r="W5415" s="78"/>
      <c r="X5415" s="73"/>
      <c r="Y5415" s="67"/>
    </row>
    <row r="5416">
      <c r="A5416" s="67"/>
      <c r="B5416" s="67"/>
      <c r="C5416" s="75"/>
      <c r="D5416" s="67"/>
      <c r="E5416" s="67"/>
      <c r="F5416" s="67"/>
      <c r="G5416" s="67"/>
      <c r="H5416" s="67"/>
      <c r="I5416" s="67"/>
      <c r="J5416" s="67"/>
      <c r="K5416" s="71"/>
      <c r="L5416" s="71"/>
      <c r="M5416" s="67"/>
      <c r="N5416" s="67"/>
      <c r="O5416" s="67"/>
      <c r="P5416" s="71"/>
      <c r="Q5416" s="67"/>
      <c r="R5416" s="67"/>
      <c r="S5416" s="77"/>
      <c r="T5416" s="77"/>
      <c r="U5416" s="78"/>
      <c r="V5416" s="78"/>
      <c r="W5416" s="78"/>
      <c r="X5416" s="73"/>
      <c r="Y5416" s="67"/>
    </row>
    <row r="5417">
      <c r="A5417" s="69"/>
      <c r="B5417" s="67"/>
      <c r="C5417" s="68"/>
      <c r="D5417" s="69"/>
      <c r="E5417" s="69"/>
      <c r="F5417" s="67"/>
      <c r="G5417" s="67"/>
      <c r="H5417" s="67"/>
      <c r="I5417" s="67"/>
      <c r="J5417" s="67"/>
      <c r="K5417" s="71"/>
      <c r="L5417" s="71"/>
      <c r="M5417" s="67"/>
      <c r="N5417" s="67"/>
      <c r="O5417" s="67"/>
      <c r="P5417" s="71"/>
      <c r="Q5417" s="67"/>
      <c r="R5417" s="67"/>
      <c r="S5417" s="77"/>
      <c r="T5417" s="77"/>
      <c r="U5417" s="78"/>
      <c r="V5417" s="78"/>
      <c r="W5417" s="78"/>
      <c r="X5417" s="73"/>
      <c r="Y5417" s="67"/>
    </row>
    <row r="5418">
      <c r="A5418" s="69"/>
      <c r="B5418" s="67"/>
      <c r="C5418" s="68"/>
      <c r="D5418" s="69"/>
      <c r="E5418" s="69"/>
      <c r="F5418" s="67"/>
      <c r="G5418" s="67"/>
      <c r="H5418" s="67"/>
      <c r="I5418" s="67"/>
      <c r="J5418" s="67"/>
      <c r="K5418" s="71"/>
      <c r="L5418" s="71"/>
      <c r="M5418" s="67"/>
      <c r="N5418" s="67"/>
      <c r="O5418" s="67"/>
      <c r="P5418" s="71"/>
      <c r="Q5418" s="67"/>
      <c r="R5418" s="67"/>
      <c r="S5418" s="77"/>
      <c r="T5418" s="77"/>
      <c r="U5418" s="78"/>
      <c r="V5418" s="78"/>
      <c r="W5418" s="78"/>
      <c r="X5418" s="73"/>
      <c r="Y5418" s="67"/>
    </row>
    <row r="5419">
      <c r="A5419" s="67"/>
      <c r="B5419" s="67"/>
      <c r="C5419" s="75"/>
      <c r="D5419" s="67"/>
      <c r="E5419" s="67"/>
      <c r="F5419" s="67"/>
      <c r="G5419" s="67"/>
      <c r="H5419" s="67"/>
      <c r="I5419" s="67"/>
      <c r="J5419" s="67"/>
      <c r="K5419" s="71"/>
      <c r="L5419" s="71"/>
      <c r="M5419" s="67"/>
      <c r="N5419" s="67"/>
      <c r="O5419" s="67"/>
      <c r="P5419" s="67"/>
      <c r="Q5419" s="67"/>
      <c r="R5419" s="67"/>
      <c r="S5419" s="77"/>
      <c r="T5419" s="77"/>
      <c r="U5419" s="78"/>
      <c r="V5419" s="78"/>
      <c r="W5419" s="78"/>
      <c r="X5419" s="73"/>
      <c r="Y5419" s="67"/>
    </row>
    <row r="5420">
      <c r="A5420" s="69"/>
      <c r="B5420" s="67"/>
      <c r="C5420" s="68"/>
      <c r="D5420" s="69"/>
      <c r="E5420" s="69"/>
      <c r="F5420" s="67"/>
      <c r="G5420" s="67"/>
      <c r="H5420" s="67"/>
      <c r="I5420" s="67"/>
      <c r="J5420" s="67"/>
      <c r="K5420" s="71"/>
      <c r="L5420" s="71"/>
      <c r="M5420" s="67"/>
      <c r="N5420" s="67"/>
      <c r="O5420" s="67"/>
      <c r="P5420" s="71"/>
      <c r="Q5420" s="67"/>
      <c r="R5420" s="67"/>
      <c r="S5420" s="77"/>
      <c r="T5420" s="77"/>
      <c r="U5420" s="78"/>
      <c r="V5420" s="78"/>
      <c r="W5420" s="78"/>
      <c r="X5420" s="73"/>
      <c r="Y5420" s="67"/>
    </row>
    <row r="5421">
      <c r="A5421" s="79"/>
      <c r="B5421" s="67"/>
      <c r="C5421" s="68"/>
      <c r="D5421" s="69"/>
      <c r="E5421" s="69"/>
      <c r="F5421" s="67"/>
      <c r="G5421" s="67"/>
      <c r="H5421" s="67"/>
      <c r="I5421" s="67"/>
      <c r="J5421" s="67"/>
      <c r="K5421" s="71"/>
      <c r="L5421" s="71"/>
      <c r="M5421" s="67"/>
      <c r="N5421" s="67"/>
      <c r="O5421" s="67"/>
      <c r="P5421" s="71"/>
      <c r="Q5421" s="67"/>
      <c r="R5421" s="67"/>
      <c r="S5421" s="77"/>
      <c r="T5421" s="77"/>
      <c r="U5421" s="78"/>
      <c r="V5421" s="78"/>
      <c r="W5421" s="78"/>
      <c r="X5421" s="73"/>
      <c r="Y5421" s="67"/>
    </row>
    <row r="5422">
      <c r="A5422" s="79"/>
      <c r="B5422" s="67"/>
      <c r="C5422" s="68"/>
      <c r="D5422" s="69"/>
      <c r="E5422" s="69"/>
      <c r="F5422" s="67"/>
      <c r="G5422" s="67"/>
      <c r="H5422" s="67"/>
      <c r="I5422" s="67"/>
      <c r="J5422" s="67"/>
      <c r="K5422" s="71"/>
      <c r="L5422" s="71"/>
      <c r="M5422" s="67"/>
      <c r="N5422" s="67"/>
      <c r="O5422" s="67"/>
      <c r="P5422" s="71"/>
      <c r="Q5422" s="67"/>
      <c r="R5422" s="67"/>
      <c r="S5422" s="77"/>
      <c r="T5422" s="77"/>
      <c r="U5422" s="78"/>
      <c r="V5422" s="78"/>
      <c r="W5422" s="78"/>
      <c r="X5422" s="73"/>
      <c r="Y5422" s="67"/>
    </row>
    <row r="5423">
      <c r="A5423" s="79"/>
      <c r="B5423" s="67"/>
      <c r="C5423" s="68"/>
      <c r="D5423" s="69"/>
      <c r="E5423" s="69"/>
      <c r="F5423" s="67"/>
      <c r="G5423" s="67"/>
      <c r="H5423" s="67"/>
      <c r="I5423" s="67"/>
      <c r="J5423" s="67"/>
      <c r="K5423" s="71"/>
      <c r="L5423" s="71"/>
      <c r="M5423" s="67"/>
      <c r="N5423" s="67"/>
      <c r="O5423" s="67"/>
      <c r="P5423" s="71"/>
      <c r="Q5423" s="67"/>
      <c r="R5423" s="67"/>
      <c r="S5423" s="77"/>
      <c r="T5423" s="77"/>
      <c r="U5423" s="78"/>
      <c r="V5423" s="78"/>
      <c r="W5423" s="78"/>
      <c r="X5423" s="73"/>
      <c r="Y5423" s="67"/>
    </row>
    <row r="5424">
      <c r="A5424" s="67"/>
      <c r="B5424" s="67"/>
      <c r="C5424" s="75"/>
      <c r="D5424" s="67"/>
      <c r="E5424" s="67"/>
      <c r="F5424" s="67"/>
      <c r="G5424" s="67"/>
      <c r="H5424" s="67"/>
      <c r="I5424" s="67"/>
      <c r="J5424" s="67"/>
      <c r="K5424" s="71"/>
      <c r="L5424" s="71"/>
      <c r="M5424" s="67"/>
      <c r="N5424" s="67"/>
      <c r="O5424" s="67"/>
      <c r="P5424" s="67"/>
      <c r="Q5424" s="67"/>
      <c r="R5424" s="67"/>
      <c r="S5424" s="77"/>
      <c r="T5424" s="77"/>
      <c r="U5424" s="78"/>
      <c r="V5424" s="78"/>
      <c r="W5424" s="78"/>
      <c r="X5424" s="73"/>
      <c r="Y5424" s="67"/>
    </row>
    <row r="5425">
      <c r="A5425" s="67"/>
      <c r="B5425" s="67"/>
      <c r="C5425" s="75"/>
      <c r="D5425" s="67"/>
      <c r="E5425" s="67"/>
      <c r="F5425" s="67"/>
      <c r="G5425" s="67"/>
      <c r="H5425" s="67"/>
      <c r="I5425" s="67"/>
      <c r="J5425" s="67"/>
      <c r="K5425" s="71"/>
      <c r="L5425" s="71"/>
      <c r="M5425" s="67"/>
      <c r="N5425" s="67"/>
      <c r="O5425" s="67"/>
      <c r="P5425" s="71"/>
      <c r="Q5425" s="67"/>
      <c r="R5425" s="67"/>
      <c r="S5425" s="77"/>
      <c r="T5425" s="77"/>
      <c r="U5425" s="78"/>
      <c r="V5425" s="78"/>
      <c r="W5425" s="78"/>
      <c r="X5425" s="73"/>
      <c r="Y5425" s="67"/>
    </row>
    <row r="5426">
      <c r="A5426" s="69"/>
      <c r="B5426" s="67"/>
      <c r="C5426" s="68"/>
      <c r="D5426" s="69"/>
      <c r="E5426" s="69"/>
      <c r="F5426" s="67"/>
      <c r="G5426" s="67"/>
      <c r="H5426" s="67"/>
      <c r="I5426" s="67"/>
      <c r="J5426" s="67"/>
      <c r="K5426" s="71"/>
      <c r="L5426" s="71"/>
      <c r="M5426" s="67"/>
      <c r="N5426" s="67"/>
      <c r="O5426" s="67"/>
      <c r="P5426" s="71"/>
      <c r="Q5426" s="67"/>
      <c r="R5426" s="67"/>
      <c r="S5426" s="77"/>
      <c r="T5426" s="77"/>
      <c r="U5426" s="78"/>
      <c r="V5426" s="78"/>
      <c r="W5426" s="78"/>
      <c r="X5426" s="73"/>
      <c r="Y5426" s="67"/>
    </row>
    <row r="5427">
      <c r="A5427" s="67"/>
      <c r="B5427" s="67"/>
      <c r="C5427" s="75"/>
      <c r="D5427" s="67"/>
      <c r="E5427" s="67"/>
      <c r="F5427" s="67"/>
      <c r="G5427" s="67"/>
      <c r="H5427" s="67"/>
      <c r="I5427" s="67"/>
      <c r="J5427" s="67"/>
      <c r="K5427" s="71"/>
      <c r="L5427" s="71"/>
      <c r="M5427" s="67"/>
      <c r="N5427" s="67"/>
      <c r="O5427" s="67"/>
      <c r="P5427" s="71"/>
      <c r="Q5427" s="67"/>
      <c r="R5427" s="67"/>
      <c r="S5427" s="77"/>
      <c r="T5427" s="77"/>
      <c r="U5427" s="78"/>
      <c r="V5427" s="78"/>
      <c r="W5427" s="78"/>
      <c r="X5427" s="73"/>
      <c r="Y5427" s="67"/>
    </row>
    <row r="5428">
      <c r="A5428" s="69"/>
      <c r="B5428" s="67"/>
      <c r="C5428" s="68"/>
      <c r="D5428" s="69"/>
      <c r="E5428" s="69"/>
      <c r="F5428" s="67"/>
      <c r="G5428" s="67"/>
      <c r="H5428" s="67"/>
      <c r="I5428" s="67"/>
      <c r="J5428" s="67"/>
      <c r="K5428" s="71"/>
      <c r="L5428" s="71"/>
      <c r="M5428" s="67"/>
      <c r="N5428" s="67"/>
      <c r="O5428" s="67"/>
      <c r="P5428" s="67"/>
      <c r="Q5428" s="67"/>
      <c r="R5428" s="67"/>
      <c r="S5428" s="77"/>
      <c r="T5428" s="77"/>
      <c r="U5428" s="78"/>
      <c r="V5428" s="78"/>
      <c r="W5428" s="78"/>
      <c r="X5428" s="73"/>
      <c r="Y5428" s="67"/>
    </row>
    <row r="5429">
      <c r="A5429" s="69"/>
      <c r="B5429" s="67"/>
      <c r="C5429" s="68"/>
      <c r="D5429" s="69"/>
      <c r="E5429" s="69"/>
      <c r="F5429" s="67"/>
      <c r="G5429" s="67"/>
      <c r="H5429" s="67"/>
      <c r="I5429" s="67"/>
      <c r="J5429" s="67"/>
      <c r="K5429" s="71"/>
      <c r="L5429" s="71"/>
      <c r="M5429" s="67"/>
      <c r="N5429" s="67"/>
      <c r="O5429" s="67"/>
      <c r="P5429" s="67"/>
      <c r="Q5429" s="67"/>
      <c r="R5429" s="67"/>
      <c r="S5429" s="77"/>
      <c r="T5429" s="77"/>
      <c r="U5429" s="78"/>
      <c r="V5429" s="78"/>
      <c r="W5429" s="78"/>
      <c r="X5429" s="73"/>
      <c r="Y5429" s="67"/>
    </row>
    <row r="5430">
      <c r="A5430" s="67"/>
      <c r="B5430" s="67"/>
      <c r="C5430" s="75"/>
      <c r="D5430" s="67"/>
      <c r="E5430" s="67"/>
      <c r="F5430" s="67"/>
      <c r="G5430" s="67"/>
      <c r="H5430" s="67"/>
      <c r="I5430" s="67"/>
      <c r="J5430" s="67"/>
      <c r="K5430" s="71"/>
      <c r="L5430" s="71"/>
      <c r="M5430" s="67"/>
      <c r="N5430" s="67"/>
      <c r="O5430" s="67"/>
      <c r="P5430" s="67"/>
      <c r="Q5430" s="67"/>
      <c r="R5430" s="67"/>
      <c r="S5430" s="77"/>
      <c r="T5430" s="77"/>
      <c r="U5430" s="78"/>
      <c r="V5430" s="78"/>
      <c r="W5430" s="78"/>
      <c r="X5430" s="73"/>
      <c r="Y5430" s="67"/>
    </row>
    <row r="5431">
      <c r="A5431" s="67"/>
      <c r="B5431" s="67"/>
      <c r="C5431" s="75"/>
      <c r="D5431" s="67"/>
      <c r="E5431" s="67"/>
      <c r="F5431" s="67"/>
      <c r="G5431" s="67"/>
      <c r="H5431" s="67"/>
      <c r="I5431" s="67"/>
      <c r="J5431" s="67"/>
      <c r="K5431" s="71"/>
      <c r="L5431" s="71"/>
      <c r="M5431" s="67"/>
      <c r="N5431" s="67"/>
      <c r="O5431" s="67"/>
      <c r="P5431" s="67"/>
      <c r="Q5431" s="67"/>
      <c r="R5431" s="67"/>
      <c r="S5431" s="77"/>
      <c r="T5431" s="77"/>
      <c r="U5431" s="78"/>
      <c r="V5431" s="78"/>
      <c r="W5431" s="78"/>
      <c r="X5431" s="73"/>
      <c r="Y5431" s="67"/>
    </row>
    <row r="5432">
      <c r="A5432" s="69"/>
      <c r="B5432" s="67"/>
      <c r="C5432" s="68"/>
      <c r="D5432" s="69"/>
      <c r="E5432" s="69"/>
      <c r="F5432" s="67"/>
      <c r="G5432" s="67"/>
      <c r="H5432" s="67"/>
      <c r="I5432" s="67"/>
      <c r="J5432" s="67"/>
      <c r="K5432" s="71"/>
      <c r="L5432" s="71"/>
      <c r="M5432" s="67"/>
      <c r="N5432" s="67"/>
      <c r="O5432" s="67"/>
      <c r="P5432" s="71"/>
      <c r="Q5432" s="67"/>
      <c r="R5432" s="67"/>
      <c r="S5432" s="77"/>
      <c r="T5432" s="77"/>
      <c r="U5432" s="78"/>
      <c r="V5432" s="78"/>
      <c r="W5432" s="78"/>
      <c r="X5432" s="73"/>
      <c r="Y5432" s="67"/>
    </row>
    <row r="5433">
      <c r="A5433" s="67"/>
      <c r="B5433" s="67"/>
      <c r="C5433" s="75"/>
      <c r="D5433" s="67"/>
      <c r="E5433" s="67"/>
      <c r="F5433" s="67"/>
      <c r="G5433" s="67"/>
      <c r="H5433" s="67"/>
      <c r="I5433" s="67"/>
      <c r="J5433" s="67"/>
      <c r="K5433" s="71"/>
      <c r="L5433" s="71"/>
      <c r="M5433" s="67"/>
      <c r="N5433" s="67"/>
      <c r="O5433" s="67"/>
      <c r="P5433" s="71"/>
      <c r="Q5433" s="67"/>
      <c r="R5433" s="67"/>
      <c r="S5433" s="77"/>
      <c r="T5433" s="77"/>
      <c r="U5433" s="78"/>
      <c r="V5433" s="78"/>
      <c r="W5433" s="78"/>
      <c r="X5433" s="73"/>
      <c r="Y5433" s="67"/>
    </row>
    <row r="5434">
      <c r="A5434" s="67"/>
      <c r="B5434" s="67"/>
      <c r="C5434" s="75"/>
      <c r="D5434" s="67"/>
      <c r="E5434" s="67"/>
      <c r="F5434" s="67"/>
      <c r="G5434" s="67"/>
      <c r="H5434" s="67"/>
      <c r="I5434" s="67"/>
      <c r="J5434" s="67"/>
      <c r="K5434" s="71"/>
      <c r="L5434" s="71"/>
      <c r="M5434" s="67"/>
      <c r="N5434" s="67"/>
      <c r="O5434" s="67"/>
      <c r="P5434" s="71"/>
      <c r="Q5434" s="67"/>
      <c r="R5434" s="67"/>
      <c r="S5434" s="77"/>
      <c r="T5434" s="77"/>
      <c r="U5434" s="78"/>
      <c r="V5434" s="78"/>
      <c r="W5434" s="78"/>
      <c r="X5434" s="73"/>
      <c r="Y5434" s="67"/>
    </row>
    <row r="5435">
      <c r="A5435" s="79"/>
      <c r="B5435" s="67"/>
      <c r="C5435" s="68"/>
      <c r="D5435" s="69"/>
      <c r="E5435" s="69"/>
      <c r="F5435" s="67"/>
      <c r="G5435" s="67"/>
      <c r="H5435" s="67"/>
      <c r="I5435" s="67"/>
      <c r="J5435" s="67"/>
      <c r="K5435" s="71"/>
      <c r="L5435" s="71"/>
      <c r="M5435" s="67"/>
      <c r="N5435" s="67"/>
      <c r="O5435" s="67"/>
      <c r="P5435" s="71"/>
      <c r="Q5435" s="67"/>
      <c r="R5435" s="67"/>
      <c r="S5435" s="77"/>
      <c r="T5435" s="77"/>
      <c r="U5435" s="78"/>
      <c r="V5435" s="78"/>
      <c r="W5435" s="78"/>
      <c r="X5435" s="73"/>
      <c r="Y5435" s="67"/>
    </row>
    <row r="5436">
      <c r="A5436" s="67"/>
      <c r="B5436" s="67"/>
      <c r="C5436" s="75"/>
      <c r="D5436" s="67"/>
      <c r="E5436" s="67"/>
      <c r="F5436" s="67"/>
      <c r="G5436" s="67"/>
      <c r="H5436" s="67"/>
      <c r="I5436" s="67"/>
      <c r="J5436" s="67"/>
      <c r="K5436" s="71"/>
      <c r="L5436" s="71"/>
      <c r="M5436" s="67"/>
      <c r="N5436" s="67"/>
      <c r="O5436" s="67"/>
      <c r="P5436" s="71"/>
      <c r="Q5436" s="67"/>
      <c r="R5436" s="67"/>
      <c r="S5436" s="77"/>
      <c r="T5436" s="77"/>
      <c r="U5436" s="78"/>
      <c r="V5436" s="78"/>
      <c r="W5436" s="78"/>
      <c r="X5436" s="73"/>
      <c r="Y5436" s="67"/>
    </row>
    <row r="5437">
      <c r="A5437" s="67"/>
      <c r="B5437" s="67"/>
      <c r="C5437" s="75"/>
      <c r="D5437" s="67"/>
      <c r="E5437" s="67"/>
      <c r="F5437" s="67"/>
      <c r="G5437" s="67"/>
      <c r="H5437" s="67"/>
      <c r="I5437" s="67"/>
      <c r="J5437" s="67"/>
      <c r="K5437" s="71"/>
      <c r="L5437" s="71"/>
      <c r="M5437" s="67"/>
      <c r="N5437" s="67"/>
      <c r="O5437" s="67"/>
      <c r="P5437" s="71"/>
      <c r="Q5437" s="67"/>
      <c r="R5437" s="67"/>
      <c r="S5437" s="77"/>
      <c r="T5437" s="77"/>
      <c r="U5437" s="78"/>
      <c r="V5437" s="78"/>
      <c r="W5437" s="78"/>
      <c r="X5437" s="73"/>
      <c r="Y5437" s="67"/>
    </row>
    <row r="5438">
      <c r="A5438" s="67"/>
      <c r="B5438" s="67"/>
      <c r="C5438" s="75"/>
      <c r="D5438" s="67"/>
      <c r="E5438" s="67"/>
      <c r="F5438" s="67"/>
      <c r="G5438" s="67"/>
      <c r="H5438" s="67"/>
      <c r="I5438" s="67"/>
      <c r="J5438" s="67"/>
      <c r="K5438" s="71"/>
      <c r="L5438" s="71"/>
      <c r="M5438" s="67"/>
      <c r="N5438" s="67"/>
      <c r="O5438" s="67"/>
      <c r="P5438" s="71"/>
      <c r="Q5438" s="67"/>
      <c r="R5438" s="67"/>
      <c r="S5438" s="77"/>
      <c r="T5438" s="77"/>
      <c r="U5438" s="78"/>
      <c r="V5438" s="78"/>
      <c r="W5438" s="78"/>
      <c r="X5438" s="73"/>
      <c r="Y5438" s="67"/>
    </row>
    <row r="5439">
      <c r="A5439" s="69"/>
      <c r="B5439" s="67"/>
      <c r="C5439" s="68"/>
      <c r="D5439" s="69"/>
      <c r="E5439" s="69"/>
      <c r="F5439" s="67"/>
      <c r="G5439" s="67"/>
      <c r="H5439" s="67"/>
      <c r="I5439" s="67"/>
      <c r="J5439" s="67"/>
      <c r="K5439" s="71"/>
      <c r="L5439" s="71"/>
      <c r="M5439" s="67"/>
      <c r="N5439" s="67"/>
      <c r="O5439" s="67"/>
      <c r="P5439" s="67"/>
      <c r="Q5439" s="67"/>
      <c r="R5439" s="67"/>
      <c r="S5439" s="77"/>
      <c r="T5439" s="77"/>
      <c r="U5439" s="78"/>
      <c r="V5439" s="78"/>
      <c r="W5439" s="78"/>
      <c r="X5439" s="73"/>
      <c r="Y5439" s="67"/>
    </row>
    <row r="5440">
      <c r="A5440" s="67"/>
      <c r="B5440" s="67"/>
      <c r="C5440" s="75"/>
      <c r="D5440" s="67"/>
      <c r="E5440" s="67"/>
      <c r="F5440" s="67"/>
      <c r="G5440" s="67"/>
      <c r="H5440" s="67"/>
      <c r="I5440" s="67"/>
      <c r="J5440" s="67"/>
      <c r="K5440" s="71"/>
      <c r="L5440" s="71"/>
      <c r="M5440" s="67"/>
      <c r="N5440" s="67"/>
      <c r="O5440" s="67"/>
      <c r="P5440" s="71"/>
      <c r="Q5440" s="67"/>
      <c r="R5440" s="67"/>
      <c r="S5440" s="77"/>
      <c r="T5440" s="77"/>
      <c r="U5440" s="78"/>
      <c r="V5440" s="78"/>
      <c r="W5440" s="78"/>
      <c r="X5440" s="73"/>
      <c r="Y5440" s="67"/>
    </row>
    <row r="5441">
      <c r="A5441" s="67"/>
      <c r="B5441" s="67"/>
      <c r="C5441" s="75"/>
      <c r="D5441" s="67"/>
      <c r="E5441" s="67"/>
      <c r="F5441" s="67"/>
      <c r="G5441" s="67"/>
      <c r="H5441" s="67"/>
      <c r="I5441" s="67"/>
      <c r="J5441" s="67"/>
      <c r="K5441" s="71"/>
      <c r="L5441" s="71"/>
      <c r="M5441" s="67"/>
      <c r="N5441" s="67"/>
      <c r="O5441" s="67"/>
      <c r="P5441" s="67"/>
      <c r="Q5441" s="67"/>
      <c r="R5441" s="67"/>
      <c r="S5441" s="77"/>
      <c r="T5441" s="77"/>
      <c r="U5441" s="78"/>
      <c r="V5441" s="78"/>
      <c r="W5441" s="78"/>
      <c r="X5441" s="73"/>
      <c r="Y5441" s="67"/>
    </row>
    <row r="5442">
      <c r="A5442" s="67"/>
      <c r="B5442" s="67"/>
      <c r="C5442" s="75"/>
      <c r="D5442" s="67"/>
      <c r="E5442" s="67"/>
      <c r="F5442" s="67"/>
      <c r="G5442" s="67"/>
      <c r="H5442" s="67"/>
      <c r="I5442" s="67"/>
      <c r="J5442" s="67"/>
      <c r="K5442" s="71"/>
      <c r="L5442" s="71"/>
      <c r="M5442" s="67"/>
      <c r="N5442" s="67"/>
      <c r="O5442" s="67"/>
      <c r="P5442" s="67"/>
      <c r="Q5442" s="67"/>
      <c r="R5442" s="67"/>
      <c r="S5442" s="77"/>
      <c r="T5442" s="77"/>
      <c r="U5442" s="78"/>
      <c r="V5442" s="78"/>
      <c r="W5442" s="78"/>
      <c r="X5442" s="73"/>
      <c r="Y5442" s="67"/>
    </row>
    <row r="5443">
      <c r="A5443" s="79"/>
      <c r="B5443" s="67"/>
      <c r="C5443" s="68"/>
      <c r="D5443" s="69"/>
      <c r="E5443" s="69"/>
      <c r="F5443" s="67"/>
      <c r="G5443" s="67"/>
      <c r="H5443" s="67"/>
      <c r="I5443" s="67"/>
      <c r="J5443" s="67"/>
      <c r="K5443" s="71"/>
      <c r="L5443" s="71"/>
      <c r="M5443" s="67"/>
      <c r="N5443" s="67"/>
      <c r="O5443" s="67"/>
      <c r="P5443" s="67"/>
      <c r="Q5443" s="67"/>
      <c r="R5443" s="67"/>
      <c r="S5443" s="77"/>
      <c r="T5443" s="77"/>
      <c r="U5443" s="78"/>
      <c r="V5443" s="78"/>
      <c r="W5443" s="78"/>
      <c r="X5443" s="73"/>
      <c r="Y5443" s="67"/>
    </row>
    <row r="5444">
      <c r="A5444" s="67"/>
      <c r="B5444" s="67"/>
      <c r="C5444" s="75"/>
      <c r="D5444" s="67"/>
      <c r="E5444" s="67"/>
      <c r="F5444" s="67"/>
      <c r="G5444" s="67"/>
      <c r="H5444" s="67"/>
      <c r="I5444" s="67"/>
      <c r="J5444" s="67"/>
      <c r="K5444" s="71"/>
      <c r="L5444" s="71"/>
      <c r="M5444" s="67"/>
      <c r="N5444" s="67"/>
      <c r="O5444" s="67"/>
      <c r="P5444" s="71"/>
      <c r="Q5444" s="67"/>
      <c r="R5444" s="67"/>
      <c r="S5444" s="77"/>
      <c r="T5444" s="77"/>
      <c r="U5444" s="78"/>
      <c r="V5444" s="78"/>
      <c r="W5444" s="78"/>
      <c r="X5444" s="73"/>
      <c r="Y5444" s="67"/>
    </row>
    <row r="5445">
      <c r="A5445" s="67"/>
      <c r="B5445" s="67"/>
      <c r="C5445" s="75"/>
      <c r="D5445" s="67"/>
      <c r="E5445" s="67"/>
      <c r="F5445" s="67"/>
      <c r="G5445" s="67"/>
      <c r="H5445" s="67"/>
      <c r="I5445" s="67"/>
      <c r="J5445" s="67"/>
      <c r="K5445" s="71"/>
      <c r="L5445" s="71"/>
      <c r="M5445" s="67"/>
      <c r="N5445" s="67"/>
      <c r="O5445" s="67"/>
      <c r="P5445" s="71"/>
      <c r="Q5445" s="67"/>
      <c r="R5445" s="67"/>
      <c r="S5445" s="77"/>
      <c r="T5445" s="77"/>
      <c r="U5445" s="78"/>
      <c r="V5445" s="78"/>
      <c r="W5445" s="78"/>
      <c r="X5445" s="73"/>
      <c r="Y5445" s="67"/>
    </row>
    <row r="5446">
      <c r="A5446" s="69"/>
      <c r="B5446" s="67"/>
      <c r="C5446" s="68"/>
      <c r="D5446" s="69"/>
      <c r="E5446" s="69"/>
      <c r="F5446" s="67"/>
      <c r="G5446" s="67"/>
      <c r="H5446" s="67"/>
      <c r="I5446" s="67"/>
      <c r="J5446" s="67"/>
      <c r="K5446" s="71"/>
      <c r="L5446" s="71"/>
      <c r="M5446" s="67"/>
      <c r="N5446" s="67"/>
      <c r="O5446" s="67"/>
      <c r="P5446" s="71"/>
      <c r="Q5446" s="67"/>
      <c r="R5446" s="67"/>
      <c r="S5446" s="77"/>
      <c r="T5446" s="77"/>
      <c r="U5446" s="78"/>
      <c r="V5446" s="78"/>
      <c r="W5446" s="78"/>
      <c r="X5446" s="73"/>
      <c r="Y5446" s="67"/>
    </row>
    <row r="5447">
      <c r="A5447" s="67"/>
      <c r="B5447" s="67"/>
      <c r="C5447" s="75"/>
      <c r="D5447" s="67"/>
      <c r="E5447" s="67"/>
      <c r="F5447" s="67"/>
      <c r="G5447" s="67"/>
      <c r="H5447" s="67"/>
      <c r="I5447" s="67"/>
      <c r="J5447" s="67"/>
      <c r="K5447" s="71"/>
      <c r="L5447" s="71"/>
      <c r="M5447" s="67"/>
      <c r="N5447" s="67"/>
      <c r="O5447" s="67"/>
      <c r="P5447" s="71"/>
      <c r="Q5447" s="67"/>
      <c r="R5447" s="67"/>
      <c r="S5447" s="77"/>
      <c r="T5447" s="77"/>
      <c r="U5447" s="78"/>
      <c r="V5447" s="78"/>
      <c r="W5447" s="78"/>
      <c r="X5447" s="73"/>
      <c r="Y5447" s="67"/>
    </row>
    <row r="5448">
      <c r="A5448" s="67"/>
      <c r="B5448" s="67"/>
      <c r="C5448" s="75"/>
      <c r="D5448" s="67"/>
      <c r="E5448" s="67"/>
      <c r="F5448" s="67"/>
      <c r="G5448" s="67"/>
      <c r="H5448" s="67"/>
      <c r="I5448" s="67"/>
      <c r="J5448" s="67"/>
      <c r="K5448" s="71"/>
      <c r="L5448" s="71"/>
      <c r="M5448" s="67"/>
      <c r="N5448" s="67"/>
      <c r="O5448" s="67"/>
      <c r="P5448" s="71"/>
      <c r="Q5448" s="67"/>
      <c r="R5448" s="67"/>
      <c r="S5448" s="77"/>
      <c r="T5448" s="77"/>
      <c r="U5448" s="78"/>
      <c r="V5448" s="78"/>
      <c r="W5448" s="78"/>
      <c r="X5448" s="73"/>
      <c r="Y5448" s="67"/>
    </row>
    <row r="5449">
      <c r="A5449" s="69"/>
      <c r="B5449" s="67"/>
      <c r="C5449" s="68"/>
      <c r="D5449" s="69"/>
      <c r="E5449" s="69"/>
      <c r="F5449" s="67"/>
      <c r="G5449" s="67"/>
      <c r="H5449" s="67"/>
      <c r="I5449" s="67"/>
      <c r="J5449" s="67"/>
      <c r="K5449" s="71"/>
      <c r="L5449" s="71"/>
      <c r="M5449" s="67"/>
      <c r="N5449" s="67"/>
      <c r="O5449" s="67"/>
      <c r="P5449" s="71"/>
      <c r="Q5449" s="67"/>
      <c r="R5449" s="67"/>
      <c r="S5449" s="77"/>
      <c r="T5449" s="77"/>
      <c r="U5449" s="78"/>
      <c r="V5449" s="78"/>
      <c r="W5449" s="78"/>
      <c r="X5449" s="73"/>
      <c r="Y5449" s="67"/>
    </row>
    <row r="5450">
      <c r="A5450" s="67"/>
      <c r="B5450" s="67"/>
      <c r="C5450" s="75"/>
      <c r="D5450" s="67"/>
      <c r="E5450" s="67"/>
      <c r="F5450" s="67"/>
      <c r="G5450" s="67"/>
      <c r="H5450" s="67"/>
      <c r="I5450" s="67"/>
      <c r="J5450" s="67"/>
      <c r="K5450" s="71"/>
      <c r="L5450" s="71"/>
      <c r="M5450" s="67"/>
      <c r="N5450" s="67"/>
      <c r="O5450" s="67"/>
      <c r="P5450" s="67"/>
      <c r="Q5450" s="67"/>
      <c r="R5450" s="67"/>
      <c r="S5450" s="77"/>
      <c r="T5450" s="77"/>
      <c r="U5450" s="78"/>
      <c r="V5450" s="78"/>
      <c r="W5450" s="78"/>
      <c r="X5450" s="73"/>
      <c r="Y5450" s="67"/>
    </row>
    <row r="5451">
      <c r="A5451" s="69"/>
      <c r="B5451" s="67"/>
      <c r="C5451" s="68"/>
      <c r="D5451" s="69"/>
      <c r="E5451" s="69"/>
      <c r="F5451" s="67"/>
      <c r="G5451" s="67"/>
      <c r="H5451" s="67"/>
      <c r="I5451" s="67"/>
      <c r="J5451" s="67"/>
      <c r="K5451" s="71"/>
      <c r="L5451" s="71"/>
      <c r="M5451" s="67"/>
      <c r="N5451" s="67"/>
      <c r="O5451" s="67"/>
      <c r="P5451" s="67"/>
      <c r="Q5451" s="67"/>
      <c r="R5451" s="67"/>
      <c r="S5451" s="77"/>
      <c r="T5451" s="77"/>
      <c r="U5451" s="78"/>
      <c r="V5451" s="78"/>
      <c r="W5451" s="78"/>
      <c r="X5451" s="73"/>
      <c r="Y5451" s="67"/>
    </row>
    <row r="5452">
      <c r="A5452" s="79"/>
      <c r="B5452" s="67"/>
      <c r="C5452" s="68"/>
      <c r="D5452" s="69"/>
      <c r="E5452" s="69"/>
      <c r="F5452" s="67"/>
      <c r="G5452" s="67"/>
      <c r="H5452" s="67"/>
      <c r="I5452" s="67"/>
      <c r="J5452" s="67"/>
      <c r="K5452" s="71"/>
      <c r="L5452" s="71"/>
      <c r="M5452" s="67"/>
      <c r="N5452" s="67"/>
      <c r="O5452" s="67"/>
      <c r="P5452" s="67"/>
      <c r="Q5452" s="67"/>
      <c r="R5452" s="67"/>
      <c r="S5452" s="77"/>
      <c r="T5452" s="77"/>
      <c r="U5452" s="78"/>
      <c r="V5452" s="78"/>
      <c r="W5452" s="78"/>
      <c r="X5452" s="73"/>
      <c r="Y5452" s="67"/>
    </row>
    <row r="5453">
      <c r="A5453" s="69"/>
      <c r="B5453" s="67"/>
      <c r="C5453" s="68"/>
      <c r="D5453" s="69"/>
      <c r="E5453" s="69"/>
      <c r="F5453" s="67"/>
      <c r="G5453" s="67"/>
      <c r="H5453" s="67"/>
      <c r="I5453" s="67"/>
      <c r="J5453" s="67"/>
      <c r="K5453" s="71"/>
      <c r="L5453" s="71"/>
      <c r="M5453" s="67"/>
      <c r="N5453" s="67"/>
      <c r="O5453" s="67"/>
      <c r="P5453" s="67"/>
      <c r="Q5453" s="67"/>
      <c r="R5453" s="67"/>
      <c r="S5453" s="77"/>
      <c r="T5453" s="77"/>
      <c r="U5453" s="78"/>
      <c r="V5453" s="78"/>
      <c r="W5453" s="78"/>
      <c r="X5453" s="73"/>
      <c r="Y5453" s="67"/>
    </row>
    <row r="5454">
      <c r="A5454" s="67"/>
      <c r="B5454" s="67"/>
      <c r="C5454" s="75"/>
      <c r="D5454" s="67"/>
      <c r="E5454" s="67"/>
      <c r="F5454" s="67"/>
      <c r="G5454" s="67"/>
      <c r="H5454" s="67"/>
      <c r="I5454" s="67"/>
      <c r="J5454" s="67"/>
      <c r="K5454" s="71"/>
      <c r="L5454" s="71"/>
      <c r="M5454" s="67"/>
      <c r="N5454" s="67"/>
      <c r="O5454" s="67"/>
      <c r="P5454" s="71"/>
      <c r="Q5454" s="67"/>
      <c r="R5454" s="67"/>
      <c r="S5454" s="77"/>
      <c r="T5454" s="77"/>
      <c r="U5454" s="78"/>
      <c r="V5454" s="78"/>
      <c r="W5454" s="78"/>
      <c r="X5454" s="73"/>
      <c r="Y5454" s="67"/>
    </row>
    <row r="5455">
      <c r="A5455" s="67"/>
      <c r="B5455" s="67"/>
      <c r="C5455" s="75"/>
      <c r="D5455" s="67"/>
      <c r="E5455" s="67"/>
      <c r="F5455" s="67"/>
      <c r="G5455" s="67"/>
      <c r="H5455" s="67"/>
      <c r="I5455" s="67"/>
      <c r="J5455" s="67"/>
      <c r="K5455" s="71"/>
      <c r="L5455" s="71"/>
      <c r="M5455" s="67"/>
      <c r="N5455" s="67"/>
      <c r="O5455" s="67"/>
      <c r="P5455" s="67"/>
      <c r="Q5455" s="67"/>
      <c r="R5455" s="67"/>
      <c r="S5455" s="77"/>
      <c r="T5455" s="77"/>
      <c r="U5455" s="78"/>
      <c r="V5455" s="78"/>
      <c r="W5455" s="78"/>
      <c r="X5455" s="73"/>
      <c r="Y5455" s="67"/>
    </row>
    <row r="5456">
      <c r="A5456" s="67"/>
      <c r="B5456" s="67"/>
      <c r="C5456" s="75"/>
      <c r="D5456" s="67"/>
      <c r="E5456" s="67"/>
      <c r="F5456" s="67"/>
      <c r="G5456" s="67"/>
      <c r="H5456" s="67"/>
      <c r="I5456" s="67"/>
      <c r="J5456" s="67"/>
      <c r="K5456" s="71"/>
      <c r="L5456" s="71"/>
      <c r="M5456" s="67"/>
      <c r="N5456" s="67"/>
      <c r="O5456" s="67"/>
      <c r="P5456" s="67"/>
      <c r="Q5456" s="67"/>
      <c r="R5456" s="67"/>
      <c r="S5456" s="77"/>
      <c r="T5456" s="77"/>
      <c r="U5456" s="78"/>
      <c r="V5456" s="78"/>
      <c r="W5456" s="78"/>
      <c r="X5456" s="73"/>
      <c r="Y5456" s="67"/>
    </row>
    <row r="5457">
      <c r="A5457" s="67"/>
      <c r="B5457" s="67"/>
      <c r="C5457" s="75"/>
      <c r="D5457" s="67"/>
      <c r="E5457" s="67"/>
      <c r="F5457" s="67"/>
      <c r="G5457" s="67"/>
      <c r="H5457" s="67"/>
      <c r="I5457" s="67"/>
      <c r="J5457" s="67"/>
      <c r="K5457" s="71"/>
      <c r="L5457" s="71"/>
      <c r="M5457" s="67"/>
      <c r="N5457" s="67"/>
      <c r="O5457" s="67"/>
      <c r="P5457" s="71"/>
      <c r="Q5457" s="67"/>
      <c r="R5457" s="67"/>
      <c r="S5457" s="77"/>
      <c r="T5457" s="77"/>
      <c r="U5457" s="78"/>
      <c r="V5457" s="78"/>
      <c r="W5457" s="78"/>
      <c r="X5457" s="73"/>
      <c r="Y5457" s="67"/>
    </row>
    <row r="5458">
      <c r="A5458" s="67"/>
      <c r="B5458" s="67"/>
      <c r="C5458" s="75"/>
      <c r="D5458" s="67"/>
      <c r="E5458" s="67"/>
      <c r="F5458" s="67"/>
      <c r="G5458" s="67"/>
      <c r="H5458" s="67"/>
      <c r="I5458" s="67"/>
      <c r="J5458" s="67"/>
      <c r="K5458" s="71"/>
      <c r="L5458" s="71"/>
      <c r="M5458" s="67"/>
      <c r="N5458" s="67"/>
      <c r="O5458" s="67"/>
      <c r="P5458" s="71"/>
      <c r="Q5458" s="67"/>
      <c r="R5458" s="67"/>
      <c r="S5458" s="77"/>
      <c r="T5458" s="77"/>
      <c r="U5458" s="78"/>
      <c r="V5458" s="78"/>
      <c r="W5458" s="78"/>
      <c r="X5458" s="73"/>
      <c r="Y5458" s="67"/>
    </row>
    <row r="5459">
      <c r="A5459" s="67"/>
      <c r="B5459" s="67"/>
      <c r="C5459" s="75"/>
      <c r="D5459" s="67"/>
      <c r="E5459" s="67"/>
      <c r="F5459" s="67"/>
      <c r="G5459" s="67"/>
      <c r="H5459" s="67"/>
      <c r="I5459" s="67"/>
      <c r="J5459" s="67"/>
      <c r="K5459" s="71"/>
      <c r="L5459" s="71"/>
      <c r="M5459" s="67"/>
      <c r="N5459" s="67"/>
      <c r="O5459" s="67"/>
      <c r="P5459" s="71"/>
      <c r="Q5459" s="67"/>
      <c r="R5459" s="67"/>
      <c r="S5459" s="77"/>
      <c r="T5459" s="77"/>
      <c r="U5459" s="78"/>
      <c r="V5459" s="78"/>
      <c r="W5459" s="78"/>
      <c r="X5459" s="73"/>
      <c r="Y5459" s="67"/>
    </row>
    <row r="5460">
      <c r="A5460" s="67"/>
      <c r="B5460" s="67"/>
      <c r="C5460" s="75"/>
      <c r="D5460" s="67"/>
      <c r="E5460" s="67"/>
      <c r="F5460" s="67"/>
      <c r="G5460" s="67"/>
      <c r="H5460" s="67"/>
      <c r="I5460" s="67"/>
      <c r="J5460" s="67"/>
      <c r="K5460" s="71"/>
      <c r="L5460" s="71"/>
      <c r="M5460" s="67"/>
      <c r="N5460" s="67"/>
      <c r="O5460" s="67"/>
      <c r="P5460" s="71"/>
      <c r="Q5460" s="67"/>
      <c r="R5460" s="67"/>
      <c r="S5460" s="77"/>
      <c r="T5460" s="77"/>
      <c r="U5460" s="78"/>
      <c r="V5460" s="78"/>
      <c r="W5460" s="78"/>
      <c r="X5460" s="73"/>
      <c r="Y5460" s="67"/>
    </row>
    <row r="5461">
      <c r="A5461" s="67"/>
      <c r="B5461" s="67"/>
      <c r="C5461" s="75"/>
      <c r="D5461" s="67"/>
      <c r="E5461" s="67"/>
      <c r="F5461" s="67"/>
      <c r="G5461" s="67"/>
      <c r="H5461" s="67"/>
      <c r="I5461" s="67"/>
      <c r="J5461" s="67"/>
      <c r="K5461" s="71"/>
      <c r="L5461" s="71"/>
      <c r="M5461" s="67"/>
      <c r="N5461" s="67"/>
      <c r="O5461" s="67"/>
      <c r="P5461" s="67"/>
      <c r="Q5461" s="67"/>
      <c r="R5461" s="67"/>
      <c r="S5461" s="77"/>
      <c r="T5461" s="77"/>
      <c r="U5461" s="78"/>
      <c r="V5461" s="78"/>
      <c r="W5461" s="78"/>
      <c r="X5461" s="73"/>
      <c r="Y5461" s="67"/>
    </row>
    <row r="5462">
      <c r="A5462" s="67"/>
      <c r="B5462" s="67"/>
      <c r="C5462" s="75"/>
      <c r="D5462" s="67"/>
      <c r="E5462" s="67"/>
      <c r="F5462" s="67"/>
      <c r="G5462" s="67"/>
      <c r="H5462" s="67"/>
      <c r="I5462" s="67"/>
      <c r="J5462" s="67"/>
      <c r="K5462" s="71"/>
      <c r="L5462" s="71"/>
      <c r="M5462" s="67"/>
      <c r="N5462" s="67"/>
      <c r="O5462" s="67"/>
      <c r="P5462" s="67"/>
      <c r="Q5462" s="67"/>
      <c r="R5462" s="67"/>
      <c r="S5462" s="77"/>
      <c r="T5462" s="77"/>
      <c r="U5462" s="78"/>
      <c r="V5462" s="78"/>
      <c r="W5462" s="78"/>
      <c r="X5462" s="73"/>
      <c r="Y5462" s="67"/>
    </row>
    <row r="5463">
      <c r="A5463" s="67"/>
      <c r="B5463" s="67"/>
      <c r="C5463" s="75"/>
      <c r="D5463" s="67"/>
      <c r="E5463" s="67"/>
      <c r="F5463" s="67"/>
      <c r="G5463" s="67"/>
      <c r="H5463" s="67"/>
      <c r="I5463" s="67"/>
      <c r="J5463" s="67"/>
      <c r="K5463" s="71"/>
      <c r="L5463" s="71"/>
      <c r="M5463" s="67"/>
      <c r="N5463" s="67"/>
      <c r="O5463" s="67"/>
      <c r="P5463" s="67"/>
      <c r="Q5463" s="67"/>
      <c r="R5463" s="67"/>
      <c r="S5463" s="77"/>
      <c r="T5463" s="77"/>
      <c r="U5463" s="78"/>
      <c r="V5463" s="78"/>
      <c r="W5463" s="78"/>
      <c r="X5463" s="73"/>
      <c r="Y5463" s="67"/>
    </row>
    <row r="5464">
      <c r="A5464" s="67"/>
      <c r="B5464" s="67"/>
      <c r="C5464" s="75"/>
      <c r="D5464" s="67"/>
      <c r="E5464" s="67"/>
      <c r="F5464" s="67"/>
      <c r="G5464" s="67"/>
      <c r="H5464" s="67"/>
      <c r="I5464" s="67"/>
      <c r="J5464" s="67"/>
      <c r="K5464" s="71"/>
      <c r="L5464" s="71"/>
      <c r="M5464" s="67"/>
      <c r="N5464" s="67"/>
      <c r="O5464" s="67"/>
      <c r="P5464" s="67"/>
      <c r="Q5464" s="67"/>
      <c r="R5464" s="67"/>
      <c r="S5464" s="77"/>
      <c r="T5464" s="77"/>
      <c r="U5464" s="78"/>
      <c r="V5464" s="78"/>
      <c r="W5464" s="78"/>
      <c r="X5464" s="73"/>
      <c r="Y5464" s="67"/>
    </row>
    <row r="5465">
      <c r="A5465" s="69"/>
      <c r="B5465" s="67"/>
      <c r="C5465" s="68"/>
      <c r="D5465" s="69"/>
      <c r="E5465" s="69"/>
      <c r="F5465" s="67"/>
      <c r="G5465" s="67"/>
      <c r="H5465" s="67"/>
      <c r="I5465" s="67"/>
      <c r="J5465" s="67"/>
      <c r="K5465" s="71"/>
      <c r="L5465" s="71"/>
      <c r="M5465" s="67"/>
      <c r="N5465" s="67"/>
      <c r="O5465" s="67"/>
      <c r="P5465" s="67"/>
      <c r="Q5465" s="67"/>
      <c r="R5465" s="67"/>
      <c r="S5465" s="77"/>
      <c r="T5465" s="77"/>
      <c r="U5465" s="78"/>
      <c r="V5465" s="78"/>
      <c r="W5465" s="78"/>
      <c r="X5465" s="73"/>
      <c r="Y5465" s="67"/>
    </row>
    <row r="5466">
      <c r="A5466" s="67"/>
      <c r="B5466" s="67"/>
      <c r="C5466" s="75"/>
      <c r="D5466" s="67"/>
      <c r="E5466" s="67"/>
      <c r="F5466" s="67"/>
      <c r="G5466" s="67"/>
      <c r="H5466" s="67"/>
      <c r="I5466" s="67"/>
      <c r="J5466" s="67"/>
      <c r="K5466" s="71"/>
      <c r="L5466" s="71"/>
      <c r="M5466" s="67"/>
      <c r="N5466" s="67"/>
      <c r="O5466" s="67"/>
      <c r="P5466" s="67"/>
      <c r="Q5466" s="67"/>
      <c r="R5466" s="67"/>
      <c r="S5466" s="77"/>
      <c r="T5466" s="77"/>
      <c r="U5466" s="78"/>
      <c r="V5466" s="78"/>
      <c r="W5466" s="78"/>
      <c r="X5466" s="73"/>
      <c r="Y5466" s="67"/>
    </row>
    <row r="5467">
      <c r="A5467" s="67"/>
      <c r="B5467" s="67"/>
      <c r="C5467" s="75"/>
      <c r="D5467" s="67"/>
      <c r="E5467" s="67"/>
      <c r="F5467" s="67"/>
      <c r="G5467" s="67"/>
      <c r="H5467" s="67"/>
      <c r="I5467" s="67"/>
      <c r="J5467" s="67"/>
      <c r="K5467" s="71"/>
      <c r="L5467" s="71"/>
      <c r="M5467" s="67"/>
      <c r="N5467" s="67"/>
      <c r="O5467" s="67"/>
      <c r="P5467" s="71"/>
      <c r="Q5467" s="67"/>
      <c r="R5467" s="67"/>
      <c r="S5467" s="77"/>
      <c r="T5467" s="77"/>
      <c r="U5467" s="78"/>
      <c r="V5467" s="78"/>
      <c r="W5467" s="78"/>
      <c r="X5467" s="73"/>
      <c r="Y5467" s="67"/>
    </row>
    <row r="5468">
      <c r="A5468" s="67"/>
      <c r="B5468" s="67"/>
      <c r="C5468" s="75"/>
      <c r="D5468" s="67"/>
      <c r="E5468" s="67"/>
      <c r="F5468" s="67"/>
      <c r="G5468" s="67"/>
      <c r="H5468" s="67"/>
      <c r="I5468" s="67"/>
      <c r="J5468" s="67"/>
      <c r="K5468" s="71"/>
      <c r="L5468" s="71"/>
      <c r="M5468" s="67"/>
      <c r="N5468" s="67"/>
      <c r="O5468" s="67"/>
      <c r="P5468" s="67"/>
      <c r="Q5468" s="67"/>
      <c r="R5468" s="67"/>
      <c r="S5468" s="77"/>
      <c r="T5468" s="77"/>
      <c r="U5468" s="78"/>
      <c r="V5468" s="78"/>
      <c r="W5468" s="78"/>
      <c r="X5468" s="73"/>
      <c r="Y5468" s="67"/>
    </row>
    <row r="5469">
      <c r="A5469" s="67"/>
      <c r="B5469" s="67"/>
      <c r="C5469" s="75"/>
      <c r="D5469" s="67"/>
      <c r="E5469" s="67"/>
      <c r="F5469" s="67"/>
      <c r="G5469" s="67"/>
      <c r="H5469" s="67"/>
      <c r="I5469" s="67"/>
      <c r="J5469" s="67"/>
      <c r="K5469" s="71"/>
      <c r="L5469" s="71"/>
      <c r="M5469" s="67"/>
      <c r="N5469" s="67"/>
      <c r="O5469" s="67"/>
      <c r="P5469" s="67"/>
      <c r="Q5469" s="67"/>
      <c r="R5469" s="67"/>
      <c r="S5469" s="77"/>
      <c r="T5469" s="77"/>
      <c r="U5469" s="78"/>
      <c r="V5469" s="78"/>
      <c r="W5469" s="78"/>
      <c r="X5469" s="73"/>
      <c r="Y5469" s="67"/>
    </row>
    <row r="5470">
      <c r="A5470" s="69"/>
      <c r="B5470" s="67"/>
      <c r="C5470" s="68"/>
      <c r="D5470" s="69"/>
      <c r="E5470" s="69"/>
      <c r="F5470" s="67"/>
      <c r="G5470" s="67"/>
      <c r="H5470" s="67"/>
      <c r="I5470" s="67"/>
      <c r="J5470" s="67"/>
      <c r="K5470" s="71"/>
      <c r="L5470" s="71"/>
      <c r="M5470" s="67"/>
      <c r="N5470" s="67"/>
      <c r="O5470" s="67"/>
      <c r="P5470" s="67"/>
      <c r="Q5470" s="67"/>
      <c r="R5470" s="67"/>
      <c r="S5470" s="77"/>
      <c r="T5470" s="77"/>
      <c r="U5470" s="78"/>
      <c r="V5470" s="78"/>
      <c r="W5470" s="78"/>
      <c r="X5470" s="73"/>
      <c r="Y5470" s="67"/>
    </row>
    <row r="5471">
      <c r="A5471" s="69"/>
      <c r="B5471" s="67"/>
      <c r="C5471" s="68"/>
      <c r="D5471" s="69"/>
      <c r="E5471" s="69"/>
      <c r="F5471" s="67"/>
      <c r="G5471" s="67"/>
      <c r="H5471" s="67"/>
      <c r="I5471" s="67"/>
      <c r="J5471" s="67"/>
      <c r="K5471" s="71"/>
      <c r="L5471" s="71"/>
      <c r="M5471" s="67"/>
      <c r="N5471" s="67"/>
      <c r="O5471" s="67"/>
      <c r="P5471" s="67"/>
      <c r="Q5471" s="67"/>
      <c r="R5471" s="67"/>
      <c r="S5471" s="77"/>
      <c r="T5471" s="77"/>
      <c r="U5471" s="78"/>
      <c r="V5471" s="78"/>
      <c r="W5471" s="78"/>
      <c r="X5471" s="73"/>
      <c r="Y5471" s="67"/>
    </row>
    <row r="5472">
      <c r="A5472" s="67"/>
      <c r="B5472" s="67"/>
      <c r="C5472" s="75"/>
      <c r="D5472" s="67"/>
      <c r="E5472" s="67"/>
      <c r="F5472" s="67"/>
      <c r="G5472" s="67"/>
      <c r="H5472" s="67"/>
      <c r="I5472" s="67"/>
      <c r="J5472" s="67"/>
      <c r="K5472" s="71"/>
      <c r="L5472" s="71"/>
      <c r="M5472" s="67"/>
      <c r="N5472" s="67"/>
      <c r="O5472" s="67"/>
      <c r="P5472" s="67"/>
      <c r="Q5472" s="67"/>
      <c r="R5472" s="67"/>
      <c r="S5472" s="77"/>
      <c r="T5472" s="77"/>
      <c r="U5472" s="78"/>
      <c r="V5472" s="78"/>
      <c r="W5472" s="78"/>
      <c r="X5472" s="73"/>
      <c r="Y5472" s="67"/>
    </row>
    <row r="5473">
      <c r="A5473" s="67"/>
      <c r="B5473" s="67"/>
      <c r="C5473" s="75"/>
      <c r="D5473" s="67"/>
      <c r="E5473" s="67"/>
      <c r="F5473" s="67"/>
      <c r="G5473" s="67"/>
      <c r="H5473" s="67"/>
      <c r="I5473" s="67"/>
      <c r="J5473" s="67"/>
      <c r="K5473" s="71"/>
      <c r="L5473" s="71"/>
      <c r="M5473" s="67"/>
      <c r="N5473" s="67"/>
      <c r="O5473" s="67"/>
      <c r="P5473" s="71"/>
      <c r="Q5473" s="67"/>
      <c r="R5473" s="67"/>
      <c r="S5473" s="77"/>
      <c r="T5473" s="77"/>
      <c r="U5473" s="78"/>
      <c r="V5473" s="78"/>
      <c r="W5473" s="78"/>
      <c r="X5473" s="73"/>
      <c r="Y5473" s="67"/>
    </row>
    <row r="5474">
      <c r="A5474" s="69"/>
      <c r="B5474" s="67"/>
      <c r="C5474" s="68"/>
      <c r="D5474" s="69"/>
      <c r="E5474" s="69"/>
      <c r="F5474" s="67"/>
      <c r="G5474" s="67"/>
      <c r="H5474" s="67"/>
      <c r="I5474" s="67"/>
      <c r="J5474" s="67"/>
      <c r="K5474" s="71"/>
      <c r="L5474" s="71"/>
      <c r="M5474" s="67"/>
      <c r="N5474" s="67"/>
      <c r="O5474" s="67"/>
      <c r="P5474" s="71"/>
      <c r="Q5474" s="67"/>
      <c r="R5474" s="67"/>
      <c r="S5474" s="77"/>
      <c r="T5474" s="77"/>
      <c r="U5474" s="78"/>
      <c r="V5474" s="78"/>
      <c r="W5474" s="78"/>
      <c r="X5474" s="73"/>
      <c r="Y5474" s="67"/>
    </row>
    <row r="5475">
      <c r="A5475" s="67"/>
      <c r="B5475" s="67"/>
      <c r="C5475" s="75"/>
      <c r="D5475" s="67"/>
      <c r="E5475" s="67"/>
      <c r="F5475" s="67"/>
      <c r="G5475" s="67"/>
      <c r="H5475" s="67"/>
      <c r="I5475" s="67"/>
      <c r="J5475" s="67"/>
      <c r="K5475" s="71"/>
      <c r="L5475" s="71"/>
      <c r="M5475" s="67"/>
      <c r="N5475" s="67"/>
      <c r="O5475" s="67"/>
      <c r="P5475" s="71"/>
      <c r="Q5475" s="67"/>
      <c r="R5475" s="67"/>
      <c r="S5475" s="77"/>
      <c r="T5475" s="77"/>
      <c r="U5475" s="78"/>
      <c r="V5475" s="78"/>
      <c r="W5475" s="78"/>
      <c r="X5475" s="73"/>
      <c r="Y5475" s="67"/>
    </row>
    <row r="5476">
      <c r="A5476" s="69"/>
      <c r="B5476" s="67"/>
      <c r="C5476" s="68"/>
      <c r="D5476" s="69"/>
      <c r="E5476" s="69"/>
      <c r="F5476" s="67"/>
      <c r="G5476" s="67"/>
      <c r="H5476" s="67"/>
      <c r="I5476" s="67"/>
      <c r="J5476" s="67"/>
      <c r="K5476" s="71"/>
      <c r="L5476" s="71"/>
      <c r="M5476" s="67"/>
      <c r="N5476" s="67"/>
      <c r="O5476" s="67"/>
      <c r="P5476" s="67"/>
      <c r="Q5476" s="67"/>
      <c r="R5476" s="67"/>
      <c r="S5476" s="77"/>
      <c r="T5476" s="77"/>
      <c r="U5476" s="78"/>
      <c r="V5476" s="78"/>
      <c r="W5476" s="78"/>
      <c r="X5476" s="73"/>
      <c r="Y5476" s="67"/>
    </row>
    <row r="5477">
      <c r="A5477" s="69"/>
      <c r="B5477" s="67"/>
      <c r="C5477" s="68"/>
      <c r="D5477" s="69"/>
      <c r="E5477" s="69"/>
      <c r="F5477" s="67"/>
      <c r="G5477" s="67"/>
      <c r="H5477" s="67"/>
      <c r="I5477" s="67"/>
      <c r="J5477" s="67"/>
      <c r="K5477" s="71"/>
      <c r="L5477" s="71"/>
      <c r="M5477" s="67"/>
      <c r="N5477" s="67"/>
      <c r="O5477" s="67"/>
      <c r="P5477" s="71"/>
      <c r="Q5477" s="67"/>
      <c r="R5477" s="67"/>
      <c r="S5477" s="77"/>
      <c r="T5477" s="77"/>
      <c r="U5477" s="78"/>
      <c r="V5477" s="78"/>
      <c r="W5477" s="78"/>
      <c r="X5477" s="73"/>
      <c r="Y5477" s="67"/>
    </row>
    <row r="5478">
      <c r="A5478" s="67"/>
      <c r="B5478" s="67"/>
      <c r="C5478" s="75"/>
      <c r="D5478" s="67"/>
      <c r="E5478" s="67"/>
      <c r="F5478" s="67"/>
      <c r="G5478" s="67"/>
      <c r="H5478" s="67"/>
      <c r="I5478" s="67"/>
      <c r="J5478" s="67"/>
      <c r="K5478" s="71"/>
      <c r="L5478" s="71"/>
      <c r="M5478" s="67"/>
      <c r="N5478" s="67"/>
      <c r="O5478" s="67"/>
      <c r="P5478" s="71"/>
      <c r="Q5478" s="67"/>
      <c r="R5478" s="67"/>
      <c r="S5478" s="77"/>
      <c r="T5478" s="77"/>
      <c r="U5478" s="78"/>
      <c r="V5478" s="78"/>
      <c r="W5478" s="78"/>
      <c r="X5478" s="73"/>
      <c r="Y5478" s="67"/>
    </row>
    <row r="5479">
      <c r="A5479" s="67"/>
      <c r="B5479" s="67"/>
      <c r="C5479" s="75"/>
      <c r="D5479" s="67"/>
      <c r="E5479" s="67"/>
      <c r="F5479" s="67"/>
      <c r="G5479" s="67"/>
      <c r="H5479" s="67"/>
      <c r="I5479" s="67"/>
      <c r="J5479" s="67"/>
      <c r="K5479" s="71"/>
      <c r="L5479" s="71"/>
      <c r="M5479" s="67"/>
      <c r="N5479" s="67"/>
      <c r="O5479" s="67"/>
      <c r="P5479" s="71"/>
      <c r="Q5479" s="67"/>
      <c r="R5479" s="67"/>
      <c r="S5479" s="77"/>
      <c r="T5479" s="77"/>
      <c r="U5479" s="78"/>
      <c r="V5479" s="78"/>
      <c r="W5479" s="78"/>
      <c r="X5479" s="73"/>
      <c r="Y5479" s="67"/>
    </row>
    <row r="5480">
      <c r="A5480" s="67"/>
      <c r="B5480" s="67"/>
      <c r="C5480" s="75"/>
      <c r="D5480" s="67"/>
      <c r="E5480" s="67"/>
      <c r="F5480" s="67"/>
      <c r="G5480" s="67"/>
      <c r="H5480" s="67"/>
      <c r="I5480" s="67"/>
      <c r="J5480" s="67"/>
      <c r="K5480" s="71"/>
      <c r="L5480" s="71"/>
      <c r="M5480" s="67"/>
      <c r="N5480" s="67"/>
      <c r="O5480" s="67"/>
      <c r="P5480" s="67"/>
      <c r="Q5480" s="67"/>
      <c r="R5480" s="67"/>
      <c r="S5480" s="77"/>
      <c r="T5480" s="77"/>
      <c r="U5480" s="78"/>
      <c r="V5480" s="78"/>
      <c r="W5480" s="78"/>
      <c r="X5480" s="73"/>
      <c r="Y5480" s="67"/>
    </row>
    <row r="5481">
      <c r="A5481" s="67"/>
      <c r="B5481" s="67"/>
      <c r="C5481" s="75"/>
      <c r="D5481" s="67"/>
      <c r="E5481" s="67"/>
      <c r="F5481" s="67"/>
      <c r="G5481" s="67"/>
      <c r="H5481" s="67"/>
      <c r="I5481" s="67"/>
      <c r="J5481" s="67"/>
      <c r="K5481" s="71"/>
      <c r="L5481" s="71"/>
      <c r="M5481" s="67"/>
      <c r="N5481" s="67"/>
      <c r="O5481" s="67"/>
      <c r="P5481" s="71"/>
      <c r="Q5481" s="67"/>
      <c r="R5481" s="67"/>
      <c r="S5481" s="77"/>
      <c r="T5481" s="77"/>
      <c r="U5481" s="78"/>
      <c r="V5481" s="78"/>
      <c r="W5481" s="78"/>
      <c r="X5481" s="73"/>
      <c r="Y5481" s="67"/>
    </row>
    <row r="5482">
      <c r="A5482" s="67"/>
      <c r="B5482" s="67"/>
      <c r="C5482" s="75"/>
      <c r="D5482" s="67"/>
      <c r="E5482" s="67"/>
      <c r="F5482" s="67"/>
      <c r="G5482" s="67"/>
      <c r="H5482" s="67"/>
      <c r="I5482" s="67"/>
      <c r="J5482" s="67"/>
      <c r="K5482" s="71"/>
      <c r="L5482" s="71"/>
      <c r="M5482" s="67"/>
      <c r="N5482" s="67"/>
      <c r="O5482" s="67"/>
      <c r="P5482" s="67"/>
      <c r="Q5482" s="67"/>
      <c r="R5482" s="67"/>
      <c r="S5482" s="77"/>
      <c r="T5482" s="77"/>
      <c r="U5482" s="78"/>
      <c r="V5482" s="78"/>
      <c r="W5482" s="78"/>
      <c r="X5482" s="73"/>
      <c r="Y5482" s="67"/>
    </row>
    <row r="5483">
      <c r="A5483" s="79"/>
      <c r="B5483" s="67"/>
      <c r="C5483" s="68"/>
      <c r="D5483" s="69"/>
      <c r="E5483" s="69"/>
      <c r="F5483" s="67"/>
      <c r="G5483" s="67"/>
      <c r="H5483" s="67"/>
      <c r="I5483" s="67"/>
      <c r="J5483" s="67"/>
      <c r="K5483" s="71"/>
      <c r="L5483" s="71"/>
      <c r="M5483" s="67"/>
      <c r="N5483" s="67"/>
      <c r="O5483" s="67"/>
      <c r="P5483" s="67"/>
      <c r="Q5483" s="67"/>
      <c r="R5483" s="67"/>
      <c r="S5483" s="77"/>
      <c r="T5483" s="77"/>
      <c r="U5483" s="78"/>
      <c r="V5483" s="78"/>
      <c r="W5483" s="78"/>
      <c r="X5483" s="73"/>
      <c r="Y5483" s="67"/>
    </row>
    <row r="5484">
      <c r="A5484" s="69"/>
      <c r="B5484" s="67"/>
      <c r="C5484" s="68"/>
      <c r="D5484" s="69"/>
      <c r="E5484" s="69"/>
      <c r="F5484" s="67"/>
      <c r="G5484" s="67"/>
      <c r="H5484" s="67"/>
      <c r="I5484" s="67"/>
      <c r="J5484" s="67"/>
      <c r="K5484" s="71"/>
      <c r="L5484" s="71"/>
      <c r="M5484" s="67"/>
      <c r="N5484" s="67"/>
      <c r="O5484" s="67"/>
      <c r="P5484" s="67"/>
      <c r="Q5484" s="67"/>
      <c r="R5484" s="67"/>
      <c r="S5484" s="77"/>
      <c r="T5484" s="77"/>
      <c r="U5484" s="78"/>
      <c r="V5484" s="78"/>
      <c r="W5484" s="78"/>
      <c r="X5484" s="73"/>
      <c r="Y5484" s="67"/>
    </row>
    <row r="5485">
      <c r="A5485" s="67"/>
      <c r="B5485" s="67"/>
      <c r="C5485" s="75"/>
      <c r="D5485" s="67"/>
      <c r="E5485" s="67"/>
      <c r="F5485" s="67"/>
      <c r="G5485" s="67"/>
      <c r="H5485" s="67"/>
      <c r="I5485" s="67"/>
      <c r="J5485" s="67"/>
      <c r="K5485" s="71"/>
      <c r="L5485" s="71"/>
      <c r="M5485" s="67"/>
      <c r="N5485" s="67"/>
      <c r="O5485" s="67"/>
      <c r="P5485" s="71"/>
      <c r="Q5485" s="67"/>
      <c r="R5485" s="67"/>
      <c r="S5485" s="77"/>
      <c r="T5485" s="77"/>
      <c r="U5485" s="78"/>
      <c r="V5485" s="78"/>
      <c r="W5485" s="78"/>
      <c r="X5485" s="73"/>
      <c r="Y5485" s="67"/>
    </row>
    <row r="5486">
      <c r="A5486" s="67"/>
      <c r="B5486" s="67"/>
      <c r="C5486" s="75"/>
      <c r="D5486" s="67"/>
      <c r="E5486" s="67"/>
      <c r="F5486" s="67"/>
      <c r="G5486" s="67"/>
      <c r="H5486" s="67"/>
      <c r="I5486" s="67"/>
      <c r="J5486" s="67"/>
      <c r="K5486" s="71"/>
      <c r="L5486" s="71"/>
      <c r="M5486" s="67"/>
      <c r="N5486" s="67"/>
      <c r="O5486" s="67"/>
      <c r="P5486" s="71"/>
      <c r="Q5486" s="67"/>
      <c r="R5486" s="67"/>
      <c r="S5486" s="77"/>
      <c r="T5486" s="77"/>
      <c r="U5486" s="78"/>
      <c r="V5486" s="78"/>
      <c r="W5486" s="78"/>
      <c r="X5486" s="73"/>
      <c r="Y5486" s="67"/>
    </row>
    <row r="5487">
      <c r="A5487" s="67"/>
      <c r="B5487" s="67"/>
      <c r="C5487" s="75"/>
      <c r="D5487" s="67"/>
      <c r="E5487" s="67"/>
      <c r="F5487" s="67"/>
      <c r="G5487" s="67"/>
      <c r="H5487" s="67"/>
      <c r="I5487" s="67"/>
      <c r="J5487" s="67"/>
      <c r="K5487" s="71"/>
      <c r="L5487" s="71"/>
      <c r="M5487" s="67"/>
      <c r="N5487" s="67"/>
      <c r="O5487" s="67"/>
      <c r="P5487" s="67"/>
      <c r="Q5487" s="67"/>
      <c r="R5487" s="67"/>
      <c r="S5487" s="77"/>
      <c r="T5487" s="77"/>
      <c r="U5487" s="78"/>
      <c r="V5487" s="78"/>
      <c r="W5487" s="78"/>
      <c r="X5487" s="73"/>
      <c r="Y5487" s="67"/>
    </row>
    <row r="5488">
      <c r="A5488" s="67"/>
      <c r="B5488" s="67"/>
      <c r="C5488" s="75"/>
      <c r="D5488" s="67"/>
      <c r="E5488" s="67"/>
      <c r="F5488" s="67"/>
      <c r="G5488" s="67"/>
      <c r="H5488" s="67"/>
      <c r="I5488" s="67"/>
      <c r="J5488" s="67"/>
      <c r="K5488" s="71"/>
      <c r="L5488" s="71"/>
      <c r="M5488" s="67"/>
      <c r="N5488" s="67"/>
      <c r="O5488" s="67"/>
      <c r="P5488" s="71"/>
      <c r="Q5488" s="67"/>
      <c r="R5488" s="67"/>
      <c r="S5488" s="77"/>
      <c r="T5488" s="77"/>
      <c r="U5488" s="78"/>
      <c r="V5488" s="78"/>
      <c r="W5488" s="78"/>
      <c r="X5488" s="73"/>
      <c r="Y5488" s="67"/>
    </row>
    <row r="5489">
      <c r="A5489" s="67"/>
      <c r="B5489" s="67"/>
      <c r="C5489" s="75"/>
      <c r="D5489" s="67"/>
      <c r="E5489" s="67"/>
      <c r="F5489" s="67"/>
      <c r="G5489" s="67"/>
      <c r="H5489" s="67"/>
      <c r="I5489" s="67"/>
      <c r="J5489" s="67"/>
      <c r="K5489" s="71"/>
      <c r="L5489" s="71"/>
      <c r="M5489" s="67"/>
      <c r="N5489" s="67"/>
      <c r="O5489" s="67"/>
      <c r="P5489" s="67"/>
      <c r="Q5489" s="67"/>
      <c r="R5489" s="67"/>
      <c r="S5489" s="77"/>
      <c r="T5489" s="77"/>
      <c r="U5489" s="78"/>
      <c r="V5489" s="78"/>
      <c r="W5489" s="78"/>
      <c r="X5489" s="73"/>
      <c r="Y5489" s="67"/>
    </row>
    <row r="5490">
      <c r="A5490" s="69"/>
      <c r="B5490" s="67"/>
      <c r="C5490" s="68"/>
      <c r="D5490" s="69"/>
      <c r="E5490" s="69"/>
      <c r="F5490" s="67"/>
      <c r="G5490" s="67"/>
      <c r="H5490" s="67"/>
      <c r="I5490" s="67"/>
      <c r="J5490" s="67"/>
      <c r="K5490" s="71"/>
      <c r="L5490" s="71"/>
      <c r="M5490" s="67"/>
      <c r="N5490" s="67"/>
      <c r="O5490" s="67"/>
      <c r="P5490" s="67"/>
      <c r="Q5490" s="67"/>
      <c r="R5490" s="67"/>
      <c r="S5490" s="77"/>
      <c r="T5490" s="77"/>
      <c r="U5490" s="78"/>
      <c r="V5490" s="78"/>
      <c r="W5490" s="78"/>
      <c r="X5490" s="73"/>
      <c r="Y5490" s="67"/>
    </row>
    <row r="5491">
      <c r="A5491" s="79"/>
      <c r="B5491" s="67"/>
      <c r="C5491" s="68"/>
      <c r="D5491" s="69"/>
      <c r="E5491" s="69"/>
      <c r="F5491" s="67"/>
      <c r="G5491" s="67"/>
      <c r="H5491" s="67"/>
      <c r="I5491" s="67"/>
      <c r="J5491" s="67"/>
      <c r="K5491" s="71"/>
      <c r="L5491" s="71"/>
      <c r="M5491" s="67"/>
      <c r="N5491" s="67"/>
      <c r="O5491" s="67"/>
      <c r="P5491" s="67"/>
      <c r="Q5491" s="67"/>
      <c r="R5491" s="67"/>
      <c r="S5491" s="77"/>
      <c r="T5491" s="77"/>
      <c r="U5491" s="78"/>
      <c r="V5491" s="78"/>
      <c r="W5491" s="78"/>
      <c r="X5491" s="73"/>
      <c r="Y5491" s="67"/>
    </row>
    <row r="5492">
      <c r="A5492" s="79"/>
      <c r="B5492" s="67"/>
      <c r="C5492" s="68"/>
      <c r="D5492" s="69"/>
      <c r="E5492" s="69"/>
      <c r="F5492" s="67"/>
      <c r="G5492" s="67"/>
      <c r="H5492" s="67"/>
      <c r="I5492" s="67"/>
      <c r="J5492" s="67"/>
      <c r="K5492" s="71"/>
      <c r="L5492" s="71"/>
      <c r="M5492" s="67"/>
      <c r="N5492" s="67"/>
      <c r="O5492" s="67"/>
      <c r="P5492" s="67"/>
      <c r="Q5492" s="67"/>
      <c r="R5492" s="67"/>
      <c r="S5492" s="77"/>
      <c r="T5492" s="77"/>
      <c r="U5492" s="78"/>
      <c r="V5492" s="78"/>
      <c r="W5492" s="78"/>
      <c r="X5492" s="73"/>
      <c r="Y5492" s="67"/>
    </row>
    <row r="5493">
      <c r="A5493" s="67"/>
      <c r="B5493" s="67"/>
      <c r="C5493" s="75"/>
      <c r="D5493" s="67"/>
      <c r="E5493" s="67"/>
      <c r="F5493" s="67"/>
      <c r="G5493" s="67"/>
      <c r="H5493" s="67"/>
      <c r="I5493" s="67"/>
      <c r="J5493" s="67"/>
      <c r="K5493" s="71"/>
      <c r="L5493" s="71"/>
      <c r="M5493" s="67"/>
      <c r="N5493" s="67"/>
      <c r="O5493" s="67"/>
      <c r="P5493" s="67"/>
      <c r="Q5493" s="67"/>
      <c r="R5493" s="67"/>
      <c r="S5493" s="77"/>
      <c r="T5493" s="77"/>
      <c r="U5493" s="78"/>
      <c r="V5493" s="78"/>
      <c r="W5493" s="78"/>
      <c r="X5493" s="73"/>
      <c r="Y5493" s="67"/>
    </row>
    <row r="5494">
      <c r="A5494" s="79"/>
      <c r="B5494" s="67"/>
      <c r="C5494" s="68"/>
      <c r="D5494" s="69"/>
      <c r="E5494" s="69"/>
      <c r="F5494" s="67"/>
      <c r="G5494" s="67"/>
      <c r="H5494" s="67"/>
      <c r="I5494" s="67"/>
      <c r="J5494" s="67"/>
      <c r="K5494" s="71"/>
      <c r="L5494" s="71"/>
      <c r="M5494" s="67"/>
      <c r="N5494" s="67"/>
      <c r="O5494" s="67"/>
      <c r="P5494" s="67"/>
      <c r="Q5494" s="67"/>
      <c r="R5494" s="67"/>
      <c r="S5494" s="77"/>
      <c r="T5494" s="77"/>
      <c r="U5494" s="78"/>
      <c r="V5494" s="78"/>
      <c r="W5494" s="78"/>
      <c r="X5494" s="73"/>
      <c r="Y5494" s="67"/>
    </row>
    <row r="5495">
      <c r="A5495" s="79"/>
      <c r="B5495" s="67"/>
      <c r="C5495" s="68"/>
      <c r="D5495" s="69"/>
      <c r="E5495" s="69"/>
      <c r="F5495" s="67"/>
      <c r="G5495" s="67"/>
      <c r="H5495" s="67"/>
      <c r="I5495" s="67"/>
      <c r="J5495" s="67"/>
      <c r="K5495" s="71"/>
      <c r="L5495" s="71"/>
      <c r="M5495" s="67"/>
      <c r="N5495" s="67"/>
      <c r="O5495" s="67"/>
      <c r="P5495" s="67"/>
      <c r="Q5495" s="67"/>
      <c r="R5495" s="67"/>
      <c r="S5495" s="77"/>
      <c r="T5495" s="77"/>
      <c r="U5495" s="78"/>
      <c r="V5495" s="78"/>
      <c r="W5495" s="78"/>
      <c r="X5495" s="73"/>
      <c r="Y5495" s="67"/>
    </row>
    <row r="5496">
      <c r="A5496" s="67"/>
      <c r="B5496" s="67"/>
      <c r="C5496" s="75"/>
      <c r="D5496" s="67"/>
      <c r="E5496" s="67"/>
      <c r="F5496" s="67"/>
      <c r="G5496" s="67"/>
      <c r="H5496" s="67"/>
      <c r="I5496" s="67"/>
      <c r="J5496" s="67"/>
      <c r="K5496" s="71"/>
      <c r="L5496" s="71"/>
      <c r="M5496" s="67"/>
      <c r="N5496" s="67"/>
      <c r="O5496" s="67"/>
      <c r="P5496" s="71"/>
      <c r="Q5496" s="67"/>
      <c r="R5496" s="67"/>
      <c r="S5496" s="77"/>
      <c r="T5496" s="77"/>
      <c r="U5496" s="78"/>
      <c r="V5496" s="78"/>
      <c r="W5496" s="78"/>
      <c r="X5496" s="73"/>
      <c r="Y5496" s="67"/>
    </row>
    <row r="5497">
      <c r="A5497" s="67"/>
      <c r="B5497" s="67"/>
      <c r="C5497" s="75"/>
      <c r="D5497" s="67"/>
      <c r="E5497" s="67"/>
      <c r="F5497" s="67"/>
      <c r="G5497" s="67"/>
      <c r="H5497" s="67"/>
      <c r="I5497" s="67"/>
      <c r="J5497" s="67"/>
      <c r="K5497" s="71"/>
      <c r="L5497" s="71"/>
      <c r="M5497" s="67"/>
      <c r="N5497" s="67"/>
      <c r="O5497" s="67"/>
      <c r="P5497" s="71"/>
      <c r="Q5497" s="67"/>
      <c r="R5497" s="67"/>
      <c r="S5497" s="77"/>
      <c r="T5497" s="77"/>
      <c r="U5497" s="78"/>
      <c r="V5497" s="78"/>
      <c r="W5497" s="78"/>
      <c r="X5497" s="73"/>
      <c r="Y5497" s="67"/>
    </row>
    <row r="5498">
      <c r="A5498" s="67"/>
      <c r="B5498" s="67"/>
      <c r="C5498" s="75"/>
      <c r="D5498" s="67"/>
      <c r="E5498" s="67"/>
      <c r="F5498" s="67"/>
      <c r="G5498" s="67"/>
      <c r="H5498" s="67"/>
      <c r="I5498" s="67"/>
      <c r="J5498" s="67"/>
      <c r="K5498" s="71"/>
      <c r="L5498" s="71"/>
      <c r="M5498" s="67"/>
      <c r="N5498" s="67"/>
      <c r="O5498" s="67"/>
      <c r="P5498" s="71"/>
      <c r="Q5498" s="67"/>
      <c r="R5498" s="67"/>
      <c r="S5498" s="77"/>
      <c r="T5498" s="77"/>
      <c r="U5498" s="78"/>
      <c r="V5498" s="78"/>
      <c r="W5498" s="78"/>
      <c r="X5498" s="73"/>
      <c r="Y5498" s="67"/>
    </row>
    <row r="5499">
      <c r="A5499" s="67"/>
      <c r="B5499" s="67"/>
      <c r="C5499" s="75"/>
      <c r="D5499" s="67"/>
      <c r="E5499" s="67"/>
      <c r="F5499" s="67"/>
      <c r="G5499" s="67"/>
      <c r="H5499" s="67"/>
      <c r="I5499" s="67"/>
      <c r="J5499" s="67"/>
      <c r="K5499" s="71"/>
      <c r="L5499" s="71"/>
      <c r="M5499" s="67"/>
      <c r="N5499" s="67"/>
      <c r="O5499" s="67"/>
      <c r="P5499" s="71"/>
      <c r="Q5499" s="67"/>
      <c r="R5499" s="67"/>
      <c r="S5499" s="77"/>
      <c r="T5499" s="77"/>
      <c r="U5499" s="78"/>
      <c r="V5499" s="78"/>
      <c r="W5499" s="78"/>
      <c r="X5499" s="73"/>
      <c r="Y5499" s="67"/>
    </row>
    <row r="5500">
      <c r="A5500" s="67"/>
      <c r="B5500" s="67"/>
      <c r="C5500" s="75"/>
      <c r="D5500" s="67"/>
      <c r="E5500" s="67"/>
      <c r="F5500" s="67"/>
      <c r="G5500" s="67"/>
      <c r="H5500" s="67"/>
      <c r="I5500" s="67"/>
      <c r="J5500" s="67"/>
      <c r="K5500" s="71"/>
      <c r="L5500" s="71"/>
      <c r="M5500" s="67"/>
      <c r="N5500" s="67"/>
      <c r="O5500" s="67"/>
      <c r="P5500" s="71"/>
      <c r="Q5500" s="67"/>
      <c r="R5500" s="67"/>
      <c r="S5500" s="77"/>
      <c r="T5500" s="77"/>
      <c r="U5500" s="78"/>
      <c r="V5500" s="78"/>
      <c r="W5500" s="78"/>
      <c r="X5500" s="73"/>
      <c r="Y5500" s="67"/>
    </row>
    <row r="5501">
      <c r="A5501" s="69"/>
      <c r="B5501" s="67"/>
      <c r="C5501" s="68"/>
      <c r="D5501" s="69"/>
      <c r="E5501" s="69"/>
      <c r="F5501" s="67"/>
      <c r="G5501" s="67"/>
      <c r="H5501" s="67"/>
      <c r="I5501" s="67"/>
      <c r="J5501" s="67"/>
      <c r="K5501" s="71"/>
      <c r="L5501" s="71"/>
      <c r="M5501" s="67"/>
      <c r="N5501" s="67"/>
      <c r="O5501" s="67"/>
      <c r="P5501" s="71"/>
      <c r="Q5501" s="67"/>
      <c r="R5501" s="67"/>
      <c r="S5501" s="77"/>
      <c r="T5501" s="77"/>
      <c r="U5501" s="78"/>
      <c r="V5501" s="78"/>
      <c r="W5501" s="78"/>
      <c r="X5501" s="73"/>
      <c r="Y5501" s="67"/>
    </row>
    <row r="5502">
      <c r="A5502" s="69"/>
      <c r="B5502" s="67"/>
      <c r="C5502" s="68"/>
      <c r="D5502" s="69"/>
      <c r="E5502" s="69"/>
      <c r="F5502" s="67"/>
      <c r="G5502" s="67"/>
      <c r="H5502" s="67"/>
      <c r="I5502" s="67"/>
      <c r="J5502" s="67"/>
      <c r="K5502" s="71"/>
      <c r="L5502" s="71"/>
      <c r="M5502" s="67"/>
      <c r="N5502" s="67"/>
      <c r="O5502" s="67"/>
      <c r="P5502" s="71"/>
      <c r="Q5502" s="67"/>
      <c r="R5502" s="67"/>
      <c r="S5502" s="77"/>
      <c r="T5502" s="77"/>
      <c r="U5502" s="78"/>
      <c r="V5502" s="78"/>
      <c r="W5502" s="78"/>
      <c r="X5502" s="73"/>
      <c r="Y5502" s="67"/>
    </row>
    <row r="5503">
      <c r="A5503" s="69"/>
      <c r="B5503" s="67"/>
      <c r="C5503" s="68"/>
      <c r="D5503" s="69"/>
      <c r="E5503" s="69"/>
      <c r="F5503" s="67"/>
      <c r="G5503" s="67"/>
      <c r="H5503" s="67"/>
      <c r="I5503" s="67"/>
      <c r="J5503" s="67"/>
      <c r="K5503" s="71"/>
      <c r="L5503" s="71"/>
      <c r="M5503" s="67"/>
      <c r="N5503" s="67"/>
      <c r="O5503" s="67"/>
      <c r="P5503" s="67"/>
      <c r="Q5503" s="67"/>
      <c r="R5503" s="67"/>
      <c r="S5503" s="77"/>
      <c r="T5503" s="77"/>
      <c r="U5503" s="78"/>
      <c r="V5503" s="78"/>
      <c r="W5503" s="78"/>
      <c r="X5503" s="73"/>
      <c r="Y5503" s="67"/>
    </row>
    <row r="5504">
      <c r="A5504" s="67"/>
      <c r="B5504" s="67"/>
      <c r="C5504" s="75"/>
      <c r="D5504" s="67"/>
      <c r="E5504" s="67"/>
      <c r="F5504" s="67"/>
      <c r="G5504" s="67"/>
      <c r="H5504" s="67"/>
      <c r="I5504" s="67"/>
      <c r="J5504" s="67"/>
      <c r="K5504" s="71"/>
      <c r="L5504" s="71"/>
      <c r="M5504" s="67"/>
      <c r="N5504" s="67"/>
      <c r="O5504" s="67"/>
      <c r="P5504" s="71"/>
      <c r="Q5504" s="67"/>
      <c r="R5504" s="67"/>
      <c r="S5504" s="77"/>
      <c r="T5504" s="77"/>
      <c r="U5504" s="78"/>
      <c r="V5504" s="78"/>
      <c r="W5504" s="78"/>
      <c r="X5504" s="73"/>
      <c r="Y5504" s="67"/>
    </row>
    <row r="5505">
      <c r="A5505" s="67"/>
      <c r="B5505" s="67"/>
      <c r="C5505" s="75"/>
      <c r="D5505" s="67"/>
      <c r="E5505" s="67"/>
      <c r="F5505" s="67"/>
      <c r="G5505" s="67"/>
      <c r="H5505" s="67"/>
      <c r="I5505" s="67"/>
      <c r="J5505" s="67"/>
      <c r="K5505" s="71"/>
      <c r="L5505" s="71"/>
      <c r="M5505" s="67"/>
      <c r="N5505" s="67"/>
      <c r="O5505" s="67"/>
      <c r="P5505" s="71"/>
      <c r="Q5505" s="67"/>
      <c r="R5505" s="67"/>
      <c r="S5505" s="77"/>
      <c r="T5505" s="77"/>
      <c r="U5505" s="78"/>
      <c r="V5505" s="78"/>
      <c r="W5505" s="78"/>
      <c r="X5505" s="73"/>
      <c r="Y5505" s="67"/>
    </row>
    <row r="5506">
      <c r="A5506" s="67"/>
      <c r="B5506" s="67"/>
      <c r="C5506" s="75"/>
      <c r="D5506" s="67"/>
      <c r="E5506" s="67"/>
      <c r="F5506" s="67"/>
      <c r="G5506" s="67"/>
      <c r="H5506" s="67"/>
      <c r="I5506" s="67"/>
      <c r="J5506" s="67"/>
      <c r="K5506" s="71"/>
      <c r="L5506" s="71"/>
      <c r="M5506" s="67"/>
      <c r="N5506" s="67"/>
      <c r="O5506" s="67"/>
      <c r="P5506" s="71"/>
      <c r="Q5506" s="67"/>
      <c r="R5506" s="67"/>
      <c r="S5506" s="77"/>
      <c r="T5506" s="77"/>
      <c r="U5506" s="78"/>
      <c r="V5506" s="78"/>
      <c r="W5506" s="78"/>
      <c r="X5506" s="73"/>
      <c r="Y5506" s="67"/>
    </row>
    <row r="5507">
      <c r="A5507" s="69"/>
      <c r="B5507" s="67"/>
      <c r="C5507" s="68"/>
      <c r="D5507" s="69"/>
      <c r="E5507" s="69"/>
      <c r="F5507" s="67"/>
      <c r="G5507" s="67"/>
      <c r="H5507" s="67"/>
      <c r="I5507" s="67"/>
      <c r="J5507" s="67"/>
      <c r="K5507" s="71"/>
      <c r="L5507" s="71"/>
      <c r="M5507" s="67"/>
      <c r="N5507" s="67"/>
      <c r="O5507" s="67"/>
      <c r="P5507" s="67"/>
      <c r="Q5507" s="67"/>
      <c r="R5507" s="67"/>
      <c r="S5507" s="77"/>
      <c r="T5507" s="77"/>
      <c r="U5507" s="78"/>
      <c r="V5507" s="78"/>
      <c r="W5507" s="78"/>
      <c r="X5507" s="73"/>
      <c r="Y5507" s="67"/>
    </row>
    <row r="5508">
      <c r="A5508" s="79"/>
      <c r="B5508" s="67"/>
      <c r="C5508" s="68"/>
      <c r="D5508" s="69"/>
      <c r="E5508" s="69"/>
      <c r="F5508" s="67"/>
      <c r="G5508" s="67"/>
      <c r="H5508" s="67"/>
      <c r="I5508" s="67"/>
      <c r="J5508" s="67"/>
      <c r="K5508" s="71"/>
      <c r="L5508" s="71"/>
      <c r="M5508" s="67"/>
      <c r="N5508" s="67"/>
      <c r="O5508" s="67"/>
      <c r="P5508" s="71"/>
      <c r="Q5508" s="67"/>
      <c r="R5508" s="67"/>
      <c r="S5508" s="77"/>
      <c r="T5508" s="77"/>
      <c r="U5508" s="78"/>
      <c r="V5508" s="78"/>
      <c r="W5508" s="78"/>
      <c r="X5508" s="73"/>
      <c r="Y5508" s="67"/>
    </row>
    <row r="5509">
      <c r="A5509" s="67"/>
      <c r="B5509" s="67"/>
      <c r="C5509" s="75"/>
      <c r="D5509" s="67"/>
      <c r="E5509" s="67"/>
      <c r="F5509" s="67"/>
      <c r="G5509" s="67"/>
      <c r="H5509" s="67"/>
      <c r="I5509" s="67"/>
      <c r="J5509" s="67"/>
      <c r="K5509" s="71"/>
      <c r="L5509" s="71"/>
      <c r="M5509" s="67"/>
      <c r="N5509" s="67"/>
      <c r="O5509" s="67"/>
      <c r="P5509" s="71"/>
      <c r="Q5509" s="67"/>
      <c r="R5509" s="67"/>
      <c r="S5509" s="77"/>
      <c r="T5509" s="77"/>
      <c r="U5509" s="78"/>
      <c r="V5509" s="78"/>
      <c r="W5509" s="78"/>
      <c r="X5509" s="73"/>
      <c r="Y5509" s="67"/>
    </row>
    <row r="5510">
      <c r="A5510" s="67"/>
      <c r="B5510" s="67"/>
      <c r="C5510" s="75"/>
      <c r="D5510" s="67"/>
      <c r="E5510" s="67"/>
      <c r="F5510" s="67"/>
      <c r="G5510" s="67"/>
      <c r="H5510" s="67"/>
      <c r="I5510" s="67"/>
      <c r="J5510" s="67"/>
      <c r="K5510" s="71"/>
      <c r="L5510" s="71"/>
      <c r="M5510" s="67"/>
      <c r="N5510" s="67"/>
      <c r="O5510" s="67"/>
      <c r="P5510" s="71"/>
      <c r="Q5510" s="67"/>
      <c r="R5510" s="67"/>
      <c r="S5510" s="77"/>
      <c r="T5510" s="77"/>
      <c r="U5510" s="78"/>
      <c r="V5510" s="78"/>
      <c r="W5510" s="78"/>
      <c r="X5510" s="73"/>
      <c r="Y5510" s="67"/>
    </row>
    <row r="5511">
      <c r="A5511" s="67"/>
      <c r="B5511" s="67"/>
      <c r="C5511" s="75"/>
      <c r="D5511" s="67"/>
      <c r="E5511" s="67"/>
      <c r="F5511" s="67"/>
      <c r="G5511" s="67"/>
      <c r="H5511" s="67"/>
      <c r="I5511" s="67"/>
      <c r="J5511" s="67"/>
      <c r="K5511" s="71"/>
      <c r="L5511" s="71"/>
      <c r="M5511" s="67"/>
      <c r="N5511" s="67"/>
      <c r="O5511" s="67"/>
      <c r="P5511" s="67"/>
      <c r="Q5511" s="67"/>
      <c r="R5511" s="67"/>
      <c r="S5511" s="77"/>
      <c r="T5511" s="77"/>
      <c r="U5511" s="78"/>
      <c r="V5511" s="78"/>
      <c r="W5511" s="78"/>
      <c r="X5511" s="73"/>
      <c r="Y5511" s="67"/>
    </row>
    <row r="5512">
      <c r="A5512" s="79"/>
      <c r="B5512" s="67"/>
      <c r="C5512" s="68"/>
      <c r="D5512" s="69"/>
      <c r="E5512" s="69"/>
      <c r="F5512" s="67"/>
      <c r="G5512" s="67"/>
      <c r="H5512" s="67"/>
      <c r="I5512" s="67"/>
      <c r="J5512" s="67"/>
      <c r="K5512" s="71"/>
      <c r="L5512" s="71"/>
      <c r="M5512" s="67"/>
      <c r="N5512" s="67"/>
      <c r="O5512" s="67"/>
      <c r="P5512" s="67"/>
      <c r="Q5512" s="67"/>
      <c r="R5512" s="67"/>
      <c r="S5512" s="77"/>
      <c r="T5512" s="77"/>
      <c r="U5512" s="78"/>
      <c r="V5512" s="78"/>
      <c r="W5512" s="78"/>
      <c r="X5512" s="73"/>
      <c r="Y5512" s="67"/>
    </row>
    <row r="5513">
      <c r="A5513" s="67"/>
      <c r="B5513" s="67"/>
      <c r="C5513" s="75"/>
      <c r="D5513" s="67"/>
      <c r="E5513" s="67"/>
      <c r="F5513" s="67"/>
      <c r="G5513" s="67"/>
      <c r="H5513" s="67"/>
      <c r="I5513" s="67"/>
      <c r="J5513" s="67"/>
      <c r="K5513" s="71"/>
      <c r="L5513" s="71"/>
      <c r="M5513" s="67"/>
      <c r="N5513" s="67"/>
      <c r="O5513" s="67"/>
      <c r="P5513" s="71"/>
      <c r="Q5513" s="67"/>
      <c r="R5513" s="67"/>
      <c r="S5513" s="77"/>
      <c r="T5513" s="77"/>
      <c r="U5513" s="78"/>
      <c r="V5513" s="78"/>
      <c r="W5513" s="78"/>
      <c r="X5513" s="73"/>
      <c r="Y5513" s="67"/>
    </row>
    <row r="5514">
      <c r="A5514" s="79"/>
      <c r="B5514" s="67"/>
      <c r="C5514" s="68"/>
      <c r="D5514" s="69"/>
      <c r="E5514" s="69"/>
      <c r="F5514" s="67"/>
      <c r="G5514" s="67"/>
      <c r="H5514" s="67"/>
      <c r="I5514" s="67"/>
      <c r="J5514" s="67"/>
      <c r="K5514" s="71"/>
      <c r="L5514" s="71"/>
      <c r="M5514" s="67"/>
      <c r="N5514" s="67"/>
      <c r="O5514" s="67"/>
      <c r="P5514" s="67"/>
      <c r="Q5514" s="67"/>
      <c r="R5514" s="67"/>
      <c r="S5514" s="77"/>
      <c r="T5514" s="77"/>
      <c r="U5514" s="78"/>
      <c r="V5514" s="78"/>
      <c r="W5514" s="78"/>
      <c r="X5514" s="73"/>
      <c r="Y5514" s="67"/>
    </row>
    <row r="5515">
      <c r="A5515" s="67"/>
      <c r="B5515" s="67"/>
      <c r="C5515" s="75"/>
      <c r="D5515" s="67"/>
      <c r="E5515" s="67"/>
      <c r="F5515" s="67"/>
      <c r="G5515" s="67"/>
      <c r="H5515" s="67"/>
      <c r="I5515" s="67"/>
      <c r="J5515" s="67"/>
      <c r="K5515" s="71"/>
      <c r="L5515" s="71"/>
      <c r="M5515" s="67"/>
      <c r="N5515" s="67"/>
      <c r="O5515" s="67"/>
      <c r="P5515" s="71"/>
      <c r="Q5515" s="67"/>
      <c r="R5515" s="67"/>
      <c r="S5515" s="77"/>
      <c r="T5515" s="77"/>
      <c r="U5515" s="78"/>
      <c r="V5515" s="78"/>
      <c r="W5515" s="78"/>
      <c r="X5515" s="73"/>
      <c r="Y5515" s="67"/>
    </row>
    <row r="5516">
      <c r="A5516" s="67"/>
      <c r="B5516" s="67"/>
      <c r="C5516" s="75"/>
      <c r="D5516" s="67"/>
      <c r="E5516" s="67"/>
      <c r="F5516" s="67"/>
      <c r="G5516" s="67"/>
      <c r="H5516" s="67"/>
      <c r="I5516" s="67"/>
      <c r="J5516" s="67"/>
      <c r="K5516" s="71"/>
      <c r="L5516" s="71"/>
      <c r="M5516" s="67"/>
      <c r="N5516" s="67"/>
      <c r="O5516" s="67"/>
      <c r="P5516" s="71"/>
      <c r="Q5516" s="67"/>
      <c r="R5516" s="67"/>
      <c r="S5516" s="77"/>
      <c r="T5516" s="77"/>
      <c r="U5516" s="78"/>
      <c r="V5516" s="78"/>
      <c r="W5516" s="78"/>
      <c r="X5516" s="73"/>
      <c r="Y5516" s="67"/>
    </row>
    <row r="5517">
      <c r="A5517" s="67"/>
      <c r="B5517" s="67"/>
      <c r="C5517" s="75"/>
      <c r="D5517" s="67"/>
      <c r="E5517" s="67"/>
      <c r="F5517" s="67"/>
      <c r="G5517" s="67"/>
      <c r="H5517" s="67"/>
      <c r="I5517" s="67"/>
      <c r="J5517" s="67"/>
      <c r="K5517" s="71"/>
      <c r="L5517" s="71"/>
      <c r="M5517" s="67"/>
      <c r="N5517" s="67"/>
      <c r="O5517" s="67"/>
      <c r="P5517" s="71"/>
      <c r="Q5517" s="67"/>
      <c r="R5517" s="67"/>
      <c r="S5517" s="77"/>
      <c r="T5517" s="77"/>
      <c r="U5517" s="78"/>
      <c r="V5517" s="78"/>
      <c r="W5517" s="78"/>
      <c r="X5517" s="73"/>
      <c r="Y5517" s="67"/>
    </row>
    <row r="5518">
      <c r="A5518" s="67"/>
      <c r="B5518" s="67"/>
      <c r="C5518" s="75"/>
      <c r="D5518" s="67"/>
      <c r="E5518" s="67"/>
      <c r="F5518" s="67"/>
      <c r="G5518" s="67"/>
      <c r="H5518" s="67"/>
      <c r="I5518" s="67"/>
      <c r="J5518" s="67"/>
      <c r="K5518" s="71"/>
      <c r="L5518" s="71"/>
      <c r="M5518" s="67"/>
      <c r="N5518" s="67"/>
      <c r="O5518" s="67"/>
      <c r="P5518" s="71"/>
      <c r="Q5518" s="67"/>
      <c r="R5518" s="67"/>
      <c r="S5518" s="77"/>
      <c r="T5518" s="77"/>
      <c r="U5518" s="78"/>
      <c r="V5518" s="78"/>
      <c r="W5518" s="78"/>
      <c r="X5518" s="73"/>
      <c r="Y5518" s="67"/>
    </row>
    <row r="5519">
      <c r="A5519" s="67"/>
      <c r="B5519" s="67"/>
      <c r="C5519" s="75"/>
      <c r="D5519" s="67"/>
      <c r="E5519" s="67"/>
      <c r="F5519" s="67"/>
      <c r="G5519" s="67"/>
      <c r="H5519" s="67"/>
      <c r="I5519" s="67"/>
      <c r="J5519" s="67"/>
      <c r="K5519" s="71"/>
      <c r="L5519" s="71"/>
      <c r="M5519" s="67"/>
      <c r="N5519" s="67"/>
      <c r="O5519" s="67"/>
      <c r="P5519" s="67"/>
      <c r="Q5519" s="67"/>
      <c r="R5519" s="67"/>
      <c r="S5519" s="77"/>
      <c r="T5519" s="77"/>
      <c r="U5519" s="78"/>
      <c r="V5519" s="78"/>
      <c r="W5519" s="78"/>
      <c r="X5519" s="73"/>
      <c r="Y5519" s="67"/>
    </row>
    <row r="5520">
      <c r="A5520" s="67"/>
      <c r="B5520" s="67"/>
      <c r="C5520" s="75"/>
      <c r="D5520" s="67"/>
      <c r="E5520" s="67"/>
      <c r="F5520" s="67"/>
      <c r="G5520" s="67"/>
      <c r="H5520" s="67"/>
      <c r="I5520" s="67"/>
      <c r="J5520" s="67"/>
      <c r="K5520" s="71"/>
      <c r="L5520" s="71"/>
      <c r="M5520" s="67"/>
      <c r="N5520" s="67"/>
      <c r="O5520" s="67"/>
      <c r="P5520" s="67"/>
      <c r="Q5520" s="67"/>
      <c r="R5520" s="67"/>
      <c r="S5520" s="77"/>
      <c r="T5520" s="77"/>
      <c r="U5520" s="78"/>
      <c r="V5520" s="78"/>
      <c r="W5520" s="78"/>
      <c r="X5520" s="73"/>
      <c r="Y5520" s="67"/>
    </row>
    <row r="5521">
      <c r="A5521" s="67"/>
      <c r="B5521" s="67"/>
      <c r="C5521" s="75"/>
      <c r="D5521" s="67"/>
      <c r="E5521" s="67"/>
      <c r="F5521" s="67"/>
      <c r="G5521" s="67"/>
      <c r="H5521" s="67"/>
      <c r="I5521" s="67"/>
      <c r="J5521" s="67"/>
      <c r="K5521" s="71"/>
      <c r="L5521" s="71"/>
      <c r="M5521" s="67"/>
      <c r="N5521" s="67"/>
      <c r="O5521" s="67"/>
      <c r="P5521" s="71"/>
      <c r="Q5521" s="67"/>
      <c r="R5521" s="67"/>
      <c r="S5521" s="77"/>
      <c r="T5521" s="77"/>
      <c r="U5521" s="78"/>
      <c r="V5521" s="78"/>
      <c r="W5521" s="78"/>
      <c r="X5521" s="73"/>
      <c r="Y5521" s="67"/>
    </row>
    <row r="5522">
      <c r="A5522" s="67"/>
      <c r="B5522" s="67"/>
      <c r="C5522" s="75"/>
      <c r="D5522" s="67"/>
      <c r="E5522" s="67"/>
      <c r="F5522" s="67"/>
      <c r="G5522" s="67"/>
      <c r="H5522" s="67"/>
      <c r="I5522" s="67"/>
      <c r="J5522" s="67"/>
      <c r="K5522" s="71"/>
      <c r="L5522" s="71"/>
      <c r="M5522" s="67"/>
      <c r="N5522" s="67"/>
      <c r="O5522" s="67"/>
      <c r="P5522" s="67"/>
      <c r="Q5522" s="67"/>
      <c r="R5522" s="67"/>
      <c r="S5522" s="77"/>
      <c r="T5522" s="77"/>
      <c r="U5522" s="78"/>
      <c r="V5522" s="78"/>
      <c r="W5522" s="78"/>
      <c r="X5522" s="73"/>
      <c r="Y5522" s="67"/>
    </row>
    <row r="5523">
      <c r="A5523" s="67"/>
      <c r="B5523" s="67"/>
      <c r="C5523" s="75"/>
      <c r="D5523" s="67"/>
      <c r="E5523" s="67"/>
      <c r="F5523" s="67"/>
      <c r="G5523" s="67"/>
      <c r="H5523" s="67"/>
      <c r="I5523" s="67"/>
      <c r="J5523" s="67"/>
      <c r="K5523" s="71"/>
      <c r="L5523" s="71"/>
      <c r="M5523" s="67"/>
      <c r="N5523" s="67"/>
      <c r="O5523" s="67"/>
      <c r="P5523" s="67"/>
      <c r="Q5523" s="67"/>
      <c r="R5523" s="67"/>
      <c r="S5523" s="77"/>
      <c r="T5523" s="77"/>
      <c r="U5523" s="78"/>
      <c r="V5523" s="78"/>
      <c r="W5523" s="78"/>
      <c r="X5523" s="73"/>
      <c r="Y5523" s="67"/>
    </row>
    <row r="5524">
      <c r="A5524" s="67"/>
      <c r="B5524" s="67"/>
      <c r="C5524" s="75"/>
      <c r="D5524" s="67"/>
      <c r="E5524" s="67"/>
      <c r="F5524" s="67"/>
      <c r="G5524" s="67"/>
      <c r="H5524" s="67"/>
      <c r="I5524" s="67"/>
      <c r="J5524" s="67"/>
      <c r="K5524" s="71"/>
      <c r="L5524" s="71"/>
      <c r="M5524" s="67"/>
      <c r="N5524" s="67"/>
      <c r="O5524" s="67"/>
      <c r="P5524" s="71"/>
      <c r="Q5524" s="67"/>
      <c r="R5524" s="67"/>
      <c r="S5524" s="77"/>
      <c r="T5524" s="77"/>
      <c r="U5524" s="78"/>
      <c r="V5524" s="78"/>
      <c r="W5524" s="78"/>
      <c r="X5524" s="73"/>
      <c r="Y5524" s="67"/>
    </row>
    <row r="5525">
      <c r="A5525" s="67"/>
      <c r="B5525" s="67"/>
      <c r="C5525" s="75"/>
      <c r="D5525" s="67"/>
      <c r="E5525" s="67"/>
      <c r="F5525" s="67"/>
      <c r="G5525" s="67"/>
      <c r="H5525" s="67"/>
      <c r="I5525" s="67"/>
      <c r="J5525" s="67"/>
      <c r="K5525" s="71"/>
      <c r="L5525" s="71"/>
      <c r="M5525" s="67"/>
      <c r="N5525" s="67"/>
      <c r="O5525" s="67"/>
      <c r="P5525" s="71"/>
      <c r="Q5525" s="67"/>
      <c r="R5525" s="67"/>
      <c r="S5525" s="77"/>
      <c r="T5525" s="77"/>
      <c r="U5525" s="78"/>
      <c r="V5525" s="78"/>
      <c r="W5525" s="78"/>
      <c r="X5525" s="73"/>
      <c r="Y5525" s="67"/>
    </row>
    <row r="5526">
      <c r="A5526" s="67"/>
      <c r="B5526" s="67"/>
      <c r="C5526" s="75"/>
      <c r="D5526" s="67"/>
      <c r="E5526" s="67"/>
      <c r="F5526" s="67"/>
      <c r="G5526" s="67"/>
      <c r="H5526" s="67"/>
      <c r="I5526" s="67"/>
      <c r="J5526" s="67"/>
      <c r="K5526" s="71"/>
      <c r="L5526" s="71"/>
      <c r="M5526" s="67"/>
      <c r="N5526" s="67"/>
      <c r="O5526" s="67"/>
      <c r="P5526" s="71"/>
      <c r="Q5526" s="67"/>
      <c r="R5526" s="67"/>
      <c r="S5526" s="77"/>
      <c r="T5526" s="77"/>
      <c r="U5526" s="78"/>
      <c r="V5526" s="78"/>
      <c r="W5526" s="78"/>
      <c r="X5526" s="73"/>
      <c r="Y5526" s="67"/>
    </row>
    <row r="5527">
      <c r="A5527" s="67"/>
      <c r="B5527" s="67"/>
      <c r="C5527" s="75"/>
      <c r="D5527" s="67"/>
      <c r="E5527" s="67"/>
      <c r="F5527" s="67"/>
      <c r="G5527" s="67"/>
      <c r="H5527" s="67"/>
      <c r="I5527" s="67"/>
      <c r="J5527" s="67"/>
      <c r="K5527" s="71"/>
      <c r="L5527" s="71"/>
      <c r="M5527" s="67"/>
      <c r="N5527" s="67"/>
      <c r="O5527" s="67"/>
      <c r="P5527" s="67"/>
      <c r="Q5527" s="67"/>
      <c r="R5527" s="67"/>
      <c r="S5527" s="77"/>
      <c r="T5527" s="77"/>
      <c r="U5527" s="78"/>
      <c r="V5527" s="78"/>
      <c r="W5527" s="78"/>
      <c r="X5527" s="73"/>
      <c r="Y5527" s="67"/>
    </row>
    <row r="5528">
      <c r="A5528" s="67"/>
      <c r="B5528" s="67"/>
      <c r="C5528" s="75"/>
      <c r="D5528" s="67"/>
      <c r="E5528" s="67"/>
      <c r="F5528" s="67"/>
      <c r="G5528" s="67"/>
      <c r="H5528" s="67"/>
      <c r="I5528" s="67"/>
      <c r="J5528" s="67"/>
      <c r="K5528" s="71"/>
      <c r="L5528" s="71"/>
      <c r="M5528" s="67"/>
      <c r="N5528" s="67"/>
      <c r="O5528" s="67"/>
      <c r="P5528" s="67"/>
      <c r="Q5528" s="67"/>
      <c r="R5528" s="67"/>
      <c r="S5528" s="77"/>
      <c r="T5528" s="77"/>
      <c r="U5528" s="78"/>
      <c r="V5528" s="78"/>
      <c r="W5528" s="78"/>
      <c r="X5528" s="73"/>
      <c r="Y5528" s="67"/>
    </row>
    <row r="5529">
      <c r="A5529" s="67"/>
      <c r="B5529" s="67"/>
      <c r="C5529" s="75"/>
      <c r="D5529" s="67"/>
      <c r="E5529" s="67"/>
      <c r="F5529" s="67"/>
      <c r="G5529" s="67"/>
      <c r="H5529" s="67"/>
      <c r="I5529" s="67"/>
      <c r="J5529" s="67"/>
      <c r="K5529" s="71"/>
      <c r="L5529" s="71"/>
      <c r="M5529" s="67"/>
      <c r="N5529" s="67"/>
      <c r="O5529" s="67"/>
      <c r="P5529" s="67"/>
      <c r="Q5529" s="67"/>
      <c r="R5529" s="67"/>
      <c r="S5529" s="77"/>
      <c r="T5529" s="77"/>
      <c r="U5529" s="78"/>
      <c r="V5529" s="78"/>
      <c r="W5529" s="78"/>
      <c r="X5529" s="73"/>
      <c r="Y5529" s="67"/>
    </row>
    <row r="5530">
      <c r="A5530" s="67"/>
      <c r="B5530" s="67"/>
      <c r="C5530" s="75"/>
      <c r="D5530" s="67"/>
      <c r="E5530" s="67"/>
      <c r="F5530" s="67"/>
      <c r="G5530" s="67"/>
      <c r="H5530" s="67"/>
      <c r="I5530" s="67"/>
      <c r="J5530" s="67"/>
      <c r="K5530" s="71"/>
      <c r="L5530" s="71"/>
      <c r="M5530" s="67"/>
      <c r="N5530" s="67"/>
      <c r="O5530" s="67"/>
      <c r="P5530" s="67"/>
      <c r="Q5530" s="67"/>
      <c r="R5530" s="67"/>
      <c r="S5530" s="77"/>
      <c r="T5530" s="77"/>
      <c r="U5530" s="78"/>
      <c r="V5530" s="78"/>
      <c r="W5530" s="78"/>
      <c r="X5530" s="73"/>
      <c r="Y5530" s="67"/>
    </row>
    <row r="5531">
      <c r="A5531" s="67"/>
      <c r="B5531" s="67"/>
      <c r="C5531" s="75"/>
      <c r="D5531" s="67"/>
      <c r="E5531" s="67"/>
      <c r="F5531" s="67"/>
      <c r="G5531" s="67"/>
      <c r="H5531" s="67"/>
      <c r="I5531" s="67"/>
      <c r="J5531" s="67"/>
      <c r="K5531" s="71"/>
      <c r="L5531" s="71"/>
      <c r="M5531" s="67"/>
      <c r="N5531" s="67"/>
      <c r="O5531" s="67"/>
      <c r="P5531" s="71"/>
      <c r="Q5531" s="67"/>
      <c r="R5531" s="67"/>
      <c r="S5531" s="77"/>
      <c r="T5531" s="77"/>
      <c r="U5531" s="78"/>
      <c r="V5531" s="78"/>
      <c r="W5531" s="78"/>
      <c r="X5531" s="73"/>
      <c r="Y5531" s="67"/>
    </row>
    <row r="5532">
      <c r="A5532" s="67"/>
      <c r="B5532" s="67"/>
      <c r="C5532" s="75"/>
      <c r="D5532" s="67"/>
      <c r="E5532" s="67"/>
      <c r="F5532" s="67"/>
      <c r="G5532" s="67"/>
      <c r="H5532" s="67"/>
      <c r="I5532" s="67"/>
      <c r="J5532" s="67"/>
      <c r="K5532" s="71"/>
      <c r="L5532" s="71"/>
      <c r="M5532" s="67"/>
      <c r="N5532" s="67"/>
      <c r="O5532" s="67"/>
      <c r="P5532" s="71"/>
      <c r="Q5532" s="67"/>
      <c r="R5532" s="67"/>
      <c r="S5532" s="77"/>
      <c r="T5532" s="77"/>
      <c r="U5532" s="78"/>
      <c r="V5532" s="78"/>
      <c r="W5532" s="78"/>
      <c r="X5532" s="73"/>
      <c r="Y5532" s="67"/>
    </row>
    <row r="5533">
      <c r="A5533" s="67"/>
      <c r="B5533" s="67"/>
      <c r="C5533" s="75"/>
      <c r="D5533" s="67"/>
      <c r="E5533" s="67"/>
      <c r="F5533" s="67"/>
      <c r="G5533" s="67"/>
      <c r="H5533" s="67"/>
      <c r="I5533" s="67"/>
      <c r="J5533" s="67"/>
      <c r="K5533" s="71"/>
      <c r="L5533" s="71"/>
      <c r="M5533" s="67"/>
      <c r="N5533" s="67"/>
      <c r="O5533" s="67"/>
      <c r="P5533" s="71"/>
      <c r="Q5533" s="67"/>
      <c r="R5533" s="67"/>
      <c r="S5533" s="77"/>
      <c r="T5533" s="77"/>
      <c r="U5533" s="78"/>
      <c r="V5533" s="78"/>
      <c r="W5533" s="78"/>
      <c r="X5533" s="73"/>
      <c r="Y5533" s="67"/>
    </row>
    <row r="5534">
      <c r="A5534" s="67"/>
      <c r="B5534" s="67"/>
      <c r="C5534" s="75"/>
      <c r="D5534" s="67"/>
      <c r="E5534" s="67"/>
      <c r="F5534" s="67"/>
      <c r="G5534" s="67"/>
      <c r="H5534" s="67"/>
      <c r="I5534" s="67"/>
      <c r="J5534" s="67"/>
      <c r="K5534" s="71"/>
      <c r="L5534" s="71"/>
      <c r="M5534" s="67"/>
      <c r="N5534" s="67"/>
      <c r="O5534" s="67"/>
      <c r="P5534" s="67"/>
      <c r="Q5534" s="67"/>
      <c r="R5534" s="67"/>
      <c r="S5534" s="77"/>
      <c r="T5534" s="77"/>
      <c r="U5534" s="78"/>
      <c r="V5534" s="78"/>
      <c r="W5534" s="78"/>
      <c r="X5534" s="73"/>
      <c r="Y5534" s="67"/>
    </row>
    <row r="5535">
      <c r="A5535" s="67"/>
      <c r="B5535" s="67"/>
      <c r="C5535" s="75"/>
      <c r="D5535" s="67"/>
      <c r="E5535" s="67"/>
      <c r="F5535" s="67"/>
      <c r="G5535" s="67"/>
      <c r="H5535" s="67"/>
      <c r="I5535" s="67"/>
      <c r="J5535" s="67"/>
      <c r="K5535" s="71"/>
      <c r="L5535" s="71"/>
      <c r="M5535" s="67"/>
      <c r="N5535" s="67"/>
      <c r="O5535" s="67"/>
      <c r="P5535" s="71"/>
      <c r="Q5535" s="67"/>
      <c r="R5535" s="67"/>
      <c r="S5535" s="77"/>
      <c r="T5535" s="77"/>
      <c r="U5535" s="78"/>
      <c r="V5535" s="78"/>
      <c r="W5535" s="78"/>
      <c r="X5535" s="73"/>
      <c r="Y5535" s="67"/>
    </row>
    <row r="5536">
      <c r="A5536" s="67"/>
      <c r="B5536" s="67"/>
      <c r="C5536" s="75"/>
      <c r="D5536" s="67"/>
      <c r="E5536" s="67"/>
      <c r="F5536" s="67"/>
      <c r="G5536" s="67"/>
      <c r="H5536" s="67"/>
      <c r="I5536" s="67"/>
      <c r="J5536" s="67"/>
      <c r="K5536" s="71"/>
      <c r="L5536" s="71"/>
      <c r="M5536" s="67"/>
      <c r="N5536" s="67"/>
      <c r="O5536" s="67"/>
      <c r="P5536" s="71"/>
      <c r="Q5536" s="67"/>
      <c r="R5536" s="67"/>
      <c r="S5536" s="77"/>
      <c r="T5536" s="77"/>
      <c r="U5536" s="78"/>
      <c r="V5536" s="78"/>
      <c r="W5536" s="78"/>
      <c r="X5536" s="73"/>
      <c r="Y5536" s="67"/>
    </row>
    <row r="5537">
      <c r="A5537" s="67"/>
      <c r="B5537" s="67"/>
      <c r="C5537" s="75"/>
      <c r="D5537" s="67"/>
      <c r="E5537" s="67"/>
      <c r="F5537" s="67"/>
      <c r="G5537" s="67"/>
      <c r="H5537" s="67"/>
      <c r="I5537" s="67"/>
      <c r="J5537" s="67"/>
      <c r="K5537" s="71"/>
      <c r="L5537" s="71"/>
      <c r="M5537" s="67"/>
      <c r="N5537" s="67"/>
      <c r="O5537" s="67"/>
      <c r="P5537" s="67"/>
      <c r="Q5537" s="67"/>
      <c r="R5537" s="67"/>
      <c r="S5537" s="77"/>
      <c r="T5537" s="77"/>
      <c r="U5537" s="78"/>
      <c r="V5537" s="78"/>
      <c r="W5537" s="78"/>
      <c r="X5537" s="73"/>
      <c r="Y5537" s="67"/>
    </row>
    <row r="5538">
      <c r="A5538" s="67"/>
      <c r="B5538" s="67"/>
      <c r="C5538" s="75"/>
      <c r="D5538" s="67"/>
      <c r="E5538" s="67"/>
      <c r="F5538" s="67"/>
      <c r="G5538" s="67"/>
      <c r="H5538" s="67"/>
      <c r="I5538" s="67"/>
      <c r="J5538" s="67"/>
      <c r="K5538" s="71"/>
      <c r="L5538" s="71"/>
      <c r="M5538" s="67"/>
      <c r="N5538" s="67"/>
      <c r="O5538" s="67"/>
      <c r="P5538" s="67"/>
      <c r="Q5538" s="67"/>
      <c r="R5538" s="67"/>
      <c r="S5538" s="77"/>
      <c r="T5538" s="77"/>
      <c r="U5538" s="78"/>
      <c r="V5538" s="78"/>
      <c r="W5538" s="78"/>
      <c r="X5538" s="73"/>
      <c r="Y5538" s="67"/>
    </row>
    <row r="5539">
      <c r="A5539" s="67"/>
      <c r="B5539" s="67"/>
      <c r="C5539" s="75"/>
      <c r="D5539" s="67"/>
      <c r="E5539" s="67"/>
      <c r="F5539" s="67"/>
      <c r="G5539" s="67"/>
      <c r="H5539" s="67"/>
      <c r="I5539" s="67"/>
      <c r="J5539" s="67"/>
      <c r="K5539" s="71"/>
      <c r="L5539" s="71"/>
      <c r="M5539" s="67"/>
      <c r="N5539" s="67"/>
      <c r="O5539" s="67"/>
      <c r="P5539" s="67"/>
      <c r="Q5539" s="67"/>
      <c r="R5539" s="67"/>
      <c r="S5539" s="77"/>
      <c r="T5539" s="77"/>
      <c r="U5539" s="78"/>
      <c r="V5539" s="78"/>
      <c r="W5539" s="78"/>
      <c r="X5539" s="73"/>
      <c r="Y5539" s="67"/>
    </row>
    <row r="5540">
      <c r="A5540" s="67"/>
      <c r="B5540" s="67"/>
      <c r="C5540" s="75"/>
      <c r="D5540" s="67"/>
      <c r="E5540" s="67"/>
      <c r="F5540" s="67"/>
      <c r="G5540" s="67"/>
      <c r="H5540" s="67"/>
      <c r="I5540" s="67"/>
      <c r="J5540" s="67"/>
      <c r="K5540" s="71"/>
      <c r="L5540" s="71"/>
      <c r="M5540" s="67"/>
      <c r="N5540" s="67"/>
      <c r="O5540" s="67"/>
      <c r="P5540" s="67"/>
      <c r="Q5540" s="67"/>
      <c r="R5540" s="67"/>
      <c r="S5540" s="77"/>
      <c r="T5540" s="77"/>
      <c r="U5540" s="78"/>
      <c r="V5540" s="78"/>
      <c r="W5540" s="78"/>
      <c r="X5540" s="73"/>
      <c r="Y5540" s="67"/>
    </row>
    <row r="5541">
      <c r="A5541" s="67"/>
      <c r="B5541" s="67"/>
      <c r="C5541" s="75"/>
      <c r="D5541" s="67"/>
      <c r="E5541" s="67"/>
      <c r="F5541" s="67"/>
      <c r="G5541" s="67"/>
      <c r="H5541" s="67"/>
      <c r="I5541" s="67"/>
      <c r="J5541" s="67"/>
      <c r="K5541" s="71"/>
      <c r="L5541" s="71"/>
      <c r="M5541" s="67"/>
      <c r="N5541" s="67"/>
      <c r="O5541" s="67"/>
      <c r="P5541" s="67"/>
      <c r="Q5541" s="67"/>
      <c r="R5541" s="67"/>
      <c r="S5541" s="77"/>
      <c r="T5541" s="77"/>
      <c r="U5541" s="78"/>
      <c r="V5541" s="78"/>
      <c r="W5541" s="78"/>
      <c r="X5541" s="73"/>
      <c r="Y5541" s="67"/>
    </row>
    <row r="5542">
      <c r="A5542" s="67"/>
      <c r="B5542" s="67"/>
      <c r="C5542" s="75"/>
      <c r="D5542" s="67"/>
      <c r="E5542" s="67"/>
      <c r="F5542" s="67"/>
      <c r="G5542" s="67"/>
      <c r="H5542" s="67"/>
      <c r="I5542" s="67"/>
      <c r="J5542" s="67"/>
      <c r="K5542" s="71"/>
      <c r="L5542" s="71"/>
      <c r="M5542" s="67"/>
      <c r="N5542" s="67"/>
      <c r="O5542" s="67"/>
      <c r="P5542" s="71"/>
      <c r="Q5542" s="67"/>
      <c r="R5542" s="67"/>
      <c r="S5542" s="77"/>
      <c r="T5542" s="77"/>
      <c r="U5542" s="78"/>
      <c r="V5542" s="78"/>
      <c r="W5542" s="78"/>
      <c r="X5542" s="73"/>
      <c r="Y5542" s="67"/>
    </row>
    <row r="5543">
      <c r="A5543" s="67"/>
      <c r="B5543" s="67"/>
      <c r="C5543" s="75"/>
      <c r="D5543" s="67"/>
      <c r="E5543" s="67"/>
      <c r="F5543" s="67"/>
      <c r="G5543" s="67"/>
      <c r="H5543" s="67"/>
      <c r="I5543" s="67"/>
      <c r="J5543" s="67"/>
      <c r="K5543" s="71"/>
      <c r="L5543" s="71"/>
      <c r="M5543" s="67"/>
      <c r="N5543" s="67"/>
      <c r="O5543" s="67"/>
      <c r="P5543" s="67"/>
      <c r="Q5543" s="67"/>
      <c r="R5543" s="67"/>
      <c r="S5543" s="77"/>
      <c r="T5543" s="77"/>
      <c r="U5543" s="78"/>
      <c r="V5543" s="78"/>
      <c r="W5543" s="78"/>
      <c r="X5543" s="73"/>
      <c r="Y5543" s="67"/>
    </row>
    <row r="5544">
      <c r="A5544" s="67"/>
      <c r="B5544" s="67"/>
      <c r="C5544" s="75"/>
      <c r="D5544" s="67"/>
      <c r="E5544" s="67"/>
      <c r="F5544" s="67"/>
      <c r="G5544" s="67"/>
      <c r="H5544" s="67"/>
      <c r="I5544" s="67"/>
      <c r="J5544" s="67"/>
      <c r="K5544" s="71"/>
      <c r="L5544" s="71"/>
      <c r="M5544" s="67"/>
      <c r="N5544" s="67"/>
      <c r="O5544" s="67"/>
      <c r="P5544" s="67"/>
      <c r="Q5544" s="67"/>
      <c r="R5544" s="67"/>
      <c r="S5544" s="77"/>
      <c r="T5544" s="77"/>
      <c r="U5544" s="78"/>
      <c r="V5544" s="78"/>
      <c r="W5544" s="78"/>
      <c r="X5544" s="73"/>
      <c r="Y5544" s="67"/>
    </row>
    <row r="5545">
      <c r="A5545" s="67"/>
      <c r="B5545" s="67"/>
      <c r="C5545" s="75"/>
      <c r="D5545" s="67"/>
      <c r="E5545" s="67"/>
      <c r="F5545" s="67"/>
      <c r="G5545" s="67"/>
      <c r="H5545" s="67"/>
      <c r="I5545" s="67"/>
      <c r="J5545" s="67"/>
      <c r="K5545" s="71"/>
      <c r="L5545" s="71"/>
      <c r="M5545" s="67"/>
      <c r="N5545" s="67"/>
      <c r="O5545" s="67"/>
      <c r="P5545" s="71"/>
      <c r="Q5545" s="67"/>
      <c r="R5545" s="67"/>
      <c r="S5545" s="77"/>
      <c r="T5545" s="77"/>
      <c r="U5545" s="78"/>
      <c r="V5545" s="78"/>
      <c r="W5545" s="78"/>
      <c r="X5545" s="73"/>
      <c r="Y5545" s="67"/>
    </row>
    <row r="5546">
      <c r="A5546" s="85"/>
      <c r="B5546" s="85"/>
      <c r="C5546" s="86"/>
      <c r="D5546" s="85"/>
      <c r="E5546" s="85"/>
      <c r="F5546" s="85"/>
      <c r="G5546" s="85"/>
      <c r="H5546" s="85"/>
      <c r="I5546" s="85"/>
      <c r="J5546" s="85"/>
      <c r="K5546" s="87"/>
      <c r="L5546" s="87"/>
      <c r="M5546" s="85"/>
      <c r="N5546" s="85"/>
      <c r="O5546" s="85"/>
      <c r="P5546" s="87"/>
      <c r="Q5546" s="85"/>
      <c r="R5546" s="85"/>
      <c r="S5546" s="77"/>
      <c r="T5546" s="77"/>
      <c r="U5546" s="78"/>
      <c r="V5546" s="78"/>
      <c r="W5546" s="78"/>
      <c r="X5546" s="73"/>
      <c r="Y5546" s="67"/>
      <c r="Z5546" s="88"/>
      <c r="AA5546" s="88"/>
    </row>
    <row r="5547">
      <c r="A5547" s="67"/>
      <c r="B5547" s="67"/>
      <c r="C5547" s="75"/>
      <c r="D5547" s="67"/>
      <c r="E5547" s="67"/>
      <c r="F5547" s="67"/>
      <c r="G5547" s="67"/>
      <c r="H5547" s="67"/>
      <c r="I5547" s="67"/>
      <c r="J5547" s="67"/>
      <c r="K5547" s="71"/>
      <c r="L5547" s="71"/>
      <c r="M5547" s="67"/>
      <c r="N5547" s="67"/>
      <c r="O5547" s="67"/>
      <c r="P5547" s="71"/>
      <c r="Q5547" s="67"/>
      <c r="R5547" s="67"/>
      <c r="S5547" s="77"/>
      <c r="T5547" s="77"/>
      <c r="U5547" s="78"/>
      <c r="V5547" s="78"/>
      <c r="W5547" s="78"/>
      <c r="X5547" s="73"/>
      <c r="Y5547" s="67"/>
    </row>
    <row r="5548">
      <c r="A5548" s="67"/>
      <c r="B5548" s="67"/>
      <c r="C5548" s="75"/>
      <c r="D5548" s="67"/>
      <c r="E5548" s="67"/>
      <c r="F5548" s="67"/>
      <c r="G5548" s="67"/>
      <c r="H5548" s="67"/>
      <c r="I5548" s="67"/>
      <c r="J5548" s="67"/>
      <c r="K5548" s="71"/>
      <c r="L5548" s="71"/>
      <c r="M5548" s="67"/>
      <c r="N5548" s="67"/>
      <c r="O5548" s="67"/>
      <c r="P5548" s="67"/>
      <c r="Q5548" s="67"/>
      <c r="R5548" s="67"/>
      <c r="S5548" s="77"/>
      <c r="T5548" s="77"/>
      <c r="U5548" s="78"/>
      <c r="V5548" s="78"/>
      <c r="W5548" s="78"/>
      <c r="X5548" s="73"/>
      <c r="Y5548" s="67"/>
    </row>
    <row r="5549">
      <c r="A5549" s="67"/>
      <c r="B5549" s="67"/>
      <c r="C5549" s="75"/>
      <c r="D5549" s="67"/>
      <c r="E5549" s="67"/>
      <c r="F5549" s="67"/>
      <c r="G5549" s="67"/>
      <c r="H5549" s="67"/>
      <c r="I5549" s="67"/>
      <c r="J5549" s="67"/>
      <c r="K5549" s="71"/>
      <c r="L5549" s="71"/>
      <c r="M5549" s="67"/>
      <c r="N5549" s="67"/>
      <c r="O5549" s="67"/>
      <c r="P5549" s="71"/>
      <c r="Q5549" s="67"/>
      <c r="R5549" s="67"/>
      <c r="S5549" s="77"/>
      <c r="T5549" s="77"/>
      <c r="U5549" s="78"/>
      <c r="V5549" s="78"/>
      <c r="W5549" s="78"/>
      <c r="X5549" s="73"/>
      <c r="Y5549" s="67"/>
    </row>
    <row r="5550">
      <c r="A5550" s="67"/>
      <c r="B5550" s="67"/>
      <c r="C5550" s="75"/>
      <c r="D5550" s="67"/>
      <c r="E5550" s="67"/>
      <c r="F5550" s="67"/>
      <c r="G5550" s="67"/>
      <c r="H5550" s="67"/>
      <c r="I5550" s="67"/>
      <c r="J5550" s="67"/>
      <c r="K5550" s="71"/>
      <c r="L5550" s="71"/>
      <c r="M5550" s="67"/>
      <c r="N5550" s="67"/>
      <c r="O5550" s="67"/>
      <c r="P5550" s="67"/>
      <c r="Q5550" s="67"/>
      <c r="R5550" s="67"/>
      <c r="S5550" s="77"/>
      <c r="T5550" s="77"/>
      <c r="U5550" s="78"/>
      <c r="V5550" s="78"/>
      <c r="W5550" s="78"/>
      <c r="X5550" s="73"/>
      <c r="Y5550" s="67"/>
    </row>
    <row r="5551">
      <c r="A5551" s="67"/>
      <c r="B5551" s="67"/>
      <c r="C5551" s="75"/>
      <c r="D5551" s="67"/>
      <c r="E5551" s="67"/>
      <c r="F5551" s="67"/>
      <c r="G5551" s="67"/>
      <c r="H5551" s="67"/>
      <c r="I5551" s="67"/>
      <c r="J5551" s="67"/>
      <c r="K5551" s="71"/>
      <c r="L5551" s="71"/>
      <c r="M5551" s="67"/>
      <c r="N5551" s="67"/>
      <c r="O5551" s="67"/>
      <c r="P5551" s="71"/>
      <c r="Q5551" s="67"/>
      <c r="R5551" s="67"/>
      <c r="S5551" s="77"/>
      <c r="T5551" s="77"/>
      <c r="U5551" s="78"/>
      <c r="V5551" s="78"/>
      <c r="W5551" s="78"/>
      <c r="X5551" s="73"/>
      <c r="Y5551" s="67"/>
    </row>
    <row r="5552">
      <c r="A5552" s="67"/>
      <c r="B5552" s="67"/>
      <c r="C5552" s="75"/>
      <c r="D5552" s="67"/>
      <c r="E5552" s="67"/>
      <c r="F5552" s="67"/>
      <c r="G5552" s="67"/>
      <c r="H5552" s="67"/>
      <c r="I5552" s="67"/>
      <c r="J5552" s="67"/>
      <c r="K5552" s="71"/>
      <c r="L5552" s="71"/>
      <c r="M5552" s="67"/>
      <c r="N5552" s="67"/>
      <c r="O5552" s="67"/>
      <c r="P5552" s="71"/>
      <c r="Q5552" s="67"/>
      <c r="R5552" s="67"/>
      <c r="S5552" s="77"/>
      <c r="T5552" s="77"/>
      <c r="U5552" s="78"/>
      <c r="V5552" s="78"/>
      <c r="W5552" s="78"/>
      <c r="X5552" s="73"/>
      <c r="Y5552" s="67"/>
    </row>
    <row r="5553">
      <c r="A5553" s="67"/>
      <c r="B5553" s="67"/>
      <c r="C5553" s="75"/>
      <c r="D5553" s="67"/>
      <c r="E5553" s="67"/>
      <c r="F5553" s="67"/>
      <c r="G5553" s="67"/>
      <c r="H5553" s="67"/>
      <c r="I5553" s="67"/>
      <c r="J5553" s="67"/>
      <c r="K5553" s="71"/>
      <c r="L5553" s="71"/>
      <c r="M5553" s="67"/>
      <c r="N5553" s="67"/>
      <c r="O5553" s="67"/>
      <c r="P5553" s="71"/>
      <c r="Q5553" s="67"/>
      <c r="R5553" s="67"/>
      <c r="S5553" s="77"/>
      <c r="T5553" s="77"/>
      <c r="U5553" s="78"/>
      <c r="V5553" s="78"/>
      <c r="W5553" s="78"/>
      <c r="X5553" s="73"/>
      <c r="Y5553" s="67"/>
    </row>
    <row r="5554">
      <c r="A5554" s="67"/>
      <c r="B5554" s="67"/>
      <c r="C5554" s="75"/>
      <c r="D5554" s="67"/>
      <c r="E5554" s="67"/>
      <c r="F5554" s="67"/>
      <c r="G5554" s="67"/>
      <c r="H5554" s="67"/>
      <c r="I5554" s="67"/>
      <c r="J5554" s="67"/>
      <c r="K5554" s="71"/>
      <c r="L5554" s="71"/>
      <c r="M5554" s="67"/>
      <c r="N5554" s="67"/>
      <c r="O5554" s="67"/>
      <c r="P5554" s="67"/>
      <c r="Q5554" s="67"/>
      <c r="R5554" s="67"/>
      <c r="S5554" s="77"/>
      <c r="T5554" s="77"/>
      <c r="U5554" s="78"/>
      <c r="V5554" s="78"/>
      <c r="W5554" s="78"/>
      <c r="X5554" s="73"/>
      <c r="Y5554" s="67"/>
    </row>
    <row r="5555">
      <c r="A5555" s="67"/>
      <c r="B5555" s="67"/>
      <c r="C5555" s="75"/>
      <c r="D5555" s="67"/>
      <c r="E5555" s="67"/>
      <c r="F5555" s="67"/>
      <c r="G5555" s="67"/>
      <c r="H5555" s="67"/>
      <c r="I5555" s="67"/>
      <c r="J5555" s="67"/>
      <c r="K5555" s="71"/>
      <c r="L5555" s="71"/>
      <c r="M5555" s="67"/>
      <c r="N5555" s="67"/>
      <c r="O5555" s="67"/>
      <c r="P5555" s="67"/>
      <c r="Q5555" s="67"/>
      <c r="R5555" s="67"/>
      <c r="S5555" s="77"/>
      <c r="T5555" s="77"/>
      <c r="U5555" s="78"/>
      <c r="V5555" s="78"/>
      <c r="W5555" s="78"/>
      <c r="X5555" s="73"/>
      <c r="Y5555" s="67"/>
    </row>
    <row r="5556">
      <c r="A5556" s="67"/>
      <c r="B5556" s="67"/>
      <c r="C5556" s="75"/>
      <c r="D5556" s="67"/>
      <c r="E5556" s="67"/>
      <c r="F5556" s="67"/>
      <c r="G5556" s="67"/>
      <c r="H5556" s="67"/>
      <c r="I5556" s="67"/>
      <c r="J5556" s="67"/>
      <c r="K5556" s="71"/>
      <c r="L5556" s="71"/>
      <c r="M5556" s="67"/>
      <c r="N5556" s="67"/>
      <c r="O5556" s="67"/>
      <c r="P5556" s="71"/>
      <c r="Q5556" s="67"/>
      <c r="R5556" s="67"/>
      <c r="S5556" s="77"/>
      <c r="T5556" s="77"/>
      <c r="U5556" s="78"/>
      <c r="V5556" s="78"/>
      <c r="W5556" s="78"/>
      <c r="X5556" s="73"/>
      <c r="Y5556" s="67"/>
    </row>
    <row r="5557">
      <c r="A5557" s="67"/>
      <c r="B5557" s="67"/>
      <c r="C5557" s="75"/>
      <c r="D5557" s="67"/>
      <c r="E5557" s="67"/>
      <c r="F5557" s="67"/>
      <c r="G5557" s="67"/>
      <c r="H5557" s="67"/>
      <c r="I5557" s="67"/>
      <c r="J5557" s="67"/>
      <c r="K5557" s="71"/>
      <c r="L5557" s="71"/>
      <c r="M5557" s="67"/>
      <c r="N5557" s="67"/>
      <c r="O5557" s="67"/>
      <c r="P5557" s="67"/>
      <c r="Q5557" s="67"/>
      <c r="R5557" s="67"/>
      <c r="S5557" s="77"/>
      <c r="T5557" s="77"/>
      <c r="U5557" s="78"/>
      <c r="V5557" s="78"/>
      <c r="W5557" s="78"/>
      <c r="X5557" s="73"/>
      <c r="Y5557" s="67"/>
    </row>
    <row r="5558">
      <c r="A5558" s="67"/>
      <c r="B5558" s="67"/>
      <c r="C5558" s="75"/>
      <c r="D5558" s="67"/>
      <c r="E5558" s="67"/>
      <c r="F5558" s="67"/>
      <c r="G5558" s="67"/>
      <c r="H5558" s="67"/>
      <c r="I5558" s="67"/>
      <c r="J5558" s="67"/>
      <c r="K5558" s="71"/>
      <c r="L5558" s="71"/>
      <c r="M5558" s="67"/>
      <c r="N5558" s="67"/>
      <c r="O5558" s="67"/>
      <c r="P5558" s="71"/>
      <c r="Q5558" s="67"/>
      <c r="R5558" s="67"/>
      <c r="S5558" s="77"/>
      <c r="T5558" s="77"/>
      <c r="U5558" s="78"/>
      <c r="V5558" s="78"/>
      <c r="W5558" s="78"/>
      <c r="X5558" s="73"/>
      <c r="Y5558" s="67"/>
    </row>
    <row r="5559">
      <c r="A5559" s="67"/>
      <c r="B5559" s="67"/>
      <c r="C5559" s="75"/>
      <c r="D5559" s="67"/>
      <c r="E5559" s="67"/>
      <c r="F5559" s="67"/>
      <c r="G5559" s="67"/>
      <c r="H5559" s="67"/>
      <c r="I5559" s="67"/>
      <c r="J5559" s="67"/>
      <c r="K5559" s="71"/>
      <c r="L5559" s="71"/>
      <c r="M5559" s="67"/>
      <c r="N5559" s="67"/>
      <c r="O5559" s="67"/>
      <c r="P5559" s="71"/>
      <c r="Q5559" s="67"/>
      <c r="R5559" s="67"/>
      <c r="S5559" s="77"/>
      <c r="T5559" s="77"/>
      <c r="U5559" s="78"/>
      <c r="V5559" s="78"/>
      <c r="W5559" s="78"/>
      <c r="X5559" s="73"/>
      <c r="Y5559" s="67"/>
    </row>
    <row r="5560">
      <c r="A5560" s="79"/>
      <c r="B5560" s="67"/>
      <c r="C5560" s="68"/>
      <c r="D5560" s="69"/>
      <c r="E5560" s="69"/>
      <c r="F5560" s="67"/>
      <c r="G5560" s="67"/>
      <c r="H5560" s="67"/>
      <c r="I5560" s="67"/>
      <c r="J5560" s="67"/>
      <c r="K5560" s="71"/>
      <c r="L5560" s="71"/>
      <c r="M5560" s="67"/>
      <c r="N5560" s="67"/>
      <c r="O5560" s="67"/>
      <c r="P5560" s="71"/>
      <c r="Q5560" s="67"/>
      <c r="R5560" s="67"/>
      <c r="S5560" s="77"/>
      <c r="T5560" s="77"/>
      <c r="U5560" s="78"/>
      <c r="V5560" s="78"/>
      <c r="W5560" s="78"/>
      <c r="X5560" s="73"/>
      <c r="Y5560" s="67"/>
    </row>
    <row r="5561">
      <c r="A5561" s="67"/>
      <c r="B5561" s="67"/>
      <c r="C5561" s="75"/>
      <c r="D5561" s="67"/>
      <c r="E5561" s="67"/>
      <c r="F5561" s="67"/>
      <c r="G5561" s="67"/>
      <c r="H5561" s="67"/>
      <c r="I5561" s="67"/>
      <c r="J5561" s="67"/>
      <c r="K5561" s="71"/>
      <c r="L5561" s="71"/>
      <c r="M5561" s="67"/>
      <c r="N5561" s="67"/>
      <c r="O5561" s="67"/>
      <c r="P5561" s="67"/>
      <c r="Q5561" s="67"/>
      <c r="R5561" s="67"/>
      <c r="S5561" s="77"/>
      <c r="T5561" s="77"/>
      <c r="U5561" s="78"/>
      <c r="V5561" s="78"/>
      <c r="W5561" s="78"/>
      <c r="X5561" s="73"/>
      <c r="Y5561" s="67"/>
    </row>
    <row r="5562">
      <c r="A5562" s="67"/>
      <c r="B5562" s="67"/>
      <c r="C5562" s="75"/>
      <c r="D5562" s="67"/>
      <c r="E5562" s="67"/>
      <c r="F5562" s="67"/>
      <c r="G5562" s="67"/>
      <c r="H5562" s="67"/>
      <c r="I5562" s="67"/>
      <c r="J5562" s="67"/>
      <c r="K5562" s="71"/>
      <c r="L5562" s="71"/>
      <c r="M5562" s="67"/>
      <c r="N5562" s="67"/>
      <c r="O5562" s="67"/>
      <c r="P5562" s="71"/>
      <c r="Q5562" s="67"/>
      <c r="R5562" s="67"/>
      <c r="S5562" s="77"/>
      <c r="T5562" s="77"/>
      <c r="U5562" s="78"/>
      <c r="V5562" s="78"/>
      <c r="W5562" s="78"/>
      <c r="X5562" s="73"/>
      <c r="Y5562" s="67"/>
    </row>
    <row r="5563">
      <c r="A5563" s="67"/>
      <c r="B5563" s="67"/>
      <c r="C5563" s="75"/>
      <c r="D5563" s="67"/>
      <c r="E5563" s="67"/>
      <c r="F5563" s="67"/>
      <c r="G5563" s="67"/>
      <c r="H5563" s="67"/>
      <c r="I5563" s="67"/>
      <c r="J5563" s="67"/>
      <c r="K5563" s="71"/>
      <c r="L5563" s="71"/>
      <c r="M5563" s="67"/>
      <c r="N5563" s="67"/>
      <c r="O5563" s="67"/>
      <c r="P5563" s="71"/>
      <c r="Q5563" s="67"/>
      <c r="R5563" s="67"/>
      <c r="S5563" s="77"/>
      <c r="T5563" s="77"/>
      <c r="U5563" s="78"/>
      <c r="V5563" s="78"/>
      <c r="W5563" s="78"/>
      <c r="X5563" s="73"/>
      <c r="Y5563" s="67"/>
    </row>
    <row r="5564">
      <c r="A5564" s="67"/>
      <c r="B5564" s="67"/>
      <c r="C5564" s="75"/>
      <c r="D5564" s="67"/>
      <c r="E5564" s="67"/>
      <c r="F5564" s="67"/>
      <c r="G5564" s="67"/>
      <c r="H5564" s="67"/>
      <c r="I5564" s="67"/>
      <c r="J5564" s="67"/>
      <c r="K5564" s="71"/>
      <c r="L5564" s="71"/>
      <c r="M5564" s="67"/>
      <c r="N5564" s="67"/>
      <c r="O5564" s="67"/>
      <c r="P5564" s="71"/>
      <c r="Q5564" s="67"/>
      <c r="R5564" s="67"/>
      <c r="S5564" s="77"/>
      <c r="T5564" s="77"/>
      <c r="U5564" s="78"/>
      <c r="V5564" s="78"/>
      <c r="W5564" s="78"/>
      <c r="X5564" s="73"/>
      <c r="Y5564" s="67"/>
    </row>
    <row r="5565">
      <c r="A5565" s="67"/>
      <c r="B5565" s="67"/>
      <c r="C5565" s="75"/>
      <c r="D5565" s="67"/>
      <c r="E5565" s="67"/>
      <c r="F5565" s="67"/>
      <c r="G5565" s="67"/>
      <c r="H5565" s="67"/>
      <c r="I5565" s="67"/>
      <c r="J5565" s="67"/>
      <c r="K5565" s="71"/>
      <c r="L5565" s="71"/>
      <c r="M5565" s="67"/>
      <c r="N5565" s="67"/>
      <c r="O5565" s="67"/>
      <c r="P5565" s="67"/>
      <c r="Q5565" s="67"/>
      <c r="R5565" s="67"/>
      <c r="S5565" s="77"/>
      <c r="T5565" s="77"/>
      <c r="U5565" s="78"/>
      <c r="V5565" s="78"/>
      <c r="W5565" s="78"/>
      <c r="X5565" s="73"/>
      <c r="Y5565" s="67"/>
    </row>
    <row r="5566">
      <c r="A5566" s="67"/>
      <c r="B5566" s="67"/>
      <c r="C5566" s="75"/>
      <c r="D5566" s="67"/>
      <c r="E5566" s="67"/>
      <c r="F5566" s="67"/>
      <c r="G5566" s="67"/>
      <c r="H5566" s="67"/>
      <c r="I5566" s="67"/>
      <c r="J5566" s="67"/>
      <c r="K5566" s="71"/>
      <c r="L5566" s="71"/>
      <c r="M5566" s="67"/>
      <c r="N5566" s="67"/>
      <c r="O5566" s="67"/>
      <c r="P5566" s="67"/>
      <c r="Q5566" s="67"/>
      <c r="R5566" s="67"/>
      <c r="S5566" s="77"/>
      <c r="T5566" s="77"/>
      <c r="U5566" s="78"/>
      <c r="V5566" s="78"/>
      <c r="W5566" s="78"/>
      <c r="X5566" s="73"/>
      <c r="Y5566" s="67"/>
    </row>
    <row r="5567">
      <c r="A5567" s="67"/>
      <c r="B5567" s="67"/>
      <c r="C5567" s="75"/>
      <c r="D5567" s="67"/>
      <c r="E5567" s="67"/>
      <c r="F5567" s="67"/>
      <c r="G5567" s="67"/>
      <c r="H5567" s="67"/>
      <c r="I5567" s="67"/>
      <c r="J5567" s="67"/>
      <c r="K5567" s="71"/>
      <c r="L5567" s="71"/>
      <c r="M5567" s="67"/>
      <c r="N5567" s="67"/>
      <c r="O5567" s="67"/>
      <c r="P5567" s="71"/>
      <c r="Q5567" s="67"/>
      <c r="R5567" s="67"/>
      <c r="S5567" s="77"/>
      <c r="T5567" s="77"/>
      <c r="U5567" s="78"/>
      <c r="V5567" s="78"/>
      <c r="W5567" s="78"/>
      <c r="X5567" s="73"/>
      <c r="Y5567" s="67"/>
    </row>
    <row r="5568">
      <c r="A5568" s="67"/>
      <c r="B5568" s="67"/>
      <c r="C5568" s="75"/>
      <c r="D5568" s="67"/>
      <c r="E5568" s="67"/>
      <c r="F5568" s="67"/>
      <c r="G5568" s="67"/>
      <c r="H5568" s="67"/>
      <c r="I5568" s="67"/>
      <c r="J5568" s="67"/>
      <c r="K5568" s="71"/>
      <c r="L5568" s="71"/>
      <c r="M5568" s="67"/>
      <c r="N5568" s="67"/>
      <c r="O5568" s="67"/>
      <c r="P5568" s="71"/>
      <c r="Q5568" s="67"/>
      <c r="R5568" s="67"/>
      <c r="S5568" s="77"/>
      <c r="T5568" s="77"/>
      <c r="U5568" s="78"/>
      <c r="V5568" s="78"/>
      <c r="W5568" s="78"/>
      <c r="X5568" s="73"/>
      <c r="Y5568" s="67"/>
    </row>
    <row r="5569">
      <c r="A5569" s="67"/>
      <c r="B5569" s="67"/>
      <c r="C5569" s="75"/>
      <c r="D5569" s="67"/>
      <c r="E5569" s="67"/>
      <c r="F5569" s="67"/>
      <c r="G5569" s="67"/>
      <c r="H5569" s="67"/>
      <c r="I5569" s="67"/>
      <c r="J5569" s="67"/>
      <c r="K5569" s="71"/>
      <c r="L5569" s="71"/>
      <c r="M5569" s="67"/>
      <c r="N5569" s="67"/>
      <c r="O5569" s="67"/>
      <c r="P5569" s="71"/>
      <c r="Q5569" s="67"/>
      <c r="R5569" s="67"/>
      <c r="S5569" s="77"/>
      <c r="T5569" s="77"/>
      <c r="U5569" s="78"/>
      <c r="V5569" s="78"/>
      <c r="W5569" s="78"/>
      <c r="X5569" s="73"/>
      <c r="Y5569" s="67"/>
    </row>
    <row r="5570">
      <c r="A5570" s="67"/>
      <c r="B5570" s="67"/>
      <c r="C5570" s="75"/>
      <c r="D5570" s="67"/>
      <c r="E5570" s="67"/>
      <c r="F5570" s="67"/>
      <c r="G5570" s="67"/>
      <c r="H5570" s="67"/>
      <c r="I5570" s="67"/>
      <c r="J5570" s="67"/>
      <c r="K5570" s="71"/>
      <c r="L5570" s="71"/>
      <c r="M5570" s="67"/>
      <c r="N5570" s="67"/>
      <c r="O5570" s="67"/>
      <c r="P5570" s="71"/>
      <c r="Q5570" s="67"/>
      <c r="R5570" s="67"/>
      <c r="S5570" s="77"/>
      <c r="T5570" s="77"/>
      <c r="U5570" s="78"/>
      <c r="V5570" s="78"/>
      <c r="W5570" s="78"/>
      <c r="X5570" s="73"/>
      <c r="Y5570" s="67"/>
    </row>
    <row r="5571">
      <c r="A5571" s="67"/>
      <c r="B5571" s="67"/>
      <c r="C5571" s="75"/>
      <c r="D5571" s="67"/>
      <c r="E5571" s="67"/>
      <c r="F5571" s="67"/>
      <c r="G5571" s="67"/>
      <c r="H5571" s="67"/>
      <c r="I5571" s="67"/>
      <c r="J5571" s="67"/>
      <c r="K5571" s="71"/>
      <c r="L5571" s="71"/>
      <c r="M5571" s="67"/>
      <c r="N5571" s="67"/>
      <c r="O5571" s="67"/>
      <c r="P5571" s="71"/>
      <c r="Q5571" s="67"/>
      <c r="R5571" s="67"/>
      <c r="S5571" s="77"/>
      <c r="T5571" s="77"/>
      <c r="U5571" s="78"/>
      <c r="V5571" s="78"/>
      <c r="W5571" s="78"/>
      <c r="X5571" s="73"/>
      <c r="Y5571" s="67"/>
    </row>
    <row r="5572">
      <c r="A5572" s="79"/>
      <c r="B5572" s="67"/>
      <c r="C5572" s="68"/>
      <c r="D5572" s="69"/>
      <c r="E5572" s="69"/>
      <c r="F5572" s="67"/>
      <c r="G5572" s="67"/>
      <c r="H5572" s="67"/>
      <c r="I5572" s="67"/>
      <c r="J5572" s="67"/>
      <c r="K5572" s="71"/>
      <c r="L5572" s="71"/>
      <c r="M5572" s="67"/>
      <c r="N5572" s="67"/>
      <c r="O5572" s="67"/>
      <c r="P5572" s="67"/>
      <c r="Q5572" s="67"/>
      <c r="R5572" s="67"/>
      <c r="S5572" s="77"/>
      <c r="T5572" s="77"/>
      <c r="U5572" s="78"/>
      <c r="V5572" s="78"/>
      <c r="W5572" s="78"/>
      <c r="X5572" s="73"/>
      <c r="Y5572" s="67"/>
    </row>
    <row r="5573">
      <c r="A5573" s="67"/>
      <c r="B5573" s="67"/>
      <c r="C5573" s="75"/>
      <c r="D5573" s="67"/>
      <c r="E5573" s="67"/>
      <c r="F5573" s="67"/>
      <c r="G5573" s="67"/>
      <c r="H5573" s="67"/>
      <c r="I5573" s="67"/>
      <c r="J5573" s="67"/>
      <c r="K5573" s="71"/>
      <c r="L5573" s="71"/>
      <c r="M5573" s="67"/>
      <c r="N5573" s="67"/>
      <c r="O5573" s="67"/>
      <c r="P5573" s="71"/>
      <c r="Q5573" s="67"/>
      <c r="R5573" s="67"/>
      <c r="S5573" s="77"/>
      <c r="T5573" s="77"/>
      <c r="U5573" s="78"/>
      <c r="V5573" s="78"/>
      <c r="W5573" s="78"/>
      <c r="X5573" s="73"/>
      <c r="Y5573" s="67"/>
    </row>
    <row r="5574">
      <c r="A5574" s="69"/>
      <c r="B5574" s="67"/>
      <c r="C5574" s="68"/>
      <c r="D5574" s="69"/>
      <c r="E5574" s="69"/>
      <c r="F5574" s="67"/>
      <c r="G5574" s="67"/>
      <c r="H5574" s="67"/>
      <c r="I5574" s="67"/>
      <c r="J5574" s="67"/>
      <c r="K5574" s="71"/>
      <c r="L5574" s="71"/>
      <c r="M5574" s="67"/>
      <c r="N5574" s="67"/>
      <c r="O5574" s="67"/>
      <c r="P5574" s="67"/>
      <c r="Q5574" s="67"/>
      <c r="R5574" s="67"/>
      <c r="S5574" s="77"/>
      <c r="T5574" s="77"/>
      <c r="U5574" s="78"/>
      <c r="V5574" s="78"/>
      <c r="W5574" s="78"/>
      <c r="X5574" s="73"/>
      <c r="Y5574" s="67"/>
    </row>
    <row r="5575">
      <c r="A5575" s="67"/>
      <c r="B5575" s="67"/>
      <c r="C5575" s="75"/>
      <c r="D5575" s="67"/>
      <c r="E5575" s="67"/>
      <c r="F5575" s="67"/>
      <c r="G5575" s="67"/>
      <c r="H5575" s="67"/>
      <c r="I5575" s="67"/>
      <c r="J5575" s="67"/>
      <c r="K5575" s="71"/>
      <c r="L5575" s="71"/>
      <c r="M5575" s="67"/>
      <c r="N5575" s="67"/>
      <c r="O5575" s="67"/>
      <c r="P5575" s="67"/>
      <c r="Q5575" s="67"/>
      <c r="R5575" s="67"/>
      <c r="S5575" s="77"/>
      <c r="T5575" s="77"/>
      <c r="U5575" s="78"/>
      <c r="V5575" s="78"/>
      <c r="W5575" s="78"/>
      <c r="X5575" s="73"/>
      <c r="Y5575" s="67"/>
    </row>
    <row r="5576">
      <c r="A5576" s="67"/>
      <c r="B5576" s="67"/>
      <c r="C5576" s="75"/>
      <c r="D5576" s="67"/>
      <c r="E5576" s="67"/>
      <c r="F5576" s="67"/>
      <c r="G5576" s="67"/>
      <c r="H5576" s="67"/>
      <c r="I5576" s="67"/>
      <c r="J5576" s="67"/>
      <c r="K5576" s="71"/>
      <c r="L5576" s="71"/>
      <c r="M5576" s="67"/>
      <c r="N5576" s="67"/>
      <c r="O5576" s="67"/>
      <c r="P5576" s="71"/>
      <c r="Q5576" s="67"/>
      <c r="R5576" s="67"/>
      <c r="S5576" s="77"/>
      <c r="T5576" s="77"/>
      <c r="U5576" s="78"/>
      <c r="V5576" s="78"/>
      <c r="W5576" s="78"/>
      <c r="X5576" s="73"/>
      <c r="Y5576" s="67"/>
    </row>
    <row r="5577">
      <c r="A5577" s="67"/>
      <c r="B5577" s="67"/>
      <c r="C5577" s="75"/>
      <c r="D5577" s="67"/>
      <c r="E5577" s="67"/>
      <c r="F5577" s="67"/>
      <c r="G5577" s="67"/>
      <c r="H5577" s="67"/>
      <c r="I5577" s="67"/>
      <c r="J5577" s="67"/>
      <c r="K5577" s="71"/>
      <c r="L5577" s="71"/>
      <c r="M5577" s="67"/>
      <c r="N5577" s="67"/>
      <c r="O5577" s="67"/>
      <c r="P5577" s="71"/>
      <c r="Q5577" s="67"/>
      <c r="R5577" s="67"/>
      <c r="S5577" s="77"/>
      <c r="T5577" s="77"/>
      <c r="U5577" s="78"/>
      <c r="V5577" s="78"/>
      <c r="W5577" s="78"/>
      <c r="X5577" s="73"/>
      <c r="Y5577" s="67"/>
    </row>
    <row r="5578">
      <c r="A5578" s="67"/>
      <c r="B5578" s="67"/>
      <c r="C5578" s="75"/>
      <c r="D5578" s="67"/>
      <c r="E5578" s="67"/>
      <c r="F5578" s="67"/>
      <c r="G5578" s="67"/>
      <c r="H5578" s="67"/>
      <c r="I5578" s="67"/>
      <c r="J5578" s="67"/>
      <c r="K5578" s="71"/>
      <c r="L5578" s="71"/>
      <c r="M5578" s="67"/>
      <c r="N5578" s="67"/>
      <c r="O5578" s="67"/>
      <c r="P5578" s="71"/>
      <c r="Q5578" s="67"/>
      <c r="R5578" s="67"/>
      <c r="S5578" s="77"/>
      <c r="T5578" s="77"/>
      <c r="U5578" s="78"/>
      <c r="V5578" s="78"/>
      <c r="W5578" s="78"/>
      <c r="X5578" s="73"/>
      <c r="Y5578" s="67"/>
    </row>
    <row r="5579">
      <c r="A5579" s="67"/>
      <c r="B5579" s="67"/>
      <c r="C5579" s="75"/>
      <c r="D5579" s="67"/>
      <c r="E5579" s="67"/>
      <c r="F5579" s="67"/>
      <c r="G5579" s="67"/>
      <c r="H5579" s="67"/>
      <c r="I5579" s="67"/>
      <c r="J5579" s="67"/>
      <c r="K5579" s="71"/>
      <c r="L5579" s="71"/>
      <c r="M5579" s="67"/>
      <c r="N5579" s="67"/>
      <c r="O5579" s="67"/>
      <c r="P5579" s="67"/>
      <c r="Q5579" s="67"/>
      <c r="R5579" s="67"/>
      <c r="S5579" s="77"/>
      <c r="T5579" s="77"/>
      <c r="U5579" s="78"/>
      <c r="V5579" s="78"/>
      <c r="W5579" s="78"/>
      <c r="X5579" s="73"/>
      <c r="Y5579" s="67"/>
    </row>
    <row r="5580">
      <c r="A5580" s="67"/>
      <c r="B5580" s="67"/>
      <c r="C5580" s="75"/>
      <c r="D5580" s="67"/>
      <c r="E5580" s="67"/>
      <c r="F5580" s="67"/>
      <c r="G5580" s="67"/>
      <c r="H5580" s="67"/>
      <c r="I5580" s="67"/>
      <c r="J5580" s="67"/>
      <c r="K5580" s="71"/>
      <c r="L5580" s="71"/>
      <c r="M5580" s="67"/>
      <c r="N5580" s="67"/>
      <c r="O5580" s="67"/>
      <c r="P5580" s="71"/>
      <c r="Q5580" s="67"/>
      <c r="R5580" s="67"/>
      <c r="S5580" s="77"/>
      <c r="T5580" s="77"/>
      <c r="U5580" s="78"/>
      <c r="V5580" s="78"/>
      <c r="W5580" s="78"/>
      <c r="X5580" s="73"/>
      <c r="Y5580" s="67"/>
    </row>
    <row r="5581">
      <c r="A5581" s="79"/>
      <c r="B5581" s="67"/>
      <c r="C5581" s="68"/>
      <c r="D5581" s="69"/>
      <c r="E5581" s="69"/>
      <c r="F5581" s="67"/>
      <c r="G5581" s="67"/>
      <c r="H5581" s="67"/>
      <c r="I5581" s="67"/>
      <c r="J5581" s="67"/>
      <c r="K5581" s="71"/>
      <c r="L5581" s="71"/>
      <c r="M5581" s="67"/>
      <c r="N5581" s="67"/>
      <c r="O5581" s="67"/>
      <c r="P5581" s="67"/>
      <c r="Q5581" s="67"/>
      <c r="R5581" s="67"/>
      <c r="S5581" s="77"/>
      <c r="T5581" s="77"/>
      <c r="U5581" s="78"/>
      <c r="V5581" s="78"/>
      <c r="W5581" s="78"/>
      <c r="X5581" s="73"/>
      <c r="Y5581" s="67"/>
    </row>
    <row r="5582">
      <c r="A5582" s="67"/>
      <c r="B5582" s="67"/>
      <c r="C5582" s="75"/>
      <c r="D5582" s="67"/>
      <c r="E5582" s="67"/>
      <c r="F5582" s="67"/>
      <c r="G5582" s="67"/>
      <c r="H5582" s="67"/>
      <c r="I5582" s="67"/>
      <c r="J5582" s="67"/>
      <c r="K5582" s="71"/>
      <c r="L5582" s="71"/>
      <c r="M5582" s="67"/>
      <c r="N5582" s="67"/>
      <c r="O5582" s="67"/>
      <c r="P5582" s="71"/>
      <c r="Q5582" s="67"/>
      <c r="R5582" s="67"/>
      <c r="S5582" s="77"/>
      <c r="T5582" s="77"/>
      <c r="U5582" s="78"/>
      <c r="V5582" s="78"/>
      <c r="W5582" s="78"/>
      <c r="X5582" s="73"/>
      <c r="Y5582" s="67"/>
    </row>
    <row r="5583">
      <c r="A5583" s="79"/>
      <c r="B5583" s="67"/>
      <c r="C5583" s="68"/>
      <c r="D5583" s="69"/>
      <c r="E5583" s="69"/>
      <c r="F5583" s="67"/>
      <c r="G5583" s="67"/>
      <c r="H5583" s="67"/>
      <c r="I5583" s="67"/>
      <c r="J5583" s="67"/>
      <c r="K5583" s="71"/>
      <c r="L5583" s="71"/>
      <c r="M5583" s="67"/>
      <c r="N5583" s="67"/>
      <c r="O5583" s="67"/>
      <c r="P5583" s="71"/>
      <c r="Q5583" s="67"/>
      <c r="R5583" s="67"/>
      <c r="S5583" s="77"/>
      <c r="T5583" s="77"/>
      <c r="U5583" s="78"/>
      <c r="V5583" s="78"/>
      <c r="W5583" s="78"/>
      <c r="X5583" s="73"/>
      <c r="Y5583" s="67"/>
    </row>
    <row r="5584">
      <c r="A5584" s="67"/>
      <c r="B5584" s="67"/>
      <c r="C5584" s="75"/>
      <c r="D5584" s="67"/>
      <c r="E5584" s="67"/>
      <c r="F5584" s="67"/>
      <c r="G5584" s="67"/>
      <c r="H5584" s="67"/>
      <c r="I5584" s="67"/>
      <c r="J5584" s="67"/>
      <c r="K5584" s="71"/>
      <c r="L5584" s="71"/>
      <c r="M5584" s="67"/>
      <c r="N5584" s="67"/>
      <c r="O5584" s="67"/>
      <c r="P5584" s="67"/>
      <c r="Q5584" s="67"/>
      <c r="R5584" s="67"/>
      <c r="S5584" s="77"/>
      <c r="T5584" s="77"/>
      <c r="U5584" s="78"/>
      <c r="V5584" s="78"/>
      <c r="W5584" s="78"/>
      <c r="X5584" s="73"/>
      <c r="Y5584" s="67"/>
    </row>
    <row r="5585">
      <c r="A5585" s="69"/>
      <c r="B5585" s="67"/>
      <c r="C5585" s="68"/>
      <c r="D5585" s="69"/>
      <c r="E5585" s="69"/>
      <c r="F5585" s="67"/>
      <c r="G5585" s="67"/>
      <c r="H5585" s="67"/>
      <c r="I5585" s="67"/>
      <c r="J5585" s="67"/>
      <c r="K5585" s="71"/>
      <c r="L5585" s="71"/>
      <c r="M5585" s="67"/>
      <c r="N5585" s="67"/>
      <c r="O5585" s="67"/>
      <c r="P5585" s="67"/>
      <c r="Q5585" s="67"/>
      <c r="R5585" s="67"/>
      <c r="S5585" s="77"/>
      <c r="T5585" s="77"/>
      <c r="U5585" s="78"/>
      <c r="V5585" s="78"/>
      <c r="W5585" s="78"/>
      <c r="X5585" s="73"/>
      <c r="Y5585" s="67"/>
    </row>
    <row r="5586">
      <c r="A5586" s="67"/>
      <c r="B5586" s="67"/>
      <c r="C5586" s="75"/>
      <c r="D5586" s="67"/>
      <c r="E5586" s="67"/>
      <c r="F5586" s="67"/>
      <c r="G5586" s="67"/>
      <c r="H5586" s="67"/>
      <c r="I5586" s="67"/>
      <c r="J5586" s="67"/>
      <c r="K5586" s="71"/>
      <c r="L5586" s="71"/>
      <c r="M5586" s="67"/>
      <c r="N5586" s="67"/>
      <c r="O5586" s="67"/>
      <c r="P5586" s="71"/>
      <c r="Q5586" s="67"/>
      <c r="R5586" s="67"/>
      <c r="S5586" s="77"/>
      <c r="T5586" s="77"/>
      <c r="U5586" s="78"/>
      <c r="V5586" s="78"/>
      <c r="W5586" s="78"/>
      <c r="X5586" s="73"/>
      <c r="Y5586" s="67"/>
    </row>
    <row r="5587">
      <c r="A5587" s="67"/>
      <c r="B5587" s="67"/>
      <c r="C5587" s="75"/>
      <c r="D5587" s="67"/>
      <c r="E5587" s="67"/>
      <c r="F5587" s="67"/>
      <c r="G5587" s="67"/>
      <c r="H5587" s="67"/>
      <c r="I5587" s="67"/>
      <c r="J5587" s="67"/>
      <c r="K5587" s="71"/>
      <c r="L5587" s="71"/>
      <c r="M5587" s="67"/>
      <c r="N5587" s="67"/>
      <c r="O5587" s="67"/>
      <c r="P5587" s="71"/>
      <c r="Q5587" s="67"/>
      <c r="R5587" s="67"/>
      <c r="S5587" s="77"/>
      <c r="T5587" s="77"/>
      <c r="U5587" s="78"/>
      <c r="V5587" s="78"/>
      <c r="W5587" s="78"/>
      <c r="X5587" s="73"/>
      <c r="Y5587" s="67"/>
    </row>
    <row r="5588">
      <c r="A5588" s="67"/>
      <c r="B5588" s="67"/>
      <c r="C5588" s="75"/>
      <c r="D5588" s="67"/>
      <c r="E5588" s="67"/>
      <c r="F5588" s="67"/>
      <c r="G5588" s="67"/>
      <c r="H5588" s="67"/>
      <c r="I5588" s="67"/>
      <c r="J5588" s="67"/>
      <c r="K5588" s="71"/>
      <c r="L5588" s="71"/>
      <c r="M5588" s="67"/>
      <c r="N5588" s="67"/>
      <c r="O5588" s="67"/>
      <c r="P5588" s="71"/>
      <c r="Q5588" s="67"/>
      <c r="R5588" s="67"/>
      <c r="S5588" s="77"/>
      <c r="T5588" s="77"/>
      <c r="U5588" s="78"/>
      <c r="V5588" s="78"/>
      <c r="W5588" s="78"/>
      <c r="X5588" s="73"/>
      <c r="Y5588" s="67"/>
    </row>
    <row r="5589">
      <c r="A5589" s="67"/>
      <c r="B5589" s="67"/>
      <c r="C5589" s="75"/>
      <c r="D5589" s="67"/>
      <c r="E5589" s="67"/>
      <c r="F5589" s="67"/>
      <c r="G5589" s="67"/>
      <c r="H5589" s="67"/>
      <c r="I5589" s="67"/>
      <c r="J5589" s="67"/>
      <c r="K5589" s="71"/>
      <c r="L5589" s="71"/>
      <c r="M5589" s="67"/>
      <c r="N5589" s="67"/>
      <c r="O5589" s="67"/>
      <c r="P5589" s="71"/>
      <c r="Q5589" s="67"/>
      <c r="R5589" s="67"/>
      <c r="S5589" s="77"/>
      <c r="T5589" s="77"/>
      <c r="U5589" s="78"/>
      <c r="V5589" s="78"/>
      <c r="W5589" s="78"/>
      <c r="X5589" s="73"/>
      <c r="Y5589" s="67"/>
    </row>
    <row r="5590">
      <c r="A5590" s="79"/>
      <c r="B5590" s="67"/>
      <c r="C5590" s="68"/>
      <c r="D5590" s="69"/>
      <c r="E5590" s="69"/>
      <c r="F5590" s="67"/>
      <c r="G5590" s="67"/>
      <c r="H5590" s="67"/>
      <c r="I5590" s="67"/>
      <c r="J5590" s="67"/>
      <c r="K5590" s="71"/>
      <c r="L5590" s="71"/>
      <c r="M5590" s="67"/>
      <c r="N5590" s="67"/>
      <c r="O5590" s="67"/>
      <c r="P5590" s="67"/>
      <c r="Q5590" s="67"/>
      <c r="R5590" s="67"/>
      <c r="S5590" s="77"/>
      <c r="T5590" s="77"/>
      <c r="U5590" s="78"/>
      <c r="V5590" s="78"/>
      <c r="W5590" s="78"/>
      <c r="X5590" s="73"/>
      <c r="Y5590" s="67"/>
    </row>
    <row r="5591">
      <c r="A5591" s="69"/>
      <c r="B5591" s="67"/>
      <c r="C5591" s="68"/>
      <c r="D5591" s="69"/>
      <c r="E5591" s="69"/>
      <c r="F5591" s="67"/>
      <c r="G5591" s="67"/>
      <c r="H5591" s="67"/>
      <c r="I5591" s="67"/>
      <c r="J5591" s="67"/>
      <c r="K5591" s="71"/>
      <c r="L5591" s="71"/>
      <c r="M5591" s="67"/>
      <c r="N5591" s="67"/>
      <c r="O5591" s="67"/>
      <c r="P5591" s="67"/>
      <c r="Q5591" s="67"/>
      <c r="R5591" s="67"/>
      <c r="S5591" s="77"/>
      <c r="T5591" s="77"/>
      <c r="U5591" s="78"/>
      <c r="V5591" s="78"/>
      <c r="W5591" s="78"/>
      <c r="X5591" s="73"/>
      <c r="Y5591" s="67"/>
    </row>
    <row r="5592">
      <c r="A5592" s="67"/>
      <c r="B5592" s="67"/>
      <c r="C5592" s="75"/>
      <c r="D5592" s="67"/>
      <c r="E5592" s="67"/>
      <c r="F5592" s="67"/>
      <c r="G5592" s="67"/>
      <c r="H5592" s="67"/>
      <c r="I5592" s="67"/>
      <c r="J5592" s="67"/>
      <c r="K5592" s="71"/>
      <c r="L5592" s="71"/>
      <c r="M5592" s="67"/>
      <c r="N5592" s="67"/>
      <c r="O5592" s="67"/>
      <c r="P5592" s="67"/>
      <c r="Q5592" s="67"/>
      <c r="R5592" s="67"/>
      <c r="S5592" s="77"/>
      <c r="T5592" s="77"/>
      <c r="U5592" s="78"/>
      <c r="V5592" s="78"/>
      <c r="W5592" s="78"/>
      <c r="X5592" s="73"/>
      <c r="Y5592" s="67"/>
    </row>
    <row r="5593">
      <c r="A5593" s="67"/>
      <c r="B5593" s="67"/>
      <c r="C5593" s="75"/>
      <c r="D5593" s="67"/>
      <c r="E5593" s="67"/>
      <c r="F5593" s="67"/>
      <c r="G5593" s="67"/>
      <c r="H5593" s="67"/>
      <c r="I5593" s="67"/>
      <c r="J5593" s="67"/>
      <c r="K5593" s="71"/>
      <c r="L5593" s="71"/>
      <c r="M5593" s="67"/>
      <c r="N5593" s="67"/>
      <c r="O5593" s="67"/>
      <c r="P5593" s="71"/>
      <c r="Q5593" s="67"/>
      <c r="R5593" s="67"/>
      <c r="S5593" s="77"/>
      <c r="T5593" s="77"/>
      <c r="U5593" s="78"/>
      <c r="V5593" s="78"/>
      <c r="W5593" s="78"/>
      <c r="X5593" s="73"/>
      <c r="Y5593" s="67"/>
    </row>
    <row r="5594">
      <c r="A5594" s="67"/>
      <c r="B5594" s="67"/>
      <c r="C5594" s="75"/>
      <c r="D5594" s="67"/>
      <c r="E5594" s="67"/>
      <c r="F5594" s="67"/>
      <c r="G5594" s="67"/>
      <c r="H5594" s="67"/>
      <c r="I5594" s="67"/>
      <c r="J5594" s="67"/>
      <c r="K5594" s="71"/>
      <c r="L5594" s="71"/>
      <c r="M5594" s="67"/>
      <c r="N5594" s="67"/>
      <c r="O5594" s="67"/>
      <c r="P5594" s="71"/>
      <c r="Q5594" s="67"/>
      <c r="R5594" s="67"/>
      <c r="S5594" s="77"/>
      <c r="T5594" s="77"/>
      <c r="U5594" s="78"/>
      <c r="V5594" s="78"/>
      <c r="W5594" s="78"/>
      <c r="X5594" s="73"/>
      <c r="Y5594" s="67"/>
    </row>
    <row r="5595">
      <c r="A5595" s="67"/>
      <c r="B5595" s="67"/>
      <c r="C5595" s="75"/>
      <c r="D5595" s="67"/>
      <c r="E5595" s="67"/>
      <c r="F5595" s="67"/>
      <c r="G5595" s="67"/>
      <c r="H5595" s="67"/>
      <c r="I5595" s="67"/>
      <c r="J5595" s="67"/>
      <c r="K5595" s="71"/>
      <c r="L5595" s="71"/>
      <c r="M5595" s="67"/>
      <c r="N5595" s="67"/>
      <c r="O5595" s="67"/>
      <c r="P5595" s="71"/>
      <c r="Q5595" s="67"/>
      <c r="R5595" s="67"/>
      <c r="S5595" s="77"/>
      <c r="T5595" s="77"/>
      <c r="U5595" s="78"/>
      <c r="V5595" s="78"/>
      <c r="W5595" s="78"/>
      <c r="X5595" s="73"/>
      <c r="Y5595" s="67"/>
    </row>
    <row r="5596">
      <c r="A5596" s="67"/>
      <c r="B5596" s="67"/>
      <c r="C5596" s="75"/>
      <c r="D5596" s="67"/>
      <c r="E5596" s="67"/>
      <c r="F5596" s="67"/>
      <c r="G5596" s="67"/>
      <c r="H5596" s="67"/>
      <c r="I5596" s="67"/>
      <c r="J5596" s="67"/>
      <c r="K5596" s="71"/>
      <c r="L5596" s="71"/>
      <c r="M5596" s="67"/>
      <c r="N5596" s="67"/>
      <c r="O5596" s="67"/>
      <c r="P5596" s="71"/>
      <c r="Q5596" s="67"/>
      <c r="R5596" s="67"/>
      <c r="S5596" s="77"/>
      <c r="T5596" s="77"/>
      <c r="U5596" s="78"/>
      <c r="V5596" s="78"/>
      <c r="W5596" s="78"/>
      <c r="X5596" s="73"/>
      <c r="Y5596" s="67"/>
    </row>
    <row r="5597">
      <c r="A5597" s="67"/>
      <c r="B5597" s="67"/>
      <c r="C5597" s="75"/>
      <c r="D5597" s="67"/>
      <c r="E5597" s="67"/>
      <c r="F5597" s="67"/>
      <c r="G5597" s="67"/>
      <c r="H5597" s="67"/>
      <c r="I5597" s="67"/>
      <c r="J5597" s="67"/>
      <c r="K5597" s="71"/>
      <c r="L5597" s="71"/>
      <c r="M5597" s="67"/>
      <c r="N5597" s="67"/>
      <c r="O5597" s="67"/>
      <c r="P5597" s="71"/>
      <c r="Q5597" s="67"/>
      <c r="R5597" s="67"/>
      <c r="S5597" s="77"/>
      <c r="T5597" s="77"/>
      <c r="U5597" s="78"/>
      <c r="V5597" s="78"/>
      <c r="W5597" s="78"/>
      <c r="X5597" s="73"/>
      <c r="Y5597" s="67"/>
    </row>
    <row r="5598">
      <c r="A5598" s="67"/>
      <c r="B5598" s="67"/>
      <c r="C5598" s="75"/>
      <c r="D5598" s="67"/>
      <c r="E5598" s="67"/>
      <c r="F5598" s="67"/>
      <c r="G5598" s="67"/>
      <c r="H5598" s="67"/>
      <c r="I5598" s="67"/>
      <c r="J5598" s="67"/>
      <c r="K5598" s="71"/>
      <c r="L5598" s="71"/>
      <c r="M5598" s="67"/>
      <c r="N5598" s="67"/>
      <c r="O5598" s="67"/>
      <c r="P5598" s="71"/>
      <c r="Q5598" s="67"/>
      <c r="R5598" s="67"/>
      <c r="S5598" s="77"/>
      <c r="T5598" s="77"/>
      <c r="U5598" s="78"/>
      <c r="V5598" s="78"/>
      <c r="W5598" s="78"/>
      <c r="X5598" s="73"/>
      <c r="Y5598" s="67"/>
    </row>
    <row r="5599">
      <c r="A5599" s="67"/>
      <c r="B5599" s="67"/>
      <c r="C5599" s="75"/>
      <c r="D5599" s="67"/>
      <c r="E5599" s="67"/>
      <c r="F5599" s="67"/>
      <c r="G5599" s="67"/>
      <c r="H5599" s="67"/>
      <c r="I5599" s="67"/>
      <c r="J5599" s="67"/>
      <c r="K5599" s="71"/>
      <c r="L5599" s="71"/>
      <c r="M5599" s="67"/>
      <c r="N5599" s="67"/>
      <c r="O5599" s="67"/>
      <c r="P5599" s="71"/>
      <c r="Q5599" s="67"/>
      <c r="R5599" s="67"/>
      <c r="S5599" s="77"/>
      <c r="T5599" s="77"/>
      <c r="U5599" s="78"/>
      <c r="V5599" s="78"/>
      <c r="W5599" s="78"/>
      <c r="X5599" s="73"/>
      <c r="Y5599" s="67"/>
    </row>
    <row r="5600">
      <c r="A5600" s="67"/>
      <c r="B5600" s="67"/>
      <c r="C5600" s="75"/>
      <c r="D5600" s="67"/>
      <c r="E5600" s="67"/>
      <c r="F5600" s="67"/>
      <c r="G5600" s="67"/>
      <c r="H5600" s="67"/>
      <c r="I5600" s="67"/>
      <c r="J5600" s="67"/>
      <c r="K5600" s="71"/>
      <c r="L5600" s="71"/>
      <c r="M5600" s="67"/>
      <c r="N5600" s="67"/>
      <c r="O5600" s="67"/>
      <c r="P5600" s="67"/>
      <c r="Q5600" s="67"/>
      <c r="R5600" s="67"/>
      <c r="S5600" s="77"/>
      <c r="T5600" s="77"/>
      <c r="U5600" s="78"/>
      <c r="V5600" s="78"/>
      <c r="W5600" s="78"/>
      <c r="X5600" s="73"/>
      <c r="Y5600" s="67"/>
    </row>
    <row r="5601">
      <c r="A5601" s="69"/>
      <c r="B5601" s="67"/>
      <c r="C5601" s="68"/>
      <c r="D5601" s="69"/>
      <c r="E5601" s="69"/>
      <c r="F5601" s="67"/>
      <c r="G5601" s="67"/>
      <c r="H5601" s="67"/>
      <c r="I5601" s="67"/>
      <c r="J5601" s="67"/>
      <c r="K5601" s="71"/>
      <c r="L5601" s="71"/>
      <c r="M5601" s="67"/>
      <c r="N5601" s="67"/>
      <c r="O5601" s="67"/>
      <c r="P5601" s="71"/>
      <c r="Q5601" s="67"/>
      <c r="R5601" s="67"/>
      <c r="S5601" s="77"/>
      <c r="T5601" s="77"/>
      <c r="U5601" s="78"/>
      <c r="V5601" s="78"/>
      <c r="W5601" s="78"/>
      <c r="X5601" s="73"/>
      <c r="Y5601" s="67"/>
    </row>
    <row r="5602">
      <c r="A5602" s="67"/>
      <c r="B5602" s="67"/>
      <c r="C5602" s="75"/>
      <c r="D5602" s="67"/>
      <c r="E5602" s="67"/>
      <c r="F5602" s="67"/>
      <c r="G5602" s="67"/>
      <c r="H5602" s="67"/>
      <c r="I5602" s="67"/>
      <c r="J5602" s="67"/>
      <c r="K5602" s="71"/>
      <c r="L5602" s="71"/>
      <c r="M5602" s="67"/>
      <c r="N5602" s="67"/>
      <c r="O5602" s="67"/>
      <c r="P5602" s="71"/>
      <c r="Q5602" s="67"/>
      <c r="R5602" s="67"/>
      <c r="S5602" s="77"/>
      <c r="T5602" s="77"/>
      <c r="U5602" s="78"/>
      <c r="V5602" s="78"/>
      <c r="W5602" s="78"/>
      <c r="X5602" s="73"/>
      <c r="Y5602" s="67"/>
    </row>
    <row r="5603">
      <c r="A5603" s="67"/>
      <c r="B5603" s="67"/>
      <c r="C5603" s="75"/>
      <c r="D5603" s="67"/>
      <c r="E5603" s="67"/>
      <c r="F5603" s="67"/>
      <c r="G5603" s="67"/>
      <c r="H5603" s="67"/>
      <c r="I5603" s="67"/>
      <c r="J5603" s="67"/>
      <c r="K5603" s="71"/>
      <c r="L5603" s="71"/>
      <c r="M5603" s="67"/>
      <c r="N5603" s="67"/>
      <c r="O5603" s="67"/>
      <c r="P5603" s="71"/>
      <c r="Q5603" s="67"/>
      <c r="R5603" s="67"/>
      <c r="S5603" s="77"/>
      <c r="T5603" s="77"/>
      <c r="U5603" s="78"/>
      <c r="V5603" s="78"/>
      <c r="W5603" s="78"/>
      <c r="X5603" s="73"/>
      <c r="Y5603" s="67"/>
    </row>
    <row r="5604">
      <c r="A5604" s="69"/>
      <c r="B5604" s="67"/>
      <c r="C5604" s="68"/>
      <c r="D5604" s="69"/>
      <c r="E5604" s="69"/>
      <c r="F5604" s="67"/>
      <c r="G5604" s="67"/>
      <c r="H5604" s="67"/>
      <c r="I5604" s="67"/>
      <c r="J5604" s="67"/>
      <c r="K5604" s="71"/>
      <c r="L5604" s="71"/>
      <c r="M5604" s="67"/>
      <c r="N5604" s="67"/>
      <c r="O5604" s="67"/>
      <c r="P5604" s="71"/>
      <c r="Q5604" s="67"/>
      <c r="R5604" s="67"/>
      <c r="S5604" s="77"/>
      <c r="T5604" s="77"/>
      <c r="U5604" s="78"/>
      <c r="V5604" s="78"/>
      <c r="W5604" s="78"/>
      <c r="X5604" s="73"/>
      <c r="Y5604" s="67"/>
    </row>
    <row r="5605">
      <c r="A5605" s="67"/>
      <c r="B5605" s="67"/>
      <c r="C5605" s="75"/>
      <c r="D5605" s="67"/>
      <c r="E5605" s="67"/>
      <c r="F5605" s="67"/>
      <c r="G5605" s="67"/>
      <c r="H5605" s="67"/>
      <c r="I5605" s="67"/>
      <c r="J5605" s="67"/>
      <c r="K5605" s="71"/>
      <c r="L5605" s="71"/>
      <c r="M5605" s="67"/>
      <c r="N5605" s="67"/>
      <c r="O5605" s="67"/>
      <c r="P5605" s="71"/>
      <c r="Q5605" s="67"/>
      <c r="R5605" s="67"/>
      <c r="S5605" s="77"/>
      <c r="T5605" s="77"/>
      <c r="U5605" s="78"/>
      <c r="V5605" s="78"/>
      <c r="W5605" s="78"/>
      <c r="X5605" s="73"/>
      <c r="Y5605" s="67"/>
    </row>
    <row r="5606">
      <c r="A5606" s="67"/>
      <c r="B5606" s="67"/>
      <c r="C5606" s="75"/>
      <c r="D5606" s="67"/>
      <c r="E5606" s="67"/>
      <c r="F5606" s="67"/>
      <c r="G5606" s="67"/>
      <c r="H5606" s="67"/>
      <c r="I5606" s="67"/>
      <c r="J5606" s="67"/>
      <c r="K5606" s="71"/>
      <c r="L5606" s="71"/>
      <c r="M5606" s="67"/>
      <c r="N5606" s="67"/>
      <c r="O5606" s="67"/>
      <c r="P5606" s="67"/>
      <c r="Q5606" s="67"/>
      <c r="R5606" s="67"/>
      <c r="S5606" s="77"/>
      <c r="T5606" s="77"/>
      <c r="U5606" s="78"/>
      <c r="V5606" s="78"/>
      <c r="W5606" s="78"/>
      <c r="X5606" s="73"/>
      <c r="Y5606" s="67"/>
    </row>
    <row r="5607">
      <c r="A5607" s="67"/>
      <c r="B5607" s="67"/>
      <c r="C5607" s="75"/>
      <c r="D5607" s="67"/>
      <c r="E5607" s="67"/>
      <c r="F5607" s="67"/>
      <c r="G5607" s="67"/>
      <c r="H5607" s="67"/>
      <c r="I5607" s="67"/>
      <c r="J5607" s="67"/>
      <c r="K5607" s="71"/>
      <c r="L5607" s="71"/>
      <c r="M5607" s="67"/>
      <c r="N5607" s="67"/>
      <c r="O5607" s="67"/>
      <c r="P5607" s="67"/>
      <c r="Q5607" s="67"/>
      <c r="R5607" s="67"/>
      <c r="S5607" s="77"/>
      <c r="T5607" s="77"/>
      <c r="U5607" s="78"/>
      <c r="V5607" s="78"/>
      <c r="W5607" s="78"/>
      <c r="X5607" s="73"/>
      <c r="Y5607" s="67"/>
    </row>
    <row r="5608">
      <c r="A5608" s="67"/>
      <c r="B5608" s="67"/>
      <c r="C5608" s="75"/>
      <c r="D5608" s="67"/>
      <c r="E5608" s="67"/>
      <c r="F5608" s="67"/>
      <c r="G5608" s="67"/>
      <c r="H5608" s="67"/>
      <c r="I5608" s="67"/>
      <c r="J5608" s="67"/>
      <c r="K5608" s="71"/>
      <c r="L5608" s="71"/>
      <c r="M5608" s="67"/>
      <c r="N5608" s="67"/>
      <c r="O5608" s="67"/>
      <c r="P5608" s="71"/>
      <c r="Q5608" s="67"/>
      <c r="R5608" s="67"/>
      <c r="S5608" s="77"/>
      <c r="T5608" s="77"/>
      <c r="U5608" s="78"/>
      <c r="V5608" s="78"/>
      <c r="W5608" s="78"/>
      <c r="X5608" s="73"/>
      <c r="Y5608" s="67"/>
    </row>
    <row r="5609">
      <c r="A5609" s="67"/>
      <c r="B5609" s="67"/>
      <c r="C5609" s="75"/>
      <c r="D5609" s="67"/>
      <c r="E5609" s="67"/>
      <c r="F5609" s="67"/>
      <c r="G5609" s="67"/>
      <c r="H5609" s="67"/>
      <c r="I5609" s="67"/>
      <c r="J5609" s="67"/>
      <c r="K5609" s="71"/>
      <c r="L5609" s="71"/>
      <c r="M5609" s="67"/>
      <c r="N5609" s="67"/>
      <c r="O5609" s="67"/>
      <c r="P5609" s="71"/>
      <c r="Q5609" s="67"/>
      <c r="R5609" s="67"/>
      <c r="S5609" s="77"/>
      <c r="T5609" s="77"/>
      <c r="U5609" s="78"/>
      <c r="V5609" s="78"/>
      <c r="W5609" s="78"/>
      <c r="X5609" s="73"/>
      <c r="Y5609" s="67"/>
    </row>
    <row r="5610">
      <c r="A5610" s="67"/>
      <c r="B5610" s="67"/>
      <c r="C5610" s="75"/>
      <c r="D5610" s="67"/>
      <c r="E5610" s="67"/>
      <c r="F5610" s="67"/>
      <c r="G5610" s="67"/>
      <c r="H5610" s="67"/>
      <c r="I5610" s="67"/>
      <c r="J5610" s="67"/>
      <c r="K5610" s="71"/>
      <c r="L5610" s="71"/>
      <c r="M5610" s="67"/>
      <c r="N5610" s="67"/>
      <c r="O5610" s="67"/>
      <c r="P5610" s="71"/>
      <c r="Q5610" s="67"/>
      <c r="R5610" s="67"/>
      <c r="S5610" s="77"/>
      <c r="T5610" s="77"/>
      <c r="U5610" s="78"/>
      <c r="V5610" s="78"/>
      <c r="W5610" s="78"/>
      <c r="X5610" s="73"/>
      <c r="Y5610" s="67"/>
    </row>
    <row r="5611">
      <c r="A5611" s="67"/>
      <c r="B5611" s="67"/>
      <c r="C5611" s="75"/>
      <c r="D5611" s="67"/>
      <c r="E5611" s="67"/>
      <c r="F5611" s="67"/>
      <c r="G5611" s="67"/>
      <c r="H5611" s="67"/>
      <c r="I5611" s="67"/>
      <c r="J5611" s="67"/>
      <c r="K5611" s="71"/>
      <c r="L5611" s="71"/>
      <c r="M5611" s="67"/>
      <c r="N5611" s="67"/>
      <c r="O5611" s="67"/>
      <c r="P5611" s="71"/>
      <c r="Q5611" s="67"/>
      <c r="R5611" s="67"/>
      <c r="S5611" s="77"/>
      <c r="T5611" s="77"/>
      <c r="U5611" s="78"/>
      <c r="V5611" s="78"/>
      <c r="W5611" s="78"/>
      <c r="X5611" s="73"/>
      <c r="Y5611" s="67"/>
    </row>
    <row r="5612">
      <c r="A5612" s="67"/>
      <c r="B5612" s="67"/>
      <c r="C5612" s="75"/>
      <c r="D5612" s="67"/>
      <c r="E5612" s="67"/>
      <c r="F5612" s="67"/>
      <c r="G5612" s="67"/>
      <c r="H5612" s="67"/>
      <c r="I5612" s="67"/>
      <c r="J5612" s="67"/>
      <c r="K5612" s="71"/>
      <c r="L5612" s="71"/>
      <c r="M5612" s="67"/>
      <c r="N5612" s="67"/>
      <c r="O5612" s="67"/>
      <c r="P5612" s="67"/>
      <c r="Q5612" s="67"/>
      <c r="R5612" s="67"/>
      <c r="S5612" s="77"/>
      <c r="T5612" s="77"/>
      <c r="U5612" s="78"/>
      <c r="V5612" s="78"/>
      <c r="W5612" s="78"/>
      <c r="X5612" s="73"/>
      <c r="Y5612" s="67"/>
    </row>
    <row r="5613">
      <c r="A5613" s="69"/>
      <c r="B5613" s="67"/>
      <c r="C5613" s="68"/>
      <c r="D5613" s="69"/>
      <c r="E5613" s="69"/>
      <c r="F5613" s="67"/>
      <c r="G5613" s="67"/>
      <c r="H5613" s="67"/>
      <c r="I5613" s="67"/>
      <c r="J5613" s="67"/>
      <c r="K5613" s="71"/>
      <c r="L5613" s="71"/>
      <c r="M5613" s="67"/>
      <c r="N5613" s="67"/>
      <c r="O5613" s="67"/>
      <c r="P5613" s="71"/>
      <c r="Q5613" s="67"/>
      <c r="R5613" s="67"/>
      <c r="S5613" s="77"/>
      <c r="T5613" s="77"/>
      <c r="U5613" s="78"/>
      <c r="V5613" s="78"/>
      <c r="W5613" s="78"/>
      <c r="X5613" s="73"/>
      <c r="Y5613" s="67"/>
    </row>
    <row r="5614">
      <c r="A5614" s="67"/>
      <c r="B5614" s="67"/>
      <c r="C5614" s="75"/>
      <c r="D5614" s="67"/>
      <c r="E5614" s="67"/>
      <c r="F5614" s="67"/>
      <c r="G5614" s="67"/>
      <c r="H5614" s="67"/>
      <c r="I5614" s="67"/>
      <c r="J5614" s="67"/>
      <c r="K5614" s="71"/>
      <c r="L5614" s="71"/>
      <c r="M5614" s="67"/>
      <c r="N5614" s="67"/>
      <c r="O5614" s="67"/>
      <c r="P5614" s="71"/>
      <c r="Q5614" s="67"/>
      <c r="R5614" s="67"/>
      <c r="S5614" s="77"/>
      <c r="T5614" s="77"/>
      <c r="U5614" s="78"/>
      <c r="V5614" s="78"/>
      <c r="W5614" s="78"/>
      <c r="X5614" s="73"/>
      <c r="Y5614" s="67"/>
    </row>
    <row r="5615">
      <c r="A5615" s="67"/>
      <c r="B5615" s="67"/>
      <c r="C5615" s="75"/>
      <c r="D5615" s="67"/>
      <c r="E5615" s="67"/>
      <c r="F5615" s="67"/>
      <c r="G5615" s="67"/>
      <c r="H5615" s="67"/>
      <c r="I5615" s="67"/>
      <c r="J5615" s="67"/>
      <c r="K5615" s="71"/>
      <c r="L5615" s="71"/>
      <c r="M5615" s="67"/>
      <c r="N5615" s="67"/>
      <c r="O5615" s="67"/>
      <c r="P5615" s="71"/>
      <c r="Q5615" s="67"/>
      <c r="R5615" s="67"/>
      <c r="S5615" s="77"/>
      <c r="T5615" s="77"/>
      <c r="U5615" s="78"/>
      <c r="V5615" s="78"/>
      <c r="W5615" s="78"/>
      <c r="X5615" s="73"/>
      <c r="Y5615" s="67"/>
    </row>
    <row r="5616">
      <c r="A5616" s="67"/>
      <c r="B5616" s="67"/>
      <c r="C5616" s="75"/>
      <c r="D5616" s="67"/>
      <c r="E5616" s="67"/>
      <c r="F5616" s="67"/>
      <c r="G5616" s="67"/>
      <c r="H5616" s="67"/>
      <c r="I5616" s="67"/>
      <c r="J5616" s="67"/>
      <c r="K5616" s="71"/>
      <c r="L5616" s="71"/>
      <c r="M5616" s="67"/>
      <c r="N5616" s="67"/>
      <c r="O5616" s="67"/>
      <c r="P5616" s="67"/>
      <c r="Q5616" s="67"/>
      <c r="R5616" s="67"/>
      <c r="S5616" s="77"/>
      <c r="T5616" s="77"/>
      <c r="U5616" s="78"/>
      <c r="V5616" s="78"/>
      <c r="W5616" s="78"/>
      <c r="X5616" s="73"/>
      <c r="Y5616" s="67"/>
    </row>
    <row r="5617">
      <c r="A5617" s="67"/>
      <c r="B5617" s="67"/>
      <c r="C5617" s="75"/>
      <c r="D5617" s="67"/>
      <c r="E5617" s="67"/>
      <c r="F5617" s="67"/>
      <c r="G5617" s="67"/>
      <c r="H5617" s="67"/>
      <c r="I5617" s="67"/>
      <c r="J5617" s="67"/>
      <c r="K5617" s="71"/>
      <c r="L5617" s="71"/>
      <c r="M5617" s="67"/>
      <c r="N5617" s="67"/>
      <c r="O5617" s="67"/>
      <c r="P5617" s="71"/>
      <c r="Q5617" s="67"/>
      <c r="R5617" s="67"/>
      <c r="S5617" s="77"/>
      <c r="T5617" s="77"/>
      <c r="U5617" s="78"/>
      <c r="V5617" s="78"/>
      <c r="W5617" s="78"/>
      <c r="X5617" s="73"/>
      <c r="Y5617" s="67"/>
    </row>
    <row r="5618">
      <c r="A5618" s="67"/>
      <c r="B5618" s="67"/>
      <c r="C5618" s="75"/>
      <c r="D5618" s="67"/>
      <c r="E5618" s="67"/>
      <c r="F5618" s="67"/>
      <c r="G5618" s="67"/>
      <c r="H5618" s="67"/>
      <c r="I5618" s="67"/>
      <c r="J5618" s="67"/>
      <c r="K5618" s="71"/>
      <c r="L5618" s="71"/>
      <c r="M5618" s="67"/>
      <c r="N5618" s="67"/>
      <c r="O5618" s="67"/>
      <c r="P5618" s="71"/>
      <c r="Q5618" s="67"/>
      <c r="R5618" s="67"/>
      <c r="S5618" s="77"/>
      <c r="T5618" s="77"/>
      <c r="U5618" s="78"/>
      <c r="V5618" s="78"/>
      <c r="W5618" s="78"/>
      <c r="X5618" s="73"/>
      <c r="Y5618" s="67"/>
    </row>
    <row r="5619">
      <c r="A5619" s="67"/>
      <c r="B5619" s="67"/>
      <c r="C5619" s="75"/>
      <c r="D5619" s="67"/>
      <c r="E5619" s="67"/>
      <c r="F5619" s="67"/>
      <c r="G5619" s="67"/>
      <c r="H5619" s="67"/>
      <c r="I5619" s="67"/>
      <c r="J5619" s="67"/>
      <c r="K5619" s="71"/>
      <c r="L5619" s="71"/>
      <c r="M5619" s="67"/>
      <c r="N5619" s="67"/>
      <c r="O5619" s="67"/>
      <c r="P5619" s="71"/>
      <c r="Q5619" s="67"/>
      <c r="R5619" s="67"/>
      <c r="S5619" s="77"/>
      <c r="T5619" s="77"/>
      <c r="U5619" s="78"/>
      <c r="V5619" s="78"/>
      <c r="W5619" s="78"/>
      <c r="X5619" s="73"/>
      <c r="Y5619" s="67"/>
    </row>
    <row r="5620">
      <c r="A5620" s="67"/>
      <c r="B5620" s="67"/>
      <c r="C5620" s="75"/>
      <c r="D5620" s="67"/>
      <c r="E5620" s="67"/>
      <c r="F5620" s="67"/>
      <c r="G5620" s="67"/>
      <c r="H5620" s="67"/>
      <c r="I5620" s="67"/>
      <c r="J5620" s="67"/>
      <c r="K5620" s="71"/>
      <c r="L5620" s="71"/>
      <c r="M5620" s="67"/>
      <c r="N5620" s="67"/>
      <c r="O5620" s="67"/>
      <c r="P5620" s="67"/>
      <c r="Q5620" s="67"/>
      <c r="R5620" s="67"/>
      <c r="S5620" s="77"/>
      <c r="T5620" s="77"/>
      <c r="U5620" s="78"/>
      <c r="V5620" s="78"/>
      <c r="W5620" s="78"/>
      <c r="X5620" s="73"/>
      <c r="Y5620" s="67"/>
    </row>
    <row r="5621">
      <c r="A5621" s="67"/>
      <c r="B5621" s="67"/>
      <c r="C5621" s="75"/>
      <c r="D5621" s="67"/>
      <c r="E5621" s="67"/>
      <c r="F5621" s="67"/>
      <c r="G5621" s="67"/>
      <c r="H5621" s="67"/>
      <c r="I5621" s="67"/>
      <c r="J5621" s="67"/>
      <c r="K5621" s="71"/>
      <c r="L5621" s="71"/>
      <c r="M5621" s="67"/>
      <c r="N5621" s="67"/>
      <c r="O5621" s="67"/>
      <c r="P5621" s="67"/>
      <c r="Q5621" s="67"/>
      <c r="R5621" s="67"/>
      <c r="S5621" s="77"/>
      <c r="T5621" s="77"/>
      <c r="U5621" s="78"/>
      <c r="V5621" s="78"/>
      <c r="W5621" s="78"/>
      <c r="X5621" s="73"/>
      <c r="Y5621" s="67"/>
    </row>
    <row r="5622">
      <c r="A5622" s="69"/>
      <c r="B5622" s="67"/>
      <c r="C5622" s="68"/>
      <c r="D5622" s="69"/>
      <c r="E5622" s="69"/>
      <c r="F5622" s="67"/>
      <c r="G5622" s="67"/>
      <c r="H5622" s="67"/>
      <c r="I5622" s="67"/>
      <c r="J5622" s="67"/>
      <c r="K5622" s="71"/>
      <c r="L5622" s="71"/>
      <c r="M5622" s="67"/>
      <c r="N5622" s="67"/>
      <c r="O5622" s="67"/>
      <c r="P5622" s="67"/>
      <c r="Q5622" s="67"/>
      <c r="R5622" s="67"/>
      <c r="S5622" s="77"/>
      <c r="T5622" s="77"/>
      <c r="U5622" s="78"/>
      <c r="V5622" s="78"/>
      <c r="W5622" s="78"/>
      <c r="X5622" s="73"/>
      <c r="Y5622" s="67"/>
    </row>
    <row r="5623">
      <c r="A5623" s="69"/>
      <c r="B5623" s="67"/>
      <c r="C5623" s="68"/>
      <c r="D5623" s="69"/>
      <c r="E5623" s="69"/>
      <c r="F5623" s="67"/>
      <c r="G5623" s="67"/>
      <c r="H5623" s="67"/>
      <c r="I5623" s="67"/>
      <c r="J5623" s="67"/>
      <c r="K5623" s="71"/>
      <c r="L5623" s="71"/>
      <c r="M5623" s="67"/>
      <c r="N5623" s="67"/>
      <c r="O5623" s="67"/>
      <c r="P5623" s="67"/>
      <c r="Q5623" s="67"/>
      <c r="R5623" s="67"/>
      <c r="S5623" s="77"/>
      <c r="T5623" s="77"/>
      <c r="U5623" s="78"/>
      <c r="V5623" s="78"/>
      <c r="W5623" s="78"/>
      <c r="X5623" s="73"/>
      <c r="Y5623" s="67"/>
    </row>
    <row r="5624">
      <c r="A5624" s="67"/>
      <c r="B5624" s="67"/>
      <c r="C5624" s="75"/>
      <c r="D5624" s="67"/>
      <c r="E5624" s="67"/>
      <c r="F5624" s="67"/>
      <c r="G5624" s="67"/>
      <c r="H5624" s="67"/>
      <c r="I5624" s="67"/>
      <c r="J5624" s="67"/>
      <c r="K5624" s="71"/>
      <c r="L5624" s="71"/>
      <c r="M5624" s="67"/>
      <c r="N5624" s="67"/>
      <c r="O5624" s="67"/>
      <c r="P5624" s="71"/>
      <c r="Q5624" s="67"/>
      <c r="R5624" s="67"/>
      <c r="S5624" s="77"/>
      <c r="T5624" s="77"/>
      <c r="U5624" s="78"/>
      <c r="V5624" s="78"/>
      <c r="W5624" s="78"/>
      <c r="X5624" s="73"/>
      <c r="Y5624" s="67"/>
    </row>
    <row r="5625">
      <c r="A5625" s="79"/>
      <c r="B5625" s="67"/>
      <c r="C5625" s="68"/>
      <c r="D5625" s="69"/>
      <c r="E5625" s="69"/>
      <c r="F5625" s="67"/>
      <c r="G5625" s="67"/>
      <c r="H5625" s="67"/>
      <c r="I5625" s="67"/>
      <c r="J5625" s="67"/>
      <c r="K5625" s="71"/>
      <c r="L5625" s="71"/>
      <c r="M5625" s="67"/>
      <c r="N5625" s="67"/>
      <c r="O5625" s="67"/>
      <c r="P5625" s="67"/>
      <c r="Q5625" s="67"/>
      <c r="R5625" s="67"/>
      <c r="S5625" s="77"/>
      <c r="T5625" s="77"/>
      <c r="U5625" s="78"/>
      <c r="V5625" s="78"/>
      <c r="W5625" s="78"/>
      <c r="X5625" s="73"/>
      <c r="Y5625" s="67"/>
    </row>
    <row r="5626">
      <c r="A5626" s="67"/>
      <c r="B5626" s="67"/>
      <c r="C5626" s="75"/>
      <c r="D5626" s="67"/>
      <c r="E5626" s="67"/>
      <c r="F5626" s="67"/>
      <c r="G5626" s="67"/>
      <c r="H5626" s="67"/>
      <c r="I5626" s="67"/>
      <c r="J5626" s="67"/>
      <c r="K5626" s="71"/>
      <c r="L5626" s="71"/>
      <c r="M5626" s="67"/>
      <c r="N5626" s="67"/>
      <c r="O5626" s="67"/>
      <c r="P5626" s="71"/>
      <c r="Q5626" s="67"/>
      <c r="R5626" s="67"/>
      <c r="S5626" s="77"/>
      <c r="T5626" s="77"/>
      <c r="U5626" s="78"/>
      <c r="V5626" s="78"/>
      <c r="W5626" s="78"/>
      <c r="X5626" s="73"/>
      <c r="Y5626" s="67"/>
    </row>
    <row r="5627">
      <c r="A5627" s="67"/>
      <c r="B5627" s="67"/>
      <c r="C5627" s="75"/>
      <c r="D5627" s="67"/>
      <c r="E5627" s="67"/>
      <c r="F5627" s="67"/>
      <c r="G5627" s="67"/>
      <c r="H5627" s="67"/>
      <c r="I5627" s="67"/>
      <c r="J5627" s="67"/>
      <c r="K5627" s="71"/>
      <c r="L5627" s="71"/>
      <c r="M5627" s="67"/>
      <c r="N5627" s="67"/>
      <c r="O5627" s="67"/>
      <c r="P5627" s="71"/>
      <c r="Q5627" s="67"/>
      <c r="R5627" s="67"/>
      <c r="S5627" s="77"/>
      <c r="T5627" s="77"/>
      <c r="U5627" s="78"/>
      <c r="V5627" s="78"/>
      <c r="W5627" s="78"/>
      <c r="X5627" s="73"/>
      <c r="Y5627" s="67"/>
    </row>
    <row r="5628">
      <c r="A5628" s="67"/>
      <c r="B5628" s="67"/>
      <c r="C5628" s="75"/>
      <c r="D5628" s="67"/>
      <c r="E5628" s="67"/>
      <c r="F5628" s="67"/>
      <c r="G5628" s="67"/>
      <c r="H5628" s="67"/>
      <c r="I5628" s="67"/>
      <c r="J5628" s="67"/>
      <c r="K5628" s="71"/>
      <c r="L5628" s="71"/>
      <c r="M5628" s="67"/>
      <c r="N5628" s="67"/>
      <c r="O5628" s="67"/>
      <c r="P5628" s="71"/>
      <c r="Q5628" s="67"/>
      <c r="R5628" s="67"/>
      <c r="S5628" s="77"/>
      <c r="T5628" s="77"/>
      <c r="U5628" s="78"/>
      <c r="V5628" s="78"/>
      <c r="W5628" s="78"/>
      <c r="X5628" s="73"/>
      <c r="Y5628" s="67"/>
    </row>
    <row r="5629">
      <c r="A5629" s="69"/>
      <c r="B5629" s="67"/>
      <c r="C5629" s="68"/>
      <c r="D5629" s="69"/>
      <c r="E5629" s="69"/>
      <c r="F5629" s="67"/>
      <c r="G5629" s="67"/>
      <c r="H5629" s="67"/>
      <c r="I5629" s="67"/>
      <c r="J5629" s="67"/>
      <c r="K5629" s="71"/>
      <c r="L5629" s="71"/>
      <c r="M5629" s="67"/>
      <c r="N5629" s="67"/>
      <c r="O5629" s="67"/>
      <c r="P5629" s="71"/>
      <c r="Q5629" s="67"/>
      <c r="R5629" s="67"/>
      <c r="S5629" s="77"/>
      <c r="T5629" s="77"/>
      <c r="U5629" s="78"/>
      <c r="V5629" s="78"/>
      <c r="W5629" s="78"/>
      <c r="X5629" s="73"/>
      <c r="Y5629" s="67"/>
    </row>
    <row r="5630">
      <c r="A5630" s="79"/>
      <c r="B5630" s="67"/>
      <c r="C5630" s="68"/>
      <c r="D5630" s="69"/>
      <c r="E5630" s="69"/>
      <c r="F5630" s="67"/>
      <c r="G5630" s="67"/>
      <c r="H5630" s="67"/>
      <c r="I5630" s="67"/>
      <c r="J5630" s="67"/>
      <c r="K5630" s="71"/>
      <c r="L5630" s="71"/>
      <c r="M5630" s="67"/>
      <c r="N5630" s="67"/>
      <c r="O5630" s="67"/>
      <c r="P5630" s="67"/>
      <c r="Q5630" s="67"/>
      <c r="R5630" s="67"/>
      <c r="S5630" s="77"/>
      <c r="T5630" s="77"/>
      <c r="U5630" s="78"/>
      <c r="V5630" s="78"/>
      <c r="W5630" s="78"/>
      <c r="X5630" s="73"/>
      <c r="Y5630" s="67"/>
    </row>
    <row r="5631">
      <c r="A5631" s="69"/>
      <c r="B5631" s="67"/>
      <c r="C5631" s="68"/>
      <c r="D5631" s="69"/>
      <c r="E5631" s="69"/>
      <c r="F5631" s="67"/>
      <c r="G5631" s="67"/>
      <c r="H5631" s="67"/>
      <c r="I5631" s="67"/>
      <c r="J5631" s="67"/>
      <c r="K5631" s="71"/>
      <c r="L5631" s="71"/>
      <c r="M5631" s="67"/>
      <c r="N5631" s="67"/>
      <c r="O5631" s="67"/>
      <c r="P5631" s="67"/>
      <c r="Q5631" s="67"/>
      <c r="R5631" s="67"/>
      <c r="S5631" s="77"/>
      <c r="T5631" s="77"/>
      <c r="U5631" s="78"/>
      <c r="V5631" s="78"/>
      <c r="W5631" s="78"/>
      <c r="X5631" s="73"/>
      <c r="Y5631" s="67"/>
    </row>
    <row r="5632">
      <c r="A5632" s="69"/>
      <c r="B5632" s="67"/>
      <c r="C5632" s="68"/>
      <c r="D5632" s="69"/>
      <c r="E5632" s="69"/>
      <c r="F5632" s="67"/>
      <c r="G5632" s="67"/>
      <c r="H5632" s="67"/>
      <c r="I5632" s="67"/>
      <c r="J5632" s="67"/>
      <c r="K5632" s="71"/>
      <c r="L5632" s="71"/>
      <c r="M5632" s="67"/>
      <c r="N5632" s="67"/>
      <c r="O5632" s="67"/>
      <c r="P5632" s="67"/>
      <c r="Q5632" s="67"/>
      <c r="R5632" s="67"/>
      <c r="S5632" s="77"/>
      <c r="T5632" s="77"/>
      <c r="U5632" s="78"/>
      <c r="V5632" s="78"/>
      <c r="W5632" s="78"/>
      <c r="X5632" s="73"/>
      <c r="Y5632" s="67"/>
    </row>
    <row r="5633">
      <c r="A5633" s="67"/>
      <c r="B5633" s="67"/>
      <c r="C5633" s="75"/>
      <c r="D5633" s="67"/>
      <c r="E5633" s="67"/>
      <c r="F5633" s="67"/>
      <c r="G5633" s="67"/>
      <c r="H5633" s="67"/>
      <c r="I5633" s="67"/>
      <c r="J5633" s="67"/>
      <c r="K5633" s="71"/>
      <c r="L5633" s="71"/>
      <c r="M5633" s="67"/>
      <c r="N5633" s="67"/>
      <c r="O5633" s="67"/>
      <c r="P5633" s="71"/>
      <c r="Q5633" s="67"/>
      <c r="R5633" s="67"/>
      <c r="S5633" s="77"/>
      <c r="T5633" s="77"/>
      <c r="U5633" s="78"/>
      <c r="V5633" s="78"/>
      <c r="W5633" s="78"/>
      <c r="X5633" s="73"/>
      <c r="Y5633" s="67"/>
    </row>
    <row r="5634">
      <c r="A5634" s="67"/>
      <c r="B5634" s="67"/>
      <c r="C5634" s="75"/>
      <c r="D5634" s="67"/>
      <c r="E5634" s="67"/>
      <c r="F5634" s="67"/>
      <c r="G5634" s="67"/>
      <c r="H5634" s="67"/>
      <c r="I5634" s="67"/>
      <c r="J5634" s="67"/>
      <c r="K5634" s="71"/>
      <c r="L5634" s="71"/>
      <c r="M5634" s="67"/>
      <c r="N5634" s="67"/>
      <c r="O5634" s="67"/>
      <c r="P5634" s="71"/>
      <c r="Q5634" s="67"/>
      <c r="R5634" s="67"/>
      <c r="S5634" s="77"/>
      <c r="T5634" s="77"/>
      <c r="U5634" s="78"/>
      <c r="V5634" s="78"/>
      <c r="W5634" s="78"/>
      <c r="X5634" s="73"/>
      <c r="Y5634" s="67"/>
    </row>
    <row r="5635">
      <c r="A5635" s="67"/>
      <c r="B5635" s="67"/>
      <c r="C5635" s="75"/>
      <c r="D5635" s="67"/>
      <c r="E5635" s="67"/>
      <c r="F5635" s="67"/>
      <c r="G5635" s="67"/>
      <c r="H5635" s="67"/>
      <c r="I5635" s="67"/>
      <c r="J5635" s="67"/>
      <c r="K5635" s="71"/>
      <c r="L5635" s="71"/>
      <c r="M5635" s="67"/>
      <c r="N5635" s="67"/>
      <c r="O5635" s="67"/>
      <c r="P5635" s="71"/>
      <c r="Q5635" s="67"/>
      <c r="R5635" s="67"/>
      <c r="S5635" s="77"/>
      <c r="T5635" s="77"/>
      <c r="U5635" s="78"/>
      <c r="V5635" s="78"/>
      <c r="W5635" s="78"/>
      <c r="X5635" s="73"/>
      <c r="Y5635" s="67"/>
    </row>
    <row r="5636">
      <c r="A5636" s="69"/>
      <c r="B5636" s="67"/>
      <c r="C5636" s="68"/>
      <c r="D5636" s="69"/>
      <c r="E5636" s="69"/>
      <c r="F5636" s="67"/>
      <c r="G5636" s="67"/>
      <c r="H5636" s="67"/>
      <c r="I5636" s="67"/>
      <c r="J5636" s="67"/>
      <c r="K5636" s="71"/>
      <c r="L5636" s="71"/>
      <c r="M5636" s="67"/>
      <c r="N5636" s="67"/>
      <c r="O5636" s="67"/>
      <c r="P5636" s="71"/>
      <c r="Q5636" s="67"/>
      <c r="R5636" s="67"/>
      <c r="S5636" s="77"/>
      <c r="T5636" s="77"/>
      <c r="U5636" s="78"/>
      <c r="V5636" s="78"/>
      <c r="W5636" s="78"/>
      <c r="X5636" s="73"/>
      <c r="Y5636" s="67"/>
    </row>
    <row r="5637">
      <c r="A5637" s="69"/>
      <c r="B5637" s="67"/>
      <c r="C5637" s="68"/>
      <c r="D5637" s="69"/>
      <c r="E5637" s="69"/>
      <c r="F5637" s="67"/>
      <c r="G5637" s="67"/>
      <c r="H5637" s="67"/>
      <c r="I5637" s="67"/>
      <c r="J5637" s="67"/>
      <c r="K5637" s="71"/>
      <c r="L5637" s="71"/>
      <c r="M5637" s="67"/>
      <c r="N5637" s="67"/>
      <c r="O5637" s="67"/>
      <c r="P5637" s="67"/>
      <c r="Q5637" s="67"/>
      <c r="R5637" s="67"/>
      <c r="S5637" s="77"/>
      <c r="T5637" s="77"/>
      <c r="U5637" s="78"/>
      <c r="V5637" s="78"/>
      <c r="W5637" s="78"/>
      <c r="X5637" s="73"/>
      <c r="Y5637" s="67"/>
    </row>
    <row r="5638">
      <c r="A5638" s="67"/>
      <c r="B5638" s="67"/>
      <c r="C5638" s="75"/>
      <c r="D5638" s="67"/>
      <c r="E5638" s="67"/>
      <c r="F5638" s="67"/>
      <c r="G5638" s="67"/>
      <c r="H5638" s="67"/>
      <c r="I5638" s="67"/>
      <c r="J5638" s="67"/>
      <c r="K5638" s="71"/>
      <c r="L5638" s="71"/>
      <c r="M5638" s="67"/>
      <c r="N5638" s="67"/>
      <c r="O5638" s="67"/>
      <c r="P5638" s="67"/>
      <c r="Q5638" s="67"/>
      <c r="R5638" s="67"/>
      <c r="S5638" s="77"/>
      <c r="T5638" s="77"/>
      <c r="U5638" s="78"/>
      <c r="V5638" s="78"/>
      <c r="W5638" s="78"/>
      <c r="X5638" s="73"/>
      <c r="Y5638" s="67"/>
    </row>
    <row r="5639">
      <c r="A5639" s="69"/>
      <c r="B5639" s="67"/>
      <c r="C5639" s="68"/>
      <c r="D5639" s="69"/>
      <c r="E5639" s="69"/>
      <c r="F5639" s="67"/>
      <c r="G5639" s="67"/>
      <c r="H5639" s="67"/>
      <c r="I5639" s="67"/>
      <c r="J5639" s="67"/>
      <c r="K5639" s="71"/>
      <c r="L5639" s="71"/>
      <c r="M5639" s="67"/>
      <c r="N5639" s="67"/>
      <c r="O5639" s="67"/>
      <c r="P5639" s="67"/>
      <c r="Q5639" s="67"/>
      <c r="R5639" s="67"/>
      <c r="S5639" s="77"/>
      <c r="T5639" s="77"/>
      <c r="U5639" s="78"/>
      <c r="V5639" s="78"/>
      <c r="W5639" s="78"/>
      <c r="X5639" s="73"/>
      <c r="Y5639" s="67"/>
    </row>
    <row r="5640">
      <c r="A5640" s="67"/>
      <c r="B5640" s="67"/>
      <c r="C5640" s="75"/>
      <c r="D5640" s="67"/>
      <c r="E5640" s="67"/>
      <c r="F5640" s="67"/>
      <c r="G5640" s="67"/>
      <c r="H5640" s="67"/>
      <c r="I5640" s="67"/>
      <c r="J5640" s="67"/>
      <c r="K5640" s="71"/>
      <c r="L5640" s="71"/>
      <c r="M5640" s="67"/>
      <c r="N5640" s="67"/>
      <c r="O5640" s="67"/>
      <c r="P5640" s="71"/>
      <c r="Q5640" s="67"/>
      <c r="R5640" s="67"/>
      <c r="S5640" s="77"/>
      <c r="T5640" s="77"/>
      <c r="U5640" s="78"/>
      <c r="V5640" s="78"/>
      <c r="W5640" s="78"/>
      <c r="X5640" s="73"/>
      <c r="Y5640" s="67"/>
    </row>
    <row r="5641">
      <c r="A5641" s="69"/>
      <c r="B5641" s="67"/>
      <c r="C5641" s="68"/>
      <c r="D5641" s="69"/>
      <c r="E5641" s="69"/>
      <c r="F5641" s="67"/>
      <c r="G5641" s="67"/>
      <c r="H5641" s="67"/>
      <c r="I5641" s="67"/>
      <c r="J5641" s="67"/>
      <c r="K5641" s="71"/>
      <c r="L5641" s="71"/>
      <c r="M5641" s="67"/>
      <c r="N5641" s="67"/>
      <c r="O5641" s="67"/>
      <c r="P5641" s="71"/>
      <c r="Q5641" s="67"/>
      <c r="R5641" s="67"/>
      <c r="S5641" s="77"/>
      <c r="T5641" s="77"/>
      <c r="U5641" s="78"/>
      <c r="V5641" s="78"/>
      <c r="W5641" s="78"/>
      <c r="X5641" s="73"/>
      <c r="Y5641" s="67"/>
    </row>
    <row r="5642">
      <c r="A5642" s="67"/>
      <c r="B5642" s="67"/>
      <c r="C5642" s="75"/>
      <c r="D5642" s="67"/>
      <c r="E5642" s="67"/>
      <c r="F5642" s="67"/>
      <c r="G5642" s="67"/>
      <c r="H5642" s="67"/>
      <c r="I5642" s="67"/>
      <c r="J5642" s="67"/>
      <c r="K5642" s="71"/>
      <c r="L5642" s="71"/>
      <c r="M5642" s="67"/>
      <c r="N5642" s="67"/>
      <c r="O5642" s="67"/>
      <c r="P5642" s="71"/>
      <c r="Q5642" s="67"/>
      <c r="R5642" s="67"/>
      <c r="S5642" s="77"/>
      <c r="T5642" s="77"/>
      <c r="U5642" s="78"/>
      <c r="V5642" s="78"/>
      <c r="W5642" s="78"/>
      <c r="X5642" s="73"/>
      <c r="Y5642" s="67"/>
    </row>
    <row r="5643">
      <c r="A5643" s="67"/>
      <c r="B5643" s="67"/>
      <c r="C5643" s="75"/>
      <c r="D5643" s="67"/>
      <c r="E5643" s="67"/>
      <c r="F5643" s="67"/>
      <c r="G5643" s="67"/>
      <c r="H5643" s="67"/>
      <c r="I5643" s="67"/>
      <c r="J5643" s="67"/>
      <c r="K5643" s="71"/>
      <c r="L5643" s="71"/>
      <c r="M5643" s="67"/>
      <c r="N5643" s="67"/>
      <c r="O5643" s="67"/>
      <c r="P5643" s="71"/>
      <c r="Q5643" s="67"/>
      <c r="R5643" s="67"/>
      <c r="S5643" s="77"/>
      <c r="T5643" s="77"/>
      <c r="U5643" s="78"/>
      <c r="V5643" s="78"/>
      <c r="W5643" s="78"/>
      <c r="X5643" s="73"/>
      <c r="Y5643" s="67"/>
    </row>
    <row r="5644">
      <c r="A5644" s="67"/>
      <c r="B5644" s="67"/>
      <c r="C5644" s="75"/>
      <c r="D5644" s="67"/>
      <c r="E5644" s="67"/>
      <c r="F5644" s="67"/>
      <c r="G5644" s="67"/>
      <c r="H5644" s="67"/>
      <c r="I5644" s="67"/>
      <c r="J5644" s="67"/>
      <c r="K5644" s="71"/>
      <c r="L5644" s="71"/>
      <c r="M5644" s="67"/>
      <c r="N5644" s="67"/>
      <c r="O5644" s="67"/>
      <c r="P5644" s="71"/>
      <c r="Q5644" s="67"/>
      <c r="R5644" s="67"/>
      <c r="S5644" s="77"/>
      <c r="T5644" s="77"/>
      <c r="U5644" s="78"/>
      <c r="V5644" s="78"/>
      <c r="W5644" s="78"/>
      <c r="X5644" s="73"/>
      <c r="Y5644" s="67"/>
    </row>
    <row r="5645">
      <c r="A5645" s="69"/>
      <c r="B5645" s="67"/>
      <c r="C5645" s="68"/>
      <c r="D5645" s="69"/>
      <c r="E5645" s="69"/>
      <c r="F5645" s="67"/>
      <c r="G5645" s="67"/>
      <c r="H5645" s="67"/>
      <c r="I5645" s="67"/>
      <c r="J5645" s="67"/>
      <c r="K5645" s="71"/>
      <c r="L5645" s="71"/>
      <c r="M5645" s="67"/>
      <c r="N5645" s="67"/>
      <c r="O5645" s="67"/>
      <c r="P5645" s="67"/>
      <c r="Q5645" s="67"/>
      <c r="R5645" s="67"/>
      <c r="S5645" s="77"/>
      <c r="T5645" s="77"/>
      <c r="U5645" s="78"/>
      <c r="V5645" s="78"/>
      <c r="W5645" s="78"/>
      <c r="X5645" s="73"/>
      <c r="Y5645" s="67"/>
    </row>
    <row r="5646">
      <c r="A5646" s="67"/>
      <c r="B5646" s="67"/>
      <c r="C5646" s="75"/>
      <c r="D5646" s="67"/>
      <c r="E5646" s="67"/>
      <c r="F5646" s="67"/>
      <c r="G5646" s="67"/>
      <c r="H5646" s="67"/>
      <c r="I5646" s="67"/>
      <c r="J5646" s="67"/>
      <c r="K5646" s="71"/>
      <c r="L5646" s="71"/>
      <c r="M5646" s="67"/>
      <c r="N5646" s="67"/>
      <c r="O5646" s="67"/>
      <c r="P5646" s="71"/>
      <c r="Q5646" s="67"/>
      <c r="R5646" s="67"/>
      <c r="S5646" s="77"/>
      <c r="T5646" s="77"/>
      <c r="U5646" s="78"/>
      <c r="V5646" s="78"/>
      <c r="W5646" s="78"/>
      <c r="X5646" s="73"/>
      <c r="Y5646" s="67"/>
    </row>
    <row r="5647">
      <c r="A5647" s="67"/>
      <c r="B5647" s="67"/>
      <c r="C5647" s="75"/>
      <c r="D5647" s="67"/>
      <c r="E5647" s="67"/>
      <c r="F5647" s="67"/>
      <c r="G5647" s="67"/>
      <c r="H5647" s="67"/>
      <c r="I5647" s="67"/>
      <c r="J5647" s="67"/>
      <c r="K5647" s="71"/>
      <c r="L5647" s="71"/>
      <c r="M5647" s="67"/>
      <c r="N5647" s="67"/>
      <c r="O5647" s="67"/>
      <c r="P5647" s="71"/>
      <c r="Q5647" s="67"/>
      <c r="R5647" s="67"/>
      <c r="S5647" s="77"/>
      <c r="T5647" s="77"/>
      <c r="U5647" s="78"/>
      <c r="V5647" s="78"/>
      <c r="W5647" s="78"/>
      <c r="X5647" s="73"/>
      <c r="Y5647" s="67"/>
    </row>
    <row r="5648">
      <c r="A5648" s="67"/>
      <c r="B5648" s="67"/>
      <c r="C5648" s="75"/>
      <c r="D5648" s="67"/>
      <c r="E5648" s="67"/>
      <c r="F5648" s="67"/>
      <c r="G5648" s="67"/>
      <c r="H5648" s="67"/>
      <c r="I5648" s="67"/>
      <c r="J5648" s="67"/>
      <c r="K5648" s="71"/>
      <c r="L5648" s="71"/>
      <c r="M5648" s="67"/>
      <c r="N5648" s="67"/>
      <c r="O5648" s="67"/>
      <c r="P5648" s="71"/>
      <c r="Q5648" s="67"/>
      <c r="R5648" s="67"/>
      <c r="S5648" s="77"/>
      <c r="T5648" s="77"/>
      <c r="U5648" s="78"/>
      <c r="V5648" s="78"/>
      <c r="W5648" s="78"/>
      <c r="X5648" s="73"/>
      <c r="Y5648" s="67"/>
    </row>
    <row r="5649">
      <c r="A5649" s="79"/>
      <c r="B5649" s="67"/>
      <c r="C5649" s="68"/>
      <c r="D5649" s="69"/>
      <c r="E5649" s="69"/>
      <c r="F5649" s="67"/>
      <c r="G5649" s="67"/>
      <c r="H5649" s="67"/>
      <c r="I5649" s="67"/>
      <c r="J5649" s="67"/>
      <c r="K5649" s="71"/>
      <c r="L5649" s="71"/>
      <c r="M5649" s="67"/>
      <c r="N5649" s="67"/>
      <c r="O5649" s="67"/>
      <c r="P5649" s="67"/>
      <c r="Q5649" s="67"/>
      <c r="R5649" s="67"/>
      <c r="S5649" s="77"/>
      <c r="T5649" s="77"/>
      <c r="U5649" s="78"/>
      <c r="V5649" s="78"/>
      <c r="W5649" s="78"/>
      <c r="X5649" s="73"/>
      <c r="Y5649" s="67"/>
    </row>
    <row r="5650">
      <c r="A5650" s="67"/>
      <c r="B5650" s="67"/>
      <c r="C5650" s="75"/>
      <c r="D5650" s="67"/>
      <c r="E5650" s="67"/>
      <c r="F5650" s="67"/>
      <c r="G5650" s="67"/>
      <c r="H5650" s="67"/>
      <c r="I5650" s="67"/>
      <c r="J5650" s="67"/>
      <c r="K5650" s="71"/>
      <c r="L5650" s="71"/>
      <c r="M5650" s="67"/>
      <c r="N5650" s="67"/>
      <c r="O5650" s="67"/>
      <c r="P5650" s="71"/>
      <c r="Q5650" s="67"/>
      <c r="R5650" s="67"/>
      <c r="S5650" s="77"/>
      <c r="T5650" s="77"/>
      <c r="U5650" s="78"/>
      <c r="V5650" s="78"/>
      <c r="W5650" s="78"/>
      <c r="X5650" s="73"/>
      <c r="Y5650" s="67"/>
    </row>
    <row r="5651">
      <c r="A5651" s="67"/>
      <c r="B5651" s="67"/>
      <c r="C5651" s="75"/>
      <c r="D5651" s="67"/>
      <c r="E5651" s="67"/>
      <c r="F5651" s="67"/>
      <c r="G5651" s="67"/>
      <c r="H5651" s="67"/>
      <c r="I5651" s="67"/>
      <c r="J5651" s="67"/>
      <c r="K5651" s="71"/>
      <c r="L5651" s="71"/>
      <c r="M5651" s="67"/>
      <c r="N5651" s="67"/>
      <c r="O5651" s="67"/>
      <c r="P5651" s="71"/>
      <c r="Q5651" s="67"/>
      <c r="R5651" s="67"/>
      <c r="S5651" s="77"/>
      <c r="T5651" s="77"/>
      <c r="U5651" s="78"/>
      <c r="V5651" s="78"/>
      <c r="W5651" s="78"/>
      <c r="X5651" s="73"/>
      <c r="Y5651" s="67"/>
    </row>
    <row r="5652">
      <c r="A5652" s="67"/>
      <c r="B5652" s="67"/>
      <c r="C5652" s="75"/>
      <c r="D5652" s="67"/>
      <c r="E5652" s="67"/>
      <c r="F5652" s="67"/>
      <c r="G5652" s="67"/>
      <c r="H5652" s="67"/>
      <c r="I5652" s="67"/>
      <c r="J5652" s="67"/>
      <c r="K5652" s="71"/>
      <c r="L5652" s="71"/>
      <c r="M5652" s="67"/>
      <c r="N5652" s="67"/>
      <c r="O5652" s="67"/>
      <c r="P5652" s="71"/>
      <c r="Q5652" s="67"/>
      <c r="R5652" s="67"/>
      <c r="S5652" s="77"/>
      <c r="T5652" s="77"/>
      <c r="U5652" s="78"/>
      <c r="V5652" s="78"/>
      <c r="W5652" s="78"/>
      <c r="X5652" s="73"/>
      <c r="Y5652" s="67"/>
    </row>
    <row r="5653">
      <c r="A5653" s="67"/>
      <c r="B5653" s="67"/>
      <c r="C5653" s="75"/>
      <c r="D5653" s="67"/>
      <c r="E5653" s="67"/>
      <c r="F5653" s="67"/>
      <c r="G5653" s="67"/>
      <c r="H5653" s="67"/>
      <c r="I5653" s="67"/>
      <c r="J5653" s="67"/>
      <c r="K5653" s="71"/>
      <c r="L5653" s="71"/>
      <c r="M5653" s="67"/>
      <c r="N5653" s="67"/>
      <c r="O5653" s="67"/>
      <c r="P5653" s="67"/>
      <c r="Q5653" s="67"/>
      <c r="R5653" s="67"/>
      <c r="S5653" s="77"/>
      <c r="T5653" s="77"/>
      <c r="U5653" s="78"/>
      <c r="V5653" s="78"/>
      <c r="W5653" s="78"/>
      <c r="X5653" s="73"/>
      <c r="Y5653" s="67"/>
    </row>
    <row r="5654">
      <c r="A5654" s="67"/>
      <c r="B5654" s="67"/>
      <c r="C5654" s="75"/>
      <c r="D5654" s="67"/>
      <c r="E5654" s="67"/>
      <c r="F5654" s="67"/>
      <c r="G5654" s="67"/>
      <c r="H5654" s="67"/>
      <c r="I5654" s="67"/>
      <c r="J5654" s="67"/>
      <c r="K5654" s="71"/>
      <c r="L5654" s="71"/>
      <c r="M5654" s="67"/>
      <c r="N5654" s="67"/>
      <c r="O5654" s="67"/>
      <c r="P5654" s="67"/>
      <c r="Q5654" s="67"/>
      <c r="R5654" s="67"/>
      <c r="S5654" s="77"/>
      <c r="T5654" s="77"/>
      <c r="U5654" s="78"/>
      <c r="V5654" s="78"/>
      <c r="W5654" s="78"/>
      <c r="X5654" s="73"/>
      <c r="Y5654" s="67"/>
    </row>
    <row r="5655">
      <c r="A5655" s="67"/>
      <c r="B5655" s="67"/>
      <c r="C5655" s="75"/>
      <c r="D5655" s="67"/>
      <c r="E5655" s="67"/>
      <c r="F5655" s="67"/>
      <c r="G5655" s="67"/>
      <c r="H5655" s="67"/>
      <c r="I5655" s="67"/>
      <c r="J5655" s="67"/>
      <c r="K5655" s="71"/>
      <c r="L5655" s="71"/>
      <c r="M5655" s="67"/>
      <c r="N5655" s="67"/>
      <c r="O5655" s="67"/>
      <c r="P5655" s="67"/>
      <c r="Q5655" s="67"/>
      <c r="R5655" s="67"/>
      <c r="S5655" s="77"/>
      <c r="T5655" s="77"/>
      <c r="U5655" s="78"/>
      <c r="V5655" s="78"/>
      <c r="W5655" s="78"/>
      <c r="X5655" s="73"/>
      <c r="Y5655" s="67"/>
    </row>
    <row r="5656">
      <c r="A5656" s="67"/>
      <c r="B5656" s="67"/>
      <c r="C5656" s="75"/>
      <c r="D5656" s="67"/>
      <c r="E5656" s="67"/>
      <c r="F5656" s="67"/>
      <c r="G5656" s="67"/>
      <c r="H5656" s="67"/>
      <c r="I5656" s="67"/>
      <c r="J5656" s="67"/>
      <c r="K5656" s="71"/>
      <c r="L5656" s="71"/>
      <c r="M5656" s="67"/>
      <c r="N5656" s="67"/>
      <c r="O5656" s="67"/>
      <c r="P5656" s="71"/>
      <c r="Q5656" s="67"/>
      <c r="R5656" s="67"/>
      <c r="S5656" s="77"/>
      <c r="T5656" s="77"/>
      <c r="U5656" s="78"/>
      <c r="V5656" s="78"/>
      <c r="W5656" s="78"/>
      <c r="X5656" s="73"/>
      <c r="Y5656" s="67"/>
    </row>
    <row r="5657">
      <c r="A5657" s="69"/>
      <c r="B5657" s="67"/>
      <c r="C5657" s="68"/>
      <c r="D5657" s="69"/>
      <c r="E5657" s="69"/>
      <c r="F5657" s="67"/>
      <c r="G5657" s="67"/>
      <c r="H5657" s="67"/>
      <c r="I5657" s="67"/>
      <c r="J5657" s="67"/>
      <c r="K5657" s="71"/>
      <c r="L5657" s="71"/>
      <c r="M5657" s="67"/>
      <c r="N5657" s="67"/>
      <c r="O5657" s="67"/>
      <c r="P5657" s="71"/>
      <c r="Q5657" s="67"/>
      <c r="R5657" s="67"/>
      <c r="S5657" s="77"/>
      <c r="T5657" s="77"/>
      <c r="U5657" s="78"/>
      <c r="V5657" s="78"/>
      <c r="W5657" s="78"/>
      <c r="X5657" s="73"/>
      <c r="Y5657" s="67"/>
    </row>
    <row r="5658">
      <c r="A5658" s="69"/>
      <c r="B5658" s="67"/>
      <c r="C5658" s="68"/>
      <c r="D5658" s="69"/>
      <c r="E5658" s="69"/>
      <c r="F5658" s="67"/>
      <c r="G5658" s="67"/>
      <c r="H5658" s="67"/>
      <c r="I5658" s="67"/>
      <c r="J5658" s="67"/>
      <c r="K5658" s="71"/>
      <c r="L5658" s="71"/>
      <c r="M5658" s="67"/>
      <c r="N5658" s="67"/>
      <c r="O5658" s="67"/>
      <c r="P5658" s="71"/>
      <c r="Q5658" s="67"/>
      <c r="R5658" s="67"/>
      <c r="S5658" s="77"/>
      <c r="T5658" s="77"/>
      <c r="U5658" s="78"/>
      <c r="V5658" s="78"/>
      <c r="W5658" s="78"/>
      <c r="X5658" s="73"/>
      <c r="Y5658" s="67"/>
    </row>
    <row r="5659">
      <c r="A5659" s="69"/>
      <c r="B5659" s="67"/>
      <c r="C5659" s="68"/>
      <c r="D5659" s="69"/>
      <c r="E5659" s="69"/>
      <c r="F5659" s="67"/>
      <c r="G5659" s="67"/>
      <c r="H5659" s="67"/>
      <c r="I5659" s="67"/>
      <c r="J5659" s="67"/>
      <c r="K5659" s="71"/>
      <c r="L5659" s="71"/>
      <c r="M5659" s="67"/>
      <c r="N5659" s="67"/>
      <c r="O5659" s="67"/>
      <c r="P5659" s="71"/>
      <c r="Q5659" s="67"/>
      <c r="R5659" s="67"/>
      <c r="S5659" s="77"/>
      <c r="T5659" s="77"/>
      <c r="U5659" s="78"/>
      <c r="V5659" s="78"/>
      <c r="W5659" s="78"/>
      <c r="X5659" s="73"/>
      <c r="Y5659" s="67"/>
    </row>
    <row r="5660">
      <c r="A5660" s="79"/>
      <c r="B5660" s="67"/>
      <c r="C5660" s="68"/>
      <c r="D5660" s="69"/>
      <c r="E5660" s="69"/>
      <c r="F5660" s="67"/>
      <c r="G5660" s="67"/>
      <c r="H5660" s="67"/>
      <c r="I5660" s="67"/>
      <c r="J5660" s="67"/>
      <c r="K5660" s="71"/>
      <c r="L5660" s="71"/>
      <c r="M5660" s="67"/>
      <c r="N5660" s="67"/>
      <c r="O5660" s="67"/>
      <c r="P5660" s="67"/>
      <c r="Q5660" s="67"/>
      <c r="R5660" s="67"/>
      <c r="S5660" s="77"/>
      <c r="T5660" s="77"/>
      <c r="U5660" s="78"/>
      <c r="V5660" s="78"/>
      <c r="W5660" s="78"/>
      <c r="X5660" s="73"/>
      <c r="Y5660" s="67"/>
    </row>
    <row r="5661">
      <c r="A5661" s="67"/>
      <c r="B5661" s="67"/>
      <c r="C5661" s="75"/>
      <c r="D5661" s="67"/>
      <c r="E5661" s="67"/>
      <c r="F5661" s="67"/>
      <c r="G5661" s="67"/>
      <c r="H5661" s="67"/>
      <c r="I5661" s="67"/>
      <c r="J5661" s="67"/>
      <c r="K5661" s="71"/>
      <c r="L5661" s="71"/>
      <c r="M5661" s="67"/>
      <c r="N5661" s="67"/>
      <c r="O5661" s="67"/>
      <c r="P5661" s="71"/>
      <c r="Q5661" s="67"/>
      <c r="R5661" s="67"/>
      <c r="S5661" s="77"/>
      <c r="T5661" s="77"/>
      <c r="U5661" s="78"/>
      <c r="V5661" s="78"/>
      <c r="W5661" s="78"/>
      <c r="X5661" s="73"/>
      <c r="Y5661" s="67"/>
    </row>
    <row r="5662">
      <c r="A5662" s="69"/>
      <c r="B5662" s="67"/>
      <c r="C5662" s="68"/>
      <c r="D5662" s="69"/>
      <c r="E5662" s="69"/>
      <c r="F5662" s="67"/>
      <c r="G5662" s="67"/>
      <c r="H5662" s="67"/>
      <c r="I5662" s="67"/>
      <c r="J5662" s="67"/>
      <c r="K5662" s="71"/>
      <c r="L5662" s="71"/>
      <c r="M5662" s="67"/>
      <c r="N5662" s="67"/>
      <c r="O5662" s="67"/>
      <c r="P5662" s="71"/>
      <c r="Q5662" s="67"/>
      <c r="R5662" s="67"/>
      <c r="S5662" s="77"/>
      <c r="T5662" s="77"/>
      <c r="U5662" s="78"/>
      <c r="V5662" s="78"/>
      <c r="W5662" s="78"/>
      <c r="X5662" s="73"/>
      <c r="Y5662" s="67"/>
    </row>
    <row r="5663">
      <c r="A5663" s="67"/>
      <c r="B5663" s="67"/>
      <c r="C5663" s="75"/>
      <c r="D5663" s="67"/>
      <c r="E5663" s="67"/>
      <c r="F5663" s="67"/>
      <c r="G5663" s="67"/>
      <c r="H5663" s="67"/>
      <c r="I5663" s="67"/>
      <c r="J5663" s="67"/>
      <c r="K5663" s="71"/>
      <c r="L5663" s="71"/>
      <c r="M5663" s="67"/>
      <c r="N5663" s="67"/>
      <c r="O5663" s="67"/>
      <c r="P5663" s="71"/>
      <c r="Q5663" s="67"/>
      <c r="R5663" s="67"/>
      <c r="S5663" s="77"/>
      <c r="T5663" s="77"/>
      <c r="U5663" s="78"/>
      <c r="V5663" s="78"/>
      <c r="W5663" s="78"/>
      <c r="X5663" s="73"/>
      <c r="Y5663" s="67"/>
    </row>
    <row r="5664">
      <c r="A5664" s="67"/>
      <c r="B5664" s="67"/>
      <c r="C5664" s="75"/>
      <c r="D5664" s="67"/>
      <c r="E5664" s="67"/>
      <c r="F5664" s="67"/>
      <c r="G5664" s="67"/>
      <c r="H5664" s="67"/>
      <c r="I5664" s="67"/>
      <c r="J5664" s="67"/>
      <c r="K5664" s="71"/>
      <c r="L5664" s="71"/>
      <c r="M5664" s="67"/>
      <c r="N5664" s="67"/>
      <c r="O5664" s="67"/>
      <c r="P5664" s="71"/>
      <c r="Q5664" s="67"/>
      <c r="R5664" s="67"/>
      <c r="S5664" s="77"/>
      <c r="T5664" s="77"/>
      <c r="U5664" s="78"/>
      <c r="V5664" s="78"/>
      <c r="W5664" s="78"/>
      <c r="X5664" s="73"/>
      <c r="Y5664" s="67"/>
    </row>
    <row r="5665">
      <c r="A5665" s="79"/>
      <c r="B5665" s="67"/>
      <c r="C5665" s="68"/>
      <c r="D5665" s="69"/>
      <c r="E5665" s="69"/>
      <c r="F5665" s="67"/>
      <c r="G5665" s="67"/>
      <c r="H5665" s="67"/>
      <c r="I5665" s="67"/>
      <c r="J5665" s="67"/>
      <c r="K5665" s="71"/>
      <c r="L5665" s="71"/>
      <c r="M5665" s="67"/>
      <c r="N5665" s="67"/>
      <c r="O5665" s="67"/>
      <c r="P5665" s="67"/>
      <c r="Q5665" s="67"/>
      <c r="R5665" s="67"/>
      <c r="S5665" s="77"/>
      <c r="T5665" s="77"/>
      <c r="U5665" s="78"/>
      <c r="V5665" s="78"/>
      <c r="W5665" s="78"/>
      <c r="X5665" s="73"/>
      <c r="Y5665" s="67"/>
    </row>
    <row r="5666">
      <c r="A5666" s="69"/>
      <c r="B5666" s="67"/>
      <c r="C5666" s="68"/>
      <c r="D5666" s="69"/>
      <c r="E5666" s="69"/>
      <c r="F5666" s="67"/>
      <c r="G5666" s="67"/>
      <c r="H5666" s="67"/>
      <c r="I5666" s="67"/>
      <c r="J5666" s="67"/>
      <c r="K5666" s="71"/>
      <c r="L5666" s="71"/>
      <c r="M5666" s="67"/>
      <c r="N5666" s="67"/>
      <c r="O5666" s="67"/>
      <c r="P5666" s="67"/>
      <c r="Q5666" s="67"/>
      <c r="R5666" s="67"/>
      <c r="S5666" s="77"/>
      <c r="T5666" s="77"/>
      <c r="U5666" s="78"/>
      <c r="V5666" s="78"/>
      <c r="W5666" s="78"/>
      <c r="X5666" s="73"/>
      <c r="Y5666" s="67"/>
    </row>
    <row r="5667">
      <c r="A5667" s="69"/>
      <c r="B5667" s="67"/>
      <c r="C5667" s="68"/>
      <c r="D5667" s="69"/>
      <c r="E5667" s="69"/>
      <c r="F5667" s="67"/>
      <c r="G5667" s="67"/>
      <c r="H5667" s="67"/>
      <c r="I5667" s="67"/>
      <c r="J5667" s="67"/>
      <c r="K5667" s="71"/>
      <c r="L5667" s="71"/>
      <c r="M5667" s="67"/>
      <c r="N5667" s="67"/>
      <c r="O5667" s="67"/>
      <c r="P5667" s="67"/>
      <c r="Q5667" s="67"/>
      <c r="R5667" s="67"/>
      <c r="S5667" s="77"/>
      <c r="T5667" s="77"/>
      <c r="U5667" s="78"/>
      <c r="V5667" s="78"/>
      <c r="W5667" s="78"/>
      <c r="X5667" s="73"/>
      <c r="Y5667" s="67"/>
    </row>
    <row r="5668">
      <c r="A5668" s="67"/>
      <c r="B5668" s="67"/>
      <c r="C5668" s="75"/>
      <c r="D5668" s="67"/>
      <c r="E5668" s="67"/>
      <c r="F5668" s="67"/>
      <c r="G5668" s="67"/>
      <c r="H5668" s="67"/>
      <c r="I5668" s="67"/>
      <c r="J5668" s="67"/>
      <c r="K5668" s="71"/>
      <c r="L5668" s="71"/>
      <c r="M5668" s="67"/>
      <c r="N5668" s="67"/>
      <c r="O5668" s="67"/>
      <c r="P5668" s="67"/>
      <c r="Q5668" s="67"/>
      <c r="R5668" s="67"/>
      <c r="S5668" s="77"/>
      <c r="T5668" s="77"/>
      <c r="U5668" s="78"/>
      <c r="V5668" s="78"/>
      <c r="W5668" s="78"/>
      <c r="X5668" s="73"/>
      <c r="Y5668" s="67"/>
    </row>
    <row r="5669">
      <c r="A5669" s="67"/>
      <c r="B5669" s="67"/>
      <c r="C5669" s="75"/>
      <c r="D5669" s="67"/>
      <c r="E5669" s="67"/>
      <c r="F5669" s="67"/>
      <c r="G5669" s="67"/>
      <c r="H5669" s="67"/>
      <c r="I5669" s="67"/>
      <c r="J5669" s="67"/>
      <c r="K5669" s="71"/>
      <c r="L5669" s="71"/>
      <c r="M5669" s="67"/>
      <c r="N5669" s="67"/>
      <c r="O5669" s="67"/>
      <c r="P5669" s="67"/>
      <c r="Q5669" s="67"/>
      <c r="R5669" s="67"/>
      <c r="S5669" s="77"/>
      <c r="T5669" s="77"/>
      <c r="U5669" s="78"/>
      <c r="V5669" s="78"/>
      <c r="W5669" s="78"/>
      <c r="X5669" s="73"/>
      <c r="Y5669" s="67"/>
    </row>
    <row r="5670">
      <c r="A5670" s="67"/>
      <c r="B5670" s="67"/>
      <c r="C5670" s="75"/>
      <c r="D5670" s="67"/>
      <c r="E5670" s="67"/>
      <c r="F5670" s="67"/>
      <c r="G5670" s="67"/>
      <c r="H5670" s="67"/>
      <c r="I5670" s="67"/>
      <c r="J5670" s="67"/>
      <c r="K5670" s="71"/>
      <c r="L5670" s="71"/>
      <c r="M5670" s="67"/>
      <c r="N5670" s="67"/>
      <c r="O5670" s="67"/>
      <c r="P5670" s="67"/>
      <c r="Q5670" s="67"/>
      <c r="R5670" s="67"/>
      <c r="S5670" s="77"/>
      <c r="T5670" s="77"/>
      <c r="U5670" s="78"/>
      <c r="V5670" s="78"/>
      <c r="W5670" s="78"/>
      <c r="X5670" s="73"/>
      <c r="Y5670" s="67"/>
    </row>
    <row r="5671">
      <c r="A5671" s="67"/>
      <c r="B5671" s="67"/>
      <c r="C5671" s="75"/>
      <c r="D5671" s="67"/>
      <c r="E5671" s="67"/>
      <c r="F5671" s="67"/>
      <c r="G5671" s="67"/>
      <c r="H5671" s="67"/>
      <c r="I5671" s="67"/>
      <c r="J5671" s="67"/>
      <c r="K5671" s="71"/>
      <c r="L5671" s="71"/>
      <c r="M5671" s="67"/>
      <c r="N5671" s="67"/>
      <c r="O5671" s="67"/>
      <c r="P5671" s="67"/>
      <c r="Q5671" s="67"/>
      <c r="R5671" s="67"/>
      <c r="S5671" s="77"/>
      <c r="T5671" s="77"/>
      <c r="U5671" s="78"/>
      <c r="V5671" s="78"/>
      <c r="W5671" s="78"/>
      <c r="X5671" s="73"/>
      <c r="Y5671" s="67"/>
    </row>
    <row r="5672">
      <c r="A5672" s="69"/>
      <c r="B5672" s="67"/>
      <c r="C5672" s="68"/>
      <c r="D5672" s="69"/>
      <c r="E5672" s="69"/>
      <c r="F5672" s="67"/>
      <c r="G5672" s="67"/>
      <c r="H5672" s="67"/>
      <c r="I5672" s="67"/>
      <c r="J5672" s="67"/>
      <c r="K5672" s="71"/>
      <c r="L5672" s="71"/>
      <c r="M5672" s="67"/>
      <c r="N5672" s="67"/>
      <c r="O5672" s="67"/>
      <c r="P5672" s="71"/>
      <c r="Q5672" s="67"/>
      <c r="R5672" s="67"/>
      <c r="S5672" s="77"/>
      <c r="T5672" s="77"/>
      <c r="U5672" s="78"/>
      <c r="V5672" s="78"/>
      <c r="W5672" s="78"/>
      <c r="X5672" s="73"/>
      <c r="Y5672" s="67"/>
    </row>
    <row r="5673">
      <c r="A5673" s="67"/>
      <c r="B5673" s="67"/>
      <c r="C5673" s="75"/>
      <c r="D5673" s="67"/>
      <c r="E5673" s="67"/>
      <c r="F5673" s="67"/>
      <c r="G5673" s="67"/>
      <c r="H5673" s="67"/>
      <c r="I5673" s="67"/>
      <c r="J5673" s="67"/>
      <c r="K5673" s="71"/>
      <c r="L5673" s="71"/>
      <c r="M5673" s="67"/>
      <c r="N5673" s="67"/>
      <c r="O5673" s="67"/>
      <c r="P5673" s="67"/>
      <c r="Q5673" s="67"/>
      <c r="R5673" s="67"/>
      <c r="S5673" s="77"/>
      <c r="T5673" s="77"/>
      <c r="U5673" s="78"/>
      <c r="V5673" s="78"/>
      <c r="W5673" s="78"/>
      <c r="X5673" s="73"/>
      <c r="Y5673" s="67"/>
    </row>
    <row r="5674">
      <c r="A5674" s="67"/>
      <c r="B5674" s="67"/>
      <c r="C5674" s="75"/>
      <c r="D5674" s="67"/>
      <c r="E5674" s="67"/>
      <c r="F5674" s="67"/>
      <c r="G5674" s="67"/>
      <c r="H5674" s="67"/>
      <c r="I5674" s="67"/>
      <c r="J5674" s="67"/>
      <c r="K5674" s="71"/>
      <c r="L5674" s="71"/>
      <c r="M5674" s="67"/>
      <c r="N5674" s="67"/>
      <c r="O5674" s="67"/>
      <c r="P5674" s="67"/>
      <c r="Q5674" s="67"/>
      <c r="R5674" s="67"/>
      <c r="S5674" s="77"/>
      <c r="T5674" s="77"/>
      <c r="U5674" s="78"/>
      <c r="V5674" s="78"/>
      <c r="W5674" s="78"/>
      <c r="X5674" s="73"/>
      <c r="Y5674" s="67"/>
    </row>
    <row r="5675">
      <c r="A5675" s="67"/>
      <c r="B5675" s="67"/>
      <c r="C5675" s="75"/>
      <c r="D5675" s="67"/>
      <c r="E5675" s="67"/>
      <c r="F5675" s="67"/>
      <c r="G5675" s="67"/>
      <c r="H5675" s="67"/>
      <c r="I5675" s="67"/>
      <c r="J5675" s="67"/>
      <c r="K5675" s="71"/>
      <c r="L5675" s="71"/>
      <c r="M5675" s="67"/>
      <c r="N5675" s="67"/>
      <c r="O5675" s="67"/>
      <c r="P5675" s="67"/>
      <c r="Q5675" s="67"/>
      <c r="R5675" s="67"/>
      <c r="S5675" s="77"/>
      <c r="T5675" s="77"/>
      <c r="U5675" s="78"/>
      <c r="V5675" s="78"/>
      <c r="W5675" s="78"/>
      <c r="X5675" s="73"/>
      <c r="Y5675" s="67"/>
    </row>
    <row r="5676">
      <c r="A5676" s="69"/>
      <c r="B5676" s="67"/>
      <c r="C5676" s="68"/>
      <c r="D5676" s="69"/>
      <c r="E5676" s="69"/>
      <c r="F5676" s="67"/>
      <c r="G5676" s="67"/>
      <c r="H5676" s="67"/>
      <c r="I5676" s="67"/>
      <c r="J5676" s="67"/>
      <c r="K5676" s="71"/>
      <c r="L5676" s="71"/>
      <c r="M5676" s="67"/>
      <c r="N5676" s="67"/>
      <c r="O5676" s="67"/>
      <c r="P5676" s="67"/>
      <c r="Q5676" s="67"/>
      <c r="R5676" s="67"/>
      <c r="S5676" s="77"/>
      <c r="T5676" s="77"/>
      <c r="U5676" s="78"/>
      <c r="V5676" s="78"/>
      <c r="W5676" s="78"/>
      <c r="X5676" s="73"/>
      <c r="Y5676" s="67"/>
    </row>
    <row r="5677">
      <c r="A5677" s="79"/>
      <c r="B5677" s="67"/>
      <c r="C5677" s="68"/>
      <c r="D5677" s="69"/>
      <c r="E5677" s="69"/>
      <c r="F5677" s="67"/>
      <c r="G5677" s="67"/>
      <c r="H5677" s="67"/>
      <c r="I5677" s="67"/>
      <c r="J5677" s="67"/>
      <c r="K5677" s="71"/>
      <c r="L5677" s="71"/>
      <c r="M5677" s="67"/>
      <c r="N5677" s="67"/>
      <c r="O5677" s="67"/>
      <c r="P5677" s="67"/>
      <c r="Q5677" s="67"/>
      <c r="R5677" s="67"/>
      <c r="S5677" s="77"/>
      <c r="T5677" s="77"/>
      <c r="U5677" s="78"/>
      <c r="V5677" s="78"/>
      <c r="W5677" s="78"/>
      <c r="X5677" s="73"/>
      <c r="Y5677" s="67"/>
    </row>
    <row r="5678">
      <c r="A5678" s="67"/>
      <c r="B5678" s="67"/>
      <c r="C5678" s="75"/>
      <c r="D5678" s="67"/>
      <c r="E5678" s="67"/>
      <c r="F5678" s="67"/>
      <c r="G5678" s="67"/>
      <c r="H5678" s="67"/>
      <c r="I5678" s="67"/>
      <c r="J5678" s="67"/>
      <c r="K5678" s="71"/>
      <c r="L5678" s="71"/>
      <c r="M5678" s="67"/>
      <c r="N5678" s="67"/>
      <c r="O5678" s="67"/>
      <c r="P5678" s="71"/>
      <c r="Q5678" s="67"/>
      <c r="R5678" s="67"/>
      <c r="S5678" s="77"/>
      <c r="T5678" s="77"/>
      <c r="U5678" s="78"/>
      <c r="V5678" s="78"/>
      <c r="W5678" s="78"/>
      <c r="X5678" s="73"/>
      <c r="Y5678" s="67"/>
    </row>
    <row r="5679">
      <c r="A5679" s="69"/>
      <c r="B5679" s="67"/>
      <c r="C5679" s="68"/>
      <c r="D5679" s="69"/>
      <c r="E5679" s="69"/>
      <c r="F5679" s="67"/>
      <c r="G5679" s="67"/>
      <c r="H5679" s="67"/>
      <c r="I5679" s="67"/>
      <c r="J5679" s="67"/>
      <c r="K5679" s="71"/>
      <c r="L5679" s="71"/>
      <c r="M5679" s="67"/>
      <c r="N5679" s="67"/>
      <c r="O5679" s="67"/>
      <c r="P5679" s="71"/>
      <c r="Q5679" s="67"/>
      <c r="R5679" s="67"/>
      <c r="S5679" s="77"/>
      <c r="T5679" s="77"/>
      <c r="U5679" s="78"/>
      <c r="V5679" s="78"/>
      <c r="W5679" s="78"/>
      <c r="X5679" s="73"/>
      <c r="Y5679" s="67"/>
    </row>
    <row r="5680">
      <c r="A5680" s="67"/>
      <c r="B5680" s="67"/>
      <c r="C5680" s="75"/>
      <c r="D5680" s="67"/>
      <c r="E5680" s="67"/>
      <c r="F5680" s="67"/>
      <c r="G5680" s="67"/>
      <c r="H5680" s="67"/>
      <c r="I5680" s="67"/>
      <c r="J5680" s="67"/>
      <c r="K5680" s="71"/>
      <c r="L5680" s="71"/>
      <c r="M5680" s="67"/>
      <c r="N5680" s="67"/>
      <c r="O5680" s="67"/>
      <c r="P5680" s="71"/>
      <c r="Q5680" s="67"/>
      <c r="R5680" s="67"/>
      <c r="S5680" s="77"/>
      <c r="T5680" s="77"/>
      <c r="U5680" s="78"/>
      <c r="V5680" s="78"/>
      <c r="W5680" s="78"/>
      <c r="X5680" s="73"/>
      <c r="Y5680" s="67"/>
    </row>
    <row r="5681">
      <c r="A5681" s="79"/>
      <c r="B5681" s="67"/>
      <c r="C5681" s="68"/>
      <c r="D5681" s="69"/>
      <c r="E5681" s="69"/>
      <c r="F5681" s="67"/>
      <c r="G5681" s="67"/>
      <c r="H5681" s="67"/>
      <c r="I5681" s="67"/>
      <c r="J5681" s="67"/>
      <c r="K5681" s="71"/>
      <c r="L5681" s="71"/>
      <c r="M5681" s="67"/>
      <c r="N5681" s="67"/>
      <c r="O5681" s="67"/>
      <c r="P5681" s="67"/>
      <c r="Q5681" s="67"/>
      <c r="R5681" s="67"/>
      <c r="S5681" s="80"/>
      <c r="T5681" s="80"/>
      <c r="U5681" s="84"/>
      <c r="V5681" s="84"/>
      <c r="W5681" s="89"/>
      <c r="X5681" s="69"/>
      <c r="Y5681" s="69"/>
    </row>
    <row r="5682">
      <c r="A5682" s="67"/>
      <c r="B5682" s="67"/>
      <c r="C5682" s="75"/>
      <c r="D5682" s="67"/>
      <c r="E5682" s="67"/>
      <c r="F5682" s="67"/>
      <c r="G5682" s="67"/>
      <c r="H5682" s="67"/>
      <c r="I5682" s="67"/>
      <c r="J5682" s="67"/>
      <c r="K5682" s="71"/>
      <c r="L5682" s="71"/>
      <c r="M5682" s="67"/>
      <c r="N5682" s="67"/>
      <c r="O5682" s="67"/>
      <c r="P5682" s="71"/>
      <c r="Q5682" s="67"/>
      <c r="R5682" s="67"/>
      <c r="S5682" s="68"/>
      <c r="T5682" s="68"/>
      <c r="U5682" s="69"/>
      <c r="V5682" s="69"/>
      <c r="W5682" s="69"/>
      <c r="X5682" s="71"/>
      <c r="Y5682" s="69"/>
    </row>
    <row r="5683">
      <c r="A5683" s="67"/>
      <c r="B5683" s="67"/>
      <c r="C5683" s="75"/>
      <c r="D5683" s="67"/>
      <c r="E5683" s="67"/>
      <c r="F5683" s="67"/>
      <c r="G5683" s="67"/>
      <c r="H5683" s="67"/>
      <c r="I5683" s="67"/>
      <c r="J5683" s="67"/>
      <c r="K5683" s="71"/>
      <c r="L5683" s="71"/>
      <c r="M5683" s="67"/>
      <c r="N5683" s="67"/>
      <c r="O5683" s="67"/>
      <c r="P5683" s="71"/>
      <c r="Q5683" s="67"/>
      <c r="R5683" s="67"/>
      <c r="S5683" s="81"/>
      <c r="T5683" s="80"/>
      <c r="U5683" s="90"/>
      <c r="V5683" s="90"/>
      <c r="W5683" s="84"/>
      <c r="X5683" s="73"/>
      <c r="Y5683" s="69"/>
    </row>
    <row r="5684">
      <c r="A5684" s="67"/>
      <c r="B5684" s="67"/>
      <c r="C5684" s="75"/>
      <c r="D5684" s="67"/>
      <c r="E5684" s="67"/>
      <c r="F5684" s="67"/>
      <c r="G5684" s="67"/>
      <c r="H5684" s="67"/>
      <c r="I5684" s="67"/>
      <c r="J5684" s="67"/>
      <c r="K5684" s="71"/>
      <c r="L5684" s="71"/>
      <c r="M5684" s="67"/>
      <c r="N5684" s="67"/>
      <c r="O5684" s="67"/>
      <c r="P5684" s="71"/>
      <c r="Q5684" s="67"/>
      <c r="R5684" s="67"/>
      <c r="S5684" s="68"/>
      <c r="T5684" s="68"/>
      <c r="U5684" s="69"/>
      <c r="V5684" s="69"/>
      <c r="W5684" s="69"/>
      <c r="X5684" s="78"/>
      <c r="Y5684" s="69"/>
    </row>
    <row r="5685">
      <c r="A5685" s="67"/>
      <c r="B5685" s="67"/>
      <c r="C5685" s="75"/>
      <c r="D5685" s="67"/>
      <c r="E5685" s="67"/>
      <c r="F5685" s="67"/>
      <c r="G5685" s="67"/>
      <c r="H5685" s="67"/>
      <c r="I5685" s="67"/>
      <c r="J5685" s="67"/>
      <c r="K5685" s="71"/>
      <c r="L5685" s="71"/>
      <c r="M5685" s="67"/>
      <c r="N5685" s="67"/>
      <c r="O5685" s="67"/>
      <c r="P5685" s="71"/>
      <c r="Q5685" s="67"/>
      <c r="R5685" s="67"/>
      <c r="S5685" s="81"/>
      <c r="T5685" s="80"/>
      <c r="U5685" s="90"/>
      <c r="V5685" s="90"/>
      <c r="W5685" s="84"/>
      <c r="X5685" s="71"/>
      <c r="Y5685" s="69"/>
    </row>
    <row r="5686">
      <c r="A5686" s="69"/>
      <c r="B5686" s="67"/>
      <c r="C5686" s="68"/>
      <c r="D5686" s="69"/>
      <c r="E5686" s="69"/>
      <c r="F5686" s="67"/>
      <c r="G5686" s="67"/>
      <c r="H5686" s="67"/>
      <c r="I5686" s="67"/>
      <c r="J5686" s="67"/>
      <c r="K5686" s="71"/>
      <c r="L5686" s="71"/>
      <c r="M5686" s="67"/>
      <c r="N5686" s="67"/>
      <c r="O5686" s="67"/>
      <c r="P5686" s="71"/>
      <c r="Q5686" s="67"/>
      <c r="R5686" s="67"/>
      <c r="S5686" s="81"/>
      <c r="T5686" s="80"/>
      <c r="U5686" s="90"/>
      <c r="V5686" s="90"/>
      <c r="W5686" s="84"/>
      <c r="X5686" s="69"/>
      <c r="Y5686" s="69"/>
    </row>
    <row r="5687">
      <c r="A5687" s="69"/>
      <c r="B5687" s="67"/>
      <c r="C5687" s="68"/>
      <c r="D5687" s="69"/>
      <c r="E5687" s="69"/>
      <c r="F5687" s="67"/>
      <c r="G5687" s="67"/>
      <c r="H5687" s="67"/>
      <c r="I5687" s="67"/>
      <c r="J5687" s="67"/>
      <c r="K5687" s="71"/>
      <c r="L5687" s="71"/>
      <c r="M5687" s="67"/>
      <c r="N5687" s="67"/>
      <c r="O5687" s="67"/>
      <c r="P5687" s="71"/>
      <c r="Q5687" s="67"/>
      <c r="R5687" s="67"/>
      <c r="S5687" s="68"/>
      <c r="T5687" s="80"/>
      <c r="U5687" s="90"/>
      <c r="V5687" s="89"/>
      <c r="W5687" s="84"/>
      <c r="X5687" s="69"/>
      <c r="Y5687" s="69"/>
    </row>
    <row r="5688">
      <c r="A5688" s="69"/>
      <c r="B5688" s="67"/>
      <c r="C5688" s="68"/>
      <c r="D5688" s="69"/>
      <c r="E5688" s="69"/>
      <c r="F5688" s="67"/>
      <c r="G5688" s="67"/>
      <c r="H5688" s="67"/>
      <c r="I5688" s="67"/>
      <c r="J5688" s="67"/>
      <c r="K5688" s="71"/>
      <c r="L5688" s="71"/>
      <c r="M5688" s="67"/>
      <c r="N5688" s="67"/>
      <c r="O5688" s="67"/>
      <c r="P5688" s="71"/>
      <c r="Q5688" s="67"/>
      <c r="R5688" s="67"/>
      <c r="S5688" s="68"/>
      <c r="T5688" s="80"/>
      <c r="U5688" s="90"/>
      <c r="V5688" s="89"/>
      <c r="W5688" s="84"/>
      <c r="X5688" s="69"/>
      <c r="Y5688" s="69"/>
    </row>
    <row r="5689">
      <c r="A5689" s="79"/>
      <c r="B5689" s="67"/>
      <c r="C5689" s="68"/>
      <c r="D5689" s="69"/>
      <c r="E5689" s="69"/>
      <c r="F5689" s="67"/>
      <c r="G5689" s="67"/>
      <c r="H5689" s="67"/>
      <c r="I5689" s="67"/>
      <c r="J5689" s="67"/>
      <c r="K5689" s="71"/>
      <c r="L5689" s="71"/>
      <c r="M5689" s="67"/>
      <c r="N5689" s="67"/>
      <c r="O5689" s="67"/>
      <c r="P5689" s="67"/>
      <c r="Q5689" s="67"/>
      <c r="R5689" s="67"/>
      <c r="S5689" s="68"/>
      <c r="T5689" s="68"/>
      <c r="U5689" s="69"/>
      <c r="V5689" s="69"/>
      <c r="W5689" s="69"/>
      <c r="X5689" s="69"/>
      <c r="Y5689" s="69"/>
    </row>
    <row r="5690">
      <c r="A5690" s="67"/>
      <c r="B5690" s="67"/>
      <c r="C5690" s="75"/>
      <c r="D5690" s="67"/>
      <c r="E5690" s="67"/>
      <c r="F5690" s="67"/>
      <c r="G5690" s="67"/>
      <c r="H5690" s="67"/>
      <c r="I5690" s="67"/>
      <c r="J5690" s="67"/>
      <c r="K5690" s="71"/>
      <c r="L5690" s="71"/>
      <c r="M5690" s="67"/>
      <c r="N5690" s="67"/>
      <c r="O5690" s="67"/>
      <c r="P5690" s="71"/>
      <c r="Q5690" s="67"/>
      <c r="R5690" s="67"/>
      <c r="S5690" s="81"/>
      <c r="T5690" s="80"/>
      <c r="U5690" s="90"/>
      <c r="V5690" s="90"/>
      <c r="W5690" s="84"/>
      <c r="X5690" s="78"/>
      <c r="Y5690" s="69"/>
    </row>
    <row r="5691">
      <c r="A5691" s="67"/>
      <c r="B5691" s="67"/>
      <c r="C5691" s="75"/>
      <c r="D5691" s="67"/>
      <c r="E5691" s="67"/>
      <c r="F5691" s="67"/>
      <c r="G5691" s="67"/>
      <c r="H5691" s="67"/>
      <c r="I5691" s="67"/>
      <c r="J5691" s="67"/>
      <c r="K5691" s="71"/>
      <c r="L5691" s="71"/>
      <c r="M5691" s="67"/>
      <c r="N5691" s="67"/>
      <c r="O5691" s="67"/>
      <c r="P5691" s="71"/>
      <c r="Q5691" s="67"/>
      <c r="R5691" s="67"/>
      <c r="S5691" s="81"/>
      <c r="T5691" s="80"/>
      <c r="U5691" s="90"/>
      <c r="V5691" s="90"/>
      <c r="W5691" s="84"/>
      <c r="X5691" s="78"/>
      <c r="Y5691" s="69"/>
    </row>
    <row r="5692">
      <c r="A5692" s="67"/>
      <c r="B5692" s="67"/>
      <c r="C5692" s="75"/>
      <c r="D5692" s="67"/>
      <c r="E5692" s="67"/>
      <c r="F5692" s="67"/>
      <c r="G5692" s="67"/>
      <c r="H5692" s="67"/>
      <c r="I5692" s="67"/>
      <c r="J5692" s="67"/>
      <c r="K5692" s="71"/>
      <c r="L5692" s="71"/>
      <c r="M5692" s="67"/>
      <c r="N5692" s="67"/>
      <c r="O5692" s="67"/>
      <c r="P5692" s="67"/>
      <c r="Q5692" s="67"/>
      <c r="R5692" s="67"/>
      <c r="S5692" s="81"/>
      <c r="T5692" s="80"/>
      <c r="U5692" s="90"/>
      <c r="V5692" s="90"/>
      <c r="W5692" s="84"/>
      <c r="X5692" s="71"/>
      <c r="Y5692" s="69"/>
    </row>
    <row r="5693">
      <c r="A5693" s="67"/>
      <c r="B5693" s="67"/>
      <c r="C5693" s="75"/>
      <c r="D5693" s="67"/>
      <c r="E5693" s="67"/>
      <c r="F5693" s="67"/>
      <c r="G5693" s="67"/>
      <c r="H5693" s="67"/>
      <c r="I5693" s="67"/>
      <c r="J5693" s="67"/>
      <c r="K5693" s="71"/>
      <c r="L5693" s="71"/>
      <c r="M5693" s="67"/>
      <c r="N5693" s="67"/>
      <c r="O5693" s="67"/>
      <c r="P5693" s="67"/>
      <c r="Q5693" s="67"/>
      <c r="R5693" s="67"/>
      <c r="S5693" s="81"/>
      <c r="T5693" s="80"/>
      <c r="U5693" s="90"/>
      <c r="V5693" s="90"/>
      <c r="W5693" s="84"/>
      <c r="X5693" s="71"/>
      <c r="Y5693" s="69"/>
    </row>
    <row r="5694">
      <c r="A5694" s="79"/>
      <c r="B5694" s="67"/>
      <c r="C5694" s="68"/>
      <c r="D5694" s="69"/>
      <c r="E5694" s="69"/>
      <c r="F5694" s="67"/>
      <c r="G5694" s="67"/>
      <c r="H5694" s="67"/>
      <c r="I5694" s="67"/>
      <c r="J5694" s="67"/>
      <c r="K5694" s="71"/>
      <c r="L5694" s="71"/>
      <c r="M5694" s="67"/>
      <c r="N5694" s="67"/>
      <c r="O5694" s="67"/>
      <c r="P5694" s="67"/>
      <c r="Q5694" s="67"/>
      <c r="R5694" s="67"/>
      <c r="S5694" s="80"/>
      <c r="T5694" s="80"/>
      <c r="U5694" s="84"/>
      <c r="V5694" s="84"/>
      <c r="W5694" s="89"/>
      <c r="X5694" s="69"/>
      <c r="Y5694" s="69"/>
    </row>
    <row r="5695">
      <c r="A5695" s="67"/>
      <c r="B5695" s="67"/>
      <c r="C5695" s="75"/>
      <c r="D5695" s="67"/>
      <c r="E5695" s="67"/>
      <c r="F5695" s="67"/>
      <c r="G5695" s="67"/>
      <c r="H5695" s="67"/>
      <c r="I5695" s="67"/>
      <c r="J5695" s="67"/>
      <c r="K5695" s="71"/>
      <c r="L5695" s="71"/>
      <c r="M5695" s="67"/>
      <c r="N5695" s="67"/>
      <c r="O5695" s="67"/>
      <c r="P5695" s="71"/>
      <c r="Q5695" s="67"/>
      <c r="R5695" s="67"/>
      <c r="S5695" s="68"/>
      <c r="T5695" s="68"/>
      <c r="U5695" s="69"/>
      <c r="V5695" s="69"/>
      <c r="W5695" s="69"/>
      <c r="X5695" s="78"/>
      <c r="Y5695" s="69"/>
    </row>
    <row r="5696">
      <c r="A5696" s="69"/>
      <c r="B5696" s="67"/>
      <c r="C5696" s="68"/>
      <c r="D5696" s="69"/>
      <c r="E5696" s="69"/>
      <c r="F5696" s="67"/>
      <c r="G5696" s="67"/>
      <c r="H5696" s="67"/>
      <c r="I5696" s="67"/>
      <c r="J5696" s="67"/>
      <c r="K5696" s="71"/>
      <c r="L5696" s="71"/>
      <c r="M5696" s="67"/>
      <c r="N5696" s="67"/>
      <c r="O5696" s="67"/>
      <c r="P5696" s="71"/>
      <c r="Q5696" s="67"/>
      <c r="R5696" s="67"/>
      <c r="S5696" s="80"/>
      <c r="T5696" s="80"/>
      <c r="U5696" s="84"/>
      <c r="V5696" s="84"/>
      <c r="W5696" s="89"/>
      <c r="X5696" s="69"/>
      <c r="Y5696" s="69"/>
    </row>
    <row r="5697">
      <c r="A5697" s="67"/>
      <c r="B5697" s="67"/>
      <c r="C5697" s="75"/>
      <c r="D5697" s="67"/>
      <c r="E5697" s="67"/>
      <c r="F5697" s="67"/>
      <c r="G5697" s="67"/>
      <c r="H5697" s="67"/>
      <c r="I5697" s="67"/>
      <c r="J5697" s="67"/>
      <c r="K5697" s="71"/>
      <c r="L5697" s="71"/>
      <c r="M5697" s="67"/>
      <c r="N5697" s="67"/>
      <c r="O5697" s="67"/>
      <c r="P5697" s="71"/>
      <c r="Q5697" s="67"/>
      <c r="R5697" s="67"/>
      <c r="S5697" s="68"/>
      <c r="T5697" s="80"/>
      <c r="U5697" s="90"/>
      <c r="V5697" s="89"/>
      <c r="W5697" s="84"/>
      <c r="X5697" s="71"/>
      <c r="Y5697" s="69"/>
    </row>
    <row r="5698">
      <c r="A5698" s="67"/>
      <c r="B5698" s="67"/>
      <c r="C5698" s="75"/>
      <c r="D5698" s="67"/>
      <c r="E5698" s="67"/>
      <c r="F5698" s="67"/>
      <c r="G5698" s="67"/>
      <c r="H5698" s="67"/>
      <c r="I5698" s="67"/>
      <c r="J5698" s="67"/>
      <c r="K5698" s="71"/>
      <c r="L5698" s="71"/>
      <c r="M5698" s="67"/>
      <c r="N5698" s="67"/>
      <c r="O5698" s="67"/>
      <c r="P5698" s="71"/>
      <c r="Q5698" s="67"/>
      <c r="R5698" s="67"/>
      <c r="S5698" s="80"/>
      <c r="T5698" s="80"/>
      <c r="U5698" s="90"/>
      <c r="V5698" s="84"/>
      <c r="W5698" s="90"/>
      <c r="X5698" s="71"/>
      <c r="Y5698" s="69"/>
    </row>
    <row r="5699">
      <c r="A5699" s="67"/>
      <c r="B5699" s="67"/>
      <c r="C5699" s="75"/>
      <c r="D5699" s="67"/>
      <c r="E5699" s="67"/>
      <c r="F5699" s="67"/>
      <c r="G5699" s="67"/>
      <c r="H5699" s="67"/>
      <c r="I5699" s="67"/>
      <c r="J5699" s="67"/>
      <c r="K5699" s="71"/>
      <c r="L5699" s="71"/>
      <c r="M5699" s="67"/>
      <c r="N5699" s="67"/>
      <c r="O5699" s="67"/>
      <c r="P5699" s="71"/>
      <c r="Q5699" s="67"/>
      <c r="R5699" s="67"/>
      <c r="S5699" s="81"/>
      <c r="T5699" s="80"/>
      <c r="U5699" s="90"/>
      <c r="V5699" s="90"/>
      <c r="W5699" s="84"/>
      <c r="X5699" s="71"/>
      <c r="Y5699" s="69"/>
    </row>
    <row r="5700">
      <c r="A5700" s="67"/>
      <c r="B5700" s="67"/>
      <c r="C5700" s="75"/>
      <c r="D5700" s="67"/>
      <c r="E5700" s="67"/>
      <c r="F5700" s="67"/>
      <c r="G5700" s="67"/>
      <c r="H5700" s="67"/>
      <c r="I5700" s="67"/>
      <c r="J5700" s="67"/>
      <c r="K5700" s="71"/>
      <c r="L5700" s="71"/>
      <c r="M5700" s="67"/>
      <c r="N5700" s="67"/>
      <c r="O5700" s="67"/>
      <c r="P5700" s="67"/>
      <c r="Q5700" s="67"/>
      <c r="R5700" s="67"/>
      <c r="S5700" s="68"/>
      <c r="T5700" s="81"/>
      <c r="U5700" s="90"/>
      <c r="V5700" s="89"/>
      <c r="W5700" s="89"/>
      <c r="X5700" s="73"/>
      <c r="Y5700" s="69"/>
    </row>
    <row r="5701">
      <c r="A5701" s="67"/>
      <c r="B5701" s="67"/>
      <c r="C5701" s="75"/>
      <c r="D5701" s="67"/>
      <c r="E5701" s="67"/>
      <c r="F5701" s="67"/>
      <c r="G5701" s="67"/>
      <c r="H5701" s="67"/>
      <c r="I5701" s="67"/>
      <c r="J5701" s="67"/>
      <c r="K5701" s="71"/>
      <c r="L5701" s="71"/>
      <c r="M5701" s="67"/>
      <c r="N5701" s="67"/>
      <c r="O5701" s="67"/>
      <c r="P5701" s="67"/>
      <c r="Q5701" s="67"/>
      <c r="R5701" s="67"/>
      <c r="S5701" s="68"/>
      <c r="T5701" s="68"/>
      <c r="U5701" s="69"/>
      <c r="V5701" s="69"/>
      <c r="W5701" s="69"/>
      <c r="X5701" s="71"/>
      <c r="Y5701" s="69"/>
    </row>
    <row r="5702">
      <c r="A5702" s="69"/>
      <c r="B5702" s="67"/>
      <c r="C5702" s="68"/>
      <c r="D5702" s="69"/>
      <c r="E5702" s="69"/>
      <c r="F5702" s="67"/>
      <c r="G5702" s="67"/>
      <c r="H5702" s="67"/>
      <c r="I5702" s="67"/>
      <c r="J5702" s="67"/>
      <c r="K5702" s="71"/>
      <c r="L5702" s="71"/>
      <c r="M5702" s="67"/>
      <c r="N5702" s="67"/>
      <c r="O5702" s="67"/>
      <c r="P5702" s="71"/>
      <c r="Q5702" s="67"/>
      <c r="R5702" s="67"/>
      <c r="S5702" s="68"/>
      <c r="T5702" s="80"/>
      <c r="U5702" s="84"/>
      <c r="V5702" s="84"/>
      <c r="W5702" s="84"/>
      <c r="X5702" s="69"/>
      <c r="Y5702" s="69"/>
    </row>
    <row r="5703">
      <c r="A5703" s="69"/>
      <c r="B5703" s="67"/>
      <c r="C5703" s="68"/>
      <c r="D5703" s="69"/>
      <c r="E5703" s="69"/>
      <c r="F5703" s="67"/>
      <c r="G5703" s="67"/>
      <c r="H5703" s="67"/>
      <c r="I5703" s="67"/>
      <c r="J5703" s="67"/>
      <c r="K5703" s="71"/>
      <c r="L5703" s="71"/>
      <c r="M5703" s="67"/>
      <c r="N5703" s="67"/>
      <c r="O5703" s="67"/>
      <c r="P5703" s="71"/>
      <c r="Q5703" s="67"/>
      <c r="R5703" s="67"/>
      <c r="S5703" s="68"/>
      <c r="T5703" s="80"/>
      <c r="U5703" s="84"/>
      <c r="V5703" s="84"/>
      <c r="W5703" s="84"/>
      <c r="X5703" s="69"/>
      <c r="Y5703" s="69"/>
    </row>
    <row r="5704">
      <c r="A5704" s="69"/>
      <c r="B5704" s="67"/>
      <c r="C5704" s="68"/>
      <c r="D5704" s="69"/>
      <c r="E5704" s="69"/>
      <c r="F5704" s="67"/>
      <c r="G5704" s="67"/>
      <c r="H5704" s="67"/>
      <c r="I5704" s="67"/>
      <c r="J5704" s="67"/>
      <c r="K5704" s="71"/>
      <c r="L5704" s="71"/>
      <c r="M5704" s="67"/>
      <c r="N5704" s="67"/>
      <c r="O5704" s="67"/>
      <c r="P5704" s="71"/>
      <c r="Q5704" s="67"/>
      <c r="R5704" s="67"/>
      <c r="S5704" s="80"/>
      <c r="T5704" s="80"/>
      <c r="U5704" s="84"/>
      <c r="V5704" s="84"/>
      <c r="W5704" s="84"/>
      <c r="X5704" s="69"/>
      <c r="Y5704" s="69"/>
    </row>
    <row r="5705">
      <c r="A5705" s="69"/>
      <c r="B5705" s="67"/>
      <c r="C5705" s="68"/>
      <c r="D5705" s="69"/>
      <c r="E5705" s="69"/>
      <c r="F5705" s="67"/>
      <c r="G5705" s="67"/>
      <c r="H5705" s="67"/>
      <c r="I5705" s="67"/>
      <c r="J5705" s="67"/>
      <c r="K5705" s="71"/>
      <c r="L5705" s="71"/>
      <c r="M5705" s="67"/>
      <c r="N5705" s="67"/>
      <c r="O5705" s="67"/>
      <c r="P5705" s="71"/>
      <c r="Q5705" s="67"/>
      <c r="R5705" s="67"/>
      <c r="S5705" s="80"/>
      <c r="T5705" s="80"/>
      <c r="U5705" s="84"/>
      <c r="V5705" s="84"/>
      <c r="W5705" s="84"/>
      <c r="X5705" s="69"/>
      <c r="Y5705" s="69"/>
    </row>
    <row r="5706">
      <c r="A5706" s="79"/>
      <c r="B5706" s="67"/>
      <c r="C5706" s="68"/>
      <c r="D5706" s="69"/>
      <c r="E5706" s="69"/>
      <c r="F5706" s="67"/>
      <c r="G5706" s="67"/>
      <c r="H5706" s="67"/>
      <c r="I5706" s="67"/>
      <c r="J5706" s="67"/>
      <c r="K5706" s="71"/>
      <c r="L5706" s="71"/>
      <c r="M5706" s="67"/>
      <c r="N5706" s="67"/>
      <c r="O5706" s="67"/>
      <c r="P5706" s="67"/>
      <c r="Q5706" s="67"/>
      <c r="R5706" s="67"/>
      <c r="S5706" s="68"/>
      <c r="T5706" s="80"/>
      <c r="U5706" s="84"/>
      <c r="V5706" s="89"/>
      <c r="W5706" s="89"/>
      <c r="X5706" s="69"/>
      <c r="Y5706" s="69"/>
    </row>
    <row r="5707">
      <c r="A5707" s="67"/>
      <c r="B5707" s="67"/>
      <c r="C5707" s="75"/>
      <c r="D5707" s="67"/>
      <c r="E5707" s="67"/>
      <c r="F5707" s="67"/>
      <c r="G5707" s="67"/>
      <c r="H5707" s="67"/>
      <c r="I5707" s="67"/>
      <c r="J5707" s="67"/>
      <c r="K5707" s="71"/>
      <c r="L5707" s="71"/>
      <c r="M5707" s="67"/>
      <c r="N5707" s="67"/>
      <c r="O5707" s="67"/>
      <c r="P5707" s="67"/>
      <c r="Q5707" s="67"/>
      <c r="R5707" s="67"/>
      <c r="S5707" s="68"/>
      <c r="T5707" s="68"/>
      <c r="U5707" s="69"/>
      <c r="V5707" s="69"/>
      <c r="W5707" s="69"/>
      <c r="X5707" s="71"/>
      <c r="Y5707" s="69"/>
    </row>
    <row r="5708">
      <c r="A5708" s="67"/>
      <c r="B5708" s="67"/>
      <c r="C5708" s="75"/>
      <c r="D5708" s="67"/>
      <c r="E5708" s="67"/>
      <c r="F5708" s="67"/>
      <c r="G5708" s="67"/>
      <c r="H5708" s="67"/>
      <c r="I5708" s="67"/>
      <c r="J5708" s="67"/>
      <c r="K5708" s="71"/>
      <c r="L5708" s="71"/>
      <c r="M5708" s="67"/>
      <c r="N5708" s="67"/>
      <c r="O5708" s="67"/>
      <c r="P5708" s="71"/>
      <c r="Q5708" s="67"/>
      <c r="R5708" s="67"/>
      <c r="S5708" s="68"/>
      <c r="T5708" s="80"/>
      <c r="U5708" s="90"/>
      <c r="V5708" s="89"/>
      <c r="W5708" s="84"/>
      <c r="X5708" s="71"/>
      <c r="Y5708" s="69"/>
    </row>
    <row r="5709">
      <c r="A5709" s="67"/>
      <c r="B5709" s="67"/>
      <c r="C5709" s="75"/>
      <c r="D5709" s="67"/>
      <c r="E5709" s="67"/>
      <c r="F5709" s="67"/>
      <c r="G5709" s="67"/>
      <c r="H5709" s="67"/>
      <c r="I5709" s="67"/>
      <c r="J5709" s="67"/>
      <c r="K5709" s="71"/>
      <c r="L5709" s="71"/>
      <c r="M5709" s="67"/>
      <c r="N5709" s="67"/>
      <c r="O5709" s="67"/>
      <c r="P5709" s="67"/>
      <c r="Q5709" s="67"/>
      <c r="R5709" s="67"/>
      <c r="S5709" s="81"/>
      <c r="T5709" s="80"/>
      <c r="U5709" s="90"/>
      <c r="V5709" s="90"/>
      <c r="W5709" s="84"/>
      <c r="X5709" s="71"/>
      <c r="Y5709" s="69"/>
    </row>
    <row r="5710">
      <c r="A5710" s="79"/>
      <c r="B5710" s="67"/>
      <c r="C5710" s="68"/>
      <c r="D5710" s="69"/>
      <c r="E5710" s="69"/>
      <c r="F5710" s="67"/>
      <c r="G5710" s="67"/>
      <c r="H5710" s="67"/>
      <c r="I5710" s="67"/>
      <c r="J5710" s="67"/>
      <c r="K5710" s="71"/>
      <c r="L5710" s="71"/>
      <c r="M5710" s="67"/>
      <c r="N5710" s="67"/>
      <c r="O5710" s="67"/>
      <c r="P5710" s="67"/>
      <c r="Q5710" s="67"/>
      <c r="R5710" s="67"/>
      <c r="S5710" s="68"/>
      <c r="T5710" s="68"/>
      <c r="U5710" s="69"/>
      <c r="V5710" s="69"/>
      <c r="W5710" s="69"/>
      <c r="X5710" s="69"/>
      <c r="Y5710" s="69"/>
    </row>
    <row r="5711">
      <c r="A5711" s="69"/>
      <c r="B5711" s="67"/>
      <c r="C5711" s="68"/>
      <c r="D5711" s="69"/>
      <c r="E5711" s="69"/>
      <c r="F5711" s="67"/>
      <c r="G5711" s="67"/>
      <c r="H5711" s="67"/>
      <c r="I5711" s="67"/>
      <c r="J5711" s="67"/>
      <c r="K5711" s="71"/>
      <c r="L5711" s="71"/>
      <c r="M5711" s="67"/>
      <c r="N5711" s="67"/>
      <c r="O5711" s="67"/>
      <c r="P5711" s="71"/>
      <c r="Q5711" s="67"/>
      <c r="R5711" s="67"/>
      <c r="S5711" s="80"/>
      <c r="T5711" s="80"/>
      <c r="U5711" s="84"/>
      <c r="V5711" s="84"/>
      <c r="W5711" s="84"/>
      <c r="X5711" s="69"/>
      <c r="Y5711" s="69"/>
    </row>
    <row r="5712">
      <c r="A5712" s="67"/>
      <c r="B5712" s="67"/>
      <c r="C5712" s="75"/>
      <c r="D5712" s="67"/>
      <c r="E5712" s="67"/>
      <c r="F5712" s="67"/>
      <c r="G5712" s="67"/>
      <c r="H5712" s="67"/>
      <c r="I5712" s="67"/>
      <c r="J5712" s="67"/>
      <c r="K5712" s="71"/>
      <c r="L5712" s="71"/>
      <c r="M5712" s="67"/>
      <c r="N5712" s="67"/>
      <c r="O5712" s="67"/>
      <c r="P5712" s="71"/>
      <c r="Q5712" s="67"/>
      <c r="R5712" s="67"/>
      <c r="S5712" s="68"/>
      <c r="T5712" s="80"/>
      <c r="U5712" s="90"/>
      <c r="V5712" s="89"/>
      <c r="W5712" s="84"/>
      <c r="X5712" s="78"/>
      <c r="Y5712" s="69"/>
    </row>
    <row r="5713">
      <c r="A5713" s="67"/>
      <c r="B5713" s="67"/>
      <c r="C5713" s="75"/>
      <c r="D5713" s="67"/>
      <c r="E5713" s="67"/>
      <c r="F5713" s="67"/>
      <c r="G5713" s="67"/>
      <c r="H5713" s="67"/>
      <c r="I5713" s="67"/>
      <c r="J5713" s="67"/>
      <c r="K5713" s="71"/>
      <c r="L5713" s="71"/>
      <c r="M5713" s="67"/>
      <c r="N5713" s="67"/>
      <c r="O5713" s="67"/>
      <c r="P5713" s="67"/>
      <c r="Q5713" s="67"/>
      <c r="R5713" s="67"/>
      <c r="S5713" s="68"/>
      <c r="T5713" s="68"/>
      <c r="U5713" s="69"/>
      <c r="V5713" s="69"/>
      <c r="W5713" s="69"/>
      <c r="X5713" s="71"/>
      <c r="Y5713" s="69"/>
    </row>
    <row r="5714">
      <c r="A5714" s="69"/>
      <c r="B5714" s="67"/>
      <c r="C5714" s="68"/>
      <c r="D5714" s="69"/>
      <c r="E5714" s="69"/>
      <c r="F5714" s="67"/>
      <c r="G5714" s="67"/>
      <c r="H5714" s="67"/>
      <c r="I5714" s="67"/>
      <c r="J5714" s="67"/>
      <c r="K5714" s="71"/>
      <c r="L5714" s="71"/>
      <c r="M5714" s="67"/>
      <c r="N5714" s="67"/>
      <c r="O5714" s="67"/>
      <c r="P5714" s="71"/>
      <c r="Q5714" s="67"/>
      <c r="R5714" s="67"/>
      <c r="S5714" s="68"/>
      <c r="T5714" s="80"/>
      <c r="U5714" s="90"/>
      <c r="V5714" s="89"/>
      <c r="W5714" s="84"/>
      <c r="X5714" s="69"/>
      <c r="Y5714" s="69"/>
    </row>
    <row r="5715">
      <c r="A5715" s="79"/>
      <c r="B5715" s="67"/>
      <c r="C5715" s="68"/>
      <c r="D5715" s="69"/>
      <c r="E5715" s="69"/>
      <c r="F5715" s="67"/>
      <c r="G5715" s="67"/>
      <c r="H5715" s="67"/>
      <c r="I5715" s="67"/>
      <c r="J5715" s="67"/>
      <c r="K5715" s="71"/>
      <c r="L5715" s="71"/>
      <c r="M5715" s="67"/>
      <c r="N5715" s="67"/>
      <c r="O5715" s="67"/>
      <c r="P5715" s="71"/>
      <c r="Q5715" s="67"/>
      <c r="R5715" s="67"/>
      <c r="S5715" s="80"/>
      <c r="T5715" s="80"/>
      <c r="U5715" s="84"/>
      <c r="V5715" s="84"/>
      <c r="W5715" s="84"/>
      <c r="X5715" s="69"/>
      <c r="Y5715" s="69"/>
    </row>
    <row r="5716">
      <c r="A5716" s="67"/>
      <c r="B5716" s="67"/>
      <c r="C5716" s="75"/>
      <c r="D5716" s="67"/>
      <c r="E5716" s="67"/>
      <c r="F5716" s="67"/>
      <c r="G5716" s="67"/>
      <c r="H5716" s="67"/>
      <c r="I5716" s="67"/>
      <c r="J5716" s="67"/>
      <c r="K5716" s="71"/>
      <c r="L5716" s="71"/>
      <c r="M5716" s="67"/>
      <c r="N5716" s="67"/>
      <c r="O5716" s="67"/>
      <c r="P5716" s="71"/>
      <c r="Q5716" s="67"/>
      <c r="R5716" s="67"/>
      <c r="S5716" s="68"/>
      <c r="T5716" s="80"/>
      <c r="U5716" s="90"/>
      <c r="V5716" s="89"/>
      <c r="W5716" s="84"/>
      <c r="X5716" s="71"/>
      <c r="Y5716" s="69"/>
    </row>
    <row r="5717">
      <c r="A5717" s="79"/>
      <c r="B5717" s="67"/>
      <c r="C5717" s="68"/>
      <c r="D5717" s="69"/>
      <c r="E5717" s="69"/>
      <c r="F5717" s="67"/>
      <c r="G5717" s="67"/>
      <c r="H5717" s="67"/>
      <c r="I5717" s="67"/>
      <c r="J5717" s="67"/>
      <c r="K5717" s="71"/>
      <c r="L5717" s="71"/>
      <c r="M5717" s="67"/>
      <c r="N5717" s="67"/>
      <c r="O5717" s="67"/>
      <c r="P5717" s="71"/>
      <c r="Q5717" s="67"/>
      <c r="R5717" s="67"/>
      <c r="S5717" s="80"/>
      <c r="T5717" s="80"/>
      <c r="U5717" s="84"/>
      <c r="V5717" s="84"/>
      <c r="W5717" s="84"/>
      <c r="X5717" s="69"/>
      <c r="Y5717" s="69"/>
    </row>
    <row r="5718">
      <c r="A5718" s="67"/>
      <c r="B5718" s="67"/>
      <c r="C5718" s="75"/>
      <c r="D5718" s="67"/>
      <c r="E5718" s="67"/>
      <c r="F5718" s="67"/>
      <c r="G5718" s="67"/>
      <c r="H5718" s="67"/>
      <c r="I5718" s="67"/>
      <c r="J5718" s="67"/>
      <c r="K5718" s="71"/>
      <c r="L5718" s="71"/>
      <c r="M5718" s="67"/>
      <c r="N5718" s="67"/>
      <c r="O5718" s="67"/>
      <c r="P5718" s="71"/>
      <c r="Q5718" s="67"/>
      <c r="R5718" s="67"/>
      <c r="S5718" s="68"/>
      <c r="T5718" s="80"/>
      <c r="U5718" s="90"/>
      <c r="V5718" s="89"/>
      <c r="W5718" s="90"/>
      <c r="X5718" s="71"/>
      <c r="Y5718" s="69"/>
    </row>
    <row r="5719">
      <c r="A5719" s="79"/>
      <c r="B5719" s="67"/>
      <c r="C5719" s="68"/>
      <c r="D5719" s="69"/>
      <c r="E5719" s="69"/>
      <c r="F5719" s="67"/>
      <c r="G5719" s="67"/>
      <c r="H5719" s="67"/>
      <c r="I5719" s="67"/>
      <c r="J5719" s="67"/>
      <c r="K5719" s="71"/>
      <c r="L5719" s="71"/>
      <c r="M5719" s="67"/>
      <c r="N5719" s="67"/>
      <c r="O5719" s="67"/>
      <c r="P5719" s="67"/>
      <c r="Q5719" s="67"/>
      <c r="R5719" s="67"/>
      <c r="S5719" s="80"/>
      <c r="T5719" s="80"/>
      <c r="U5719" s="84"/>
      <c r="V5719" s="84"/>
      <c r="W5719" s="84"/>
      <c r="X5719" s="69"/>
      <c r="Y5719" s="69"/>
    </row>
    <row r="5720">
      <c r="A5720" s="67"/>
      <c r="B5720" s="67"/>
      <c r="C5720" s="75"/>
      <c r="D5720" s="67"/>
      <c r="E5720" s="67"/>
      <c r="F5720" s="67"/>
      <c r="G5720" s="67"/>
      <c r="H5720" s="67"/>
      <c r="I5720" s="67"/>
      <c r="J5720" s="67"/>
      <c r="K5720" s="71"/>
      <c r="L5720" s="71"/>
      <c r="M5720" s="67"/>
      <c r="N5720" s="67"/>
      <c r="O5720" s="67"/>
      <c r="P5720" s="67"/>
      <c r="Q5720" s="67"/>
      <c r="R5720" s="67"/>
      <c r="S5720" s="81"/>
      <c r="T5720" s="80"/>
      <c r="U5720" s="90"/>
      <c r="V5720" s="90"/>
      <c r="W5720" s="84"/>
      <c r="X5720" s="71"/>
      <c r="Y5720" s="69"/>
    </row>
    <row r="5721">
      <c r="A5721" s="79"/>
      <c r="B5721" s="67"/>
      <c r="C5721" s="68"/>
      <c r="D5721" s="69"/>
      <c r="E5721" s="69"/>
      <c r="F5721" s="67"/>
      <c r="G5721" s="67"/>
      <c r="H5721" s="67"/>
      <c r="I5721" s="67"/>
      <c r="J5721" s="67"/>
      <c r="K5721" s="71"/>
      <c r="L5721" s="71"/>
      <c r="M5721" s="67"/>
      <c r="N5721" s="67"/>
      <c r="O5721" s="67"/>
      <c r="P5721" s="71"/>
      <c r="Q5721" s="67"/>
      <c r="R5721" s="67"/>
      <c r="S5721" s="80"/>
      <c r="T5721" s="80"/>
      <c r="U5721" s="84"/>
      <c r="V5721" s="84"/>
      <c r="W5721" s="84"/>
      <c r="X5721" s="69"/>
      <c r="Y5721" s="69"/>
    </row>
    <row r="5722">
      <c r="A5722" s="69"/>
      <c r="B5722" s="67"/>
      <c r="C5722" s="68"/>
      <c r="D5722" s="69"/>
      <c r="E5722" s="69"/>
      <c r="F5722" s="67"/>
      <c r="G5722" s="67"/>
      <c r="H5722" s="67"/>
      <c r="I5722" s="67"/>
      <c r="J5722" s="67"/>
      <c r="K5722" s="71"/>
      <c r="L5722" s="71"/>
      <c r="M5722" s="67"/>
      <c r="N5722" s="67"/>
      <c r="O5722" s="67"/>
      <c r="P5722" s="67"/>
      <c r="Q5722" s="67"/>
      <c r="R5722" s="67"/>
      <c r="S5722" s="68"/>
      <c r="T5722" s="80"/>
      <c r="U5722" s="84"/>
      <c r="V5722" s="89"/>
      <c r="W5722" s="84"/>
      <c r="X5722" s="69"/>
      <c r="Y5722" s="69"/>
    </row>
    <row r="5723">
      <c r="A5723" s="67"/>
      <c r="B5723" s="67"/>
      <c r="C5723" s="75"/>
      <c r="D5723" s="67"/>
      <c r="E5723" s="67"/>
      <c r="F5723" s="67"/>
      <c r="G5723" s="67"/>
      <c r="H5723" s="67"/>
      <c r="I5723" s="67"/>
      <c r="J5723" s="67"/>
      <c r="K5723" s="71"/>
      <c r="L5723" s="71"/>
      <c r="M5723" s="67"/>
      <c r="N5723" s="67"/>
      <c r="O5723" s="67"/>
      <c r="P5723" s="67"/>
      <c r="Q5723" s="67"/>
      <c r="R5723" s="67"/>
      <c r="S5723" s="68"/>
      <c r="T5723" s="68"/>
      <c r="U5723" s="69"/>
      <c r="V5723" s="69"/>
      <c r="W5723" s="69"/>
      <c r="X5723" s="71"/>
      <c r="Y5723" s="69"/>
    </row>
    <row r="5724">
      <c r="A5724" s="69"/>
      <c r="B5724" s="67"/>
      <c r="C5724" s="68"/>
      <c r="D5724" s="69"/>
      <c r="E5724" s="69"/>
      <c r="F5724" s="67"/>
      <c r="G5724" s="67"/>
      <c r="H5724" s="67"/>
      <c r="I5724" s="67"/>
      <c r="J5724" s="67"/>
      <c r="K5724" s="71"/>
      <c r="L5724" s="71"/>
      <c r="M5724" s="67"/>
      <c r="N5724" s="67"/>
      <c r="O5724" s="67"/>
      <c r="P5724" s="71"/>
      <c r="Q5724" s="67"/>
      <c r="R5724" s="67"/>
      <c r="S5724" s="80"/>
      <c r="T5724" s="80"/>
      <c r="U5724" s="84"/>
      <c r="V5724" s="84"/>
      <c r="W5724" s="84"/>
      <c r="X5724" s="69"/>
      <c r="Y5724" s="69"/>
    </row>
    <row r="5725">
      <c r="A5725" s="67"/>
      <c r="B5725" s="67"/>
      <c r="C5725" s="75"/>
      <c r="D5725" s="67"/>
      <c r="E5725" s="67"/>
      <c r="F5725" s="67"/>
      <c r="G5725" s="67"/>
      <c r="H5725" s="67"/>
      <c r="I5725" s="67"/>
      <c r="J5725" s="67"/>
      <c r="K5725" s="71"/>
      <c r="L5725" s="71"/>
      <c r="M5725" s="67"/>
      <c r="N5725" s="67"/>
      <c r="O5725" s="67"/>
      <c r="P5725" s="71"/>
      <c r="Q5725" s="67"/>
      <c r="R5725" s="67"/>
      <c r="S5725" s="81"/>
      <c r="T5725" s="80"/>
      <c r="U5725" s="90"/>
      <c r="V5725" s="90"/>
      <c r="W5725" s="84"/>
      <c r="X5725" s="78"/>
      <c r="Y5725" s="69"/>
    </row>
    <row r="5726">
      <c r="A5726" s="69"/>
      <c r="B5726" s="67"/>
      <c r="C5726" s="68"/>
      <c r="D5726" s="69"/>
      <c r="E5726" s="69"/>
      <c r="F5726" s="67"/>
      <c r="G5726" s="67"/>
      <c r="H5726" s="67"/>
      <c r="I5726" s="67"/>
      <c r="J5726" s="67"/>
      <c r="K5726" s="71"/>
      <c r="L5726" s="71"/>
      <c r="M5726" s="67"/>
      <c r="N5726" s="67"/>
      <c r="O5726" s="67"/>
      <c r="P5726" s="67"/>
      <c r="Q5726" s="67"/>
      <c r="R5726" s="67"/>
      <c r="S5726" s="68"/>
      <c r="T5726" s="80"/>
      <c r="U5726" s="84"/>
      <c r="V5726" s="84"/>
      <c r="W5726" s="84"/>
      <c r="X5726" s="69"/>
      <c r="Y5726" s="69"/>
    </row>
    <row r="5727">
      <c r="A5727" s="67"/>
      <c r="B5727" s="67"/>
      <c r="C5727" s="75"/>
      <c r="D5727" s="67"/>
      <c r="E5727" s="67"/>
      <c r="F5727" s="67"/>
      <c r="G5727" s="67"/>
      <c r="H5727" s="67"/>
      <c r="I5727" s="67"/>
      <c r="J5727" s="67"/>
      <c r="K5727" s="71"/>
      <c r="L5727" s="71"/>
      <c r="M5727" s="67"/>
      <c r="N5727" s="67"/>
      <c r="O5727" s="67"/>
      <c r="P5727" s="71"/>
      <c r="Q5727" s="67"/>
      <c r="R5727" s="67"/>
      <c r="S5727" s="81"/>
      <c r="T5727" s="80"/>
      <c r="U5727" s="90"/>
      <c r="V5727" s="90"/>
      <c r="W5727" s="84"/>
      <c r="X5727" s="78"/>
      <c r="Y5727" s="69"/>
    </row>
    <row r="5728">
      <c r="A5728" s="67"/>
      <c r="B5728" s="67"/>
      <c r="C5728" s="75"/>
      <c r="D5728" s="67"/>
      <c r="E5728" s="67"/>
      <c r="F5728" s="67"/>
      <c r="G5728" s="67"/>
      <c r="H5728" s="67"/>
      <c r="I5728" s="67"/>
      <c r="J5728" s="67"/>
      <c r="K5728" s="71"/>
      <c r="L5728" s="71"/>
      <c r="M5728" s="67"/>
      <c r="N5728" s="67"/>
      <c r="O5728" s="67"/>
      <c r="P5728" s="67"/>
      <c r="Q5728" s="67"/>
      <c r="R5728" s="67"/>
      <c r="S5728" s="77"/>
      <c r="T5728" s="77"/>
      <c r="U5728" s="78"/>
      <c r="V5728" s="78"/>
      <c r="W5728" s="78"/>
      <c r="X5728" s="73"/>
      <c r="Y5728" s="67"/>
    </row>
    <row r="5729">
      <c r="A5729" s="67"/>
      <c r="B5729" s="67"/>
      <c r="C5729" s="75"/>
      <c r="D5729" s="67"/>
      <c r="E5729" s="67"/>
      <c r="F5729" s="67"/>
      <c r="G5729" s="67"/>
      <c r="H5729" s="67"/>
      <c r="I5729" s="67"/>
      <c r="J5729" s="67"/>
      <c r="K5729" s="71"/>
      <c r="L5729" s="71"/>
      <c r="M5729" s="67"/>
      <c r="N5729" s="67"/>
      <c r="O5729" s="67"/>
      <c r="P5729" s="67"/>
      <c r="Q5729" s="67"/>
      <c r="R5729" s="67"/>
      <c r="S5729" s="77"/>
      <c r="T5729" s="77"/>
      <c r="U5729" s="78"/>
      <c r="V5729" s="78"/>
      <c r="W5729" s="78"/>
      <c r="X5729" s="73"/>
      <c r="Y5729" s="67"/>
    </row>
    <row r="5730">
      <c r="A5730" s="79"/>
      <c r="B5730" s="67"/>
      <c r="C5730" s="68"/>
      <c r="D5730" s="69"/>
      <c r="E5730" s="69"/>
      <c r="F5730" s="67"/>
      <c r="G5730" s="67"/>
      <c r="H5730" s="67"/>
      <c r="I5730" s="67"/>
      <c r="J5730" s="67"/>
      <c r="K5730" s="71"/>
      <c r="L5730" s="71"/>
      <c r="M5730" s="67"/>
      <c r="N5730" s="67"/>
      <c r="O5730" s="67"/>
      <c r="P5730" s="71"/>
      <c r="Q5730" s="67"/>
      <c r="R5730" s="67"/>
      <c r="S5730" s="77"/>
      <c r="T5730" s="77"/>
      <c r="U5730" s="78"/>
      <c r="V5730" s="78"/>
      <c r="W5730" s="78"/>
      <c r="X5730" s="73"/>
      <c r="Y5730" s="67"/>
    </row>
    <row r="5731">
      <c r="A5731" s="79"/>
      <c r="B5731" s="67"/>
      <c r="C5731" s="68"/>
      <c r="D5731" s="69"/>
      <c r="E5731" s="69"/>
      <c r="F5731" s="67"/>
      <c r="G5731" s="67"/>
      <c r="H5731" s="67"/>
      <c r="I5731" s="67"/>
      <c r="J5731" s="67"/>
      <c r="K5731" s="71"/>
      <c r="L5731" s="71"/>
      <c r="M5731" s="67"/>
      <c r="N5731" s="67"/>
      <c r="O5731" s="67"/>
      <c r="P5731" s="71"/>
      <c r="Q5731" s="67"/>
      <c r="R5731" s="67"/>
      <c r="S5731" s="77"/>
      <c r="T5731" s="77"/>
      <c r="U5731" s="78"/>
      <c r="V5731" s="78"/>
      <c r="W5731" s="78"/>
      <c r="X5731" s="73"/>
      <c r="Y5731" s="67"/>
    </row>
    <row r="5732">
      <c r="A5732" s="79"/>
      <c r="B5732" s="67"/>
      <c r="C5732" s="68"/>
      <c r="D5732" s="69"/>
      <c r="E5732" s="69"/>
      <c r="F5732" s="67"/>
      <c r="G5732" s="67"/>
      <c r="H5732" s="67"/>
      <c r="I5732" s="67"/>
      <c r="J5732" s="67"/>
      <c r="K5732" s="71"/>
      <c r="L5732" s="71"/>
      <c r="M5732" s="67"/>
      <c r="N5732" s="67"/>
      <c r="O5732" s="67"/>
      <c r="P5732" s="67"/>
      <c r="Q5732" s="67"/>
      <c r="R5732" s="67"/>
      <c r="S5732" s="68"/>
      <c r="T5732" s="68"/>
      <c r="U5732" s="69"/>
      <c r="V5732" s="69"/>
      <c r="W5732" s="69"/>
      <c r="X5732" s="69"/>
      <c r="Y5732" s="69"/>
    </row>
    <row r="5733">
      <c r="A5733" s="67"/>
      <c r="B5733" s="67"/>
      <c r="C5733" s="75"/>
      <c r="D5733" s="67"/>
      <c r="E5733" s="67"/>
      <c r="F5733" s="67"/>
      <c r="G5733" s="67"/>
      <c r="H5733" s="67"/>
      <c r="I5733" s="67"/>
      <c r="J5733" s="67"/>
      <c r="K5733" s="71"/>
      <c r="L5733" s="71"/>
      <c r="M5733" s="67"/>
      <c r="N5733" s="67"/>
      <c r="O5733" s="67"/>
      <c r="P5733" s="67"/>
      <c r="Q5733" s="67"/>
      <c r="R5733" s="67"/>
      <c r="S5733" s="82"/>
      <c r="T5733" s="82"/>
      <c r="U5733" s="91"/>
      <c r="V5733" s="91"/>
      <c r="W5733" s="91"/>
      <c r="X5733" s="73"/>
      <c r="Y5733" s="69"/>
    </row>
    <row r="5734">
      <c r="A5734" s="67"/>
      <c r="B5734" s="67"/>
      <c r="C5734" s="75"/>
      <c r="D5734" s="67"/>
      <c r="E5734" s="67"/>
      <c r="F5734" s="67"/>
      <c r="G5734" s="67"/>
      <c r="H5734" s="67"/>
      <c r="I5734" s="67"/>
      <c r="J5734" s="67"/>
      <c r="K5734" s="71"/>
      <c r="L5734" s="71"/>
      <c r="M5734" s="67"/>
      <c r="N5734" s="67"/>
      <c r="O5734" s="67"/>
      <c r="P5734" s="67"/>
      <c r="Q5734" s="67"/>
      <c r="R5734" s="67"/>
      <c r="S5734" s="82"/>
      <c r="T5734" s="82"/>
      <c r="U5734" s="91"/>
      <c r="V5734" s="91"/>
      <c r="W5734" s="91"/>
      <c r="X5734" s="73"/>
      <c r="Y5734" s="69"/>
    </row>
    <row r="5735">
      <c r="A5735" s="67"/>
      <c r="B5735" s="67"/>
      <c r="C5735" s="75"/>
      <c r="D5735" s="67"/>
      <c r="E5735" s="67"/>
      <c r="F5735" s="67"/>
      <c r="G5735" s="67"/>
      <c r="H5735" s="67"/>
      <c r="I5735" s="67"/>
      <c r="J5735" s="67"/>
      <c r="K5735" s="71"/>
      <c r="L5735" s="71"/>
      <c r="M5735" s="67"/>
      <c r="N5735" s="67"/>
      <c r="O5735" s="67"/>
      <c r="P5735" s="71"/>
      <c r="Q5735" s="67"/>
      <c r="R5735" s="67"/>
      <c r="S5735" s="82"/>
      <c r="T5735" s="77"/>
      <c r="U5735" s="91"/>
      <c r="V5735" s="91"/>
      <c r="W5735" s="78"/>
      <c r="X5735" s="78"/>
      <c r="Y5735" s="67"/>
    </row>
    <row r="5736">
      <c r="A5736" s="67"/>
      <c r="B5736" s="67"/>
      <c r="C5736" s="75"/>
      <c r="D5736" s="67"/>
      <c r="E5736" s="67"/>
      <c r="F5736" s="67"/>
      <c r="G5736" s="67"/>
      <c r="H5736" s="67"/>
      <c r="I5736" s="67"/>
      <c r="J5736" s="67"/>
      <c r="K5736" s="71"/>
      <c r="L5736" s="71"/>
      <c r="M5736" s="67"/>
      <c r="N5736" s="67"/>
      <c r="O5736" s="67"/>
      <c r="P5736" s="71"/>
      <c r="Q5736" s="67"/>
      <c r="R5736" s="67"/>
      <c r="S5736" s="82"/>
      <c r="T5736" s="77"/>
      <c r="U5736" s="91"/>
      <c r="V5736" s="91"/>
      <c r="W5736" s="78"/>
      <c r="X5736" s="71"/>
      <c r="Y5736" s="67"/>
    </row>
    <row r="5737">
      <c r="A5737" s="67"/>
      <c r="B5737" s="67"/>
      <c r="C5737" s="75"/>
      <c r="D5737" s="67"/>
      <c r="E5737" s="67"/>
      <c r="F5737" s="67"/>
      <c r="G5737" s="67"/>
      <c r="H5737" s="67"/>
      <c r="I5737" s="67"/>
      <c r="J5737" s="67"/>
      <c r="K5737" s="71"/>
      <c r="L5737" s="71"/>
      <c r="M5737" s="67"/>
      <c r="N5737" s="67"/>
      <c r="O5737" s="67"/>
      <c r="P5737" s="71"/>
      <c r="Q5737" s="67"/>
      <c r="R5737" s="67"/>
      <c r="S5737" s="82"/>
      <c r="T5737" s="77"/>
      <c r="U5737" s="91"/>
      <c r="V5737" s="91"/>
      <c r="W5737" s="78"/>
      <c r="X5737" s="71"/>
      <c r="Y5737" s="67"/>
    </row>
    <row r="5738">
      <c r="A5738" s="67"/>
      <c r="B5738" s="67"/>
      <c r="C5738" s="75"/>
      <c r="D5738" s="67"/>
      <c r="E5738" s="67"/>
      <c r="F5738" s="67"/>
      <c r="G5738" s="67"/>
      <c r="H5738" s="67"/>
      <c r="I5738" s="67"/>
      <c r="J5738" s="67"/>
      <c r="K5738" s="71"/>
      <c r="L5738" s="71"/>
      <c r="M5738" s="67"/>
      <c r="N5738" s="67"/>
      <c r="O5738" s="67"/>
      <c r="P5738" s="71"/>
      <c r="Q5738" s="67"/>
      <c r="R5738" s="67"/>
      <c r="S5738" s="82"/>
      <c r="T5738" s="77"/>
      <c r="U5738" s="91"/>
      <c r="V5738" s="91"/>
      <c r="W5738" s="78"/>
      <c r="X5738" s="71"/>
      <c r="Y5738" s="67"/>
    </row>
    <row r="5739">
      <c r="A5739" s="67"/>
      <c r="B5739" s="67"/>
      <c r="C5739" s="75"/>
      <c r="D5739" s="67"/>
      <c r="E5739" s="67"/>
      <c r="F5739" s="67"/>
      <c r="G5739" s="67"/>
      <c r="H5739" s="67"/>
      <c r="I5739" s="67"/>
      <c r="J5739" s="67"/>
      <c r="K5739" s="71"/>
      <c r="L5739" s="71"/>
      <c r="M5739" s="71"/>
      <c r="N5739" s="67"/>
      <c r="O5739" s="67"/>
      <c r="P5739" s="67"/>
      <c r="Q5739" s="67"/>
      <c r="R5739" s="67"/>
      <c r="S5739" s="67"/>
      <c r="T5739" s="71"/>
      <c r="U5739" s="71"/>
      <c r="V5739" s="71"/>
      <c r="W5739" s="71"/>
      <c r="X5739" s="71"/>
      <c r="Y5739" s="67"/>
    </row>
    <row r="5740">
      <c r="A5740" s="67"/>
      <c r="B5740" s="67"/>
      <c r="C5740" s="75"/>
      <c r="D5740" s="67"/>
      <c r="E5740" s="67"/>
      <c r="F5740" s="67"/>
      <c r="G5740" s="67"/>
      <c r="H5740" s="67"/>
      <c r="I5740" s="67"/>
      <c r="J5740" s="67"/>
      <c r="K5740" s="71"/>
      <c r="L5740" s="71"/>
      <c r="M5740" s="67"/>
      <c r="N5740" s="67"/>
      <c r="O5740" s="67"/>
      <c r="P5740" s="71"/>
      <c r="Q5740" s="67"/>
      <c r="R5740" s="67"/>
      <c r="S5740" s="71"/>
      <c r="T5740" s="71"/>
      <c r="U5740" s="71"/>
      <c r="V5740" s="71"/>
      <c r="W5740" s="71"/>
      <c r="X5740" s="71"/>
      <c r="Y5740" s="67"/>
    </row>
    <row r="5741">
      <c r="A5741" s="67"/>
      <c r="B5741" s="67"/>
      <c r="C5741" s="75"/>
      <c r="D5741" s="67"/>
      <c r="E5741" s="67"/>
      <c r="F5741" s="67"/>
      <c r="G5741" s="67"/>
      <c r="H5741" s="67"/>
      <c r="I5741" s="67"/>
      <c r="J5741" s="67"/>
      <c r="K5741" s="71"/>
      <c r="L5741" s="71"/>
      <c r="M5741" s="67"/>
      <c r="N5741" s="67"/>
      <c r="O5741" s="67"/>
      <c r="P5741" s="67"/>
      <c r="Q5741" s="67"/>
      <c r="R5741" s="67"/>
      <c r="S5741" s="71"/>
      <c r="T5741" s="71"/>
      <c r="U5741" s="71"/>
      <c r="V5741" s="71"/>
      <c r="W5741" s="71"/>
      <c r="X5741" s="71"/>
      <c r="Y5741" s="67"/>
    </row>
    <row r="5742">
      <c r="A5742" s="67"/>
      <c r="B5742" s="67"/>
      <c r="C5742" s="75"/>
      <c r="D5742" s="67"/>
      <c r="E5742" s="67"/>
      <c r="F5742" s="67"/>
      <c r="G5742" s="67"/>
      <c r="H5742" s="67"/>
      <c r="I5742" s="67"/>
      <c r="J5742" s="67"/>
      <c r="K5742" s="71"/>
      <c r="L5742" s="71"/>
      <c r="M5742" s="67"/>
      <c r="N5742" s="67"/>
      <c r="O5742" s="67"/>
      <c r="P5742" s="67"/>
      <c r="Q5742" s="67"/>
      <c r="R5742" s="67"/>
      <c r="S5742" s="82"/>
      <c r="T5742" s="82"/>
      <c r="U5742" s="91"/>
      <c r="V5742" s="91"/>
      <c r="W5742" s="91"/>
      <c r="X5742" s="71"/>
      <c r="Y5742" s="67"/>
    </row>
    <row r="5743">
      <c r="A5743" s="67"/>
      <c r="B5743" s="67"/>
      <c r="C5743" s="75"/>
      <c r="D5743" s="67"/>
      <c r="E5743" s="67"/>
      <c r="F5743" s="67"/>
      <c r="G5743" s="67"/>
      <c r="H5743" s="67"/>
      <c r="I5743" s="67"/>
      <c r="J5743" s="67"/>
      <c r="K5743" s="71"/>
      <c r="L5743" s="71"/>
      <c r="M5743" s="67"/>
      <c r="N5743" s="67"/>
      <c r="O5743" s="67"/>
      <c r="P5743" s="67"/>
      <c r="Q5743" s="67"/>
      <c r="R5743" s="67"/>
      <c r="S5743" s="71"/>
      <c r="T5743" s="71"/>
      <c r="U5743" s="71"/>
      <c r="V5743" s="71"/>
      <c r="W5743" s="71"/>
      <c r="X5743" s="71"/>
      <c r="Y5743" s="67"/>
    </row>
    <row r="5744">
      <c r="A5744" s="67"/>
      <c r="B5744" s="67"/>
      <c r="C5744" s="75"/>
      <c r="D5744" s="67"/>
      <c r="E5744" s="67"/>
      <c r="F5744" s="67"/>
      <c r="G5744" s="67"/>
      <c r="H5744" s="67"/>
      <c r="I5744" s="67"/>
      <c r="J5744" s="67"/>
      <c r="K5744" s="71"/>
      <c r="L5744" s="71"/>
      <c r="M5744" s="67"/>
      <c r="N5744" s="67"/>
      <c r="O5744" s="67"/>
      <c r="P5744" s="71"/>
      <c r="Q5744" s="67"/>
      <c r="R5744" s="67"/>
      <c r="S5744" s="71"/>
      <c r="T5744" s="71"/>
      <c r="U5744" s="71"/>
      <c r="V5744" s="71"/>
      <c r="W5744" s="71"/>
      <c r="X5744" s="71"/>
      <c r="Y5744" s="67"/>
    </row>
    <row r="5745">
      <c r="A5745" s="67"/>
      <c r="B5745" s="67"/>
      <c r="C5745" s="75"/>
      <c r="D5745" s="67"/>
      <c r="E5745" s="67"/>
      <c r="F5745" s="67"/>
      <c r="G5745" s="67"/>
      <c r="H5745" s="67"/>
      <c r="I5745" s="67"/>
      <c r="J5745" s="67"/>
      <c r="K5745" s="71"/>
      <c r="L5745" s="71"/>
      <c r="M5745" s="67"/>
      <c r="N5745" s="67"/>
      <c r="O5745" s="67"/>
      <c r="P5745" s="71"/>
      <c r="Q5745" s="67"/>
      <c r="R5745" s="67"/>
      <c r="S5745" s="71"/>
      <c r="T5745" s="71"/>
      <c r="U5745" s="71"/>
      <c r="V5745" s="71"/>
      <c r="W5745" s="71"/>
      <c r="X5745" s="71"/>
      <c r="Y5745" s="67"/>
    </row>
    <row r="5746">
      <c r="A5746" s="67"/>
      <c r="B5746" s="67"/>
      <c r="C5746" s="75"/>
      <c r="D5746" s="67"/>
      <c r="E5746" s="67"/>
      <c r="F5746" s="67"/>
      <c r="G5746" s="67"/>
      <c r="H5746" s="67"/>
      <c r="I5746" s="67"/>
      <c r="J5746" s="67"/>
      <c r="K5746" s="71"/>
      <c r="L5746" s="71"/>
      <c r="M5746" s="67"/>
      <c r="N5746" s="67"/>
      <c r="O5746" s="67"/>
      <c r="P5746" s="67"/>
      <c r="Q5746" s="67"/>
      <c r="R5746" s="67"/>
      <c r="S5746" s="82"/>
      <c r="T5746" s="77"/>
      <c r="U5746" s="91"/>
      <c r="V5746" s="91"/>
      <c r="W5746" s="91"/>
      <c r="X5746" s="78"/>
      <c r="Y5746" s="67"/>
    </row>
    <row r="5747">
      <c r="A5747" s="67"/>
      <c r="B5747" s="67"/>
      <c r="C5747" s="75"/>
      <c r="D5747" s="67"/>
      <c r="E5747" s="67"/>
      <c r="F5747" s="67"/>
      <c r="G5747" s="67"/>
      <c r="H5747" s="67"/>
      <c r="I5747" s="67"/>
      <c r="J5747" s="67"/>
      <c r="K5747" s="71"/>
      <c r="L5747" s="71"/>
      <c r="M5747" s="67"/>
      <c r="N5747" s="67"/>
      <c r="O5747" s="67"/>
      <c r="P5747" s="71"/>
      <c r="Q5747" s="67"/>
      <c r="R5747" s="67"/>
      <c r="S5747" s="82"/>
      <c r="T5747" s="82"/>
      <c r="U5747" s="91"/>
      <c r="V5747" s="91"/>
      <c r="W5747" s="91"/>
      <c r="X5747" s="71"/>
      <c r="Y5747" s="67"/>
    </row>
    <row r="5748">
      <c r="A5748" s="67"/>
      <c r="B5748" s="67"/>
      <c r="C5748" s="75"/>
      <c r="D5748" s="67"/>
      <c r="E5748" s="67"/>
      <c r="F5748" s="67"/>
      <c r="G5748" s="67"/>
      <c r="H5748" s="67"/>
      <c r="I5748" s="67"/>
      <c r="J5748" s="67"/>
      <c r="K5748" s="71"/>
      <c r="L5748" s="71"/>
      <c r="M5748" s="67"/>
      <c r="N5748" s="67"/>
      <c r="O5748" s="67"/>
      <c r="P5748" s="71"/>
      <c r="Q5748" s="67"/>
      <c r="R5748" s="67"/>
      <c r="S5748" s="71"/>
      <c r="T5748" s="71"/>
      <c r="U5748" s="71"/>
      <c r="V5748" s="71"/>
      <c r="W5748" s="71"/>
      <c r="X5748" s="71"/>
      <c r="Y5748" s="67"/>
    </row>
    <row r="5749">
      <c r="A5749" s="67"/>
      <c r="B5749" s="67"/>
      <c r="C5749" s="75"/>
      <c r="D5749" s="67"/>
      <c r="E5749" s="67"/>
      <c r="F5749" s="67"/>
      <c r="G5749" s="67"/>
      <c r="H5749" s="67"/>
      <c r="I5749" s="67"/>
      <c r="J5749" s="67"/>
      <c r="K5749" s="71"/>
      <c r="L5749" s="71"/>
      <c r="M5749" s="67"/>
      <c r="N5749" s="67"/>
      <c r="O5749" s="67"/>
      <c r="P5749" s="67"/>
      <c r="Q5749" s="67"/>
      <c r="R5749" s="67"/>
      <c r="S5749" s="77"/>
      <c r="T5749" s="82"/>
      <c r="U5749" s="91"/>
      <c r="V5749" s="91"/>
      <c r="W5749" s="91"/>
      <c r="X5749" s="71"/>
      <c r="Y5749" s="67"/>
    </row>
    <row r="5750">
      <c r="A5750" s="67"/>
      <c r="B5750" s="67"/>
      <c r="C5750" s="75"/>
      <c r="D5750" s="67"/>
      <c r="E5750" s="67"/>
      <c r="F5750" s="67"/>
      <c r="G5750" s="67"/>
      <c r="H5750" s="67"/>
      <c r="I5750" s="67"/>
      <c r="J5750" s="67"/>
      <c r="K5750" s="71"/>
      <c r="L5750" s="71"/>
      <c r="M5750" s="67"/>
      <c r="N5750" s="67"/>
      <c r="O5750" s="67"/>
      <c r="P5750" s="67"/>
      <c r="Q5750" s="67"/>
      <c r="R5750" s="67"/>
      <c r="S5750" s="77"/>
      <c r="T5750" s="82"/>
      <c r="U5750" s="91"/>
      <c r="V5750" s="91"/>
      <c r="W5750" s="91"/>
      <c r="X5750" s="71"/>
      <c r="Y5750" s="67"/>
    </row>
    <row r="5751">
      <c r="A5751" s="67"/>
      <c r="B5751" s="67"/>
      <c r="C5751" s="75"/>
      <c r="D5751" s="67"/>
      <c r="E5751" s="67"/>
      <c r="F5751" s="67"/>
      <c r="G5751" s="67"/>
      <c r="H5751" s="67"/>
      <c r="I5751" s="67"/>
      <c r="J5751" s="67"/>
      <c r="K5751" s="71"/>
      <c r="L5751" s="71"/>
      <c r="M5751" s="67"/>
      <c r="N5751" s="67"/>
      <c r="O5751" s="67"/>
      <c r="P5751" s="67"/>
      <c r="Q5751" s="67"/>
      <c r="R5751" s="67"/>
      <c r="S5751" s="77"/>
      <c r="T5751" s="77"/>
      <c r="U5751" s="91"/>
      <c r="V5751" s="78"/>
      <c r="W5751" s="91"/>
      <c r="X5751" s="78"/>
      <c r="Y5751" s="67"/>
    </row>
    <row r="5752">
      <c r="A5752" s="67"/>
      <c r="B5752" s="67"/>
      <c r="C5752" s="75"/>
      <c r="D5752" s="67"/>
      <c r="E5752" s="67"/>
      <c r="F5752" s="67"/>
      <c r="G5752" s="67"/>
      <c r="H5752" s="67"/>
      <c r="I5752" s="67"/>
      <c r="J5752" s="67"/>
      <c r="K5752" s="71"/>
      <c r="L5752" s="71"/>
      <c r="M5752" s="67"/>
      <c r="N5752" s="67"/>
      <c r="O5752" s="67"/>
      <c r="P5752" s="67"/>
      <c r="Q5752" s="67"/>
      <c r="R5752" s="67"/>
      <c r="S5752" s="77"/>
      <c r="T5752" s="77"/>
      <c r="U5752" s="91"/>
      <c r="V5752" s="78"/>
      <c r="W5752" s="91"/>
      <c r="X5752" s="78"/>
      <c r="Y5752" s="67"/>
    </row>
    <row r="5753">
      <c r="A5753" s="67"/>
      <c r="B5753" s="67"/>
      <c r="C5753" s="75"/>
      <c r="D5753" s="67"/>
      <c r="E5753" s="67"/>
      <c r="F5753" s="67"/>
      <c r="G5753" s="67"/>
      <c r="H5753" s="67"/>
      <c r="I5753" s="67"/>
      <c r="J5753" s="67"/>
      <c r="K5753" s="71"/>
      <c r="L5753" s="71"/>
      <c r="M5753" s="67"/>
      <c r="N5753" s="67"/>
      <c r="O5753" s="67"/>
      <c r="P5753" s="67"/>
      <c r="Q5753" s="67"/>
      <c r="R5753" s="67"/>
      <c r="S5753" s="71"/>
      <c r="T5753" s="71"/>
      <c r="U5753" s="71"/>
      <c r="V5753" s="71"/>
      <c r="W5753" s="71"/>
      <c r="X5753" s="71"/>
      <c r="Y5753" s="67"/>
    </row>
    <row r="5754">
      <c r="A5754" s="67"/>
      <c r="B5754" s="67"/>
      <c r="C5754" s="75"/>
      <c r="D5754" s="67"/>
      <c r="E5754" s="67"/>
      <c r="F5754" s="67"/>
      <c r="G5754" s="67"/>
      <c r="H5754" s="67"/>
      <c r="I5754" s="67"/>
      <c r="J5754" s="67"/>
      <c r="K5754" s="71"/>
      <c r="L5754" s="71"/>
      <c r="M5754" s="67"/>
      <c r="N5754" s="67"/>
      <c r="O5754" s="67"/>
      <c r="P5754" s="71"/>
      <c r="Q5754" s="67"/>
      <c r="R5754" s="67"/>
      <c r="S5754" s="82"/>
      <c r="T5754" s="82"/>
      <c r="U5754" s="91"/>
      <c r="V5754" s="91"/>
      <c r="W5754" s="91"/>
      <c r="X5754" s="71"/>
      <c r="Y5754" s="67"/>
    </row>
    <row r="5755">
      <c r="A5755" s="67"/>
      <c r="B5755" s="67"/>
      <c r="C5755" s="75"/>
      <c r="D5755" s="67"/>
      <c r="E5755" s="67"/>
      <c r="F5755" s="67"/>
      <c r="G5755" s="67"/>
      <c r="H5755" s="67"/>
      <c r="I5755" s="67"/>
      <c r="J5755" s="67"/>
      <c r="K5755" s="71"/>
      <c r="L5755" s="71"/>
      <c r="M5755" s="67"/>
      <c r="N5755" s="67"/>
      <c r="O5755" s="67"/>
      <c r="P5755" s="71"/>
      <c r="Q5755" s="67"/>
      <c r="R5755" s="67"/>
      <c r="S5755" s="77"/>
      <c r="T5755" s="77"/>
      <c r="U5755" s="91"/>
      <c r="V5755" s="78"/>
      <c r="W5755" s="91"/>
      <c r="X5755" s="78"/>
      <c r="Y5755" s="67"/>
    </row>
    <row r="5756">
      <c r="A5756" s="67"/>
      <c r="B5756" s="67"/>
      <c r="C5756" s="75"/>
      <c r="D5756" s="67"/>
      <c r="E5756" s="67"/>
      <c r="F5756" s="67"/>
      <c r="G5756" s="67"/>
      <c r="H5756" s="67"/>
      <c r="I5756" s="67"/>
      <c r="J5756" s="67"/>
      <c r="K5756" s="71"/>
      <c r="L5756" s="71"/>
      <c r="M5756" s="67"/>
      <c r="N5756" s="67"/>
      <c r="O5756" s="67"/>
      <c r="P5756" s="71"/>
      <c r="Q5756" s="67"/>
      <c r="R5756" s="67"/>
      <c r="S5756" s="82"/>
      <c r="T5756" s="77"/>
      <c r="U5756" s="91"/>
      <c r="V5756" s="91"/>
      <c r="W5756" s="91"/>
      <c r="X5756" s="78"/>
      <c r="Y5756" s="67"/>
    </row>
    <row r="5757">
      <c r="A5757" s="67"/>
      <c r="B5757" s="67"/>
      <c r="C5757" s="75"/>
      <c r="D5757" s="67"/>
      <c r="E5757" s="67"/>
      <c r="F5757" s="67"/>
      <c r="G5757" s="67"/>
      <c r="H5757" s="67"/>
      <c r="I5757" s="67"/>
      <c r="J5757" s="67"/>
      <c r="K5757" s="71"/>
      <c r="L5757" s="71"/>
      <c r="M5757" s="67"/>
      <c r="N5757" s="67"/>
      <c r="O5757" s="67"/>
      <c r="P5757" s="67"/>
      <c r="Q5757" s="67"/>
      <c r="R5757" s="67"/>
      <c r="S5757" s="71"/>
      <c r="T5757" s="71"/>
      <c r="U5757" s="71"/>
      <c r="V5757" s="71"/>
      <c r="W5757" s="71"/>
      <c r="X5757" s="71"/>
      <c r="Y5757" s="67"/>
    </row>
    <row r="5758">
      <c r="A5758" s="67"/>
      <c r="B5758" s="67"/>
      <c r="C5758" s="75"/>
      <c r="D5758" s="67"/>
      <c r="E5758" s="67"/>
      <c r="F5758" s="67"/>
      <c r="G5758" s="67"/>
      <c r="H5758" s="67"/>
      <c r="I5758" s="67"/>
      <c r="J5758" s="67"/>
      <c r="K5758" s="71"/>
      <c r="L5758" s="71"/>
      <c r="M5758" s="67"/>
      <c r="N5758" s="67"/>
      <c r="O5758" s="67"/>
      <c r="P5758" s="71"/>
      <c r="Q5758" s="67"/>
      <c r="R5758" s="67"/>
      <c r="S5758" s="82"/>
      <c r="T5758" s="82"/>
      <c r="U5758" s="91"/>
      <c r="V5758" s="91"/>
      <c r="W5758" s="91"/>
      <c r="X5758" s="71"/>
      <c r="Y5758" s="67"/>
    </row>
    <row r="5759">
      <c r="A5759" s="67"/>
      <c r="B5759" s="67"/>
      <c r="C5759" s="75"/>
      <c r="D5759" s="67"/>
      <c r="E5759" s="67"/>
      <c r="F5759" s="67"/>
      <c r="G5759" s="67"/>
      <c r="H5759" s="67"/>
      <c r="I5759" s="67"/>
      <c r="J5759" s="67"/>
      <c r="K5759" s="71"/>
      <c r="L5759" s="71"/>
      <c r="M5759" s="67"/>
      <c r="N5759" s="67"/>
      <c r="O5759" s="67"/>
      <c r="P5759" s="67"/>
      <c r="Q5759" s="67"/>
      <c r="R5759" s="67"/>
      <c r="S5759" s="82"/>
      <c r="T5759" s="77"/>
      <c r="U5759" s="91"/>
      <c r="V5759" s="91"/>
      <c r="W5759" s="91"/>
      <c r="X5759" s="78"/>
      <c r="Y5759" s="67"/>
    </row>
    <row r="5760">
      <c r="A5760" s="67"/>
      <c r="B5760" s="67"/>
      <c r="C5760" s="75"/>
      <c r="D5760" s="67"/>
      <c r="E5760" s="67"/>
      <c r="F5760" s="67"/>
      <c r="G5760" s="67"/>
      <c r="H5760" s="67"/>
      <c r="I5760" s="67"/>
      <c r="J5760" s="67"/>
      <c r="K5760" s="71"/>
      <c r="L5760" s="71"/>
      <c r="M5760" s="67"/>
      <c r="N5760" s="67"/>
      <c r="O5760" s="67"/>
      <c r="P5760" s="71"/>
      <c r="Q5760" s="67"/>
      <c r="R5760" s="67"/>
      <c r="S5760" s="71"/>
      <c r="T5760" s="71"/>
      <c r="U5760" s="71"/>
      <c r="V5760" s="71"/>
      <c r="W5760" s="71"/>
      <c r="X5760" s="71"/>
      <c r="Y5760" s="67"/>
    </row>
    <row r="5761">
      <c r="A5761" s="67"/>
      <c r="B5761" s="67"/>
      <c r="C5761" s="75"/>
      <c r="D5761" s="67"/>
      <c r="E5761" s="67"/>
      <c r="F5761" s="67"/>
      <c r="G5761" s="67"/>
      <c r="H5761" s="67"/>
      <c r="I5761" s="67"/>
      <c r="J5761" s="67"/>
      <c r="K5761" s="71"/>
      <c r="L5761" s="71"/>
      <c r="M5761" s="67"/>
      <c r="N5761" s="67"/>
      <c r="O5761" s="67"/>
      <c r="P5761" s="71"/>
      <c r="Q5761" s="67"/>
      <c r="R5761" s="67"/>
      <c r="S5761" s="77"/>
      <c r="T5761" s="77"/>
      <c r="U5761" s="91"/>
      <c r="V5761" s="78"/>
      <c r="W5761" s="91"/>
      <c r="X5761" s="78"/>
      <c r="Y5761" s="67"/>
    </row>
    <row r="5762">
      <c r="A5762" s="67"/>
      <c r="B5762" s="67"/>
      <c r="C5762" s="75"/>
      <c r="D5762" s="67"/>
      <c r="E5762" s="67"/>
      <c r="F5762" s="67"/>
      <c r="G5762" s="67"/>
      <c r="H5762" s="67"/>
      <c r="I5762" s="67"/>
      <c r="J5762" s="67"/>
      <c r="K5762" s="71"/>
      <c r="L5762" s="71"/>
      <c r="M5762" s="67"/>
      <c r="N5762" s="67"/>
      <c r="O5762" s="67"/>
      <c r="P5762" s="71"/>
      <c r="Q5762" s="67"/>
      <c r="R5762" s="67"/>
      <c r="S5762" s="71"/>
      <c r="T5762" s="71"/>
      <c r="U5762" s="71"/>
      <c r="V5762" s="71"/>
      <c r="W5762" s="71"/>
      <c r="X5762" s="71"/>
      <c r="Y5762" s="67"/>
    </row>
    <row r="5763">
      <c r="A5763" s="67"/>
      <c r="B5763" s="67"/>
      <c r="C5763" s="75"/>
      <c r="D5763" s="67"/>
      <c r="E5763" s="67"/>
      <c r="F5763" s="67"/>
      <c r="G5763" s="67"/>
      <c r="H5763" s="67"/>
      <c r="I5763" s="67"/>
      <c r="J5763" s="67"/>
      <c r="K5763" s="71"/>
      <c r="L5763" s="71"/>
      <c r="M5763" s="67"/>
      <c r="N5763" s="67"/>
      <c r="O5763" s="67"/>
      <c r="P5763" s="67"/>
      <c r="Q5763" s="67"/>
      <c r="R5763" s="67"/>
      <c r="S5763" s="71"/>
      <c r="T5763" s="71"/>
      <c r="U5763" s="71"/>
      <c r="V5763" s="71"/>
      <c r="W5763" s="71"/>
      <c r="X5763" s="71"/>
      <c r="Y5763" s="67"/>
    </row>
    <row r="5764">
      <c r="A5764" s="67"/>
      <c r="B5764" s="67"/>
      <c r="C5764" s="75"/>
      <c r="D5764" s="67"/>
      <c r="E5764" s="67"/>
      <c r="F5764" s="67"/>
      <c r="G5764" s="67"/>
      <c r="H5764" s="67"/>
      <c r="I5764" s="67"/>
      <c r="J5764" s="67"/>
      <c r="K5764" s="71"/>
      <c r="L5764" s="71"/>
      <c r="M5764" s="67"/>
      <c r="N5764" s="67"/>
      <c r="O5764" s="67"/>
      <c r="P5764" s="71"/>
      <c r="Q5764" s="67"/>
      <c r="R5764" s="67"/>
      <c r="S5764" s="77"/>
      <c r="T5764" s="77"/>
      <c r="U5764" s="91"/>
      <c r="V5764" s="78"/>
      <c r="W5764" s="91"/>
      <c r="X5764" s="78"/>
      <c r="Y5764" s="67"/>
    </row>
    <row r="5765">
      <c r="A5765" s="67"/>
      <c r="B5765" s="67"/>
      <c r="C5765" s="75"/>
      <c r="D5765" s="67"/>
      <c r="E5765" s="67"/>
      <c r="F5765" s="67"/>
      <c r="G5765" s="67"/>
      <c r="H5765" s="67"/>
      <c r="I5765" s="67"/>
      <c r="J5765" s="67"/>
      <c r="K5765" s="71"/>
      <c r="L5765" s="71"/>
      <c r="M5765" s="67"/>
      <c r="N5765" s="67"/>
      <c r="O5765" s="67"/>
      <c r="P5765" s="71"/>
      <c r="Q5765" s="67"/>
      <c r="R5765" s="67"/>
      <c r="S5765" s="71"/>
      <c r="T5765" s="71"/>
      <c r="U5765" s="71"/>
      <c r="V5765" s="71"/>
      <c r="W5765" s="71"/>
      <c r="X5765" s="71"/>
      <c r="Y5765" s="67"/>
    </row>
    <row r="5766">
      <c r="A5766" s="67"/>
      <c r="B5766" s="67"/>
      <c r="C5766" s="75"/>
      <c r="D5766" s="67"/>
      <c r="E5766" s="67"/>
      <c r="F5766" s="67"/>
      <c r="G5766" s="67"/>
      <c r="H5766" s="67"/>
      <c r="I5766" s="67"/>
      <c r="J5766" s="67"/>
      <c r="K5766" s="71"/>
      <c r="L5766" s="71"/>
      <c r="M5766" s="67"/>
      <c r="N5766" s="67"/>
      <c r="O5766" s="67"/>
      <c r="P5766" s="67"/>
      <c r="Q5766" s="67"/>
      <c r="R5766" s="67"/>
      <c r="S5766" s="71"/>
      <c r="T5766" s="71"/>
      <c r="U5766" s="71"/>
      <c r="V5766" s="71"/>
      <c r="W5766" s="71"/>
      <c r="X5766" s="71"/>
      <c r="Y5766" s="67"/>
    </row>
    <row r="5767">
      <c r="A5767" s="67"/>
      <c r="B5767" s="67"/>
      <c r="C5767" s="75"/>
      <c r="D5767" s="67"/>
      <c r="E5767" s="67"/>
      <c r="F5767" s="67"/>
      <c r="G5767" s="67"/>
      <c r="H5767" s="67"/>
      <c r="I5767" s="67"/>
      <c r="J5767" s="67"/>
      <c r="K5767" s="71"/>
      <c r="L5767" s="71"/>
      <c r="M5767" s="67"/>
      <c r="N5767" s="67"/>
      <c r="O5767" s="67"/>
      <c r="P5767" s="71"/>
      <c r="Q5767" s="67"/>
      <c r="R5767" s="67"/>
      <c r="S5767" s="71"/>
      <c r="T5767" s="71"/>
      <c r="U5767" s="71"/>
      <c r="V5767" s="71"/>
      <c r="W5767" s="71"/>
      <c r="X5767" s="71"/>
      <c r="Y5767" s="67"/>
    </row>
    <row r="5768">
      <c r="A5768" s="67"/>
      <c r="B5768" s="67"/>
      <c r="C5768" s="75"/>
      <c r="D5768" s="67"/>
      <c r="E5768" s="67"/>
      <c r="F5768" s="67"/>
      <c r="G5768" s="67"/>
      <c r="H5768" s="67"/>
      <c r="I5768" s="67"/>
      <c r="J5768" s="67"/>
      <c r="K5768" s="71"/>
      <c r="L5768" s="71"/>
      <c r="M5768" s="67"/>
      <c r="N5768" s="67"/>
      <c r="O5768" s="67"/>
      <c r="P5768" s="67"/>
      <c r="Q5768" s="67"/>
      <c r="R5768" s="67"/>
      <c r="S5768" s="77"/>
      <c r="T5768" s="82"/>
      <c r="U5768" s="91"/>
      <c r="V5768" s="91"/>
      <c r="W5768" s="91"/>
      <c r="X5768" s="71"/>
      <c r="Y5768" s="67"/>
    </row>
    <row r="5769">
      <c r="A5769" s="67"/>
      <c r="B5769" s="67"/>
      <c r="C5769" s="75"/>
      <c r="D5769" s="67"/>
      <c r="E5769" s="67"/>
      <c r="F5769" s="67"/>
      <c r="G5769" s="67"/>
      <c r="H5769" s="67"/>
      <c r="I5769" s="67"/>
      <c r="J5769" s="67"/>
      <c r="K5769" s="71"/>
      <c r="L5769" s="71"/>
      <c r="M5769" s="67"/>
      <c r="N5769" s="67"/>
      <c r="O5769" s="67"/>
      <c r="P5769" s="71"/>
      <c r="Q5769" s="67"/>
      <c r="R5769" s="67"/>
      <c r="S5769" s="71"/>
      <c r="T5769" s="71"/>
      <c r="U5769" s="71"/>
      <c r="V5769" s="71"/>
      <c r="W5769" s="71"/>
      <c r="X5769" s="71"/>
      <c r="Y5769" s="67"/>
    </row>
    <row r="5770">
      <c r="A5770" s="67"/>
      <c r="B5770" s="67"/>
      <c r="C5770" s="75"/>
      <c r="D5770" s="67"/>
      <c r="E5770" s="67"/>
      <c r="F5770" s="67"/>
      <c r="G5770" s="67"/>
      <c r="H5770" s="67"/>
      <c r="I5770" s="67"/>
      <c r="J5770" s="67"/>
      <c r="K5770" s="71"/>
      <c r="L5770" s="71"/>
      <c r="M5770" s="67"/>
      <c r="N5770" s="67"/>
      <c r="O5770" s="67"/>
      <c r="P5770" s="67"/>
      <c r="Q5770" s="67"/>
      <c r="R5770" s="67"/>
      <c r="S5770" s="82"/>
      <c r="T5770" s="77"/>
      <c r="U5770" s="91"/>
      <c r="V5770" s="91"/>
      <c r="W5770" s="91"/>
      <c r="X5770" s="78"/>
      <c r="Y5770" s="67"/>
    </row>
    <row r="5771">
      <c r="A5771" s="67"/>
      <c r="B5771" s="67"/>
      <c r="C5771" s="75"/>
      <c r="D5771" s="67"/>
      <c r="E5771" s="67"/>
      <c r="F5771" s="67"/>
      <c r="G5771" s="67"/>
      <c r="H5771" s="67"/>
      <c r="I5771" s="67"/>
      <c r="J5771" s="67"/>
      <c r="K5771" s="71"/>
      <c r="L5771" s="71"/>
      <c r="M5771" s="67"/>
      <c r="N5771" s="67"/>
      <c r="O5771" s="67"/>
      <c r="P5771" s="71"/>
      <c r="Q5771" s="67"/>
      <c r="R5771" s="67"/>
      <c r="S5771" s="71"/>
      <c r="T5771" s="71"/>
      <c r="U5771" s="71"/>
      <c r="V5771" s="71"/>
      <c r="W5771" s="71"/>
      <c r="X5771" s="71"/>
      <c r="Y5771" s="67"/>
    </row>
    <row r="5772">
      <c r="A5772" s="67"/>
      <c r="B5772" s="67"/>
      <c r="C5772" s="75"/>
      <c r="D5772" s="67"/>
      <c r="E5772" s="67"/>
      <c r="F5772" s="67"/>
      <c r="G5772" s="67"/>
      <c r="H5772" s="67"/>
      <c r="I5772" s="67"/>
      <c r="J5772" s="67"/>
      <c r="K5772" s="71"/>
      <c r="L5772" s="71"/>
      <c r="M5772" s="67"/>
      <c r="N5772" s="67"/>
      <c r="O5772" s="67"/>
      <c r="P5772" s="67"/>
      <c r="Q5772" s="67"/>
      <c r="R5772" s="67"/>
      <c r="S5772" s="82"/>
      <c r="T5772" s="77"/>
      <c r="U5772" s="91"/>
      <c r="V5772" s="91"/>
      <c r="W5772" s="91"/>
      <c r="X5772" s="78"/>
      <c r="Y5772" s="67"/>
    </row>
    <row r="5773">
      <c r="A5773" s="67"/>
      <c r="B5773" s="67"/>
      <c r="C5773" s="75"/>
      <c r="D5773" s="67"/>
      <c r="E5773" s="67"/>
      <c r="F5773" s="67"/>
      <c r="G5773" s="67"/>
      <c r="H5773" s="67"/>
      <c r="I5773" s="67"/>
      <c r="J5773" s="67"/>
      <c r="K5773" s="71"/>
      <c r="L5773" s="71"/>
      <c r="M5773" s="67"/>
      <c r="N5773" s="67"/>
      <c r="O5773" s="67"/>
      <c r="P5773" s="71"/>
      <c r="Q5773" s="67"/>
      <c r="R5773" s="67"/>
      <c r="S5773" s="82"/>
      <c r="T5773" s="77"/>
      <c r="U5773" s="91"/>
      <c r="V5773" s="91"/>
      <c r="W5773" s="91"/>
      <c r="X5773" s="78"/>
      <c r="Y5773" s="67"/>
    </row>
    <row r="5774">
      <c r="A5774" s="67"/>
      <c r="B5774" s="67"/>
      <c r="C5774" s="75"/>
      <c r="D5774" s="67"/>
      <c r="E5774" s="67"/>
      <c r="F5774" s="67"/>
      <c r="G5774" s="67"/>
      <c r="H5774" s="67"/>
      <c r="I5774" s="67"/>
      <c r="J5774" s="67"/>
      <c r="K5774" s="71"/>
      <c r="L5774" s="71"/>
      <c r="M5774" s="67"/>
      <c r="N5774" s="67"/>
      <c r="O5774" s="67"/>
      <c r="P5774" s="71"/>
      <c r="Q5774" s="67"/>
      <c r="R5774" s="67"/>
      <c r="S5774" s="71"/>
      <c r="T5774" s="71"/>
      <c r="U5774" s="71"/>
      <c r="V5774" s="71"/>
      <c r="W5774" s="71"/>
      <c r="X5774" s="71"/>
      <c r="Y5774" s="67"/>
    </row>
    <row r="5775">
      <c r="A5775" s="67"/>
      <c r="B5775" s="67"/>
      <c r="C5775" s="75"/>
      <c r="D5775" s="67"/>
      <c r="E5775" s="67"/>
      <c r="F5775" s="67"/>
      <c r="G5775" s="67"/>
      <c r="H5775" s="67"/>
      <c r="I5775" s="67"/>
      <c r="J5775" s="67"/>
      <c r="K5775" s="71"/>
      <c r="L5775" s="71"/>
      <c r="M5775" s="67"/>
      <c r="N5775" s="67"/>
      <c r="O5775" s="67"/>
      <c r="P5775" s="71"/>
      <c r="Q5775" s="67"/>
      <c r="R5775" s="67"/>
      <c r="S5775" s="71"/>
      <c r="T5775" s="71"/>
      <c r="U5775" s="71"/>
      <c r="V5775" s="71"/>
      <c r="W5775" s="71"/>
      <c r="X5775" s="71"/>
      <c r="Y5775" s="67"/>
    </row>
    <row r="5776">
      <c r="A5776" s="67"/>
      <c r="B5776" s="67"/>
      <c r="C5776" s="75"/>
      <c r="D5776" s="67"/>
      <c r="E5776" s="67"/>
      <c r="F5776" s="67"/>
      <c r="G5776" s="67"/>
      <c r="H5776" s="67"/>
      <c r="I5776" s="67"/>
      <c r="J5776" s="67"/>
      <c r="K5776" s="71"/>
      <c r="L5776" s="71"/>
      <c r="M5776" s="67"/>
      <c r="N5776" s="67"/>
      <c r="O5776" s="67"/>
      <c r="P5776" s="67"/>
      <c r="Q5776" s="67"/>
      <c r="R5776" s="67"/>
      <c r="S5776" s="71"/>
      <c r="T5776" s="71"/>
      <c r="U5776" s="71"/>
      <c r="V5776" s="71"/>
      <c r="W5776" s="71"/>
      <c r="X5776" s="71"/>
      <c r="Y5776" s="67"/>
    </row>
    <row r="5777">
      <c r="A5777" s="67"/>
      <c r="B5777" s="67"/>
      <c r="C5777" s="75"/>
      <c r="D5777" s="67"/>
      <c r="E5777" s="67"/>
      <c r="F5777" s="67"/>
      <c r="G5777" s="67"/>
      <c r="H5777" s="67"/>
      <c r="I5777" s="67"/>
      <c r="J5777" s="67"/>
      <c r="K5777" s="71"/>
      <c r="L5777" s="71"/>
      <c r="M5777" s="67"/>
      <c r="N5777" s="67"/>
      <c r="O5777" s="67"/>
      <c r="P5777" s="71"/>
      <c r="Q5777" s="67"/>
      <c r="R5777" s="67"/>
      <c r="S5777" s="71"/>
      <c r="T5777" s="71"/>
      <c r="U5777" s="71"/>
      <c r="V5777" s="71"/>
      <c r="W5777" s="71"/>
      <c r="X5777" s="71"/>
      <c r="Y5777" s="67"/>
    </row>
    <row r="5778">
      <c r="A5778" s="67"/>
      <c r="B5778" s="67"/>
      <c r="C5778" s="75"/>
      <c r="D5778" s="67"/>
      <c r="E5778" s="67"/>
      <c r="F5778" s="67"/>
      <c r="G5778" s="67"/>
      <c r="H5778" s="67"/>
      <c r="I5778" s="67"/>
      <c r="J5778" s="67"/>
      <c r="K5778" s="71"/>
      <c r="L5778" s="71"/>
      <c r="M5778" s="67"/>
      <c r="N5778" s="67"/>
      <c r="O5778" s="67"/>
      <c r="P5778" s="71"/>
      <c r="Q5778" s="67"/>
      <c r="R5778" s="67"/>
      <c r="S5778" s="71"/>
      <c r="T5778" s="71"/>
      <c r="U5778" s="71"/>
      <c r="V5778" s="71"/>
      <c r="W5778" s="71"/>
      <c r="X5778" s="71"/>
      <c r="Y5778" s="67"/>
    </row>
    <row r="5779">
      <c r="A5779" s="67"/>
      <c r="B5779" s="67"/>
      <c r="C5779" s="75"/>
      <c r="D5779" s="67"/>
      <c r="E5779" s="67"/>
      <c r="F5779" s="67"/>
      <c r="G5779" s="67"/>
      <c r="H5779" s="67"/>
      <c r="I5779" s="67"/>
      <c r="J5779" s="67"/>
      <c r="K5779" s="71"/>
      <c r="L5779" s="71"/>
      <c r="M5779" s="67"/>
      <c r="N5779" s="67"/>
      <c r="O5779" s="67"/>
      <c r="P5779" s="71"/>
      <c r="Q5779" s="67"/>
      <c r="R5779" s="67"/>
      <c r="S5779" s="82"/>
      <c r="T5779" s="72"/>
      <c r="U5779" s="91"/>
      <c r="V5779" s="91"/>
      <c r="W5779" s="91"/>
      <c r="X5779" s="78"/>
      <c r="Y5779" s="67"/>
    </row>
    <row r="5780">
      <c r="A5780" s="67"/>
      <c r="B5780" s="67"/>
      <c r="C5780" s="75"/>
      <c r="D5780" s="67"/>
      <c r="E5780" s="67"/>
      <c r="F5780" s="67"/>
      <c r="G5780" s="67"/>
      <c r="H5780" s="67"/>
      <c r="I5780" s="67"/>
      <c r="J5780" s="67"/>
      <c r="K5780" s="71"/>
      <c r="L5780" s="71"/>
      <c r="M5780" s="67"/>
      <c r="N5780" s="67"/>
      <c r="O5780" s="67"/>
      <c r="P5780" s="71"/>
      <c r="Q5780" s="67"/>
      <c r="R5780" s="67"/>
      <c r="S5780" s="71"/>
      <c r="T5780" s="71"/>
      <c r="U5780" s="71"/>
      <c r="V5780" s="71"/>
      <c r="W5780" s="71"/>
      <c r="X5780" s="71"/>
      <c r="Y5780" s="67"/>
    </row>
    <row r="5781">
      <c r="A5781" s="67"/>
      <c r="B5781" s="67"/>
      <c r="C5781" s="75"/>
      <c r="D5781" s="67"/>
      <c r="E5781" s="67"/>
      <c r="F5781" s="67"/>
      <c r="G5781" s="67"/>
      <c r="H5781" s="67"/>
      <c r="I5781" s="67"/>
      <c r="J5781" s="67"/>
      <c r="K5781" s="71"/>
      <c r="L5781" s="71"/>
      <c r="M5781" s="67"/>
      <c r="N5781" s="67"/>
      <c r="O5781" s="67"/>
      <c r="P5781" s="71"/>
      <c r="Q5781" s="67"/>
      <c r="R5781" s="67"/>
      <c r="S5781" s="77"/>
      <c r="T5781" s="82"/>
      <c r="U5781" s="91"/>
      <c r="V5781" s="91"/>
      <c r="W5781" s="91"/>
      <c r="X5781" s="71"/>
      <c r="Y5781" s="67"/>
    </row>
    <row r="5782">
      <c r="A5782" s="67"/>
      <c r="B5782" s="67"/>
      <c r="C5782" s="75"/>
      <c r="D5782" s="67"/>
      <c r="E5782" s="67"/>
      <c r="F5782" s="67"/>
      <c r="G5782" s="67"/>
      <c r="H5782" s="67"/>
      <c r="I5782" s="67"/>
      <c r="J5782" s="67"/>
      <c r="K5782" s="71"/>
      <c r="L5782" s="71"/>
      <c r="M5782" s="67"/>
      <c r="N5782" s="67"/>
      <c r="O5782" s="67"/>
      <c r="P5782" s="67"/>
      <c r="Q5782" s="67"/>
      <c r="R5782" s="67"/>
      <c r="S5782" s="77"/>
      <c r="T5782" s="82"/>
      <c r="U5782" s="91"/>
      <c r="V5782" s="91"/>
      <c r="W5782" s="91"/>
      <c r="X5782" s="71"/>
      <c r="Y5782" s="67"/>
    </row>
    <row r="5783">
      <c r="A5783" s="67"/>
      <c r="B5783" s="67"/>
      <c r="C5783" s="75"/>
      <c r="D5783" s="67"/>
      <c r="E5783" s="67"/>
      <c r="F5783" s="67"/>
      <c r="G5783" s="67"/>
      <c r="H5783" s="67"/>
      <c r="I5783" s="67"/>
      <c r="J5783" s="67"/>
      <c r="K5783" s="71"/>
      <c r="L5783" s="71"/>
      <c r="M5783" s="67"/>
      <c r="N5783" s="67"/>
      <c r="O5783" s="67"/>
      <c r="P5783" s="67"/>
      <c r="Q5783" s="67"/>
      <c r="R5783" s="67"/>
      <c r="S5783" s="71"/>
      <c r="T5783" s="71"/>
      <c r="U5783" s="71"/>
      <c r="V5783" s="71"/>
      <c r="W5783" s="71"/>
      <c r="X5783" s="71"/>
      <c r="Y5783" s="67"/>
    </row>
    <row r="5784">
      <c r="A5784" s="67"/>
      <c r="B5784" s="67"/>
      <c r="C5784" s="75"/>
      <c r="D5784" s="67"/>
      <c r="E5784" s="67"/>
      <c r="F5784" s="67"/>
      <c r="G5784" s="67"/>
      <c r="H5784" s="67"/>
      <c r="I5784" s="67"/>
      <c r="J5784" s="67"/>
      <c r="K5784" s="71"/>
      <c r="L5784" s="71"/>
      <c r="M5784" s="67"/>
      <c r="N5784" s="67"/>
      <c r="O5784" s="67"/>
      <c r="P5784" s="67"/>
      <c r="Q5784" s="67"/>
      <c r="R5784" s="67"/>
      <c r="S5784" s="71"/>
      <c r="T5784" s="71"/>
      <c r="U5784" s="71"/>
      <c r="V5784" s="71"/>
      <c r="W5784" s="71"/>
      <c r="X5784" s="71"/>
      <c r="Y5784" s="67"/>
    </row>
    <row r="5785">
      <c r="A5785" s="67"/>
      <c r="B5785" s="67"/>
      <c r="C5785" s="75"/>
      <c r="D5785" s="67"/>
      <c r="E5785" s="67"/>
      <c r="F5785" s="67"/>
      <c r="G5785" s="67"/>
      <c r="H5785" s="67"/>
      <c r="I5785" s="67"/>
      <c r="J5785" s="67"/>
      <c r="K5785" s="71"/>
      <c r="L5785" s="71"/>
      <c r="M5785" s="67"/>
      <c r="N5785" s="67"/>
      <c r="O5785" s="67"/>
      <c r="P5785" s="71"/>
      <c r="Q5785" s="67"/>
      <c r="R5785" s="67"/>
      <c r="S5785" s="71"/>
      <c r="T5785" s="71"/>
      <c r="U5785" s="71"/>
      <c r="V5785" s="71"/>
      <c r="W5785" s="71"/>
      <c r="X5785" s="71"/>
      <c r="Y5785" s="67"/>
    </row>
    <row r="5786">
      <c r="A5786" s="67"/>
      <c r="B5786" s="67"/>
      <c r="C5786" s="75"/>
      <c r="D5786" s="67"/>
      <c r="E5786" s="67"/>
      <c r="F5786" s="67"/>
      <c r="G5786" s="67"/>
      <c r="H5786" s="67"/>
      <c r="I5786" s="67"/>
      <c r="J5786" s="67"/>
      <c r="K5786" s="71"/>
      <c r="L5786" s="71"/>
      <c r="M5786" s="67"/>
      <c r="N5786" s="67"/>
      <c r="O5786" s="67"/>
      <c r="P5786" s="71"/>
      <c r="Q5786" s="67"/>
      <c r="R5786" s="67"/>
      <c r="S5786" s="77"/>
      <c r="T5786" s="77"/>
      <c r="U5786" s="91"/>
      <c r="V5786" s="78"/>
      <c r="W5786" s="91"/>
      <c r="X5786" s="78"/>
      <c r="Y5786" s="67"/>
    </row>
    <row r="5787">
      <c r="A5787" s="67"/>
      <c r="B5787" s="67"/>
      <c r="C5787" s="75"/>
      <c r="D5787" s="67"/>
      <c r="E5787" s="67"/>
      <c r="F5787" s="67"/>
      <c r="G5787" s="67"/>
      <c r="H5787" s="67"/>
      <c r="I5787" s="67"/>
      <c r="J5787" s="67"/>
      <c r="K5787" s="71"/>
      <c r="L5787" s="71"/>
      <c r="M5787" s="71"/>
      <c r="N5787" s="67"/>
      <c r="O5787" s="67"/>
      <c r="P5787" s="67"/>
      <c r="Q5787" s="67"/>
      <c r="R5787" s="67"/>
      <c r="S5787" s="67"/>
      <c r="T5787" s="71"/>
      <c r="U5787" s="71"/>
      <c r="V5787" s="71"/>
      <c r="W5787" s="71"/>
      <c r="X5787" s="71"/>
      <c r="Y5787" s="67"/>
    </row>
    <row r="5788">
      <c r="A5788" s="67"/>
      <c r="B5788" s="67"/>
      <c r="C5788" s="75"/>
      <c r="D5788" s="67"/>
      <c r="E5788" s="67"/>
      <c r="F5788" s="67"/>
      <c r="G5788" s="67"/>
      <c r="H5788" s="67"/>
      <c r="I5788" s="67"/>
      <c r="J5788" s="67"/>
      <c r="K5788" s="71"/>
      <c r="L5788" s="71"/>
      <c r="M5788" s="67"/>
      <c r="N5788" s="67"/>
      <c r="O5788" s="67"/>
      <c r="P5788" s="71"/>
      <c r="Q5788" s="67"/>
      <c r="R5788" s="67"/>
      <c r="S5788" s="82"/>
      <c r="T5788" s="77"/>
      <c r="U5788" s="91"/>
      <c r="V5788" s="91"/>
      <c r="W5788" s="91"/>
      <c r="X5788" s="78"/>
      <c r="Y5788" s="67"/>
    </row>
    <row r="5789">
      <c r="A5789" s="67"/>
      <c r="B5789" s="67"/>
      <c r="C5789" s="75"/>
      <c r="D5789" s="67"/>
      <c r="E5789" s="67"/>
      <c r="F5789" s="67"/>
      <c r="G5789" s="67"/>
      <c r="H5789" s="67"/>
      <c r="I5789" s="67"/>
      <c r="J5789" s="67"/>
      <c r="K5789" s="71"/>
      <c r="L5789" s="71"/>
      <c r="M5789" s="67"/>
      <c r="N5789" s="67"/>
      <c r="O5789" s="67"/>
      <c r="P5789" s="71"/>
      <c r="Q5789" s="67"/>
      <c r="R5789" s="67"/>
      <c r="S5789" s="71"/>
      <c r="T5789" s="71"/>
      <c r="U5789" s="71"/>
      <c r="V5789" s="71"/>
      <c r="W5789" s="71"/>
      <c r="X5789" s="71"/>
      <c r="Y5789" s="67"/>
    </row>
    <row r="5790">
      <c r="A5790" s="67"/>
      <c r="B5790" s="67"/>
      <c r="C5790" s="75"/>
      <c r="D5790" s="67"/>
      <c r="E5790" s="67"/>
      <c r="F5790" s="67"/>
      <c r="G5790" s="67"/>
      <c r="H5790" s="67"/>
      <c r="I5790" s="67"/>
      <c r="J5790" s="67"/>
      <c r="K5790" s="71"/>
      <c r="L5790" s="71"/>
      <c r="M5790" s="67"/>
      <c r="N5790" s="67"/>
      <c r="O5790" s="67"/>
      <c r="P5790" s="71"/>
      <c r="Q5790" s="67"/>
      <c r="R5790" s="67"/>
      <c r="S5790" s="71"/>
      <c r="T5790" s="71"/>
      <c r="U5790" s="71"/>
      <c r="V5790" s="71"/>
      <c r="W5790" s="71"/>
      <c r="X5790" s="71"/>
      <c r="Y5790" s="67"/>
    </row>
    <row r="5791">
      <c r="A5791" s="67"/>
      <c r="B5791" s="67"/>
      <c r="C5791" s="75"/>
      <c r="D5791" s="67"/>
      <c r="E5791" s="67"/>
      <c r="F5791" s="67"/>
      <c r="G5791" s="67"/>
      <c r="H5791" s="67"/>
      <c r="I5791" s="67"/>
      <c r="J5791" s="67"/>
      <c r="K5791" s="71"/>
      <c r="L5791" s="71"/>
      <c r="M5791" s="67"/>
      <c r="N5791" s="67"/>
      <c r="O5791" s="67"/>
      <c r="P5791" s="71"/>
      <c r="Q5791" s="67"/>
      <c r="R5791" s="67"/>
      <c r="S5791" s="71"/>
      <c r="T5791" s="71"/>
      <c r="U5791" s="71"/>
      <c r="V5791" s="71"/>
      <c r="W5791" s="71"/>
      <c r="X5791" s="71"/>
      <c r="Y5791" s="67"/>
    </row>
    <row r="5792">
      <c r="A5792" s="67"/>
      <c r="B5792" s="67"/>
      <c r="C5792" s="75"/>
      <c r="D5792" s="67"/>
      <c r="E5792" s="67"/>
      <c r="F5792" s="67"/>
      <c r="G5792" s="67"/>
      <c r="H5792" s="67"/>
      <c r="I5792" s="67"/>
      <c r="J5792" s="67"/>
      <c r="K5792" s="71"/>
      <c r="L5792" s="71"/>
      <c r="M5792" s="67"/>
      <c r="N5792" s="67"/>
      <c r="O5792" s="67"/>
      <c r="P5792" s="71"/>
      <c r="Q5792" s="67"/>
      <c r="R5792" s="67"/>
      <c r="S5792" s="71"/>
      <c r="T5792" s="71"/>
      <c r="U5792" s="71"/>
      <c r="V5792" s="71"/>
      <c r="W5792" s="71"/>
      <c r="X5792" s="71"/>
      <c r="Y5792" s="67"/>
    </row>
    <row r="5793">
      <c r="A5793" s="67"/>
      <c r="B5793" s="67"/>
      <c r="C5793" s="75"/>
      <c r="D5793" s="67"/>
      <c r="E5793" s="67"/>
      <c r="F5793" s="67"/>
      <c r="G5793" s="67"/>
      <c r="H5793" s="67"/>
      <c r="I5793" s="67"/>
      <c r="J5793" s="67"/>
      <c r="K5793" s="71"/>
      <c r="L5793" s="71"/>
      <c r="M5793" s="67"/>
      <c r="N5793" s="67"/>
      <c r="O5793" s="67"/>
      <c r="P5793" s="71"/>
      <c r="Q5793" s="67"/>
      <c r="R5793" s="67"/>
      <c r="S5793" s="71"/>
      <c r="T5793" s="71"/>
      <c r="U5793" s="71"/>
      <c r="V5793" s="71"/>
      <c r="W5793" s="71"/>
      <c r="X5793" s="71"/>
      <c r="Y5793" s="67"/>
    </row>
    <row r="5794">
      <c r="A5794" s="67"/>
      <c r="B5794" s="67"/>
      <c r="C5794" s="75"/>
      <c r="D5794" s="67"/>
      <c r="E5794" s="67"/>
      <c r="F5794" s="67"/>
      <c r="G5794" s="67"/>
      <c r="H5794" s="67"/>
      <c r="I5794" s="67"/>
      <c r="J5794" s="67"/>
      <c r="K5794" s="71"/>
      <c r="L5794" s="71"/>
      <c r="M5794" s="67"/>
      <c r="N5794" s="67"/>
      <c r="O5794" s="67"/>
      <c r="P5794" s="71"/>
      <c r="Q5794" s="67"/>
      <c r="R5794" s="67"/>
      <c r="S5794" s="71"/>
      <c r="T5794" s="71"/>
      <c r="U5794" s="71"/>
      <c r="V5794" s="71"/>
      <c r="W5794" s="71"/>
      <c r="X5794" s="71"/>
      <c r="Y5794" s="67"/>
    </row>
    <row r="5795">
      <c r="A5795" s="67"/>
      <c r="B5795" s="67"/>
      <c r="C5795" s="75"/>
      <c r="D5795" s="67"/>
      <c r="E5795" s="67"/>
      <c r="F5795" s="67"/>
      <c r="G5795" s="67"/>
      <c r="H5795" s="67"/>
      <c r="I5795" s="67"/>
      <c r="J5795" s="67"/>
      <c r="K5795" s="71"/>
      <c r="L5795" s="71"/>
      <c r="M5795" s="67"/>
      <c r="N5795" s="67"/>
      <c r="O5795" s="67"/>
      <c r="P5795" s="71"/>
      <c r="Q5795" s="67"/>
      <c r="R5795" s="67"/>
      <c r="S5795" s="71"/>
      <c r="T5795" s="71"/>
      <c r="U5795" s="71"/>
      <c r="V5795" s="71"/>
      <c r="W5795" s="71"/>
      <c r="X5795" s="71"/>
      <c r="Y5795" s="67"/>
    </row>
    <row r="5796">
      <c r="A5796" s="67"/>
      <c r="B5796" s="67"/>
      <c r="C5796" s="75"/>
      <c r="D5796" s="67"/>
      <c r="E5796" s="67"/>
      <c r="F5796" s="67"/>
      <c r="G5796" s="67"/>
      <c r="H5796" s="67"/>
      <c r="I5796" s="67"/>
      <c r="J5796" s="67"/>
      <c r="K5796" s="71"/>
      <c r="L5796" s="71"/>
      <c r="M5796" s="67"/>
      <c r="N5796" s="67"/>
      <c r="O5796" s="67"/>
      <c r="P5796" s="71"/>
      <c r="Q5796" s="67"/>
      <c r="R5796" s="67"/>
      <c r="S5796" s="82"/>
      <c r="T5796" s="77"/>
      <c r="U5796" s="91"/>
      <c r="V5796" s="91"/>
      <c r="W5796" s="91"/>
      <c r="X5796" s="78"/>
      <c r="Y5796" s="67"/>
    </row>
    <row r="5797">
      <c r="A5797" s="67"/>
      <c r="B5797" s="67"/>
      <c r="C5797" s="75"/>
      <c r="D5797" s="67"/>
      <c r="E5797" s="67"/>
      <c r="F5797" s="67"/>
      <c r="G5797" s="67"/>
      <c r="H5797" s="67"/>
      <c r="I5797" s="67"/>
      <c r="J5797" s="67"/>
      <c r="K5797" s="71"/>
      <c r="L5797" s="71"/>
      <c r="M5797" s="67"/>
      <c r="N5797" s="67"/>
      <c r="O5797" s="67"/>
      <c r="P5797" s="67"/>
      <c r="Q5797" s="67"/>
      <c r="R5797" s="67"/>
      <c r="S5797" s="82"/>
      <c r="T5797" s="82"/>
      <c r="U5797" s="91"/>
      <c r="V5797" s="91"/>
      <c r="W5797" s="91"/>
      <c r="X5797" s="71"/>
      <c r="Y5797" s="67"/>
    </row>
    <row r="5798">
      <c r="A5798" s="67"/>
      <c r="B5798" s="67"/>
      <c r="C5798" s="75"/>
      <c r="D5798" s="67"/>
      <c r="E5798" s="67"/>
      <c r="F5798" s="67"/>
      <c r="G5798" s="67"/>
      <c r="H5798" s="67"/>
      <c r="I5798" s="67"/>
      <c r="J5798" s="67"/>
      <c r="K5798" s="71"/>
      <c r="L5798" s="71"/>
      <c r="M5798" s="67"/>
      <c r="N5798" s="67"/>
      <c r="O5798" s="67"/>
      <c r="P5798" s="71"/>
      <c r="Q5798" s="67"/>
      <c r="R5798" s="67"/>
      <c r="S5798" s="71"/>
      <c r="T5798" s="71"/>
      <c r="U5798" s="71"/>
      <c r="V5798" s="71"/>
      <c r="W5798" s="71"/>
      <c r="X5798" s="71"/>
      <c r="Y5798" s="67"/>
    </row>
    <row r="5799">
      <c r="A5799" s="67"/>
      <c r="B5799" s="67"/>
      <c r="C5799" s="75"/>
      <c r="D5799" s="67"/>
      <c r="E5799" s="67"/>
      <c r="F5799" s="67"/>
      <c r="G5799" s="67"/>
      <c r="H5799" s="67"/>
      <c r="I5799" s="67"/>
      <c r="J5799" s="67"/>
      <c r="K5799" s="71"/>
      <c r="L5799" s="71"/>
      <c r="M5799" s="67"/>
      <c r="N5799" s="67"/>
      <c r="O5799" s="67"/>
      <c r="P5799" s="71"/>
      <c r="Q5799" s="67"/>
      <c r="R5799" s="67"/>
      <c r="S5799" s="82"/>
      <c r="T5799" s="77"/>
      <c r="U5799" s="91"/>
      <c r="V5799" s="91"/>
      <c r="W5799" s="91"/>
      <c r="X5799" s="78"/>
      <c r="Y5799" s="67"/>
    </row>
    <row r="5800">
      <c r="A5800" s="67"/>
      <c r="B5800" s="67"/>
      <c r="C5800" s="75"/>
      <c r="D5800" s="67"/>
      <c r="E5800" s="67"/>
      <c r="F5800" s="67"/>
      <c r="G5800" s="67"/>
      <c r="H5800" s="67"/>
      <c r="I5800" s="67"/>
      <c r="J5800" s="67"/>
      <c r="K5800" s="71"/>
      <c r="L5800" s="71"/>
      <c r="M5800" s="67"/>
      <c r="N5800" s="67"/>
      <c r="O5800" s="67"/>
      <c r="P5800" s="71"/>
      <c r="Q5800" s="67"/>
      <c r="R5800" s="67"/>
      <c r="S5800" s="77"/>
      <c r="T5800" s="77"/>
      <c r="U5800" s="91"/>
      <c r="V5800" s="78"/>
      <c r="W5800" s="91"/>
      <c r="X5800" s="78"/>
      <c r="Y5800" s="67"/>
    </row>
    <row r="5801">
      <c r="A5801" s="67"/>
      <c r="B5801" s="67"/>
      <c r="C5801" s="75"/>
      <c r="D5801" s="67"/>
      <c r="E5801" s="67"/>
      <c r="F5801" s="67"/>
      <c r="G5801" s="67"/>
      <c r="H5801" s="67"/>
      <c r="I5801" s="67"/>
      <c r="J5801" s="67"/>
      <c r="K5801" s="71"/>
      <c r="L5801" s="71"/>
      <c r="M5801" s="67"/>
      <c r="N5801" s="67"/>
      <c r="O5801" s="67"/>
      <c r="P5801" s="71"/>
      <c r="Q5801" s="67"/>
      <c r="R5801" s="67"/>
      <c r="S5801" s="82"/>
      <c r="T5801" s="82"/>
      <c r="U5801" s="91"/>
      <c r="V5801" s="91"/>
      <c r="W5801" s="91"/>
      <c r="X5801" s="71"/>
      <c r="Y5801" s="67"/>
    </row>
    <row r="5802">
      <c r="A5802" s="67"/>
      <c r="B5802" s="67"/>
      <c r="C5802" s="75"/>
      <c r="D5802" s="67"/>
      <c r="E5802" s="67"/>
      <c r="F5802" s="67"/>
      <c r="G5802" s="67"/>
      <c r="H5802" s="67"/>
      <c r="I5802" s="67"/>
      <c r="J5802" s="67"/>
      <c r="K5802" s="71"/>
      <c r="L5802" s="71"/>
      <c r="M5802" s="71"/>
      <c r="N5802" s="67"/>
      <c r="O5802" s="67"/>
      <c r="P5802" s="67"/>
      <c r="Q5802" s="67"/>
      <c r="R5802" s="67"/>
      <c r="S5802" s="67"/>
      <c r="T5802" s="71"/>
      <c r="U5802" s="71"/>
      <c r="V5802" s="71"/>
      <c r="W5802" s="71"/>
      <c r="X5802" s="71"/>
      <c r="Y5802" s="67"/>
    </row>
    <row r="5803">
      <c r="A5803" s="67"/>
      <c r="B5803" s="67"/>
      <c r="C5803" s="75"/>
      <c r="D5803" s="67"/>
      <c r="E5803" s="67"/>
      <c r="F5803" s="67"/>
      <c r="G5803" s="67"/>
      <c r="H5803" s="67"/>
      <c r="I5803" s="67"/>
      <c r="J5803" s="67"/>
      <c r="K5803" s="71"/>
      <c r="L5803" s="71"/>
      <c r="M5803" s="67"/>
      <c r="N5803" s="67"/>
      <c r="O5803" s="67"/>
      <c r="P5803" s="71"/>
      <c r="Q5803" s="67"/>
      <c r="R5803" s="67"/>
      <c r="S5803" s="71"/>
      <c r="T5803" s="71"/>
      <c r="U5803" s="71"/>
      <c r="V5803" s="71"/>
      <c r="W5803" s="71"/>
      <c r="X5803" s="71"/>
      <c r="Y5803" s="67"/>
    </row>
    <row r="5804">
      <c r="A5804" s="67"/>
      <c r="B5804" s="67"/>
      <c r="C5804" s="75"/>
      <c r="D5804" s="67"/>
      <c r="E5804" s="67"/>
      <c r="F5804" s="67"/>
      <c r="G5804" s="67"/>
      <c r="H5804" s="67"/>
      <c r="I5804" s="67"/>
      <c r="J5804" s="67"/>
      <c r="K5804" s="71"/>
      <c r="L5804" s="71"/>
      <c r="M5804" s="67"/>
      <c r="N5804" s="67"/>
      <c r="O5804" s="67"/>
      <c r="P5804" s="71"/>
      <c r="Q5804" s="67"/>
      <c r="R5804" s="67"/>
      <c r="S5804" s="71"/>
      <c r="T5804" s="71"/>
      <c r="U5804" s="71"/>
      <c r="V5804" s="71"/>
      <c r="W5804" s="71"/>
      <c r="X5804" s="71"/>
      <c r="Y5804" s="67"/>
    </row>
    <row r="5805">
      <c r="A5805" s="67"/>
      <c r="B5805" s="67"/>
      <c r="C5805" s="75"/>
      <c r="D5805" s="67"/>
      <c r="E5805" s="67"/>
      <c r="F5805" s="67"/>
      <c r="G5805" s="67"/>
      <c r="H5805" s="67"/>
      <c r="I5805" s="67"/>
      <c r="J5805" s="67"/>
      <c r="K5805" s="71"/>
      <c r="L5805" s="71"/>
      <c r="M5805" s="67"/>
      <c r="N5805" s="67"/>
      <c r="O5805" s="67"/>
      <c r="P5805" s="67"/>
      <c r="Q5805" s="67"/>
      <c r="R5805" s="67"/>
      <c r="S5805" s="71"/>
      <c r="T5805" s="71"/>
      <c r="U5805" s="71"/>
      <c r="V5805" s="71"/>
      <c r="W5805" s="71"/>
      <c r="X5805" s="71"/>
      <c r="Y5805" s="67"/>
    </row>
    <row r="5806">
      <c r="A5806" s="67"/>
      <c r="B5806" s="67"/>
      <c r="C5806" s="75"/>
      <c r="D5806" s="67"/>
      <c r="E5806" s="67"/>
      <c r="F5806" s="67"/>
      <c r="G5806" s="67"/>
      <c r="H5806" s="67"/>
      <c r="I5806" s="67"/>
      <c r="J5806" s="67"/>
      <c r="K5806" s="71"/>
      <c r="L5806" s="71"/>
      <c r="M5806" s="67"/>
      <c r="N5806" s="67"/>
      <c r="O5806" s="67"/>
      <c r="P5806" s="71"/>
      <c r="Q5806" s="67"/>
      <c r="R5806" s="67"/>
      <c r="S5806" s="77"/>
      <c r="T5806" s="77"/>
      <c r="U5806" s="91"/>
      <c r="V5806" s="78"/>
      <c r="W5806" s="78"/>
      <c r="X5806" s="78"/>
      <c r="Y5806" s="67"/>
    </row>
    <row r="5807">
      <c r="A5807" s="67"/>
      <c r="B5807" s="67"/>
      <c r="C5807" s="75"/>
      <c r="D5807" s="67"/>
      <c r="E5807" s="67"/>
      <c r="F5807" s="67"/>
      <c r="G5807" s="67"/>
      <c r="H5807" s="67"/>
      <c r="I5807" s="67"/>
      <c r="J5807" s="67"/>
      <c r="K5807" s="71"/>
      <c r="L5807" s="71"/>
      <c r="M5807" s="67"/>
      <c r="N5807" s="67"/>
      <c r="O5807" s="67"/>
      <c r="P5807" s="71"/>
      <c r="Q5807" s="67"/>
      <c r="R5807" s="67"/>
      <c r="S5807" s="82"/>
      <c r="T5807" s="82"/>
      <c r="U5807" s="91"/>
      <c r="V5807" s="91"/>
      <c r="W5807" s="91"/>
      <c r="X5807" s="71"/>
      <c r="Y5807" s="67"/>
    </row>
    <row r="5808">
      <c r="A5808" s="67"/>
      <c r="B5808" s="67"/>
      <c r="C5808" s="75"/>
      <c r="D5808" s="67"/>
      <c r="E5808" s="67"/>
      <c r="F5808" s="67"/>
      <c r="G5808" s="67"/>
      <c r="H5808" s="67"/>
      <c r="I5808" s="67"/>
      <c r="J5808" s="67"/>
      <c r="K5808" s="71"/>
      <c r="L5808" s="71"/>
      <c r="M5808" s="67"/>
      <c r="N5808" s="67"/>
      <c r="O5808" s="67"/>
      <c r="P5808" s="67"/>
      <c r="Q5808" s="67"/>
      <c r="R5808" s="67"/>
      <c r="S5808" s="71"/>
      <c r="T5808" s="71"/>
      <c r="U5808" s="71"/>
      <c r="V5808" s="71"/>
      <c r="W5808" s="71"/>
      <c r="X5808" s="71"/>
      <c r="Y5808" s="67"/>
    </row>
    <row r="5809">
      <c r="A5809" s="67"/>
      <c r="B5809" s="67"/>
      <c r="C5809" s="75"/>
      <c r="D5809" s="67"/>
      <c r="E5809" s="67"/>
      <c r="F5809" s="67"/>
      <c r="G5809" s="67"/>
      <c r="H5809" s="67"/>
      <c r="I5809" s="67"/>
      <c r="J5809" s="67"/>
      <c r="K5809" s="71"/>
      <c r="L5809" s="71"/>
      <c r="M5809" s="67"/>
      <c r="N5809" s="67"/>
      <c r="O5809" s="67"/>
      <c r="P5809" s="71"/>
      <c r="Q5809" s="67"/>
      <c r="R5809" s="67"/>
      <c r="S5809" s="71"/>
      <c r="T5809" s="71"/>
      <c r="U5809" s="71"/>
      <c r="V5809" s="71"/>
      <c r="W5809" s="71"/>
      <c r="X5809" s="71"/>
      <c r="Y5809" s="67"/>
    </row>
    <row r="5810">
      <c r="A5810" s="67"/>
      <c r="B5810" s="67"/>
      <c r="C5810" s="75"/>
      <c r="D5810" s="67"/>
      <c r="E5810" s="67"/>
      <c r="F5810" s="67"/>
      <c r="G5810" s="67"/>
      <c r="H5810" s="67"/>
      <c r="I5810" s="67"/>
      <c r="J5810" s="67"/>
      <c r="K5810" s="71"/>
      <c r="L5810" s="71"/>
      <c r="M5810" s="67"/>
      <c r="N5810" s="67"/>
      <c r="O5810" s="67"/>
      <c r="P5810" s="67"/>
      <c r="Q5810" s="67"/>
      <c r="R5810" s="67"/>
      <c r="S5810" s="71"/>
      <c r="T5810" s="71"/>
      <c r="U5810" s="71"/>
      <c r="V5810" s="71"/>
      <c r="W5810" s="71"/>
      <c r="X5810" s="71"/>
      <c r="Y5810" s="67"/>
    </row>
    <row r="5811">
      <c r="A5811" s="67"/>
      <c r="B5811" s="67"/>
      <c r="C5811" s="75"/>
      <c r="D5811" s="67"/>
      <c r="E5811" s="67"/>
      <c r="F5811" s="67"/>
      <c r="G5811" s="67"/>
      <c r="H5811" s="67"/>
      <c r="I5811" s="67"/>
      <c r="J5811" s="67"/>
      <c r="K5811" s="71"/>
      <c r="L5811" s="71"/>
      <c r="M5811" s="67"/>
      <c r="N5811" s="67"/>
      <c r="O5811" s="67"/>
      <c r="P5811" s="71"/>
      <c r="Q5811" s="67"/>
      <c r="R5811" s="67"/>
      <c r="S5811" s="82"/>
      <c r="T5811" s="77"/>
      <c r="U5811" s="91"/>
      <c r="V5811" s="91"/>
      <c r="W5811" s="91"/>
      <c r="X5811" s="78"/>
      <c r="Y5811" s="67"/>
    </row>
    <row r="5812">
      <c r="A5812" s="67"/>
      <c r="B5812" s="67"/>
      <c r="C5812" s="75"/>
      <c r="D5812" s="67"/>
      <c r="E5812" s="67"/>
      <c r="F5812" s="67"/>
      <c r="G5812" s="67"/>
      <c r="H5812" s="67"/>
      <c r="I5812" s="67"/>
      <c r="J5812" s="67"/>
      <c r="K5812" s="71"/>
      <c r="L5812" s="71"/>
      <c r="M5812" s="67"/>
      <c r="N5812" s="67"/>
      <c r="O5812" s="67"/>
      <c r="P5812" s="67"/>
      <c r="Q5812" s="67"/>
      <c r="R5812" s="67"/>
      <c r="S5812" s="82"/>
      <c r="T5812" s="82"/>
      <c r="U5812" s="91"/>
      <c r="V5812" s="91"/>
      <c r="W5812" s="91"/>
      <c r="X5812" s="71"/>
      <c r="Y5812" s="67"/>
    </row>
    <row r="5813">
      <c r="A5813" s="67"/>
      <c r="B5813" s="67"/>
      <c r="C5813" s="75"/>
      <c r="D5813" s="67"/>
      <c r="E5813" s="67"/>
      <c r="F5813" s="67"/>
      <c r="G5813" s="67"/>
      <c r="H5813" s="67"/>
      <c r="I5813" s="67"/>
      <c r="J5813" s="67"/>
      <c r="K5813" s="71"/>
      <c r="L5813" s="71"/>
      <c r="M5813" s="67"/>
      <c r="N5813" s="67"/>
      <c r="O5813" s="67"/>
      <c r="P5813" s="71"/>
      <c r="Q5813" s="67"/>
      <c r="R5813" s="67"/>
      <c r="S5813" s="82"/>
      <c r="T5813" s="77"/>
      <c r="U5813" s="91"/>
      <c r="V5813" s="91"/>
      <c r="W5813" s="91"/>
      <c r="X5813" s="78"/>
      <c r="Y5813" s="67"/>
    </row>
    <row r="5814">
      <c r="A5814" s="67"/>
      <c r="B5814" s="67"/>
      <c r="C5814" s="75"/>
      <c r="D5814" s="67"/>
      <c r="E5814" s="67"/>
      <c r="F5814" s="67"/>
      <c r="G5814" s="67"/>
      <c r="H5814" s="67"/>
      <c r="I5814" s="67"/>
      <c r="J5814" s="67"/>
      <c r="K5814" s="71"/>
      <c r="L5814" s="71"/>
      <c r="M5814" s="67"/>
      <c r="N5814" s="67"/>
      <c r="O5814" s="67"/>
      <c r="P5814" s="71"/>
      <c r="Q5814" s="67"/>
      <c r="R5814" s="67"/>
      <c r="S5814" s="82"/>
      <c r="T5814" s="77"/>
      <c r="U5814" s="91"/>
      <c r="V5814" s="91"/>
      <c r="W5814" s="91"/>
      <c r="X5814" s="78"/>
      <c r="Y5814" s="67"/>
    </row>
    <row r="5815">
      <c r="A5815" s="67"/>
      <c r="B5815" s="67"/>
      <c r="C5815" s="75"/>
      <c r="D5815" s="67"/>
      <c r="E5815" s="67"/>
      <c r="F5815" s="67"/>
      <c r="G5815" s="67"/>
      <c r="H5815" s="67"/>
      <c r="I5815" s="67"/>
      <c r="J5815" s="67"/>
      <c r="K5815" s="71"/>
      <c r="L5815" s="71"/>
      <c r="M5815" s="67"/>
      <c r="N5815" s="67"/>
      <c r="O5815" s="67"/>
      <c r="P5815" s="71"/>
      <c r="Q5815" s="67"/>
      <c r="R5815" s="67"/>
      <c r="S5815" s="71"/>
      <c r="T5815" s="71"/>
      <c r="U5815" s="71"/>
      <c r="V5815" s="71"/>
      <c r="W5815" s="71"/>
      <c r="X5815" s="71"/>
      <c r="Y5815" s="67"/>
    </row>
    <row r="5816">
      <c r="A5816" s="67"/>
      <c r="B5816" s="67"/>
      <c r="C5816" s="75"/>
      <c r="D5816" s="67"/>
      <c r="E5816" s="67"/>
      <c r="F5816" s="67"/>
      <c r="G5816" s="67"/>
      <c r="H5816" s="67"/>
      <c r="I5816" s="67"/>
      <c r="J5816" s="67"/>
      <c r="K5816" s="71"/>
      <c r="L5816" s="71"/>
      <c r="M5816" s="67"/>
      <c r="N5816" s="67"/>
      <c r="O5816" s="67"/>
      <c r="P5816" s="71"/>
      <c r="Q5816" s="67"/>
      <c r="R5816" s="67"/>
      <c r="S5816" s="71"/>
      <c r="T5816" s="71"/>
      <c r="U5816" s="71"/>
      <c r="V5816" s="71"/>
      <c r="W5816" s="71"/>
      <c r="X5816" s="71"/>
      <c r="Y5816" s="67"/>
    </row>
    <row r="5817">
      <c r="A5817" s="67"/>
      <c r="B5817" s="67"/>
      <c r="C5817" s="75"/>
      <c r="D5817" s="67"/>
      <c r="E5817" s="67"/>
      <c r="F5817" s="67"/>
      <c r="G5817" s="67"/>
      <c r="H5817" s="67"/>
      <c r="I5817" s="67"/>
      <c r="J5817" s="67"/>
      <c r="K5817" s="71"/>
      <c r="L5817" s="71"/>
      <c r="M5817" s="67"/>
      <c r="N5817" s="67"/>
      <c r="O5817" s="67"/>
      <c r="P5817" s="71"/>
      <c r="Q5817" s="67"/>
      <c r="R5817" s="67"/>
      <c r="S5817" s="71"/>
      <c r="T5817" s="71"/>
      <c r="U5817" s="71"/>
      <c r="V5817" s="71"/>
      <c r="W5817" s="71"/>
      <c r="X5817" s="71"/>
      <c r="Y5817" s="67"/>
    </row>
    <row r="5818">
      <c r="A5818" s="67"/>
      <c r="B5818" s="67"/>
      <c r="C5818" s="75"/>
      <c r="D5818" s="67"/>
      <c r="E5818" s="67"/>
      <c r="F5818" s="67"/>
      <c r="G5818" s="67"/>
      <c r="H5818" s="67"/>
      <c r="I5818" s="67"/>
      <c r="J5818" s="67"/>
      <c r="K5818" s="71"/>
      <c r="L5818" s="71"/>
      <c r="M5818" s="67"/>
      <c r="N5818" s="67"/>
      <c r="O5818" s="67"/>
      <c r="P5818" s="71"/>
      <c r="Q5818" s="67"/>
      <c r="R5818" s="67"/>
      <c r="S5818" s="71"/>
      <c r="T5818" s="71"/>
      <c r="U5818" s="71"/>
      <c r="V5818" s="71"/>
      <c r="W5818" s="71"/>
      <c r="X5818" s="71"/>
      <c r="Y5818" s="67"/>
    </row>
    <row r="5819">
      <c r="A5819" s="67"/>
      <c r="B5819" s="67"/>
      <c r="C5819" s="75"/>
      <c r="D5819" s="67"/>
      <c r="E5819" s="67"/>
      <c r="F5819" s="67"/>
      <c r="G5819" s="67"/>
      <c r="H5819" s="67"/>
      <c r="I5819" s="67"/>
      <c r="J5819" s="67"/>
      <c r="K5819" s="71"/>
      <c r="L5819" s="71"/>
      <c r="M5819" s="67"/>
      <c r="N5819" s="67"/>
      <c r="O5819" s="67"/>
      <c r="P5819" s="71"/>
      <c r="Q5819" s="67"/>
      <c r="R5819" s="67"/>
      <c r="S5819" s="71"/>
      <c r="T5819" s="71"/>
      <c r="U5819" s="71"/>
      <c r="V5819" s="71"/>
      <c r="W5819" s="71"/>
      <c r="X5819" s="71"/>
      <c r="Y5819" s="67"/>
    </row>
    <row r="5820">
      <c r="A5820" s="67"/>
      <c r="B5820" s="67"/>
      <c r="C5820" s="75"/>
      <c r="D5820" s="67"/>
      <c r="E5820" s="67"/>
      <c r="F5820" s="67"/>
      <c r="G5820" s="67"/>
      <c r="H5820" s="67"/>
      <c r="I5820" s="67"/>
      <c r="J5820" s="67"/>
      <c r="K5820" s="71"/>
      <c r="L5820" s="71"/>
      <c r="M5820" s="67"/>
      <c r="N5820" s="67"/>
      <c r="O5820" s="67"/>
      <c r="P5820" s="71"/>
      <c r="Q5820" s="67"/>
      <c r="R5820" s="67"/>
      <c r="S5820" s="71"/>
      <c r="T5820" s="71"/>
      <c r="U5820" s="71"/>
      <c r="V5820" s="71"/>
      <c r="W5820" s="71"/>
      <c r="X5820" s="71"/>
      <c r="Y5820" s="67"/>
    </row>
    <row r="5821">
      <c r="A5821" s="67"/>
      <c r="B5821" s="67"/>
      <c r="C5821" s="75"/>
      <c r="D5821" s="67"/>
      <c r="E5821" s="67"/>
      <c r="F5821" s="67"/>
      <c r="G5821" s="67"/>
      <c r="H5821" s="67"/>
      <c r="I5821" s="67"/>
      <c r="J5821" s="67"/>
      <c r="K5821" s="71"/>
      <c r="L5821" s="71"/>
      <c r="M5821" s="67"/>
      <c r="N5821" s="67"/>
      <c r="O5821" s="67"/>
      <c r="P5821" s="71"/>
      <c r="Q5821" s="67"/>
      <c r="R5821" s="67"/>
      <c r="S5821" s="82"/>
      <c r="T5821" s="77"/>
      <c r="U5821" s="91"/>
      <c r="V5821" s="91"/>
      <c r="W5821" s="91"/>
      <c r="X5821" s="78"/>
      <c r="Y5821" s="67"/>
    </row>
    <row r="5822">
      <c r="A5822" s="67"/>
      <c r="B5822" s="67"/>
      <c r="C5822" s="75"/>
      <c r="D5822" s="67"/>
      <c r="E5822" s="67"/>
      <c r="F5822" s="67"/>
      <c r="G5822" s="67"/>
      <c r="H5822" s="67"/>
      <c r="I5822" s="67"/>
      <c r="J5822" s="67"/>
      <c r="K5822" s="71"/>
      <c r="L5822" s="71"/>
      <c r="M5822" s="67"/>
      <c r="N5822" s="67"/>
      <c r="O5822" s="67"/>
      <c r="P5822" s="71"/>
      <c r="Q5822" s="67"/>
      <c r="R5822" s="67"/>
      <c r="S5822" s="82"/>
      <c r="T5822" s="82"/>
      <c r="U5822" s="91"/>
      <c r="V5822" s="91"/>
      <c r="W5822" s="91"/>
      <c r="X5822" s="71"/>
      <c r="Y5822" s="67"/>
    </row>
    <row r="5823">
      <c r="A5823" s="67"/>
      <c r="B5823" s="67"/>
      <c r="C5823" s="75"/>
      <c r="D5823" s="67"/>
      <c r="E5823" s="67"/>
      <c r="F5823" s="67"/>
      <c r="G5823" s="67"/>
      <c r="H5823" s="67"/>
      <c r="I5823" s="67"/>
      <c r="J5823" s="67"/>
      <c r="K5823" s="71"/>
      <c r="L5823" s="71"/>
      <c r="M5823" s="67"/>
      <c r="N5823" s="67"/>
      <c r="O5823" s="67"/>
      <c r="P5823" s="71"/>
      <c r="Q5823" s="67"/>
      <c r="R5823" s="67"/>
      <c r="S5823" s="82"/>
      <c r="T5823" s="77"/>
      <c r="U5823" s="91"/>
      <c r="V5823" s="91"/>
      <c r="W5823" s="91"/>
      <c r="X5823" s="78"/>
      <c r="Y5823" s="67"/>
    </row>
    <row r="5824">
      <c r="A5824" s="67"/>
      <c r="B5824" s="67"/>
      <c r="C5824" s="75"/>
      <c r="D5824" s="67"/>
      <c r="E5824" s="67"/>
      <c r="F5824" s="67"/>
      <c r="G5824" s="67"/>
      <c r="H5824" s="67"/>
      <c r="I5824" s="67"/>
      <c r="J5824" s="67"/>
      <c r="K5824" s="71"/>
      <c r="L5824" s="71"/>
      <c r="M5824" s="67"/>
      <c r="N5824" s="67"/>
      <c r="O5824" s="67"/>
      <c r="P5824" s="71"/>
      <c r="Q5824" s="67"/>
      <c r="R5824" s="67"/>
      <c r="S5824" s="71"/>
      <c r="T5824" s="71"/>
      <c r="U5824" s="71"/>
      <c r="V5824" s="71"/>
      <c r="W5824" s="71"/>
      <c r="X5824" s="71"/>
      <c r="Y5824" s="67"/>
    </row>
    <row r="5825">
      <c r="A5825" s="67"/>
      <c r="B5825" s="67"/>
      <c r="C5825" s="75"/>
      <c r="D5825" s="67"/>
      <c r="E5825" s="67"/>
      <c r="F5825" s="67"/>
      <c r="G5825" s="67"/>
      <c r="H5825" s="67"/>
      <c r="I5825" s="67"/>
      <c r="J5825" s="67"/>
      <c r="K5825" s="71"/>
      <c r="L5825" s="71"/>
      <c r="M5825" s="67"/>
      <c r="N5825" s="67"/>
      <c r="O5825" s="67"/>
      <c r="P5825" s="67"/>
      <c r="Q5825" s="67"/>
      <c r="R5825" s="67"/>
      <c r="S5825" s="82"/>
      <c r="T5825" s="77"/>
      <c r="U5825" s="91"/>
      <c r="V5825" s="91"/>
      <c r="W5825" s="91"/>
      <c r="X5825" s="78"/>
      <c r="Y5825" s="67"/>
    </row>
    <row r="5826">
      <c r="A5826" s="67"/>
      <c r="B5826" s="67"/>
      <c r="C5826" s="75"/>
      <c r="D5826" s="67"/>
      <c r="E5826" s="67"/>
      <c r="F5826" s="67"/>
      <c r="G5826" s="67"/>
      <c r="H5826" s="67"/>
      <c r="I5826" s="67"/>
      <c r="J5826" s="67"/>
      <c r="K5826" s="71"/>
      <c r="L5826" s="71"/>
      <c r="M5826" s="67"/>
      <c r="N5826" s="67"/>
      <c r="O5826" s="67"/>
      <c r="P5826" s="71"/>
      <c r="Q5826" s="67"/>
      <c r="R5826" s="67"/>
      <c r="S5826" s="71"/>
      <c r="T5826" s="71"/>
      <c r="U5826" s="71"/>
      <c r="V5826" s="71"/>
      <c r="W5826" s="71"/>
      <c r="X5826" s="71"/>
      <c r="Y5826" s="67"/>
    </row>
    <row r="5827">
      <c r="A5827" s="67"/>
      <c r="B5827" s="67"/>
      <c r="C5827" s="75"/>
      <c r="D5827" s="67"/>
      <c r="E5827" s="67"/>
      <c r="F5827" s="67"/>
      <c r="G5827" s="67"/>
      <c r="H5827" s="67"/>
      <c r="I5827" s="67"/>
      <c r="J5827" s="67"/>
      <c r="K5827" s="71"/>
      <c r="L5827" s="71"/>
      <c r="M5827" s="67"/>
      <c r="N5827" s="67"/>
      <c r="O5827" s="67"/>
      <c r="P5827" s="71"/>
      <c r="Q5827" s="67"/>
      <c r="R5827" s="67"/>
      <c r="S5827" s="82"/>
      <c r="T5827" s="82"/>
      <c r="U5827" s="91"/>
      <c r="V5827" s="91"/>
      <c r="W5827" s="91"/>
      <c r="X5827" s="71"/>
      <c r="Y5827" s="67"/>
    </row>
    <row r="5828">
      <c r="A5828" s="67"/>
      <c r="B5828" s="67"/>
      <c r="C5828" s="75"/>
      <c r="D5828" s="67"/>
      <c r="E5828" s="67"/>
      <c r="F5828" s="67"/>
      <c r="G5828" s="67"/>
      <c r="H5828" s="67"/>
      <c r="I5828" s="67"/>
      <c r="J5828" s="67"/>
      <c r="K5828" s="71"/>
      <c r="L5828" s="71"/>
      <c r="M5828" s="67"/>
      <c r="N5828" s="67"/>
      <c r="O5828" s="67"/>
      <c r="P5828" s="71"/>
      <c r="Q5828" s="67"/>
      <c r="R5828" s="67"/>
      <c r="S5828" s="71"/>
      <c r="T5828" s="71"/>
      <c r="U5828" s="71"/>
      <c r="V5828" s="71"/>
      <c r="W5828" s="71"/>
      <c r="X5828" s="71"/>
      <c r="Y5828" s="67"/>
    </row>
    <row r="5829">
      <c r="A5829" s="67"/>
      <c r="B5829" s="67"/>
      <c r="C5829" s="75"/>
      <c r="D5829" s="67"/>
      <c r="E5829" s="67"/>
      <c r="F5829" s="67"/>
      <c r="G5829" s="67"/>
      <c r="H5829" s="67"/>
      <c r="I5829" s="67"/>
      <c r="J5829" s="67"/>
      <c r="K5829" s="71"/>
      <c r="L5829" s="71"/>
      <c r="M5829" s="67"/>
      <c r="N5829" s="67"/>
      <c r="O5829" s="67"/>
      <c r="P5829" s="67"/>
      <c r="Q5829" s="67"/>
      <c r="R5829" s="67"/>
      <c r="S5829" s="82"/>
      <c r="T5829" s="77"/>
      <c r="U5829" s="91"/>
      <c r="V5829" s="91"/>
      <c r="W5829" s="91"/>
      <c r="X5829" s="78"/>
      <c r="Y5829" s="67"/>
    </row>
    <row r="5830">
      <c r="A5830" s="67"/>
      <c r="B5830" s="67"/>
      <c r="C5830" s="75"/>
      <c r="D5830" s="67"/>
      <c r="E5830" s="67"/>
      <c r="F5830" s="67"/>
      <c r="G5830" s="67"/>
      <c r="H5830" s="67"/>
      <c r="I5830" s="67"/>
      <c r="J5830" s="67"/>
      <c r="K5830" s="71"/>
      <c r="L5830" s="71"/>
      <c r="M5830" s="67"/>
      <c r="N5830" s="67"/>
      <c r="O5830" s="67"/>
      <c r="P5830" s="71"/>
      <c r="Q5830" s="67"/>
      <c r="R5830" s="67"/>
      <c r="S5830" s="71"/>
      <c r="T5830" s="71"/>
      <c r="U5830" s="71"/>
      <c r="V5830" s="71"/>
      <c r="W5830" s="71"/>
      <c r="X5830" s="71"/>
      <c r="Y5830" s="67"/>
    </row>
    <row r="5831">
      <c r="A5831" s="67"/>
      <c r="B5831" s="67"/>
      <c r="C5831" s="75"/>
      <c r="D5831" s="67"/>
      <c r="E5831" s="67"/>
      <c r="F5831" s="67"/>
      <c r="G5831" s="67"/>
      <c r="H5831" s="67"/>
      <c r="I5831" s="67"/>
      <c r="J5831" s="67"/>
      <c r="K5831" s="71"/>
      <c r="L5831" s="71"/>
      <c r="M5831" s="67"/>
      <c r="N5831" s="67"/>
      <c r="O5831" s="67"/>
      <c r="P5831" s="71"/>
      <c r="Q5831" s="67"/>
      <c r="R5831" s="67"/>
      <c r="S5831" s="71"/>
      <c r="T5831" s="71"/>
      <c r="U5831" s="71"/>
      <c r="V5831" s="71"/>
      <c r="W5831" s="71"/>
      <c r="X5831" s="71"/>
      <c r="Y5831" s="67"/>
    </row>
    <row r="5832">
      <c r="A5832" s="67"/>
      <c r="B5832" s="67"/>
      <c r="C5832" s="75"/>
      <c r="D5832" s="67"/>
      <c r="E5832" s="67"/>
      <c r="F5832" s="67"/>
      <c r="G5832" s="67"/>
      <c r="H5832" s="67"/>
      <c r="I5832" s="67"/>
      <c r="J5832" s="67"/>
      <c r="K5832" s="71"/>
      <c r="L5832" s="71"/>
      <c r="M5832" s="67"/>
      <c r="N5832" s="67"/>
      <c r="O5832" s="67"/>
      <c r="P5832" s="71"/>
      <c r="Q5832" s="67"/>
      <c r="R5832" s="67"/>
      <c r="S5832" s="71"/>
      <c r="T5832" s="71"/>
      <c r="U5832" s="71"/>
      <c r="V5832" s="71"/>
      <c r="W5832" s="71"/>
      <c r="X5832" s="71"/>
      <c r="Y5832" s="67"/>
    </row>
    <row r="5833">
      <c r="A5833" s="67"/>
      <c r="B5833" s="67"/>
      <c r="C5833" s="75"/>
      <c r="D5833" s="67"/>
      <c r="E5833" s="67"/>
      <c r="F5833" s="67"/>
      <c r="G5833" s="67"/>
      <c r="H5833" s="67"/>
      <c r="I5833" s="67"/>
      <c r="J5833" s="67"/>
      <c r="K5833" s="71"/>
      <c r="L5833" s="71"/>
      <c r="M5833" s="67"/>
      <c r="N5833" s="67"/>
      <c r="O5833" s="67"/>
      <c r="P5833" s="67"/>
      <c r="Q5833" s="67"/>
      <c r="R5833" s="67"/>
      <c r="S5833" s="82"/>
      <c r="T5833" s="77"/>
      <c r="U5833" s="91"/>
      <c r="V5833" s="91"/>
      <c r="W5833" s="91"/>
      <c r="X5833" s="78"/>
      <c r="Y5833" s="67"/>
    </row>
    <row r="5834">
      <c r="A5834" s="67"/>
      <c r="B5834" s="67"/>
      <c r="C5834" s="75"/>
      <c r="D5834" s="67"/>
      <c r="E5834" s="67"/>
      <c r="F5834" s="67"/>
      <c r="G5834" s="67"/>
      <c r="H5834" s="67"/>
      <c r="I5834" s="67"/>
      <c r="J5834" s="67"/>
      <c r="K5834" s="71"/>
      <c r="L5834" s="71"/>
      <c r="M5834" s="67"/>
      <c r="N5834" s="67"/>
      <c r="O5834" s="67"/>
      <c r="P5834" s="67"/>
      <c r="Q5834" s="67"/>
      <c r="R5834" s="67"/>
      <c r="S5834" s="71"/>
      <c r="T5834" s="71"/>
      <c r="U5834" s="71"/>
      <c r="V5834" s="71"/>
      <c r="W5834" s="71"/>
      <c r="X5834" s="71"/>
      <c r="Y5834" s="67"/>
    </row>
    <row r="5835">
      <c r="A5835" s="67"/>
      <c r="B5835" s="67"/>
      <c r="C5835" s="75"/>
      <c r="D5835" s="67"/>
      <c r="E5835" s="67"/>
      <c r="F5835" s="67"/>
      <c r="G5835" s="67"/>
      <c r="H5835" s="67"/>
      <c r="I5835" s="67"/>
      <c r="J5835" s="67"/>
      <c r="K5835" s="71"/>
      <c r="L5835" s="71"/>
      <c r="M5835" s="67"/>
      <c r="N5835" s="67"/>
      <c r="O5835" s="67"/>
      <c r="P5835" s="71"/>
      <c r="Q5835" s="67"/>
      <c r="R5835" s="67"/>
      <c r="S5835" s="71"/>
      <c r="T5835" s="71"/>
      <c r="U5835" s="71"/>
      <c r="V5835" s="71"/>
      <c r="W5835" s="71"/>
      <c r="X5835" s="71"/>
      <c r="Y5835" s="67"/>
    </row>
    <row r="5836">
      <c r="A5836" s="67"/>
      <c r="B5836" s="67"/>
      <c r="C5836" s="75"/>
      <c r="D5836" s="67"/>
      <c r="E5836" s="67"/>
      <c r="F5836" s="67"/>
      <c r="G5836" s="67"/>
      <c r="H5836" s="67"/>
      <c r="I5836" s="67"/>
      <c r="J5836" s="67"/>
      <c r="K5836" s="71"/>
      <c r="L5836" s="71"/>
      <c r="M5836" s="67"/>
      <c r="N5836" s="67"/>
      <c r="O5836" s="67"/>
      <c r="P5836" s="67"/>
      <c r="Q5836" s="67"/>
      <c r="R5836" s="67"/>
      <c r="S5836" s="82"/>
      <c r="T5836" s="82"/>
      <c r="U5836" s="91"/>
      <c r="V5836" s="91"/>
      <c r="W5836" s="91"/>
      <c r="X5836" s="71"/>
      <c r="Y5836" s="67"/>
    </row>
    <row r="5837">
      <c r="A5837" s="67"/>
      <c r="B5837" s="67"/>
      <c r="C5837" s="75"/>
      <c r="D5837" s="67"/>
      <c r="E5837" s="67"/>
      <c r="F5837" s="67"/>
      <c r="G5837" s="67"/>
      <c r="H5837" s="67"/>
      <c r="I5837" s="67"/>
      <c r="J5837" s="67"/>
      <c r="K5837" s="71"/>
      <c r="L5837" s="71"/>
      <c r="M5837" s="67"/>
      <c r="N5837" s="67"/>
      <c r="O5837" s="67"/>
      <c r="P5837" s="71"/>
      <c r="Q5837" s="67"/>
      <c r="R5837" s="67"/>
      <c r="S5837" s="82"/>
      <c r="T5837" s="77"/>
      <c r="U5837" s="91"/>
      <c r="V5837" s="91"/>
      <c r="W5837" s="91"/>
      <c r="X5837" s="78"/>
      <c r="Y5837" s="67"/>
    </row>
    <row r="5838">
      <c r="A5838" s="67"/>
      <c r="B5838" s="67"/>
      <c r="C5838" s="75"/>
      <c r="D5838" s="67"/>
      <c r="E5838" s="67"/>
      <c r="F5838" s="67"/>
      <c r="G5838" s="67"/>
      <c r="H5838" s="67"/>
      <c r="I5838" s="67"/>
      <c r="J5838" s="67"/>
      <c r="K5838" s="71"/>
      <c r="L5838" s="71"/>
      <c r="M5838" s="67"/>
      <c r="N5838" s="67"/>
      <c r="O5838" s="67"/>
      <c r="P5838" s="71"/>
      <c r="Q5838" s="67"/>
      <c r="R5838" s="67"/>
      <c r="S5838" s="77"/>
      <c r="T5838" s="77"/>
      <c r="U5838" s="91"/>
      <c r="V5838" s="78"/>
      <c r="W5838" s="91"/>
      <c r="X5838" s="78"/>
      <c r="Y5838" s="67"/>
    </row>
    <row r="5839">
      <c r="A5839" s="67"/>
      <c r="B5839" s="67"/>
      <c r="C5839" s="75"/>
      <c r="D5839" s="67"/>
      <c r="E5839" s="67"/>
      <c r="F5839" s="67"/>
      <c r="G5839" s="67"/>
      <c r="H5839" s="67"/>
      <c r="I5839" s="67"/>
      <c r="J5839" s="67"/>
      <c r="K5839" s="71"/>
      <c r="L5839" s="71"/>
      <c r="M5839" s="67"/>
      <c r="N5839" s="67"/>
      <c r="O5839" s="67"/>
      <c r="P5839" s="71"/>
      <c r="Q5839" s="67"/>
      <c r="R5839" s="67"/>
      <c r="S5839" s="71"/>
      <c r="T5839" s="71"/>
      <c r="U5839" s="71"/>
      <c r="V5839" s="71"/>
      <c r="W5839" s="71"/>
      <c r="X5839" s="71"/>
      <c r="Y5839" s="67"/>
    </row>
    <row r="5840">
      <c r="A5840" s="67"/>
      <c r="B5840" s="67"/>
      <c r="C5840" s="75"/>
      <c r="D5840" s="67"/>
      <c r="E5840" s="67"/>
      <c r="F5840" s="67"/>
      <c r="G5840" s="67"/>
      <c r="H5840" s="67"/>
      <c r="I5840" s="67"/>
      <c r="J5840" s="67"/>
      <c r="K5840" s="71"/>
      <c r="L5840" s="71"/>
      <c r="M5840" s="67"/>
      <c r="N5840" s="67"/>
      <c r="O5840" s="67"/>
      <c r="P5840" s="67"/>
      <c r="Q5840" s="67"/>
      <c r="R5840" s="67"/>
      <c r="S5840" s="71"/>
      <c r="T5840" s="71"/>
      <c r="U5840" s="71"/>
      <c r="V5840" s="71"/>
      <c r="W5840" s="71"/>
      <c r="X5840" s="71"/>
      <c r="Y5840" s="67"/>
    </row>
    <row r="5841">
      <c r="A5841" s="67"/>
      <c r="B5841" s="67"/>
      <c r="C5841" s="75"/>
      <c r="D5841" s="67"/>
      <c r="E5841" s="67"/>
      <c r="F5841" s="67"/>
      <c r="G5841" s="67"/>
      <c r="H5841" s="67"/>
      <c r="I5841" s="67"/>
      <c r="J5841" s="67"/>
      <c r="K5841" s="71"/>
      <c r="L5841" s="71"/>
      <c r="M5841" s="67"/>
      <c r="N5841" s="67"/>
      <c r="O5841" s="67"/>
      <c r="P5841" s="71"/>
      <c r="Q5841" s="67"/>
      <c r="R5841" s="67"/>
      <c r="S5841" s="82"/>
      <c r="T5841" s="82"/>
      <c r="U5841" s="91"/>
      <c r="V5841" s="91"/>
      <c r="W5841" s="91"/>
      <c r="X5841" s="71"/>
      <c r="Y5841" s="67"/>
    </row>
    <row r="5842">
      <c r="A5842" s="67"/>
      <c r="B5842" s="67"/>
      <c r="C5842" s="75"/>
      <c r="D5842" s="67"/>
      <c r="E5842" s="67"/>
      <c r="F5842" s="67"/>
      <c r="G5842" s="67"/>
      <c r="H5842" s="67"/>
      <c r="I5842" s="67"/>
      <c r="J5842" s="67"/>
      <c r="K5842" s="71"/>
      <c r="L5842" s="71"/>
      <c r="M5842" s="67"/>
      <c r="N5842" s="67"/>
      <c r="O5842" s="67"/>
      <c r="P5842" s="67"/>
      <c r="Q5842" s="67"/>
      <c r="R5842" s="67"/>
      <c r="S5842" s="82"/>
      <c r="T5842" s="77"/>
      <c r="U5842" s="91"/>
      <c r="V5842" s="91"/>
      <c r="W5842" s="91"/>
      <c r="X5842" s="78"/>
      <c r="Y5842" s="67"/>
    </row>
    <row r="5843">
      <c r="A5843" s="67"/>
      <c r="B5843" s="67"/>
      <c r="C5843" s="75"/>
      <c r="D5843" s="67"/>
      <c r="E5843" s="67"/>
      <c r="F5843" s="67"/>
      <c r="G5843" s="67"/>
      <c r="H5843" s="67"/>
      <c r="I5843" s="67"/>
      <c r="J5843" s="67"/>
      <c r="K5843" s="71"/>
      <c r="L5843" s="71"/>
      <c r="M5843" s="67"/>
      <c r="N5843" s="67"/>
      <c r="O5843" s="67"/>
      <c r="P5843" s="71"/>
      <c r="Q5843" s="67"/>
      <c r="R5843" s="67"/>
      <c r="S5843" s="71"/>
      <c r="T5843" s="71"/>
      <c r="U5843" s="71"/>
      <c r="V5843" s="71"/>
      <c r="W5843" s="71"/>
      <c r="X5843" s="71"/>
      <c r="Y5843" s="67"/>
    </row>
    <row r="5844">
      <c r="A5844" s="67"/>
      <c r="B5844" s="67"/>
      <c r="C5844" s="75"/>
      <c r="D5844" s="67"/>
      <c r="E5844" s="67"/>
      <c r="F5844" s="67"/>
      <c r="G5844" s="67"/>
      <c r="H5844" s="67"/>
      <c r="I5844" s="67"/>
      <c r="J5844" s="67"/>
      <c r="K5844" s="71"/>
      <c r="L5844" s="71"/>
      <c r="M5844" s="67"/>
      <c r="N5844" s="67"/>
      <c r="O5844" s="67"/>
      <c r="P5844" s="71"/>
      <c r="Q5844" s="67"/>
      <c r="R5844" s="67"/>
      <c r="S5844" s="71"/>
      <c r="T5844" s="71"/>
      <c r="U5844" s="71"/>
      <c r="V5844" s="71"/>
      <c r="W5844" s="71"/>
      <c r="X5844" s="71"/>
      <c r="Y5844" s="67"/>
    </row>
    <row r="5845">
      <c r="A5845" s="67"/>
      <c r="B5845" s="67"/>
      <c r="C5845" s="75"/>
      <c r="D5845" s="67"/>
      <c r="E5845" s="67"/>
      <c r="F5845" s="67"/>
      <c r="G5845" s="67"/>
      <c r="H5845" s="67"/>
      <c r="I5845" s="67"/>
      <c r="J5845" s="67"/>
      <c r="K5845" s="71"/>
      <c r="L5845" s="71"/>
      <c r="M5845" s="67"/>
      <c r="N5845" s="67"/>
      <c r="O5845" s="67"/>
      <c r="P5845" s="67"/>
      <c r="Q5845" s="67"/>
      <c r="R5845" s="67"/>
      <c r="S5845" s="82"/>
      <c r="T5845" s="82"/>
      <c r="U5845" s="91"/>
      <c r="V5845" s="91"/>
      <c r="W5845" s="91"/>
      <c r="X5845" s="71"/>
      <c r="Y5845" s="67"/>
    </row>
    <row r="5846">
      <c r="A5846" s="67"/>
      <c r="B5846" s="67"/>
      <c r="C5846" s="75"/>
      <c r="D5846" s="67"/>
      <c r="E5846" s="67"/>
      <c r="F5846" s="67"/>
      <c r="G5846" s="67"/>
      <c r="H5846" s="67"/>
      <c r="I5846" s="67"/>
      <c r="J5846" s="67"/>
      <c r="K5846" s="71"/>
      <c r="L5846" s="71"/>
      <c r="M5846" s="67"/>
      <c r="N5846" s="67"/>
      <c r="O5846" s="67"/>
      <c r="P5846" s="71"/>
      <c r="Q5846" s="67"/>
      <c r="R5846" s="67"/>
      <c r="S5846" s="77"/>
      <c r="T5846" s="77"/>
      <c r="U5846" s="91"/>
      <c r="V5846" s="78"/>
      <c r="W5846" s="91"/>
      <c r="X5846" s="78"/>
      <c r="Y5846" s="67"/>
    </row>
    <row r="5847">
      <c r="A5847" s="67"/>
      <c r="B5847" s="67"/>
      <c r="C5847" s="75"/>
      <c r="D5847" s="67"/>
      <c r="E5847" s="67"/>
      <c r="F5847" s="67"/>
      <c r="G5847" s="67"/>
      <c r="H5847" s="67"/>
      <c r="I5847" s="67"/>
      <c r="J5847" s="67"/>
      <c r="K5847" s="71"/>
      <c r="L5847" s="71"/>
      <c r="M5847" s="67"/>
      <c r="N5847" s="67"/>
      <c r="O5847" s="67"/>
      <c r="P5847" s="71"/>
      <c r="Q5847" s="67"/>
      <c r="R5847" s="67"/>
      <c r="S5847" s="71"/>
      <c r="T5847" s="71"/>
      <c r="U5847" s="71"/>
      <c r="V5847" s="71"/>
      <c r="W5847" s="71"/>
      <c r="X5847" s="71"/>
      <c r="Y5847" s="67"/>
    </row>
    <row r="5848">
      <c r="A5848" s="67"/>
      <c r="B5848" s="67"/>
      <c r="C5848" s="75"/>
      <c r="D5848" s="67"/>
      <c r="E5848" s="67"/>
      <c r="F5848" s="67"/>
      <c r="G5848" s="67"/>
      <c r="H5848" s="67"/>
      <c r="I5848" s="67"/>
      <c r="J5848" s="67"/>
      <c r="K5848" s="71"/>
      <c r="L5848" s="71"/>
      <c r="M5848" s="67"/>
      <c r="N5848" s="67"/>
      <c r="O5848" s="67"/>
      <c r="P5848" s="71"/>
      <c r="Q5848" s="67"/>
      <c r="R5848" s="67"/>
      <c r="S5848" s="82"/>
      <c r="T5848" s="77"/>
      <c r="U5848" s="91"/>
      <c r="V5848" s="91"/>
      <c r="W5848" s="91"/>
      <c r="X5848" s="78"/>
      <c r="Y5848" s="67"/>
    </row>
    <row r="5849">
      <c r="A5849" s="67"/>
      <c r="B5849" s="67"/>
      <c r="C5849" s="75"/>
      <c r="D5849" s="67"/>
      <c r="E5849" s="67"/>
      <c r="F5849" s="67"/>
      <c r="G5849" s="67"/>
      <c r="H5849" s="67"/>
      <c r="I5849" s="67"/>
      <c r="J5849" s="67"/>
      <c r="K5849" s="71"/>
      <c r="L5849" s="71"/>
      <c r="M5849" s="67"/>
      <c r="N5849" s="67"/>
      <c r="O5849" s="67"/>
      <c r="P5849" s="71"/>
      <c r="Q5849" s="67"/>
      <c r="R5849" s="67"/>
      <c r="S5849" s="82"/>
      <c r="T5849" s="77"/>
      <c r="U5849" s="91"/>
      <c r="V5849" s="91"/>
      <c r="W5849" s="91"/>
      <c r="X5849" s="78"/>
      <c r="Y5849" s="67"/>
    </row>
    <row r="5850">
      <c r="A5850" s="67"/>
      <c r="B5850" s="67"/>
      <c r="C5850" s="75"/>
      <c r="D5850" s="67"/>
      <c r="E5850" s="67"/>
      <c r="F5850" s="67"/>
      <c r="G5850" s="67"/>
      <c r="H5850" s="67"/>
      <c r="I5850" s="67"/>
      <c r="J5850" s="67"/>
      <c r="K5850" s="71"/>
      <c r="L5850" s="71"/>
      <c r="M5850" s="67"/>
      <c r="N5850" s="67"/>
      <c r="O5850" s="67"/>
      <c r="P5850" s="67"/>
      <c r="Q5850" s="67"/>
      <c r="R5850" s="67"/>
      <c r="S5850" s="77"/>
      <c r="T5850" s="77"/>
      <c r="U5850" s="91"/>
      <c r="V5850" s="78"/>
      <c r="W5850" s="91"/>
      <c r="X5850" s="78"/>
      <c r="Y5850" s="67"/>
    </row>
    <row r="5851">
      <c r="A5851" s="67"/>
      <c r="B5851" s="67"/>
      <c r="C5851" s="75"/>
      <c r="D5851" s="67"/>
      <c r="E5851" s="67"/>
      <c r="F5851" s="67"/>
      <c r="G5851" s="67"/>
      <c r="H5851" s="67"/>
      <c r="I5851" s="67"/>
      <c r="J5851" s="67"/>
      <c r="K5851" s="71"/>
      <c r="L5851" s="71"/>
      <c r="M5851" s="67"/>
      <c r="N5851" s="67"/>
      <c r="O5851" s="67"/>
      <c r="P5851" s="71"/>
      <c r="Q5851" s="67"/>
      <c r="R5851" s="67"/>
      <c r="S5851" s="77"/>
      <c r="T5851" s="77"/>
      <c r="U5851" s="91"/>
      <c r="V5851" s="78"/>
      <c r="W5851" s="78"/>
      <c r="X5851" s="78"/>
      <c r="Y5851" s="67"/>
    </row>
    <row r="5852">
      <c r="A5852" s="67"/>
      <c r="B5852" s="67"/>
      <c r="C5852" s="75"/>
      <c r="D5852" s="67"/>
      <c r="E5852" s="67"/>
      <c r="F5852" s="67"/>
      <c r="G5852" s="67"/>
      <c r="H5852" s="67"/>
      <c r="I5852" s="67"/>
      <c r="J5852" s="67"/>
      <c r="K5852" s="71"/>
      <c r="L5852" s="71"/>
      <c r="M5852" s="67"/>
      <c r="N5852" s="67"/>
      <c r="O5852" s="67"/>
      <c r="P5852" s="71"/>
      <c r="Q5852" s="67"/>
      <c r="R5852" s="67"/>
      <c r="S5852" s="82"/>
      <c r="T5852" s="82"/>
      <c r="U5852" s="91"/>
      <c r="V5852" s="91"/>
      <c r="W5852" s="91"/>
      <c r="X5852" s="71"/>
      <c r="Y5852" s="67"/>
    </row>
    <row r="5853">
      <c r="A5853" s="67"/>
      <c r="B5853" s="67"/>
      <c r="C5853" s="75"/>
      <c r="D5853" s="67"/>
      <c r="E5853" s="67"/>
      <c r="F5853" s="67"/>
      <c r="G5853" s="67"/>
      <c r="H5853" s="67"/>
      <c r="I5853" s="67"/>
      <c r="J5853" s="67"/>
      <c r="K5853" s="71"/>
      <c r="L5853" s="71"/>
      <c r="M5853" s="67"/>
      <c r="N5853" s="67"/>
      <c r="O5853" s="67"/>
      <c r="P5853" s="67"/>
      <c r="Q5853" s="67"/>
      <c r="R5853" s="67"/>
      <c r="S5853" s="82"/>
      <c r="T5853" s="82"/>
      <c r="U5853" s="91"/>
      <c r="V5853" s="91"/>
      <c r="W5853" s="91"/>
      <c r="X5853" s="71"/>
      <c r="Y5853" s="67"/>
    </row>
    <row r="5854">
      <c r="A5854" s="67"/>
      <c r="B5854" s="67"/>
      <c r="C5854" s="75"/>
      <c r="D5854" s="67"/>
      <c r="E5854" s="67"/>
      <c r="F5854" s="67"/>
      <c r="G5854" s="67"/>
      <c r="H5854" s="67"/>
      <c r="I5854" s="67"/>
      <c r="J5854" s="67"/>
      <c r="K5854" s="71"/>
      <c r="L5854" s="71"/>
      <c r="M5854" s="67"/>
      <c r="N5854" s="67"/>
      <c r="O5854" s="67"/>
      <c r="P5854" s="71"/>
      <c r="Q5854" s="67"/>
      <c r="R5854" s="67"/>
      <c r="S5854" s="71"/>
      <c r="T5854" s="71"/>
      <c r="U5854" s="71"/>
      <c r="V5854" s="71"/>
      <c r="W5854" s="71"/>
      <c r="X5854" s="71"/>
      <c r="Y5854" s="67"/>
    </row>
    <row r="5855">
      <c r="A5855" s="67"/>
      <c r="B5855" s="67"/>
      <c r="C5855" s="75"/>
      <c r="D5855" s="67"/>
      <c r="E5855" s="67"/>
      <c r="F5855" s="67"/>
      <c r="G5855" s="67"/>
      <c r="H5855" s="67"/>
      <c r="I5855" s="67"/>
      <c r="J5855" s="67"/>
      <c r="K5855" s="71"/>
      <c r="L5855" s="71"/>
      <c r="M5855" s="67"/>
      <c r="N5855" s="67"/>
      <c r="O5855" s="67"/>
      <c r="P5855" s="71"/>
      <c r="Q5855" s="67"/>
      <c r="R5855" s="67"/>
      <c r="S5855" s="82"/>
      <c r="T5855" s="77"/>
      <c r="U5855" s="91"/>
      <c r="V5855" s="91"/>
      <c r="W5855" s="91"/>
      <c r="X5855" s="78"/>
      <c r="Y5855" s="67"/>
    </row>
    <row r="5856">
      <c r="A5856" s="67"/>
      <c r="B5856" s="67"/>
      <c r="C5856" s="75"/>
      <c r="D5856" s="67"/>
      <c r="E5856" s="67"/>
      <c r="F5856" s="67"/>
      <c r="G5856" s="67"/>
      <c r="H5856" s="67"/>
      <c r="I5856" s="67"/>
      <c r="J5856" s="67"/>
      <c r="K5856" s="71"/>
      <c r="L5856" s="71"/>
      <c r="M5856" s="67"/>
      <c r="N5856" s="67"/>
      <c r="O5856" s="67"/>
      <c r="P5856" s="67"/>
      <c r="Q5856" s="67"/>
      <c r="R5856" s="67"/>
      <c r="S5856" s="82"/>
      <c r="T5856" s="82"/>
      <c r="U5856" s="91"/>
      <c r="V5856" s="91"/>
      <c r="W5856" s="91"/>
      <c r="X5856" s="71"/>
      <c r="Y5856" s="67"/>
    </row>
    <row r="5857">
      <c r="A5857" s="67"/>
      <c r="B5857" s="67"/>
      <c r="C5857" s="75"/>
      <c r="D5857" s="67"/>
      <c r="E5857" s="67"/>
      <c r="F5857" s="67"/>
      <c r="G5857" s="67"/>
      <c r="H5857" s="67"/>
      <c r="I5857" s="67"/>
      <c r="J5857" s="67"/>
      <c r="K5857" s="71"/>
      <c r="L5857" s="71"/>
      <c r="M5857" s="67"/>
      <c r="N5857" s="67"/>
      <c r="O5857" s="67"/>
      <c r="P5857" s="71"/>
      <c r="Q5857" s="67"/>
      <c r="R5857" s="67"/>
      <c r="S5857" s="71"/>
      <c r="T5857" s="71"/>
      <c r="U5857" s="71"/>
      <c r="V5857" s="71"/>
      <c r="W5857" s="71"/>
      <c r="X5857" s="71"/>
      <c r="Y5857" s="67"/>
    </row>
    <row r="5858">
      <c r="A5858" s="67"/>
      <c r="B5858" s="67"/>
      <c r="C5858" s="75"/>
      <c r="D5858" s="67"/>
      <c r="E5858" s="67"/>
      <c r="F5858" s="67"/>
      <c r="G5858" s="67"/>
      <c r="H5858" s="67"/>
      <c r="I5858" s="67"/>
      <c r="J5858" s="67"/>
      <c r="K5858" s="71"/>
      <c r="L5858" s="71"/>
      <c r="M5858" s="67"/>
      <c r="N5858" s="67"/>
      <c r="O5858" s="67"/>
      <c r="P5858" s="71"/>
      <c r="Q5858" s="67"/>
      <c r="R5858" s="67"/>
      <c r="S5858" s="71"/>
      <c r="T5858" s="71"/>
      <c r="U5858" s="71"/>
      <c r="V5858" s="71"/>
      <c r="W5858" s="71"/>
      <c r="X5858" s="71"/>
      <c r="Y5858" s="67"/>
    </row>
    <row r="5859">
      <c r="A5859" s="67"/>
      <c r="B5859" s="67"/>
      <c r="C5859" s="75"/>
      <c r="D5859" s="67"/>
      <c r="E5859" s="67"/>
      <c r="F5859" s="67"/>
      <c r="G5859" s="67"/>
      <c r="H5859" s="67"/>
      <c r="I5859" s="67"/>
      <c r="J5859" s="67"/>
      <c r="K5859" s="71"/>
      <c r="L5859" s="71"/>
      <c r="M5859" s="67"/>
      <c r="N5859" s="67"/>
      <c r="O5859" s="67"/>
      <c r="P5859" s="71"/>
      <c r="Q5859" s="67"/>
      <c r="R5859" s="67"/>
      <c r="S5859" s="71"/>
      <c r="T5859" s="71"/>
      <c r="U5859" s="71"/>
      <c r="V5859" s="71"/>
      <c r="W5859" s="71"/>
      <c r="X5859" s="71"/>
      <c r="Y5859" s="67"/>
    </row>
    <row r="5860">
      <c r="A5860" s="67"/>
      <c r="B5860" s="67"/>
      <c r="C5860" s="75"/>
      <c r="D5860" s="67"/>
      <c r="E5860" s="67"/>
      <c r="F5860" s="67"/>
      <c r="G5860" s="67"/>
      <c r="H5860" s="67"/>
      <c r="I5860" s="67"/>
      <c r="J5860" s="67"/>
      <c r="K5860" s="71"/>
      <c r="L5860" s="71"/>
      <c r="M5860" s="67"/>
      <c r="N5860" s="67"/>
      <c r="O5860" s="67"/>
      <c r="P5860" s="71"/>
      <c r="Q5860" s="67"/>
      <c r="R5860" s="67"/>
      <c r="S5860" s="71"/>
      <c r="T5860" s="71"/>
      <c r="U5860" s="71"/>
      <c r="V5860" s="71"/>
      <c r="W5860" s="71"/>
      <c r="X5860" s="71"/>
      <c r="Y5860" s="67"/>
    </row>
    <row r="5861">
      <c r="A5861" s="67"/>
      <c r="B5861" s="67"/>
      <c r="C5861" s="75"/>
      <c r="D5861" s="67"/>
      <c r="E5861" s="67"/>
      <c r="F5861" s="67"/>
      <c r="G5861" s="67"/>
      <c r="H5861" s="67"/>
      <c r="I5861" s="67"/>
      <c r="J5861" s="67"/>
      <c r="K5861" s="71"/>
      <c r="L5861" s="71"/>
      <c r="M5861" s="67"/>
      <c r="N5861" s="67"/>
      <c r="O5861" s="67"/>
      <c r="P5861" s="71"/>
      <c r="Q5861" s="67"/>
      <c r="R5861" s="67"/>
      <c r="S5861" s="71"/>
      <c r="T5861" s="71"/>
      <c r="U5861" s="71"/>
      <c r="V5861" s="71"/>
      <c r="W5861" s="71"/>
      <c r="X5861" s="71"/>
      <c r="Y5861" s="67"/>
    </row>
    <row r="5862">
      <c r="A5862" s="67"/>
      <c r="B5862" s="67"/>
      <c r="C5862" s="75"/>
      <c r="D5862" s="67"/>
      <c r="E5862" s="67"/>
      <c r="F5862" s="67"/>
      <c r="G5862" s="67"/>
      <c r="H5862" s="67"/>
      <c r="I5862" s="67"/>
      <c r="J5862" s="67"/>
      <c r="K5862" s="71"/>
      <c r="L5862" s="71"/>
      <c r="M5862" s="67"/>
      <c r="N5862" s="67"/>
      <c r="O5862" s="67"/>
      <c r="P5862" s="71"/>
      <c r="Q5862" s="67"/>
      <c r="R5862" s="67"/>
      <c r="S5862" s="71"/>
      <c r="T5862" s="71"/>
      <c r="U5862" s="71"/>
      <c r="V5862" s="71"/>
      <c r="W5862" s="71"/>
      <c r="X5862" s="71"/>
      <c r="Y5862" s="67"/>
    </row>
    <row r="5863">
      <c r="A5863" s="67"/>
      <c r="B5863" s="67"/>
      <c r="C5863" s="75"/>
      <c r="D5863" s="67"/>
      <c r="E5863" s="67"/>
      <c r="F5863" s="67"/>
      <c r="G5863" s="67"/>
      <c r="H5863" s="67"/>
      <c r="I5863" s="67"/>
      <c r="J5863" s="67"/>
      <c r="K5863" s="71"/>
      <c r="L5863" s="71"/>
      <c r="M5863" s="67"/>
      <c r="N5863" s="67"/>
      <c r="O5863" s="67"/>
      <c r="P5863" s="71"/>
      <c r="Q5863" s="67"/>
      <c r="R5863" s="67"/>
      <c r="S5863" s="71"/>
      <c r="T5863" s="71"/>
      <c r="U5863" s="71"/>
      <c r="V5863" s="71"/>
      <c r="W5863" s="71"/>
      <c r="X5863" s="71"/>
      <c r="Y5863" s="67"/>
    </row>
    <row r="5864">
      <c r="A5864" s="67"/>
      <c r="B5864" s="67"/>
      <c r="C5864" s="75"/>
      <c r="D5864" s="67"/>
      <c r="E5864" s="67"/>
      <c r="F5864" s="67"/>
      <c r="G5864" s="67"/>
      <c r="H5864" s="67"/>
      <c r="I5864" s="67"/>
      <c r="J5864" s="67"/>
      <c r="K5864" s="71"/>
      <c r="L5864" s="71"/>
      <c r="M5864" s="67"/>
      <c r="N5864" s="67"/>
      <c r="O5864" s="67"/>
      <c r="P5864" s="67"/>
      <c r="Q5864" s="67"/>
      <c r="R5864" s="67"/>
      <c r="S5864" s="71"/>
      <c r="T5864" s="71"/>
      <c r="U5864" s="71"/>
      <c r="V5864" s="71"/>
      <c r="W5864" s="71"/>
      <c r="X5864" s="71"/>
      <c r="Y5864" s="67"/>
    </row>
    <row r="5865">
      <c r="A5865" s="67"/>
      <c r="B5865" s="67"/>
      <c r="C5865" s="75"/>
      <c r="D5865" s="67"/>
      <c r="E5865" s="67"/>
      <c r="F5865" s="67"/>
      <c r="G5865" s="67"/>
      <c r="H5865" s="67"/>
      <c r="I5865" s="67"/>
      <c r="J5865" s="67"/>
      <c r="K5865" s="71"/>
      <c r="L5865" s="71"/>
      <c r="M5865" s="67"/>
      <c r="N5865" s="67"/>
      <c r="O5865" s="67"/>
      <c r="P5865" s="67"/>
      <c r="Q5865" s="67"/>
      <c r="R5865" s="67"/>
      <c r="S5865" s="71"/>
      <c r="T5865" s="71"/>
      <c r="U5865" s="71"/>
      <c r="V5865" s="71"/>
      <c r="W5865" s="71"/>
      <c r="X5865" s="71"/>
      <c r="Y5865" s="67"/>
    </row>
    <row r="5866">
      <c r="A5866" s="67"/>
      <c r="B5866" s="67"/>
      <c r="C5866" s="75"/>
      <c r="D5866" s="67"/>
      <c r="E5866" s="67"/>
      <c r="F5866" s="67"/>
      <c r="G5866" s="67"/>
      <c r="H5866" s="67"/>
      <c r="I5866" s="67"/>
      <c r="J5866" s="67"/>
      <c r="K5866" s="71"/>
      <c r="L5866" s="71"/>
      <c r="M5866" s="67"/>
      <c r="N5866" s="67"/>
      <c r="O5866" s="67"/>
      <c r="P5866" s="71"/>
      <c r="Q5866" s="67"/>
      <c r="R5866" s="67"/>
      <c r="S5866" s="71"/>
      <c r="T5866" s="71"/>
      <c r="U5866" s="71"/>
      <c r="V5866" s="71"/>
      <c r="W5866" s="71"/>
      <c r="X5866" s="71"/>
      <c r="Y5866" s="67"/>
    </row>
    <row r="5867">
      <c r="A5867" s="67"/>
      <c r="B5867" s="67"/>
      <c r="C5867" s="75"/>
      <c r="D5867" s="67"/>
      <c r="E5867" s="67"/>
      <c r="F5867" s="67"/>
      <c r="G5867" s="67"/>
      <c r="H5867" s="67"/>
      <c r="I5867" s="67"/>
      <c r="J5867" s="67"/>
      <c r="K5867" s="71"/>
      <c r="L5867" s="71"/>
      <c r="M5867" s="67"/>
      <c r="N5867" s="67"/>
      <c r="O5867" s="67"/>
      <c r="P5867" s="67"/>
      <c r="Q5867" s="67"/>
      <c r="R5867" s="67"/>
      <c r="S5867" s="82"/>
      <c r="T5867" s="82"/>
      <c r="U5867" s="91"/>
      <c r="V5867" s="91"/>
      <c r="W5867" s="91"/>
      <c r="X5867" s="71"/>
      <c r="Y5867" s="67"/>
    </row>
    <row r="5868">
      <c r="A5868" s="67"/>
      <c r="B5868" s="67"/>
      <c r="C5868" s="75"/>
      <c r="D5868" s="67"/>
      <c r="E5868" s="67"/>
      <c r="F5868" s="67"/>
      <c r="G5868" s="67"/>
      <c r="H5868" s="67"/>
      <c r="I5868" s="67"/>
      <c r="J5868" s="67"/>
      <c r="K5868" s="71"/>
      <c r="L5868" s="71"/>
      <c r="M5868" s="67"/>
      <c r="N5868" s="67"/>
      <c r="O5868" s="67"/>
      <c r="P5868" s="67"/>
      <c r="Q5868" s="67"/>
      <c r="R5868" s="67"/>
      <c r="S5868" s="82"/>
      <c r="T5868" s="77"/>
      <c r="U5868" s="91"/>
      <c r="V5868" s="91"/>
      <c r="W5868" s="91"/>
      <c r="X5868" s="78"/>
      <c r="Y5868" s="67"/>
    </row>
    <row r="5869">
      <c r="A5869" s="67"/>
      <c r="B5869" s="67"/>
      <c r="C5869" s="75"/>
      <c r="D5869" s="67"/>
      <c r="E5869" s="67"/>
      <c r="F5869" s="67"/>
      <c r="G5869" s="67"/>
      <c r="H5869" s="67"/>
      <c r="I5869" s="67"/>
      <c r="J5869" s="67"/>
      <c r="K5869" s="71"/>
      <c r="L5869" s="71"/>
      <c r="M5869" s="71"/>
      <c r="N5869" s="67"/>
      <c r="O5869" s="67"/>
      <c r="P5869" s="67"/>
      <c r="Q5869" s="67"/>
      <c r="R5869" s="67"/>
      <c r="S5869" s="67"/>
      <c r="T5869" s="71"/>
      <c r="U5869" s="71"/>
      <c r="V5869" s="71"/>
      <c r="W5869" s="71"/>
      <c r="X5869" s="71"/>
      <c r="Y5869" s="67"/>
    </row>
    <row r="5870">
      <c r="A5870" s="67"/>
      <c r="B5870" s="67"/>
      <c r="C5870" s="75"/>
      <c r="D5870" s="67"/>
      <c r="E5870" s="67"/>
      <c r="F5870" s="67"/>
      <c r="G5870" s="67"/>
      <c r="H5870" s="67"/>
      <c r="I5870" s="67"/>
      <c r="J5870" s="67"/>
      <c r="K5870" s="71"/>
      <c r="L5870" s="71"/>
      <c r="M5870" s="67"/>
      <c r="N5870" s="67"/>
      <c r="O5870" s="67"/>
      <c r="P5870" s="71"/>
      <c r="Q5870" s="67"/>
      <c r="R5870" s="67"/>
      <c r="S5870" s="71"/>
      <c r="T5870" s="71"/>
      <c r="U5870" s="71"/>
      <c r="V5870" s="71"/>
      <c r="W5870" s="71"/>
      <c r="X5870" s="71"/>
      <c r="Y5870" s="67"/>
    </row>
    <row r="5871">
      <c r="A5871" s="67"/>
      <c r="B5871" s="67"/>
      <c r="C5871" s="75"/>
      <c r="D5871" s="67"/>
      <c r="E5871" s="67"/>
      <c r="F5871" s="67"/>
      <c r="G5871" s="67"/>
      <c r="H5871" s="67"/>
      <c r="I5871" s="67"/>
      <c r="J5871" s="67"/>
      <c r="K5871" s="71"/>
      <c r="L5871" s="71"/>
      <c r="M5871" s="67"/>
      <c r="N5871" s="67"/>
      <c r="O5871" s="67"/>
      <c r="P5871" s="71"/>
      <c r="Q5871" s="67"/>
      <c r="R5871" s="67"/>
      <c r="S5871" s="71"/>
      <c r="T5871" s="71"/>
      <c r="U5871" s="71"/>
      <c r="V5871" s="71"/>
      <c r="W5871" s="71"/>
      <c r="X5871" s="71"/>
      <c r="Y5871" s="67"/>
    </row>
    <row r="5872">
      <c r="A5872" s="67"/>
      <c r="B5872" s="67"/>
      <c r="C5872" s="75"/>
      <c r="D5872" s="67"/>
      <c r="E5872" s="67"/>
      <c r="F5872" s="67"/>
      <c r="G5872" s="67"/>
      <c r="H5872" s="67"/>
      <c r="I5872" s="67"/>
      <c r="J5872" s="67"/>
      <c r="K5872" s="71"/>
      <c r="L5872" s="71"/>
      <c r="M5872" s="67"/>
      <c r="N5872" s="67"/>
      <c r="O5872" s="67"/>
      <c r="P5872" s="71"/>
      <c r="Q5872" s="67"/>
      <c r="R5872" s="67"/>
      <c r="S5872" s="82"/>
      <c r="T5872" s="77"/>
      <c r="U5872" s="91"/>
      <c r="V5872" s="91"/>
      <c r="W5872" s="91"/>
      <c r="X5872" s="78"/>
      <c r="Y5872" s="67"/>
    </row>
    <row r="5873">
      <c r="A5873" s="67"/>
      <c r="B5873" s="67"/>
      <c r="C5873" s="75"/>
      <c r="D5873" s="67"/>
      <c r="E5873" s="67"/>
      <c r="F5873" s="67"/>
      <c r="G5873" s="67"/>
      <c r="H5873" s="67"/>
      <c r="I5873" s="67"/>
      <c r="J5873" s="67"/>
      <c r="K5873" s="71"/>
      <c r="L5873" s="71"/>
      <c r="M5873" s="67"/>
      <c r="N5873" s="67"/>
      <c r="O5873" s="67"/>
      <c r="P5873" s="67"/>
      <c r="Q5873" s="67"/>
      <c r="R5873" s="67"/>
      <c r="S5873" s="82"/>
      <c r="T5873" s="77"/>
      <c r="U5873" s="91"/>
      <c r="V5873" s="91"/>
      <c r="W5873" s="91"/>
      <c r="X5873" s="78"/>
      <c r="Y5873" s="67"/>
    </row>
    <row r="5874">
      <c r="A5874" s="67"/>
      <c r="B5874" s="67"/>
      <c r="C5874" s="75"/>
      <c r="D5874" s="67"/>
      <c r="E5874" s="67"/>
      <c r="F5874" s="67"/>
      <c r="G5874" s="67"/>
      <c r="H5874" s="67"/>
      <c r="I5874" s="67"/>
      <c r="J5874" s="67"/>
      <c r="K5874" s="71"/>
      <c r="L5874" s="71"/>
      <c r="M5874" s="67"/>
      <c r="N5874" s="67"/>
      <c r="O5874" s="67"/>
      <c r="P5874" s="71"/>
      <c r="Q5874" s="67"/>
      <c r="R5874" s="67"/>
      <c r="S5874" s="71"/>
      <c r="T5874" s="71"/>
      <c r="U5874" s="71"/>
      <c r="V5874" s="71"/>
      <c r="W5874" s="71"/>
      <c r="X5874" s="71"/>
      <c r="Y5874" s="67"/>
    </row>
    <row r="5875">
      <c r="A5875" s="67"/>
      <c r="B5875" s="67"/>
      <c r="C5875" s="75"/>
      <c r="D5875" s="67"/>
      <c r="E5875" s="67"/>
      <c r="F5875" s="67"/>
      <c r="G5875" s="67"/>
      <c r="H5875" s="67"/>
      <c r="I5875" s="67"/>
      <c r="J5875" s="67"/>
      <c r="K5875" s="71"/>
      <c r="L5875" s="71"/>
      <c r="M5875" s="67"/>
      <c r="N5875" s="67"/>
      <c r="O5875" s="67"/>
      <c r="P5875" s="71"/>
      <c r="Q5875" s="67"/>
      <c r="R5875" s="67"/>
      <c r="S5875" s="77"/>
      <c r="T5875" s="77"/>
      <c r="U5875" s="91"/>
      <c r="V5875" s="78"/>
      <c r="W5875" s="91"/>
      <c r="X5875" s="78"/>
      <c r="Y5875" s="67"/>
    </row>
    <row r="5876">
      <c r="A5876" s="67"/>
      <c r="B5876" s="67"/>
      <c r="C5876" s="75"/>
      <c r="D5876" s="67"/>
      <c r="E5876" s="67"/>
      <c r="F5876" s="67"/>
      <c r="G5876" s="67"/>
      <c r="H5876" s="67"/>
      <c r="I5876" s="67"/>
      <c r="J5876" s="67"/>
      <c r="K5876" s="71"/>
      <c r="L5876" s="71"/>
      <c r="M5876" s="67"/>
      <c r="N5876" s="67"/>
      <c r="O5876" s="67"/>
      <c r="P5876" s="71"/>
      <c r="Q5876" s="67"/>
      <c r="R5876" s="67"/>
      <c r="S5876" s="71"/>
      <c r="T5876" s="71"/>
      <c r="U5876" s="71"/>
      <c r="V5876" s="71"/>
      <c r="W5876" s="71"/>
      <c r="X5876" s="71"/>
      <c r="Y5876" s="67"/>
    </row>
    <row r="5877">
      <c r="A5877" s="67"/>
      <c r="B5877" s="67"/>
      <c r="C5877" s="75"/>
      <c r="D5877" s="67"/>
      <c r="E5877" s="67"/>
      <c r="F5877" s="67"/>
      <c r="G5877" s="67"/>
      <c r="H5877" s="67"/>
      <c r="I5877" s="67"/>
      <c r="J5877" s="67"/>
      <c r="K5877" s="71"/>
      <c r="L5877" s="71"/>
      <c r="M5877" s="67"/>
      <c r="N5877" s="67"/>
      <c r="O5877" s="67"/>
      <c r="P5877" s="71"/>
      <c r="Q5877" s="67"/>
      <c r="R5877" s="67"/>
      <c r="S5877" s="82"/>
      <c r="T5877" s="77"/>
      <c r="U5877" s="91"/>
      <c r="V5877" s="91"/>
      <c r="W5877" s="91"/>
      <c r="X5877" s="78"/>
      <c r="Y5877" s="67"/>
    </row>
    <row r="5878">
      <c r="A5878" s="67"/>
      <c r="B5878" s="67"/>
      <c r="C5878" s="75"/>
      <c r="D5878" s="67"/>
      <c r="E5878" s="67"/>
      <c r="F5878" s="67"/>
      <c r="G5878" s="67"/>
      <c r="H5878" s="67"/>
      <c r="I5878" s="67"/>
      <c r="J5878" s="67"/>
      <c r="K5878" s="71"/>
      <c r="L5878" s="71"/>
      <c r="M5878" s="67"/>
      <c r="N5878" s="67"/>
      <c r="O5878" s="67"/>
      <c r="P5878" s="71"/>
      <c r="Q5878" s="67"/>
      <c r="R5878" s="67"/>
      <c r="S5878" s="77"/>
      <c r="T5878" s="77"/>
      <c r="U5878" s="91"/>
      <c r="V5878" s="78"/>
      <c r="W5878" s="91"/>
      <c r="X5878" s="78"/>
      <c r="Y5878" s="67"/>
    </row>
    <row r="5879">
      <c r="A5879" s="67"/>
      <c r="B5879" s="67"/>
      <c r="C5879" s="75"/>
      <c r="D5879" s="67"/>
      <c r="E5879" s="67"/>
      <c r="F5879" s="67"/>
      <c r="G5879" s="67"/>
      <c r="H5879" s="67"/>
      <c r="I5879" s="67"/>
      <c r="J5879" s="67"/>
      <c r="K5879" s="71"/>
      <c r="L5879" s="71"/>
      <c r="M5879" s="67"/>
      <c r="N5879" s="67"/>
      <c r="O5879" s="67"/>
      <c r="P5879" s="71"/>
      <c r="Q5879" s="67"/>
      <c r="R5879" s="67"/>
      <c r="S5879" s="77"/>
      <c r="T5879" s="77"/>
      <c r="U5879" s="91"/>
      <c r="V5879" s="78"/>
      <c r="W5879" s="91"/>
      <c r="X5879" s="78"/>
      <c r="Y5879" s="67"/>
    </row>
    <row r="5880">
      <c r="A5880" s="67"/>
      <c r="B5880" s="67"/>
      <c r="C5880" s="75"/>
      <c r="D5880" s="67"/>
      <c r="E5880" s="67"/>
      <c r="F5880" s="67"/>
      <c r="G5880" s="67"/>
      <c r="H5880" s="67"/>
      <c r="I5880" s="67"/>
      <c r="J5880" s="67"/>
      <c r="K5880" s="71"/>
      <c r="L5880" s="71"/>
      <c r="M5880" s="67"/>
      <c r="N5880" s="67"/>
      <c r="O5880" s="67"/>
      <c r="P5880" s="71"/>
      <c r="Q5880" s="67"/>
      <c r="R5880" s="67"/>
      <c r="S5880" s="71"/>
      <c r="T5880" s="71"/>
      <c r="U5880" s="71"/>
      <c r="V5880" s="71"/>
      <c r="W5880" s="71"/>
      <c r="X5880" s="71"/>
      <c r="Y5880" s="67"/>
    </row>
    <row r="5881">
      <c r="A5881" s="67"/>
      <c r="B5881" s="67"/>
      <c r="C5881" s="75"/>
      <c r="D5881" s="67"/>
      <c r="E5881" s="67"/>
      <c r="F5881" s="67"/>
      <c r="G5881" s="67"/>
      <c r="H5881" s="67"/>
      <c r="I5881" s="67"/>
      <c r="J5881" s="67"/>
      <c r="K5881" s="71"/>
      <c r="L5881" s="71"/>
      <c r="M5881" s="67"/>
      <c r="N5881" s="67"/>
      <c r="O5881" s="67"/>
      <c r="P5881" s="67"/>
      <c r="Q5881" s="67"/>
      <c r="R5881" s="67"/>
      <c r="S5881" s="71"/>
      <c r="T5881" s="71"/>
      <c r="U5881" s="71"/>
      <c r="V5881" s="71"/>
      <c r="W5881" s="71"/>
      <c r="X5881" s="71"/>
      <c r="Y5881" s="67"/>
    </row>
    <row r="5882">
      <c r="A5882" s="67"/>
      <c r="B5882" s="67"/>
      <c r="C5882" s="75"/>
      <c r="D5882" s="67"/>
      <c r="E5882" s="67"/>
      <c r="F5882" s="67"/>
      <c r="G5882" s="67"/>
      <c r="H5882" s="67"/>
      <c r="I5882" s="67"/>
      <c r="J5882" s="67"/>
      <c r="K5882" s="71"/>
      <c r="L5882" s="71"/>
      <c r="M5882" s="67"/>
      <c r="N5882" s="67"/>
      <c r="O5882" s="67"/>
      <c r="P5882" s="71"/>
      <c r="Q5882" s="67"/>
      <c r="R5882" s="67"/>
      <c r="S5882" s="71"/>
      <c r="T5882" s="71"/>
      <c r="U5882" s="71"/>
      <c r="V5882" s="71"/>
      <c r="W5882" s="71"/>
      <c r="X5882" s="71"/>
      <c r="Y5882" s="67"/>
    </row>
    <row r="5883">
      <c r="A5883" s="67"/>
      <c r="B5883" s="67"/>
      <c r="C5883" s="75"/>
      <c r="D5883" s="67"/>
      <c r="E5883" s="67"/>
      <c r="F5883" s="67"/>
      <c r="G5883" s="67"/>
      <c r="H5883" s="67"/>
      <c r="I5883" s="67"/>
      <c r="J5883" s="67"/>
      <c r="K5883" s="71"/>
      <c r="L5883" s="71"/>
      <c r="M5883" s="67"/>
      <c r="N5883" s="67"/>
      <c r="O5883" s="67"/>
      <c r="P5883" s="67"/>
      <c r="Q5883" s="67"/>
      <c r="R5883" s="67"/>
      <c r="S5883" s="82"/>
      <c r="T5883" s="77"/>
      <c r="U5883" s="91"/>
      <c r="V5883" s="91"/>
      <c r="W5883" s="91"/>
      <c r="X5883" s="78"/>
      <c r="Y5883" s="67"/>
    </row>
    <row r="5884">
      <c r="A5884" s="67"/>
      <c r="B5884" s="67"/>
      <c r="C5884" s="75"/>
      <c r="D5884" s="67"/>
      <c r="E5884" s="67"/>
      <c r="F5884" s="67"/>
      <c r="G5884" s="67"/>
      <c r="H5884" s="67"/>
      <c r="I5884" s="67"/>
      <c r="J5884" s="67"/>
      <c r="K5884" s="71"/>
      <c r="L5884" s="71"/>
      <c r="M5884" s="71"/>
      <c r="N5884" s="67"/>
      <c r="O5884" s="67"/>
      <c r="P5884" s="67"/>
      <c r="Q5884" s="67"/>
      <c r="R5884" s="67"/>
      <c r="S5884" s="67"/>
      <c r="T5884" s="71"/>
      <c r="U5884" s="71"/>
      <c r="V5884" s="71"/>
      <c r="W5884" s="71"/>
      <c r="X5884" s="71"/>
      <c r="Y5884" s="67"/>
    </row>
    <row r="5885">
      <c r="A5885" s="67"/>
      <c r="B5885" s="67"/>
      <c r="C5885" s="75"/>
      <c r="D5885" s="67"/>
      <c r="E5885" s="67"/>
      <c r="F5885" s="67"/>
      <c r="G5885" s="67"/>
      <c r="H5885" s="67"/>
      <c r="I5885" s="67"/>
      <c r="J5885" s="67"/>
      <c r="K5885" s="71"/>
      <c r="L5885" s="71"/>
      <c r="M5885" s="67"/>
      <c r="N5885" s="67"/>
      <c r="O5885" s="67"/>
      <c r="P5885" s="71"/>
      <c r="Q5885" s="67"/>
      <c r="R5885" s="67"/>
      <c r="S5885" s="71"/>
      <c r="T5885" s="71"/>
      <c r="U5885" s="71"/>
      <c r="V5885" s="71"/>
      <c r="W5885" s="71"/>
      <c r="X5885" s="71"/>
      <c r="Y5885" s="67"/>
    </row>
    <row r="5886">
      <c r="A5886" s="67"/>
      <c r="B5886" s="67"/>
      <c r="C5886" s="75"/>
      <c r="D5886" s="67"/>
      <c r="E5886" s="67"/>
      <c r="F5886" s="67"/>
      <c r="G5886" s="67"/>
      <c r="H5886" s="67"/>
      <c r="I5886" s="67"/>
      <c r="J5886" s="67"/>
      <c r="K5886" s="71"/>
      <c r="L5886" s="71"/>
      <c r="M5886" s="67"/>
      <c r="N5886" s="67"/>
      <c r="O5886" s="67"/>
      <c r="P5886" s="71"/>
      <c r="Q5886" s="67"/>
      <c r="R5886" s="67"/>
      <c r="S5886" s="82"/>
      <c r="T5886" s="77"/>
      <c r="U5886" s="91"/>
      <c r="V5886" s="91"/>
      <c r="W5886" s="91"/>
      <c r="X5886" s="78"/>
      <c r="Y5886" s="67"/>
    </row>
    <row r="5887">
      <c r="A5887" s="67"/>
      <c r="B5887" s="67"/>
      <c r="C5887" s="75"/>
      <c r="D5887" s="67"/>
      <c r="E5887" s="67"/>
      <c r="F5887" s="67"/>
      <c r="G5887" s="67"/>
      <c r="H5887" s="67"/>
      <c r="I5887" s="67"/>
      <c r="J5887" s="67"/>
      <c r="K5887" s="71"/>
      <c r="L5887" s="71"/>
      <c r="M5887" s="67"/>
      <c r="N5887" s="67"/>
      <c r="O5887" s="67"/>
      <c r="P5887" s="67"/>
      <c r="Q5887" s="67"/>
      <c r="R5887" s="67"/>
      <c r="S5887" s="82"/>
      <c r="T5887" s="82"/>
      <c r="U5887" s="91"/>
      <c r="V5887" s="91"/>
      <c r="W5887" s="91"/>
      <c r="X5887" s="71"/>
      <c r="Y5887" s="67"/>
    </row>
    <row r="5888">
      <c r="A5888" s="67"/>
      <c r="B5888" s="67"/>
      <c r="C5888" s="75"/>
      <c r="D5888" s="67"/>
      <c r="E5888" s="67"/>
      <c r="F5888" s="67"/>
      <c r="G5888" s="67"/>
      <c r="H5888" s="67"/>
      <c r="I5888" s="67"/>
      <c r="J5888" s="67"/>
      <c r="K5888" s="71"/>
      <c r="L5888" s="71"/>
      <c r="M5888" s="67"/>
      <c r="N5888" s="67"/>
      <c r="O5888" s="67"/>
      <c r="P5888" s="71"/>
      <c r="Q5888" s="67"/>
      <c r="R5888" s="67"/>
      <c r="S5888" s="77"/>
      <c r="T5888" s="82"/>
      <c r="U5888" s="91"/>
      <c r="V5888" s="91"/>
      <c r="W5888" s="91"/>
      <c r="X5888" s="71"/>
      <c r="Y5888" s="67"/>
    </row>
    <row r="5889">
      <c r="A5889" s="67"/>
      <c r="B5889" s="67"/>
      <c r="C5889" s="75"/>
      <c r="D5889" s="67"/>
      <c r="E5889" s="67"/>
      <c r="F5889" s="67"/>
      <c r="G5889" s="67"/>
      <c r="H5889" s="67"/>
      <c r="I5889" s="67"/>
      <c r="J5889" s="67"/>
      <c r="K5889" s="71"/>
      <c r="L5889" s="71"/>
      <c r="M5889" s="67"/>
      <c r="N5889" s="67"/>
      <c r="O5889" s="67"/>
      <c r="P5889" s="71"/>
      <c r="Q5889" s="67"/>
      <c r="R5889" s="67"/>
      <c r="S5889" s="71"/>
      <c r="T5889" s="71"/>
      <c r="U5889" s="71"/>
      <c r="V5889" s="71"/>
      <c r="W5889" s="71"/>
      <c r="X5889" s="71"/>
      <c r="Y5889" s="67"/>
    </row>
    <row r="5890">
      <c r="A5890" s="67"/>
      <c r="B5890" s="67"/>
      <c r="C5890" s="75"/>
      <c r="D5890" s="67"/>
      <c r="E5890" s="67"/>
      <c r="F5890" s="67"/>
      <c r="G5890" s="67"/>
      <c r="H5890" s="67"/>
      <c r="I5890" s="67"/>
      <c r="J5890" s="67"/>
      <c r="K5890" s="71"/>
      <c r="L5890" s="71"/>
      <c r="M5890" s="67"/>
      <c r="N5890" s="67"/>
      <c r="O5890" s="67"/>
      <c r="P5890" s="71"/>
      <c r="Q5890" s="67"/>
      <c r="R5890" s="67"/>
      <c r="S5890" s="77"/>
      <c r="T5890" s="77"/>
      <c r="U5890" s="91"/>
      <c r="V5890" s="78"/>
      <c r="W5890" s="91"/>
      <c r="X5890" s="78"/>
      <c r="Y5890" s="67"/>
    </row>
    <row r="5891">
      <c r="A5891" s="67"/>
      <c r="B5891" s="67"/>
      <c r="C5891" s="75"/>
      <c r="D5891" s="67"/>
      <c r="E5891" s="67"/>
      <c r="F5891" s="67"/>
      <c r="G5891" s="67"/>
      <c r="H5891" s="67"/>
      <c r="I5891" s="67"/>
      <c r="J5891" s="67"/>
      <c r="K5891" s="71"/>
      <c r="L5891" s="71"/>
      <c r="M5891" s="67"/>
      <c r="N5891" s="67"/>
      <c r="O5891" s="67"/>
      <c r="P5891" s="71"/>
      <c r="Q5891" s="67"/>
      <c r="R5891" s="67"/>
      <c r="S5891" s="71"/>
      <c r="T5891" s="71"/>
      <c r="U5891" s="71"/>
      <c r="V5891" s="71"/>
      <c r="W5891" s="71"/>
      <c r="X5891" s="71"/>
      <c r="Y5891" s="67"/>
    </row>
    <row r="5892">
      <c r="A5892" s="67"/>
      <c r="B5892" s="67"/>
      <c r="C5892" s="75"/>
      <c r="D5892" s="67"/>
      <c r="E5892" s="67"/>
      <c r="F5892" s="67"/>
      <c r="G5892" s="67"/>
      <c r="H5892" s="67"/>
      <c r="I5892" s="67"/>
      <c r="J5892" s="67"/>
      <c r="K5892" s="71"/>
      <c r="L5892" s="71"/>
      <c r="M5892" s="67"/>
      <c r="N5892" s="67"/>
      <c r="O5892" s="67"/>
      <c r="P5892" s="71"/>
      <c r="Q5892" s="67"/>
      <c r="R5892" s="67"/>
      <c r="S5892" s="71"/>
      <c r="T5892" s="71"/>
      <c r="U5892" s="71"/>
      <c r="V5892" s="71"/>
      <c r="W5892" s="71"/>
      <c r="X5892" s="71"/>
      <c r="Y5892" s="67"/>
    </row>
    <row r="5893">
      <c r="A5893" s="67"/>
      <c r="B5893" s="67"/>
      <c r="C5893" s="75"/>
      <c r="D5893" s="67"/>
      <c r="E5893" s="67"/>
      <c r="F5893" s="67"/>
      <c r="G5893" s="67"/>
      <c r="H5893" s="67"/>
      <c r="I5893" s="67"/>
      <c r="J5893" s="67"/>
      <c r="K5893" s="71"/>
      <c r="L5893" s="71"/>
      <c r="M5893" s="67"/>
      <c r="N5893" s="67"/>
      <c r="O5893" s="67"/>
      <c r="P5893" s="71"/>
      <c r="Q5893" s="67"/>
      <c r="R5893" s="67"/>
      <c r="S5893" s="82"/>
      <c r="T5893" s="77"/>
      <c r="U5893" s="91"/>
      <c r="V5893" s="91"/>
      <c r="W5893" s="91"/>
      <c r="X5893" s="78"/>
      <c r="Y5893" s="67"/>
    </row>
    <row r="5894">
      <c r="A5894" s="67"/>
      <c r="B5894" s="67"/>
      <c r="C5894" s="75"/>
      <c r="D5894" s="67"/>
      <c r="E5894" s="67"/>
      <c r="F5894" s="67"/>
      <c r="G5894" s="67"/>
      <c r="H5894" s="67"/>
      <c r="I5894" s="67"/>
      <c r="J5894" s="67"/>
      <c r="K5894" s="71"/>
      <c r="L5894" s="71"/>
      <c r="M5894" s="67"/>
      <c r="N5894" s="67"/>
      <c r="O5894" s="67"/>
      <c r="P5894" s="71"/>
      <c r="Q5894" s="67"/>
      <c r="R5894" s="67"/>
      <c r="S5894" s="71"/>
      <c r="T5894" s="71"/>
      <c r="U5894" s="71"/>
      <c r="V5894" s="71"/>
      <c r="W5894" s="71"/>
      <c r="X5894" s="71"/>
      <c r="Y5894" s="67"/>
    </row>
    <row r="5895">
      <c r="A5895" s="67"/>
      <c r="B5895" s="67"/>
      <c r="C5895" s="75"/>
      <c r="D5895" s="67"/>
      <c r="E5895" s="67"/>
      <c r="F5895" s="67"/>
      <c r="G5895" s="67"/>
      <c r="H5895" s="67"/>
      <c r="I5895" s="67"/>
      <c r="J5895" s="67"/>
      <c r="K5895" s="71"/>
      <c r="L5895" s="71"/>
      <c r="M5895" s="67"/>
      <c r="N5895" s="67"/>
      <c r="O5895" s="67"/>
      <c r="P5895" s="71"/>
      <c r="Q5895" s="67"/>
      <c r="R5895" s="67"/>
      <c r="S5895" s="82"/>
      <c r="T5895" s="77"/>
      <c r="U5895" s="91"/>
      <c r="V5895" s="91"/>
      <c r="W5895" s="91"/>
      <c r="X5895" s="78"/>
      <c r="Y5895" s="67"/>
    </row>
    <row r="5896">
      <c r="A5896" s="67"/>
      <c r="B5896" s="67"/>
      <c r="C5896" s="75"/>
      <c r="D5896" s="67"/>
      <c r="E5896" s="67"/>
      <c r="F5896" s="67"/>
      <c r="G5896" s="67"/>
      <c r="H5896" s="67"/>
      <c r="I5896" s="67"/>
      <c r="J5896" s="67"/>
      <c r="K5896" s="71"/>
      <c r="L5896" s="71"/>
      <c r="M5896" s="67"/>
      <c r="N5896" s="67"/>
      <c r="O5896" s="67"/>
      <c r="P5896" s="71"/>
      <c r="Q5896" s="67"/>
      <c r="R5896" s="67"/>
      <c r="S5896" s="82"/>
      <c r="T5896" s="77"/>
      <c r="U5896" s="91"/>
      <c r="V5896" s="91"/>
      <c r="W5896" s="91"/>
      <c r="X5896" s="78"/>
      <c r="Y5896" s="67"/>
    </row>
    <row r="5897">
      <c r="A5897" s="67"/>
      <c r="B5897" s="67"/>
      <c r="C5897" s="75"/>
      <c r="D5897" s="67"/>
      <c r="E5897" s="67"/>
      <c r="F5897" s="67"/>
      <c r="G5897" s="67"/>
      <c r="H5897" s="67"/>
      <c r="I5897" s="67"/>
      <c r="J5897" s="67"/>
      <c r="K5897" s="71"/>
      <c r="L5897" s="71"/>
      <c r="M5897" s="67"/>
      <c r="N5897" s="67"/>
      <c r="O5897" s="67"/>
      <c r="P5897" s="71"/>
      <c r="Q5897" s="67"/>
      <c r="R5897" s="67"/>
      <c r="S5897" s="82"/>
      <c r="T5897" s="77"/>
      <c r="U5897" s="91"/>
      <c r="V5897" s="91"/>
      <c r="W5897" s="91"/>
      <c r="X5897" s="78"/>
      <c r="Y5897" s="67"/>
    </row>
    <row r="5898">
      <c r="A5898" s="67"/>
      <c r="B5898" s="67"/>
      <c r="C5898" s="75"/>
      <c r="D5898" s="67"/>
      <c r="E5898" s="67"/>
      <c r="F5898" s="67"/>
      <c r="G5898" s="67"/>
      <c r="H5898" s="67"/>
      <c r="I5898" s="67"/>
      <c r="J5898" s="67"/>
      <c r="K5898" s="71"/>
      <c r="L5898" s="71"/>
      <c r="M5898" s="67"/>
      <c r="N5898" s="67"/>
      <c r="O5898" s="67"/>
      <c r="P5898" s="71"/>
      <c r="Q5898" s="67"/>
      <c r="R5898" s="67"/>
      <c r="S5898" s="82"/>
      <c r="T5898" s="77"/>
      <c r="U5898" s="91"/>
      <c r="V5898" s="91"/>
      <c r="W5898" s="91"/>
      <c r="X5898" s="78"/>
      <c r="Y5898" s="67"/>
    </row>
    <row r="5899">
      <c r="A5899" s="67"/>
      <c r="B5899" s="67"/>
      <c r="C5899" s="75"/>
      <c r="D5899" s="67"/>
      <c r="E5899" s="67"/>
      <c r="F5899" s="67"/>
      <c r="G5899" s="67"/>
      <c r="H5899" s="67"/>
      <c r="I5899" s="67"/>
      <c r="J5899" s="67"/>
      <c r="K5899" s="71"/>
      <c r="L5899" s="71"/>
      <c r="M5899" s="67"/>
      <c r="N5899" s="67"/>
      <c r="O5899" s="67"/>
      <c r="P5899" s="71"/>
      <c r="Q5899" s="67"/>
      <c r="R5899" s="67"/>
      <c r="S5899" s="71"/>
      <c r="T5899" s="71"/>
      <c r="U5899" s="71"/>
      <c r="V5899" s="71"/>
      <c r="W5899" s="71"/>
      <c r="X5899" s="71"/>
      <c r="Y5899" s="67"/>
    </row>
    <row r="5900">
      <c r="A5900" s="67"/>
      <c r="B5900" s="67"/>
      <c r="C5900" s="75"/>
      <c r="D5900" s="67"/>
      <c r="E5900" s="67"/>
      <c r="F5900" s="67"/>
      <c r="G5900" s="67"/>
      <c r="H5900" s="67"/>
      <c r="I5900" s="67"/>
      <c r="J5900" s="67"/>
      <c r="K5900" s="71"/>
      <c r="L5900" s="71"/>
      <c r="M5900" s="67"/>
      <c r="N5900" s="67"/>
      <c r="O5900" s="67"/>
      <c r="P5900" s="71"/>
      <c r="Q5900" s="67"/>
      <c r="R5900" s="67"/>
      <c r="S5900" s="82"/>
      <c r="T5900" s="82"/>
      <c r="U5900" s="91"/>
      <c r="V5900" s="91"/>
      <c r="W5900" s="91"/>
      <c r="X5900" s="71"/>
      <c r="Y5900" s="67"/>
    </row>
    <row r="5901">
      <c r="A5901" s="67"/>
      <c r="B5901" s="67"/>
      <c r="C5901" s="75"/>
      <c r="D5901" s="67"/>
      <c r="E5901" s="67"/>
      <c r="F5901" s="67"/>
      <c r="G5901" s="67"/>
      <c r="H5901" s="67"/>
      <c r="I5901" s="67"/>
      <c r="J5901" s="67"/>
      <c r="K5901" s="71"/>
      <c r="L5901" s="71"/>
      <c r="M5901" s="67"/>
      <c r="N5901" s="67"/>
      <c r="O5901" s="67"/>
      <c r="P5901" s="71"/>
      <c r="Q5901" s="67"/>
      <c r="R5901" s="67"/>
      <c r="S5901" s="71"/>
      <c r="T5901" s="71"/>
      <c r="U5901" s="71"/>
      <c r="V5901" s="71"/>
      <c r="W5901" s="71"/>
      <c r="X5901" s="71"/>
      <c r="Y5901" s="67"/>
    </row>
    <row r="5902">
      <c r="A5902" s="67"/>
      <c r="B5902" s="67"/>
      <c r="C5902" s="75"/>
      <c r="D5902" s="67"/>
      <c r="E5902" s="67"/>
      <c r="F5902" s="67"/>
      <c r="G5902" s="67"/>
      <c r="H5902" s="67"/>
      <c r="I5902" s="67"/>
      <c r="J5902" s="67"/>
      <c r="K5902" s="71"/>
      <c r="L5902" s="71"/>
      <c r="M5902" s="67"/>
      <c r="N5902" s="67"/>
      <c r="O5902" s="67"/>
      <c r="P5902" s="71"/>
      <c r="Q5902" s="67"/>
      <c r="R5902" s="67"/>
      <c r="S5902" s="82"/>
      <c r="T5902" s="77"/>
      <c r="U5902" s="91"/>
      <c r="V5902" s="91"/>
      <c r="W5902" s="91"/>
      <c r="X5902" s="78"/>
      <c r="Y5902" s="67"/>
    </row>
    <row r="5903">
      <c r="A5903" s="67"/>
      <c r="B5903" s="67"/>
      <c r="C5903" s="75"/>
      <c r="D5903" s="67"/>
      <c r="E5903" s="67"/>
      <c r="F5903" s="67"/>
      <c r="G5903" s="67"/>
      <c r="H5903" s="67"/>
      <c r="I5903" s="67"/>
      <c r="J5903" s="67"/>
      <c r="K5903" s="71"/>
      <c r="L5903" s="71"/>
      <c r="M5903" s="67"/>
      <c r="N5903" s="67"/>
      <c r="O5903" s="67"/>
      <c r="P5903" s="71"/>
      <c r="Q5903" s="67"/>
      <c r="R5903" s="67"/>
      <c r="S5903" s="71"/>
      <c r="T5903" s="71"/>
      <c r="U5903" s="71"/>
      <c r="V5903" s="71"/>
      <c r="W5903" s="71"/>
      <c r="X5903" s="71"/>
      <c r="Y5903" s="67"/>
    </row>
    <row r="5904">
      <c r="A5904" s="67"/>
      <c r="B5904" s="67"/>
      <c r="C5904" s="75"/>
      <c r="D5904" s="67"/>
      <c r="E5904" s="67"/>
      <c r="F5904" s="67"/>
      <c r="G5904" s="67"/>
      <c r="H5904" s="67"/>
      <c r="I5904" s="67"/>
      <c r="J5904" s="67"/>
      <c r="K5904" s="71"/>
      <c r="L5904" s="71"/>
      <c r="M5904" s="67"/>
      <c r="N5904" s="67"/>
      <c r="O5904" s="67"/>
      <c r="P5904" s="67"/>
      <c r="Q5904" s="67"/>
      <c r="R5904" s="67"/>
      <c r="S5904" s="71"/>
      <c r="T5904" s="71"/>
      <c r="U5904" s="71"/>
      <c r="V5904" s="71"/>
      <c r="W5904" s="71"/>
      <c r="X5904" s="71"/>
      <c r="Y5904" s="67"/>
    </row>
    <row r="5905">
      <c r="A5905" s="67"/>
      <c r="B5905" s="67"/>
      <c r="C5905" s="75"/>
      <c r="D5905" s="67"/>
      <c r="E5905" s="67"/>
      <c r="F5905" s="67"/>
      <c r="G5905" s="67"/>
      <c r="H5905" s="67"/>
      <c r="I5905" s="67"/>
      <c r="J5905" s="67"/>
      <c r="K5905" s="71"/>
      <c r="L5905" s="71"/>
      <c r="M5905" s="67"/>
      <c r="N5905" s="67"/>
      <c r="O5905" s="67"/>
      <c r="P5905" s="71"/>
      <c r="Q5905" s="67"/>
      <c r="R5905" s="67"/>
      <c r="S5905" s="82"/>
      <c r="T5905" s="82"/>
      <c r="U5905" s="91"/>
      <c r="V5905" s="91"/>
      <c r="W5905" s="91"/>
      <c r="X5905" s="71"/>
      <c r="Y5905" s="67"/>
    </row>
    <row r="5906">
      <c r="A5906" s="67"/>
      <c r="B5906" s="67"/>
      <c r="C5906" s="75"/>
      <c r="D5906" s="67"/>
      <c r="E5906" s="67"/>
      <c r="F5906" s="67"/>
      <c r="G5906" s="67"/>
      <c r="H5906" s="67"/>
      <c r="I5906" s="67"/>
      <c r="J5906" s="67"/>
      <c r="K5906" s="71"/>
      <c r="L5906" s="71"/>
      <c r="M5906" s="67"/>
      <c r="N5906" s="67"/>
      <c r="O5906" s="67"/>
      <c r="P5906" s="71"/>
      <c r="Q5906" s="67"/>
      <c r="R5906" s="67"/>
      <c r="S5906" s="82"/>
      <c r="T5906" s="77"/>
      <c r="U5906" s="91"/>
      <c r="V5906" s="91"/>
      <c r="W5906" s="91"/>
      <c r="X5906" s="78"/>
      <c r="Y5906" s="67"/>
    </row>
    <row r="5907">
      <c r="A5907" s="67"/>
      <c r="B5907" s="67"/>
      <c r="C5907" s="75"/>
      <c r="D5907" s="67"/>
      <c r="E5907" s="67"/>
      <c r="F5907" s="67"/>
      <c r="G5907" s="67"/>
      <c r="H5907" s="67"/>
      <c r="I5907" s="67"/>
      <c r="J5907" s="67"/>
      <c r="K5907" s="71"/>
      <c r="L5907" s="71"/>
      <c r="M5907" s="67"/>
      <c r="N5907" s="67"/>
      <c r="O5907" s="67"/>
      <c r="P5907" s="71"/>
      <c r="Q5907" s="67"/>
      <c r="R5907" s="67"/>
      <c r="S5907" s="71"/>
      <c r="T5907" s="71"/>
      <c r="U5907" s="71"/>
      <c r="V5907" s="71"/>
      <c r="W5907" s="71"/>
      <c r="X5907" s="71"/>
      <c r="Y5907" s="67"/>
    </row>
    <row r="5908">
      <c r="A5908" s="67"/>
      <c r="B5908" s="67"/>
      <c r="C5908" s="75"/>
      <c r="D5908" s="67"/>
      <c r="E5908" s="67"/>
      <c r="F5908" s="67"/>
      <c r="G5908" s="67"/>
      <c r="H5908" s="67"/>
      <c r="I5908" s="67"/>
      <c r="J5908" s="67"/>
      <c r="K5908" s="71"/>
      <c r="L5908" s="71"/>
      <c r="M5908" s="67"/>
      <c r="N5908" s="67"/>
      <c r="O5908" s="67"/>
      <c r="P5908" s="67"/>
      <c r="Q5908" s="67"/>
      <c r="R5908" s="67"/>
      <c r="S5908" s="82"/>
      <c r="T5908" s="82"/>
      <c r="U5908" s="91"/>
      <c r="V5908" s="91"/>
      <c r="W5908" s="91"/>
      <c r="X5908" s="71"/>
      <c r="Y5908" s="67"/>
    </row>
    <row r="5909">
      <c r="A5909" s="67"/>
      <c r="B5909" s="67"/>
      <c r="C5909" s="75"/>
      <c r="D5909" s="67"/>
      <c r="E5909" s="67"/>
      <c r="F5909" s="67"/>
      <c r="G5909" s="67"/>
      <c r="H5909" s="67"/>
      <c r="I5909" s="67"/>
      <c r="J5909" s="67"/>
      <c r="K5909" s="71"/>
      <c r="L5909" s="71"/>
      <c r="M5909" s="67"/>
      <c r="N5909" s="67"/>
      <c r="O5909" s="67"/>
      <c r="P5909" s="67"/>
      <c r="Q5909" s="67"/>
      <c r="R5909" s="67"/>
      <c r="S5909" s="82"/>
      <c r="T5909" s="77"/>
      <c r="U5909" s="91"/>
      <c r="V5909" s="91"/>
      <c r="W5909" s="91"/>
      <c r="X5909" s="78"/>
      <c r="Y5909" s="67"/>
    </row>
    <row r="5910">
      <c r="A5910" s="67"/>
      <c r="B5910" s="67"/>
      <c r="C5910" s="75"/>
      <c r="D5910" s="67"/>
      <c r="E5910" s="67"/>
      <c r="F5910" s="67"/>
      <c r="G5910" s="67"/>
      <c r="H5910" s="67"/>
      <c r="I5910" s="67"/>
      <c r="J5910" s="67"/>
      <c r="K5910" s="71"/>
      <c r="L5910" s="71"/>
      <c r="M5910" s="67"/>
      <c r="N5910" s="67"/>
      <c r="O5910" s="67"/>
      <c r="P5910" s="71"/>
      <c r="Q5910" s="67"/>
      <c r="R5910" s="67"/>
      <c r="S5910" s="82"/>
      <c r="T5910" s="82"/>
      <c r="U5910" s="91"/>
      <c r="V5910" s="91"/>
      <c r="W5910" s="91"/>
      <c r="X5910" s="71"/>
      <c r="Y5910" s="67"/>
    </row>
    <row r="5911">
      <c r="A5911" s="67"/>
      <c r="B5911" s="67"/>
      <c r="C5911" s="75"/>
      <c r="D5911" s="67"/>
      <c r="E5911" s="67"/>
      <c r="F5911" s="67"/>
      <c r="G5911" s="67"/>
      <c r="H5911" s="67"/>
      <c r="I5911" s="67"/>
      <c r="J5911" s="67"/>
      <c r="K5911" s="71"/>
      <c r="L5911" s="71"/>
      <c r="M5911" s="67"/>
      <c r="N5911" s="67"/>
      <c r="O5911" s="67"/>
      <c r="P5911" s="71"/>
      <c r="Q5911" s="67"/>
      <c r="R5911" s="67"/>
      <c r="S5911" s="77"/>
      <c r="T5911" s="77"/>
      <c r="U5911" s="91"/>
      <c r="V5911" s="78"/>
      <c r="W5911" s="91"/>
      <c r="X5911" s="78"/>
      <c r="Y5911" s="67"/>
    </row>
    <row r="5912">
      <c r="A5912" s="67"/>
      <c r="B5912" s="67"/>
      <c r="C5912" s="75"/>
      <c r="D5912" s="67"/>
      <c r="E5912" s="67"/>
      <c r="F5912" s="67"/>
      <c r="G5912" s="67"/>
      <c r="H5912" s="67"/>
      <c r="I5912" s="67"/>
      <c r="J5912" s="67"/>
      <c r="K5912" s="71"/>
      <c r="L5912" s="71"/>
      <c r="M5912" s="67"/>
      <c r="N5912" s="67"/>
      <c r="O5912" s="67"/>
      <c r="P5912" s="67"/>
      <c r="Q5912" s="67"/>
      <c r="R5912" s="67"/>
      <c r="S5912" s="82"/>
      <c r="T5912" s="77"/>
      <c r="U5912" s="91"/>
      <c r="V5912" s="91"/>
      <c r="W5912" s="91"/>
      <c r="X5912" s="78"/>
      <c r="Y5912" s="67"/>
    </row>
    <row r="5913">
      <c r="A5913" s="67"/>
      <c r="B5913" s="67"/>
      <c r="C5913" s="75"/>
      <c r="D5913" s="67"/>
      <c r="E5913" s="67"/>
      <c r="F5913" s="67"/>
      <c r="G5913" s="67"/>
      <c r="H5913" s="67"/>
      <c r="I5913" s="67"/>
      <c r="J5913" s="67"/>
      <c r="K5913" s="71"/>
      <c r="L5913" s="71"/>
      <c r="M5913" s="71"/>
      <c r="N5913" s="67"/>
      <c r="O5913" s="67"/>
      <c r="P5913" s="67"/>
      <c r="Q5913" s="67"/>
      <c r="R5913" s="67"/>
      <c r="S5913" s="67"/>
      <c r="T5913" s="71"/>
      <c r="U5913" s="71"/>
      <c r="V5913" s="71"/>
      <c r="W5913" s="71"/>
      <c r="X5913" s="71"/>
      <c r="Y5913" s="67"/>
    </row>
    <row r="5914">
      <c r="A5914" s="67"/>
      <c r="B5914" s="67"/>
      <c r="C5914" s="75"/>
      <c r="D5914" s="67"/>
      <c r="E5914" s="67"/>
      <c r="F5914" s="67"/>
      <c r="G5914" s="67"/>
      <c r="H5914" s="67"/>
      <c r="I5914" s="67"/>
      <c r="J5914" s="67"/>
      <c r="K5914" s="71"/>
      <c r="L5914" s="71"/>
      <c r="M5914" s="67"/>
      <c r="N5914" s="67"/>
      <c r="O5914" s="67"/>
      <c r="P5914" s="71"/>
      <c r="Q5914" s="67"/>
      <c r="R5914" s="67"/>
      <c r="S5914" s="71"/>
      <c r="T5914" s="71"/>
      <c r="U5914" s="71"/>
      <c r="V5914" s="71"/>
      <c r="W5914" s="71"/>
      <c r="X5914" s="71"/>
      <c r="Y5914" s="67"/>
    </row>
    <row r="5915">
      <c r="A5915" s="67"/>
      <c r="B5915" s="67"/>
      <c r="C5915" s="75"/>
      <c r="D5915" s="67"/>
      <c r="E5915" s="67"/>
      <c r="F5915" s="67"/>
      <c r="G5915" s="67"/>
      <c r="H5915" s="67"/>
      <c r="I5915" s="67"/>
      <c r="J5915" s="67"/>
      <c r="K5915" s="71"/>
      <c r="L5915" s="71"/>
      <c r="M5915" s="67"/>
      <c r="N5915" s="67"/>
      <c r="O5915" s="67"/>
      <c r="P5915" s="71"/>
      <c r="Q5915" s="67"/>
      <c r="R5915" s="67"/>
      <c r="S5915" s="71"/>
      <c r="T5915" s="71"/>
      <c r="U5915" s="71"/>
      <c r="V5915" s="71"/>
      <c r="W5915" s="71"/>
      <c r="X5915" s="71"/>
      <c r="Y5915" s="67"/>
    </row>
    <row r="5916">
      <c r="A5916" s="67"/>
      <c r="B5916" s="67"/>
      <c r="C5916" s="75"/>
      <c r="D5916" s="67"/>
      <c r="E5916" s="67"/>
      <c r="F5916" s="67"/>
      <c r="G5916" s="67"/>
      <c r="H5916" s="67"/>
      <c r="I5916" s="67"/>
      <c r="J5916" s="67"/>
      <c r="K5916" s="71"/>
      <c r="L5916" s="71"/>
      <c r="M5916" s="71"/>
      <c r="N5916" s="67"/>
      <c r="O5916" s="67"/>
      <c r="P5916" s="67"/>
      <c r="Q5916" s="67"/>
      <c r="R5916" s="67"/>
      <c r="S5916" s="67"/>
      <c r="T5916" s="71"/>
      <c r="U5916" s="71"/>
      <c r="V5916" s="71"/>
      <c r="W5916" s="71"/>
      <c r="X5916" s="71"/>
      <c r="Y5916" s="67"/>
    </row>
    <row r="5917">
      <c r="A5917" s="67"/>
      <c r="B5917" s="67"/>
      <c r="C5917" s="75"/>
      <c r="D5917" s="67"/>
      <c r="E5917" s="67"/>
      <c r="F5917" s="67"/>
      <c r="G5917" s="67"/>
      <c r="H5917" s="67"/>
      <c r="I5917" s="67"/>
      <c r="J5917" s="67"/>
      <c r="K5917" s="71"/>
      <c r="L5917" s="71"/>
      <c r="M5917" s="71"/>
      <c r="N5917" s="67"/>
      <c r="O5917" s="67"/>
      <c r="P5917" s="67"/>
      <c r="Q5917" s="67"/>
      <c r="R5917" s="67"/>
      <c r="S5917" s="67"/>
      <c r="T5917" s="71"/>
      <c r="U5917" s="71"/>
      <c r="V5917" s="71"/>
      <c r="W5917" s="71"/>
      <c r="X5917" s="71"/>
      <c r="Y5917" s="67"/>
    </row>
    <row r="5918">
      <c r="A5918" s="67"/>
      <c r="B5918" s="67"/>
      <c r="C5918" s="75"/>
      <c r="D5918" s="67"/>
      <c r="E5918" s="67"/>
      <c r="F5918" s="67"/>
      <c r="G5918" s="67"/>
      <c r="H5918" s="67"/>
      <c r="I5918" s="67"/>
      <c r="J5918" s="67"/>
      <c r="K5918" s="71"/>
      <c r="L5918" s="71"/>
      <c r="M5918" s="67"/>
      <c r="N5918" s="67"/>
      <c r="O5918" s="67"/>
      <c r="P5918" s="71"/>
      <c r="Q5918" s="67"/>
      <c r="R5918" s="67"/>
      <c r="S5918" s="82"/>
      <c r="T5918" s="77"/>
      <c r="U5918" s="91"/>
      <c r="V5918" s="91"/>
      <c r="W5918" s="91"/>
      <c r="X5918" s="78"/>
      <c r="Y5918" s="67"/>
    </row>
    <row r="5919">
      <c r="A5919" s="67"/>
      <c r="B5919" s="67"/>
      <c r="C5919" s="75"/>
      <c r="D5919" s="67"/>
      <c r="E5919" s="67"/>
      <c r="F5919" s="67"/>
      <c r="G5919" s="67"/>
      <c r="H5919" s="67"/>
      <c r="I5919" s="67"/>
      <c r="J5919" s="67"/>
      <c r="K5919" s="71"/>
      <c r="L5919" s="71"/>
      <c r="M5919" s="67"/>
      <c r="N5919" s="67"/>
      <c r="O5919" s="67"/>
      <c r="P5919" s="71"/>
      <c r="Q5919" s="67"/>
      <c r="R5919" s="67"/>
      <c r="S5919" s="71"/>
      <c r="T5919" s="71"/>
      <c r="U5919" s="71"/>
      <c r="V5919" s="71"/>
      <c r="W5919" s="71"/>
      <c r="X5919" s="71"/>
      <c r="Y5919" s="67"/>
    </row>
    <row r="5920">
      <c r="A5920" s="67"/>
      <c r="B5920" s="67"/>
      <c r="C5920" s="75"/>
      <c r="D5920" s="67"/>
      <c r="E5920" s="67"/>
      <c r="F5920" s="67"/>
      <c r="G5920" s="67"/>
      <c r="H5920" s="67"/>
      <c r="I5920" s="67"/>
      <c r="J5920" s="67"/>
      <c r="K5920" s="71"/>
      <c r="L5920" s="71"/>
      <c r="M5920" s="67"/>
      <c r="N5920" s="67"/>
      <c r="O5920" s="67"/>
      <c r="P5920" s="71"/>
      <c r="Q5920" s="67"/>
      <c r="R5920" s="67"/>
      <c r="S5920" s="71"/>
      <c r="T5920" s="71"/>
      <c r="U5920" s="71"/>
      <c r="V5920" s="71"/>
      <c r="W5920" s="71"/>
      <c r="X5920" s="71"/>
      <c r="Y5920" s="67"/>
    </row>
    <row r="5921">
      <c r="A5921" s="67"/>
      <c r="B5921" s="67"/>
      <c r="C5921" s="75"/>
      <c r="D5921" s="67"/>
      <c r="E5921" s="67"/>
      <c r="F5921" s="67"/>
      <c r="G5921" s="67"/>
      <c r="H5921" s="67"/>
      <c r="I5921" s="67"/>
      <c r="J5921" s="67"/>
      <c r="K5921" s="71"/>
      <c r="L5921" s="71"/>
      <c r="M5921" s="67"/>
      <c r="N5921" s="67"/>
      <c r="O5921" s="67"/>
      <c r="P5921" s="71"/>
      <c r="Q5921" s="67"/>
      <c r="R5921" s="67"/>
      <c r="S5921" s="77"/>
      <c r="T5921" s="77"/>
      <c r="U5921" s="91"/>
      <c r="V5921" s="78"/>
      <c r="W5921" s="91"/>
      <c r="X5921" s="78"/>
      <c r="Y5921" s="67"/>
    </row>
    <row r="5922">
      <c r="A5922" s="67"/>
      <c r="B5922" s="67"/>
      <c r="C5922" s="75"/>
      <c r="D5922" s="67"/>
      <c r="E5922" s="67"/>
      <c r="F5922" s="67"/>
      <c r="G5922" s="67"/>
      <c r="H5922" s="67"/>
      <c r="I5922" s="67"/>
      <c r="J5922" s="67"/>
      <c r="K5922" s="71"/>
      <c r="L5922" s="71"/>
      <c r="M5922" s="67"/>
      <c r="N5922" s="67"/>
      <c r="O5922" s="67"/>
      <c r="P5922" s="71"/>
      <c r="Q5922" s="67"/>
      <c r="R5922" s="67"/>
      <c r="S5922" s="71"/>
      <c r="T5922" s="71"/>
      <c r="U5922" s="71"/>
      <c r="V5922" s="71"/>
      <c r="W5922" s="71"/>
      <c r="X5922" s="71"/>
      <c r="Y5922" s="67"/>
    </row>
    <row r="5923">
      <c r="A5923" s="67"/>
      <c r="B5923" s="67"/>
      <c r="C5923" s="75"/>
      <c r="D5923" s="67"/>
      <c r="E5923" s="67"/>
      <c r="F5923" s="67"/>
      <c r="G5923" s="67"/>
      <c r="H5923" s="67"/>
      <c r="I5923" s="67"/>
      <c r="J5923" s="67"/>
      <c r="K5923" s="71"/>
      <c r="L5923" s="71"/>
      <c r="M5923" s="67"/>
      <c r="N5923" s="67"/>
      <c r="O5923" s="67"/>
      <c r="P5923" s="71"/>
      <c r="Q5923" s="67"/>
      <c r="R5923" s="67"/>
      <c r="S5923" s="71"/>
      <c r="T5923" s="71"/>
      <c r="U5923" s="71"/>
      <c r="V5923" s="71"/>
      <c r="W5923" s="71"/>
      <c r="X5923" s="71"/>
      <c r="Y5923" s="67"/>
    </row>
    <row r="5924">
      <c r="A5924" s="67"/>
      <c r="B5924" s="67"/>
      <c r="C5924" s="75"/>
      <c r="D5924" s="67"/>
      <c r="E5924" s="67"/>
      <c r="F5924" s="67"/>
      <c r="G5924" s="67"/>
      <c r="H5924" s="67"/>
      <c r="I5924" s="67"/>
      <c r="J5924" s="67"/>
      <c r="K5924" s="71"/>
      <c r="L5924" s="71"/>
      <c r="M5924" s="67"/>
      <c r="N5924" s="67"/>
      <c r="O5924" s="67"/>
      <c r="P5924" s="71"/>
      <c r="Q5924" s="67"/>
      <c r="R5924" s="67"/>
      <c r="S5924" s="72"/>
      <c r="T5924" s="72"/>
      <c r="U5924" s="91"/>
      <c r="V5924" s="91"/>
      <c r="W5924" s="91"/>
      <c r="X5924" s="78"/>
      <c r="Y5924" s="67"/>
    </row>
    <row r="5925">
      <c r="A5925" s="67"/>
      <c r="B5925" s="67"/>
      <c r="C5925" s="75"/>
      <c r="D5925" s="67"/>
      <c r="E5925" s="67"/>
      <c r="F5925" s="67"/>
      <c r="G5925" s="67"/>
      <c r="H5925" s="67"/>
      <c r="I5925" s="67"/>
      <c r="J5925" s="67"/>
      <c r="K5925" s="71"/>
      <c r="L5925" s="71"/>
      <c r="M5925" s="67"/>
      <c r="N5925" s="67"/>
      <c r="O5925" s="67"/>
      <c r="P5925" s="67"/>
      <c r="Q5925" s="67"/>
      <c r="R5925" s="67"/>
      <c r="S5925" s="82"/>
      <c r="T5925" s="82"/>
      <c r="U5925" s="91"/>
      <c r="V5925" s="91"/>
      <c r="W5925" s="91"/>
      <c r="X5925" s="71"/>
      <c r="Y5925" s="67"/>
    </row>
    <row r="5926">
      <c r="A5926" s="67"/>
      <c r="B5926" s="67"/>
      <c r="C5926" s="75"/>
      <c r="D5926" s="67"/>
      <c r="E5926" s="67"/>
      <c r="F5926" s="67"/>
      <c r="G5926" s="67"/>
      <c r="H5926" s="67"/>
      <c r="I5926" s="67"/>
      <c r="J5926" s="67"/>
      <c r="K5926" s="71"/>
      <c r="L5926" s="71"/>
      <c r="M5926" s="71"/>
      <c r="N5926" s="67"/>
      <c r="O5926" s="67"/>
      <c r="P5926" s="67"/>
      <c r="Q5926" s="67"/>
      <c r="R5926" s="67"/>
      <c r="S5926" s="67"/>
      <c r="T5926" s="71"/>
      <c r="U5926" s="71"/>
      <c r="V5926" s="71"/>
      <c r="W5926" s="71"/>
      <c r="X5926" s="71"/>
      <c r="Y5926" s="67"/>
    </row>
    <row r="5927">
      <c r="A5927" s="67"/>
      <c r="B5927" s="67"/>
      <c r="C5927" s="75"/>
      <c r="D5927" s="67"/>
      <c r="E5927" s="67"/>
      <c r="F5927" s="67"/>
      <c r="G5927" s="67"/>
      <c r="H5927" s="67"/>
      <c r="I5927" s="67"/>
      <c r="J5927" s="67"/>
      <c r="K5927" s="71"/>
      <c r="L5927" s="71"/>
      <c r="M5927" s="67"/>
      <c r="N5927" s="67"/>
      <c r="O5927" s="67"/>
      <c r="P5927" s="71"/>
      <c r="Q5927" s="67"/>
      <c r="R5927" s="67"/>
      <c r="S5927" s="71"/>
      <c r="T5927" s="71"/>
      <c r="U5927" s="71"/>
      <c r="V5927" s="71"/>
      <c r="W5927" s="71"/>
      <c r="X5927" s="71"/>
      <c r="Y5927" s="67"/>
    </row>
    <row r="5928">
      <c r="A5928" s="67"/>
      <c r="B5928" s="67"/>
      <c r="C5928" s="75"/>
      <c r="D5928" s="67"/>
      <c r="E5928" s="67"/>
      <c r="F5928" s="67"/>
      <c r="G5928" s="67"/>
      <c r="H5928" s="67"/>
      <c r="I5928" s="67"/>
      <c r="J5928" s="67"/>
      <c r="K5928" s="71"/>
      <c r="L5928" s="71"/>
      <c r="M5928" s="71"/>
      <c r="N5928" s="67"/>
      <c r="O5928" s="67"/>
      <c r="P5928" s="67"/>
      <c r="Q5928" s="67"/>
      <c r="R5928" s="67"/>
      <c r="S5928" s="67"/>
      <c r="T5928" s="71"/>
      <c r="U5928" s="71"/>
      <c r="V5928" s="71"/>
      <c r="W5928" s="71"/>
      <c r="X5928" s="71"/>
      <c r="Y5928" s="67"/>
    </row>
    <row r="5929">
      <c r="A5929" s="67"/>
      <c r="B5929" s="67"/>
      <c r="C5929" s="75"/>
      <c r="D5929" s="67"/>
      <c r="E5929" s="67"/>
      <c r="F5929" s="67"/>
      <c r="G5929" s="67"/>
      <c r="H5929" s="67"/>
      <c r="I5929" s="67"/>
      <c r="J5929" s="67"/>
      <c r="K5929" s="71"/>
      <c r="L5929" s="71"/>
      <c r="M5929" s="67"/>
      <c r="N5929" s="67"/>
      <c r="O5929" s="67"/>
      <c r="P5929" s="67"/>
      <c r="Q5929" s="67"/>
      <c r="R5929" s="67"/>
      <c r="S5929" s="77"/>
      <c r="T5929" s="82"/>
      <c r="U5929" s="91"/>
      <c r="V5929" s="91"/>
      <c r="W5929" s="91"/>
      <c r="X5929" s="71"/>
      <c r="Y5929" s="67"/>
    </row>
    <row r="5930">
      <c r="A5930" s="67"/>
      <c r="B5930" s="67"/>
      <c r="C5930" s="75"/>
      <c r="D5930" s="67"/>
      <c r="E5930" s="67"/>
      <c r="F5930" s="67"/>
      <c r="G5930" s="67"/>
      <c r="H5930" s="67"/>
      <c r="I5930" s="67"/>
      <c r="J5930" s="67"/>
      <c r="K5930" s="71"/>
      <c r="L5930" s="71"/>
      <c r="M5930" s="67"/>
      <c r="N5930" s="67"/>
      <c r="O5930" s="67"/>
      <c r="P5930" s="67"/>
      <c r="Q5930" s="67"/>
      <c r="R5930" s="67"/>
      <c r="S5930" s="82"/>
      <c r="T5930" s="77"/>
      <c r="U5930" s="91"/>
      <c r="V5930" s="91"/>
      <c r="W5930" s="91"/>
      <c r="X5930" s="78"/>
      <c r="Y5930" s="67"/>
    </row>
    <row r="5931">
      <c r="A5931" s="67"/>
      <c r="B5931" s="67"/>
      <c r="C5931" s="75"/>
      <c r="D5931" s="67"/>
      <c r="E5931" s="67"/>
      <c r="F5931" s="67"/>
      <c r="G5931" s="67"/>
      <c r="H5931" s="67"/>
      <c r="I5931" s="67"/>
      <c r="J5931" s="67"/>
      <c r="K5931" s="71"/>
      <c r="L5931" s="71"/>
      <c r="M5931" s="67"/>
      <c r="N5931" s="67"/>
      <c r="O5931" s="67"/>
      <c r="P5931" s="71"/>
      <c r="Q5931" s="67"/>
      <c r="R5931" s="67"/>
      <c r="S5931" s="71"/>
      <c r="T5931" s="71"/>
      <c r="U5931" s="71"/>
      <c r="V5931" s="71"/>
      <c r="W5931" s="71"/>
      <c r="X5931" s="71"/>
      <c r="Y5931" s="67"/>
    </row>
    <row r="5932">
      <c r="A5932" s="67"/>
      <c r="B5932" s="67"/>
      <c r="C5932" s="75"/>
      <c r="D5932" s="67"/>
      <c r="E5932" s="67"/>
      <c r="F5932" s="67"/>
      <c r="G5932" s="67"/>
      <c r="H5932" s="67"/>
      <c r="I5932" s="67"/>
      <c r="J5932" s="67"/>
      <c r="K5932" s="71"/>
      <c r="L5932" s="71"/>
      <c r="M5932" s="67"/>
      <c r="N5932" s="67"/>
      <c r="O5932" s="67"/>
      <c r="P5932" s="71"/>
      <c r="Q5932" s="67"/>
      <c r="R5932" s="67"/>
      <c r="S5932" s="77"/>
      <c r="T5932" s="77"/>
      <c r="U5932" s="91"/>
      <c r="V5932" s="78"/>
      <c r="W5932" s="91"/>
      <c r="X5932" s="78"/>
      <c r="Y5932" s="67"/>
    </row>
    <row r="5933">
      <c r="A5933" s="67"/>
      <c r="B5933" s="67"/>
      <c r="C5933" s="75"/>
      <c r="D5933" s="67"/>
      <c r="E5933" s="67"/>
      <c r="F5933" s="67"/>
      <c r="G5933" s="67"/>
      <c r="H5933" s="67"/>
      <c r="I5933" s="67"/>
      <c r="J5933" s="67"/>
      <c r="K5933" s="71"/>
      <c r="L5933" s="71"/>
      <c r="M5933" s="67"/>
      <c r="N5933" s="67"/>
      <c r="O5933" s="67"/>
      <c r="P5933" s="71"/>
      <c r="Q5933" s="67"/>
      <c r="R5933" s="67"/>
      <c r="S5933" s="82"/>
      <c r="T5933" s="82"/>
      <c r="U5933" s="91"/>
      <c r="V5933" s="91"/>
      <c r="W5933" s="91"/>
      <c r="X5933" s="71"/>
      <c r="Y5933" s="67"/>
    </row>
    <row r="5934">
      <c r="A5934" s="67"/>
      <c r="B5934" s="67"/>
      <c r="C5934" s="75"/>
      <c r="D5934" s="67"/>
      <c r="E5934" s="67"/>
      <c r="F5934" s="67"/>
      <c r="G5934" s="67"/>
      <c r="H5934" s="67"/>
      <c r="I5934" s="67"/>
      <c r="J5934" s="67"/>
      <c r="K5934" s="71"/>
      <c r="L5934" s="71"/>
      <c r="M5934" s="67"/>
      <c r="N5934" s="67"/>
      <c r="O5934" s="67"/>
      <c r="P5934" s="71"/>
      <c r="Q5934" s="67"/>
      <c r="R5934" s="67"/>
      <c r="S5934" s="71"/>
      <c r="T5934" s="71"/>
      <c r="U5934" s="71"/>
      <c r="V5934" s="71"/>
      <c r="W5934" s="71"/>
      <c r="X5934" s="71"/>
      <c r="Y5934" s="67"/>
    </row>
    <row r="5935">
      <c r="A5935" s="67"/>
      <c r="B5935" s="67"/>
      <c r="C5935" s="75"/>
      <c r="D5935" s="67"/>
      <c r="E5935" s="67"/>
      <c r="F5935" s="67"/>
      <c r="G5935" s="67"/>
      <c r="H5935" s="67"/>
      <c r="I5935" s="67"/>
      <c r="J5935" s="67"/>
      <c r="K5935" s="71"/>
      <c r="L5935" s="71"/>
      <c r="M5935" s="67"/>
      <c r="N5935" s="67"/>
      <c r="O5935" s="67"/>
      <c r="P5935" s="71"/>
      <c r="Q5935" s="67"/>
      <c r="R5935" s="67"/>
      <c r="S5935" s="71"/>
      <c r="T5935" s="71"/>
      <c r="U5935" s="71"/>
      <c r="V5935" s="71"/>
      <c r="W5935" s="71"/>
      <c r="X5935" s="71"/>
      <c r="Y5935" s="67"/>
    </row>
    <row r="5936">
      <c r="A5936" s="67"/>
      <c r="B5936" s="67"/>
      <c r="C5936" s="75"/>
      <c r="D5936" s="67"/>
      <c r="E5936" s="67"/>
      <c r="F5936" s="67"/>
      <c r="G5936" s="67"/>
      <c r="H5936" s="67"/>
      <c r="I5936" s="67"/>
      <c r="J5936" s="67"/>
      <c r="K5936" s="71"/>
      <c r="L5936" s="71"/>
      <c r="M5936" s="67"/>
      <c r="N5936" s="67"/>
      <c r="O5936" s="67"/>
      <c r="P5936" s="71"/>
      <c r="Q5936" s="67"/>
      <c r="R5936" s="67"/>
      <c r="S5936" s="71"/>
      <c r="T5936" s="71"/>
      <c r="U5936" s="71"/>
      <c r="V5936" s="71"/>
      <c r="W5936" s="71"/>
      <c r="X5936" s="71"/>
      <c r="Y5936" s="67"/>
    </row>
    <row r="5937">
      <c r="A5937" s="67"/>
      <c r="B5937" s="67"/>
      <c r="C5937" s="75"/>
      <c r="D5937" s="67"/>
      <c r="E5937" s="67"/>
      <c r="F5937" s="67"/>
      <c r="G5937" s="67"/>
      <c r="H5937" s="67"/>
      <c r="I5937" s="67"/>
      <c r="J5937" s="67"/>
      <c r="K5937" s="71"/>
      <c r="L5937" s="71"/>
      <c r="M5937" s="67"/>
      <c r="N5937" s="67"/>
      <c r="O5937" s="67"/>
      <c r="P5937" s="71"/>
      <c r="Q5937" s="67"/>
      <c r="R5937" s="67"/>
      <c r="S5937" s="82"/>
      <c r="T5937" s="77"/>
      <c r="U5937" s="91"/>
      <c r="V5937" s="91"/>
      <c r="W5937" s="91"/>
      <c r="X5937" s="78"/>
      <c r="Y5937" s="67"/>
    </row>
    <row r="5938">
      <c r="A5938" s="67"/>
      <c r="B5938" s="67"/>
      <c r="C5938" s="75"/>
      <c r="D5938" s="67"/>
      <c r="E5938" s="67"/>
      <c r="F5938" s="67"/>
      <c r="G5938" s="67"/>
      <c r="H5938" s="67"/>
      <c r="I5938" s="67"/>
      <c r="J5938" s="67"/>
      <c r="K5938" s="71"/>
      <c r="L5938" s="71"/>
      <c r="M5938" s="67"/>
      <c r="N5938" s="67"/>
      <c r="O5938" s="67"/>
      <c r="P5938" s="71"/>
      <c r="Q5938" s="67"/>
      <c r="R5938" s="67"/>
      <c r="S5938" s="82"/>
      <c r="T5938" s="82"/>
      <c r="U5938" s="91"/>
      <c r="V5938" s="91"/>
      <c r="W5938" s="91"/>
      <c r="X5938" s="71"/>
      <c r="Y5938" s="67"/>
    </row>
    <row r="5939">
      <c r="A5939" s="67"/>
      <c r="B5939" s="67"/>
      <c r="C5939" s="75"/>
      <c r="D5939" s="67"/>
      <c r="E5939" s="67"/>
      <c r="F5939" s="67"/>
      <c r="G5939" s="67"/>
      <c r="H5939" s="67"/>
      <c r="I5939" s="67"/>
      <c r="J5939" s="67"/>
      <c r="K5939" s="71"/>
      <c r="L5939" s="71"/>
      <c r="M5939" s="67"/>
      <c r="N5939" s="67"/>
      <c r="O5939" s="67"/>
      <c r="P5939" s="71"/>
      <c r="Q5939" s="67"/>
      <c r="R5939" s="67"/>
      <c r="S5939" s="71"/>
      <c r="T5939" s="71"/>
      <c r="U5939" s="71"/>
      <c r="V5939" s="71"/>
      <c r="W5939" s="71"/>
      <c r="X5939" s="71"/>
      <c r="Y5939" s="67"/>
    </row>
    <row r="5940">
      <c r="A5940" s="67"/>
      <c r="B5940" s="67"/>
      <c r="C5940" s="75"/>
      <c r="D5940" s="67"/>
      <c r="E5940" s="67"/>
      <c r="F5940" s="67"/>
      <c r="G5940" s="67"/>
      <c r="H5940" s="67"/>
      <c r="I5940" s="67"/>
      <c r="J5940" s="67"/>
      <c r="K5940" s="71"/>
      <c r="L5940" s="71"/>
      <c r="M5940" s="67"/>
      <c r="N5940" s="67"/>
      <c r="O5940" s="67"/>
      <c r="P5940" s="67"/>
      <c r="Q5940" s="67"/>
      <c r="R5940" s="67"/>
      <c r="S5940" s="71"/>
      <c r="T5940" s="71"/>
      <c r="U5940" s="71"/>
      <c r="V5940" s="71"/>
      <c r="W5940" s="71"/>
      <c r="X5940" s="71"/>
      <c r="Y5940" s="67"/>
    </row>
    <row r="5941">
      <c r="A5941" s="67"/>
      <c r="B5941" s="67"/>
      <c r="C5941" s="75"/>
      <c r="D5941" s="67"/>
      <c r="E5941" s="67"/>
      <c r="F5941" s="67"/>
      <c r="G5941" s="67"/>
      <c r="H5941" s="67"/>
      <c r="I5941" s="67"/>
      <c r="J5941" s="67"/>
      <c r="K5941" s="71"/>
      <c r="L5941" s="71"/>
      <c r="M5941" s="67"/>
      <c r="N5941" s="67"/>
      <c r="O5941" s="67"/>
      <c r="P5941" s="71"/>
      <c r="Q5941" s="67"/>
      <c r="R5941" s="67"/>
      <c r="S5941" s="71"/>
      <c r="T5941" s="71"/>
      <c r="U5941" s="71"/>
      <c r="V5941" s="71"/>
      <c r="W5941" s="71"/>
      <c r="X5941" s="71"/>
      <c r="Y5941" s="67"/>
    </row>
    <row r="5942">
      <c r="A5942" s="67"/>
      <c r="B5942" s="67"/>
      <c r="C5942" s="75"/>
      <c r="D5942" s="67"/>
      <c r="E5942" s="67"/>
      <c r="F5942" s="67"/>
      <c r="G5942" s="67"/>
      <c r="H5942" s="67"/>
      <c r="I5942" s="67"/>
      <c r="J5942" s="67"/>
      <c r="K5942" s="71"/>
      <c r="L5942" s="71"/>
      <c r="M5942" s="67"/>
      <c r="N5942" s="67"/>
      <c r="O5942" s="67"/>
      <c r="P5942" s="71"/>
      <c r="Q5942" s="67"/>
      <c r="R5942" s="67"/>
      <c r="S5942" s="71"/>
      <c r="T5942" s="71"/>
      <c r="U5942" s="71"/>
      <c r="V5942" s="71"/>
      <c r="W5942" s="71"/>
      <c r="X5942" s="71"/>
      <c r="Y5942" s="67"/>
    </row>
    <row r="5943">
      <c r="A5943" s="67"/>
      <c r="B5943" s="67"/>
      <c r="C5943" s="75"/>
      <c r="D5943" s="67"/>
      <c r="E5943" s="67"/>
      <c r="F5943" s="67"/>
      <c r="G5943" s="67"/>
      <c r="H5943" s="67"/>
      <c r="I5943" s="67"/>
      <c r="J5943" s="67"/>
      <c r="K5943" s="71"/>
      <c r="L5943" s="71"/>
      <c r="M5943" s="67"/>
      <c r="N5943" s="67"/>
      <c r="O5943" s="67"/>
      <c r="P5943" s="71"/>
      <c r="Q5943" s="67"/>
      <c r="R5943" s="67"/>
      <c r="S5943" s="71"/>
      <c r="T5943" s="71"/>
      <c r="U5943" s="71"/>
      <c r="V5943" s="71"/>
      <c r="W5943" s="71"/>
      <c r="X5943" s="71"/>
      <c r="Y5943" s="67"/>
    </row>
    <row r="5944">
      <c r="A5944" s="67"/>
      <c r="B5944" s="67"/>
      <c r="C5944" s="75"/>
      <c r="D5944" s="67"/>
      <c r="E5944" s="67"/>
      <c r="F5944" s="67"/>
      <c r="G5944" s="67"/>
      <c r="H5944" s="67"/>
      <c r="I5944" s="67"/>
      <c r="J5944" s="67"/>
      <c r="K5944" s="71"/>
      <c r="L5944" s="71"/>
      <c r="M5944" s="67"/>
      <c r="N5944" s="67"/>
      <c r="O5944" s="67"/>
      <c r="P5944" s="67"/>
      <c r="Q5944" s="67"/>
      <c r="R5944" s="67"/>
      <c r="S5944" s="71"/>
      <c r="T5944" s="71"/>
      <c r="U5944" s="71"/>
      <c r="V5944" s="71"/>
      <c r="W5944" s="71"/>
      <c r="X5944" s="71"/>
      <c r="Y5944" s="67"/>
    </row>
    <row r="5945">
      <c r="A5945" s="67"/>
      <c r="B5945" s="67"/>
      <c r="C5945" s="75"/>
      <c r="D5945" s="67"/>
      <c r="E5945" s="67"/>
      <c r="F5945" s="67"/>
      <c r="G5945" s="67"/>
      <c r="H5945" s="67"/>
      <c r="I5945" s="67"/>
      <c r="J5945" s="67"/>
      <c r="K5945" s="71"/>
      <c r="L5945" s="71"/>
      <c r="M5945" s="67"/>
      <c r="N5945" s="67"/>
      <c r="O5945" s="67"/>
      <c r="P5945" s="71"/>
      <c r="Q5945" s="67"/>
      <c r="R5945" s="67"/>
      <c r="S5945" s="71"/>
      <c r="T5945" s="71"/>
      <c r="U5945" s="71"/>
      <c r="V5945" s="71"/>
      <c r="W5945" s="71"/>
      <c r="X5945" s="71"/>
      <c r="Y5945" s="67"/>
    </row>
    <row r="5946">
      <c r="A5946" s="67"/>
      <c r="B5946" s="67"/>
      <c r="C5946" s="75"/>
      <c r="D5946" s="67"/>
      <c r="E5946" s="67"/>
      <c r="F5946" s="67"/>
      <c r="G5946" s="67"/>
      <c r="H5946" s="67"/>
      <c r="I5946" s="67"/>
      <c r="J5946" s="67"/>
      <c r="K5946" s="71"/>
      <c r="L5946" s="71"/>
      <c r="M5946" s="67"/>
      <c r="N5946" s="67"/>
      <c r="O5946" s="67"/>
      <c r="P5946" s="71"/>
      <c r="Q5946" s="67"/>
      <c r="R5946" s="67"/>
      <c r="S5946" s="82"/>
      <c r="T5946" s="82"/>
      <c r="U5946" s="91"/>
      <c r="V5946" s="91"/>
      <c r="W5946" s="91"/>
      <c r="X5946" s="71"/>
      <c r="Y5946" s="67"/>
    </row>
    <row r="5947">
      <c r="A5947" s="67"/>
      <c r="B5947" s="67"/>
      <c r="C5947" s="75"/>
      <c r="D5947" s="67"/>
      <c r="E5947" s="67"/>
      <c r="F5947" s="67"/>
      <c r="G5947" s="67"/>
      <c r="H5947" s="67"/>
      <c r="I5947" s="67"/>
      <c r="J5947" s="67"/>
      <c r="K5947" s="71"/>
      <c r="L5947" s="71"/>
      <c r="M5947" s="67"/>
      <c r="N5947" s="67"/>
      <c r="O5947" s="67"/>
      <c r="P5947" s="71"/>
      <c r="Q5947" s="67"/>
      <c r="R5947" s="67"/>
      <c r="S5947" s="71"/>
      <c r="T5947" s="71"/>
      <c r="U5947" s="71"/>
      <c r="V5947" s="71"/>
      <c r="W5947" s="71"/>
      <c r="X5947" s="71"/>
      <c r="Y5947" s="67"/>
    </row>
    <row r="5948">
      <c r="A5948" s="67"/>
      <c r="B5948" s="67"/>
      <c r="C5948" s="75"/>
      <c r="D5948" s="67"/>
      <c r="E5948" s="67"/>
      <c r="F5948" s="67"/>
      <c r="G5948" s="67"/>
      <c r="H5948" s="67"/>
      <c r="I5948" s="67"/>
      <c r="J5948" s="67"/>
      <c r="K5948" s="71"/>
      <c r="L5948" s="71"/>
      <c r="M5948" s="67"/>
      <c r="N5948" s="67"/>
      <c r="O5948" s="67"/>
      <c r="P5948" s="71"/>
      <c r="Q5948" s="67"/>
      <c r="R5948" s="67"/>
      <c r="S5948" s="71"/>
      <c r="T5948" s="71"/>
      <c r="U5948" s="71"/>
      <c r="V5948" s="71"/>
      <c r="W5948" s="71"/>
      <c r="X5948" s="71"/>
      <c r="Y5948" s="67"/>
    </row>
    <row r="5949">
      <c r="A5949" s="67"/>
      <c r="B5949" s="67"/>
      <c r="C5949" s="75"/>
      <c r="D5949" s="67"/>
      <c r="E5949" s="67"/>
      <c r="F5949" s="67"/>
      <c r="G5949" s="67"/>
      <c r="H5949" s="67"/>
      <c r="I5949" s="67"/>
      <c r="J5949" s="67"/>
      <c r="K5949" s="71"/>
      <c r="L5949" s="71"/>
      <c r="M5949" s="67"/>
      <c r="N5949" s="67"/>
      <c r="O5949" s="67"/>
      <c r="P5949" s="71"/>
      <c r="Q5949" s="67"/>
      <c r="R5949" s="67"/>
      <c r="S5949" s="82"/>
      <c r="T5949" s="77"/>
      <c r="U5949" s="91"/>
      <c r="V5949" s="91"/>
      <c r="W5949" s="91"/>
      <c r="X5949" s="78"/>
      <c r="Y5949" s="67"/>
    </row>
    <row r="5950">
      <c r="A5950" s="67"/>
      <c r="B5950" s="67"/>
      <c r="C5950" s="75"/>
      <c r="D5950" s="67"/>
      <c r="E5950" s="67"/>
      <c r="F5950" s="67"/>
      <c r="G5950" s="67"/>
      <c r="H5950" s="67"/>
      <c r="I5950" s="67"/>
      <c r="J5950" s="67"/>
      <c r="K5950" s="71"/>
      <c r="L5950" s="71"/>
      <c r="M5950" s="67"/>
      <c r="N5950" s="67"/>
      <c r="O5950" s="67"/>
      <c r="P5950" s="71"/>
      <c r="Q5950" s="67"/>
      <c r="R5950" s="67"/>
      <c r="S5950" s="77"/>
      <c r="T5950" s="77"/>
      <c r="U5950" s="91"/>
      <c r="V5950" s="91"/>
      <c r="W5950" s="78"/>
      <c r="X5950" s="78"/>
      <c r="Y5950" s="67"/>
    </row>
    <row r="5951">
      <c r="A5951" s="67"/>
      <c r="B5951" s="67"/>
      <c r="C5951" s="75"/>
      <c r="D5951" s="67"/>
      <c r="E5951" s="67"/>
      <c r="F5951" s="67"/>
      <c r="G5951" s="67"/>
      <c r="H5951" s="67"/>
      <c r="I5951" s="67"/>
      <c r="J5951" s="67"/>
      <c r="K5951" s="71"/>
      <c r="L5951" s="71"/>
      <c r="M5951" s="67"/>
      <c r="N5951" s="67"/>
      <c r="O5951" s="67"/>
      <c r="P5951" s="71"/>
      <c r="Q5951" s="67"/>
      <c r="R5951" s="67"/>
      <c r="S5951" s="82"/>
      <c r="T5951" s="77"/>
      <c r="U5951" s="91"/>
      <c r="V5951" s="91"/>
      <c r="W5951" s="91"/>
      <c r="X5951" s="78"/>
      <c r="Y5951" s="67"/>
    </row>
    <row r="5952">
      <c r="A5952" s="67"/>
      <c r="B5952" s="67"/>
      <c r="C5952" s="75"/>
      <c r="D5952" s="67"/>
      <c r="E5952" s="67"/>
      <c r="F5952" s="67"/>
      <c r="G5952" s="67"/>
      <c r="H5952" s="67"/>
      <c r="I5952" s="67"/>
      <c r="J5952" s="67"/>
      <c r="K5952" s="71"/>
      <c r="L5952" s="71"/>
      <c r="M5952" s="67"/>
      <c r="N5952" s="67"/>
      <c r="O5952" s="67"/>
      <c r="P5952" s="71"/>
      <c r="Q5952" s="67"/>
      <c r="R5952" s="67"/>
      <c r="S5952" s="82"/>
      <c r="T5952" s="77"/>
      <c r="U5952" s="91"/>
      <c r="V5952" s="91"/>
      <c r="W5952" s="91"/>
      <c r="X5952" s="78"/>
      <c r="Y5952" s="67"/>
    </row>
    <row r="5953">
      <c r="A5953" s="67"/>
      <c r="B5953" s="67"/>
      <c r="C5953" s="75"/>
      <c r="D5953" s="67"/>
      <c r="E5953" s="67"/>
      <c r="F5953" s="67"/>
      <c r="G5953" s="67"/>
      <c r="H5953" s="67"/>
      <c r="I5953" s="67"/>
      <c r="J5953" s="67"/>
      <c r="K5953" s="71"/>
      <c r="L5953" s="71"/>
      <c r="M5953" s="67"/>
      <c r="N5953" s="67"/>
      <c r="O5953" s="67"/>
      <c r="P5953" s="71"/>
      <c r="Q5953" s="67"/>
      <c r="R5953" s="67"/>
      <c r="S5953" s="77"/>
      <c r="T5953" s="77"/>
      <c r="U5953" s="91"/>
      <c r="V5953" s="78"/>
      <c r="W5953" s="91"/>
      <c r="X5953" s="78"/>
      <c r="Y5953" s="67"/>
    </row>
    <row r="5954">
      <c r="A5954" s="67"/>
      <c r="B5954" s="67"/>
      <c r="C5954" s="75"/>
      <c r="D5954" s="67"/>
      <c r="E5954" s="67"/>
      <c r="F5954" s="67"/>
      <c r="G5954" s="67"/>
      <c r="H5954" s="67"/>
      <c r="I5954" s="67"/>
      <c r="J5954" s="67"/>
      <c r="K5954" s="71"/>
      <c r="L5954" s="71"/>
      <c r="M5954" s="67"/>
      <c r="N5954" s="67"/>
      <c r="O5954" s="67"/>
      <c r="P5954" s="67"/>
      <c r="Q5954" s="67"/>
      <c r="R5954" s="67"/>
      <c r="S5954" s="82"/>
      <c r="T5954" s="82"/>
      <c r="U5954" s="91"/>
      <c r="V5954" s="91"/>
      <c r="W5954" s="91"/>
      <c r="X5954" s="71"/>
      <c r="Y5954" s="67"/>
    </row>
    <row r="5955">
      <c r="A5955" s="67"/>
      <c r="B5955" s="67"/>
      <c r="C5955" s="75"/>
      <c r="D5955" s="67"/>
      <c r="E5955" s="67"/>
      <c r="F5955" s="67"/>
      <c r="G5955" s="67"/>
      <c r="H5955" s="67"/>
      <c r="I5955" s="67"/>
      <c r="J5955" s="67"/>
      <c r="K5955" s="71"/>
      <c r="L5955" s="71"/>
      <c r="M5955" s="67"/>
      <c r="N5955" s="67"/>
      <c r="O5955" s="67"/>
      <c r="P5955" s="71"/>
      <c r="Q5955" s="67"/>
      <c r="R5955" s="67"/>
      <c r="S5955" s="71"/>
      <c r="T5955" s="71"/>
      <c r="U5955" s="71"/>
      <c r="V5955" s="71"/>
      <c r="W5955" s="71"/>
      <c r="X5955" s="71"/>
      <c r="Y5955" s="67"/>
    </row>
    <row r="5956">
      <c r="A5956" s="67"/>
      <c r="B5956" s="67"/>
      <c r="C5956" s="75"/>
      <c r="D5956" s="67"/>
      <c r="E5956" s="67"/>
      <c r="F5956" s="67"/>
      <c r="G5956" s="67"/>
      <c r="H5956" s="67"/>
      <c r="I5956" s="67"/>
      <c r="J5956" s="67"/>
      <c r="K5956" s="71"/>
      <c r="L5956" s="71"/>
      <c r="M5956" s="67"/>
      <c r="N5956" s="67"/>
      <c r="O5956" s="67"/>
      <c r="P5956" s="71"/>
      <c r="Q5956" s="67"/>
      <c r="R5956" s="67"/>
      <c r="S5956" s="82"/>
      <c r="T5956" s="77"/>
      <c r="U5956" s="91"/>
      <c r="V5956" s="91"/>
      <c r="W5956" s="91"/>
      <c r="X5956" s="78"/>
      <c r="Y5956" s="67"/>
    </row>
    <row r="5957">
      <c r="A5957" s="67"/>
      <c r="B5957" s="67"/>
      <c r="C5957" s="75"/>
      <c r="D5957" s="67"/>
      <c r="E5957" s="67"/>
      <c r="F5957" s="67"/>
      <c r="G5957" s="67"/>
      <c r="H5957" s="67"/>
      <c r="I5957" s="67"/>
      <c r="J5957" s="67"/>
      <c r="K5957" s="71"/>
      <c r="L5957" s="71"/>
      <c r="M5957" s="67"/>
      <c r="N5957" s="67"/>
      <c r="O5957" s="67"/>
      <c r="P5957" s="67"/>
      <c r="Q5957" s="67"/>
      <c r="R5957" s="67"/>
      <c r="S5957" s="82"/>
      <c r="T5957" s="77"/>
      <c r="U5957" s="91"/>
      <c r="V5957" s="91"/>
      <c r="W5957" s="91"/>
      <c r="X5957" s="78"/>
      <c r="Y5957" s="67"/>
    </row>
    <row r="5958">
      <c r="A5958" s="67"/>
      <c r="B5958" s="67"/>
      <c r="C5958" s="75"/>
      <c r="D5958" s="67"/>
      <c r="E5958" s="67"/>
      <c r="F5958" s="67"/>
      <c r="G5958" s="67"/>
      <c r="H5958" s="67"/>
      <c r="I5958" s="67"/>
      <c r="J5958" s="67"/>
      <c r="K5958" s="71"/>
      <c r="L5958" s="71"/>
      <c r="M5958" s="67"/>
      <c r="N5958" s="67"/>
      <c r="O5958" s="67"/>
      <c r="P5958" s="67"/>
      <c r="Q5958" s="67"/>
      <c r="R5958" s="67"/>
      <c r="S5958" s="77"/>
      <c r="T5958" s="82"/>
      <c r="U5958" s="91"/>
      <c r="V5958" s="91"/>
      <c r="W5958" s="91"/>
      <c r="X5958" s="71"/>
      <c r="Y5958" s="67"/>
    </row>
    <row r="5959">
      <c r="A5959" s="67"/>
      <c r="B5959" s="67"/>
      <c r="C5959" s="75"/>
      <c r="D5959" s="67"/>
      <c r="E5959" s="67"/>
      <c r="F5959" s="67"/>
      <c r="G5959" s="67"/>
      <c r="H5959" s="67"/>
      <c r="I5959" s="67"/>
      <c r="J5959" s="67"/>
      <c r="K5959" s="71"/>
      <c r="L5959" s="71"/>
      <c r="M5959" s="67"/>
      <c r="N5959" s="67"/>
      <c r="O5959" s="67"/>
      <c r="P5959" s="71"/>
      <c r="Q5959" s="67"/>
      <c r="R5959" s="67"/>
      <c r="S5959" s="72"/>
      <c r="T5959" s="72"/>
      <c r="U5959" s="91"/>
      <c r="V5959" s="73"/>
      <c r="W5959" s="91"/>
      <c r="X5959" s="78"/>
      <c r="Y5959" s="67"/>
    </row>
    <row r="5960">
      <c r="A5960" s="67"/>
      <c r="B5960" s="67"/>
      <c r="C5960" s="75"/>
      <c r="D5960" s="67"/>
      <c r="E5960" s="67"/>
      <c r="F5960" s="67"/>
      <c r="G5960" s="67"/>
      <c r="H5960" s="67"/>
      <c r="I5960" s="67"/>
      <c r="J5960" s="67"/>
      <c r="K5960" s="71"/>
      <c r="L5960" s="71"/>
      <c r="M5960" s="67"/>
      <c r="N5960" s="67"/>
      <c r="O5960" s="67"/>
      <c r="P5960" s="71"/>
      <c r="Q5960" s="67"/>
      <c r="R5960" s="67"/>
      <c r="S5960" s="82"/>
      <c r="T5960" s="82"/>
      <c r="U5960" s="91"/>
      <c r="V5960" s="91"/>
      <c r="W5960" s="91"/>
      <c r="X5960" s="71"/>
      <c r="Y5960" s="67"/>
    </row>
    <row r="5961">
      <c r="A5961" s="67"/>
      <c r="B5961" s="67"/>
      <c r="C5961" s="75"/>
      <c r="D5961" s="67"/>
      <c r="E5961" s="67"/>
      <c r="F5961" s="67"/>
      <c r="G5961" s="67"/>
      <c r="H5961" s="67"/>
      <c r="I5961" s="67"/>
      <c r="J5961" s="67"/>
      <c r="K5961" s="71"/>
      <c r="L5961" s="71"/>
      <c r="M5961" s="67"/>
      <c r="N5961" s="67"/>
      <c r="O5961" s="67"/>
      <c r="P5961" s="71"/>
      <c r="Q5961" s="67"/>
      <c r="R5961" s="67"/>
      <c r="S5961" s="71"/>
      <c r="T5961" s="71"/>
      <c r="U5961" s="71"/>
      <c r="V5961" s="71"/>
      <c r="W5961" s="71"/>
      <c r="X5961" s="71"/>
      <c r="Y5961" s="67"/>
    </row>
    <row r="5962">
      <c r="A5962" s="67"/>
      <c r="B5962" s="67"/>
      <c r="C5962" s="75"/>
      <c r="D5962" s="67"/>
      <c r="E5962" s="67"/>
      <c r="F5962" s="67"/>
      <c r="G5962" s="67"/>
      <c r="H5962" s="67"/>
      <c r="I5962" s="67"/>
      <c r="J5962" s="67"/>
      <c r="K5962" s="71"/>
      <c r="L5962" s="71"/>
      <c r="M5962" s="67"/>
      <c r="N5962" s="67"/>
      <c r="O5962" s="67"/>
      <c r="P5962" s="71"/>
      <c r="Q5962" s="67"/>
      <c r="R5962" s="67"/>
      <c r="S5962" s="77"/>
      <c r="T5962" s="77"/>
      <c r="U5962" s="91"/>
      <c r="V5962" s="78"/>
      <c r="W5962" s="91"/>
      <c r="X5962" s="78"/>
      <c r="Y5962" s="67"/>
    </row>
    <row r="5963">
      <c r="A5963" s="67"/>
      <c r="B5963" s="67"/>
      <c r="C5963" s="75"/>
      <c r="D5963" s="67"/>
      <c r="E5963" s="67"/>
      <c r="F5963" s="67"/>
      <c r="G5963" s="67"/>
      <c r="H5963" s="67"/>
      <c r="I5963" s="67"/>
      <c r="J5963" s="67"/>
      <c r="K5963" s="71"/>
      <c r="L5963" s="71"/>
      <c r="M5963" s="67"/>
      <c r="N5963" s="67"/>
      <c r="O5963" s="67"/>
      <c r="P5963" s="67"/>
      <c r="Q5963" s="67"/>
      <c r="R5963" s="67"/>
      <c r="S5963" s="71"/>
      <c r="T5963" s="71"/>
      <c r="U5963" s="71"/>
      <c r="V5963" s="71"/>
      <c r="W5963" s="71"/>
      <c r="X5963" s="71"/>
      <c r="Y5963" s="67"/>
    </row>
    <row r="5964">
      <c r="A5964" s="67"/>
      <c r="B5964" s="67"/>
      <c r="C5964" s="75"/>
      <c r="D5964" s="67"/>
      <c r="E5964" s="67"/>
      <c r="F5964" s="67"/>
      <c r="G5964" s="67"/>
      <c r="H5964" s="67"/>
      <c r="I5964" s="67"/>
      <c r="J5964" s="67"/>
      <c r="K5964" s="71"/>
      <c r="L5964" s="71"/>
      <c r="M5964" s="67"/>
      <c r="N5964" s="67"/>
      <c r="O5964" s="67"/>
      <c r="P5964" s="67"/>
      <c r="Q5964" s="67"/>
      <c r="R5964" s="67"/>
      <c r="S5964" s="71"/>
      <c r="T5964" s="71"/>
      <c r="U5964" s="71"/>
      <c r="V5964" s="71"/>
      <c r="W5964" s="71"/>
      <c r="X5964" s="71"/>
      <c r="Y5964" s="67"/>
    </row>
    <row r="5965">
      <c r="A5965" s="67"/>
      <c r="B5965" s="67"/>
      <c r="C5965" s="75"/>
      <c r="D5965" s="67"/>
      <c r="E5965" s="67"/>
      <c r="F5965" s="67"/>
      <c r="G5965" s="67"/>
      <c r="H5965" s="67"/>
      <c r="I5965" s="67"/>
      <c r="J5965" s="67"/>
      <c r="K5965" s="71"/>
      <c r="L5965" s="71"/>
      <c r="M5965" s="67"/>
      <c r="N5965" s="67"/>
      <c r="O5965" s="67"/>
      <c r="P5965" s="71"/>
      <c r="Q5965" s="67"/>
      <c r="R5965" s="67"/>
      <c r="S5965" s="82"/>
      <c r="T5965" s="77"/>
      <c r="U5965" s="91"/>
      <c r="V5965" s="91"/>
      <c r="W5965" s="91"/>
      <c r="X5965" s="78"/>
      <c r="Y5965" s="67"/>
    </row>
    <row r="5966">
      <c r="A5966" s="67"/>
      <c r="B5966" s="67"/>
      <c r="C5966" s="75"/>
      <c r="D5966" s="67"/>
      <c r="E5966" s="67"/>
      <c r="F5966" s="67"/>
      <c r="G5966" s="67"/>
      <c r="H5966" s="67"/>
      <c r="I5966" s="67"/>
      <c r="J5966" s="67"/>
      <c r="K5966" s="71"/>
      <c r="L5966" s="71"/>
      <c r="M5966" s="67"/>
      <c r="N5966" s="67"/>
      <c r="O5966" s="67"/>
      <c r="P5966" s="71"/>
      <c r="Q5966" s="67"/>
      <c r="R5966" s="67"/>
      <c r="S5966" s="71"/>
      <c r="T5966" s="71"/>
      <c r="U5966" s="71"/>
      <c r="V5966" s="71"/>
      <c r="W5966" s="71"/>
      <c r="X5966" s="71"/>
      <c r="Y5966" s="67"/>
    </row>
    <row r="5967">
      <c r="A5967" s="67"/>
      <c r="B5967" s="67"/>
      <c r="C5967" s="75"/>
      <c r="D5967" s="67"/>
      <c r="E5967" s="67"/>
      <c r="F5967" s="67"/>
      <c r="G5967" s="67"/>
      <c r="H5967" s="67"/>
      <c r="I5967" s="67"/>
      <c r="J5967" s="67"/>
      <c r="K5967" s="71"/>
      <c r="L5967" s="71"/>
      <c r="M5967" s="67"/>
      <c r="N5967" s="67"/>
      <c r="O5967" s="67"/>
      <c r="P5967" s="71"/>
      <c r="Q5967" s="67"/>
      <c r="R5967" s="67"/>
      <c r="S5967" s="71"/>
      <c r="T5967" s="71"/>
      <c r="U5967" s="71"/>
      <c r="V5967" s="71"/>
      <c r="W5967" s="71"/>
      <c r="X5967" s="71"/>
      <c r="Y5967" s="67"/>
    </row>
    <row r="5968">
      <c r="A5968" s="67"/>
      <c r="B5968" s="67"/>
      <c r="C5968" s="75"/>
      <c r="D5968" s="67"/>
      <c r="E5968" s="67"/>
      <c r="F5968" s="67"/>
      <c r="G5968" s="67"/>
      <c r="H5968" s="67"/>
      <c r="I5968" s="67"/>
      <c r="J5968" s="67"/>
      <c r="K5968" s="71"/>
      <c r="L5968" s="71"/>
      <c r="M5968" s="67"/>
      <c r="N5968" s="67"/>
      <c r="O5968" s="67"/>
      <c r="P5968" s="71"/>
      <c r="Q5968" s="67"/>
      <c r="R5968" s="67"/>
      <c r="S5968" s="71"/>
      <c r="T5968" s="71"/>
      <c r="U5968" s="71"/>
      <c r="V5968" s="71"/>
      <c r="W5968" s="71"/>
      <c r="X5968" s="71"/>
      <c r="Y5968" s="67"/>
    </row>
    <row r="5969">
      <c r="A5969" s="67"/>
      <c r="B5969" s="67"/>
      <c r="C5969" s="75"/>
      <c r="D5969" s="67"/>
      <c r="E5969" s="67"/>
      <c r="F5969" s="67"/>
      <c r="G5969" s="67"/>
      <c r="H5969" s="67"/>
      <c r="I5969" s="67"/>
      <c r="J5969" s="67"/>
      <c r="K5969" s="71"/>
      <c r="L5969" s="71"/>
      <c r="M5969" s="67"/>
      <c r="N5969" s="67"/>
      <c r="O5969" s="67"/>
      <c r="P5969" s="67"/>
      <c r="Q5969" s="67"/>
      <c r="R5969" s="67"/>
      <c r="S5969" s="71"/>
      <c r="T5969" s="71"/>
      <c r="U5969" s="71"/>
      <c r="V5969" s="71"/>
      <c r="W5969" s="71"/>
      <c r="X5969" s="71"/>
      <c r="Y5969" s="67"/>
    </row>
    <row r="5970">
      <c r="A5970" s="67"/>
      <c r="B5970" s="67"/>
      <c r="C5970" s="75"/>
      <c r="D5970" s="67"/>
      <c r="E5970" s="67"/>
      <c r="F5970" s="67"/>
      <c r="G5970" s="67"/>
      <c r="H5970" s="67"/>
      <c r="I5970" s="67"/>
      <c r="J5970" s="67"/>
      <c r="K5970" s="71"/>
      <c r="L5970" s="71"/>
      <c r="M5970" s="67"/>
      <c r="N5970" s="67"/>
      <c r="O5970" s="67"/>
      <c r="P5970" s="67"/>
      <c r="Q5970" s="67"/>
      <c r="R5970" s="67"/>
      <c r="S5970" s="71"/>
      <c r="T5970" s="71"/>
      <c r="U5970" s="71"/>
      <c r="V5970" s="71"/>
      <c r="W5970" s="71"/>
      <c r="X5970" s="71"/>
      <c r="Y5970" s="67"/>
    </row>
    <row r="5971">
      <c r="A5971" s="67"/>
      <c r="B5971" s="67"/>
      <c r="C5971" s="75"/>
      <c r="D5971" s="67"/>
      <c r="E5971" s="67"/>
      <c r="F5971" s="67"/>
      <c r="G5971" s="67"/>
      <c r="H5971" s="67"/>
      <c r="I5971" s="67"/>
      <c r="J5971" s="67"/>
      <c r="K5971" s="71"/>
      <c r="L5971" s="71"/>
      <c r="M5971" s="67"/>
      <c r="N5971" s="67"/>
      <c r="O5971" s="67"/>
      <c r="P5971" s="67"/>
      <c r="Q5971" s="67"/>
      <c r="R5971" s="67"/>
      <c r="S5971" s="82"/>
      <c r="T5971" s="77"/>
      <c r="U5971" s="91"/>
      <c r="V5971" s="91"/>
      <c r="W5971" s="91"/>
      <c r="X5971" s="78"/>
      <c r="Y5971" s="67"/>
    </row>
    <row r="5972">
      <c r="A5972" s="67"/>
      <c r="B5972" s="67"/>
      <c r="C5972" s="75"/>
      <c r="D5972" s="67"/>
      <c r="E5972" s="67"/>
      <c r="F5972" s="67"/>
      <c r="G5972" s="67"/>
      <c r="H5972" s="67"/>
      <c r="I5972" s="67"/>
      <c r="J5972" s="67"/>
      <c r="K5972" s="71"/>
      <c r="L5972" s="71"/>
      <c r="M5972" s="67"/>
      <c r="N5972" s="67"/>
      <c r="O5972" s="67"/>
      <c r="P5972" s="71"/>
      <c r="Q5972" s="67"/>
      <c r="R5972" s="67"/>
      <c r="S5972" s="82"/>
      <c r="T5972" s="82"/>
      <c r="U5972" s="91"/>
      <c r="V5972" s="91"/>
      <c r="W5972" s="91"/>
      <c r="X5972" s="71"/>
      <c r="Y5972" s="67"/>
    </row>
    <row r="5973">
      <c r="A5973" s="67"/>
      <c r="B5973" s="67"/>
      <c r="C5973" s="75"/>
      <c r="D5973" s="67"/>
      <c r="E5973" s="67"/>
      <c r="F5973" s="67"/>
      <c r="G5973" s="67"/>
      <c r="H5973" s="67"/>
      <c r="I5973" s="67"/>
      <c r="J5973" s="67"/>
      <c r="K5973" s="71"/>
      <c r="L5973" s="71"/>
      <c r="M5973" s="67"/>
      <c r="N5973" s="67"/>
      <c r="O5973" s="67"/>
      <c r="P5973" s="71"/>
      <c r="Q5973" s="67"/>
      <c r="R5973" s="67"/>
      <c r="S5973" s="82"/>
      <c r="T5973" s="77"/>
      <c r="U5973" s="91"/>
      <c r="V5973" s="91"/>
      <c r="W5973" s="91"/>
      <c r="X5973" s="78"/>
      <c r="Y5973" s="67"/>
    </row>
    <row r="5974">
      <c r="A5974" s="67"/>
      <c r="B5974" s="67"/>
      <c r="C5974" s="75"/>
      <c r="D5974" s="67"/>
      <c r="E5974" s="67"/>
      <c r="F5974" s="67"/>
      <c r="G5974" s="67"/>
      <c r="H5974" s="67"/>
      <c r="I5974" s="67"/>
      <c r="J5974" s="67"/>
      <c r="K5974" s="71"/>
      <c r="L5974" s="71"/>
      <c r="M5974" s="67"/>
      <c r="N5974" s="67"/>
      <c r="O5974" s="67"/>
      <c r="P5974" s="71"/>
      <c r="Q5974" s="67"/>
      <c r="R5974" s="67"/>
      <c r="S5974" s="77"/>
      <c r="T5974" s="77"/>
      <c r="U5974" s="91"/>
      <c r="V5974" s="78"/>
      <c r="W5974" s="91"/>
      <c r="X5974" s="78"/>
      <c r="Y5974" s="67"/>
    </row>
    <row r="5975">
      <c r="A5975" s="67"/>
      <c r="B5975" s="67"/>
      <c r="C5975" s="75"/>
      <c r="D5975" s="67"/>
      <c r="E5975" s="67"/>
      <c r="F5975" s="67"/>
      <c r="G5975" s="67"/>
      <c r="H5975" s="67"/>
      <c r="I5975" s="67"/>
      <c r="J5975" s="67"/>
      <c r="K5975" s="71"/>
      <c r="L5975" s="71"/>
      <c r="M5975" s="67"/>
      <c r="N5975" s="67"/>
      <c r="O5975" s="67"/>
      <c r="P5975" s="71"/>
      <c r="Q5975" s="67"/>
      <c r="R5975" s="67"/>
      <c r="S5975" s="71"/>
      <c r="T5975" s="71"/>
      <c r="U5975" s="71"/>
      <c r="V5975" s="71"/>
      <c r="W5975" s="71"/>
      <c r="X5975" s="71"/>
      <c r="Y5975" s="67"/>
    </row>
    <row r="5976">
      <c r="A5976" s="67"/>
      <c r="B5976" s="67"/>
      <c r="C5976" s="75"/>
      <c r="D5976" s="67"/>
      <c r="E5976" s="67"/>
      <c r="F5976" s="67"/>
      <c r="G5976" s="67"/>
      <c r="H5976" s="67"/>
      <c r="I5976" s="67"/>
      <c r="J5976" s="67"/>
      <c r="K5976" s="71"/>
      <c r="L5976" s="71"/>
      <c r="M5976" s="67"/>
      <c r="N5976" s="67"/>
      <c r="O5976" s="67"/>
      <c r="P5976" s="71"/>
      <c r="Q5976" s="67"/>
      <c r="R5976" s="67"/>
      <c r="S5976" s="71"/>
      <c r="T5976" s="71"/>
      <c r="U5976" s="71"/>
      <c r="V5976" s="71"/>
      <c r="W5976" s="71"/>
      <c r="X5976" s="71"/>
      <c r="Y5976" s="67"/>
    </row>
    <row r="5977">
      <c r="A5977" s="67"/>
      <c r="B5977" s="67"/>
      <c r="C5977" s="75"/>
      <c r="D5977" s="67"/>
      <c r="E5977" s="67"/>
      <c r="F5977" s="67"/>
      <c r="G5977" s="67"/>
      <c r="H5977" s="67"/>
      <c r="I5977" s="67"/>
      <c r="J5977" s="67"/>
      <c r="K5977" s="71"/>
      <c r="L5977" s="71"/>
      <c r="M5977" s="67"/>
      <c r="N5977" s="67"/>
      <c r="O5977" s="67"/>
      <c r="P5977" s="71"/>
      <c r="Q5977" s="67"/>
      <c r="R5977" s="67"/>
      <c r="S5977" s="82"/>
      <c r="T5977" s="77"/>
      <c r="U5977" s="91"/>
      <c r="V5977" s="91"/>
      <c r="W5977" s="91"/>
      <c r="X5977" s="78"/>
      <c r="Y5977" s="67"/>
    </row>
    <row r="5978">
      <c r="A5978" s="67"/>
      <c r="B5978" s="67"/>
      <c r="C5978" s="75"/>
      <c r="D5978" s="67"/>
      <c r="E5978" s="67"/>
      <c r="F5978" s="67"/>
      <c r="G5978" s="67"/>
      <c r="H5978" s="67"/>
      <c r="I5978" s="67"/>
      <c r="J5978" s="67"/>
      <c r="K5978" s="71"/>
      <c r="L5978" s="71"/>
      <c r="M5978" s="67"/>
      <c r="N5978" s="67"/>
      <c r="O5978" s="67"/>
      <c r="P5978" s="71"/>
      <c r="Q5978" s="67"/>
      <c r="R5978" s="67"/>
      <c r="S5978" s="77"/>
      <c r="T5978" s="77"/>
      <c r="U5978" s="91"/>
      <c r="V5978" s="78"/>
      <c r="W5978" s="78"/>
      <c r="X5978" s="78"/>
      <c r="Y5978" s="67"/>
    </row>
    <row r="5979">
      <c r="A5979" s="67"/>
      <c r="B5979" s="67"/>
      <c r="C5979" s="75"/>
      <c r="D5979" s="67"/>
      <c r="E5979" s="67"/>
      <c r="F5979" s="67"/>
      <c r="G5979" s="67"/>
      <c r="H5979" s="67"/>
      <c r="I5979" s="67"/>
      <c r="J5979" s="67"/>
      <c r="K5979" s="71"/>
      <c r="L5979" s="71"/>
      <c r="M5979" s="71"/>
      <c r="N5979" s="67"/>
      <c r="O5979" s="67"/>
      <c r="P5979" s="67"/>
      <c r="Q5979" s="67"/>
      <c r="R5979" s="67"/>
      <c r="S5979" s="77"/>
      <c r="T5979" s="77"/>
      <c r="U5979" s="78"/>
      <c r="V5979" s="91"/>
      <c r="W5979" s="78"/>
      <c r="X5979" s="78"/>
      <c r="Y5979" s="67"/>
    </row>
    <row r="5980">
      <c r="A5980" s="67"/>
      <c r="B5980" s="67"/>
      <c r="C5980" s="75"/>
      <c r="D5980" s="67"/>
      <c r="E5980" s="67"/>
      <c r="F5980" s="67"/>
      <c r="G5980" s="67"/>
      <c r="H5980" s="67"/>
      <c r="I5980" s="67"/>
      <c r="J5980" s="67"/>
      <c r="K5980" s="71"/>
      <c r="L5980" s="71"/>
      <c r="M5980" s="67"/>
      <c r="N5980" s="67"/>
      <c r="O5980" s="67"/>
      <c r="P5980" s="71"/>
      <c r="Q5980" s="67"/>
      <c r="R5980" s="67"/>
      <c r="S5980" s="71"/>
      <c r="T5980" s="71"/>
      <c r="U5980" s="71"/>
      <c r="V5980" s="71"/>
      <c r="W5980" s="71"/>
      <c r="X5980" s="71"/>
      <c r="Y5980" s="67"/>
    </row>
    <row r="5981">
      <c r="A5981" s="67"/>
      <c r="B5981" s="67"/>
      <c r="C5981" s="75"/>
      <c r="D5981" s="67"/>
      <c r="E5981" s="67"/>
      <c r="F5981" s="67"/>
      <c r="G5981" s="67"/>
      <c r="H5981" s="67"/>
      <c r="I5981" s="67"/>
      <c r="J5981" s="67"/>
      <c r="K5981" s="71"/>
      <c r="L5981" s="71"/>
      <c r="M5981" s="67"/>
      <c r="N5981" s="67"/>
      <c r="O5981" s="67"/>
      <c r="P5981" s="67"/>
      <c r="Q5981" s="67"/>
      <c r="R5981" s="67"/>
      <c r="S5981" s="71"/>
      <c r="T5981" s="71"/>
      <c r="U5981" s="71"/>
      <c r="V5981" s="71"/>
      <c r="W5981" s="71"/>
      <c r="X5981" s="71"/>
      <c r="Y5981" s="67"/>
    </row>
    <row r="5982">
      <c r="A5982" s="67"/>
      <c r="B5982" s="67"/>
      <c r="C5982" s="75"/>
      <c r="D5982" s="67"/>
      <c r="E5982" s="67"/>
      <c r="F5982" s="67"/>
      <c r="G5982" s="67"/>
      <c r="H5982" s="67"/>
      <c r="I5982" s="67"/>
      <c r="J5982" s="67"/>
      <c r="K5982" s="71"/>
      <c r="L5982" s="71"/>
      <c r="M5982" s="67"/>
      <c r="N5982" s="67"/>
      <c r="O5982" s="67"/>
      <c r="P5982" s="71"/>
      <c r="Q5982" s="67"/>
      <c r="R5982" s="67"/>
      <c r="S5982" s="82"/>
      <c r="T5982" s="77"/>
      <c r="U5982" s="91"/>
      <c r="V5982" s="91"/>
      <c r="W5982" s="91"/>
      <c r="X5982" s="78"/>
      <c r="Y5982" s="67"/>
    </row>
    <row r="5983">
      <c r="A5983" s="67"/>
      <c r="B5983" s="67"/>
      <c r="C5983" s="75"/>
      <c r="D5983" s="67"/>
      <c r="E5983" s="67"/>
      <c r="F5983" s="67"/>
      <c r="G5983" s="67"/>
      <c r="H5983" s="67"/>
      <c r="I5983" s="67"/>
      <c r="J5983" s="67"/>
      <c r="K5983" s="71"/>
      <c r="L5983" s="71"/>
      <c r="M5983" s="67"/>
      <c r="N5983" s="67"/>
      <c r="O5983" s="67"/>
      <c r="P5983" s="71"/>
      <c r="Q5983" s="67"/>
      <c r="R5983" s="67"/>
      <c r="S5983" s="71"/>
      <c r="T5983" s="71"/>
      <c r="U5983" s="71"/>
      <c r="V5983" s="71"/>
      <c r="W5983" s="71"/>
      <c r="X5983" s="71"/>
      <c r="Y5983" s="67"/>
    </row>
    <row r="5984">
      <c r="A5984" s="67"/>
      <c r="B5984" s="67"/>
      <c r="C5984" s="75"/>
      <c r="D5984" s="67"/>
      <c r="E5984" s="67"/>
      <c r="F5984" s="67"/>
      <c r="G5984" s="67"/>
      <c r="H5984" s="67"/>
      <c r="I5984" s="67"/>
      <c r="J5984" s="67"/>
      <c r="K5984" s="71"/>
      <c r="L5984" s="71"/>
      <c r="M5984" s="67"/>
      <c r="N5984" s="67"/>
      <c r="O5984" s="67"/>
      <c r="P5984" s="71"/>
      <c r="Q5984" s="67"/>
      <c r="R5984" s="67"/>
      <c r="S5984" s="71"/>
      <c r="T5984" s="71"/>
      <c r="U5984" s="71"/>
      <c r="V5984" s="71"/>
      <c r="W5984" s="71"/>
      <c r="X5984" s="71"/>
      <c r="Y5984" s="67"/>
    </row>
    <row r="5985">
      <c r="A5985" s="67"/>
      <c r="B5985" s="67"/>
      <c r="C5985" s="75"/>
      <c r="D5985" s="67"/>
      <c r="E5985" s="67"/>
      <c r="F5985" s="67"/>
      <c r="G5985" s="67"/>
      <c r="H5985" s="67"/>
      <c r="I5985" s="67"/>
      <c r="J5985" s="67"/>
      <c r="K5985" s="71"/>
      <c r="L5985" s="71"/>
      <c r="M5985" s="67"/>
      <c r="N5985" s="67"/>
      <c r="O5985" s="67"/>
      <c r="P5985" s="71"/>
      <c r="Q5985" s="67"/>
      <c r="R5985" s="67"/>
      <c r="S5985" s="71"/>
      <c r="T5985" s="71"/>
      <c r="U5985" s="71"/>
      <c r="V5985" s="71"/>
      <c r="W5985" s="71"/>
      <c r="X5985" s="71"/>
      <c r="Y5985" s="67"/>
    </row>
    <row r="5986">
      <c r="A5986" s="67"/>
      <c r="B5986" s="67"/>
      <c r="C5986" s="75"/>
      <c r="D5986" s="67"/>
      <c r="E5986" s="67"/>
      <c r="F5986" s="67"/>
      <c r="G5986" s="67"/>
      <c r="H5986" s="67"/>
      <c r="I5986" s="67"/>
      <c r="J5986" s="67"/>
      <c r="K5986" s="71"/>
      <c r="L5986" s="71"/>
      <c r="M5986" s="67"/>
      <c r="N5986" s="67"/>
      <c r="O5986" s="67"/>
      <c r="P5986" s="71"/>
      <c r="Q5986" s="67"/>
      <c r="R5986" s="67"/>
      <c r="S5986" s="82"/>
      <c r="T5986" s="77"/>
      <c r="U5986" s="91"/>
      <c r="V5986" s="91"/>
      <c r="W5986" s="91"/>
      <c r="X5986" s="78"/>
      <c r="Y5986" s="67"/>
    </row>
    <row r="5987">
      <c r="A5987" s="67"/>
      <c r="B5987" s="67"/>
      <c r="C5987" s="75"/>
      <c r="D5987" s="67"/>
      <c r="E5987" s="67"/>
      <c r="F5987" s="67"/>
      <c r="G5987" s="67"/>
      <c r="H5987" s="67"/>
      <c r="I5987" s="67"/>
      <c r="J5987" s="67"/>
      <c r="K5987" s="71"/>
      <c r="L5987" s="71"/>
      <c r="M5987" s="67"/>
      <c r="N5987" s="67"/>
      <c r="O5987" s="67"/>
      <c r="P5987" s="71"/>
      <c r="Q5987" s="67"/>
      <c r="R5987" s="67"/>
      <c r="S5987" s="71"/>
      <c r="T5987" s="71"/>
      <c r="U5987" s="71"/>
      <c r="V5987" s="71"/>
      <c r="W5987" s="71"/>
      <c r="X5987" s="71"/>
      <c r="Y5987" s="67"/>
    </row>
    <row r="5988">
      <c r="A5988" s="67"/>
      <c r="B5988" s="67"/>
      <c r="C5988" s="75"/>
      <c r="D5988" s="67"/>
      <c r="E5988" s="67"/>
      <c r="F5988" s="67"/>
      <c r="G5988" s="67"/>
      <c r="H5988" s="67"/>
      <c r="I5988" s="67"/>
      <c r="J5988" s="67"/>
      <c r="K5988" s="71"/>
      <c r="L5988" s="71"/>
      <c r="M5988" s="67"/>
      <c r="N5988" s="67"/>
      <c r="O5988" s="67"/>
      <c r="P5988" s="71"/>
      <c r="Q5988" s="67"/>
      <c r="R5988" s="67"/>
      <c r="S5988" s="72"/>
      <c r="T5988" s="72"/>
      <c r="U5988" s="91"/>
      <c r="V5988" s="73"/>
      <c r="W5988" s="91"/>
      <c r="X5988" s="78"/>
      <c r="Y5988" s="67"/>
    </row>
    <row r="5989">
      <c r="A5989" s="67"/>
      <c r="B5989" s="67"/>
      <c r="C5989" s="75"/>
      <c r="D5989" s="67"/>
      <c r="E5989" s="67"/>
      <c r="F5989" s="67"/>
      <c r="G5989" s="67"/>
      <c r="H5989" s="67"/>
      <c r="I5989" s="67"/>
      <c r="J5989" s="67"/>
      <c r="K5989" s="71"/>
      <c r="L5989" s="71"/>
      <c r="M5989" s="67"/>
      <c r="N5989" s="67"/>
      <c r="O5989" s="67"/>
      <c r="P5989" s="67"/>
      <c r="Q5989" s="67"/>
      <c r="R5989" s="67"/>
      <c r="S5989" s="82"/>
      <c r="T5989" s="82"/>
      <c r="U5989" s="91"/>
      <c r="V5989" s="91"/>
      <c r="W5989" s="91"/>
      <c r="X5989" s="71"/>
      <c r="Y5989" s="67"/>
    </row>
    <row r="5990">
      <c r="A5990" s="67"/>
      <c r="B5990" s="67"/>
      <c r="C5990" s="75"/>
      <c r="D5990" s="67"/>
      <c r="E5990" s="67"/>
      <c r="F5990" s="67"/>
      <c r="G5990" s="67"/>
      <c r="H5990" s="67"/>
      <c r="I5990" s="67"/>
      <c r="J5990" s="67"/>
      <c r="K5990" s="71"/>
      <c r="L5990" s="71"/>
      <c r="M5990" s="67"/>
      <c r="N5990" s="67"/>
      <c r="O5990" s="67"/>
      <c r="P5990" s="71"/>
      <c r="Q5990" s="67"/>
      <c r="R5990" s="67"/>
      <c r="S5990" s="82"/>
      <c r="T5990" s="77"/>
      <c r="U5990" s="91"/>
      <c r="V5990" s="91"/>
      <c r="W5990" s="91"/>
      <c r="X5990" s="78"/>
      <c r="Y5990" s="67"/>
    </row>
    <row r="5991">
      <c r="A5991" s="67"/>
      <c r="B5991" s="67"/>
      <c r="C5991" s="75"/>
      <c r="D5991" s="67"/>
      <c r="E5991" s="67"/>
      <c r="F5991" s="67"/>
      <c r="G5991" s="67"/>
      <c r="H5991" s="67"/>
      <c r="I5991" s="67"/>
      <c r="J5991" s="67"/>
      <c r="K5991" s="71"/>
      <c r="L5991" s="71"/>
      <c r="M5991" s="67"/>
      <c r="N5991" s="67"/>
      <c r="O5991" s="67"/>
      <c r="P5991" s="71"/>
      <c r="Q5991" s="67"/>
      <c r="R5991" s="67"/>
      <c r="S5991" s="71"/>
      <c r="T5991" s="71"/>
      <c r="U5991" s="71"/>
      <c r="V5991" s="71"/>
      <c r="W5991" s="71"/>
      <c r="X5991" s="71"/>
      <c r="Y5991" s="67"/>
    </row>
    <row r="5992">
      <c r="A5992" s="67"/>
      <c r="B5992" s="67"/>
      <c r="C5992" s="75"/>
      <c r="D5992" s="67"/>
      <c r="E5992" s="67"/>
      <c r="F5992" s="67"/>
      <c r="G5992" s="67"/>
      <c r="H5992" s="67"/>
      <c r="I5992" s="67"/>
      <c r="J5992" s="67"/>
      <c r="K5992" s="71"/>
      <c r="L5992" s="71"/>
      <c r="M5992" s="67"/>
      <c r="N5992" s="67"/>
      <c r="O5992" s="67"/>
      <c r="P5992" s="71"/>
      <c r="Q5992" s="67"/>
      <c r="R5992" s="67"/>
      <c r="S5992" s="82"/>
      <c r="T5992" s="77"/>
      <c r="U5992" s="91"/>
      <c r="V5992" s="91"/>
      <c r="W5992" s="91"/>
      <c r="X5992" s="78"/>
      <c r="Y5992" s="67"/>
    </row>
    <row r="5993">
      <c r="A5993" s="67"/>
      <c r="B5993" s="67"/>
      <c r="C5993" s="75"/>
      <c r="D5993" s="67"/>
      <c r="E5993" s="67"/>
      <c r="F5993" s="67"/>
      <c r="G5993" s="67"/>
      <c r="H5993" s="67"/>
      <c r="I5993" s="67"/>
      <c r="J5993" s="67"/>
      <c r="K5993" s="71"/>
      <c r="L5993" s="71"/>
      <c r="M5993" s="67"/>
      <c r="N5993" s="67"/>
      <c r="O5993" s="67"/>
      <c r="P5993" s="71"/>
      <c r="Q5993" s="67"/>
      <c r="R5993" s="67"/>
      <c r="S5993" s="71"/>
      <c r="T5993" s="71"/>
      <c r="U5993" s="71"/>
      <c r="V5993" s="71"/>
      <c r="W5993" s="71"/>
      <c r="X5993" s="71"/>
      <c r="Y5993" s="67"/>
    </row>
    <row r="5994">
      <c r="A5994" s="67"/>
      <c r="B5994" s="67"/>
      <c r="C5994" s="75"/>
      <c r="D5994" s="67"/>
      <c r="E5994" s="67"/>
      <c r="F5994" s="67"/>
      <c r="G5994" s="67"/>
      <c r="H5994" s="67"/>
      <c r="I5994" s="67"/>
      <c r="J5994" s="67"/>
      <c r="K5994" s="71"/>
      <c r="L5994" s="71"/>
      <c r="M5994" s="67"/>
      <c r="N5994" s="67"/>
      <c r="O5994" s="67"/>
      <c r="P5994" s="71"/>
      <c r="Q5994" s="67"/>
      <c r="R5994" s="67"/>
      <c r="S5994" s="71"/>
      <c r="T5994" s="71"/>
      <c r="U5994" s="71"/>
      <c r="V5994" s="71"/>
      <c r="W5994" s="71"/>
      <c r="X5994" s="71"/>
      <c r="Y5994" s="67"/>
    </row>
    <row r="5995">
      <c r="A5995" s="67"/>
      <c r="B5995" s="67"/>
      <c r="C5995" s="75"/>
      <c r="D5995" s="67"/>
      <c r="E5995" s="67"/>
      <c r="F5995" s="67"/>
      <c r="G5995" s="67"/>
      <c r="H5995" s="67"/>
      <c r="I5995" s="67"/>
      <c r="J5995" s="67"/>
      <c r="K5995" s="71"/>
      <c r="L5995" s="71"/>
      <c r="M5995" s="67"/>
      <c r="N5995" s="67"/>
      <c r="O5995" s="67"/>
      <c r="P5995" s="71"/>
      <c r="Q5995" s="67"/>
      <c r="R5995" s="67"/>
      <c r="S5995" s="82"/>
      <c r="T5995" s="77"/>
      <c r="U5995" s="91"/>
      <c r="V5995" s="91"/>
      <c r="W5995" s="91"/>
      <c r="X5995" s="78"/>
      <c r="Y5995" s="67"/>
    </row>
    <row r="5996">
      <c r="A5996" s="67"/>
      <c r="B5996" s="67"/>
      <c r="C5996" s="75"/>
      <c r="D5996" s="67"/>
      <c r="E5996" s="67"/>
      <c r="F5996" s="67"/>
      <c r="G5996" s="67"/>
      <c r="H5996" s="67"/>
      <c r="I5996" s="67"/>
      <c r="J5996" s="67"/>
      <c r="K5996" s="71"/>
      <c r="L5996" s="71"/>
      <c r="M5996" s="67"/>
      <c r="N5996" s="67"/>
      <c r="O5996" s="67"/>
      <c r="P5996" s="71"/>
      <c r="Q5996" s="67"/>
      <c r="R5996" s="67"/>
      <c r="S5996" s="71"/>
      <c r="T5996" s="71"/>
      <c r="U5996" s="71"/>
      <c r="V5996" s="71"/>
      <c r="W5996" s="71"/>
      <c r="X5996" s="71"/>
      <c r="Y5996" s="67"/>
    </row>
    <row r="5997">
      <c r="A5997" s="67"/>
      <c r="B5997" s="67"/>
      <c r="C5997" s="75"/>
      <c r="D5997" s="67"/>
      <c r="E5997" s="67"/>
      <c r="F5997" s="67"/>
      <c r="G5997" s="67"/>
      <c r="H5997" s="67"/>
      <c r="I5997" s="67"/>
      <c r="J5997" s="67"/>
      <c r="K5997" s="71"/>
      <c r="L5997" s="71"/>
      <c r="M5997" s="67"/>
      <c r="N5997" s="67"/>
      <c r="O5997" s="67"/>
      <c r="P5997" s="71"/>
      <c r="Q5997" s="67"/>
      <c r="R5997" s="67"/>
      <c r="S5997" s="71"/>
      <c r="T5997" s="71"/>
      <c r="U5997" s="71"/>
      <c r="V5997" s="71"/>
      <c r="W5997" s="71"/>
      <c r="X5997" s="71"/>
      <c r="Y5997" s="67"/>
    </row>
    <row r="5998">
      <c r="A5998" s="67"/>
      <c r="B5998" s="67"/>
      <c r="C5998" s="75"/>
      <c r="D5998" s="67"/>
      <c r="E5998" s="67"/>
      <c r="F5998" s="67"/>
      <c r="G5998" s="67"/>
      <c r="H5998" s="67"/>
      <c r="I5998" s="67"/>
      <c r="J5998" s="67"/>
      <c r="K5998" s="71"/>
      <c r="L5998" s="71"/>
      <c r="M5998" s="67"/>
      <c r="N5998" s="67"/>
      <c r="O5998" s="67"/>
      <c r="P5998" s="67"/>
      <c r="Q5998" s="67"/>
      <c r="R5998" s="67"/>
      <c r="S5998" s="82"/>
      <c r="T5998" s="77"/>
      <c r="U5998" s="91"/>
      <c r="V5998" s="91"/>
      <c r="W5998" s="91"/>
      <c r="X5998" s="78"/>
      <c r="Y5998" s="67"/>
    </row>
    <row r="5999">
      <c r="A5999" s="67"/>
      <c r="B5999" s="67"/>
      <c r="C5999" s="75"/>
      <c r="D5999" s="67"/>
      <c r="E5999" s="67"/>
      <c r="F5999" s="67"/>
      <c r="G5999" s="67"/>
      <c r="H5999" s="67"/>
      <c r="I5999" s="67"/>
      <c r="J5999" s="67"/>
      <c r="K5999" s="71"/>
      <c r="L5999" s="71"/>
      <c r="M5999" s="67"/>
      <c r="N5999" s="67"/>
      <c r="O5999" s="67"/>
      <c r="P5999" s="67"/>
      <c r="Q5999" s="67"/>
      <c r="R5999" s="67"/>
      <c r="S5999" s="82"/>
      <c r="T5999" s="77"/>
      <c r="U5999" s="91"/>
      <c r="V5999" s="91"/>
      <c r="W5999" s="91"/>
      <c r="X5999" s="78"/>
      <c r="Y5999" s="67"/>
    </row>
    <row r="6000">
      <c r="A6000" s="67"/>
      <c r="B6000" s="67"/>
      <c r="C6000" s="75"/>
      <c r="D6000" s="67"/>
      <c r="E6000" s="67"/>
      <c r="F6000" s="67"/>
      <c r="G6000" s="67"/>
      <c r="H6000" s="67"/>
      <c r="I6000" s="67"/>
      <c r="J6000" s="67"/>
      <c r="K6000" s="71"/>
      <c r="L6000" s="71"/>
      <c r="M6000" s="67"/>
      <c r="N6000" s="67"/>
      <c r="O6000" s="67"/>
      <c r="P6000" s="71"/>
      <c r="Q6000" s="67"/>
      <c r="R6000" s="67"/>
      <c r="S6000" s="82"/>
      <c r="T6000" s="82"/>
      <c r="U6000" s="91"/>
      <c r="V6000" s="91"/>
      <c r="W6000" s="91"/>
      <c r="X6000" s="71"/>
      <c r="Y6000" s="67"/>
    </row>
    <row r="6001">
      <c r="A6001" s="67"/>
      <c r="B6001" s="67"/>
      <c r="C6001" s="75"/>
      <c r="D6001" s="67"/>
      <c r="E6001" s="67"/>
      <c r="F6001" s="67"/>
      <c r="G6001" s="67"/>
      <c r="H6001" s="67"/>
      <c r="I6001" s="67"/>
      <c r="J6001" s="67"/>
      <c r="K6001" s="71"/>
      <c r="L6001" s="71"/>
      <c r="M6001" s="67"/>
      <c r="N6001" s="67"/>
      <c r="O6001" s="67"/>
      <c r="P6001" s="67"/>
      <c r="Q6001" s="67"/>
      <c r="R6001" s="67"/>
      <c r="S6001" s="82"/>
      <c r="T6001" s="82"/>
      <c r="U6001" s="91"/>
      <c r="V6001" s="91"/>
      <c r="W6001" s="91"/>
      <c r="X6001" s="71"/>
      <c r="Y6001" s="67"/>
    </row>
    <row r="6002">
      <c r="A6002" s="67"/>
      <c r="B6002" s="67"/>
      <c r="C6002" s="75"/>
      <c r="D6002" s="67"/>
      <c r="E6002" s="67"/>
      <c r="F6002" s="67"/>
      <c r="G6002" s="67"/>
      <c r="H6002" s="67"/>
      <c r="I6002" s="67"/>
      <c r="J6002" s="67"/>
      <c r="K6002" s="71"/>
      <c r="L6002" s="71"/>
      <c r="M6002" s="67"/>
      <c r="N6002" s="67"/>
      <c r="O6002" s="67"/>
      <c r="P6002" s="67"/>
      <c r="Q6002" s="67"/>
      <c r="R6002" s="67"/>
      <c r="S6002" s="82"/>
      <c r="T6002" s="82"/>
      <c r="U6002" s="91"/>
      <c r="V6002" s="91"/>
      <c r="W6002" s="91"/>
      <c r="X6002" s="71"/>
      <c r="Y6002" s="67"/>
    </row>
    <row r="6003">
      <c r="A6003" s="67"/>
      <c r="B6003" s="67"/>
      <c r="C6003" s="75"/>
      <c r="D6003" s="67"/>
      <c r="E6003" s="67"/>
      <c r="F6003" s="67"/>
      <c r="G6003" s="67"/>
      <c r="H6003" s="67"/>
      <c r="I6003" s="67"/>
      <c r="J6003" s="67"/>
      <c r="K6003" s="71"/>
      <c r="L6003" s="71"/>
      <c r="M6003" s="67"/>
      <c r="N6003" s="67"/>
      <c r="O6003" s="67"/>
      <c r="P6003" s="71"/>
      <c r="Q6003" s="67"/>
      <c r="R6003" s="67"/>
      <c r="S6003" s="71"/>
      <c r="T6003" s="71"/>
      <c r="U6003" s="71"/>
      <c r="V6003" s="71"/>
      <c r="W6003" s="71"/>
      <c r="X6003" s="71"/>
      <c r="Y6003" s="67"/>
    </row>
    <row r="6004">
      <c r="A6004" s="67"/>
      <c r="B6004" s="67"/>
      <c r="C6004" s="75"/>
      <c r="D6004" s="67"/>
      <c r="E6004" s="67"/>
      <c r="F6004" s="67"/>
      <c r="G6004" s="67"/>
      <c r="H6004" s="67"/>
      <c r="I6004" s="67"/>
      <c r="J6004" s="67"/>
      <c r="K6004" s="71"/>
      <c r="L6004" s="71"/>
      <c r="M6004" s="67"/>
      <c r="N6004" s="67"/>
      <c r="O6004" s="67"/>
      <c r="P6004" s="67"/>
      <c r="Q6004" s="67"/>
      <c r="R6004" s="67"/>
      <c r="S6004" s="77"/>
      <c r="T6004" s="77"/>
      <c r="U6004" s="91"/>
      <c r="V6004" s="78"/>
      <c r="W6004" s="91"/>
      <c r="X6004" s="78"/>
      <c r="Y6004" s="67"/>
    </row>
    <row r="6005">
      <c r="A6005" s="67"/>
      <c r="B6005" s="67"/>
      <c r="C6005" s="75"/>
      <c r="D6005" s="67"/>
      <c r="E6005" s="67"/>
      <c r="F6005" s="67"/>
      <c r="G6005" s="67"/>
      <c r="H6005" s="67"/>
      <c r="I6005" s="67"/>
      <c r="J6005" s="67"/>
      <c r="K6005" s="71"/>
      <c r="L6005" s="71"/>
      <c r="M6005" s="67"/>
      <c r="N6005" s="67"/>
      <c r="O6005" s="67"/>
      <c r="P6005" s="71"/>
      <c r="Q6005" s="67"/>
      <c r="R6005" s="67"/>
      <c r="S6005" s="71"/>
      <c r="T6005" s="71"/>
      <c r="U6005" s="71"/>
      <c r="V6005" s="71"/>
      <c r="W6005" s="71"/>
      <c r="X6005" s="71"/>
      <c r="Y6005" s="67"/>
    </row>
    <row r="6006">
      <c r="A6006" s="67"/>
      <c r="B6006" s="67"/>
      <c r="C6006" s="75"/>
      <c r="D6006" s="67"/>
      <c r="E6006" s="67"/>
      <c r="F6006" s="67"/>
      <c r="G6006" s="67"/>
      <c r="H6006" s="67"/>
      <c r="I6006" s="67"/>
      <c r="J6006" s="67"/>
      <c r="K6006" s="71"/>
      <c r="L6006" s="71"/>
      <c r="M6006" s="67"/>
      <c r="N6006" s="67"/>
      <c r="O6006" s="67"/>
      <c r="P6006" s="71"/>
      <c r="Q6006" s="67"/>
      <c r="R6006" s="67"/>
      <c r="S6006" s="71"/>
      <c r="T6006" s="71"/>
      <c r="U6006" s="71"/>
      <c r="V6006" s="71"/>
      <c r="W6006" s="71"/>
      <c r="X6006" s="71"/>
      <c r="Y6006" s="67"/>
    </row>
    <row r="6007">
      <c r="A6007" s="67"/>
      <c r="B6007" s="67"/>
      <c r="C6007" s="75"/>
      <c r="D6007" s="67"/>
      <c r="E6007" s="67"/>
      <c r="F6007" s="67"/>
      <c r="G6007" s="67"/>
      <c r="H6007" s="67"/>
      <c r="I6007" s="67"/>
      <c r="J6007" s="67"/>
      <c r="K6007" s="71"/>
      <c r="L6007" s="71"/>
      <c r="M6007" s="67"/>
      <c r="N6007" s="67"/>
      <c r="O6007" s="67"/>
      <c r="P6007" s="71"/>
      <c r="Q6007" s="67"/>
      <c r="R6007" s="67"/>
      <c r="S6007" s="71"/>
      <c r="T6007" s="71"/>
      <c r="U6007" s="71"/>
      <c r="V6007" s="71"/>
      <c r="W6007" s="71"/>
      <c r="X6007" s="71"/>
      <c r="Y6007" s="67"/>
    </row>
    <row r="6008">
      <c r="A6008" s="67"/>
      <c r="B6008" s="67"/>
      <c r="C6008" s="75"/>
      <c r="D6008" s="67"/>
      <c r="E6008" s="67"/>
      <c r="F6008" s="67"/>
      <c r="G6008" s="67"/>
      <c r="H6008" s="67"/>
      <c r="I6008" s="67"/>
      <c r="J6008" s="67"/>
      <c r="K6008" s="71"/>
      <c r="L6008" s="71"/>
      <c r="M6008" s="67"/>
      <c r="N6008" s="67"/>
      <c r="O6008" s="67"/>
      <c r="P6008" s="71"/>
      <c r="Q6008" s="67"/>
      <c r="R6008" s="67"/>
      <c r="S6008" s="82"/>
      <c r="T6008" s="77"/>
      <c r="U6008" s="91"/>
      <c r="V6008" s="91"/>
      <c r="W6008" s="91"/>
      <c r="X6008" s="78"/>
      <c r="Y6008" s="67"/>
    </row>
    <row r="6009">
      <c r="A6009" s="67"/>
      <c r="B6009" s="67"/>
      <c r="C6009" s="75"/>
      <c r="D6009" s="67"/>
      <c r="E6009" s="67"/>
      <c r="F6009" s="67"/>
      <c r="G6009" s="67"/>
      <c r="H6009" s="67"/>
      <c r="I6009" s="67"/>
      <c r="J6009" s="67"/>
      <c r="K6009" s="71"/>
      <c r="L6009" s="71"/>
      <c r="M6009" s="67"/>
      <c r="N6009" s="67"/>
      <c r="O6009" s="67"/>
      <c r="P6009" s="67"/>
      <c r="Q6009" s="67"/>
      <c r="R6009" s="67"/>
      <c r="S6009" s="82"/>
      <c r="T6009" s="77"/>
      <c r="U6009" s="91"/>
      <c r="V6009" s="91"/>
      <c r="W6009" s="91"/>
      <c r="X6009" s="78"/>
      <c r="Y6009" s="67"/>
    </row>
    <row r="6010">
      <c r="A6010" s="67"/>
      <c r="B6010" s="67"/>
      <c r="C6010" s="75"/>
      <c r="D6010" s="67"/>
      <c r="E6010" s="67"/>
      <c r="F6010" s="67"/>
      <c r="G6010" s="67"/>
      <c r="H6010" s="67"/>
      <c r="I6010" s="67"/>
      <c r="J6010" s="67"/>
      <c r="K6010" s="71"/>
      <c r="L6010" s="71"/>
      <c r="M6010" s="67"/>
      <c r="N6010" s="67"/>
      <c r="O6010" s="67"/>
      <c r="P6010" s="71"/>
      <c r="Q6010" s="67"/>
      <c r="R6010" s="67"/>
      <c r="S6010" s="71"/>
      <c r="T6010" s="71"/>
      <c r="U6010" s="71"/>
      <c r="V6010" s="71"/>
      <c r="W6010" s="71"/>
      <c r="X6010" s="71"/>
      <c r="Y6010" s="67"/>
    </row>
    <row r="6011">
      <c r="A6011" s="67"/>
      <c r="B6011" s="67"/>
      <c r="C6011" s="75"/>
      <c r="D6011" s="67"/>
      <c r="E6011" s="67"/>
      <c r="F6011" s="67"/>
      <c r="G6011" s="67"/>
      <c r="H6011" s="67"/>
      <c r="I6011" s="67"/>
      <c r="J6011" s="67"/>
      <c r="K6011" s="71"/>
      <c r="L6011" s="71"/>
      <c r="M6011" s="67"/>
      <c r="N6011" s="67"/>
      <c r="O6011" s="67"/>
      <c r="P6011" s="71"/>
      <c r="Q6011" s="67"/>
      <c r="R6011" s="67"/>
      <c r="S6011" s="71"/>
      <c r="T6011" s="71"/>
      <c r="U6011" s="71"/>
      <c r="V6011" s="71"/>
      <c r="W6011" s="71"/>
      <c r="X6011" s="71"/>
      <c r="Y6011" s="67"/>
    </row>
    <row r="6012">
      <c r="A6012" s="67"/>
      <c r="B6012" s="67"/>
      <c r="C6012" s="75"/>
      <c r="D6012" s="67"/>
      <c r="E6012" s="67"/>
      <c r="F6012" s="67"/>
      <c r="G6012" s="67"/>
      <c r="H6012" s="67"/>
      <c r="I6012" s="67"/>
      <c r="J6012" s="67"/>
      <c r="K6012" s="71"/>
      <c r="L6012" s="71"/>
      <c r="M6012" s="67"/>
      <c r="N6012" s="67"/>
      <c r="O6012" s="67"/>
      <c r="P6012" s="67"/>
      <c r="Q6012" s="67"/>
      <c r="R6012" s="67"/>
      <c r="S6012" s="71"/>
      <c r="T6012" s="71"/>
      <c r="U6012" s="71"/>
      <c r="V6012" s="71"/>
      <c r="W6012" s="71"/>
      <c r="X6012" s="71"/>
      <c r="Y6012" s="67"/>
    </row>
    <row r="6013">
      <c r="A6013" s="67"/>
      <c r="B6013" s="67"/>
      <c r="C6013" s="75"/>
      <c r="D6013" s="67"/>
      <c r="E6013" s="67"/>
      <c r="F6013" s="67"/>
      <c r="G6013" s="67"/>
      <c r="H6013" s="67"/>
      <c r="I6013" s="67"/>
      <c r="J6013" s="67"/>
      <c r="K6013" s="71"/>
      <c r="L6013" s="71"/>
      <c r="M6013" s="67"/>
      <c r="N6013" s="67"/>
      <c r="O6013" s="67"/>
      <c r="P6013" s="71"/>
      <c r="Q6013" s="67"/>
      <c r="R6013" s="67"/>
      <c r="S6013" s="82"/>
      <c r="T6013" s="77"/>
      <c r="U6013" s="91"/>
      <c r="V6013" s="91"/>
      <c r="W6013" s="91"/>
      <c r="X6013" s="78"/>
      <c r="Y6013" s="67"/>
    </row>
    <row r="6014">
      <c r="A6014" s="67"/>
      <c r="B6014" s="67"/>
      <c r="C6014" s="75"/>
      <c r="D6014" s="67"/>
      <c r="E6014" s="67"/>
      <c r="F6014" s="67"/>
      <c r="G6014" s="67"/>
      <c r="H6014" s="67"/>
      <c r="I6014" s="67"/>
      <c r="J6014" s="67"/>
      <c r="K6014" s="71"/>
      <c r="L6014" s="71"/>
      <c r="M6014" s="67"/>
      <c r="N6014" s="67"/>
      <c r="O6014" s="67"/>
      <c r="P6014" s="67"/>
      <c r="Q6014" s="67"/>
      <c r="R6014" s="67"/>
      <c r="S6014" s="77"/>
      <c r="T6014" s="77"/>
      <c r="U6014" s="91"/>
      <c r="V6014" s="78"/>
      <c r="W6014" s="91"/>
      <c r="X6014" s="78"/>
      <c r="Y6014" s="67"/>
    </row>
    <row r="6015">
      <c r="A6015" s="67"/>
      <c r="B6015" s="67"/>
      <c r="C6015" s="75"/>
      <c r="D6015" s="67"/>
      <c r="E6015" s="67"/>
      <c r="F6015" s="67"/>
      <c r="G6015" s="67"/>
      <c r="H6015" s="67"/>
      <c r="I6015" s="67"/>
      <c r="J6015" s="67"/>
      <c r="K6015" s="71"/>
      <c r="L6015" s="71"/>
      <c r="M6015" s="67"/>
      <c r="N6015" s="67"/>
      <c r="O6015" s="67"/>
      <c r="P6015" s="67"/>
      <c r="Q6015" s="67"/>
      <c r="R6015" s="67"/>
      <c r="S6015" s="82"/>
      <c r="T6015" s="82"/>
      <c r="U6015" s="91"/>
      <c r="V6015" s="91"/>
      <c r="W6015" s="91"/>
      <c r="X6015" s="71"/>
      <c r="Y6015" s="67"/>
    </row>
    <row r="6016">
      <c r="A6016" s="67"/>
      <c r="B6016" s="67"/>
      <c r="C6016" s="75"/>
      <c r="D6016" s="67"/>
      <c r="E6016" s="67"/>
      <c r="F6016" s="67"/>
      <c r="G6016" s="67"/>
      <c r="H6016" s="67"/>
      <c r="I6016" s="67"/>
      <c r="J6016" s="67"/>
      <c r="K6016" s="71"/>
      <c r="L6016" s="71"/>
      <c r="M6016" s="67"/>
      <c r="N6016" s="67"/>
      <c r="O6016" s="67"/>
      <c r="P6016" s="71"/>
      <c r="Q6016" s="67"/>
      <c r="R6016" s="67"/>
      <c r="S6016" s="71"/>
      <c r="T6016" s="71"/>
      <c r="U6016" s="71"/>
      <c r="V6016" s="71"/>
      <c r="W6016" s="71"/>
      <c r="X6016" s="71"/>
      <c r="Y6016" s="67"/>
    </row>
    <row r="6017">
      <c r="A6017" s="67"/>
      <c r="B6017" s="67"/>
      <c r="C6017" s="75"/>
      <c r="D6017" s="67"/>
      <c r="E6017" s="67"/>
      <c r="F6017" s="67"/>
      <c r="G6017" s="67"/>
      <c r="H6017" s="67"/>
      <c r="I6017" s="67"/>
      <c r="J6017" s="67"/>
      <c r="K6017" s="71"/>
      <c r="L6017" s="71"/>
      <c r="M6017" s="67"/>
      <c r="N6017" s="67"/>
      <c r="O6017" s="67"/>
      <c r="P6017" s="71"/>
      <c r="Q6017" s="67"/>
      <c r="R6017" s="67"/>
      <c r="S6017" s="82"/>
      <c r="T6017" s="77"/>
      <c r="U6017" s="91"/>
      <c r="V6017" s="91"/>
      <c r="W6017" s="91"/>
      <c r="X6017" s="78"/>
      <c r="Y6017" s="67"/>
    </row>
    <row r="6018">
      <c r="A6018" s="67"/>
      <c r="B6018" s="67"/>
      <c r="C6018" s="75"/>
      <c r="D6018" s="67"/>
      <c r="E6018" s="67"/>
      <c r="F6018" s="67"/>
      <c r="G6018" s="67"/>
      <c r="H6018" s="67"/>
      <c r="I6018" s="67"/>
      <c r="J6018" s="67"/>
      <c r="K6018" s="71"/>
      <c r="L6018" s="71"/>
      <c r="M6018" s="67"/>
      <c r="N6018" s="67"/>
      <c r="O6018" s="67"/>
      <c r="P6018" s="71"/>
      <c r="Q6018" s="67"/>
      <c r="R6018" s="67"/>
      <c r="S6018" s="77"/>
      <c r="T6018" s="77"/>
      <c r="U6018" s="91"/>
      <c r="V6018" s="78"/>
      <c r="W6018" s="91"/>
      <c r="X6018" s="78"/>
      <c r="Y6018" s="67"/>
    </row>
    <row r="6019">
      <c r="A6019" s="67"/>
      <c r="B6019" s="67"/>
      <c r="C6019" s="75"/>
      <c r="D6019" s="67"/>
      <c r="E6019" s="67"/>
      <c r="F6019" s="67"/>
      <c r="G6019" s="67"/>
      <c r="H6019" s="67"/>
      <c r="I6019" s="67"/>
      <c r="J6019" s="67"/>
      <c r="K6019" s="71"/>
      <c r="L6019" s="71"/>
      <c r="M6019" s="67"/>
      <c r="N6019" s="67"/>
      <c r="O6019" s="67"/>
      <c r="P6019" s="67"/>
      <c r="Q6019" s="67"/>
      <c r="R6019" s="67"/>
      <c r="S6019" s="71"/>
      <c r="T6019" s="71"/>
      <c r="U6019" s="71"/>
      <c r="V6019" s="71"/>
      <c r="W6019" s="71"/>
      <c r="X6019" s="71"/>
      <c r="Y6019" s="67"/>
    </row>
    <row r="6020">
      <c r="A6020" s="67"/>
      <c r="B6020" s="67"/>
      <c r="C6020" s="75"/>
      <c r="D6020" s="67"/>
      <c r="E6020" s="67"/>
      <c r="F6020" s="67"/>
      <c r="G6020" s="67"/>
      <c r="H6020" s="67"/>
      <c r="I6020" s="67"/>
      <c r="J6020" s="67"/>
      <c r="K6020" s="71"/>
      <c r="L6020" s="71"/>
      <c r="M6020" s="67"/>
      <c r="N6020" s="67"/>
      <c r="O6020" s="67"/>
      <c r="P6020" s="67"/>
      <c r="Q6020" s="67"/>
      <c r="R6020" s="67"/>
      <c r="S6020" s="71"/>
      <c r="T6020" s="71"/>
      <c r="U6020" s="71"/>
      <c r="V6020" s="71"/>
      <c r="W6020" s="71"/>
      <c r="X6020" s="71"/>
      <c r="Y6020" s="67"/>
    </row>
    <row r="6021">
      <c r="A6021" s="67"/>
      <c r="B6021" s="67"/>
      <c r="C6021" s="75"/>
      <c r="D6021" s="67"/>
      <c r="E6021" s="67"/>
      <c r="F6021" s="67"/>
      <c r="G6021" s="67"/>
      <c r="H6021" s="67"/>
      <c r="I6021" s="67"/>
      <c r="J6021" s="67"/>
      <c r="K6021" s="71"/>
      <c r="L6021" s="71"/>
      <c r="M6021" s="67"/>
      <c r="N6021" s="67"/>
      <c r="O6021" s="67"/>
      <c r="P6021" s="67"/>
      <c r="Q6021" s="67"/>
      <c r="R6021" s="67"/>
      <c r="S6021" s="71"/>
      <c r="T6021" s="71"/>
      <c r="U6021" s="71"/>
      <c r="V6021" s="71"/>
      <c r="W6021" s="71"/>
      <c r="X6021" s="71"/>
      <c r="Y6021" s="67"/>
    </row>
    <row r="6022">
      <c r="A6022" s="67"/>
      <c r="B6022" s="67"/>
      <c r="C6022" s="75"/>
      <c r="D6022" s="67"/>
      <c r="E6022" s="67"/>
      <c r="F6022" s="67"/>
      <c r="G6022" s="67"/>
      <c r="H6022" s="67"/>
      <c r="I6022" s="67"/>
      <c r="J6022" s="67"/>
      <c r="K6022" s="71"/>
      <c r="L6022" s="71"/>
      <c r="M6022" s="67"/>
      <c r="N6022" s="67"/>
      <c r="O6022" s="67"/>
      <c r="P6022" s="71"/>
      <c r="Q6022" s="67"/>
      <c r="R6022" s="67"/>
      <c r="S6022" s="82"/>
      <c r="T6022" s="77"/>
      <c r="U6022" s="91"/>
      <c r="V6022" s="91"/>
      <c r="W6022" s="91"/>
      <c r="X6022" s="78"/>
      <c r="Y6022" s="67"/>
    </row>
    <row r="6023">
      <c r="A6023" s="67"/>
      <c r="B6023" s="67"/>
      <c r="C6023" s="75"/>
      <c r="D6023" s="67"/>
      <c r="E6023" s="67"/>
      <c r="F6023" s="67"/>
      <c r="G6023" s="67"/>
      <c r="H6023" s="67"/>
      <c r="I6023" s="67"/>
      <c r="J6023" s="67"/>
      <c r="K6023" s="71"/>
      <c r="L6023" s="71"/>
      <c r="M6023" s="67"/>
      <c r="N6023" s="67"/>
      <c r="O6023" s="67"/>
      <c r="P6023" s="71"/>
      <c r="Q6023" s="67"/>
      <c r="R6023" s="67"/>
      <c r="S6023" s="71"/>
      <c r="T6023" s="71"/>
      <c r="U6023" s="71"/>
      <c r="V6023" s="71"/>
      <c r="W6023" s="71"/>
      <c r="X6023" s="71"/>
      <c r="Y6023" s="67"/>
    </row>
    <row r="6024">
      <c r="A6024" s="67"/>
      <c r="B6024" s="67"/>
      <c r="C6024" s="75"/>
      <c r="D6024" s="67"/>
      <c r="E6024" s="67"/>
      <c r="F6024" s="67"/>
      <c r="G6024" s="67"/>
      <c r="H6024" s="67"/>
      <c r="I6024" s="67"/>
      <c r="J6024" s="67"/>
      <c r="K6024" s="71"/>
      <c r="L6024" s="71"/>
      <c r="M6024" s="67"/>
      <c r="N6024" s="67"/>
      <c r="O6024" s="67"/>
      <c r="P6024" s="71"/>
      <c r="Q6024" s="67"/>
      <c r="R6024" s="67"/>
      <c r="S6024" s="82"/>
      <c r="T6024" s="77"/>
      <c r="U6024" s="91"/>
      <c r="V6024" s="91"/>
      <c r="W6024" s="91"/>
      <c r="X6024" s="78"/>
      <c r="Y6024" s="67"/>
    </row>
    <row r="6025">
      <c r="A6025" s="67"/>
      <c r="B6025" s="67"/>
      <c r="C6025" s="75"/>
      <c r="D6025" s="67"/>
      <c r="E6025" s="67"/>
      <c r="F6025" s="67"/>
      <c r="G6025" s="67"/>
      <c r="H6025" s="67"/>
      <c r="I6025" s="67"/>
      <c r="J6025" s="67"/>
      <c r="K6025" s="71"/>
      <c r="L6025" s="71"/>
      <c r="M6025" s="67"/>
      <c r="N6025" s="67"/>
      <c r="O6025" s="67"/>
      <c r="P6025" s="67"/>
      <c r="Q6025" s="67"/>
      <c r="R6025" s="67"/>
      <c r="S6025" s="71"/>
      <c r="T6025" s="71"/>
      <c r="U6025" s="71"/>
      <c r="V6025" s="71"/>
      <c r="W6025" s="71"/>
      <c r="X6025" s="71"/>
      <c r="Y6025" s="67"/>
    </row>
    <row r="6026">
      <c r="A6026" s="67"/>
      <c r="B6026" s="67"/>
      <c r="C6026" s="75"/>
      <c r="D6026" s="67"/>
      <c r="E6026" s="67"/>
      <c r="F6026" s="67"/>
      <c r="G6026" s="67"/>
      <c r="H6026" s="67"/>
      <c r="I6026" s="67"/>
      <c r="J6026" s="67"/>
      <c r="K6026" s="71"/>
      <c r="L6026" s="71"/>
      <c r="M6026" s="67"/>
      <c r="N6026" s="67"/>
      <c r="O6026" s="67"/>
      <c r="P6026" s="71"/>
      <c r="Q6026" s="67"/>
      <c r="R6026" s="67"/>
      <c r="S6026" s="71"/>
      <c r="T6026" s="71"/>
      <c r="U6026" s="71"/>
      <c r="V6026" s="71"/>
      <c r="W6026" s="71"/>
      <c r="X6026" s="71"/>
      <c r="Y6026" s="67"/>
    </row>
    <row r="6027">
      <c r="A6027" s="67"/>
      <c r="B6027" s="67"/>
      <c r="C6027" s="75"/>
      <c r="D6027" s="67"/>
      <c r="E6027" s="67"/>
      <c r="F6027" s="67"/>
      <c r="G6027" s="67"/>
      <c r="H6027" s="67"/>
      <c r="I6027" s="67"/>
      <c r="J6027" s="67"/>
      <c r="K6027" s="71"/>
      <c r="L6027" s="71"/>
      <c r="M6027" s="67"/>
      <c r="N6027" s="67"/>
      <c r="O6027" s="67"/>
      <c r="P6027" s="67"/>
      <c r="Q6027" s="67"/>
      <c r="R6027" s="67"/>
      <c r="S6027" s="71"/>
      <c r="T6027" s="71"/>
      <c r="U6027" s="71"/>
      <c r="V6027" s="71"/>
      <c r="W6027" s="71"/>
      <c r="X6027" s="71"/>
      <c r="Y6027" s="67"/>
    </row>
    <row r="6028">
      <c r="A6028" s="67"/>
      <c r="B6028" s="67"/>
      <c r="C6028" s="75"/>
      <c r="D6028" s="67"/>
      <c r="E6028" s="67"/>
      <c r="F6028" s="67"/>
      <c r="G6028" s="67"/>
      <c r="H6028" s="67"/>
      <c r="I6028" s="67"/>
      <c r="J6028" s="67"/>
      <c r="K6028" s="71"/>
      <c r="L6028" s="71"/>
      <c r="M6028" s="67"/>
      <c r="N6028" s="67"/>
      <c r="O6028" s="67"/>
      <c r="P6028" s="71"/>
      <c r="Q6028" s="67"/>
      <c r="R6028" s="67"/>
      <c r="S6028" s="82"/>
      <c r="T6028" s="77"/>
      <c r="U6028" s="91"/>
      <c r="V6028" s="91"/>
      <c r="W6028" s="91"/>
      <c r="X6028" s="78"/>
      <c r="Y6028" s="67"/>
    </row>
    <row r="6029">
      <c r="A6029" s="67"/>
      <c r="B6029" s="67"/>
      <c r="C6029" s="75"/>
      <c r="D6029" s="67"/>
      <c r="E6029" s="67"/>
      <c r="F6029" s="67"/>
      <c r="G6029" s="67"/>
      <c r="H6029" s="67"/>
      <c r="I6029" s="67"/>
      <c r="J6029" s="67"/>
      <c r="K6029" s="71"/>
      <c r="L6029" s="71"/>
      <c r="M6029" s="67"/>
      <c r="N6029" s="67"/>
      <c r="O6029" s="67"/>
      <c r="P6029" s="71"/>
      <c r="Q6029" s="67"/>
      <c r="R6029" s="67"/>
      <c r="S6029" s="71"/>
      <c r="T6029" s="71"/>
      <c r="U6029" s="71"/>
      <c r="V6029" s="71"/>
      <c r="W6029" s="71"/>
      <c r="X6029" s="71"/>
      <c r="Y6029" s="67"/>
    </row>
    <row r="6030">
      <c r="A6030" s="67"/>
      <c r="B6030" s="67"/>
      <c r="C6030" s="75"/>
      <c r="D6030" s="67"/>
      <c r="E6030" s="67"/>
      <c r="F6030" s="67"/>
      <c r="G6030" s="67"/>
      <c r="H6030" s="67"/>
      <c r="I6030" s="67"/>
      <c r="J6030" s="67"/>
      <c r="K6030" s="71"/>
      <c r="L6030" s="71"/>
      <c r="M6030" s="67"/>
      <c r="N6030" s="67"/>
      <c r="O6030" s="67"/>
      <c r="P6030" s="71"/>
      <c r="Q6030" s="67"/>
      <c r="R6030" s="67"/>
      <c r="S6030" s="82"/>
      <c r="T6030" s="77"/>
      <c r="U6030" s="91"/>
      <c r="V6030" s="91"/>
      <c r="W6030" s="91"/>
      <c r="X6030" s="78"/>
      <c r="Y6030" s="67"/>
    </row>
    <row r="6031">
      <c r="A6031" s="67"/>
      <c r="B6031" s="67"/>
      <c r="C6031" s="75"/>
      <c r="D6031" s="67"/>
      <c r="E6031" s="67"/>
      <c r="F6031" s="67"/>
      <c r="G6031" s="67"/>
      <c r="H6031" s="67"/>
      <c r="I6031" s="67"/>
      <c r="J6031" s="67"/>
      <c r="K6031" s="71"/>
      <c r="L6031" s="71"/>
      <c r="M6031" s="67"/>
      <c r="N6031" s="67"/>
      <c r="O6031" s="67"/>
      <c r="P6031" s="71"/>
      <c r="Q6031" s="67"/>
      <c r="R6031" s="67"/>
      <c r="S6031" s="71"/>
      <c r="T6031" s="71"/>
      <c r="U6031" s="71"/>
      <c r="V6031" s="71"/>
      <c r="W6031" s="71"/>
      <c r="X6031" s="71"/>
      <c r="Y6031" s="67"/>
    </row>
    <row r="6032">
      <c r="A6032" s="67"/>
      <c r="B6032" s="67"/>
      <c r="C6032" s="75"/>
      <c r="D6032" s="67"/>
      <c r="E6032" s="67"/>
      <c r="F6032" s="67"/>
      <c r="G6032" s="67"/>
      <c r="H6032" s="67"/>
      <c r="I6032" s="67"/>
      <c r="J6032" s="67"/>
      <c r="K6032" s="71"/>
      <c r="L6032" s="71"/>
      <c r="M6032" s="67"/>
      <c r="N6032" s="67"/>
      <c r="O6032" s="67"/>
      <c r="P6032" s="71"/>
      <c r="Q6032" s="67"/>
      <c r="R6032" s="67"/>
      <c r="S6032" s="82"/>
      <c r="T6032" s="77"/>
      <c r="U6032" s="91"/>
      <c r="V6032" s="91"/>
      <c r="W6032" s="91"/>
      <c r="X6032" s="78"/>
      <c r="Y6032" s="67"/>
    </row>
    <row r="6033">
      <c r="A6033" s="67"/>
      <c r="B6033" s="67"/>
      <c r="C6033" s="75"/>
      <c r="D6033" s="67"/>
      <c r="E6033" s="67"/>
      <c r="F6033" s="67"/>
      <c r="G6033" s="67"/>
      <c r="H6033" s="67"/>
      <c r="I6033" s="67"/>
      <c r="J6033" s="67"/>
      <c r="K6033" s="71"/>
      <c r="L6033" s="71"/>
      <c r="M6033" s="67"/>
      <c r="N6033" s="67"/>
      <c r="O6033" s="67"/>
      <c r="P6033" s="67"/>
      <c r="Q6033" s="67"/>
      <c r="R6033" s="67"/>
      <c r="S6033" s="82"/>
      <c r="T6033" s="82"/>
      <c r="U6033" s="91"/>
      <c r="V6033" s="91"/>
      <c r="W6033" s="91"/>
      <c r="X6033" s="71"/>
      <c r="Y6033" s="67"/>
    </row>
    <row r="6034">
      <c r="A6034" s="67"/>
      <c r="B6034" s="67"/>
      <c r="C6034" s="75"/>
      <c r="D6034" s="67"/>
      <c r="E6034" s="67"/>
      <c r="F6034" s="67"/>
      <c r="G6034" s="67"/>
      <c r="H6034" s="67"/>
      <c r="I6034" s="67"/>
      <c r="J6034" s="67"/>
      <c r="K6034" s="71"/>
      <c r="L6034" s="71"/>
      <c r="M6034" s="67"/>
      <c r="N6034" s="67"/>
      <c r="O6034" s="67"/>
      <c r="P6034" s="71"/>
      <c r="Q6034" s="67"/>
      <c r="R6034" s="67"/>
      <c r="S6034" s="82"/>
      <c r="T6034" s="77"/>
      <c r="U6034" s="91"/>
      <c r="V6034" s="91"/>
      <c r="W6034" s="91"/>
      <c r="X6034" s="78"/>
      <c r="Y6034" s="67"/>
    </row>
    <row r="6035">
      <c r="A6035" s="67"/>
      <c r="B6035" s="67"/>
      <c r="C6035" s="75"/>
      <c r="D6035" s="67"/>
      <c r="E6035" s="67"/>
      <c r="F6035" s="67"/>
      <c r="G6035" s="67"/>
      <c r="H6035" s="67"/>
      <c r="I6035" s="67"/>
      <c r="J6035" s="67"/>
      <c r="K6035" s="71"/>
      <c r="L6035" s="71"/>
      <c r="M6035" s="67"/>
      <c r="N6035" s="67"/>
      <c r="O6035" s="67"/>
      <c r="P6035" s="71"/>
      <c r="Q6035" s="67"/>
      <c r="R6035" s="67"/>
      <c r="S6035" s="71"/>
      <c r="T6035" s="71"/>
      <c r="U6035" s="71"/>
      <c r="V6035" s="71"/>
      <c r="W6035" s="71"/>
      <c r="X6035" s="71"/>
      <c r="Y6035" s="67"/>
    </row>
    <row r="6036">
      <c r="A6036" s="67"/>
      <c r="B6036" s="67"/>
      <c r="C6036" s="75"/>
      <c r="D6036" s="67"/>
      <c r="E6036" s="67"/>
      <c r="F6036" s="67"/>
      <c r="G6036" s="67"/>
      <c r="H6036" s="67"/>
      <c r="I6036" s="67"/>
      <c r="J6036" s="67"/>
      <c r="K6036" s="71"/>
      <c r="L6036" s="71"/>
      <c r="M6036" s="67"/>
      <c r="N6036" s="67"/>
      <c r="O6036" s="67"/>
      <c r="P6036" s="67"/>
      <c r="Q6036" s="67"/>
      <c r="R6036" s="67"/>
      <c r="S6036" s="71"/>
      <c r="T6036" s="71"/>
      <c r="U6036" s="71"/>
      <c r="V6036" s="71"/>
      <c r="W6036" s="71"/>
      <c r="X6036" s="71"/>
      <c r="Y6036" s="67"/>
    </row>
    <row r="6037">
      <c r="A6037" s="67"/>
      <c r="B6037" s="67"/>
      <c r="C6037" s="75"/>
      <c r="D6037" s="67"/>
      <c r="E6037" s="67"/>
      <c r="F6037" s="67"/>
      <c r="G6037" s="67"/>
      <c r="H6037" s="67"/>
      <c r="I6037" s="67"/>
      <c r="J6037" s="67"/>
      <c r="K6037" s="71"/>
      <c r="L6037" s="71"/>
      <c r="M6037" s="67"/>
      <c r="N6037" s="67"/>
      <c r="O6037" s="67"/>
      <c r="P6037" s="71"/>
      <c r="Q6037" s="67"/>
      <c r="R6037" s="67"/>
      <c r="S6037" s="71"/>
      <c r="T6037" s="71"/>
      <c r="U6037" s="71"/>
      <c r="V6037" s="71"/>
      <c r="W6037" s="71"/>
      <c r="X6037" s="71"/>
      <c r="Y6037" s="67"/>
    </row>
    <row r="6038">
      <c r="A6038" s="67"/>
      <c r="B6038" s="67"/>
      <c r="C6038" s="75"/>
      <c r="D6038" s="67"/>
      <c r="E6038" s="67"/>
      <c r="F6038" s="67"/>
      <c r="G6038" s="67"/>
      <c r="H6038" s="67"/>
      <c r="I6038" s="67"/>
      <c r="J6038" s="67"/>
      <c r="K6038" s="71"/>
      <c r="L6038" s="71"/>
      <c r="M6038" s="67"/>
      <c r="N6038" s="67"/>
      <c r="O6038" s="67"/>
      <c r="P6038" s="71"/>
      <c r="Q6038" s="67"/>
      <c r="R6038" s="67"/>
      <c r="S6038" s="71"/>
      <c r="T6038" s="71"/>
      <c r="U6038" s="71"/>
      <c r="V6038" s="71"/>
      <c r="W6038" s="71"/>
      <c r="X6038" s="71"/>
      <c r="Y6038" s="67"/>
    </row>
    <row r="6039">
      <c r="A6039" s="67"/>
      <c r="B6039" s="67"/>
      <c r="C6039" s="75"/>
      <c r="D6039" s="67"/>
      <c r="E6039" s="67"/>
      <c r="F6039" s="67"/>
      <c r="G6039" s="67"/>
      <c r="H6039" s="67"/>
      <c r="I6039" s="67"/>
      <c r="J6039" s="67"/>
      <c r="K6039" s="71"/>
      <c r="L6039" s="71"/>
      <c r="M6039" s="67"/>
      <c r="N6039" s="67"/>
      <c r="O6039" s="67"/>
      <c r="P6039" s="71"/>
      <c r="Q6039" s="67"/>
      <c r="R6039" s="67"/>
      <c r="S6039" s="71"/>
      <c r="T6039" s="71"/>
      <c r="U6039" s="71"/>
      <c r="V6039" s="71"/>
      <c r="W6039" s="71"/>
      <c r="X6039" s="71"/>
      <c r="Y6039" s="67"/>
    </row>
    <row r="6040">
      <c r="A6040" s="67"/>
      <c r="B6040" s="67"/>
      <c r="C6040" s="75"/>
      <c r="D6040" s="67"/>
      <c r="E6040" s="67"/>
      <c r="F6040" s="67"/>
      <c r="G6040" s="67"/>
      <c r="H6040" s="67"/>
      <c r="I6040" s="67"/>
      <c r="J6040" s="67"/>
      <c r="K6040" s="71"/>
      <c r="L6040" s="71"/>
      <c r="M6040" s="67"/>
      <c r="N6040" s="67"/>
      <c r="O6040" s="67"/>
      <c r="P6040" s="71"/>
      <c r="Q6040" s="67"/>
      <c r="R6040" s="67"/>
      <c r="S6040" s="71"/>
      <c r="T6040" s="71"/>
      <c r="U6040" s="71"/>
      <c r="V6040" s="71"/>
      <c r="W6040" s="71"/>
      <c r="X6040" s="71"/>
      <c r="Y6040" s="67"/>
    </row>
    <row r="6041">
      <c r="A6041" s="67"/>
      <c r="B6041" s="67"/>
      <c r="C6041" s="75"/>
      <c r="D6041" s="67"/>
      <c r="E6041" s="67"/>
      <c r="F6041" s="67"/>
      <c r="G6041" s="67"/>
      <c r="H6041" s="67"/>
      <c r="I6041" s="67"/>
      <c r="J6041" s="67"/>
      <c r="K6041" s="71"/>
      <c r="L6041" s="71"/>
      <c r="M6041" s="67"/>
      <c r="N6041" s="67"/>
      <c r="O6041" s="67"/>
      <c r="P6041" s="71"/>
      <c r="Q6041" s="67"/>
      <c r="R6041" s="67"/>
      <c r="S6041" s="82"/>
      <c r="T6041" s="82"/>
      <c r="U6041" s="91"/>
      <c r="V6041" s="91"/>
      <c r="W6041" s="91"/>
      <c r="X6041" s="71"/>
      <c r="Y6041" s="67"/>
    </row>
    <row r="6042">
      <c r="A6042" s="67"/>
      <c r="B6042" s="67"/>
      <c r="C6042" s="75"/>
      <c r="D6042" s="67"/>
      <c r="E6042" s="67"/>
      <c r="F6042" s="67"/>
      <c r="G6042" s="67"/>
      <c r="H6042" s="67"/>
      <c r="I6042" s="67"/>
      <c r="J6042" s="67"/>
      <c r="K6042" s="71"/>
      <c r="L6042" s="71"/>
      <c r="M6042" s="67"/>
      <c r="N6042" s="67"/>
      <c r="O6042" s="67"/>
      <c r="P6042" s="71"/>
      <c r="Q6042" s="67"/>
      <c r="R6042" s="67"/>
      <c r="S6042" s="82"/>
      <c r="T6042" s="77"/>
      <c r="U6042" s="91"/>
      <c r="V6042" s="91"/>
      <c r="W6042" s="91"/>
      <c r="X6042" s="78"/>
      <c r="Y6042" s="67"/>
    </row>
    <row r="6043">
      <c r="A6043" s="67"/>
      <c r="B6043" s="67"/>
      <c r="C6043" s="75"/>
      <c r="D6043" s="67"/>
      <c r="E6043" s="67"/>
      <c r="F6043" s="67"/>
      <c r="G6043" s="67"/>
      <c r="H6043" s="67"/>
      <c r="I6043" s="67"/>
      <c r="J6043" s="67"/>
      <c r="K6043" s="71"/>
      <c r="L6043" s="71"/>
      <c r="M6043" s="67"/>
      <c r="N6043" s="67"/>
      <c r="O6043" s="67"/>
      <c r="P6043" s="71"/>
      <c r="Q6043" s="67"/>
      <c r="R6043" s="67"/>
      <c r="S6043" s="82"/>
      <c r="T6043" s="77"/>
      <c r="U6043" s="91"/>
      <c r="V6043" s="91"/>
      <c r="W6043" s="91"/>
      <c r="X6043" s="78"/>
      <c r="Y6043" s="67"/>
    </row>
    <row r="6044">
      <c r="A6044" s="67"/>
      <c r="B6044" s="67"/>
      <c r="C6044" s="75"/>
      <c r="D6044" s="67"/>
      <c r="E6044" s="67"/>
      <c r="F6044" s="67"/>
      <c r="G6044" s="67"/>
      <c r="H6044" s="67"/>
      <c r="I6044" s="67"/>
      <c r="J6044" s="67"/>
      <c r="K6044" s="71"/>
      <c r="L6044" s="71"/>
      <c r="M6044" s="67"/>
      <c r="N6044" s="67"/>
      <c r="O6044" s="67"/>
      <c r="P6044" s="71"/>
      <c r="Q6044" s="67"/>
      <c r="R6044" s="67"/>
      <c r="S6044" s="82"/>
      <c r="T6044" s="82"/>
      <c r="U6044" s="91"/>
      <c r="V6044" s="91"/>
      <c r="W6044" s="91"/>
      <c r="X6044" s="71"/>
      <c r="Y6044" s="67"/>
    </row>
    <row r="6045">
      <c r="A6045" s="67"/>
      <c r="B6045" s="67"/>
      <c r="C6045" s="75"/>
      <c r="D6045" s="67"/>
      <c r="E6045" s="67"/>
      <c r="F6045" s="67"/>
      <c r="G6045" s="67"/>
      <c r="H6045" s="67"/>
      <c r="I6045" s="67"/>
      <c r="J6045" s="67"/>
      <c r="K6045" s="71"/>
      <c r="L6045" s="71"/>
      <c r="M6045" s="67"/>
      <c r="N6045" s="67"/>
      <c r="O6045" s="67"/>
      <c r="P6045" s="71"/>
      <c r="Q6045" s="67"/>
      <c r="R6045" s="67"/>
      <c r="S6045" s="71"/>
      <c r="T6045" s="71"/>
      <c r="U6045" s="71"/>
      <c r="V6045" s="71"/>
      <c r="W6045" s="71"/>
      <c r="X6045" s="71"/>
      <c r="Y6045" s="67"/>
    </row>
    <row r="6046">
      <c r="A6046" s="67"/>
      <c r="B6046" s="67"/>
      <c r="C6046" s="75"/>
      <c r="D6046" s="67"/>
      <c r="E6046" s="67"/>
      <c r="F6046" s="67"/>
      <c r="G6046" s="67"/>
      <c r="H6046" s="67"/>
      <c r="I6046" s="67"/>
      <c r="J6046" s="67"/>
      <c r="K6046" s="71"/>
      <c r="L6046" s="71"/>
      <c r="M6046" s="67"/>
      <c r="N6046" s="67"/>
      <c r="O6046" s="67"/>
      <c r="P6046" s="71"/>
      <c r="Q6046" s="67"/>
      <c r="R6046" s="67"/>
      <c r="S6046" s="71"/>
      <c r="T6046" s="71"/>
      <c r="U6046" s="71"/>
      <c r="V6046" s="71"/>
      <c r="W6046" s="71"/>
      <c r="X6046" s="71"/>
      <c r="Y6046" s="67"/>
    </row>
    <row r="6047">
      <c r="A6047" s="67"/>
      <c r="B6047" s="67"/>
      <c r="C6047" s="75"/>
      <c r="D6047" s="67"/>
      <c r="E6047" s="67"/>
      <c r="F6047" s="67"/>
      <c r="G6047" s="67"/>
      <c r="H6047" s="67"/>
      <c r="I6047" s="67"/>
      <c r="J6047" s="67"/>
      <c r="K6047" s="71"/>
      <c r="L6047" s="71"/>
      <c r="M6047" s="67"/>
      <c r="N6047" s="67"/>
      <c r="O6047" s="67"/>
      <c r="P6047" s="67"/>
      <c r="Q6047" s="67"/>
      <c r="R6047" s="67"/>
      <c r="S6047" s="71"/>
      <c r="T6047" s="71"/>
      <c r="U6047" s="71"/>
      <c r="V6047" s="71"/>
      <c r="W6047" s="71"/>
      <c r="X6047" s="71"/>
      <c r="Y6047" s="67"/>
    </row>
    <row r="6048">
      <c r="A6048" s="67"/>
      <c r="B6048" s="67"/>
      <c r="C6048" s="75"/>
      <c r="D6048" s="67"/>
      <c r="E6048" s="67"/>
      <c r="F6048" s="67"/>
      <c r="G6048" s="67"/>
      <c r="H6048" s="67"/>
      <c r="I6048" s="67"/>
      <c r="J6048" s="67"/>
      <c r="K6048" s="71"/>
      <c r="L6048" s="71"/>
      <c r="M6048" s="67"/>
      <c r="N6048" s="67"/>
      <c r="O6048" s="67"/>
      <c r="P6048" s="71"/>
      <c r="Q6048" s="67"/>
      <c r="R6048" s="67"/>
      <c r="S6048" s="71"/>
      <c r="T6048" s="71"/>
      <c r="U6048" s="71"/>
      <c r="V6048" s="71"/>
      <c r="W6048" s="71"/>
      <c r="X6048" s="71"/>
      <c r="Y6048" s="67"/>
    </row>
    <row r="6049">
      <c r="A6049" s="67"/>
      <c r="B6049" s="67"/>
      <c r="C6049" s="75"/>
      <c r="D6049" s="67"/>
      <c r="E6049" s="67"/>
      <c r="F6049" s="67"/>
      <c r="G6049" s="67"/>
      <c r="H6049" s="67"/>
      <c r="I6049" s="67"/>
      <c r="J6049" s="67"/>
      <c r="K6049" s="71"/>
      <c r="L6049" s="71"/>
      <c r="M6049" s="67"/>
      <c r="N6049" s="67"/>
      <c r="O6049" s="67"/>
      <c r="P6049" s="67"/>
      <c r="Q6049" s="67"/>
      <c r="R6049" s="67"/>
      <c r="S6049" s="82"/>
      <c r="T6049" s="77"/>
      <c r="U6049" s="91"/>
      <c r="V6049" s="91"/>
      <c r="W6049" s="91"/>
      <c r="X6049" s="78"/>
      <c r="Y6049" s="67"/>
    </row>
    <row r="6050">
      <c r="A6050" s="67"/>
      <c r="B6050" s="67"/>
      <c r="C6050" s="75"/>
      <c r="D6050" s="67"/>
      <c r="E6050" s="67"/>
      <c r="F6050" s="67"/>
      <c r="G6050" s="67"/>
      <c r="H6050" s="67"/>
      <c r="I6050" s="67"/>
      <c r="J6050" s="67"/>
      <c r="K6050" s="71"/>
      <c r="L6050" s="71"/>
      <c r="M6050" s="67"/>
      <c r="N6050" s="67"/>
      <c r="O6050" s="67"/>
      <c r="P6050" s="67"/>
      <c r="Q6050" s="67"/>
      <c r="R6050" s="67"/>
      <c r="S6050" s="82"/>
      <c r="T6050" s="77"/>
      <c r="U6050" s="91"/>
      <c r="V6050" s="91"/>
      <c r="W6050" s="91"/>
      <c r="X6050" s="78"/>
      <c r="Y6050" s="67"/>
    </row>
    <row r="6051">
      <c r="A6051" s="67"/>
      <c r="B6051" s="67"/>
      <c r="C6051" s="75"/>
      <c r="D6051" s="67"/>
      <c r="E6051" s="67"/>
      <c r="F6051" s="67"/>
      <c r="G6051" s="67"/>
      <c r="H6051" s="67"/>
      <c r="I6051" s="67"/>
      <c r="J6051" s="67"/>
      <c r="K6051" s="71"/>
      <c r="L6051" s="71"/>
      <c r="M6051" s="67"/>
      <c r="N6051" s="67"/>
      <c r="O6051" s="67"/>
      <c r="P6051" s="71"/>
      <c r="Q6051" s="67"/>
      <c r="R6051" s="67"/>
      <c r="S6051" s="71"/>
      <c r="T6051" s="71"/>
      <c r="U6051" s="71"/>
      <c r="V6051" s="71"/>
      <c r="W6051" s="71"/>
      <c r="X6051" s="71"/>
      <c r="Y6051" s="67"/>
    </row>
    <row r="6052">
      <c r="A6052" s="67"/>
      <c r="B6052" s="67"/>
      <c r="C6052" s="75"/>
      <c r="D6052" s="67"/>
      <c r="E6052" s="67"/>
      <c r="F6052" s="67"/>
      <c r="G6052" s="67"/>
      <c r="H6052" s="67"/>
      <c r="I6052" s="67"/>
      <c r="J6052" s="67"/>
      <c r="K6052" s="71"/>
      <c r="L6052" s="71"/>
      <c r="M6052" s="67"/>
      <c r="N6052" s="67"/>
      <c r="O6052" s="67"/>
      <c r="P6052" s="71"/>
      <c r="Q6052" s="67"/>
      <c r="R6052" s="67"/>
      <c r="S6052" s="82"/>
      <c r="T6052" s="77"/>
      <c r="U6052" s="91"/>
      <c r="V6052" s="91"/>
      <c r="W6052" s="91"/>
      <c r="X6052" s="78"/>
      <c r="Y6052" s="67"/>
    </row>
    <row r="6053">
      <c r="A6053" s="67"/>
      <c r="B6053" s="67"/>
      <c r="C6053" s="75"/>
      <c r="D6053" s="67"/>
      <c r="E6053" s="67"/>
      <c r="F6053" s="67"/>
      <c r="G6053" s="67"/>
      <c r="H6053" s="67"/>
      <c r="I6053" s="67"/>
      <c r="J6053" s="67"/>
      <c r="K6053" s="71"/>
      <c r="L6053" s="71"/>
      <c r="M6053" s="67"/>
      <c r="N6053" s="67"/>
      <c r="O6053" s="67"/>
      <c r="P6053" s="71"/>
      <c r="Q6053" s="67"/>
      <c r="R6053" s="67"/>
      <c r="S6053" s="71"/>
      <c r="T6053" s="71"/>
      <c r="U6053" s="71"/>
      <c r="V6053" s="71"/>
      <c r="W6053" s="71"/>
      <c r="X6053" s="71"/>
      <c r="Y6053" s="67"/>
    </row>
    <row r="6054">
      <c r="A6054" s="67"/>
      <c r="B6054" s="67"/>
      <c r="C6054" s="75"/>
      <c r="D6054" s="67"/>
      <c r="E6054" s="67"/>
      <c r="F6054" s="67"/>
      <c r="G6054" s="67"/>
      <c r="H6054" s="67"/>
      <c r="I6054" s="67"/>
      <c r="J6054" s="67"/>
      <c r="K6054" s="71"/>
      <c r="L6054" s="71"/>
      <c r="M6054" s="67"/>
      <c r="N6054" s="67"/>
      <c r="O6054" s="67"/>
      <c r="P6054" s="67"/>
      <c r="Q6054" s="67"/>
      <c r="R6054" s="67"/>
      <c r="S6054" s="77"/>
      <c r="T6054" s="77"/>
      <c r="U6054" s="91"/>
      <c r="V6054" s="78"/>
      <c r="W6054" s="91"/>
      <c r="X6054" s="78"/>
      <c r="Y6054" s="67"/>
    </row>
    <row r="6055">
      <c r="A6055" s="67"/>
      <c r="B6055" s="67"/>
      <c r="C6055" s="75"/>
      <c r="D6055" s="67"/>
      <c r="E6055" s="67"/>
      <c r="F6055" s="67"/>
      <c r="G6055" s="67"/>
      <c r="H6055" s="67"/>
      <c r="I6055" s="67"/>
      <c r="J6055" s="67"/>
      <c r="K6055" s="71"/>
      <c r="L6055" s="71"/>
      <c r="M6055" s="67"/>
      <c r="N6055" s="67"/>
      <c r="O6055" s="67"/>
      <c r="P6055" s="67"/>
      <c r="Q6055" s="67"/>
      <c r="R6055" s="67"/>
      <c r="S6055" s="82"/>
      <c r="T6055" s="77"/>
      <c r="U6055" s="91"/>
      <c r="V6055" s="91"/>
      <c r="W6055" s="91"/>
      <c r="X6055" s="78"/>
      <c r="Y6055" s="67"/>
    </row>
    <row r="6056">
      <c r="A6056" s="67"/>
      <c r="B6056" s="67"/>
      <c r="C6056" s="75"/>
      <c r="D6056" s="67"/>
      <c r="E6056" s="67"/>
      <c r="F6056" s="67"/>
      <c r="G6056" s="67"/>
      <c r="H6056" s="67"/>
      <c r="I6056" s="67"/>
      <c r="J6056" s="67"/>
      <c r="K6056" s="71"/>
      <c r="L6056" s="71"/>
      <c r="M6056" s="67"/>
      <c r="N6056" s="67"/>
      <c r="O6056" s="67"/>
      <c r="P6056" s="71"/>
      <c r="Q6056" s="67"/>
      <c r="R6056" s="67"/>
      <c r="S6056" s="82"/>
      <c r="T6056" s="82"/>
      <c r="U6056" s="91"/>
      <c r="V6056" s="91"/>
      <c r="W6056" s="91"/>
      <c r="X6056" s="71"/>
      <c r="Y6056" s="67"/>
    </row>
    <row r="6057">
      <c r="A6057" s="67"/>
      <c r="B6057" s="67"/>
      <c r="C6057" s="75"/>
      <c r="D6057" s="67"/>
      <c r="E6057" s="67"/>
      <c r="F6057" s="67"/>
      <c r="G6057" s="67"/>
      <c r="H6057" s="67"/>
      <c r="I6057" s="67"/>
      <c r="J6057" s="67"/>
      <c r="K6057" s="71"/>
      <c r="L6057" s="71"/>
      <c r="M6057" s="67"/>
      <c r="N6057" s="67"/>
      <c r="O6057" s="67"/>
      <c r="P6057" s="71"/>
      <c r="Q6057" s="67"/>
      <c r="R6057" s="67"/>
      <c r="S6057" s="82"/>
      <c r="T6057" s="77"/>
      <c r="U6057" s="91"/>
      <c r="V6057" s="91"/>
      <c r="W6057" s="91"/>
      <c r="X6057" s="78"/>
      <c r="Y6057" s="67"/>
    </row>
    <row r="6058">
      <c r="A6058" s="67"/>
      <c r="B6058" s="67"/>
      <c r="C6058" s="75"/>
      <c r="D6058" s="67"/>
      <c r="E6058" s="67"/>
      <c r="F6058" s="67"/>
      <c r="G6058" s="67"/>
      <c r="H6058" s="67"/>
      <c r="I6058" s="67"/>
      <c r="J6058" s="67"/>
      <c r="K6058" s="71"/>
      <c r="L6058" s="71"/>
      <c r="M6058" s="67"/>
      <c r="N6058" s="67"/>
      <c r="O6058" s="67"/>
      <c r="P6058" s="71"/>
      <c r="Q6058" s="67"/>
      <c r="R6058" s="67"/>
      <c r="S6058" s="82"/>
      <c r="T6058" s="77"/>
      <c r="U6058" s="91"/>
      <c r="V6058" s="91"/>
      <c r="W6058" s="91"/>
      <c r="X6058" s="78"/>
      <c r="Y6058" s="67"/>
    </row>
    <row r="6059">
      <c r="A6059" s="67"/>
      <c r="B6059" s="67"/>
      <c r="C6059" s="75"/>
      <c r="D6059" s="67"/>
      <c r="E6059" s="67"/>
      <c r="F6059" s="67"/>
      <c r="G6059" s="67"/>
      <c r="H6059" s="67"/>
      <c r="I6059" s="67"/>
      <c r="J6059" s="67"/>
      <c r="K6059" s="71"/>
      <c r="L6059" s="71"/>
      <c r="M6059" s="67"/>
      <c r="N6059" s="67"/>
      <c r="O6059" s="67"/>
      <c r="P6059" s="71"/>
      <c r="Q6059" s="67"/>
      <c r="R6059" s="67"/>
      <c r="S6059" s="71"/>
      <c r="T6059" s="71"/>
      <c r="U6059" s="71"/>
      <c r="V6059" s="71"/>
      <c r="W6059" s="71"/>
      <c r="X6059" s="71"/>
      <c r="Y6059" s="67"/>
    </row>
    <row r="6060">
      <c r="A6060" s="67"/>
      <c r="B6060" s="67"/>
      <c r="C6060" s="75"/>
      <c r="D6060" s="67"/>
      <c r="E6060" s="67"/>
      <c r="F6060" s="67"/>
      <c r="G6060" s="67"/>
      <c r="H6060" s="67"/>
      <c r="I6060" s="67"/>
      <c r="J6060" s="67"/>
      <c r="K6060" s="71"/>
      <c r="L6060" s="71"/>
      <c r="M6060" s="67"/>
      <c r="N6060" s="67"/>
      <c r="O6060" s="67"/>
      <c r="P6060" s="71"/>
      <c r="Q6060" s="67"/>
      <c r="R6060" s="67"/>
      <c r="S6060" s="77"/>
      <c r="T6060" s="77"/>
      <c r="U6060" s="91"/>
      <c r="V6060" s="78"/>
      <c r="W6060" s="78"/>
      <c r="X6060" s="78"/>
      <c r="Y6060" s="67"/>
    </row>
    <row r="6061">
      <c r="A6061" s="67"/>
      <c r="B6061" s="67"/>
      <c r="C6061" s="75"/>
      <c r="D6061" s="67"/>
      <c r="E6061" s="67"/>
      <c r="F6061" s="67"/>
      <c r="G6061" s="67"/>
      <c r="H6061" s="67"/>
      <c r="I6061" s="67"/>
      <c r="J6061" s="67"/>
      <c r="K6061" s="71"/>
      <c r="L6061" s="71"/>
      <c r="M6061" s="67"/>
      <c r="N6061" s="67"/>
      <c r="O6061" s="67"/>
      <c r="P6061" s="71"/>
      <c r="Q6061" s="67"/>
      <c r="R6061" s="67"/>
      <c r="S6061" s="71"/>
      <c r="T6061" s="71"/>
      <c r="U6061" s="71"/>
      <c r="V6061" s="71"/>
      <c r="W6061" s="71"/>
      <c r="X6061" s="71"/>
      <c r="Y6061" s="67"/>
    </row>
    <row r="6062">
      <c r="A6062" s="67"/>
      <c r="B6062" s="67"/>
      <c r="C6062" s="75"/>
      <c r="D6062" s="67"/>
      <c r="E6062" s="67"/>
      <c r="F6062" s="67"/>
      <c r="G6062" s="67"/>
      <c r="H6062" s="67"/>
      <c r="I6062" s="67"/>
      <c r="J6062" s="67"/>
      <c r="K6062" s="71"/>
      <c r="L6062" s="71"/>
      <c r="M6062" s="67"/>
      <c r="N6062" s="67"/>
      <c r="O6062" s="67"/>
      <c r="P6062" s="71"/>
      <c r="Q6062" s="67"/>
      <c r="R6062" s="67"/>
      <c r="S6062" s="71"/>
      <c r="T6062" s="71"/>
      <c r="U6062" s="71"/>
      <c r="V6062" s="71"/>
      <c r="W6062" s="71"/>
      <c r="X6062" s="71"/>
      <c r="Y6062" s="67"/>
    </row>
    <row r="6063">
      <c r="A6063" s="67"/>
      <c r="B6063" s="67"/>
      <c r="C6063" s="75"/>
      <c r="D6063" s="67"/>
      <c r="E6063" s="67"/>
      <c r="F6063" s="67"/>
      <c r="G6063" s="67"/>
      <c r="H6063" s="67"/>
      <c r="I6063" s="67"/>
      <c r="J6063" s="67"/>
      <c r="K6063" s="71"/>
      <c r="L6063" s="71"/>
      <c r="M6063" s="67"/>
      <c r="N6063" s="67"/>
      <c r="O6063" s="67"/>
      <c r="P6063" s="71"/>
      <c r="Q6063" s="67"/>
      <c r="R6063" s="67"/>
      <c r="S6063" s="82"/>
      <c r="T6063" s="82"/>
      <c r="U6063" s="91"/>
      <c r="V6063" s="91"/>
      <c r="W6063" s="91"/>
      <c r="X6063" s="71"/>
      <c r="Y6063" s="67"/>
    </row>
    <row r="6064">
      <c r="A6064" s="67"/>
      <c r="B6064" s="67"/>
      <c r="C6064" s="75"/>
      <c r="D6064" s="67"/>
      <c r="E6064" s="67"/>
      <c r="F6064" s="67"/>
      <c r="G6064" s="67"/>
      <c r="H6064" s="67"/>
      <c r="I6064" s="67"/>
      <c r="J6064" s="67"/>
      <c r="K6064" s="71"/>
      <c r="L6064" s="71"/>
      <c r="M6064" s="67"/>
      <c r="N6064" s="67"/>
      <c r="O6064" s="67"/>
      <c r="P6064" s="71"/>
      <c r="Q6064" s="67"/>
      <c r="R6064" s="67"/>
      <c r="S6064" s="71"/>
      <c r="T6064" s="71"/>
      <c r="U6064" s="71"/>
      <c r="V6064" s="71"/>
      <c r="W6064" s="71"/>
      <c r="X6064" s="71"/>
      <c r="Y6064" s="67"/>
    </row>
    <row r="6065">
      <c r="A6065" s="67"/>
      <c r="B6065" s="67"/>
      <c r="C6065" s="75"/>
      <c r="D6065" s="67"/>
      <c r="E6065" s="67"/>
      <c r="F6065" s="67"/>
      <c r="G6065" s="67"/>
      <c r="H6065" s="67"/>
      <c r="I6065" s="67"/>
      <c r="J6065" s="67"/>
      <c r="K6065" s="71"/>
      <c r="L6065" s="71"/>
      <c r="M6065" s="67"/>
      <c r="N6065" s="67"/>
      <c r="O6065" s="67"/>
      <c r="P6065" s="71"/>
      <c r="Q6065" s="67"/>
      <c r="R6065" s="67"/>
      <c r="S6065" s="82"/>
      <c r="T6065" s="82"/>
      <c r="U6065" s="91"/>
      <c r="V6065" s="91"/>
      <c r="W6065" s="91"/>
      <c r="X6065" s="71"/>
      <c r="Y6065" s="67"/>
    </row>
    <row r="6066">
      <c r="A6066" s="67"/>
      <c r="B6066" s="67"/>
      <c r="C6066" s="75"/>
      <c r="D6066" s="67"/>
      <c r="E6066" s="67"/>
      <c r="F6066" s="67"/>
      <c r="G6066" s="67"/>
      <c r="H6066" s="67"/>
      <c r="I6066" s="67"/>
      <c r="J6066" s="67"/>
      <c r="K6066" s="71"/>
      <c r="L6066" s="71"/>
      <c r="M6066" s="67"/>
      <c r="N6066" s="67"/>
      <c r="O6066" s="67"/>
      <c r="P6066" s="71"/>
      <c r="Q6066" s="67"/>
      <c r="R6066" s="67"/>
      <c r="S6066" s="71"/>
      <c r="T6066" s="71"/>
      <c r="U6066" s="71"/>
      <c r="V6066" s="71"/>
      <c r="W6066" s="71"/>
      <c r="X6066" s="71"/>
      <c r="Y6066" s="67"/>
    </row>
    <row r="6067">
      <c r="A6067" s="67"/>
      <c r="B6067" s="67"/>
      <c r="C6067" s="75"/>
      <c r="D6067" s="67"/>
      <c r="E6067" s="67"/>
      <c r="F6067" s="67"/>
      <c r="G6067" s="67"/>
      <c r="H6067" s="67"/>
      <c r="I6067" s="67"/>
      <c r="J6067" s="67"/>
      <c r="K6067" s="71"/>
      <c r="L6067" s="71"/>
      <c r="M6067" s="67"/>
      <c r="N6067" s="67"/>
      <c r="O6067" s="67"/>
      <c r="P6067" s="71"/>
      <c r="Q6067" s="67"/>
      <c r="R6067" s="67"/>
      <c r="S6067" s="71"/>
      <c r="T6067" s="71"/>
      <c r="U6067" s="71"/>
      <c r="V6067" s="71"/>
      <c r="W6067" s="71"/>
      <c r="X6067" s="71"/>
      <c r="Y6067" s="67"/>
    </row>
    <row r="6068">
      <c r="A6068" s="67"/>
      <c r="B6068" s="67"/>
      <c r="C6068" s="75"/>
      <c r="D6068" s="67"/>
      <c r="E6068" s="67"/>
      <c r="F6068" s="67"/>
      <c r="G6068" s="67"/>
      <c r="H6068" s="67"/>
      <c r="I6068" s="67"/>
      <c r="J6068" s="67"/>
      <c r="K6068" s="71"/>
      <c r="L6068" s="71"/>
      <c r="M6068" s="67"/>
      <c r="N6068" s="67"/>
      <c r="O6068" s="67"/>
      <c r="P6068" s="71"/>
      <c r="Q6068" s="67"/>
      <c r="R6068" s="67"/>
      <c r="S6068" s="71"/>
      <c r="T6068" s="71"/>
      <c r="U6068" s="71"/>
      <c r="V6068" s="71"/>
      <c r="W6068" s="71"/>
      <c r="X6068" s="71"/>
      <c r="Y6068" s="67"/>
    </row>
    <row r="6069">
      <c r="A6069" s="67"/>
      <c r="B6069" s="67"/>
      <c r="C6069" s="75"/>
      <c r="D6069" s="67"/>
      <c r="E6069" s="67"/>
      <c r="F6069" s="67"/>
      <c r="G6069" s="67"/>
      <c r="H6069" s="67"/>
      <c r="I6069" s="67"/>
      <c r="J6069" s="67"/>
      <c r="K6069" s="71"/>
      <c r="L6069" s="71"/>
      <c r="M6069" s="67"/>
      <c r="N6069" s="67"/>
      <c r="O6069" s="67"/>
      <c r="P6069" s="71"/>
      <c r="Q6069" s="67"/>
      <c r="R6069" s="67"/>
      <c r="S6069" s="71"/>
      <c r="T6069" s="71"/>
      <c r="U6069" s="71"/>
      <c r="V6069" s="71"/>
      <c r="W6069" s="71"/>
      <c r="X6069" s="71"/>
      <c r="Y6069" s="67"/>
    </row>
    <row r="6070">
      <c r="A6070" s="67"/>
      <c r="B6070" s="67"/>
      <c r="C6070" s="75"/>
      <c r="D6070" s="67"/>
      <c r="E6070" s="67"/>
      <c r="F6070" s="67"/>
      <c r="G6070" s="67"/>
      <c r="H6070" s="67"/>
      <c r="I6070" s="67"/>
      <c r="J6070" s="67"/>
      <c r="K6070" s="71"/>
      <c r="L6070" s="71"/>
      <c r="M6070" s="67"/>
      <c r="N6070" s="67"/>
      <c r="O6070" s="67"/>
      <c r="P6070" s="71"/>
      <c r="Q6070" s="67"/>
      <c r="R6070" s="67"/>
      <c r="S6070" s="71"/>
      <c r="T6070" s="71"/>
      <c r="U6070" s="71"/>
      <c r="V6070" s="71"/>
      <c r="W6070" s="71"/>
      <c r="X6070" s="71"/>
      <c r="Y6070" s="67"/>
    </row>
    <row r="6071">
      <c r="A6071" s="67"/>
      <c r="B6071" s="67"/>
      <c r="C6071" s="75"/>
      <c r="D6071" s="67"/>
      <c r="E6071" s="67"/>
      <c r="F6071" s="67"/>
      <c r="G6071" s="67"/>
      <c r="H6071" s="67"/>
      <c r="I6071" s="67"/>
      <c r="J6071" s="67"/>
      <c r="K6071" s="71"/>
      <c r="L6071" s="71"/>
      <c r="M6071" s="67"/>
      <c r="N6071" s="67"/>
      <c r="O6071" s="67"/>
      <c r="P6071" s="67"/>
      <c r="Q6071" s="67"/>
      <c r="R6071" s="67"/>
      <c r="S6071" s="82"/>
      <c r="T6071" s="77"/>
      <c r="U6071" s="91"/>
      <c r="V6071" s="91"/>
      <c r="W6071" s="91"/>
      <c r="X6071" s="78"/>
      <c r="Y6071" s="67"/>
    </row>
    <row r="6072">
      <c r="A6072" s="67"/>
      <c r="B6072" s="67"/>
      <c r="C6072" s="75"/>
      <c r="D6072" s="67"/>
      <c r="E6072" s="67"/>
      <c r="F6072" s="67"/>
      <c r="G6072" s="67"/>
      <c r="H6072" s="67"/>
      <c r="I6072" s="67"/>
      <c r="J6072" s="67"/>
      <c r="K6072" s="71"/>
      <c r="L6072" s="71"/>
      <c r="M6072" s="67"/>
      <c r="N6072" s="67"/>
      <c r="O6072" s="67"/>
      <c r="P6072" s="71"/>
      <c r="Q6072" s="67"/>
      <c r="R6072" s="67"/>
      <c r="S6072" s="71"/>
      <c r="T6072" s="71"/>
      <c r="U6072" s="71"/>
      <c r="V6072" s="71"/>
      <c r="W6072" s="71"/>
      <c r="X6072" s="71"/>
      <c r="Y6072" s="67"/>
    </row>
    <row r="6073">
      <c r="A6073" s="67"/>
      <c r="B6073" s="67"/>
      <c r="C6073" s="75"/>
      <c r="D6073" s="67"/>
      <c r="E6073" s="67"/>
      <c r="F6073" s="67"/>
      <c r="G6073" s="67"/>
      <c r="H6073" s="67"/>
      <c r="I6073" s="67"/>
      <c r="J6073" s="67"/>
      <c r="K6073" s="71"/>
      <c r="L6073" s="71"/>
      <c r="M6073" s="67"/>
      <c r="N6073" s="67"/>
      <c r="O6073" s="67"/>
      <c r="P6073" s="67"/>
      <c r="Q6073" s="67"/>
      <c r="R6073" s="67"/>
      <c r="S6073" s="82"/>
      <c r="T6073" s="82"/>
      <c r="U6073" s="91"/>
      <c r="V6073" s="91"/>
      <c r="W6073" s="91"/>
      <c r="X6073" s="71"/>
      <c r="Y6073" s="67"/>
    </row>
    <row r="6074">
      <c r="A6074" s="67"/>
      <c r="B6074" s="67"/>
      <c r="C6074" s="75"/>
      <c r="D6074" s="67"/>
      <c r="E6074" s="67"/>
      <c r="F6074" s="67"/>
      <c r="G6074" s="67"/>
      <c r="H6074" s="67"/>
      <c r="I6074" s="67"/>
      <c r="J6074" s="67"/>
      <c r="K6074" s="71"/>
      <c r="L6074" s="71"/>
      <c r="M6074" s="67"/>
      <c r="N6074" s="67"/>
      <c r="O6074" s="67"/>
      <c r="P6074" s="71"/>
      <c r="Q6074" s="67"/>
      <c r="R6074" s="67"/>
      <c r="S6074" s="82"/>
      <c r="T6074" s="77"/>
      <c r="U6074" s="91"/>
      <c r="V6074" s="91"/>
      <c r="W6074" s="91"/>
      <c r="X6074" s="78"/>
      <c r="Y6074" s="67"/>
    </row>
    <row r="6075">
      <c r="A6075" s="67"/>
      <c r="B6075" s="67"/>
      <c r="C6075" s="75"/>
      <c r="D6075" s="67"/>
      <c r="E6075" s="67"/>
      <c r="F6075" s="67"/>
      <c r="G6075" s="67"/>
      <c r="H6075" s="67"/>
      <c r="I6075" s="67"/>
      <c r="J6075" s="67"/>
      <c r="K6075" s="71"/>
      <c r="L6075" s="71"/>
      <c r="M6075" s="67"/>
      <c r="N6075" s="67"/>
      <c r="O6075" s="67"/>
      <c r="P6075" s="67"/>
      <c r="Q6075" s="67"/>
      <c r="R6075" s="67"/>
      <c r="S6075" s="71"/>
      <c r="T6075" s="71"/>
      <c r="U6075" s="71"/>
      <c r="V6075" s="71"/>
      <c r="W6075" s="71"/>
      <c r="X6075" s="71"/>
      <c r="Y6075" s="67"/>
    </row>
    <row r="6076">
      <c r="A6076" s="67"/>
      <c r="B6076" s="67"/>
      <c r="C6076" s="75"/>
      <c r="D6076" s="67"/>
      <c r="E6076" s="67"/>
      <c r="F6076" s="67"/>
      <c r="G6076" s="67"/>
      <c r="H6076" s="67"/>
      <c r="I6076" s="67"/>
      <c r="J6076" s="67"/>
      <c r="K6076" s="71"/>
      <c r="L6076" s="71"/>
      <c r="M6076" s="71"/>
      <c r="N6076" s="67"/>
      <c r="O6076" s="67"/>
      <c r="P6076" s="67"/>
      <c r="Q6076" s="67"/>
      <c r="R6076" s="67"/>
      <c r="S6076" s="67"/>
      <c r="T6076" s="71"/>
      <c r="U6076" s="71"/>
      <c r="V6076" s="71"/>
      <c r="W6076" s="71"/>
      <c r="X6076" s="71"/>
      <c r="Y6076" s="67"/>
    </row>
    <row r="6077">
      <c r="A6077" s="67"/>
      <c r="B6077" s="67"/>
      <c r="C6077" s="75"/>
      <c r="D6077" s="67"/>
      <c r="E6077" s="67"/>
      <c r="F6077" s="67"/>
      <c r="G6077" s="67"/>
      <c r="H6077" s="67"/>
      <c r="I6077" s="67"/>
      <c r="J6077" s="67"/>
      <c r="K6077" s="71"/>
      <c r="L6077" s="71"/>
      <c r="M6077" s="67"/>
      <c r="N6077" s="67"/>
      <c r="O6077" s="67"/>
      <c r="P6077" s="71"/>
      <c r="Q6077" s="67"/>
      <c r="R6077" s="67"/>
      <c r="S6077" s="71"/>
      <c r="T6077" s="71"/>
      <c r="U6077" s="71"/>
      <c r="V6077" s="71"/>
      <c r="W6077" s="71"/>
      <c r="X6077" s="71"/>
      <c r="Y6077" s="67"/>
    </row>
    <row r="6078">
      <c r="A6078" s="67"/>
      <c r="B6078" s="67"/>
      <c r="C6078" s="75"/>
      <c r="D6078" s="67"/>
      <c r="E6078" s="67"/>
      <c r="F6078" s="67"/>
      <c r="G6078" s="67"/>
      <c r="H6078" s="67"/>
      <c r="I6078" s="67"/>
      <c r="J6078" s="67"/>
      <c r="K6078" s="71"/>
      <c r="L6078" s="71"/>
      <c r="M6078" s="67"/>
      <c r="N6078" s="67"/>
      <c r="O6078" s="67"/>
      <c r="P6078" s="71"/>
      <c r="Q6078" s="67"/>
      <c r="R6078" s="67"/>
      <c r="S6078" s="82"/>
      <c r="T6078" s="72"/>
      <c r="U6078" s="91"/>
      <c r="V6078" s="91"/>
      <c r="W6078" s="91"/>
      <c r="X6078" s="78"/>
      <c r="Y6078" s="67"/>
    </row>
    <row r="6079">
      <c r="A6079" s="67"/>
      <c r="B6079" s="67"/>
      <c r="C6079" s="75"/>
      <c r="D6079" s="67"/>
      <c r="E6079" s="67"/>
      <c r="F6079" s="67"/>
      <c r="G6079" s="67"/>
      <c r="H6079" s="67"/>
      <c r="I6079" s="67"/>
      <c r="J6079" s="67"/>
      <c r="K6079" s="71"/>
      <c r="L6079" s="71"/>
      <c r="M6079" s="67"/>
      <c r="N6079" s="67"/>
      <c r="O6079" s="67"/>
      <c r="P6079" s="71"/>
      <c r="Q6079" s="67"/>
      <c r="R6079" s="67"/>
      <c r="S6079" s="82"/>
      <c r="T6079" s="77"/>
      <c r="U6079" s="91"/>
      <c r="V6079" s="91"/>
      <c r="W6079" s="91"/>
      <c r="X6079" s="78"/>
      <c r="Y6079" s="67"/>
    </row>
    <row r="6080">
      <c r="A6080" s="67"/>
      <c r="B6080" s="67"/>
      <c r="C6080" s="75"/>
      <c r="D6080" s="67"/>
      <c r="E6080" s="67"/>
      <c r="F6080" s="67"/>
      <c r="G6080" s="67"/>
      <c r="H6080" s="67"/>
      <c r="I6080" s="67"/>
      <c r="J6080" s="67"/>
      <c r="K6080" s="71"/>
      <c r="L6080" s="71"/>
      <c r="M6080" s="67"/>
      <c r="N6080" s="67"/>
      <c r="O6080" s="67"/>
      <c r="P6080" s="71"/>
      <c r="Q6080" s="67"/>
      <c r="R6080" s="67"/>
      <c r="S6080" s="77"/>
      <c r="T6080" s="77"/>
      <c r="U6080" s="91"/>
      <c r="V6080" s="78"/>
      <c r="W6080" s="91"/>
      <c r="X6080" s="78"/>
      <c r="Y6080" s="67"/>
    </row>
    <row r="6081">
      <c r="A6081" s="67"/>
      <c r="B6081" s="67"/>
      <c r="C6081" s="75"/>
      <c r="D6081" s="67"/>
      <c r="E6081" s="67"/>
      <c r="F6081" s="67"/>
      <c r="G6081" s="67"/>
      <c r="H6081" s="67"/>
      <c r="I6081" s="67"/>
      <c r="J6081" s="67"/>
      <c r="K6081" s="71"/>
      <c r="L6081" s="71"/>
      <c r="M6081" s="67"/>
      <c r="N6081" s="67"/>
      <c r="O6081" s="67"/>
      <c r="P6081" s="67"/>
      <c r="Q6081" s="67"/>
      <c r="R6081" s="67"/>
      <c r="S6081" s="82"/>
      <c r="T6081" s="77"/>
      <c r="U6081" s="91"/>
      <c r="V6081" s="91"/>
      <c r="W6081" s="91"/>
      <c r="X6081" s="78"/>
      <c r="Y6081" s="67"/>
    </row>
    <row r="6082">
      <c r="A6082" s="67"/>
      <c r="B6082" s="67"/>
      <c r="C6082" s="75"/>
      <c r="D6082" s="67"/>
      <c r="E6082" s="67"/>
      <c r="F6082" s="67"/>
      <c r="G6082" s="67"/>
      <c r="H6082" s="67"/>
      <c r="I6082" s="67"/>
      <c r="J6082" s="67"/>
      <c r="K6082" s="71"/>
      <c r="L6082" s="71"/>
      <c r="M6082" s="67"/>
      <c r="N6082" s="67"/>
      <c r="O6082" s="67"/>
      <c r="P6082" s="71"/>
      <c r="Q6082" s="67"/>
      <c r="R6082" s="67"/>
      <c r="S6082" s="71"/>
      <c r="T6082" s="71"/>
      <c r="U6082" s="71"/>
      <c r="V6082" s="71"/>
      <c r="W6082" s="71"/>
      <c r="X6082" s="71"/>
      <c r="Y6082" s="67"/>
    </row>
    <row r="6083">
      <c r="A6083" s="67"/>
      <c r="B6083" s="67"/>
      <c r="C6083" s="75"/>
      <c r="D6083" s="67"/>
      <c r="E6083" s="67"/>
      <c r="F6083" s="67"/>
      <c r="G6083" s="67"/>
      <c r="H6083" s="67"/>
      <c r="I6083" s="67"/>
      <c r="J6083" s="67"/>
      <c r="K6083" s="71"/>
      <c r="L6083" s="71"/>
      <c r="M6083" s="67"/>
      <c r="N6083" s="67"/>
      <c r="O6083" s="67"/>
      <c r="P6083" s="71"/>
      <c r="Q6083" s="67"/>
      <c r="R6083" s="67"/>
      <c r="S6083" s="71"/>
      <c r="T6083" s="71"/>
      <c r="U6083" s="71"/>
      <c r="V6083" s="71"/>
      <c r="W6083" s="71"/>
      <c r="X6083" s="71"/>
      <c r="Y6083" s="67"/>
    </row>
    <row r="6084">
      <c r="A6084" s="67"/>
      <c r="B6084" s="67"/>
      <c r="C6084" s="75"/>
      <c r="D6084" s="67"/>
      <c r="E6084" s="67"/>
      <c r="F6084" s="67"/>
      <c r="G6084" s="67"/>
      <c r="H6084" s="67"/>
      <c r="I6084" s="67"/>
      <c r="J6084" s="67"/>
      <c r="K6084" s="71"/>
      <c r="L6084" s="71"/>
      <c r="M6084" s="67"/>
      <c r="N6084" s="67"/>
      <c r="O6084" s="67"/>
      <c r="P6084" s="71"/>
      <c r="Q6084" s="67"/>
      <c r="R6084" s="67"/>
      <c r="S6084" s="71"/>
      <c r="T6084" s="71"/>
      <c r="U6084" s="71"/>
      <c r="V6084" s="71"/>
      <c r="W6084" s="71"/>
      <c r="X6084" s="71"/>
      <c r="Y6084" s="67"/>
    </row>
    <row r="6085">
      <c r="A6085" s="67"/>
      <c r="B6085" s="67"/>
      <c r="C6085" s="75"/>
      <c r="D6085" s="67"/>
      <c r="E6085" s="67"/>
      <c r="F6085" s="67"/>
      <c r="G6085" s="67"/>
      <c r="H6085" s="67"/>
      <c r="I6085" s="67"/>
      <c r="J6085" s="67"/>
      <c r="K6085" s="71"/>
      <c r="L6085" s="71"/>
      <c r="M6085" s="67"/>
      <c r="N6085" s="67"/>
      <c r="O6085" s="67"/>
      <c r="P6085" s="71"/>
      <c r="Q6085" s="67"/>
      <c r="R6085" s="67"/>
      <c r="S6085" s="77"/>
      <c r="T6085" s="77"/>
      <c r="U6085" s="91"/>
      <c r="V6085" s="78"/>
      <c r="W6085" s="91"/>
      <c r="X6085" s="78"/>
      <c r="Y6085" s="67"/>
    </row>
    <row r="6086">
      <c r="A6086" s="67"/>
      <c r="B6086" s="67"/>
      <c r="C6086" s="75"/>
      <c r="D6086" s="67"/>
      <c r="E6086" s="67"/>
      <c r="F6086" s="67"/>
      <c r="G6086" s="67"/>
      <c r="H6086" s="67"/>
      <c r="I6086" s="67"/>
      <c r="J6086" s="67"/>
      <c r="K6086" s="71"/>
      <c r="L6086" s="71"/>
      <c r="M6086" s="67"/>
      <c r="N6086" s="67"/>
      <c r="O6086" s="67"/>
      <c r="P6086" s="67"/>
      <c r="Q6086" s="67"/>
      <c r="R6086" s="67"/>
      <c r="S6086" s="82"/>
      <c r="T6086" s="82"/>
      <c r="U6086" s="91"/>
      <c r="V6086" s="91"/>
      <c r="W6086" s="91"/>
      <c r="X6086" s="71"/>
      <c r="Y6086" s="67"/>
    </row>
    <row r="6087">
      <c r="A6087" s="67"/>
      <c r="B6087" s="67"/>
      <c r="C6087" s="75"/>
      <c r="D6087" s="67"/>
      <c r="E6087" s="67"/>
      <c r="F6087" s="67"/>
      <c r="G6087" s="67"/>
      <c r="H6087" s="67"/>
      <c r="I6087" s="67"/>
      <c r="J6087" s="67"/>
      <c r="K6087" s="71"/>
      <c r="L6087" s="71"/>
      <c r="M6087" s="67"/>
      <c r="N6087" s="67"/>
      <c r="O6087" s="67"/>
      <c r="P6087" s="71"/>
      <c r="Q6087" s="67"/>
      <c r="R6087" s="67"/>
      <c r="S6087" s="71"/>
      <c r="T6087" s="71"/>
      <c r="U6087" s="71"/>
      <c r="V6087" s="71"/>
      <c r="W6087" s="71"/>
      <c r="X6087" s="71"/>
      <c r="Y6087" s="67"/>
    </row>
    <row r="6088">
      <c r="A6088" s="67"/>
      <c r="B6088" s="67"/>
      <c r="C6088" s="75"/>
      <c r="D6088" s="67"/>
      <c r="E6088" s="67"/>
      <c r="F6088" s="67"/>
      <c r="G6088" s="67"/>
      <c r="H6088" s="67"/>
      <c r="I6088" s="67"/>
      <c r="J6088" s="67"/>
      <c r="K6088" s="71"/>
      <c r="L6088" s="71"/>
      <c r="M6088" s="67"/>
      <c r="N6088" s="67"/>
      <c r="O6088" s="67"/>
      <c r="P6088" s="71"/>
      <c r="Q6088" s="67"/>
      <c r="R6088" s="67"/>
      <c r="S6088" s="71"/>
      <c r="T6088" s="71"/>
      <c r="U6088" s="71"/>
      <c r="V6088" s="71"/>
      <c r="W6088" s="71"/>
      <c r="X6088" s="71"/>
      <c r="Y6088" s="67"/>
    </row>
    <row r="6089">
      <c r="A6089" s="67"/>
      <c r="B6089" s="67"/>
      <c r="C6089" s="75"/>
      <c r="D6089" s="67"/>
      <c r="E6089" s="67"/>
      <c r="F6089" s="67"/>
      <c r="G6089" s="67"/>
      <c r="H6089" s="67"/>
      <c r="I6089" s="67"/>
      <c r="J6089" s="67"/>
      <c r="K6089" s="71"/>
      <c r="L6089" s="71"/>
      <c r="M6089" s="67"/>
      <c r="N6089" s="67"/>
      <c r="O6089" s="67"/>
      <c r="P6089" s="71"/>
      <c r="Q6089" s="67"/>
      <c r="R6089" s="67"/>
      <c r="S6089" s="71"/>
      <c r="T6089" s="71"/>
      <c r="U6089" s="71"/>
      <c r="V6089" s="71"/>
      <c r="W6089" s="71"/>
      <c r="X6089" s="71"/>
      <c r="Y6089" s="67"/>
    </row>
    <row r="6090">
      <c r="A6090" s="67"/>
      <c r="B6090" s="67"/>
      <c r="C6090" s="75"/>
      <c r="D6090" s="67"/>
      <c r="E6090" s="67"/>
      <c r="F6090" s="67"/>
      <c r="G6090" s="67"/>
      <c r="H6090" s="67"/>
      <c r="I6090" s="67"/>
      <c r="J6090" s="67"/>
      <c r="K6090" s="71"/>
      <c r="L6090" s="71"/>
      <c r="M6090" s="67"/>
      <c r="N6090" s="67"/>
      <c r="O6090" s="67"/>
      <c r="P6090" s="71"/>
      <c r="Q6090" s="67"/>
      <c r="R6090" s="67"/>
      <c r="S6090" s="71"/>
      <c r="T6090" s="71"/>
      <c r="U6090" s="71"/>
      <c r="V6090" s="71"/>
      <c r="W6090" s="71"/>
      <c r="X6090" s="71"/>
      <c r="Y6090" s="67"/>
    </row>
    <row r="6091">
      <c r="A6091" s="67"/>
      <c r="B6091" s="67"/>
      <c r="C6091" s="75"/>
      <c r="D6091" s="67"/>
      <c r="E6091" s="67"/>
      <c r="F6091" s="67"/>
      <c r="G6091" s="67"/>
      <c r="H6091" s="67"/>
      <c r="I6091" s="67"/>
      <c r="J6091" s="67"/>
      <c r="K6091" s="71"/>
      <c r="L6091" s="71"/>
      <c r="M6091" s="67"/>
      <c r="N6091" s="67"/>
      <c r="O6091" s="67"/>
      <c r="P6091" s="71"/>
      <c r="Q6091" s="67"/>
      <c r="R6091" s="67"/>
      <c r="S6091" s="77"/>
      <c r="T6091" s="77"/>
      <c r="U6091" s="91"/>
      <c r="V6091" s="78"/>
      <c r="W6091" s="91"/>
      <c r="X6091" s="78"/>
      <c r="Y6091" s="67"/>
    </row>
    <row r="6092">
      <c r="A6092" s="67"/>
      <c r="B6092" s="67"/>
      <c r="C6092" s="75"/>
      <c r="D6092" s="67"/>
      <c r="E6092" s="67"/>
      <c r="F6092" s="67"/>
      <c r="G6092" s="67"/>
      <c r="H6092" s="67"/>
      <c r="I6092" s="67"/>
      <c r="J6092" s="67"/>
      <c r="K6092" s="71"/>
      <c r="L6092" s="71"/>
      <c r="M6092" s="67"/>
      <c r="N6092" s="67"/>
      <c r="O6092" s="67"/>
      <c r="P6092" s="67"/>
      <c r="Q6092" s="67"/>
      <c r="R6092" s="67"/>
      <c r="S6092" s="82"/>
      <c r="T6092" s="77"/>
      <c r="U6092" s="91"/>
      <c r="V6092" s="91"/>
      <c r="W6092" s="91"/>
      <c r="X6092" s="78"/>
      <c r="Y6092" s="67"/>
    </row>
    <row r="6093">
      <c r="A6093" s="67"/>
      <c r="B6093" s="67"/>
      <c r="C6093" s="75"/>
      <c r="D6093" s="67"/>
      <c r="E6093" s="67"/>
      <c r="F6093" s="67"/>
      <c r="G6093" s="67"/>
      <c r="H6093" s="67"/>
      <c r="I6093" s="67"/>
      <c r="J6093" s="67"/>
      <c r="K6093" s="71"/>
      <c r="L6093" s="71"/>
      <c r="M6093" s="67"/>
      <c r="N6093" s="67"/>
      <c r="O6093" s="67"/>
      <c r="P6093" s="71"/>
      <c r="Q6093" s="67"/>
      <c r="R6093" s="67"/>
      <c r="S6093" s="77"/>
      <c r="T6093" s="77"/>
      <c r="U6093" s="91"/>
      <c r="V6093" s="78"/>
      <c r="W6093" s="91"/>
      <c r="X6093" s="78"/>
      <c r="Y6093" s="67"/>
    </row>
    <row r="6094">
      <c r="A6094" s="67"/>
      <c r="B6094" s="67"/>
      <c r="C6094" s="75"/>
      <c r="D6094" s="67"/>
      <c r="E6094" s="67"/>
      <c r="F6094" s="67"/>
      <c r="G6094" s="67"/>
      <c r="H6094" s="67"/>
      <c r="I6094" s="67"/>
      <c r="J6094" s="67"/>
      <c r="K6094" s="71"/>
      <c r="L6094" s="71"/>
      <c r="M6094" s="67"/>
      <c r="N6094" s="67"/>
      <c r="O6094" s="67"/>
      <c r="P6094" s="71"/>
      <c r="Q6094" s="67"/>
      <c r="R6094" s="67"/>
      <c r="S6094" s="77"/>
      <c r="T6094" s="77"/>
      <c r="U6094" s="91"/>
      <c r="V6094" s="78"/>
      <c r="W6094" s="91"/>
      <c r="X6094" s="78"/>
      <c r="Y6094" s="67"/>
    </row>
    <row r="6095">
      <c r="A6095" s="67"/>
      <c r="B6095" s="67"/>
      <c r="C6095" s="75"/>
      <c r="D6095" s="67"/>
      <c r="E6095" s="67"/>
      <c r="F6095" s="67"/>
      <c r="G6095" s="67"/>
      <c r="H6095" s="67"/>
      <c r="I6095" s="67"/>
      <c r="J6095" s="67"/>
      <c r="K6095" s="71"/>
      <c r="L6095" s="71"/>
      <c r="M6095" s="67"/>
      <c r="N6095" s="67"/>
      <c r="O6095" s="67"/>
      <c r="P6095" s="67"/>
      <c r="Q6095" s="67"/>
      <c r="R6095" s="67"/>
      <c r="S6095" s="77"/>
      <c r="T6095" s="77"/>
      <c r="U6095" s="91"/>
      <c r="V6095" s="78"/>
      <c r="W6095" s="91"/>
      <c r="X6095" s="78"/>
      <c r="Y6095" s="67"/>
    </row>
    <row r="6096">
      <c r="A6096" s="67"/>
      <c r="B6096" s="67"/>
      <c r="C6096" s="75"/>
      <c r="D6096" s="67"/>
      <c r="E6096" s="67"/>
      <c r="F6096" s="67"/>
      <c r="G6096" s="67"/>
      <c r="H6096" s="67"/>
      <c r="I6096" s="67"/>
      <c r="J6096" s="67"/>
      <c r="K6096" s="71"/>
      <c r="L6096" s="71"/>
      <c r="M6096" s="67"/>
      <c r="N6096" s="67"/>
      <c r="O6096" s="67"/>
      <c r="P6096" s="71"/>
      <c r="Q6096" s="67"/>
      <c r="R6096" s="67"/>
      <c r="S6096" s="82"/>
      <c r="T6096" s="77"/>
      <c r="U6096" s="91"/>
      <c r="V6096" s="91"/>
      <c r="W6096" s="91"/>
      <c r="X6096" s="78"/>
      <c r="Y6096" s="67"/>
    </row>
    <row r="6097">
      <c r="A6097" s="67"/>
      <c r="B6097" s="67"/>
      <c r="C6097" s="75"/>
      <c r="D6097" s="67"/>
      <c r="E6097" s="67"/>
      <c r="F6097" s="67"/>
      <c r="G6097" s="67"/>
      <c r="H6097" s="67"/>
      <c r="I6097" s="67"/>
      <c r="J6097" s="67"/>
      <c r="K6097" s="71"/>
      <c r="L6097" s="71"/>
      <c r="M6097" s="67"/>
      <c r="N6097" s="67"/>
      <c r="O6097" s="67"/>
      <c r="P6097" s="71"/>
      <c r="Q6097" s="67"/>
      <c r="R6097" s="67"/>
      <c r="S6097" s="77"/>
      <c r="T6097" s="77"/>
      <c r="U6097" s="91"/>
      <c r="V6097" s="78"/>
      <c r="W6097" s="91"/>
      <c r="X6097" s="78"/>
      <c r="Y6097" s="67"/>
    </row>
    <row r="6098">
      <c r="A6098" s="67"/>
      <c r="B6098" s="67"/>
      <c r="C6098" s="75"/>
      <c r="D6098" s="67"/>
      <c r="E6098" s="67"/>
      <c r="F6098" s="67"/>
      <c r="G6098" s="67"/>
      <c r="H6098" s="67"/>
      <c r="I6098" s="67"/>
      <c r="J6098" s="67"/>
      <c r="K6098" s="71"/>
      <c r="L6098" s="71"/>
      <c r="M6098" s="67"/>
      <c r="N6098" s="67"/>
      <c r="O6098" s="67"/>
      <c r="P6098" s="71"/>
      <c r="Q6098" s="67"/>
      <c r="R6098" s="67"/>
      <c r="S6098" s="67"/>
      <c r="T6098" s="67"/>
      <c r="U6098" s="67"/>
      <c r="V6098" s="67"/>
      <c r="W6098" s="67"/>
      <c r="X6098" s="71"/>
      <c r="Y6098" s="67"/>
    </row>
    <row r="6099">
      <c r="A6099" s="67"/>
      <c r="B6099" s="67"/>
      <c r="C6099" s="75"/>
      <c r="D6099" s="67"/>
      <c r="E6099" s="67"/>
      <c r="F6099" s="67"/>
      <c r="G6099" s="67"/>
      <c r="H6099" s="67"/>
      <c r="I6099" s="67"/>
      <c r="J6099" s="67"/>
      <c r="K6099" s="71"/>
      <c r="L6099" s="71"/>
      <c r="M6099" s="67"/>
      <c r="N6099" s="67"/>
      <c r="O6099" s="67"/>
      <c r="P6099" s="71"/>
      <c r="Q6099" s="67"/>
      <c r="R6099" s="67"/>
      <c r="S6099" s="77"/>
      <c r="T6099" s="82"/>
      <c r="U6099" s="91"/>
      <c r="V6099" s="91"/>
      <c r="W6099" s="91"/>
      <c r="X6099" s="71"/>
      <c r="Y6099" s="67"/>
    </row>
    <row r="6100">
      <c r="A6100" s="67"/>
      <c r="B6100" s="67"/>
      <c r="C6100" s="75"/>
      <c r="D6100" s="67"/>
      <c r="E6100" s="67"/>
      <c r="F6100" s="67"/>
      <c r="G6100" s="67"/>
      <c r="H6100" s="67"/>
      <c r="I6100" s="67"/>
      <c r="J6100" s="67"/>
      <c r="K6100" s="71"/>
      <c r="L6100" s="71"/>
      <c r="M6100" s="67"/>
      <c r="N6100" s="67"/>
      <c r="O6100" s="67"/>
      <c r="P6100" s="71"/>
      <c r="Q6100" s="67"/>
      <c r="R6100" s="67"/>
      <c r="S6100" s="82"/>
      <c r="T6100" s="77"/>
      <c r="U6100" s="91"/>
      <c r="V6100" s="91"/>
      <c r="W6100" s="91"/>
      <c r="X6100" s="78"/>
      <c r="Y6100" s="67"/>
    </row>
    <row r="6101">
      <c r="A6101" s="67"/>
      <c r="B6101" s="67"/>
      <c r="C6101" s="75"/>
      <c r="D6101" s="67"/>
      <c r="E6101" s="67"/>
      <c r="F6101" s="67"/>
      <c r="G6101" s="67"/>
      <c r="H6101" s="67"/>
      <c r="I6101" s="67"/>
      <c r="J6101" s="67"/>
      <c r="K6101" s="71"/>
      <c r="L6101" s="71"/>
      <c r="M6101" s="67"/>
      <c r="N6101" s="67"/>
      <c r="O6101" s="67"/>
      <c r="P6101" s="71"/>
      <c r="Q6101" s="67"/>
      <c r="R6101" s="67"/>
      <c r="S6101" s="82"/>
      <c r="T6101" s="77"/>
      <c r="U6101" s="91"/>
      <c r="V6101" s="91"/>
      <c r="W6101" s="91"/>
      <c r="X6101" s="78"/>
      <c r="Y6101" s="67"/>
    </row>
    <row r="6102">
      <c r="A6102" s="67"/>
      <c r="B6102" s="67"/>
      <c r="C6102" s="75"/>
      <c r="D6102" s="67"/>
      <c r="E6102" s="67"/>
      <c r="F6102" s="67"/>
      <c r="G6102" s="67"/>
      <c r="H6102" s="67"/>
      <c r="I6102" s="67"/>
      <c r="J6102" s="67"/>
      <c r="K6102" s="71"/>
      <c r="L6102" s="71"/>
      <c r="M6102" s="67"/>
      <c r="N6102" s="67"/>
      <c r="O6102" s="67"/>
      <c r="P6102" s="71"/>
      <c r="Q6102" s="67"/>
      <c r="R6102" s="67"/>
      <c r="S6102" s="77"/>
      <c r="T6102" s="77"/>
      <c r="U6102" s="91"/>
      <c r="V6102" s="78"/>
      <c r="W6102" s="91"/>
      <c r="X6102" s="78"/>
      <c r="Y6102" s="67"/>
    </row>
    <row r="6103">
      <c r="A6103" s="67"/>
      <c r="B6103" s="67"/>
      <c r="C6103" s="75"/>
      <c r="D6103" s="67"/>
      <c r="E6103" s="67"/>
      <c r="F6103" s="67"/>
      <c r="G6103" s="67"/>
      <c r="H6103" s="67"/>
      <c r="I6103" s="67"/>
      <c r="J6103" s="67"/>
      <c r="K6103" s="71"/>
      <c r="L6103" s="71"/>
      <c r="M6103" s="67"/>
      <c r="N6103" s="67"/>
      <c r="O6103" s="67"/>
      <c r="P6103" s="71"/>
      <c r="Q6103" s="67"/>
      <c r="R6103" s="67"/>
      <c r="S6103" s="77"/>
      <c r="T6103" s="77"/>
      <c r="U6103" s="91"/>
      <c r="V6103" s="91"/>
      <c r="W6103" s="91"/>
      <c r="X6103" s="78"/>
      <c r="Y6103" s="67"/>
    </row>
    <row r="6104">
      <c r="A6104" s="67"/>
      <c r="B6104" s="67"/>
      <c r="C6104" s="75"/>
      <c r="D6104" s="67"/>
      <c r="E6104" s="67"/>
      <c r="F6104" s="67"/>
      <c r="G6104" s="67"/>
      <c r="H6104" s="67"/>
      <c r="I6104" s="67"/>
      <c r="J6104" s="67"/>
      <c r="K6104" s="71"/>
      <c r="L6104" s="71"/>
      <c r="M6104" s="67"/>
      <c r="N6104" s="67"/>
      <c r="O6104" s="67"/>
      <c r="P6104" s="71"/>
      <c r="Q6104" s="67"/>
      <c r="R6104" s="67"/>
      <c r="S6104" s="71"/>
      <c r="T6104" s="71"/>
      <c r="U6104" s="71"/>
      <c r="V6104" s="71"/>
      <c r="W6104" s="71"/>
      <c r="X6104" s="71"/>
      <c r="Y6104" s="67"/>
    </row>
    <row r="6105">
      <c r="A6105" s="67"/>
      <c r="B6105" s="67"/>
      <c r="C6105" s="75"/>
      <c r="D6105" s="67"/>
      <c r="E6105" s="67"/>
      <c r="F6105" s="67"/>
      <c r="G6105" s="67"/>
      <c r="H6105" s="67"/>
      <c r="I6105" s="67"/>
      <c r="J6105" s="67"/>
      <c r="K6105" s="71"/>
      <c r="L6105" s="71"/>
      <c r="M6105" s="67"/>
      <c r="N6105" s="67"/>
      <c r="O6105" s="67"/>
      <c r="P6105" s="71"/>
      <c r="Q6105" s="67"/>
      <c r="R6105" s="67"/>
      <c r="S6105" s="82"/>
      <c r="T6105" s="82"/>
      <c r="U6105" s="91"/>
      <c r="V6105" s="91"/>
      <c r="W6105" s="91"/>
      <c r="X6105" s="71"/>
      <c r="Y6105" s="67"/>
    </row>
    <row r="6106">
      <c r="A6106" s="67"/>
      <c r="B6106" s="67"/>
      <c r="C6106" s="75"/>
      <c r="D6106" s="67"/>
      <c r="E6106" s="67"/>
      <c r="F6106" s="67"/>
      <c r="G6106" s="67"/>
      <c r="H6106" s="67"/>
      <c r="I6106" s="67"/>
      <c r="J6106" s="67"/>
      <c r="K6106" s="71"/>
      <c r="L6106" s="71"/>
      <c r="M6106" s="67"/>
      <c r="N6106" s="67"/>
      <c r="O6106" s="67"/>
      <c r="P6106" s="71"/>
      <c r="Q6106" s="67"/>
      <c r="R6106" s="67"/>
      <c r="S6106" s="71"/>
      <c r="T6106" s="71"/>
      <c r="U6106" s="71"/>
      <c r="V6106" s="71"/>
      <c r="W6106" s="71"/>
      <c r="X6106" s="71"/>
      <c r="Y6106" s="67"/>
    </row>
    <row r="6107">
      <c r="A6107" s="67"/>
      <c r="B6107" s="67"/>
      <c r="C6107" s="75"/>
      <c r="D6107" s="67"/>
      <c r="E6107" s="67"/>
      <c r="F6107" s="67"/>
      <c r="G6107" s="67"/>
      <c r="H6107" s="67"/>
      <c r="I6107" s="67"/>
      <c r="J6107" s="67"/>
      <c r="K6107" s="71"/>
      <c r="L6107" s="71"/>
      <c r="M6107" s="67"/>
      <c r="N6107" s="67"/>
      <c r="O6107" s="67"/>
      <c r="P6107" s="71"/>
      <c r="Q6107" s="67"/>
      <c r="R6107" s="67"/>
      <c r="S6107" s="71"/>
      <c r="T6107" s="71"/>
      <c r="U6107" s="71"/>
      <c r="V6107" s="71"/>
      <c r="W6107" s="71"/>
      <c r="X6107" s="71"/>
      <c r="Y6107" s="67"/>
    </row>
    <row r="6108">
      <c r="A6108" s="67"/>
      <c r="B6108" s="67"/>
      <c r="C6108" s="75"/>
      <c r="D6108" s="67"/>
      <c r="E6108" s="67"/>
      <c r="F6108" s="67"/>
      <c r="G6108" s="67"/>
      <c r="H6108" s="67"/>
      <c r="I6108" s="67"/>
      <c r="J6108" s="67"/>
      <c r="K6108" s="71"/>
      <c r="L6108" s="71"/>
      <c r="M6108" s="67"/>
      <c r="N6108" s="67"/>
      <c r="O6108" s="67"/>
      <c r="P6108" s="71"/>
      <c r="Q6108" s="67"/>
      <c r="R6108" s="67"/>
      <c r="S6108" s="71"/>
      <c r="T6108" s="71"/>
      <c r="U6108" s="71"/>
      <c r="V6108" s="71"/>
      <c r="W6108" s="71"/>
      <c r="X6108" s="71"/>
      <c r="Y6108" s="67"/>
    </row>
    <row r="6109">
      <c r="A6109" s="67"/>
      <c r="B6109" s="67"/>
      <c r="C6109" s="75"/>
      <c r="D6109" s="67"/>
      <c r="E6109" s="67"/>
      <c r="F6109" s="67"/>
      <c r="G6109" s="67"/>
      <c r="H6109" s="67"/>
      <c r="I6109" s="67"/>
      <c r="J6109" s="67"/>
      <c r="K6109" s="71"/>
      <c r="L6109" s="71"/>
      <c r="M6109" s="67"/>
      <c r="N6109" s="67"/>
      <c r="O6109" s="67"/>
      <c r="P6109" s="71"/>
      <c r="Q6109" s="67"/>
      <c r="R6109" s="67"/>
      <c r="S6109" s="77"/>
      <c r="T6109" s="77"/>
      <c r="U6109" s="91"/>
      <c r="V6109" s="78"/>
      <c r="W6109" s="91"/>
      <c r="X6109" s="78"/>
      <c r="Y6109" s="67"/>
    </row>
    <row r="6110">
      <c r="A6110" s="67"/>
      <c r="B6110" s="67"/>
      <c r="C6110" s="75"/>
      <c r="D6110" s="67"/>
      <c r="E6110" s="67"/>
      <c r="F6110" s="67"/>
      <c r="G6110" s="67"/>
      <c r="H6110" s="67"/>
      <c r="I6110" s="67"/>
      <c r="J6110" s="67"/>
      <c r="K6110" s="71"/>
      <c r="L6110" s="71"/>
      <c r="M6110" s="67"/>
      <c r="N6110" s="67"/>
      <c r="O6110" s="67"/>
      <c r="P6110" s="71"/>
      <c r="Q6110" s="67"/>
      <c r="R6110" s="67"/>
      <c r="S6110" s="71"/>
      <c r="T6110" s="71"/>
      <c r="U6110" s="71"/>
      <c r="V6110" s="71"/>
      <c r="W6110" s="71"/>
      <c r="X6110" s="71"/>
      <c r="Y6110" s="67"/>
    </row>
    <row r="6111">
      <c r="A6111" s="67"/>
      <c r="B6111" s="67"/>
      <c r="C6111" s="75"/>
      <c r="D6111" s="67"/>
      <c r="E6111" s="67"/>
      <c r="F6111" s="67"/>
      <c r="G6111" s="67"/>
      <c r="H6111" s="67"/>
      <c r="I6111" s="67"/>
      <c r="J6111" s="67"/>
      <c r="K6111" s="71"/>
      <c r="L6111" s="71"/>
      <c r="M6111" s="67"/>
      <c r="N6111" s="67"/>
      <c r="O6111" s="67"/>
      <c r="P6111" s="71"/>
      <c r="Q6111" s="67"/>
      <c r="R6111" s="67"/>
      <c r="S6111" s="77"/>
      <c r="T6111" s="77"/>
      <c r="U6111" s="91"/>
      <c r="V6111" s="78"/>
      <c r="W6111" s="91"/>
      <c r="X6111" s="78"/>
      <c r="Y6111" s="67"/>
    </row>
    <row r="6112">
      <c r="A6112" s="67"/>
      <c r="B6112" s="67"/>
      <c r="C6112" s="75"/>
      <c r="D6112" s="67"/>
      <c r="E6112" s="67"/>
      <c r="F6112" s="67"/>
      <c r="G6112" s="67"/>
      <c r="H6112" s="67"/>
      <c r="I6112" s="67"/>
      <c r="J6112" s="67"/>
      <c r="K6112" s="71"/>
      <c r="L6112" s="71"/>
      <c r="M6112" s="67"/>
      <c r="N6112" s="67"/>
      <c r="O6112" s="67"/>
      <c r="P6112" s="71"/>
      <c r="Q6112" s="67"/>
      <c r="R6112" s="67"/>
      <c r="S6112" s="71"/>
      <c r="T6112" s="71"/>
      <c r="U6112" s="71"/>
      <c r="V6112" s="71"/>
      <c r="W6112" s="71"/>
      <c r="X6112" s="71"/>
      <c r="Y6112" s="67"/>
    </row>
    <row r="6113">
      <c r="A6113" s="67"/>
      <c r="B6113" s="67"/>
      <c r="C6113" s="75"/>
      <c r="D6113" s="67"/>
      <c r="E6113" s="67"/>
      <c r="F6113" s="67"/>
      <c r="G6113" s="67"/>
      <c r="H6113" s="67"/>
      <c r="I6113" s="67"/>
      <c r="J6113" s="67"/>
      <c r="K6113" s="71"/>
      <c r="L6113" s="71"/>
      <c r="M6113" s="71"/>
      <c r="N6113" s="67"/>
      <c r="O6113" s="67"/>
      <c r="P6113" s="67"/>
      <c r="Q6113" s="67"/>
      <c r="R6113" s="67"/>
      <c r="S6113" s="67"/>
      <c r="T6113" s="71"/>
      <c r="U6113" s="71"/>
      <c r="V6113" s="71"/>
      <c r="W6113" s="71"/>
      <c r="X6113" s="71"/>
      <c r="Y6113" s="67"/>
    </row>
    <row r="6114">
      <c r="A6114" s="67"/>
      <c r="B6114" s="67"/>
      <c r="C6114" s="75"/>
      <c r="D6114" s="67"/>
      <c r="E6114" s="67"/>
      <c r="F6114" s="67"/>
      <c r="G6114" s="67"/>
      <c r="H6114" s="67"/>
      <c r="I6114" s="67"/>
      <c r="J6114" s="67"/>
      <c r="K6114" s="71"/>
      <c r="L6114" s="71"/>
      <c r="M6114" s="67"/>
      <c r="N6114" s="67"/>
      <c r="O6114" s="67"/>
      <c r="P6114" s="71"/>
      <c r="Q6114" s="67"/>
      <c r="R6114" s="67"/>
      <c r="S6114" s="71"/>
      <c r="T6114" s="71"/>
      <c r="U6114" s="71"/>
      <c r="V6114" s="71"/>
      <c r="W6114" s="71"/>
      <c r="X6114" s="71"/>
      <c r="Y6114" s="67"/>
    </row>
    <row r="6115">
      <c r="A6115" s="67"/>
      <c r="B6115" s="67"/>
      <c r="C6115" s="75"/>
      <c r="D6115" s="67"/>
      <c r="E6115" s="67"/>
      <c r="F6115" s="67"/>
      <c r="G6115" s="67"/>
      <c r="H6115" s="67"/>
      <c r="I6115" s="67"/>
      <c r="J6115" s="67"/>
      <c r="K6115" s="71"/>
      <c r="L6115" s="71"/>
      <c r="M6115" s="67"/>
      <c r="N6115" s="67"/>
      <c r="O6115" s="67"/>
      <c r="P6115" s="71"/>
      <c r="Q6115" s="67"/>
      <c r="R6115" s="67"/>
      <c r="S6115" s="71"/>
      <c r="T6115" s="71"/>
      <c r="U6115" s="71"/>
      <c r="V6115" s="71"/>
      <c r="W6115" s="71"/>
      <c r="X6115" s="71"/>
      <c r="Y6115" s="67"/>
    </row>
    <row r="6116">
      <c r="A6116" s="67"/>
      <c r="B6116" s="67"/>
      <c r="C6116" s="75"/>
      <c r="D6116" s="67"/>
      <c r="E6116" s="67"/>
      <c r="F6116" s="67"/>
      <c r="G6116" s="67"/>
      <c r="H6116" s="67"/>
      <c r="I6116" s="67"/>
      <c r="J6116" s="67"/>
      <c r="K6116" s="71"/>
      <c r="L6116" s="71"/>
      <c r="M6116" s="67"/>
      <c r="N6116" s="67"/>
      <c r="O6116" s="67"/>
      <c r="P6116" s="71"/>
      <c r="Q6116" s="67"/>
      <c r="R6116" s="67"/>
      <c r="S6116" s="71"/>
      <c r="T6116" s="71"/>
      <c r="U6116" s="71"/>
      <c r="V6116" s="71"/>
      <c r="W6116" s="71"/>
      <c r="X6116" s="71"/>
      <c r="Y6116" s="67"/>
    </row>
    <row r="6117">
      <c r="A6117" s="67"/>
      <c r="B6117" s="67"/>
      <c r="C6117" s="75"/>
      <c r="D6117" s="67"/>
      <c r="E6117" s="67"/>
      <c r="F6117" s="67"/>
      <c r="G6117" s="67"/>
      <c r="H6117" s="67"/>
      <c r="I6117" s="67"/>
      <c r="J6117" s="67"/>
      <c r="K6117" s="71"/>
      <c r="L6117" s="71"/>
      <c r="M6117" s="67"/>
      <c r="N6117" s="67"/>
      <c r="O6117" s="67"/>
      <c r="P6117" s="71"/>
      <c r="Q6117" s="67"/>
      <c r="R6117" s="67"/>
      <c r="S6117" s="77"/>
      <c r="T6117" s="77"/>
      <c r="U6117" s="91"/>
      <c r="V6117" s="78"/>
      <c r="W6117" s="78"/>
      <c r="X6117" s="73"/>
      <c r="Y6117" s="67"/>
    </row>
    <row r="6118">
      <c r="A6118" s="67"/>
      <c r="B6118" s="67"/>
      <c r="C6118" s="75"/>
      <c r="D6118" s="67"/>
      <c r="E6118" s="67"/>
      <c r="F6118" s="67"/>
      <c r="G6118" s="67"/>
      <c r="H6118" s="67"/>
      <c r="I6118" s="67"/>
      <c r="J6118" s="67"/>
      <c r="K6118" s="71"/>
      <c r="L6118" s="71"/>
      <c r="M6118" s="67"/>
      <c r="N6118" s="67"/>
      <c r="O6118" s="67"/>
      <c r="P6118" s="71"/>
      <c r="Q6118" s="67"/>
      <c r="R6118" s="67"/>
      <c r="S6118" s="82"/>
      <c r="T6118" s="77"/>
      <c r="U6118" s="91"/>
      <c r="V6118" s="91"/>
      <c r="W6118" s="91"/>
      <c r="X6118" s="78"/>
      <c r="Y6118" s="67"/>
    </row>
    <row r="6119">
      <c r="A6119" s="67"/>
      <c r="B6119" s="67"/>
      <c r="C6119" s="75"/>
      <c r="D6119" s="67"/>
      <c r="E6119" s="67"/>
      <c r="F6119" s="67"/>
      <c r="G6119" s="67"/>
      <c r="H6119" s="67"/>
      <c r="I6119" s="67"/>
      <c r="J6119" s="67"/>
      <c r="K6119" s="71"/>
      <c r="L6119" s="71"/>
      <c r="M6119" s="67"/>
      <c r="N6119" s="67"/>
      <c r="O6119" s="67"/>
      <c r="P6119" s="71"/>
      <c r="Q6119" s="67"/>
      <c r="R6119" s="67"/>
      <c r="S6119" s="71"/>
      <c r="T6119" s="71"/>
      <c r="U6119" s="71"/>
      <c r="V6119" s="71"/>
      <c r="W6119" s="71"/>
      <c r="X6119" s="71"/>
      <c r="Y6119" s="67"/>
    </row>
    <row r="6120">
      <c r="A6120" s="67"/>
      <c r="B6120" s="67"/>
      <c r="C6120" s="75"/>
      <c r="D6120" s="67"/>
      <c r="E6120" s="67"/>
      <c r="F6120" s="67"/>
      <c r="G6120" s="67"/>
      <c r="H6120" s="67"/>
      <c r="I6120" s="67"/>
      <c r="J6120" s="67"/>
      <c r="K6120" s="71"/>
      <c r="L6120" s="71"/>
      <c r="M6120" s="67"/>
      <c r="N6120" s="67"/>
      <c r="O6120" s="67"/>
      <c r="P6120" s="71"/>
      <c r="Q6120" s="67"/>
      <c r="R6120" s="67"/>
      <c r="S6120" s="71"/>
      <c r="T6120" s="71"/>
      <c r="U6120" s="71"/>
      <c r="V6120" s="71"/>
      <c r="W6120" s="71"/>
      <c r="X6120" s="71"/>
      <c r="Y6120" s="67"/>
    </row>
    <row r="6121">
      <c r="A6121" s="67"/>
      <c r="B6121" s="67"/>
      <c r="C6121" s="75"/>
      <c r="D6121" s="67"/>
      <c r="E6121" s="67"/>
      <c r="F6121" s="67"/>
      <c r="G6121" s="67"/>
      <c r="H6121" s="67"/>
      <c r="I6121" s="67"/>
      <c r="J6121" s="67"/>
      <c r="K6121" s="71"/>
      <c r="L6121" s="71"/>
      <c r="M6121" s="67"/>
      <c r="N6121" s="67"/>
      <c r="O6121" s="67"/>
      <c r="P6121" s="67"/>
      <c r="Q6121" s="67"/>
      <c r="R6121" s="67"/>
      <c r="S6121" s="77"/>
      <c r="T6121" s="77"/>
      <c r="U6121" s="91"/>
      <c r="V6121" s="78"/>
      <c r="W6121" s="91"/>
      <c r="X6121" s="78"/>
      <c r="Y6121" s="67"/>
    </row>
    <row r="6122">
      <c r="A6122" s="67"/>
      <c r="B6122" s="67"/>
      <c r="C6122" s="75"/>
      <c r="D6122" s="67"/>
      <c r="E6122" s="67"/>
      <c r="F6122" s="67"/>
      <c r="G6122" s="67"/>
      <c r="H6122" s="67"/>
      <c r="I6122" s="67"/>
      <c r="J6122" s="67"/>
      <c r="K6122" s="71"/>
      <c r="L6122" s="71"/>
      <c r="M6122" s="67"/>
      <c r="N6122" s="67"/>
      <c r="O6122" s="67"/>
      <c r="P6122" s="71"/>
      <c r="Q6122" s="67"/>
      <c r="R6122" s="67"/>
      <c r="S6122" s="71"/>
      <c r="T6122" s="71"/>
      <c r="U6122" s="71"/>
      <c r="V6122" s="71"/>
      <c r="W6122" s="71"/>
      <c r="X6122" s="71"/>
      <c r="Y6122" s="67"/>
    </row>
    <row r="6123">
      <c r="A6123" s="67"/>
      <c r="B6123" s="67"/>
      <c r="C6123" s="75"/>
      <c r="D6123" s="67"/>
      <c r="E6123" s="67"/>
      <c r="F6123" s="67"/>
      <c r="G6123" s="67"/>
      <c r="H6123" s="67"/>
      <c r="I6123" s="67"/>
      <c r="J6123" s="67"/>
      <c r="K6123" s="71"/>
      <c r="L6123" s="71"/>
      <c r="M6123" s="67"/>
      <c r="N6123" s="67"/>
      <c r="O6123" s="67"/>
      <c r="P6123" s="71"/>
      <c r="Q6123" s="67"/>
      <c r="R6123" s="67"/>
      <c r="S6123" s="82"/>
      <c r="T6123" s="77"/>
      <c r="U6123" s="91"/>
      <c r="V6123" s="91"/>
      <c r="W6123" s="91"/>
      <c r="X6123" s="78"/>
      <c r="Y6123" s="67"/>
    </row>
    <row r="6124">
      <c r="A6124" s="67"/>
      <c r="B6124" s="67"/>
      <c r="C6124" s="75"/>
      <c r="D6124" s="67"/>
      <c r="E6124" s="67"/>
      <c r="F6124" s="67"/>
      <c r="G6124" s="67"/>
      <c r="H6124" s="67"/>
      <c r="I6124" s="67"/>
      <c r="J6124" s="67"/>
      <c r="K6124" s="71"/>
      <c r="L6124" s="71"/>
      <c r="M6124" s="67"/>
      <c r="N6124" s="67"/>
      <c r="O6124" s="67"/>
      <c r="P6124" s="71"/>
      <c r="Q6124" s="67"/>
      <c r="R6124" s="67"/>
      <c r="S6124" s="77"/>
      <c r="T6124" s="77"/>
      <c r="U6124" s="91"/>
      <c r="V6124" s="78"/>
      <c r="W6124" s="78"/>
      <c r="X6124" s="78"/>
      <c r="Y6124" s="67"/>
    </row>
    <row r="6125">
      <c r="A6125" s="67"/>
      <c r="B6125" s="67"/>
      <c r="C6125" s="75"/>
      <c r="D6125" s="67"/>
      <c r="E6125" s="67"/>
      <c r="F6125" s="67"/>
      <c r="G6125" s="67"/>
      <c r="H6125" s="67"/>
      <c r="I6125" s="67"/>
      <c r="J6125" s="67"/>
      <c r="K6125" s="71"/>
      <c r="L6125" s="71"/>
      <c r="M6125" s="67"/>
      <c r="N6125" s="67"/>
      <c r="O6125" s="67"/>
      <c r="P6125" s="71"/>
      <c r="Q6125" s="67"/>
      <c r="R6125" s="67"/>
      <c r="S6125" s="71"/>
      <c r="T6125" s="71"/>
      <c r="U6125" s="71"/>
      <c r="V6125" s="71"/>
      <c r="W6125" s="71"/>
      <c r="X6125" s="71"/>
      <c r="Y6125" s="67"/>
    </row>
    <row r="6126">
      <c r="A6126" s="67"/>
      <c r="B6126" s="67"/>
      <c r="C6126" s="75"/>
      <c r="D6126" s="67"/>
      <c r="E6126" s="67"/>
      <c r="F6126" s="67"/>
      <c r="G6126" s="67"/>
      <c r="H6126" s="67"/>
      <c r="I6126" s="67"/>
      <c r="J6126" s="67"/>
      <c r="K6126" s="71"/>
      <c r="L6126" s="71"/>
      <c r="M6126" s="67"/>
      <c r="N6126" s="67"/>
      <c r="O6126" s="67"/>
      <c r="P6126" s="71"/>
      <c r="Q6126" s="67"/>
      <c r="R6126" s="67"/>
      <c r="S6126" s="71"/>
      <c r="T6126" s="71"/>
      <c r="U6126" s="71"/>
      <c r="V6126" s="71"/>
      <c r="W6126" s="71"/>
      <c r="X6126" s="71"/>
      <c r="Y6126" s="67"/>
    </row>
    <row r="6127">
      <c r="A6127" s="67"/>
      <c r="B6127" s="67"/>
      <c r="C6127" s="75"/>
      <c r="D6127" s="67"/>
      <c r="E6127" s="67"/>
      <c r="F6127" s="67"/>
      <c r="G6127" s="67"/>
      <c r="H6127" s="67"/>
      <c r="I6127" s="67"/>
      <c r="J6127" s="67"/>
      <c r="K6127" s="71"/>
      <c r="L6127" s="71"/>
      <c r="M6127" s="67"/>
      <c r="N6127" s="67"/>
      <c r="O6127" s="67"/>
      <c r="P6127" s="71"/>
      <c r="Q6127" s="67"/>
      <c r="R6127" s="67"/>
      <c r="S6127" s="71"/>
      <c r="T6127" s="71"/>
      <c r="U6127" s="71"/>
      <c r="V6127" s="71"/>
      <c r="W6127" s="71"/>
      <c r="X6127" s="71"/>
      <c r="Y6127" s="67"/>
    </row>
    <row r="6128">
      <c r="A6128" s="67"/>
      <c r="B6128" s="67"/>
      <c r="C6128" s="75"/>
      <c r="D6128" s="67"/>
      <c r="E6128" s="67"/>
      <c r="F6128" s="67"/>
      <c r="G6128" s="67"/>
      <c r="H6128" s="67"/>
      <c r="I6128" s="67"/>
      <c r="J6128" s="67"/>
      <c r="K6128" s="71"/>
      <c r="L6128" s="71"/>
      <c r="M6128" s="67"/>
      <c r="N6128" s="67"/>
      <c r="O6128" s="67"/>
      <c r="P6128" s="71"/>
      <c r="Q6128" s="67"/>
      <c r="R6128" s="67"/>
      <c r="S6128" s="82"/>
      <c r="T6128" s="77"/>
      <c r="U6128" s="91"/>
      <c r="V6128" s="91"/>
      <c r="W6128" s="91"/>
      <c r="X6128" s="78"/>
      <c r="Y6128" s="67"/>
    </row>
    <row r="6129">
      <c r="A6129" s="67"/>
      <c r="B6129" s="67"/>
      <c r="C6129" s="75"/>
      <c r="D6129" s="67"/>
      <c r="E6129" s="67"/>
      <c r="F6129" s="67"/>
      <c r="G6129" s="67"/>
      <c r="H6129" s="67"/>
      <c r="I6129" s="67"/>
      <c r="J6129" s="67"/>
      <c r="K6129" s="71"/>
      <c r="L6129" s="71"/>
      <c r="M6129" s="67"/>
      <c r="N6129" s="67"/>
      <c r="O6129" s="67"/>
      <c r="P6129" s="67"/>
      <c r="Q6129" s="67"/>
      <c r="R6129" s="67"/>
      <c r="S6129" s="82"/>
      <c r="T6129" s="77"/>
      <c r="U6129" s="91"/>
      <c r="V6129" s="91"/>
      <c r="W6129" s="91"/>
      <c r="X6129" s="78"/>
      <c r="Y6129" s="67"/>
    </row>
    <row r="6130">
      <c r="A6130" s="67"/>
      <c r="B6130" s="67"/>
      <c r="C6130" s="75"/>
      <c r="D6130" s="67"/>
      <c r="E6130" s="67"/>
      <c r="F6130" s="67"/>
      <c r="G6130" s="67"/>
      <c r="H6130" s="67"/>
      <c r="I6130" s="67"/>
      <c r="J6130" s="67"/>
      <c r="K6130" s="71"/>
      <c r="L6130" s="71"/>
      <c r="M6130" s="67"/>
      <c r="N6130" s="67"/>
      <c r="O6130" s="67"/>
      <c r="P6130" s="71"/>
      <c r="Q6130" s="67"/>
      <c r="R6130" s="67"/>
      <c r="S6130" s="71"/>
      <c r="T6130" s="71"/>
      <c r="U6130" s="71"/>
      <c r="V6130" s="71"/>
      <c r="W6130" s="71"/>
      <c r="X6130" s="71"/>
      <c r="Y6130" s="67"/>
    </row>
    <row r="6131">
      <c r="A6131" s="67"/>
      <c r="B6131" s="67"/>
      <c r="C6131" s="75"/>
      <c r="D6131" s="67"/>
      <c r="E6131" s="67"/>
      <c r="F6131" s="67"/>
      <c r="G6131" s="67"/>
      <c r="H6131" s="67"/>
      <c r="I6131" s="67"/>
      <c r="J6131" s="67"/>
      <c r="K6131" s="71"/>
      <c r="L6131" s="71"/>
      <c r="M6131" s="67"/>
      <c r="N6131" s="67"/>
      <c r="O6131" s="67"/>
      <c r="P6131" s="71"/>
      <c r="Q6131" s="67"/>
      <c r="R6131" s="67"/>
      <c r="S6131" s="77"/>
      <c r="T6131" s="77"/>
      <c r="U6131" s="91"/>
      <c r="V6131" s="78"/>
      <c r="W6131" s="78"/>
      <c r="X6131" s="78"/>
      <c r="Y6131" s="67"/>
    </row>
    <row r="6132">
      <c r="A6132" s="67"/>
      <c r="B6132" s="67"/>
      <c r="C6132" s="75"/>
      <c r="D6132" s="67"/>
      <c r="E6132" s="67"/>
      <c r="F6132" s="67"/>
      <c r="G6132" s="67"/>
      <c r="H6132" s="67"/>
      <c r="I6132" s="67"/>
      <c r="J6132" s="67"/>
      <c r="K6132" s="71"/>
      <c r="L6132" s="71"/>
      <c r="M6132" s="67"/>
      <c r="N6132" s="67"/>
      <c r="O6132" s="67"/>
      <c r="P6132" s="67"/>
      <c r="Q6132" s="67"/>
      <c r="R6132" s="67"/>
      <c r="S6132" s="82"/>
      <c r="T6132" s="77"/>
      <c r="U6132" s="91"/>
      <c r="V6132" s="91"/>
      <c r="W6132" s="91"/>
      <c r="X6132" s="78"/>
      <c r="Y6132" s="67"/>
    </row>
    <row r="6133">
      <c r="A6133" s="67"/>
      <c r="B6133" s="67"/>
      <c r="C6133" s="75"/>
      <c r="D6133" s="67"/>
      <c r="E6133" s="67"/>
      <c r="F6133" s="67"/>
      <c r="G6133" s="67"/>
      <c r="H6133" s="67"/>
      <c r="I6133" s="67"/>
      <c r="J6133" s="67"/>
      <c r="K6133" s="71"/>
      <c r="L6133" s="71"/>
      <c r="M6133" s="67"/>
      <c r="N6133" s="67"/>
      <c r="O6133" s="67"/>
      <c r="P6133" s="67"/>
      <c r="Q6133" s="67"/>
      <c r="R6133" s="67"/>
      <c r="S6133" s="82"/>
      <c r="T6133" s="77"/>
      <c r="U6133" s="91"/>
      <c r="V6133" s="91"/>
      <c r="W6133" s="91"/>
      <c r="X6133" s="78"/>
      <c r="Y6133" s="67"/>
    </row>
    <row r="6134">
      <c r="A6134" s="67"/>
      <c r="B6134" s="67"/>
      <c r="C6134" s="75"/>
      <c r="D6134" s="67"/>
      <c r="E6134" s="67"/>
      <c r="F6134" s="67"/>
      <c r="G6134" s="67"/>
      <c r="H6134" s="67"/>
      <c r="I6134" s="67"/>
      <c r="J6134" s="67"/>
      <c r="K6134" s="71"/>
      <c r="L6134" s="71"/>
      <c r="M6134" s="67"/>
      <c r="N6134" s="67"/>
      <c r="O6134" s="67"/>
      <c r="P6134" s="71"/>
      <c r="Q6134" s="67"/>
      <c r="R6134" s="67"/>
      <c r="S6134" s="71"/>
      <c r="T6134" s="71"/>
      <c r="U6134" s="71"/>
      <c r="V6134" s="71"/>
      <c r="W6134" s="71"/>
      <c r="X6134" s="71"/>
      <c r="Y6134" s="67"/>
    </row>
    <row r="6135">
      <c r="A6135" s="67"/>
      <c r="B6135" s="67"/>
      <c r="C6135" s="75"/>
      <c r="D6135" s="67"/>
      <c r="E6135" s="67"/>
      <c r="F6135" s="67"/>
      <c r="G6135" s="67"/>
      <c r="H6135" s="67"/>
      <c r="I6135" s="67"/>
      <c r="J6135" s="67"/>
      <c r="K6135" s="71"/>
      <c r="L6135" s="71"/>
      <c r="M6135" s="67"/>
      <c r="N6135" s="67"/>
      <c r="O6135" s="67"/>
      <c r="P6135" s="71"/>
      <c r="Q6135" s="67"/>
      <c r="R6135" s="67"/>
      <c r="S6135" s="82"/>
      <c r="T6135" s="82"/>
      <c r="U6135" s="91"/>
      <c r="V6135" s="91"/>
      <c r="W6135" s="91"/>
      <c r="X6135" s="71"/>
      <c r="Y6135" s="67"/>
    </row>
    <row r="6136">
      <c r="A6136" s="67"/>
      <c r="B6136" s="67"/>
      <c r="C6136" s="75"/>
      <c r="D6136" s="67"/>
      <c r="E6136" s="67"/>
      <c r="F6136" s="67"/>
      <c r="G6136" s="67"/>
      <c r="H6136" s="67"/>
      <c r="I6136" s="67"/>
      <c r="J6136" s="67"/>
      <c r="K6136" s="71"/>
      <c r="L6136" s="71"/>
      <c r="M6136" s="67"/>
      <c r="N6136" s="67"/>
      <c r="O6136" s="67"/>
      <c r="P6136" s="71"/>
      <c r="Q6136" s="67"/>
      <c r="R6136" s="67"/>
      <c r="S6136" s="71"/>
      <c r="T6136" s="71"/>
      <c r="U6136" s="71"/>
      <c r="V6136" s="71"/>
      <c r="W6136" s="71"/>
      <c r="X6136" s="71"/>
      <c r="Y6136" s="67"/>
    </row>
    <row r="6137">
      <c r="A6137" s="67"/>
      <c r="B6137" s="67"/>
      <c r="C6137" s="75"/>
      <c r="D6137" s="67"/>
      <c r="E6137" s="67"/>
      <c r="F6137" s="67"/>
      <c r="G6137" s="67"/>
      <c r="H6137" s="67"/>
      <c r="I6137" s="67"/>
      <c r="J6137" s="67"/>
      <c r="K6137" s="71"/>
      <c r="L6137" s="71"/>
      <c r="M6137" s="67"/>
      <c r="N6137" s="67"/>
      <c r="O6137" s="67"/>
      <c r="P6137" s="71"/>
      <c r="Q6137" s="67"/>
      <c r="R6137" s="67"/>
      <c r="S6137" s="71"/>
      <c r="T6137" s="71"/>
      <c r="U6137" s="71"/>
      <c r="V6137" s="71"/>
      <c r="W6137" s="71"/>
      <c r="X6137" s="71"/>
      <c r="Y6137" s="67"/>
    </row>
    <row r="6138">
      <c r="A6138" s="67"/>
      <c r="B6138" s="67"/>
      <c r="C6138" s="75"/>
      <c r="D6138" s="67"/>
      <c r="E6138" s="67"/>
      <c r="F6138" s="67"/>
      <c r="G6138" s="67"/>
      <c r="H6138" s="67"/>
      <c r="I6138" s="67"/>
      <c r="J6138" s="67"/>
      <c r="K6138" s="71"/>
      <c r="L6138" s="71"/>
      <c r="M6138" s="67"/>
      <c r="N6138" s="67"/>
      <c r="O6138" s="67"/>
      <c r="P6138" s="67"/>
      <c r="Q6138" s="67"/>
      <c r="R6138" s="67"/>
      <c r="S6138" s="82"/>
      <c r="T6138" s="82"/>
      <c r="U6138" s="91"/>
      <c r="V6138" s="91"/>
      <c r="W6138" s="91"/>
      <c r="X6138" s="71"/>
      <c r="Y6138" s="67"/>
    </row>
    <row r="6139">
      <c r="A6139" s="67"/>
      <c r="B6139" s="67"/>
      <c r="C6139" s="75"/>
      <c r="D6139" s="67"/>
      <c r="E6139" s="67"/>
      <c r="F6139" s="67"/>
      <c r="G6139" s="67"/>
      <c r="H6139" s="67"/>
      <c r="I6139" s="67"/>
      <c r="J6139" s="67"/>
      <c r="K6139" s="71"/>
      <c r="L6139" s="71"/>
      <c r="M6139" s="67"/>
      <c r="N6139" s="67"/>
      <c r="O6139" s="67"/>
      <c r="P6139" s="71"/>
      <c r="Q6139" s="67"/>
      <c r="R6139" s="67"/>
      <c r="S6139" s="72"/>
      <c r="T6139" s="72"/>
      <c r="U6139" s="91"/>
      <c r="V6139" s="73"/>
      <c r="W6139" s="91"/>
      <c r="X6139" s="78"/>
      <c r="Y6139" s="67"/>
    </row>
    <row r="6140">
      <c r="A6140" s="67"/>
      <c r="B6140" s="67"/>
      <c r="C6140" s="75"/>
      <c r="D6140" s="67"/>
      <c r="E6140" s="67"/>
      <c r="F6140" s="67"/>
      <c r="G6140" s="67"/>
      <c r="H6140" s="67"/>
      <c r="I6140" s="67"/>
      <c r="J6140" s="67"/>
      <c r="K6140" s="71"/>
      <c r="L6140" s="71"/>
      <c r="M6140" s="67"/>
      <c r="N6140" s="67"/>
      <c r="O6140" s="67"/>
      <c r="P6140" s="71"/>
      <c r="Q6140" s="67"/>
      <c r="R6140" s="67"/>
      <c r="S6140" s="77"/>
      <c r="T6140" s="77"/>
      <c r="U6140" s="91"/>
      <c r="V6140" s="78"/>
      <c r="W6140" s="91"/>
      <c r="X6140" s="78"/>
      <c r="Y6140" s="67"/>
    </row>
    <row r="6141">
      <c r="A6141" s="67"/>
      <c r="B6141" s="67"/>
      <c r="C6141" s="75"/>
      <c r="D6141" s="67"/>
      <c r="E6141" s="67"/>
      <c r="F6141" s="67"/>
      <c r="G6141" s="67"/>
      <c r="H6141" s="67"/>
      <c r="I6141" s="67"/>
      <c r="J6141" s="67"/>
      <c r="K6141" s="71"/>
      <c r="L6141" s="71"/>
      <c r="M6141" s="67"/>
      <c r="N6141" s="67"/>
      <c r="O6141" s="67"/>
      <c r="P6141" s="67"/>
      <c r="Q6141" s="67"/>
      <c r="R6141" s="67"/>
      <c r="S6141" s="82"/>
      <c r="T6141" s="77"/>
      <c r="U6141" s="91"/>
      <c r="V6141" s="91"/>
      <c r="W6141" s="91"/>
      <c r="X6141" s="78"/>
      <c r="Y6141" s="67"/>
    </row>
    <row r="6142">
      <c r="A6142" s="67"/>
      <c r="B6142" s="67"/>
      <c r="C6142" s="75"/>
      <c r="D6142" s="67"/>
      <c r="E6142" s="67"/>
      <c r="F6142" s="67"/>
      <c r="G6142" s="67"/>
      <c r="H6142" s="67"/>
      <c r="I6142" s="67"/>
      <c r="J6142" s="67"/>
      <c r="K6142" s="71"/>
      <c r="L6142" s="71"/>
      <c r="M6142" s="67"/>
      <c r="N6142" s="67"/>
      <c r="O6142" s="67"/>
      <c r="P6142" s="71"/>
      <c r="Q6142" s="67"/>
      <c r="R6142" s="67"/>
      <c r="S6142" s="82"/>
      <c r="T6142" s="77"/>
      <c r="U6142" s="91"/>
      <c r="V6142" s="91"/>
      <c r="W6142" s="91"/>
      <c r="X6142" s="78"/>
      <c r="Y6142" s="67"/>
    </row>
    <row r="6143">
      <c r="A6143" s="67"/>
      <c r="B6143" s="67"/>
      <c r="C6143" s="75"/>
      <c r="D6143" s="67"/>
      <c r="E6143" s="67"/>
      <c r="F6143" s="67"/>
      <c r="G6143" s="67"/>
      <c r="H6143" s="67"/>
      <c r="I6143" s="67"/>
      <c r="J6143" s="67"/>
      <c r="K6143" s="71"/>
      <c r="L6143" s="71"/>
      <c r="M6143" s="67"/>
      <c r="N6143" s="67"/>
      <c r="O6143" s="67"/>
      <c r="P6143" s="71"/>
      <c r="Q6143" s="67"/>
      <c r="R6143" s="67"/>
      <c r="S6143" s="82"/>
      <c r="T6143" s="77"/>
      <c r="U6143" s="91"/>
      <c r="V6143" s="91"/>
      <c r="W6143" s="91"/>
      <c r="X6143" s="78"/>
      <c r="Y6143" s="67"/>
    </row>
    <row r="6144">
      <c r="A6144" s="67"/>
      <c r="B6144" s="67"/>
      <c r="C6144" s="75"/>
      <c r="D6144" s="67"/>
      <c r="E6144" s="67"/>
      <c r="F6144" s="67"/>
      <c r="G6144" s="67"/>
      <c r="H6144" s="67"/>
      <c r="I6144" s="67"/>
      <c r="J6144" s="67"/>
      <c r="K6144" s="71"/>
      <c r="L6144" s="71"/>
      <c r="M6144" s="67"/>
      <c r="N6144" s="67"/>
      <c r="O6144" s="67"/>
      <c r="P6144" s="67"/>
      <c r="Q6144" s="67"/>
      <c r="R6144" s="67"/>
      <c r="S6144" s="82"/>
      <c r="T6144" s="77"/>
      <c r="U6144" s="91"/>
      <c r="V6144" s="91"/>
      <c r="W6144" s="91"/>
      <c r="X6144" s="78"/>
      <c r="Y6144" s="67"/>
    </row>
    <row r="6145">
      <c r="A6145" s="67"/>
      <c r="B6145" s="67"/>
      <c r="C6145" s="75"/>
      <c r="D6145" s="67"/>
      <c r="E6145" s="67"/>
      <c r="F6145" s="67"/>
      <c r="G6145" s="67"/>
      <c r="H6145" s="67"/>
      <c r="I6145" s="67"/>
      <c r="J6145" s="67"/>
      <c r="K6145" s="71"/>
      <c r="L6145" s="71"/>
      <c r="M6145" s="67"/>
      <c r="N6145" s="67"/>
      <c r="O6145" s="67"/>
      <c r="P6145" s="71"/>
      <c r="Q6145" s="67"/>
      <c r="R6145" s="67"/>
      <c r="S6145" s="71"/>
      <c r="T6145" s="71"/>
      <c r="U6145" s="71"/>
      <c r="V6145" s="71"/>
      <c r="W6145" s="71"/>
      <c r="X6145" s="71"/>
      <c r="Y6145" s="67"/>
    </row>
    <row r="6146">
      <c r="A6146" s="67"/>
      <c r="B6146" s="67"/>
      <c r="C6146" s="75"/>
      <c r="D6146" s="67"/>
      <c r="E6146" s="67"/>
      <c r="F6146" s="67"/>
      <c r="G6146" s="67"/>
      <c r="H6146" s="67"/>
      <c r="I6146" s="67"/>
      <c r="J6146" s="67"/>
      <c r="K6146" s="71"/>
      <c r="L6146" s="71"/>
      <c r="M6146" s="67"/>
      <c r="N6146" s="67"/>
      <c r="O6146" s="67"/>
      <c r="P6146" s="71"/>
      <c r="Q6146" s="67"/>
      <c r="R6146" s="67"/>
      <c r="S6146" s="71"/>
      <c r="T6146" s="71"/>
      <c r="U6146" s="71"/>
      <c r="V6146" s="71"/>
      <c r="W6146" s="71"/>
      <c r="X6146" s="71"/>
      <c r="Y6146" s="67"/>
    </row>
    <row r="6147">
      <c r="A6147" s="67"/>
      <c r="B6147" s="67"/>
      <c r="C6147" s="75"/>
      <c r="D6147" s="67"/>
      <c r="E6147" s="67"/>
      <c r="F6147" s="67"/>
      <c r="G6147" s="67"/>
      <c r="H6147" s="67"/>
      <c r="I6147" s="67"/>
      <c r="J6147" s="67"/>
      <c r="K6147" s="71"/>
      <c r="L6147" s="71"/>
      <c r="M6147" s="67"/>
      <c r="N6147" s="67"/>
      <c r="O6147" s="67"/>
      <c r="P6147" s="71"/>
      <c r="Q6147" s="67"/>
      <c r="R6147" s="67"/>
      <c r="S6147" s="71"/>
      <c r="T6147" s="71"/>
      <c r="U6147" s="71"/>
      <c r="V6147" s="71"/>
      <c r="W6147" s="71"/>
      <c r="X6147" s="71"/>
      <c r="Y6147" s="67"/>
    </row>
    <row r="6148">
      <c r="A6148" s="67"/>
      <c r="B6148" s="67"/>
      <c r="C6148" s="75"/>
      <c r="D6148" s="67"/>
      <c r="E6148" s="67"/>
      <c r="F6148" s="67"/>
      <c r="G6148" s="67"/>
      <c r="H6148" s="67"/>
      <c r="I6148" s="67"/>
      <c r="J6148" s="67"/>
      <c r="K6148" s="71"/>
      <c r="L6148" s="71"/>
      <c r="M6148" s="67"/>
      <c r="N6148" s="67"/>
      <c r="O6148" s="67"/>
      <c r="P6148" s="71"/>
      <c r="Q6148" s="67"/>
      <c r="R6148" s="67"/>
      <c r="S6148" s="77"/>
      <c r="T6148" s="77"/>
      <c r="U6148" s="91"/>
      <c r="V6148" s="78"/>
      <c r="W6148" s="91"/>
      <c r="X6148" s="78"/>
      <c r="Y6148" s="67"/>
    </row>
    <row r="6149">
      <c r="A6149" s="67"/>
      <c r="B6149" s="67"/>
      <c r="C6149" s="75"/>
      <c r="D6149" s="67"/>
      <c r="E6149" s="67"/>
      <c r="F6149" s="67"/>
      <c r="G6149" s="67"/>
      <c r="H6149" s="67"/>
      <c r="I6149" s="67"/>
      <c r="J6149" s="67"/>
      <c r="K6149" s="71"/>
      <c r="L6149" s="71"/>
      <c r="M6149" s="67"/>
      <c r="N6149" s="67"/>
      <c r="O6149" s="67"/>
      <c r="P6149" s="67"/>
      <c r="Q6149" s="67"/>
      <c r="R6149" s="67"/>
      <c r="S6149" s="82"/>
      <c r="T6149" s="77"/>
      <c r="U6149" s="91"/>
      <c r="V6149" s="91"/>
      <c r="W6149" s="91"/>
      <c r="X6149" s="78"/>
      <c r="Y6149" s="67"/>
    </row>
    <row r="6150">
      <c r="A6150" s="67"/>
      <c r="B6150" s="67"/>
      <c r="C6150" s="75"/>
      <c r="D6150" s="67"/>
      <c r="E6150" s="67"/>
      <c r="F6150" s="67"/>
      <c r="G6150" s="67"/>
      <c r="H6150" s="67"/>
      <c r="I6150" s="67"/>
      <c r="J6150" s="67"/>
      <c r="K6150" s="71"/>
      <c r="L6150" s="71"/>
      <c r="M6150" s="67"/>
      <c r="N6150" s="67"/>
      <c r="O6150" s="67"/>
      <c r="P6150" s="71"/>
      <c r="Q6150" s="67"/>
      <c r="R6150" s="67"/>
      <c r="S6150" s="71"/>
      <c r="T6150" s="71"/>
      <c r="U6150" s="71"/>
      <c r="V6150" s="71"/>
      <c r="W6150" s="71"/>
      <c r="X6150" s="71"/>
      <c r="Y6150" s="67"/>
    </row>
    <row r="6151">
      <c r="A6151" s="67"/>
      <c r="B6151" s="67"/>
      <c r="C6151" s="75"/>
      <c r="D6151" s="67"/>
      <c r="E6151" s="67"/>
      <c r="F6151" s="67"/>
      <c r="G6151" s="67"/>
      <c r="H6151" s="67"/>
      <c r="I6151" s="67"/>
      <c r="J6151" s="67"/>
      <c r="K6151" s="71"/>
      <c r="L6151" s="71"/>
      <c r="M6151" s="67"/>
      <c r="N6151" s="67"/>
      <c r="O6151" s="67"/>
      <c r="P6151" s="71"/>
      <c r="Q6151" s="67"/>
      <c r="R6151" s="67"/>
      <c r="S6151" s="71"/>
      <c r="T6151" s="71"/>
      <c r="U6151" s="71"/>
      <c r="V6151" s="71"/>
      <c r="W6151" s="71"/>
      <c r="X6151" s="71"/>
      <c r="Y6151" s="67"/>
    </row>
    <row r="6152">
      <c r="A6152" s="67"/>
      <c r="B6152" s="67"/>
      <c r="C6152" s="75"/>
      <c r="D6152" s="67"/>
      <c r="E6152" s="67"/>
      <c r="F6152" s="67"/>
      <c r="G6152" s="67"/>
      <c r="H6152" s="67"/>
      <c r="I6152" s="67"/>
      <c r="J6152" s="67"/>
      <c r="K6152" s="71"/>
      <c r="L6152" s="71"/>
      <c r="M6152" s="67"/>
      <c r="N6152" s="67"/>
      <c r="O6152" s="67"/>
      <c r="P6152" s="71"/>
      <c r="Q6152" s="67"/>
      <c r="R6152" s="67"/>
      <c r="S6152" s="82"/>
      <c r="T6152" s="82"/>
      <c r="U6152" s="91"/>
      <c r="V6152" s="91"/>
      <c r="W6152" s="91"/>
      <c r="X6152" s="71"/>
      <c r="Y6152" s="67"/>
    </row>
    <row r="6153">
      <c r="A6153" s="67"/>
      <c r="B6153" s="67"/>
      <c r="C6153" s="75"/>
      <c r="D6153" s="67"/>
      <c r="E6153" s="67"/>
      <c r="F6153" s="67"/>
      <c r="G6153" s="67"/>
      <c r="H6153" s="67"/>
      <c r="I6153" s="67"/>
      <c r="J6153" s="67"/>
      <c r="K6153" s="71"/>
      <c r="L6153" s="71"/>
      <c r="M6153" s="67"/>
      <c r="N6153" s="67"/>
      <c r="O6153" s="67"/>
      <c r="P6153" s="71"/>
      <c r="Q6153" s="67"/>
      <c r="R6153" s="67"/>
      <c r="S6153" s="71"/>
      <c r="T6153" s="71"/>
      <c r="U6153" s="71"/>
      <c r="V6153" s="71"/>
      <c r="W6153" s="71"/>
      <c r="X6153" s="71"/>
      <c r="Y6153" s="67"/>
    </row>
    <row r="6154">
      <c r="A6154" s="67"/>
      <c r="B6154" s="67"/>
      <c r="C6154" s="75"/>
      <c r="D6154" s="67"/>
      <c r="E6154" s="67"/>
      <c r="F6154" s="67"/>
      <c r="G6154" s="67"/>
      <c r="H6154" s="67"/>
      <c r="I6154" s="67"/>
      <c r="J6154" s="67"/>
      <c r="K6154" s="71"/>
      <c r="L6154" s="71"/>
      <c r="M6154" s="67"/>
      <c r="N6154" s="67"/>
      <c r="O6154" s="67"/>
      <c r="P6154" s="71"/>
      <c r="Q6154" s="67"/>
      <c r="R6154" s="67"/>
      <c r="S6154" s="71"/>
      <c r="T6154" s="71"/>
      <c r="U6154" s="71"/>
      <c r="V6154" s="71"/>
      <c r="W6154" s="71"/>
      <c r="X6154" s="71"/>
      <c r="Y6154" s="67"/>
    </row>
    <row r="6155">
      <c r="A6155" s="67"/>
      <c r="B6155" s="67"/>
      <c r="C6155" s="75"/>
      <c r="D6155" s="67"/>
      <c r="E6155" s="67"/>
      <c r="F6155" s="67"/>
      <c r="G6155" s="67"/>
      <c r="H6155" s="67"/>
      <c r="I6155" s="67"/>
      <c r="J6155" s="67"/>
      <c r="K6155" s="71"/>
      <c r="L6155" s="71"/>
      <c r="M6155" s="67"/>
      <c r="N6155" s="67"/>
      <c r="O6155" s="67"/>
      <c r="P6155" s="71"/>
      <c r="Q6155" s="67"/>
      <c r="R6155" s="67"/>
      <c r="S6155" s="77"/>
      <c r="T6155" s="77"/>
      <c r="U6155" s="91"/>
      <c r="V6155" s="78"/>
      <c r="W6155" s="91"/>
      <c r="X6155" s="78"/>
      <c r="Y6155" s="67"/>
    </row>
    <row r="6156">
      <c r="A6156" s="67"/>
      <c r="B6156" s="67"/>
      <c r="C6156" s="75"/>
      <c r="D6156" s="67"/>
      <c r="E6156" s="67"/>
      <c r="F6156" s="67"/>
      <c r="G6156" s="67"/>
      <c r="H6156" s="67"/>
      <c r="I6156" s="67"/>
      <c r="J6156" s="67"/>
      <c r="K6156" s="71"/>
      <c r="L6156" s="71"/>
      <c r="M6156" s="67"/>
      <c r="N6156" s="67"/>
      <c r="O6156" s="67"/>
      <c r="P6156" s="71"/>
      <c r="Q6156" s="67"/>
      <c r="R6156" s="67"/>
      <c r="S6156" s="82"/>
      <c r="T6156" s="82"/>
      <c r="U6156" s="91"/>
      <c r="V6156" s="91"/>
      <c r="W6156" s="91"/>
      <c r="X6156" s="71"/>
      <c r="Y6156" s="67"/>
    </row>
    <row r="6157">
      <c r="A6157" s="67"/>
      <c r="B6157" s="67"/>
      <c r="C6157" s="75"/>
      <c r="D6157" s="67"/>
      <c r="E6157" s="67"/>
      <c r="F6157" s="67"/>
      <c r="G6157" s="67"/>
      <c r="H6157" s="67"/>
      <c r="I6157" s="67"/>
      <c r="J6157" s="67"/>
      <c r="K6157" s="71"/>
      <c r="L6157" s="71"/>
      <c r="M6157" s="67"/>
      <c r="N6157" s="67"/>
      <c r="O6157" s="67"/>
      <c r="P6157" s="67"/>
      <c r="Q6157" s="67"/>
      <c r="R6157" s="67"/>
      <c r="S6157" s="71"/>
      <c r="T6157" s="71"/>
      <c r="U6157" s="71"/>
      <c r="V6157" s="71"/>
      <c r="W6157" s="71"/>
      <c r="X6157" s="71"/>
      <c r="Y6157" s="67"/>
    </row>
    <row r="6158">
      <c r="A6158" s="67"/>
      <c r="B6158" s="67"/>
      <c r="C6158" s="75"/>
      <c r="D6158" s="67"/>
      <c r="E6158" s="67"/>
      <c r="F6158" s="67"/>
      <c r="G6158" s="67"/>
      <c r="H6158" s="67"/>
      <c r="I6158" s="67"/>
      <c r="J6158" s="67"/>
      <c r="K6158" s="71"/>
      <c r="L6158" s="71"/>
      <c r="M6158" s="67"/>
      <c r="N6158" s="67"/>
      <c r="O6158" s="67"/>
      <c r="P6158" s="67"/>
      <c r="Q6158" s="67"/>
      <c r="R6158" s="67"/>
      <c r="S6158" s="71"/>
      <c r="T6158" s="71"/>
      <c r="U6158" s="71"/>
      <c r="V6158" s="71"/>
      <c r="W6158" s="71"/>
      <c r="X6158" s="71"/>
      <c r="Y6158" s="67"/>
    </row>
    <row r="6159">
      <c r="A6159" s="67"/>
      <c r="B6159" s="67"/>
      <c r="C6159" s="75"/>
      <c r="D6159" s="67"/>
      <c r="E6159" s="67"/>
      <c r="F6159" s="67"/>
      <c r="G6159" s="67"/>
      <c r="H6159" s="67"/>
      <c r="I6159" s="67"/>
      <c r="J6159" s="67"/>
      <c r="K6159" s="71"/>
      <c r="L6159" s="71"/>
      <c r="M6159" s="67"/>
      <c r="N6159" s="67"/>
      <c r="O6159" s="67"/>
      <c r="P6159" s="67"/>
      <c r="Q6159" s="67"/>
      <c r="R6159" s="67"/>
      <c r="S6159" s="82"/>
      <c r="T6159" s="82"/>
      <c r="U6159" s="91"/>
      <c r="V6159" s="91"/>
      <c r="W6159" s="91"/>
      <c r="X6159" s="71"/>
      <c r="Y6159" s="67"/>
    </row>
    <row r="6160">
      <c r="A6160" s="67"/>
      <c r="B6160" s="67"/>
      <c r="C6160" s="75"/>
      <c r="D6160" s="67"/>
      <c r="E6160" s="67"/>
      <c r="F6160" s="67"/>
      <c r="G6160" s="67"/>
      <c r="H6160" s="67"/>
      <c r="I6160" s="67"/>
      <c r="J6160" s="67"/>
      <c r="K6160" s="71"/>
      <c r="L6160" s="71"/>
      <c r="M6160" s="67"/>
      <c r="N6160" s="67"/>
      <c r="O6160" s="67"/>
      <c r="P6160" s="71"/>
      <c r="Q6160" s="67"/>
      <c r="R6160" s="67"/>
      <c r="S6160" s="71"/>
      <c r="T6160" s="71"/>
      <c r="U6160" s="71"/>
      <c r="V6160" s="71"/>
      <c r="W6160" s="71"/>
      <c r="X6160" s="71"/>
      <c r="Y6160" s="67"/>
    </row>
    <row r="6161">
      <c r="A6161" s="67"/>
      <c r="B6161" s="67"/>
      <c r="C6161" s="75"/>
      <c r="D6161" s="67"/>
      <c r="E6161" s="67"/>
      <c r="F6161" s="67"/>
      <c r="G6161" s="67"/>
      <c r="H6161" s="67"/>
      <c r="I6161" s="67"/>
      <c r="J6161" s="67"/>
      <c r="K6161" s="71"/>
      <c r="L6161" s="71"/>
      <c r="M6161" s="67"/>
      <c r="N6161" s="67"/>
      <c r="O6161" s="67"/>
      <c r="P6161" s="71"/>
      <c r="Q6161" s="67"/>
      <c r="R6161" s="67"/>
      <c r="S6161" s="71"/>
      <c r="T6161" s="71"/>
      <c r="U6161" s="71"/>
      <c r="V6161" s="71"/>
      <c r="W6161" s="71"/>
      <c r="X6161" s="71"/>
      <c r="Y6161" s="67"/>
    </row>
    <row r="6162">
      <c r="A6162" s="67"/>
      <c r="B6162" s="67"/>
      <c r="C6162" s="75"/>
      <c r="D6162" s="67"/>
      <c r="E6162" s="67"/>
      <c r="F6162" s="67"/>
      <c r="G6162" s="67"/>
      <c r="H6162" s="67"/>
      <c r="I6162" s="67"/>
      <c r="J6162" s="67"/>
      <c r="K6162" s="71"/>
      <c r="L6162" s="71"/>
      <c r="M6162" s="67"/>
      <c r="N6162" s="67"/>
      <c r="O6162" s="67"/>
      <c r="P6162" s="71"/>
      <c r="Q6162" s="67"/>
      <c r="R6162" s="67"/>
      <c r="S6162" s="77"/>
      <c r="T6162" s="77"/>
      <c r="U6162" s="91"/>
      <c r="V6162" s="78"/>
      <c r="W6162" s="91"/>
      <c r="X6162" s="78"/>
      <c r="Y6162" s="67"/>
    </row>
    <row r="6163">
      <c r="A6163" s="67"/>
      <c r="B6163" s="67"/>
      <c r="C6163" s="75"/>
      <c r="D6163" s="67"/>
      <c r="E6163" s="67"/>
      <c r="F6163" s="67"/>
      <c r="G6163" s="67"/>
      <c r="H6163" s="67"/>
      <c r="I6163" s="67"/>
      <c r="J6163" s="67"/>
      <c r="K6163" s="71"/>
      <c r="L6163" s="71"/>
      <c r="M6163" s="67"/>
      <c r="N6163" s="67"/>
      <c r="O6163" s="67"/>
      <c r="P6163" s="71"/>
      <c r="Q6163" s="67"/>
      <c r="R6163" s="67"/>
      <c r="S6163" s="71"/>
      <c r="T6163" s="71"/>
      <c r="U6163" s="71"/>
      <c r="V6163" s="71"/>
      <c r="W6163" s="71"/>
      <c r="X6163" s="71"/>
      <c r="Y6163" s="67"/>
    </row>
    <row r="6164">
      <c r="A6164" s="67"/>
      <c r="B6164" s="67"/>
      <c r="C6164" s="75"/>
      <c r="D6164" s="67"/>
      <c r="E6164" s="67"/>
      <c r="F6164" s="67"/>
      <c r="G6164" s="67"/>
      <c r="H6164" s="67"/>
      <c r="I6164" s="67"/>
      <c r="J6164" s="67"/>
      <c r="K6164" s="71"/>
      <c r="L6164" s="71"/>
      <c r="M6164" s="67"/>
      <c r="N6164" s="67"/>
      <c r="O6164" s="67"/>
      <c r="P6164" s="71"/>
      <c r="Q6164" s="67"/>
      <c r="R6164" s="67"/>
      <c r="S6164" s="82"/>
      <c r="T6164" s="82"/>
      <c r="U6164" s="91"/>
      <c r="V6164" s="91"/>
      <c r="W6164" s="91"/>
      <c r="X6164" s="71"/>
      <c r="Y6164" s="67"/>
    </row>
    <row r="6165">
      <c r="A6165" s="67"/>
      <c r="B6165" s="67"/>
      <c r="C6165" s="75"/>
      <c r="D6165" s="67"/>
      <c r="E6165" s="67"/>
      <c r="F6165" s="67"/>
      <c r="G6165" s="67"/>
      <c r="H6165" s="67"/>
      <c r="I6165" s="67"/>
      <c r="J6165" s="67"/>
      <c r="K6165" s="71"/>
      <c r="L6165" s="71"/>
      <c r="M6165" s="67"/>
      <c r="N6165" s="67"/>
      <c r="O6165" s="67"/>
      <c r="P6165" s="67"/>
      <c r="Q6165" s="67"/>
      <c r="R6165" s="67"/>
      <c r="S6165" s="71"/>
      <c r="T6165" s="71"/>
      <c r="U6165" s="71"/>
      <c r="V6165" s="71"/>
      <c r="W6165" s="71"/>
      <c r="X6165" s="71"/>
      <c r="Y6165" s="67"/>
    </row>
    <row r="6166">
      <c r="A6166" s="67"/>
      <c r="B6166" s="67"/>
      <c r="C6166" s="75"/>
      <c r="D6166" s="67"/>
      <c r="E6166" s="67"/>
      <c r="F6166" s="67"/>
      <c r="G6166" s="67"/>
      <c r="H6166" s="67"/>
      <c r="I6166" s="67"/>
      <c r="J6166" s="67"/>
      <c r="K6166" s="71"/>
      <c r="L6166" s="71"/>
      <c r="M6166" s="67"/>
      <c r="N6166" s="67"/>
      <c r="O6166" s="67"/>
      <c r="P6166" s="67"/>
      <c r="Q6166" s="67"/>
      <c r="R6166" s="67"/>
      <c r="S6166" s="82"/>
      <c r="T6166" s="77"/>
      <c r="U6166" s="91"/>
      <c r="V6166" s="91"/>
      <c r="W6166" s="91"/>
      <c r="X6166" s="78"/>
      <c r="Y6166" s="67"/>
    </row>
    <row r="6167">
      <c r="A6167" s="67"/>
      <c r="B6167" s="67"/>
      <c r="C6167" s="75"/>
      <c r="D6167" s="67"/>
      <c r="E6167" s="67"/>
      <c r="F6167" s="67"/>
      <c r="G6167" s="67"/>
      <c r="H6167" s="67"/>
      <c r="I6167" s="67"/>
      <c r="J6167" s="67"/>
      <c r="K6167" s="71"/>
      <c r="L6167" s="71"/>
      <c r="M6167" s="67"/>
      <c r="N6167" s="67"/>
      <c r="O6167" s="67"/>
      <c r="P6167" s="67"/>
      <c r="Q6167" s="67"/>
      <c r="R6167" s="67"/>
      <c r="S6167" s="71"/>
      <c r="T6167" s="71"/>
      <c r="U6167" s="71"/>
      <c r="V6167" s="71"/>
      <c r="W6167" s="71"/>
      <c r="X6167" s="71"/>
      <c r="Y6167" s="67"/>
    </row>
    <row r="6168">
      <c r="A6168" s="67"/>
      <c r="B6168" s="67"/>
      <c r="C6168" s="75"/>
      <c r="D6168" s="67"/>
      <c r="E6168" s="67"/>
      <c r="F6168" s="67"/>
      <c r="G6168" s="67"/>
      <c r="H6168" s="67"/>
      <c r="I6168" s="67"/>
      <c r="J6168" s="67"/>
      <c r="K6168" s="71"/>
      <c r="L6168" s="71"/>
      <c r="M6168" s="67"/>
      <c r="N6168" s="67"/>
      <c r="O6168" s="67"/>
      <c r="P6168" s="71"/>
      <c r="Q6168" s="67"/>
      <c r="R6168" s="67"/>
      <c r="S6168" s="71"/>
      <c r="T6168" s="71"/>
      <c r="U6168" s="71"/>
      <c r="V6168" s="71"/>
      <c r="W6168" s="71"/>
      <c r="X6168" s="71"/>
      <c r="Y6168" s="67"/>
    </row>
    <row r="6169">
      <c r="A6169" s="67"/>
      <c r="B6169" s="67"/>
      <c r="C6169" s="75"/>
      <c r="D6169" s="67"/>
      <c r="E6169" s="67"/>
      <c r="F6169" s="67"/>
      <c r="G6169" s="67"/>
      <c r="H6169" s="67"/>
      <c r="I6169" s="67"/>
      <c r="J6169" s="67"/>
      <c r="K6169" s="71"/>
      <c r="L6169" s="71"/>
      <c r="M6169" s="67"/>
      <c r="N6169" s="67"/>
      <c r="O6169" s="67"/>
      <c r="P6169" s="71"/>
      <c r="Q6169" s="67"/>
      <c r="R6169" s="67"/>
      <c r="S6169" s="71"/>
      <c r="T6169" s="71"/>
      <c r="U6169" s="71"/>
      <c r="V6169" s="71"/>
      <c r="W6169" s="71"/>
      <c r="X6169" s="71"/>
      <c r="Y6169" s="67"/>
    </row>
    <row r="6170">
      <c r="A6170" s="67"/>
      <c r="B6170" s="67"/>
      <c r="C6170" s="75"/>
      <c r="D6170" s="67"/>
      <c r="E6170" s="67"/>
      <c r="F6170" s="67"/>
      <c r="G6170" s="67"/>
      <c r="H6170" s="67"/>
      <c r="I6170" s="67"/>
      <c r="J6170" s="67"/>
      <c r="K6170" s="71"/>
      <c r="L6170" s="71"/>
      <c r="M6170" s="67"/>
      <c r="N6170" s="67"/>
      <c r="O6170" s="67"/>
      <c r="P6170" s="71"/>
      <c r="Q6170" s="67"/>
      <c r="R6170" s="67"/>
      <c r="S6170" s="82"/>
      <c r="T6170" s="77"/>
      <c r="U6170" s="91"/>
      <c r="V6170" s="91"/>
      <c r="W6170" s="91"/>
      <c r="X6170" s="78"/>
      <c r="Y6170" s="67"/>
    </row>
    <row r="6171">
      <c r="A6171" s="67"/>
      <c r="B6171" s="67"/>
      <c r="C6171" s="75"/>
      <c r="D6171" s="67"/>
      <c r="E6171" s="67"/>
      <c r="F6171" s="67"/>
      <c r="G6171" s="67"/>
      <c r="H6171" s="67"/>
      <c r="I6171" s="67"/>
      <c r="J6171" s="67"/>
      <c r="K6171" s="71"/>
      <c r="L6171" s="71"/>
      <c r="M6171" s="67"/>
      <c r="N6171" s="67"/>
      <c r="O6171" s="67"/>
      <c r="P6171" s="67"/>
      <c r="Q6171" s="67"/>
      <c r="R6171" s="67"/>
      <c r="S6171" s="82"/>
      <c r="T6171" s="82"/>
      <c r="U6171" s="91"/>
      <c r="V6171" s="91"/>
      <c r="W6171" s="91"/>
      <c r="X6171" s="71"/>
      <c r="Y6171" s="67"/>
    </row>
    <row r="6172">
      <c r="A6172" s="67"/>
      <c r="B6172" s="67"/>
      <c r="C6172" s="75"/>
      <c r="D6172" s="67"/>
      <c r="E6172" s="67"/>
      <c r="F6172" s="67"/>
      <c r="G6172" s="67"/>
      <c r="H6172" s="67"/>
      <c r="I6172" s="67"/>
      <c r="J6172" s="67"/>
      <c r="K6172" s="71"/>
      <c r="L6172" s="71"/>
      <c r="M6172" s="67"/>
      <c r="N6172" s="67"/>
      <c r="O6172" s="67"/>
      <c r="P6172" s="71"/>
      <c r="Q6172" s="67"/>
      <c r="R6172" s="67"/>
      <c r="S6172" s="71"/>
      <c r="T6172" s="71"/>
      <c r="U6172" s="71"/>
      <c r="V6172" s="71"/>
      <c r="W6172" s="71"/>
      <c r="X6172" s="71"/>
      <c r="Y6172" s="67"/>
    </row>
    <row r="6173">
      <c r="A6173" s="67"/>
      <c r="B6173" s="67"/>
      <c r="C6173" s="75"/>
      <c r="D6173" s="67"/>
      <c r="E6173" s="67"/>
      <c r="F6173" s="67"/>
      <c r="G6173" s="67"/>
      <c r="H6173" s="67"/>
      <c r="I6173" s="67"/>
      <c r="J6173" s="67"/>
      <c r="K6173" s="71"/>
      <c r="L6173" s="71"/>
      <c r="M6173" s="67"/>
      <c r="N6173" s="67"/>
      <c r="O6173" s="67"/>
      <c r="P6173" s="71"/>
      <c r="Q6173" s="67"/>
      <c r="R6173" s="67"/>
      <c r="S6173" s="71"/>
      <c r="T6173" s="71"/>
      <c r="U6173" s="71"/>
      <c r="V6173" s="71"/>
      <c r="W6173" s="71"/>
      <c r="X6173" s="71"/>
      <c r="Y6173" s="67"/>
    </row>
    <row r="6174">
      <c r="A6174" s="67"/>
      <c r="B6174" s="67"/>
      <c r="C6174" s="75"/>
      <c r="D6174" s="67"/>
      <c r="E6174" s="67"/>
      <c r="F6174" s="67"/>
      <c r="G6174" s="67"/>
      <c r="H6174" s="67"/>
      <c r="I6174" s="67"/>
      <c r="J6174" s="67"/>
      <c r="K6174" s="71"/>
      <c r="L6174" s="71"/>
      <c r="M6174" s="67"/>
      <c r="N6174" s="67"/>
      <c r="O6174" s="67"/>
      <c r="P6174" s="67"/>
      <c r="Q6174" s="67"/>
      <c r="R6174" s="67"/>
      <c r="S6174" s="71"/>
      <c r="T6174" s="71"/>
      <c r="U6174" s="71"/>
      <c r="V6174" s="71"/>
      <c r="W6174" s="71"/>
      <c r="X6174" s="71"/>
      <c r="Y6174" s="67"/>
    </row>
    <row r="6175">
      <c r="A6175" s="67"/>
      <c r="B6175" s="67"/>
      <c r="C6175" s="75"/>
      <c r="D6175" s="67"/>
      <c r="E6175" s="67"/>
      <c r="F6175" s="67"/>
      <c r="G6175" s="67"/>
      <c r="H6175" s="67"/>
      <c r="I6175" s="67"/>
      <c r="J6175" s="67"/>
      <c r="K6175" s="71"/>
      <c r="L6175" s="71"/>
      <c r="M6175" s="67"/>
      <c r="N6175" s="67"/>
      <c r="O6175" s="67"/>
      <c r="P6175" s="71"/>
      <c r="Q6175" s="67"/>
      <c r="R6175" s="67"/>
      <c r="S6175" s="71"/>
      <c r="T6175" s="71"/>
      <c r="U6175" s="71"/>
      <c r="V6175" s="71"/>
      <c r="W6175" s="71"/>
      <c r="X6175" s="71"/>
      <c r="Y6175" s="67"/>
    </row>
    <row r="6176">
      <c r="A6176" s="67"/>
      <c r="B6176" s="67"/>
      <c r="C6176" s="75"/>
      <c r="D6176" s="67"/>
      <c r="E6176" s="67"/>
      <c r="F6176" s="67"/>
      <c r="G6176" s="67"/>
      <c r="H6176" s="67"/>
      <c r="I6176" s="67"/>
      <c r="J6176" s="67"/>
      <c r="K6176" s="71"/>
      <c r="L6176" s="71"/>
      <c r="M6176" s="67"/>
      <c r="N6176" s="67"/>
      <c r="O6176" s="67"/>
      <c r="P6176" s="71"/>
      <c r="Q6176" s="67"/>
      <c r="R6176" s="67"/>
      <c r="S6176" s="82"/>
      <c r="T6176" s="72"/>
      <c r="U6176" s="91"/>
      <c r="V6176" s="91"/>
      <c r="W6176" s="91"/>
      <c r="X6176" s="78"/>
      <c r="Y6176" s="67"/>
    </row>
    <row r="6177">
      <c r="A6177" s="67"/>
      <c r="B6177" s="67"/>
      <c r="C6177" s="75"/>
      <c r="D6177" s="67"/>
      <c r="E6177" s="67"/>
      <c r="F6177" s="67"/>
      <c r="G6177" s="67"/>
      <c r="H6177" s="67"/>
      <c r="I6177" s="67"/>
      <c r="J6177" s="67"/>
      <c r="K6177" s="71"/>
      <c r="L6177" s="71"/>
      <c r="M6177" s="71"/>
      <c r="N6177" s="67"/>
      <c r="O6177" s="67"/>
      <c r="P6177" s="67"/>
      <c r="Q6177" s="67"/>
      <c r="R6177" s="67"/>
      <c r="S6177" s="67"/>
      <c r="T6177" s="71"/>
      <c r="U6177" s="71"/>
      <c r="V6177" s="71"/>
      <c r="W6177" s="71"/>
      <c r="X6177" s="71"/>
      <c r="Y6177" s="67"/>
    </row>
    <row r="6178">
      <c r="A6178" s="67"/>
      <c r="B6178" s="67"/>
      <c r="C6178" s="75"/>
      <c r="D6178" s="67"/>
      <c r="E6178" s="67"/>
      <c r="F6178" s="67"/>
      <c r="G6178" s="67"/>
      <c r="H6178" s="67"/>
      <c r="I6178" s="67"/>
      <c r="J6178" s="67"/>
      <c r="K6178" s="71"/>
      <c r="L6178" s="71"/>
      <c r="M6178" s="67"/>
      <c r="N6178" s="67"/>
      <c r="O6178" s="67"/>
      <c r="P6178" s="67"/>
      <c r="Q6178" s="67"/>
      <c r="R6178" s="67"/>
      <c r="S6178" s="71"/>
      <c r="T6178" s="71"/>
      <c r="U6178" s="71"/>
      <c r="V6178" s="71"/>
      <c r="W6178" s="71"/>
      <c r="X6178" s="71"/>
      <c r="Y6178" s="67"/>
    </row>
    <row r="6179">
      <c r="A6179" s="67"/>
      <c r="B6179" s="67"/>
      <c r="C6179" s="75"/>
      <c r="D6179" s="67"/>
      <c r="E6179" s="67"/>
      <c r="F6179" s="67"/>
      <c r="G6179" s="67"/>
      <c r="H6179" s="67"/>
      <c r="I6179" s="67"/>
      <c r="J6179" s="67"/>
      <c r="K6179" s="71"/>
      <c r="L6179" s="71"/>
      <c r="M6179" s="67"/>
      <c r="N6179" s="67"/>
      <c r="O6179" s="67"/>
      <c r="P6179" s="67"/>
      <c r="Q6179" s="67"/>
      <c r="R6179" s="67"/>
      <c r="S6179" s="82"/>
      <c r="T6179" s="77"/>
      <c r="U6179" s="91"/>
      <c r="V6179" s="91"/>
      <c r="W6179" s="91"/>
      <c r="X6179" s="78"/>
      <c r="Y6179" s="67"/>
    </row>
    <row r="6180">
      <c r="A6180" s="67"/>
      <c r="B6180" s="67"/>
      <c r="C6180" s="75"/>
      <c r="D6180" s="67"/>
      <c r="E6180" s="67"/>
      <c r="F6180" s="67"/>
      <c r="G6180" s="67"/>
      <c r="H6180" s="67"/>
      <c r="I6180" s="67"/>
      <c r="J6180" s="67"/>
      <c r="K6180" s="71"/>
      <c r="L6180" s="71"/>
      <c r="M6180" s="67"/>
      <c r="N6180" s="67"/>
      <c r="O6180" s="67"/>
      <c r="P6180" s="67"/>
      <c r="Q6180" s="67"/>
      <c r="R6180" s="67"/>
      <c r="S6180" s="82"/>
      <c r="T6180" s="82"/>
      <c r="U6180" s="91"/>
      <c r="V6180" s="91"/>
      <c r="W6180" s="91"/>
      <c r="X6180" s="71"/>
      <c r="Y6180" s="67"/>
    </row>
    <row r="6181">
      <c r="A6181" s="67"/>
      <c r="B6181" s="67"/>
      <c r="C6181" s="75"/>
      <c r="D6181" s="67"/>
      <c r="E6181" s="67"/>
      <c r="F6181" s="67"/>
      <c r="G6181" s="67"/>
      <c r="H6181" s="67"/>
      <c r="I6181" s="67"/>
      <c r="J6181" s="67"/>
      <c r="K6181" s="71"/>
      <c r="L6181" s="71"/>
      <c r="M6181" s="67"/>
      <c r="N6181" s="67"/>
      <c r="O6181" s="67"/>
      <c r="P6181" s="67"/>
      <c r="Q6181" s="67"/>
      <c r="R6181" s="67"/>
      <c r="S6181" s="82"/>
      <c r="T6181" s="82"/>
      <c r="U6181" s="91"/>
      <c r="V6181" s="91"/>
      <c r="W6181" s="91"/>
      <c r="X6181" s="71"/>
      <c r="Y6181" s="67"/>
    </row>
    <row r="6182">
      <c r="A6182" s="67"/>
      <c r="B6182" s="67"/>
      <c r="C6182" s="75"/>
      <c r="D6182" s="67"/>
      <c r="E6182" s="67"/>
      <c r="F6182" s="67"/>
      <c r="G6182" s="67"/>
      <c r="H6182" s="67"/>
      <c r="I6182" s="67"/>
      <c r="J6182" s="67"/>
      <c r="K6182" s="71"/>
      <c r="L6182" s="71"/>
      <c r="M6182" s="67"/>
      <c r="N6182" s="67"/>
      <c r="O6182" s="67"/>
      <c r="P6182" s="71"/>
      <c r="Q6182" s="67"/>
      <c r="R6182" s="67"/>
      <c r="S6182" s="71"/>
      <c r="T6182" s="71"/>
      <c r="U6182" s="71"/>
      <c r="V6182" s="71"/>
      <c r="W6182" s="71"/>
      <c r="X6182" s="71"/>
      <c r="Y6182" s="67"/>
    </row>
    <row r="6183">
      <c r="A6183" s="67"/>
      <c r="B6183" s="67"/>
      <c r="C6183" s="75"/>
      <c r="D6183" s="67"/>
      <c r="E6183" s="67"/>
      <c r="F6183" s="67"/>
      <c r="G6183" s="67"/>
      <c r="H6183" s="67"/>
      <c r="I6183" s="67"/>
      <c r="J6183" s="67"/>
      <c r="K6183" s="71"/>
      <c r="L6183" s="71"/>
      <c r="M6183" s="67"/>
      <c r="N6183" s="67"/>
      <c r="O6183" s="67"/>
      <c r="P6183" s="71"/>
      <c r="Q6183" s="67"/>
      <c r="R6183" s="67"/>
      <c r="S6183" s="71"/>
      <c r="T6183" s="71"/>
      <c r="U6183" s="71"/>
      <c r="V6183" s="71"/>
      <c r="W6183" s="71"/>
      <c r="X6183" s="71"/>
      <c r="Y6183" s="67"/>
    </row>
    <row r="6184">
      <c r="A6184" s="67"/>
      <c r="B6184" s="67"/>
      <c r="C6184" s="75"/>
      <c r="D6184" s="67"/>
      <c r="E6184" s="67"/>
      <c r="F6184" s="67"/>
      <c r="G6184" s="67"/>
      <c r="H6184" s="67"/>
      <c r="I6184" s="67"/>
      <c r="J6184" s="67"/>
      <c r="K6184" s="71"/>
      <c r="L6184" s="71"/>
      <c r="M6184" s="67"/>
      <c r="N6184" s="67"/>
      <c r="O6184" s="67"/>
      <c r="P6184" s="67"/>
      <c r="Q6184" s="67"/>
      <c r="R6184" s="67"/>
      <c r="S6184" s="82"/>
      <c r="T6184" s="77"/>
      <c r="U6184" s="91"/>
      <c r="V6184" s="91"/>
      <c r="W6184" s="91"/>
      <c r="X6184" s="78"/>
      <c r="Y6184" s="67"/>
    </row>
    <row r="6185">
      <c r="A6185" s="67"/>
      <c r="B6185" s="67"/>
      <c r="C6185" s="75"/>
      <c r="D6185" s="67"/>
      <c r="E6185" s="67"/>
      <c r="F6185" s="67"/>
      <c r="G6185" s="67"/>
      <c r="H6185" s="67"/>
      <c r="I6185" s="67"/>
      <c r="J6185" s="67"/>
      <c r="K6185" s="71"/>
      <c r="L6185" s="71"/>
      <c r="M6185" s="67"/>
      <c r="N6185" s="67"/>
      <c r="O6185" s="67"/>
      <c r="P6185" s="71"/>
      <c r="Q6185" s="67"/>
      <c r="R6185" s="67"/>
      <c r="S6185" s="71"/>
      <c r="T6185" s="71"/>
      <c r="U6185" s="71"/>
      <c r="V6185" s="71"/>
      <c r="W6185" s="71"/>
      <c r="X6185" s="71"/>
      <c r="Y6185" s="67"/>
    </row>
    <row r="6186">
      <c r="A6186" s="67"/>
      <c r="B6186" s="67"/>
      <c r="C6186" s="75"/>
      <c r="D6186" s="67"/>
      <c r="E6186" s="67"/>
      <c r="F6186" s="67"/>
      <c r="G6186" s="67"/>
      <c r="H6186" s="67"/>
      <c r="I6186" s="67"/>
      <c r="J6186" s="67"/>
      <c r="K6186" s="71"/>
      <c r="L6186" s="71"/>
      <c r="M6186" s="67"/>
      <c r="N6186" s="67"/>
      <c r="O6186" s="67"/>
      <c r="P6186" s="67"/>
      <c r="Q6186" s="67"/>
      <c r="R6186" s="67"/>
      <c r="S6186" s="71"/>
      <c r="T6186" s="71"/>
      <c r="U6186" s="71"/>
      <c r="V6186" s="71"/>
      <c r="W6186" s="71"/>
      <c r="X6186" s="71"/>
      <c r="Y6186" s="67"/>
    </row>
    <row r="6187">
      <c r="A6187" s="67"/>
      <c r="B6187" s="67"/>
      <c r="C6187" s="75"/>
      <c r="D6187" s="67"/>
      <c r="E6187" s="67"/>
      <c r="F6187" s="67"/>
      <c r="G6187" s="67"/>
      <c r="H6187" s="67"/>
      <c r="I6187" s="67"/>
      <c r="J6187" s="67"/>
      <c r="K6187" s="71"/>
      <c r="L6187" s="71"/>
      <c r="M6187" s="67"/>
      <c r="N6187" s="67"/>
      <c r="O6187" s="67"/>
      <c r="P6187" s="71"/>
      <c r="Q6187" s="67"/>
      <c r="R6187" s="67"/>
      <c r="S6187" s="82"/>
      <c r="T6187" s="77"/>
      <c r="U6187" s="91"/>
      <c r="V6187" s="91"/>
      <c r="W6187" s="91"/>
      <c r="X6187" s="78"/>
      <c r="Y6187" s="67"/>
    </row>
    <row r="6188">
      <c r="A6188" s="67"/>
      <c r="B6188" s="67"/>
      <c r="C6188" s="75"/>
      <c r="D6188" s="67"/>
      <c r="E6188" s="67"/>
      <c r="F6188" s="67"/>
      <c r="G6188" s="67"/>
      <c r="H6188" s="67"/>
      <c r="I6188" s="67"/>
      <c r="J6188" s="67"/>
      <c r="K6188" s="71"/>
      <c r="L6188" s="71"/>
      <c r="M6188" s="67"/>
      <c r="N6188" s="67"/>
      <c r="O6188" s="67"/>
      <c r="P6188" s="67"/>
      <c r="Q6188" s="67"/>
      <c r="R6188" s="67"/>
      <c r="S6188" s="82"/>
      <c r="T6188" s="77"/>
      <c r="U6188" s="91"/>
      <c r="V6188" s="91"/>
      <c r="W6188" s="91"/>
      <c r="X6188" s="78"/>
      <c r="Y6188" s="67"/>
    </row>
    <row r="6189">
      <c r="A6189" s="67"/>
      <c r="B6189" s="67"/>
      <c r="C6189" s="75"/>
      <c r="D6189" s="67"/>
      <c r="E6189" s="67"/>
      <c r="F6189" s="67"/>
      <c r="G6189" s="67"/>
      <c r="H6189" s="67"/>
      <c r="I6189" s="67"/>
      <c r="J6189" s="67"/>
      <c r="K6189" s="71"/>
      <c r="L6189" s="71"/>
      <c r="M6189" s="67"/>
      <c r="N6189" s="67"/>
      <c r="O6189" s="67"/>
      <c r="P6189" s="71"/>
      <c r="Q6189" s="67"/>
      <c r="R6189" s="67"/>
      <c r="S6189" s="71"/>
      <c r="T6189" s="71"/>
      <c r="U6189" s="71"/>
      <c r="V6189" s="71"/>
      <c r="W6189" s="71"/>
      <c r="X6189" s="71"/>
      <c r="Y6189" s="67"/>
    </row>
    <row r="6190">
      <c r="A6190" s="67"/>
      <c r="B6190" s="67"/>
      <c r="C6190" s="75"/>
      <c r="D6190" s="67"/>
      <c r="E6190" s="67"/>
      <c r="F6190" s="67"/>
      <c r="G6190" s="67"/>
      <c r="H6190" s="67"/>
      <c r="I6190" s="67"/>
      <c r="J6190" s="67"/>
      <c r="K6190" s="71"/>
      <c r="L6190" s="71"/>
      <c r="M6190" s="67"/>
      <c r="N6190" s="67"/>
      <c r="O6190" s="67"/>
      <c r="P6190" s="71"/>
      <c r="Q6190" s="67"/>
      <c r="R6190" s="67"/>
      <c r="S6190" s="71"/>
      <c r="T6190" s="71"/>
      <c r="U6190" s="71"/>
      <c r="V6190" s="71"/>
      <c r="W6190" s="71"/>
      <c r="X6190" s="71"/>
      <c r="Y6190" s="67"/>
    </row>
    <row r="6191">
      <c r="A6191" s="67"/>
      <c r="B6191" s="67"/>
      <c r="C6191" s="75"/>
      <c r="D6191" s="67"/>
      <c r="E6191" s="67"/>
      <c r="F6191" s="67"/>
      <c r="G6191" s="67"/>
      <c r="H6191" s="67"/>
      <c r="I6191" s="67"/>
      <c r="J6191" s="67"/>
      <c r="K6191" s="71"/>
      <c r="L6191" s="71"/>
      <c r="M6191" s="67"/>
      <c r="N6191" s="67"/>
      <c r="O6191" s="67"/>
      <c r="P6191" s="71"/>
      <c r="Q6191" s="67"/>
      <c r="R6191" s="67"/>
      <c r="S6191" s="82"/>
      <c r="T6191" s="82"/>
      <c r="U6191" s="91"/>
      <c r="V6191" s="91"/>
      <c r="W6191" s="91"/>
      <c r="X6191" s="71"/>
      <c r="Y6191" s="67"/>
    </row>
    <row r="6192">
      <c r="A6192" s="67"/>
      <c r="B6192" s="67"/>
      <c r="C6192" s="75"/>
      <c r="D6192" s="67"/>
      <c r="E6192" s="67"/>
      <c r="F6192" s="67"/>
      <c r="G6192" s="67"/>
      <c r="H6192" s="67"/>
      <c r="I6192" s="67"/>
      <c r="J6192" s="67"/>
      <c r="K6192" s="71"/>
      <c r="L6192" s="71"/>
      <c r="M6192" s="67"/>
      <c r="N6192" s="67"/>
      <c r="O6192" s="67"/>
      <c r="P6192" s="71"/>
      <c r="Q6192" s="67"/>
      <c r="R6192" s="67"/>
      <c r="S6192" s="71"/>
      <c r="T6192" s="71"/>
      <c r="U6192" s="71"/>
      <c r="V6192" s="71"/>
      <c r="W6192" s="71"/>
      <c r="X6192" s="71"/>
      <c r="Y6192" s="67"/>
    </row>
    <row r="6193">
      <c r="A6193" s="67"/>
      <c r="B6193" s="67"/>
      <c r="C6193" s="75"/>
      <c r="D6193" s="67"/>
      <c r="E6193" s="67"/>
      <c r="F6193" s="67"/>
      <c r="G6193" s="67"/>
      <c r="H6193" s="67"/>
      <c r="I6193" s="67"/>
      <c r="J6193" s="67"/>
      <c r="K6193" s="71"/>
      <c r="L6193" s="71"/>
      <c r="M6193" s="67"/>
      <c r="N6193" s="67"/>
      <c r="O6193" s="67"/>
      <c r="P6193" s="71"/>
      <c r="Q6193" s="67"/>
      <c r="R6193" s="67"/>
      <c r="S6193" s="77"/>
      <c r="T6193" s="77"/>
      <c r="U6193" s="91"/>
      <c r="V6193" s="78"/>
      <c r="W6193" s="78"/>
      <c r="X6193" s="78"/>
      <c r="Y6193" s="67"/>
    </row>
    <row r="6194">
      <c r="A6194" s="67"/>
      <c r="B6194" s="67"/>
      <c r="C6194" s="75"/>
      <c r="D6194" s="67"/>
      <c r="E6194" s="67"/>
      <c r="F6194" s="67"/>
      <c r="G6194" s="67"/>
      <c r="H6194" s="67"/>
      <c r="I6194" s="67"/>
      <c r="J6194" s="67"/>
      <c r="K6194" s="71"/>
      <c r="L6194" s="71"/>
      <c r="M6194" s="67"/>
      <c r="N6194" s="67"/>
      <c r="O6194" s="67"/>
      <c r="P6194" s="71"/>
      <c r="Q6194" s="67"/>
      <c r="R6194" s="67"/>
      <c r="S6194" s="82"/>
      <c r="T6194" s="82"/>
      <c r="U6194" s="91"/>
      <c r="V6194" s="91"/>
      <c r="W6194" s="91"/>
      <c r="X6194" s="71"/>
      <c r="Y6194" s="67"/>
    </row>
    <row r="6195">
      <c r="A6195" s="67"/>
      <c r="B6195" s="67"/>
      <c r="C6195" s="75"/>
      <c r="D6195" s="67"/>
      <c r="E6195" s="67"/>
      <c r="F6195" s="67"/>
      <c r="G6195" s="67"/>
      <c r="H6195" s="67"/>
      <c r="I6195" s="67"/>
      <c r="J6195" s="67"/>
      <c r="K6195" s="71"/>
      <c r="L6195" s="71"/>
      <c r="M6195" s="67"/>
      <c r="N6195" s="67"/>
      <c r="O6195" s="67"/>
      <c r="P6195" s="67"/>
      <c r="Q6195" s="67"/>
      <c r="R6195" s="67"/>
      <c r="S6195" s="71"/>
      <c r="T6195" s="71"/>
      <c r="U6195" s="71"/>
      <c r="V6195" s="71"/>
      <c r="W6195" s="71"/>
      <c r="X6195" s="71"/>
      <c r="Y6195" s="67"/>
    </row>
    <row r="6196">
      <c r="A6196" s="67"/>
      <c r="B6196" s="67"/>
      <c r="C6196" s="75"/>
      <c r="D6196" s="67"/>
      <c r="E6196" s="67"/>
      <c r="F6196" s="67"/>
      <c r="G6196" s="67"/>
      <c r="H6196" s="67"/>
      <c r="I6196" s="67"/>
      <c r="J6196" s="67"/>
      <c r="K6196" s="71"/>
      <c r="L6196" s="71"/>
      <c r="M6196" s="67"/>
      <c r="N6196" s="67"/>
      <c r="O6196" s="67"/>
      <c r="P6196" s="71"/>
      <c r="Q6196" s="67"/>
      <c r="R6196" s="67"/>
      <c r="S6196" s="77"/>
      <c r="T6196" s="77"/>
      <c r="U6196" s="91"/>
      <c r="V6196" s="78"/>
      <c r="W6196" s="78"/>
      <c r="X6196" s="78"/>
      <c r="Y6196" s="67"/>
    </row>
    <row r="6197">
      <c r="A6197" s="67"/>
      <c r="B6197" s="67"/>
      <c r="C6197" s="75"/>
      <c r="D6197" s="67"/>
      <c r="E6197" s="67"/>
      <c r="F6197" s="67"/>
      <c r="G6197" s="67"/>
      <c r="H6197" s="67"/>
      <c r="I6197" s="67"/>
      <c r="J6197" s="67"/>
      <c r="K6197" s="71"/>
      <c r="L6197" s="71"/>
      <c r="M6197" s="67"/>
      <c r="N6197" s="67"/>
      <c r="O6197" s="67"/>
      <c r="P6197" s="71"/>
      <c r="Q6197" s="67"/>
      <c r="R6197" s="67"/>
      <c r="S6197" s="71"/>
      <c r="T6197" s="71"/>
      <c r="U6197" s="71"/>
      <c r="V6197" s="71"/>
      <c r="W6197" s="71"/>
      <c r="X6197" s="71"/>
      <c r="Y6197" s="67"/>
    </row>
    <row r="6198">
      <c r="A6198" s="67"/>
      <c r="B6198" s="67"/>
      <c r="C6198" s="75"/>
      <c r="D6198" s="67"/>
      <c r="E6198" s="67"/>
      <c r="F6198" s="67"/>
      <c r="G6198" s="67"/>
      <c r="H6198" s="67"/>
      <c r="I6198" s="67"/>
      <c r="J6198" s="67"/>
      <c r="K6198" s="71"/>
      <c r="L6198" s="71"/>
      <c r="M6198" s="71"/>
      <c r="N6198" s="67"/>
      <c r="O6198" s="67"/>
      <c r="P6198" s="67"/>
      <c r="Q6198" s="67"/>
      <c r="R6198" s="67"/>
      <c r="S6198" s="67"/>
      <c r="T6198" s="71"/>
      <c r="U6198" s="71"/>
      <c r="V6198" s="71"/>
      <c r="W6198" s="71"/>
      <c r="X6198" s="71"/>
      <c r="Y6198" s="67"/>
    </row>
    <row r="6199">
      <c r="A6199" s="67"/>
      <c r="B6199" s="67"/>
      <c r="C6199" s="75"/>
      <c r="D6199" s="67"/>
      <c r="E6199" s="67"/>
      <c r="F6199" s="67"/>
      <c r="G6199" s="67"/>
      <c r="H6199" s="67"/>
      <c r="I6199" s="67"/>
      <c r="J6199" s="67"/>
      <c r="K6199" s="71"/>
      <c r="L6199" s="71"/>
      <c r="M6199" s="67"/>
      <c r="N6199" s="67"/>
      <c r="O6199" s="67"/>
      <c r="P6199" s="67"/>
      <c r="Q6199" s="67"/>
      <c r="R6199" s="67"/>
      <c r="S6199" s="77"/>
      <c r="T6199" s="77"/>
      <c r="U6199" s="91"/>
      <c r="V6199" s="78"/>
      <c r="W6199" s="91"/>
      <c r="X6199" s="78"/>
      <c r="Y6199" s="67"/>
    </row>
    <row r="6200">
      <c r="A6200" s="67"/>
      <c r="B6200" s="67"/>
      <c r="C6200" s="75"/>
      <c r="D6200" s="67"/>
      <c r="E6200" s="67"/>
      <c r="F6200" s="67"/>
      <c r="G6200" s="67"/>
      <c r="H6200" s="67"/>
      <c r="I6200" s="67"/>
      <c r="J6200" s="67"/>
      <c r="K6200" s="71"/>
      <c r="L6200" s="71"/>
      <c r="M6200" s="67"/>
      <c r="N6200" s="67"/>
      <c r="O6200" s="67"/>
      <c r="P6200" s="71"/>
      <c r="Q6200" s="67"/>
      <c r="R6200" s="67"/>
      <c r="S6200" s="71"/>
      <c r="T6200" s="71"/>
      <c r="U6200" s="71"/>
      <c r="V6200" s="71"/>
      <c r="W6200" s="71"/>
      <c r="X6200" s="71"/>
      <c r="Y6200" s="67"/>
    </row>
    <row r="6201">
      <c r="A6201" s="67"/>
      <c r="B6201" s="67"/>
      <c r="C6201" s="75"/>
      <c r="D6201" s="67"/>
      <c r="E6201" s="67"/>
      <c r="F6201" s="67"/>
      <c r="G6201" s="67"/>
      <c r="H6201" s="67"/>
      <c r="I6201" s="67"/>
      <c r="J6201" s="67"/>
      <c r="K6201" s="71"/>
      <c r="L6201" s="71"/>
      <c r="M6201" s="67"/>
      <c r="N6201" s="67"/>
      <c r="O6201" s="67"/>
      <c r="P6201" s="71"/>
      <c r="Q6201" s="67"/>
      <c r="R6201" s="67"/>
      <c r="S6201" s="71"/>
      <c r="T6201" s="71"/>
      <c r="U6201" s="71"/>
      <c r="V6201" s="71"/>
      <c r="W6201" s="71"/>
      <c r="X6201" s="71"/>
      <c r="Y6201" s="67"/>
    </row>
    <row r="6202">
      <c r="A6202" s="67"/>
      <c r="B6202" s="67"/>
      <c r="C6202" s="75"/>
      <c r="D6202" s="67"/>
      <c r="E6202" s="67"/>
      <c r="F6202" s="67"/>
      <c r="G6202" s="67"/>
      <c r="H6202" s="67"/>
      <c r="I6202" s="67"/>
      <c r="J6202" s="67"/>
      <c r="K6202" s="71"/>
      <c r="L6202" s="71"/>
      <c r="M6202" s="67"/>
      <c r="N6202" s="67"/>
      <c r="O6202" s="67"/>
      <c r="P6202" s="71"/>
      <c r="Q6202" s="67"/>
      <c r="R6202" s="67"/>
      <c r="S6202" s="82"/>
      <c r="T6202" s="82"/>
      <c r="U6202" s="91"/>
      <c r="V6202" s="91"/>
      <c r="W6202" s="91"/>
      <c r="X6202" s="71"/>
      <c r="Y6202" s="67"/>
    </row>
    <row r="6203">
      <c r="A6203" s="67"/>
      <c r="B6203" s="67"/>
      <c r="C6203" s="75"/>
      <c r="D6203" s="67"/>
      <c r="E6203" s="67"/>
      <c r="F6203" s="67"/>
      <c r="G6203" s="67"/>
      <c r="H6203" s="67"/>
      <c r="I6203" s="67"/>
      <c r="J6203" s="67"/>
      <c r="K6203" s="71"/>
      <c r="L6203" s="71"/>
      <c r="M6203" s="67"/>
      <c r="N6203" s="67"/>
      <c r="O6203" s="67"/>
      <c r="P6203" s="67"/>
      <c r="Q6203" s="67"/>
      <c r="R6203" s="67"/>
      <c r="S6203" s="82"/>
      <c r="T6203" s="82"/>
      <c r="U6203" s="91"/>
      <c r="V6203" s="91"/>
      <c r="W6203" s="91"/>
      <c r="X6203" s="71"/>
      <c r="Y6203" s="67"/>
    </row>
    <row r="6204">
      <c r="A6204" s="67"/>
      <c r="B6204" s="67"/>
      <c r="C6204" s="75"/>
      <c r="D6204" s="67"/>
      <c r="E6204" s="67"/>
      <c r="F6204" s="67"/>
      <c r="G6204" s="67"/>
      <c r="H6204" s="67"/>
      <c r="I6204" s="67"/>
      <c r="J6204" s="67"/>
      <c r="K6204" s="71"/>
      <c r="L6204" s="71"/>
      <c r="M6204" s="67"/>
      <c r="N6204" s="67"/>
      <c r="O6204" s="67"/>
      <c r="P6204" s="71"/>
      <c r="Q6204" s="67"/>
      <c r="R6204" s="67"/>
      <c r="S6204" s="71"/>
      <c r="T6204" s="71"/>
      <c r="U6204" s="71"/>
      <c r="V6204" s="71"/>
      <c r="W6204" s="71"/>
      <c r="X6204" s="71"/>
      <c r="Y6204" s="67"/>
    </row>
    <row r="6205">
      <c r="A6205" s="67"/>
      <c r="B6205" s="67"/>
      <c r="C6205" s="75"/>
      <c r="D6205" s="67"/>
      <c r="E6205" s="67"/>
      <c r="F6205" s="67"/>
      <c r="G6205" s="67"/>
      <c r="H6205" s="67"/>
      <c r="I6205" s="67"/>
      <c r="J6205" s="67"/>
      <c r="K6205" s="71"/>
      <c r="L6205" s="71"/>
      <c r="M6205" s="67"/>
      <c r="N6205" s="67"/>
      <c r="O6205" s="67"/>
      <c r="P6205" s="71"/>
      <c r="Q6205" s="67"/>
      <c r="R6205" s="67"/>
      <c r="S6205" s="82"/>
      <c r="T6205" s="72"/>
      <c r="U6205" s="91"/>
      <c r="V6205" s="91"/>
      <c r="W6205" s="91"/>
      <c r="X6205" s="78"/>
      <c r="Y6205" s="67"/>
    </row>
    <row r="6206">
      <c r="A6206" s="67"/>
      <c r="B6206" s="67"/>
      <c r="C6206" s="75"/>
      <c r="D6206" s="67"/>
      <c r="E6206" s="67"/>
      <c r="F6206" s="67"/>
      <c r="G6206" s="67"/>
      <c r="H6206" s="67"/>
      <c r="I6206" s="67"/>
      <c r="J6206" s="67"/>
      <c r="K6206" s="71"/>
      <c r="L6206" s="71"/>
      <c r="M6206" s="67"/>
      <c r="N6206" s="67"/>
      <c r="O6206" s="67"/>
      <c r="P6206" s="71"/>
      <c r="Q6206" s="67"/>
      <c r="R6206" s="67"/>
      <c r="S6206" s="82"/>
      <c r="T6206" s="82"/>
      <c r="U6206" s="91"/>
      <c r="V6206" s="91"/>
      <c r="W6206" s="91"/>
      <c r="X6206" s="71"/>
      <c r="Y6206" s="67"/>
    </row>
    <row r="6207">
      <c r="A6207" s="67"/>
      <c r="B6207" s="67"/>
      <c r="C6207" s="75"/>
      <c r="D6207" s="67"/>
      <c r="E6207" s="67"/>
      <c r="F6207" s="67"/>
      <c r="G6207" s="67"/>
      <c r="H6207" s="67"/>
      <c r="I6207" s="67"/>
      <c r="J6207" s="67"/>
      <c r="K6207" s="71"/>
      <c r="L6207" s="71"/>
      <c r="M6207" s="67"/>
      <c r="N6207" s="67"/>
      <c r="O6207" s="67"/>
      <c r="P6207" s="71"/>
      <c r="Q6207" s="67"/>
      <c r="R6207" s="67"/>
      <c r="S6207" s="71"/>
      <c r="T6207" s="71"/>
      <c r="U6207" s="71"/>
      <c r="V6207" s="71"/>
      <c r="W6207" s="71"/>
      <c r="X6207" s="71"/>
      <c r="Y6207" s="67"/>
    </row>
    <row r="6208">
      <c r="A6208" s="67"/>
      <c r="B6208" s="67"/>
      <c r="C6208" s="75"/>
      <c r="D6208" s="67"/>
      <c r="E6208" s="67"/>
      <c r="F6208" s="67"/>
      <c r="G6208" s="67"/>
      <c r="H6208" s="67"/>
      <c r="I6208" s="67"/>
      <c r="J6208" s="67"/>
      <c r="K6208" s="71"/>
      <c r="L6208" s="71"/>
      <c r="M6208" s="67"/>
      <c r="N6208" s="67"/>
      <c r="O6208" s="67"/>
      <c r="P6208" s="71"/>
      <c r="Q6208" s="67"/>
      <c r="R6208" s="67"/>
      <c r="S6208" s="71"/>
      <c r="T6208" s="71"/>
      <c r="U6208" s="71"/>
      <c r="V6208" s="71"/>
      <c r="W6208" s="71"/>
      <c r="X6208" s="71"/>
      <c r="Y6208" s="67"/>
    </row>
    <row r="6209">
      <c r="A6209" s="67"/>
      <c r="B6209" s="67"/>
      <c r="C6209" s="75"/>
      <c r="D6209" s="67"/>
      <c r="E6209" s="67"/>
      <c r="F6209" s="67"/>
      <c r="G6209" s="67"/>
      <c r="H6209" s="67"/>
      <c r="I6209" s="67"/>
      <c r="J6209" s="67"/>
      <c r="K6209" s="71"/>
      <c r="L6209" s="71"/>
      <c r="M6209" s="67"/>
      <c r="N6209" s="67"/>
      <c r="O6209" s="67"/>
      <c r="P6209" s="71"/>
      <c r="Q6209" s="67"/>
      <c r="R6209" s="67"/>
      <c r="S6209" s="71"/>
      <c r="T6209" s="71"/>
      <c r="U6209" s="71"/>
      <c r="V6209" s="71"/>
      <c r="W6209" s="71"/>
      <c r="X6209" s="71"/>
      <c r="Y6209" s="67"/>
    </row>
    <row r="6210">
      <c r="A6210" s="67"/>
      <c r="B6210" s="67"/>
      <c r="C6210" s="75"/>
      <c r="D6210" s="67"/>
      <c r="E6210" s="67"/>
      <c r="F6210" s="67"/>
      <c r="G6210" s="67"/>
      <c r="H6210" s="67"/>
      <c r="I6210" s="67"/>
      <c r="J6210" s="67"/>
      <c r="K6210" s="71"/>
      <c r="L6210" s="71"/>
      <c r="M6210" s="67"/>
      <c r="N6210" s="67"/>
      <c r="O6210" s="67"/>
      <c r="P6210" s="67"/>
      <c r="Q6210" s="67"/>
      <c r="R6210" s="67"/>
      <c r="S6210" s="71"/>
      <c r="T6210" s="71"/>
      <c r="U6210" s="71"/>
      <c r="V6210" s="71"/>
      <c r="W6210" s="71"/>
      <c r="X6210" s="71"/>
      <c r="Y6210" s="67"/>
    </row>
    <row r="6211">
      <c r="A6211" s="67"/>
      <c r="B6211" s="67"/>
      <c r="C6211" s="75"/>
      <c r="D6211" s="67"/>
      <c r="E6211" s="67"/>
      <c r="F6211" s="67"/>
      <c r="G6211" s="67"/>
      <c r="H6211" s="67"/>
      <c r="I6211" s="67"/>
      <c r="J6211" s="67"/>
      <c r="K6211" s="71"/>
      <c r="L6211" s="71"/>
      <c r="M6211" s="67"/>
      <c r="N6211" s="67"/>
      <c r="O6211" s="67"/>
      <c r="P6211" s="71"/>
      <c r="Q6211" s="67"/>
      <c r="R6211" s="67"/>
      <c r="S6211" s="82"/>
      <c r="T6211" s="77"/>
      <c r="U6211" s="91"/>
      <c r="V6211" s="91"/>
      <c r="W6211" s="91"/>
      <c r="X6211" s="78"/>
      <c r="Y6211" s="67"/>
    </row>
    <row r="6212">
      <c r="A6212" s="67"/>
      <c r="B6212" s="67"/>
      <c r="C6212" s="75"/>
      <c r="D6212" s="67"/>
      <c r="E6212" s="67"/>
      <c r="F6212" s="67"/>
      <c r="G6212" s="67"/>
      <c r="H6212" s="67"/>
      <c r="I6212" s="67"/>
      <c r="J6212" s="67"/>
      <c r="K6212" s="71"/>
      <c r="L6212" s="71"/>
      <c r="M6212" s="67"/>
      <c r="N6212" s="67"/>
      <c r="O6212" s="67"/>
      <c r="P6212" s="67"/>
      <c r="Q6212" s="67"/>
      <c r="R6212" s="67"/>
      <c r="S6212" s="77"/>
      <c r="T6212" s="77"/>
      <c r="U6212" s="91"/>
      <c r="V6212" s="78"/>
      <c r="W6212" s="78"/>
      <c r="X6212" s="78"/>
      <c r="Y6212" s="67"/>
    </row>
    <row r="6213">
      <c r="A6213" s="67"/>
      <c r="B6213" s="67"/>
      <c r="C6213" s="75"/>
      <c r="D6213" s="67"/>
      <c r="E6213" s="67"/>
      <c r="F6213" s="67"/>
      <c r="G6213" s="67"/>
      <c r="H6213" s="67"/>
      <c r="I6213" s="67"/>
      <c r="J6213" s="67"/>
      <c r="K6213" s="71"/>
      <c r="L6213" s="71"/>
      <c r="M6213" s="67"/>
      <c r="N6213" s="67"/>
      <c r="O6213" s="67"/>
      <c r="P6213" s="71"/>
      <c r="Q6213" s="67"/>
      <c r="R6213" s="67"/>
      <c r="S6213" s="82"/>
      <c r="T6213" s="77"/>
      <c r="U6213" s="91"/>
      <c r="V6213" s="91"/>
      <c r="W6213" s="91"/>
      <c r="X6213" s="78"/>
      <c r="Y6213" s="67"/>
    </row>
    <row r="6214">
      <c r="A6214" s="67"/>
      <c r="B6214" s="67"/>
      <c r="C6214" s="75"/>
      <c r="D6214" s="67"/>
      <c r="E6214" s="67"/>
      <c r="F6214" s="67"/>
      <c r="G6214" s="67"/>
      <c r="H6214" s="67"/>
      <c r="I6214" s="67"/>
      <c r="J6214" s="67"/>
      <c r="K6214" s="71"/>
      <c r="L6214" s="71"/>
      <c r="M6214" s="67"/>
      <c r="N6214" s="67"/>
      <c r="O6214" s="67"/>
      <c r="P6214" s="67"/>
      <c r="Q6214" s="67"/>
      <c r="R6214" s="67"/>
      <c r="S6214" s="82"/>
      <c r="T6214" s="82"/>
      <c r="U6214" s="91"/>
      <c r="V6214" s="91"/>
      <c r="W6214" s="91"/>
      <c r="X6214" s="71"/>
      <c r="Y6214" s="67"/>
    </row>
    <row r="6215">
      <c r="A6215" s="67"/>
      <c r="B6215" s="67"/>
      <c r="C6215" s="75"/>
      <c r="D6215" s="67"/>
      <c r="E6215" s="67"/>
      <c r="F6215" s="67"/>
      <c r="G6215" s="67"/>
      <c r="H6215" s="67"/>
      <c r="I6215" s="67"/>
      <c r="J6215" s="67"/>
      <c r="K6215" s="71"/>
      <c r="L6215" s="71"/>
      <c r="M6215" s="67"/>
      <c r="N6215" s="67"/>
      <c r="O6215" s="67"/>
      <c r="P6215" s="71"/>
      <c r="Q6215" s="67"/>
      <c r="R6215" s="67"/>
      <c r="S6215" s="71"/>
      <c r="T6215" s="71"/>
      <c r="U6215" s="71"/>
      <c r="V6215" s="71"/>
      <c r="W6215" s="71"/>
      <c r="X6215" s="71"/>
      <c r="Y6215" s="67"/>
    </row>
    <row r="6216">
      <c r="A6216" s="67"/>
      <c r="B6216" s="67"/>
      <c r="C6216" s="75"/>
      <c r="D6216" s="67"/>
      <c r="E6216" s="67"/>
      <c r="F6216" s="67"/>
      <c r="G6216" s="67"/>
      <c r="H6216" s="67"/>
      <c r="I6216" s="67"/>
      <c r="J6216" s="67"/>
      <c r="K6216" s="71"/>
      <c r="L6216" s="71"/>
      <c r="M6216" s="67"/>
      <c r="N6216" s="67"/>
      <c r="O6216" s="67"/>
      <c r="P6216" s="71"/>
      <c r="Q6216" s="67"/>
      <c r="R6216" s="67"/>
      <c r="S6216" s="71"/>
      <c r="T6216" s="71"/>
      <c r="U6216" s="71"/>
      <c r="V6216" s="71"/>
      <c r="W6216" s="71"/>
      <c r="X6216" s="71"/>
      <c r="Y6216" s="67"/>
    </row>
    <row r="6217">
      <c r="A6217" s="67"/>
      <c r="B6217" s="67"/>
      <c r="C6217" s="75"/>
      <c r="D6217" s="67"/>
      <c r="E6217" s="67"/>
      <c r="F6217" s="67"/>
      <c r="G6217" s="67"/>
      <c r="H6217" s="67"/>
      <c r="I6217" s="67"/>
      <c r="J6217" s="67"/>
      <c r="K6217" s="71"/>
      <c r="L6217" s="71"/>
      <c r="M6217" s="67"/>
      <c r="N6217" s="67"/>
      <c r="O6217" s="67"/>
      <c r="P6217" s="67"/>
      <c r="Q6217" s="67"/>
      <c r="R6217" s="67"/>
      <c r="S6217" s="71"/>
      <c r="T6217" s="71"/>
      <c r="U6217" s="71"/>
      <c r="V6217" s="71"/>
      <c r="W6217" s="71"/>
      <c r="X6217" s="71"/>
      <c r="Y6217" s="67"/>
    </row>
    <row r="6218">
      <c r="A6218" s="67"/>
      <c r="B6218" s="67"/>
      <c r="C6218" s="75"/>
      <c r="D6218" s="67"/>
      <c r="E6218" s="67"/>
      <c r="F6218" s="67"/>
      <c r="G6218" s="67"/>
      <c r="H6218" s="67"/>
      <c r="I6218" s="67"/>
      <c r="J6218" s="67"/>
      <c r="K6218" s="71"/>
      <c r="L6218" s="71"/>
      <c r="M6218" s="67"/>
      <c r="N6218" s="67"/>
      <c r="O6218" s="67"/>
      <c r="P6218" s="71"/>
      <c r="Q6218" s="67"/>
      <c r="R6218" s="67"/>
      <c r="S6218" s="71"/>
      <c r="T6218" s="71"/>
      <c r="U6218" s="71"/>
      <c r="V6218" s="71"/>
      <c r="W6218" s="71"/>
      <c r="X6218" s="71"/>
      <c r="Y6218" s="67"/>
    </row>
    <row r="6219">
      <c r="A6219" s="67"/>
      <c r="B6219" s="67"/>
      <c r="C6219" s="75"/>
      <c r="D6219" s="67"/>
      <c r="E6219" s="67"/>
      <c r="F6219" s="67"/>
      <c r="G6219" s="67"/>
      <c r="H6219" s="67"/>
      <c r="I6219" s="67"/>
      <c r="J6219" s="67"/>
      <c r="K6219" s="71"/>
      <c r="L6219" s="71"/>
      <c r="M6219" s="67"/>
      <c r="N6219" s="67"/>
      <c r="O6219" s="67"/>
      <c r="P6219" s="71"/>
      <c r="Q6219" s="67"/>
      <c r="R6219" s="67"/>
      <c r="S6219" s="71"/>
      <c r="T6219" s="71"/>
      <c r="U6219" s="71"/>
      <c r="V6219" s="71"/>
      <c r="W6219" s="71"/>
      <c r="X6219" s="71"/>
      <c r="Y6219" s="67"/>
    </row>
    <row r="6220">
      <c r="A6220" s="67"/>
      <c r="B6220" s="67"/>
      <c r="C6220" s="75"/>
      <c r="D6220" s="67"/>
      <c r="E6220" s="67"/>
      <c r="F6220" s="67"/>
      <c r="G6220" s="67"/>
      <c r="H6220" s="67"/>
      <c r="I6220" s="67"/>
      <c r="J6220" s="67"/>
      <c r="K6220" s="71"/>
      <c r="L6220" s="71"/>
      <c r="M6220" s="67"/>
      <c r="N6220" s="67"/>
      <c r="O6220" s="67"/>
      <c r="P6220" s="67"/>
      <c r="Q6220" s="67"/>
      <c r="R6220" s="67"/>
      <c r="S6220" s="82"/>
      <c r="T6220" s="82"/>
      <c r="U6220" s="91"/>
      <c r="V6220" s="91"/>
      <c r="W6220" s="91"/>
      <c r="X6220" s="71"/>
      <c r="Y6220" s="67"/>
    </row>
    <row r="6221">
      <c r="A6221" s="67"/>
      <c r="B6221" s="67"/>
      <c r="C6221" s="75"/>
      <c r="D6221" s="67"/>
      <c r="E6221" s="67"/>
      <c r="F6221" s="67"/>
      <c r="G6221" s="67"/>
      <c r="H6221" s="67"/>
      <c r="I6221" s="67"/>
      <c r="J6221" s="67"/>
      <c r="K6221" s="71"/>
      <c r="L6221" s="71"/>
      <c r="M6221" s="67"/>
      <c r="N6221" s="67"/>
      <c r="O6221" s="67"/>
      <c r="P6221" s="71"/>
      <c r="Q6221" s="67"/>
      <c r="R6221" s="67"/>
      <c r="S6221" s="82"/>
      <c r="T6221" s="72"/>
      <c r="U6221" s="91"/>
      <c r="V6221" s="91"/>
      <c r="W6221" s="91"/>
      <c r="X6221" s="78"/>
      <c r="Y6221" s="67"/>
    </row>
    <row r="6222">
      <c r="A6222" s="67"/>
      <c r="B6222" s="67"/>
      <c r="C6222" s="75"/>
      <c r="D6222" s="67"/>
      <c r="E6222" s="67"/>
      <c r="F6222" s="67"/>
      <c r="G6222" s="67"/>
      <c r="H6222" s="67"/>
      <c r="I6222" s="67"/>
      <c r="J6222" s="67"/>
      <c r="K6222" s="71"/>
      <c r="L6222" s="71"/>
      <c r="M6222" s="67"/>
      <c r="N6222" s="67"/>
      <c r="O6222" s="67"/>
      <c r="P6222" s="67"/>
      <c r="Q6222" s="67"/>
      <c r="R6222" s="67"/>
      <c r="S6222" s="71"/>
      <c r="T6222" s="71"/>
      <c r="U6222" s="71"/>
      <c r="V6222" s="71"/>
      <c r="W6222" s="71"/>
      <c r="X6222" s="71"/>
      <c r="Y6222" s="67"/>
    </row>
    <row r="6223">
      <c r="A6223" s="67"/>
      <c r="B6223" s="67"/>
      <c r="C6223" s="75"/>
      <c r="D6223" s="67"/>
      <c r="E6223" s="67"/>
      <c r="F6223" s="67"/>
      <c r="G6223" s="67"/>
      <c r="H6223" s="67"/>
      <c r="I6223" s="67"/>
      <c r="J6223" s="67"/>
      <c r="K6223" s="71"/>
      <c r="L6223" s="71"/>
      <c r="M6223" s="67"/>
      <c r="N6223" s="67"/>
      <c r="O6223" s="67"/>
      <c r="P6223" s="71"/>
      <c r="Q6223" s="67"/>
      <c r="R6223" s="67"/>
      <c r="S6223" s="71"/>
      <c r="T6223" s="71"/>
      <c r="U6223" s="71"/>
      <c r="V6223" s="71"/>
      <c r="W6223" s="71"/>
      <c r="X6223" s="71"/>
      <c r="Y6223" s="67"/>
    </row>
    <row r="6224">
      <c r="A6224" s="67"/>
      <c r="B6224" s="67"/>
      <c r="C6224" s="75"/>
      <c r="D6224" s="67"/>
      <c r="E6224" s="67"/>
      <c r="F6224" s="67"/>
      <c r="G6224" s="67"/>
      <c r="H6224" s="67"/>
      <c r="I6224" s="67"/>
      <c r="J6224" s="67"/>
      <c r="K6224" s="71"/>
      <c r="L6224" s="71"/>
      <c r="M6224" s="67"/>
      <c r="N6224" s="67"/>
      <c r="O6224" s="67"/>
      <c r="P6224" s="71"/>
      <c r="Q6224" s="67"/>
      <c r="R6224" s="67"/>
      <c r="S6224" s="77"/>
      <c r="T6224" s="82"/>
      <c r="U6224" s="91"/>
      <c r="V6224" s="91"/>
      <c r="W6224" s="91"/>
      <c r="X6224" s="71"/>
      <c r="Y6224" s="67"/>
    </row>
    <row r="6225">
      <c r="A6225" s="67"/>
      <c r="B6225" s="67"/>
      <c r="C6225" s="75"/>
      <c r="D6225" s="67"/>
      <c r="E6225" s="67"/>
      <c r="F6225" s="67"/>
      <c r="G6225" s="67"/>
      <c r="H6225" s="67"/>
      <c r="I6225" s="67"/>
      <c r="J6225" s="67"/>
      <c r="K6225" s="71"/>
      <c r="L6225" s="71"/>
      <c r="M6225" s="67"/>
      <c r="N6225" s="67"/>
      <c r="O6225" s="67"/>
      <c r="P6225" s="71"/>
      <c r="Q6225" s="67"/>
      <c r="R6225" s="67"/>
      <c r="S6225" s="71"/>
      <c r="T6225" s="71"/>
      <c r="U6225" s="71"/>
      <c r="V6225" s="71"/>
      <c r="W6225" s="71"/>
      <c r="X6225" s="71"/>
      <c r="Y6225" s="67"/>
    </row>
    <row r="6226">
      <c r="A6226" s="67"/>
      <c r="B6226" s="67"/>
      <c r="C6226" s="75"/>
      <c r="D6226" s="67"/>
      <c r="E6226" s="67"/>
      <c r="F6226" s="67"/>
      <c r="G6226" s="67"/>
      <c r="H6226" s="67"/>
      <c r="I6226" s="67"/>
      <c r="J6226" s="67"/>
      <c r="K6226" s="71"/>
      <c r="L6226" s="71"/>
      <c r="M6226" s="67"/>
      <c r="N6226" s="67"/>
      <c r="O6226" s="67"/>
      <c r="P6226" s="71"/>
      <c r="Q6226" s="67"/>
      <c r="R6226" s="67"/>
      <c r="S6226" s="77"/>
      <c r="T6226" s="77"/>
      <c r="U6226" s="91"/>
      <c r="V6226" s="78"/>
      <c r="W6226" s="91"/>
      <c r="X6226" s="78"/>
      <c r="Y6226" s="67"/>
    </row>
    <row r="6227">
      <c r="A6227" s="67"/>
      <c r="B6227" s="67"/>
      <c r="C6227" s="75"/>
      <c r="D6227" s="67"/>
      <c r="E6227" s="67"/>
      <c r="F6227" s="67"/>
      <c r="G6227" s="67"/>
      <c r="H6227" s="67"/>
      <c r="I6227" s="67"/>
      <c r="J6227" s="67"/>
      <c r="K6227" s="71"/>
      <c r="L6227" s="71"/>
      <c r="M6227" s="67"/>
      <c r="N6227" s="67"/>
      <c r="O6227" s="67"/>
      <c r="P6227" s="71"/>
      <c r="Q6227" s="67"/>
      <c r="R6227" s="67"/>
      <c r="S6227" s="71"/>
      <c r="T6227" s="71"/>
      <c r="U6227" s="71"/>
      <c r="V6227" s="71"/>
      <c r="W6227" s="71"/>
      <c r="X6227" s="71"/>
      <c r="Y6227" s="67"/>
    </row>
    <row r="6228">
      <c r="A6228" s="67"/>
      <c r="B6228" s="67"/>
      <c r="C6228" s="75"/>
      <c r="D6228" s="67"/>
      <c r="E6228" s="67"/>
      <c r="F6228" s="67"/>
      <c r="G6228" s="67"/>
      <c r="H6228" s="67"/>
      <c r="I6228" s="67"/>
      <c r="J6228" s="67"/>
      <c r="K6228" s="71"/>
      <c r="L6228" s="71"/>
      <c r="M6228" s="67"/>
      <c r="N6228" s="67"/>
      <c r="O6228" s="67"/>
      <c r="P6228" s="67"/>
      <c r="Q6228" s="67"/>
      <c r="R6228" s="67"/>
      <c r="S6228" s="71"/>
      <c r="T6228" s="71"/>
      <c r="U6228" s="71"/>
      <c r="V6228" s="71"/>
      <c r="W6228" s="71"/>
      <c r="X6228" s="71"/>
      <c r="Y6228" s="67"/>
    </row>
    <row r="6229">
      <c r="A6229" s="67"/>
      <c r="B6229" s="67"/>
      <c r="C6229" s="75"/>
      <c r="D6229" s="67"/>
      <c r="E6229" s="67"/>
      <c r="F6229" s="67"/>
      <c r="G6229" s="67"/>
      <c r="H6229" s="67"/>
      <c r="I6229" s="67"/>
      <c r="J6229" s="67"/>
      <c r="K6229" s="71"/>
      <c r="L6229" s="71"/>
      <c r="M6229" s="67"/>
      <c r="N6229" s="67"/>
      <c r="O6229" s="67"/>
      <c r="P6229" s="67"/>
      <c r="Q6229" s="67"/>
      <c r="R6229" s="67"/>
      <c r="S6229" s="82"/>
      <c r="T6229" s="77"/>
      <c r="U6229" s="91"/>
      <c r="V6229" s="91"/>
      <c r="W6229" s="91"/>
      <c r="X6229" s="78"/>
      <c r="Y6229" s="67"/>
    </row>
    <row r="6230">
      <c r="A6230" s="67"/>
      <c r="B6230" s="67"/>
      <c r="C6230" s="75"/>
      <c r="D6230" s="67"/>
      <c r="E6230" s="67"/>
      <c r="F6230" s="67"/>
      <c r="G6230" s="67"/>
      <c r="H6230" s="67"/>
      <c r="I6230" s="67"/>
      <c r="J6230" s="67"/>
      <c r="K6230" s="71"/>
      <c r="L6230" s="71"/>
      <c r="M6230" s="67"/>
      <c r="N6230" s="67"/>
      <c r="O6230" s="67"/>
      <c r="P6230" s="71"/>
      <c r="Q6230" s="67"/>
      <c r="R6230" s="67"/>
      <c r="S6230" s="77"/>
      <c r="T6230" s="77"/>
      <c r="U6230" s="91"/>
      <c r="V6230" s="78"/>
      <c r="W6230" s="91"/>
      <c r="X6230" s="78"/>
      <c r="Y6230" s="67"/>
    </row>
    <row r="6231">
      <c r="A6231" s="67"/>
      <c r="B6231" s="67"/>
      <c r="C6231" s="75"/>
      <c r="D6231" s="67"/>
      <c r="E6231" s="67"/>
      <c r="F6231" s="67"/>
      <c r="G6231" s="67"/>
      <c r="H6231" s="67"/>
      <c r="I6231" s="67"/>
      <c r="J6231" s="67"/>
      <c r="K6231" s="71"/>
      <c r="L6231" s="71"/>
      <c r="M6231" s="67"/>
      <c r="N6231" s="67"/>
      <c r="O6231" s="67"/>
      <c r="P6231" s="71"/>
      <c r="Q6231" s="67"/>
      <c r="R6231" s="67"/>
      <c r="S6231" s="71"/>
      <c r="T6231" s="71"/>
      <c r="U6231" s="71"/>
      <c r="V6231" s="71"/>
      <c r="W6231" s="71"/>
      <c r="X6231" s="71"/>
      <c r="Y6231" s="67"/>
    </row>
    <row r="6232">
      <c r="A6232" s="67"/>
      <c r="B6232" s="67"/>
      <c r="C6232" s="75"/>
      <c r="D6232" s="67"/>
      <c r="E6232" s="67"/>
      <c r="F6232" s="67"/>
      <c r="G6232" s="67"/>
      <c r="H6232" s="67"/>
      <c r="I6232" s="67"/>
      <c r="J6232" s="67"/>
      <c r="K6232" s="71"/>
      <c r="L6232" s="71"/>
      <c r="M6232" s="67"/>
      <c r="N6232" s="67"/>
      <c r="O6232" s="67"/>
      <c r="P6232" s="71"/>
      <c r="Q6232" s="67"/>
      <c r="R6232" s="67"/>
      <c r="S6232" s="77"/>
      <c r="T6232" s="77"/>
      <c r="U6232" s="91"/>
      <c r="V6232" s="78"/>
      <c r="W6232" s="91"/>
      <c r="X6232" s="78"/>
      <c r="Y6232" s="67"/>
    </row>
    <row r="6233">
      <c r="A6233" s="67"/>
      <c r="B6233" s="67"/>
      <c r="C6233" s="75"/>
      <c r="D6233" s="67"/>
      <c r="E6233" s="67"/>
      <c r="F6233" s="67"/>
      <c r="G6233" s="67"/>
      <c r="H6233" s="67"/>
      <c r="I6233" s="67"/>
      <c r="J6233" s="67"/>
      <c r="K6233" s="71"/>
      <c r="L6233" s="71"/>
      <c r="M6233" s="67"/>
      <c r="N6233" s="67"/>
      <c r="O6233" s="67"/>
      <c r="P6233" s="71"/>
      <c r="Q6233" s="67"/>
      <c r="R6233" s="67"/>
      <c r="S6233" s="71"/>
      <c r="T6233" s="71"/>
      <c r="U6233" s="71"/>
      <c r="V6233" s="71"/>
      <c r="W6233" s="71"/>
      <c r="X6233" s="71"/>
      <c r="Y6233" s="67"/>
    </row>
    <row r="6234">
      <c r="A6234" s="67"/>
      <c r="B6234" s="67"/>
      <c r="C6234" s="75"/>
      <c r="D6234" s="67"/>
      <c r="E6234" s="67"/>
      <c r="F6234" s="67"/>
      <c r="G6234" s="67"/>
      <c r="H6234" s="67"/>
      <c r="I6234" s="67"/>
      <c r="J6234" s="67"/>
      <c r="K6234" s="71"/>
      <c r="L6234" s="71"/>
      <c r="M6234" s="67"/>
      <c r="N6234" s="67"/>
      <c r="O6234" s="67"/>
      <c r="P6234" s="67"/>
      <c r="Q6234" s="67"/>
      <c r="R6234" s="67"/>
      <c r="S6234" s="77"/>
      <c r="T6234" s="82"/>
      <c r="U6234" s="91"/>
      <c r="V6234" s="91"/>
      <c r="W6234" s="91"/>
      <c r="X6234" s="71"/>
      <c r="Y6234" s="67"/>
    </row>
    <row r="6235">
      <c r="A6235" s="67"/>
      <c r="B6235" s="67"/>
      <c r="C6235" s="75"/>
      <c r="D6235" s="67"/>
      <c r="E6235" s="67"/>
      <c r="F6235" s="67"/>
      <c r="G6235" s="67"/>
      <c r="H6235" s="67"/>
      <c r="I6235" s="67"/>
      <c r="J6235" s="67"/>
      <c r="K6235" s="71"/>
      <c r="L6235" s="71"/>
      <c r="M6235" s="67"/>
      <c r="N6235" s="67"/>
      <c r="O6235" s="67"/>
      <c r="P6235" s="71"/>
      <c r="Q6235" s="67"/>
      <c r="R6235" s="67"/>
      <c r="S6235" s="71"/>
      <c r="T6235" s="71"/>
      <c r="U6235" s="71"/>
      <c r="V6235" s="71"/>
      <c r="W6235" s="71"/>
      <c r="X6235" s="71"/>
      <c r="Y6235" s="67"/>
    </row>
    <row r="6236">
      <c r="A6236" s="67"/>
      <c r="B6236" s="67"/>
      <c r="C6236" s="75"/>
      <c r="D6236" s="67"/>
      <c r="E6236" s="67"/>
      <c r="F6236" s="67"/>
      <c r="G6236" s="67"/>
      <c r="H6236" s="67"/>
      <c r="I6236" s="67"/>
      <c r="J6236" s="67"/>
      <c r="K6236" s="71"/>
      <c r="L6236" s="71"/>
      <c r="M6236" s="67"/>
      <c r="N6236" s="67"/>
      <c r="O6236" s="67"/>
      <c r="P6236" s="71"/>
      <c r="Q6236" s="67"/>
      <c r="R6236" s="67"/>
      <c r="S6236" s="71"/>
      <c r="T6236" s="71"/>
      <c r="U6236" s="71"/>
      <c r="V6236" s="71"/>
      <c r="W6236" s="71"/>
      <c r="X6236" s="71"/>
      <c r="Y6236" s="67"/>
    </row>
    <row r="6237">
      <c r="A6237" s="67"/>
      <c r="B6237" s="67"/>
      <c r="C6237" s="75"/>
      <c r="D6237" s="67"/>
      <c r="E6237" s="67"/>
      <c r="F6237" s="67"/>
      <c r="G6237" s="67"/>
      <c r="H6237" s="67"/>
      <c r="I6237" s="67"/>
      <c r="J6237" s="67"/>
      <c r="K6237" s="71"/>
      <c r="L6237" s="71"/>
      <c r="M6237" s="67"/>
      <c r="N6237" s="67"/>
      <c r="O6237" s="67"/>
      <c r="P6237" s="67"/>
      <c r="Q6237" s="67"/>
      <c r="R6237" s="67"/>
      <c r="S6237" s="82"/>
      <c r="T6237" s="77"/>
      <c r="U6237" s="91"/>
      <c r="V6237" s="91"/>
      <c r="W6237" s="91"/>
      <c r="X6237" s="78"/>
      <c r="Y6237" s="67"/>
    </row>
    <row r="6238">
      <c r="A6238" s="67"/>
      <c r="B6238" s="67"/>
      <c r="C6238" s="75"/>
      <c r="D6238" s="67"/>
      <c r="E6238" s="67"/>
      <c r="F6238" s="67"/>
      <c r="G6238" s="67"/>
      <c r="H6238" s="67"/>
      <c r="I6238" s="67"/>
      <c r="J6238" s="67"/>
      <c r="K6238" s="71"/>
      <c r="L6238" s="71"/>
      <c r="M6238" s="67"/>
      <c r="N6238" s="67"/>
      <c r="O6238" s="67"/>
      <c r="P6238" s="71"/>
      <c r="Q6238" s="67"/>
      <c r="R6238" s="67"/>
      <c r="S6238" s="71"/>
      <c r="T6238" s="71"/>
      <c r="U6238" s="71"/>
      <c r="V6238" s="71"/>
      <c r="W6238" s="71"/>
      <c r="X6238" s="71"/>
      <c r="Y6238" s="67"/>
    </row>
    <row r="6239">
      <c r="A6239" s="67"/>
      <c r="B6239" s="67"/>
      <c r="C6239" s="75"/>
      <c r="D6239" s="67"/>
      <c r="E6239" s="67"/>
      <c r="F6239" s="67"/>
      <c r="G6239" s="67"/>
      <c r="H6239" s="67"/>
      <c r="I6239" s="67"/>
      <c r="J6239" s="67"/>
      <c r="K6239" s="71"/>
      <c r="L6239" s="71"/>
      <c r="M6239" s="67"/>
      <c r="N6239" s="67"/>
      <c r="O6239" s="67"/>
      <c r="P6239" s="71"/>
      <c r="Q6239" s="67"/>
      <c r="R6239" s="67"/>
      <c r="S6239" s="71"/>
      <c r="T6239" s="71"/>
      <c r="U6239" s="71"/>
      <c r="V6239" s="71"/>
      <c r="W6239" s="71"/>
      <c r="X6239" s="71"/>
      <c r="Y6239" s="67"/>
    </row>
    <row r="6240">
      <c r="A6240" s="67"/>
      <c r="B6240" s="67"/>
      <c r="C6240" s="75"/>
      <c r="D6240" s="67"/>
      <c r="E6240" s="67"/>
      <c r="F6240" s="67"/>
      <c r="G6240" s="67"/>
      <c r="H6240" s="67"/>
      <c r="I6240" s="67"/>
      <c r="J6240" s="67"/>
      <c r="K6240" s="71"/>
      <c r="L6240" s="71"/>
      <c r="M6240" s="67"/>
      <c r="N6240" s="67"/>
      <c r="O6240" s="67"/>
      <c r="P6240" s="71"/>
      <c r="Q6240" s="67"/>
      <c r="R6240" s="67"/>
      <c r="S6240" s="82"/>
      <c r="T6240" s="77"/>
      <c r="U6240" s="91"/>
      <c r="V6240" s="91"/>
      <c r="W6240" s="91"/>
      <c r="X6240" s="78"/>
      <c r="Y6240" s="67"/>
    </row>
    <row r="6241">
      <c r="A6241" s="67"/>
      <c r="B6241" s="67"/>
      <c r="C6241" s="75"/>
      <c r="D6241" s="67"/>
      <c r="E6241" s="67"/>
      <c r="F6241" s="67"/>
      <c r="G6241" s="67"/>
      <c r="H6241" s="67"/>
      <c r="I6241" s="67"/>
      <c r="J6241" s="67"/>
      <c r="K6241" s="71"/>
      <c r="L6241" s="71"/>
      <c r="M6241" s="67"/>
      <c r="N6241" s="67"/>
      <c r="O6241" s="67"/>
      <c r="P6241" s="71"/>
      <c r="Q6241" s="67"/>
      <c r="R6241" s="67"/>
      <c r="S6241" s="77"/>
      <c r="T6241" s="77"/>
      <c r="U6241" s="91"/>
      <c r="V6241" s="78"/>
      <c r="W6241" s="91"/>
      <c r="X6241" s="78"/>
      <c r="Y6241" s="67"/>
    </row>
    <row r="6242">
      <c r="A6242" s="67"/>
      <c r="B6242" s="67"/>
      <c r="C6242" s="75"/>
      <c r="D6242" s="67"/>
      <c r="E6242" s="67"/>
      <c r="F6242" s="67"/>
      <c r="G6242" s="67"/>
      <c r="H6242" s="67"/>
      <c r="I6242" s="67"/>
      <c r="J6242" s="67"/>
      <c r="K6242" s="71"/>
      <c r="L6242" s="71"/>
      <c r="M6242" s="67"/>
      <c r="N6242" s="67"/>
      <c r="O6242" s="67"/>
      <c r="P6242" s="71"/>
      <c r="Q6242" s="67"/>
      <c r="R6242" s="67"/>
      <c r="S6242" s="71"/>
      <c r="T6242" s="71"/>
      <c r="U6242" s="71"/>
      <c r="V6242" s="71"/>
      <c r="W6242" s="71"/>
      <c r="X6242" s="71"/>
      <c r="Y6242" s="67"/>
    </row>
    <row r="6243">
      <c r="A6243" s="67"/>
      <c r="B6243" s="67"/>
      <c r="C6243" s="75"/>
      <c r="D6243" s="67"/>
      <c r="E6243" s="67"/>
      <c r="F6243" s="67"/>
      <c r="G6243" s="67"/>
      <c r="H6243" s="67"/>
      <c r="I6243" s="67"/>
      <c r="J6243" s="67"/>
      <c r="K6243" s="71"/>
      <c r="L6243" s="71"/>
      <c r="M6243" s="67"/>
      <c r="N6243" s="67"/>
      <c r="O6243" s="67"/>
      <c r="P6243" s="71"/>
      <c r="Q6243" s="67"/>
      <c r="R6243" s="67"/>
      <c r="S6243" s="71"/>
      <c r="T6243" s="71"/>
      <c r="U6243" s="71"/>
      <c r="V6243" s="71"/>
      <c r="W6243" s="71"/>
      <c r="X6243" s="71"/>
      <c r="Y6243" s="67"/>
    </row>
    <row r="6244">
      <c r="A6244" s="67"/>
      <c r="B6244" s="67"/>
      <c r="C6244" s="75"/>
      <c r="D6244" s="67"/>
      <c r="E6244" s="67"/>
      <c r="F6244" s="67"/>
      <c r="G6244" s="67"/>
      <c r="H6244" s="67"/>
      <c r="I6244" s="67"/>
      <c r="J6244" s="67"/>
      <c r="K6244" s="71"/>
      <c r="L6244" s="71"/>
      <c r="M6244" s="67"/>
      <c r="N6244" s="67"/>
      <c r="O6244" s="67"/>
      <c r="P6244" s="71"/>
      <c r="Q6244" s="67"/>
      <c r="R6244" s="67"/>
      <c r="S6244" s="82"/>
      <c r="T6244" s="77"/>
      <c r="U6244" s="91"/>
      <c r="V6244" s="91"/>
      <c r="W6244" s="91"/>
      <c r="X6244" s="78"/>
      <c r="Y6244" s="67"/>
    </row>
    <row r="6245">
      <c r="A6245" s="67"/>
      <c r="B6245" s="67"/>
      <c r="C6245" s="75"/>
      <c r="D6245" s="67"/>
      <c r="E6245" s="67"/>
      <c r="F6245" s="67"/>
      <c r="G6245" s="67"/>
      <c r="H6245" s="67"/>
      <c r="I6245" s="67"/>
      <c r="J6245" s="67"/>
      <c r="K6245" s="71"/>
      <c r="L6245" s="71"/>
      <c r="M6245" s="67"/>
      <c r="N6245" s="67"/>
      <c r="O6245" s="67"/>
      <c r="P6245" s="71"/>
      <c r="Q6245" s="67"/>
      <c r="R6245" s="67"/>
      <c r="S6245" s="77"/>
      <c r="T6245" s="77"/>
      <c r="U6245" s="91"/>
      <c r="V6245" s="78"/>
      <c r="W6245" s="78"/>
      <c r="X6245" s="78"/>
      <c r="Y6245" s="67"/>
    </row>
    <row r="6246">
      <c r="A6246" s="67"/>
      <c r="B6246" s="67"/>
      <c r="C6246" s="75"/>
      <c r="D6246" s="67"/>
      <c r="E6246" s="67"/>
      <c r="F6246" s="67"/>
      <c r="G6246" s="67"/>
      <c r="H6246" s="67"/>
      <c r="I6246" s="67"/>
      <c r="J6246" s="67"/>
      <c r="K6246" s="71"/>
      <c r="L6246" s="71"/>
      <c r="M6246" s="67"/>
      <c r="N6246" s="67"/>
      <c r="O6246" s="67"/>
      <c r="P6246" s="71"/>
      <c r="Q6246" s="67"/>
      <c r="R6246" s="67"/>
      <c r="S6246" s="71"/>
      <c r="T6246" s="71"/>
      <c r="U6246" s="71"/>
      <c r="V6246" s="71"/>
      <c r="W6246" s="71"/>
      <c r="X6246" s="71"/>
      <c r="Y6246" s="67"/>
    </row>
    <row r="6247">
      <c r="A6247" s="67"/>
      <c r="B6247" s="67"/>
      <c r="C6247" s="75"/>
      <c r="D6247" s="67"/>
      <c r="E6247" s="67"/>
      <c r="F6247" s="67"/>
      <c r="G6247" s="67"/>
      <c r="H6247" s="67"/>
      <c r="I6247" s="67"/>
      <c r="J6247" s="67"/>
      <c r="K6247" s="71"/>
      <c r="L6247" s="71"/>
      <c r="M6247" s="67"/>
      <c r="N6247" s="67"/>
      <c r="O6247" s="67"/>
      <c r="P6247" s="71"/>
      <c r="Q6247" s="67"/>
      <c r="R6247" s="67"/>
      <c r="S6247" s="71"/>
      <c r="T6247" s="71"/>
      <c r="U6247" s="71"/>
      <c r="V6247" s="71"/>
      <c r="W6247" s="71"/>
      <c r="X6247" s="71"/>
      <c r="Y6247" s="67"/>
    </row>
    <row r="6248">
      <c r="A6248" s="67"/>
      <c r="B6248" s="67"/>
      <c r="C6248" s="75"/>
      <c r="D6248" s="67"/>
      <c r="E6248" s="67"/>
      <c r="F6248" s="67"/>
      <c r="G6248" s="67"/>
      <c r="H6248" s="67"/>
      <c r="I6248" s="67"/>
      <c r="J6248" s="67"/>
      <c r="K6248" s="71"/>
      <c r="L6248" s="71"/>
      <c r="M6248" s="67"/>
      <c r="N6248" s="67"/>
      <c r="O6248" s="67"/>
      <c r="P6248" s="71"/>
      <c r="Q6248" s="67"/>
      <c r="R6248" s="67"/>
      <c r="S6248" s="71"/>
      <c r="T6248" s="71"/>
      <c r="U6248" s="71"/>
      <c r="V6248" s="71"/>
      <c r="W6248" s="71"/>
      <c r="X6248" s="71"/>
      <c r="Y6248" s="67"/>
    </row>
    <row r="6249">
      <c r="A6249" s="67"/>
      <c r="B6249" s="67"/>
      <c r="C6249" s="75"/>
      <c r="D6249" s="67"/>
      <c r="E6249" s="67"/>
      <c r="F6249" s="67"/>
      <c r="G6249" s="67"/>
      <c r="H6249" s="67"/>
      <c r="I6249" s="67"/>
      <c r="J6249" s="67"/>
      <c r="K6249" s="71"/>
      <c r="L6249" s="71"/>
      <c r="M6249" s="67"/>
      <c r="N6249" s="67"/>
      <c r="O6249" s="67"/>
      <c r="P6249" s="71"/>
      <c r="Q6249" s="67"/>
      <c r="R6249" s="67"/>
      <c r="S6249" s="82"/>
      <c r="T6249" s="77"/>
      <c r="U6249" s="91"/>
      <c r="V6249" s="91"/>
      <c r="W6249" s="91"/>
      <c r="X6249" s="78"/>
      <c r="Y6249" s="67"/>
    </row>
    <row r="6250">
      <c r="A6250" s="67"/>
      <c r="B6250" s="67"/>
      <c r="C6250" s="75"/>
      <c r="D6250" s="67"/>
      <c r="E6250" s="67"/>
      <c r="F6250" s="67"/>
      <c r="G6250" s="67"/>
      <c r="H6250" s="67"/>
      <c r="I6250" s="67"/>
      <c r="J6250" s="67"/>
      <c r="K6250" s="71"/>
      <c r="L6250" s="71"/>
      <c r="M6250" s="67"/>
      <c r="N6250" s="67"/>
      <c r="O6250" s="67"/>
      <c r="P6250" s="71"/>
      <c r="Q6250" s="67"/>
      <c r="R6250" s="67"/>
      <c r="S6250" s="71"/>
      <c r="T6250" s="71"/>
      <c r="U6250" s="71"/>
      <c r="V6250" s="71"/>
      <c r="W6250" s="71"/>
      <c r="X6250" s="71"/>
      <c r="Y6250" s="67"/>
    </row>
    <row r="6251">
      <c r="A6251" s="67"/>
      <c r="B6251" s="67"/>
      <c r="C6251" s="75"/>
      <c r="D6251" s="67"/>
      <c r="E6251" s="67"/>
      <c r="F6251" s="67"/>
      <c r="G6251" s="67"/>
      <c r="H6251" s="67"/>
      <c r="I6251" s="67"/>
      <c r="J6251" s="67"/>
      <c r="K6251" s="71"/>
      <c r="L6251" s="71"/>
      <c r="M6251" s="67"/>
      <c r="N6251" s="67"/>
      <c r="O6251" s="67"/>
      <c r="P6251" s="71"/>
      <c r="Q6251" s="67"/>
      <c r="R6251" s="67"/>
      <c r="S6251" s="82"/>
      <c r="T6251" s="77"/>
      <c r="U6251" s="91"/>
      <c r="V6251" s="91"/>
      <c r="W6251" s="91"/>
      <c r="X6251" s="78"/>
      <c r="Y6251" s="67"/>
    </row>
    <row r="6252">
      <c r="A6252" s="67"/>
      <c r="B6252" s="67"/>
      <c r="C6252" s="75"/>
      <c r="D6252" s="67"/>
      <c r="E6252" s="67"/>
      <c r="F6252" s="67"/>
      <c r="G6252" s="67"/>
      <c r="H6252" s="67"/>
      <c r="I6252" s="67"/>
      <c r="J6252" s="67"/>
      <c r="K6252" s="71"/>
      <c r="L6252" s="71"/>
      <c r="M6252" s="67"/>
      <c r="N6252" s="67"/>
      <c r="O6252" s="67"/>
      <c r="P6252" s="71"/>
      <c r="Q6252" s="67"/>
      <c r="R6252" s="67"/>
      <c r="S6252" s="82"/>
      <c r="T6252" s="77"/>
      <c r="U6252" s="91"/>
      <c r="V6252" s="91"/>
      <c r="W6252" s="91"/>
      <c r="X6252" s="78"/>
      <c r="Y6252" s="67"/>
    </row>
    <row r="6253">
      <c r="A6253" s="67"/>
      <c r="B6253" s="67"/>
      <c r="C6253" s="75"/>
      <c r="D6253" s="67"/>
      <c r="E6253" s="67"/>
      <c r="F6253" s="67"/>
      <c r="G6253" s="67"/>
      <c r="H6253" s="67"/>
      <c r="I6253" s="67"/>
      <c r="J6253" s="67"/>
      <c r="K6253" s="71"/>
      <c r="L6253" s="71"/>
      <c r="M6253" s="67"/>
      <c r="N6253" s="67"/>
      <c r="O6253" s="67"/>
      <c r="P6253" s="71"/>
      <c r="Q6253" s="67"/>
      <c r="R6253" s="67"/>
      <c r="S6253" s="71"/>
      <c r="T6253" s="71"/>
      <c r="U6253" s="71"/>
      <c r="V6253" s="71"/>
      <c r="W6253" s="71"/>
      <c r="X6253" s="71"/>
      <c r="Y6253" s="67"/>
    </row>
    <row r="6254">
      <c r="A6254" s="67"/>
      <c r="B6254" s="67"/>
      <c r="C6254" s="75"/>
      <c r="D6254" s="67"/>
      <c r="E6254" s="67"/>
      <c r="F6254" s="67"/>
      <c r="G6254" s="67"/>
      <c r="H6254" s="67"/>
      <c r="I6254" s="67"/>
      <c r="J6254" s="67"/>
      <c r="K6254" s="71"/>
      <c r="L6254" s="71"/>
      <c r="M6254" s="67"/>
      <c r="N6254" s="67"/>
      <c r="O6254" s="67"/>
      <c r="P6254" s="71"/>
      <c r="Q6254" s="67"/>
      <c r="R6254" s="67"/>
      <c r="S6254" s="71"/>
      <c r="T6254" s="71"/>
      <c r="U6254" s="71"/>
      <c r="V6254" s="71"/>
      <c r="W6254" s="71"/>
      <c r="X6254" s="71"/>
      <c r="Y6254" s="67"/>
    </row>
    <row r="6255">
      <c r="A6255" s="67"/>
      <c r="B6255" s="67"/>
      <c r="C6255" s="75"/>
      <c r="D6255" s="67"/>
      <c r="E6255" s="67"/>
      <c r="F6255" s="67"/>
      <c r="G6255" s="67"/>
      <c r="H6255" s="67"/>
      <c r="I6255" s="67"/>
      <c r="J6255" s="67"/>
      <c r="K6255" s="71"/>
      <c r="L6255" s="71"/>
      <c r="M6255" s="67"/>
      <c r="N6255" s="67"/>
      <c r="O6255" s="67"/>
      <c r="P6255" s="71"/>
      <c r="Q6255" s="67"/>
      <c r="R6255" s="67"/>
      <c r="S6255" s="71"/>
      <c r="T6255" s="71"/>
      <c r="U6255" s="71"/>
      <c r="V6255" s="71"/>
      <c r="W6255" s="71"/>
      <c r="X6255" s="71"/>
      <c r="Y6255" s="67"/>
    </row>
    <row r="6256">
      <c r="A6256" s="67"/>
      <c r="B6256" s="67"/>
      <c r="C6256" s="75"/>
      <c r="D6256" s="67"/>
      <c r="E6256" s="67"/>
      <c r="F6256" s="67"/>
      <c r="G6256" s="67"/>
      <c r="H6256" s="67"/>
      <c r="I6256" s="67"/>
      <c r="J6256" s="67"/>
      <c r="K6256" s="71"/>
      <c r="L6256" s="71"/>
      <c r="M6256" s="67"/>
      <c r="N6256" s="67"/>
      <c r="O6256" s="67"/>
      <c r="P6256" s="71"/>
      <c r="Q6256" s="67"/>
      <c r="R6256" s="67"/>
      <c r="S6256" s="71"/>
      <c r="T6256" s="71"/>
      <c r="U6256" s="71"/>
      <c r="V6256" s="71"/>
      <c r="W6256" s="71"/>
      <c r="X6256" s="71"/>
      <c r="Y6256" s="67"/>
    </row>
    <row r="6257">
      <c r="A6257" s="67"/>
      <c r="B6257" s="67"/>
      <c r="C6257" s="75"/>
      <c r="D6257" s="67"/>
      <c r="E6257" s="67"/>
      <c r="F6257" s="67"/>
      <c r="G6257" s="67"/>
      <c r="H6257" s="67"/>
      <c r="I6257" s="67"/>
      <c r="J6257" s="67"/>
      <c r="K6257" s="71"/>
      <c r="L6257" s="71"/>
      <c r="M6257" s="67"/>
      <c r="N6257" s="67"/>
      <c r="O6257" s="67"/>
      <c r="P6257" s="71"/>
      <c r="Q6257" s="67"/>
      <c r="R6257" s="67"/>
      <c r="S6257" s="71"/>
      <c r="T6257" s="71"/>
      <c r="U6257" s="71"/>
      <c r="V6257" s="71"/>
      <c r="W6257" s="71"/>
      <c r="X6257" s="71"/>
      <c r="Y6257" s="67"/>
    </row>
    <row r="6258">
      <c r="A6258" s="67"/>
      <c r="B6258" s="67"/>
      <c r="C6258" s="75"/>
      <c r="D6258" s="67"/>
      <c r="E6258" s="67"/>
      <c r="F6258" s="67"/>
      <c r="G6258" s="67"/>
      <c r="H6258" s="67"/>
      <c r="I6258" s="67"/>
      <c r="J6258" s="67"/>
      <c r="K6258" s="71"/>
      <c r="L6258" s="71"/>
      <c r="M6258" s="67"/>
      <c r="N6258" s="67"/>
      <c r="O6258" s="67"/>
      <c r="P6258" s="71"/>
      <c r="Q6258" s="67"/>
      <c r="R6258" s="67"/>
      <c r="S6258" s="77"/>
      <c r="T6258" s="77"/>
      <c r="U6258" s="91"/>
      <c r="V6258" s="78"/>
      <c r="W6258" s="91"/>
      <c r="X6258" s="78"/>
      <c r="Y6258" s="67"/>
    </row>
    <row r="6259">
      <c r="A6259" s="67"/>
      <c r="B6259" s="67"/>
      <c r="C6259" s="75"/>
      <c r="D6259" s="67"/>
      <c r="E6259" s="67"/>
      <c r="F6259" s="67"/>
      <c r="G6259" s="67"/>
      <c r="H6259" s="67"/>
      <c r="I6259" s="67"/>
      <c r="J6259" s="67"/>
      <c r="K6259" s="71"/>
      <c r="L6259" s="71"/>
      <c r="M6259" s="67"/>
      <c r="N6259" s="67"/>
      <c r="O6259" s="67"/>
      <c r="P6259" s="71"/>
      <c r="Q6259" s="67"/>
      <c r="R6259" s="67"/>
      <c r="S6259" s="71"/>
      <c r="T6259" s="71"/>
      <c r="U6259" s="71"/>
      <c r="V6259" s="71"/>
      <c r="W6259" s="71"/>
      <c r="X6259" s="71"/>
      <c r="Y6259" s="67"/>
    </row>
    <row r="6260">
      <c r="A6260" s="67"/>
      <c r="B6260" s="67"/>
      <c r="C6260" s="75"/>
      <c r="D6260" s="67"/>
      <c r="E6260" s="67"/>
      <c r="F6260" s="67"/>
      <c r="G6260" s="67"/>
      <c r="H6260" s="67"/>
      <c r="I6260" s="67"/>
      <c r="J6260" s="67"/>
      <c r="K6260" s="71"/>
      <c r="L6260" s="71"/>
      <c r="M6260" s="67"/>
      <c r="N6260" s="67"/>
      <c r="O6260" s="67"/>
      <c r="P6260" s="71"/>
      <c r="Q6260" s="67"/>
      <c r="R6260" s="67"/>
      <c r="S6260" s="71"/>
      <c r="T6260" s="71"/>
      <c r="U6260" s="71"/>
      <c r="V6260" s="71"/>
      <c r="W6260" s="71"/>
      <c r="X6260" s="71"/>
      <c r="Y6260" s="67"/>
    </row>
    <row r="6261">
      <c r="A6261" s="67"/>
      <c r="B6261" s="67"/>
      <c r="C6261" s="75"/>
      <c r="D6261" s="67"/>
      <c r="E6261" s="67"/>
      <c r="F6261" s="67"/>
      <c r="G6261" s="67"/>
      <c r="H6261" s="67"/>
      <c r="I6261" s="67"/>
      <c r="J6261" s="67"/>
      <c r="K6261" s="71"/>
      <c r="L6261" s="71"/>
      <c r="M6261" s="67"/>
      <c r="N6261" s="67"/>
      <c r="O6261" s="67"/>
      <c r="P6261" s="71"/>
      <c r="Q6261" s="67"/>
      <c r="R6261" s="67"/>
      <c r="S6261" s="71"/>
      <c r="T6261" s="71"/>
      <c r="U6261" s="71"/>
      <c r="V6261" s="71"/>
      <c r="W6261" s="71"/>
      <c r="X6261" s="71"/>
      <c r="Y6261" s="67"/>
    </row>
    <row r="6262">
      <c r="A6262" s="67"/>
      <c r="B6262" s="67"/>
      <c r="C6262" s="75"/>
      <c r="D6262" s="67"/>
      <c r="E6262" s="67"/>
      <c r="F6262" s="67"/>
      <c r="G6262" s="67"/>
      <c r="H6262" s="67"/>
      <c r="I6262" s="67"/>
      <c r="J6262" s="67"/>
      <c r="K6262" s="71"/>
      <c r="L6262" s="71"/>
      <c r="M6262" s="67"/>
      <c r="N6262" s="67"/>
      <c r="O6262" s="67"/>
      <c r="P6262" s="71"/>
      <c r="Q6262" s="67"/>
      <c r="R6262" s="67"/>
      <c r="S6262" s="67"/>
      <c r="T6262" s="67"/>
      <c r="U6262" s="67"/>
      <c r="V6262" s="67"/>
      <c r="W6262" s="67"/>
      <c r="X6262" s="71"/>
      <c r="Y6262" s="67"/>
    </row>
    <row r="6263">
      <c r="A6263" s="67"/>
      <c r="B6263" s="67"/>
      <c r="C6263" s="75"/>
      <c r="D6263" s="67"/>
      <c r="E6263" s="67"/>
      <c r="F6263" s="67"/>
      <c r="G6263" s="67"/>
      <c r="H6263" s="67"/>
      <c r="I6263" s="67"/>
      <c r="J6263" s="67"/>
      <c r="K6263" s="71"/>
      <c r="L6263" s="71"/>
      <c r="M6263" s="67"/>
      <c r="N6263" s="67"/>
      <c r="O6263" s="67"/>
      <c r="P6263" s="71"/>
      <c r="Q6263" s="67"/>
      <c r="R6263" s="67"/>
      <c r="S6263" s="67"/>
      <c r="T6263" s="67"/>
      <c r="U6263" s="67"/>
      <c r="V6263" s="67"/>
      <c r="W6263" s="67"/>
      <c r="X6263" s="71"/>
      <c r="Y6263" s="67"/>
    </row>
    <row r="6264">
      <c r="A6264" s="67"/>
      <c r="B6264" s="67"/>
      <c r="C6264" s="75"/>
      <c r="D6264" s="67"/>
      <c r="E6264" s="67"/>
      <c r="F6264" s="67"/>
      <c r="G6264" s="67"/>
      <c r="H6264" s="67"/>
      <c r="I6264" s="67"/>
      <c r="J6264" s="67"/>
      <c r="K6264" s="71"/>
      <c r="L6264" s="71"/>
      <c r="M6264" s="67"/>
      <c r="N6264" s="67"/>
      <c r="O6264" s="67"/>
      <c r="P6264" s="71"/>
      <c r="Q6264" s="67"/>
      <c r="R6264" s="67"/>
      <c r="S6264" s="67"/>
      <c r="T6264" s="67"/>
      <c r="U6264" s="67"/>
      <c r="V6264" s="67"/>
      <c r="W6264" s="67"/>
      <c r="X6264" s="71"/>
      <c r="Y6264" s="67"/>
    </row>
    <row r="6265">
      <c r="A6265" s="67"/>
      <c r="B6265" s="67"/>
      <c r="C6265" s="75"/>
      <c r="D6265" s="67"/>
      <c r="E6265" s="67"/>
      <c r="F6265" s="67"/>
      <c r="G6265" s="67"/>
      <c r="H6265" s="67"/>
      <c r="I6265" s="67"/>
      <c r="J6265" s="67"/>
      <c r="K6265" s="71"/>
      <c r="L6265" s="71"/>
      <c r="M6265" s="67"/>
      <c r="N6265" s="67"/>
      <c r="O6265" s="67"/>
      <c r="P6265" s="67"/>
      <c r="Q6265" s="67"/>
      <c r="R6265" s="67"/>
      <c r="S6265" s="67"/>
      <c r="T6265" s="67"/>
      <c r="U6265" s="67"/>
      <c r="V6265" s="67"/>
      <c r="W6265" s="67"/>
      <c r="X6265" s="71"/>
      <c r="Y6265" s="67"/>
    </row>
    <row r="6266">
      <c r="A6266" s="67"/>
      <c r="B6266" s="67"/>
      <c r="C6266" s="75"/>
      <c r="D6266" s="67"/>
      <c r="E6266" s="67"/>
      <c r="F6266" s="67"/>
      <c r="G6266" s="67"/>
      <c r="H6266" s="67"/>
      <c r="I6266" s="67"/>
      <c r="J6266" s="67"/>
      <c r="K6266" s="71"/>
      <c r="L6266" s="71"/>
      <c r="M6266" s="67"/>
      <c r="N6266" s="67"/>
      <c r="O6266" s="67"/>
      <c r="P6266" s="71"/>
      <c r="Q6266" s="67"/>
      <c r="R6266" s="67"/>
      <c r="S6266" s="67"/>
      <c r="T6266" s="67"/>
      <c r="U6266" s="67"/>
      <c r="V6266" s="67"/>
      <c r="W6266" s="67"/>
      <c r="X6266" s="71"/>
      <c r="Y6266" s="67"/>
    </row>
    <row r="6267">
      <c r="C6267" s="92"/>
    </row>
    <row r="6268">
      <c r="C6268" s="92"/>
    </row>
    <row r="6269">
      <c r="C6269" s="92"/>
    </row>
    <row r="6270">
      <c r="C6270" s="92"/>
    </row>
    <row r="6271">
      <c r="C6271" s="92"/>
    </row>
    <row r="6272">
      <c r="C6272" s="92"/>
    </row>
    <row r="6273">
      <c r="C6273" s="92"/>
    </row>
    <row r="6274">
      <c r="C6274" s="92"/>
    </row>
    <row r="6275">
      <c r="C6275" s="92"/>
    </row>
    <row r="6276">
      <c r="C6276" s="92"/>
    </row>
    <row r="6277">
      <c r="C6277" s="92"/>
    </row>
    <row r="6278">
      <c r="C6278" s="92"/>
    </row>
    <row r="6279">
      <c r="C6279" s="92"/>
    </row>
    <row r="6280">
      <c r="C6280" s="92"/>
    </row>
    <row r="6281">
      <c r="C6281" s="92"/>
    </row>
    <row r="6282">
      <c r="C6282" s="92"/>
    </row>
    <row r="6283">
      <c r="C6283" s="92"/>
    </row>
    <row r="6284">
      <c r="C6284" s="92"/>
    </row>
    <row r="6285">
      <c r="C6285" s="92"/>
    </row>
    <row r="6286">
      <c r="C6286" s="92"/>
    </row>
    <row r="6287">
      <c r="C6287" s="92"/>
    </row>
    <row r="6288">
      <c r="C6288" s="92"/>
    </row>
    <row r="6289">
      <c r="C6289" s="92"/>
    </row>
    <row r="6290">
      <c r="C6290" s="92"/>
    </row>
    <row r="6291">
      <c r="C6291" s="92"/>
    </row>
    <row r="6292">
      <c r="C6292" s="92"/>
    </row>
    <row r="6293">
      <c r="C6293" s="92"/>
    </row>
    <row r="6294">
      <c r="C6294" s="92"/>
    </row>
    <row r="6295">
      <c r="C6295" s="92"/>
    </row>
    <row r="6296">
      <c r="C6296" s="92"/>
    </row>
    <row r="6297">
      <c r="C6297" s="92"/>
    </row>
    <row r="6298">
      <c r="C6298" s="92"/>
    </row>
    <row r="6299">
      <c r="C6299" s="92"/>
    </row>
    <row r="6300">
      <c r="C6300" s="92"/>
    </row>
    <row r="6301">
      <c r="C6301" s="92"/>
    </row>
    <row r="6302">
      <c r="C6302" s="92"/>
    </row>
    <row r="6303">
      <c r="C6303" s="92"/>
    </row>
    <row r="6304">
      <c r="C6304" s="92"/>
    </row>
    <row r="6305">
      <c r="C6305" s="92"/>
    </row>
    <row r="6306">
      <c r="C6306" s="92"/>
    </row>
    <row r="6307">
      <c r="C6307" s="92"/>
    </row>
    <row r="6308">
      <c r="C6308" s="92"/>
    </row>
    <row r="6309">
      <c r="C6309" s="92"/>
    </row>
    <row r="6310">
      <c r="C6310" s="92"/>
    </row>
    <row r="6311">
      <c r="C6311" s="92"/>
    </row>
    <row r="6312">
      <c r="C6312" s="92"/>
    </row>
    <row r="6313">
      <c r="C6313" s="92"/>
    </row>
    <row r="6314">
      <c r="C6314" s="92"/>
    </row>
    <row r="6315">
      <c r="C6315" s="92"/>
    </row>
    <row r="6316">
      <c r="C6316" s="92"/>
    </row>
    <row r="6317">
      <c r="C6317" s="92"/>
    </row>
    <row r="6318">
      <c r="C6318" s="92"/>
    </row>
    <row r="6319">
      <c r="C6319" s="92"/>
    </row>
    <row r="6320">
      <c r="C6320" s="92"/>
    </row>
    <row r="6321">
      <c r="C6321" s="92"/>
    </row>
    <row r="6322">
      <c r="C6322" s="92"/>
    </row>
    <row r="6323">
      <c r="C6323" s="92"/>
    </row>
    <row r="6324">
      <c r="C6324" s="92"/>
    </row>
    <row r="6325">
      <c r="C6325" s="92"/>
    </row>
    <row r="6326">
      <c r="C6326" s="92"/>
    </row>
    <row r="6327">
      <c r="C6327" s="92"/>
    </row>
    <row r="6328">
      <c r="C6328" s="92"/>
    </row>
    <row r="6329">
      <c r="C6329" s="92"/>
    </row>
    <row r="6330">
      <c r="C6330" s="92"/>
    </row>
    <row r="6331">
      <c r="C6331" s="92"/>
    </row>
    <row r="6332">
      <c r="C6332" s="92"/>
    </row>
    <row r="6333">
      <c r="C6333" s="92"/>
    </row>
    <row r="6334">
      <c r="C6334" s="92"/>
    </row>
    <row r="6335">
      <c r="C6335" s="92"/>
    </row>
    <row r="6336">
      <c r="C6336" s="92"/>
    </row>
    <row r="6337">
      <c r="C6337" s="92"/>
    </row>
    <row r="6338">
      <c r="C6338" s="92"/>
    </row>
    <row r="6339">
      <c r="C6339" s="92"/>
    </row>
    <row r="6340">
      <c r="C6340" s="92"/>
    </row>
    <row r="6341">
      <c r="C6341" s="92"/>
    </row>
    <row r="6342">
      <c r="C6342" s="92"/>
    </row>
    <row r="6343">
      <c r="C6343" s="92"/>
    </row>
    <row r="6344">
      <c r="C6344" s="92"/>
    </row>
    <row r="6345">
      <c r="C6345" s="92"/>
    </row>
    <row r="6346">
      <c r="C6346" s="92"/>
    </row>
    <row r="6347">
      <c r="C6347" s="92"/>
    </row>
    <row r="6348">
      <c r="C6348" s="92"/>
    </row>
    <row r="6349">
      <c r="C6349" s="92"/>
    </row>
    <row r="6350">
      <c r="C6350" s="92"/>
    </row>
    <row r="6351">
      <c r="C6351" s="92"/>
    </row>
    <row r="6352">
      <c r="C6352" s="92"/>
    </row>
    <row r="6353">
      <c r="C6353" s="92"/>
    </row>
    <row r="6354">
      <c r="C6354" s="92"/>
    </row>
    <row r="6355">
      <c r="C6355" s="92"/>
    </row>
    <row r="6356">
      <c r="C6356" s="92"/>
    </row>
    <row r="6357">
      <c r="C6357" s="92"/>
    </row>
    <row r="6358">
      <c r="C6358" s="92"/>
    </row>
    <row r="6359">
      <c r="C6359" s="92"/>
    </row>
    <row r="6360">
      <c r="C6360" s="92"/>
    </row>
    <row r="6361">
      <c r="C6361" s="92"/>
    </row>
    <row r="6362">
      <c r="C6362" s="92"/>
    </row>
    <row r="6363">
      <c r="C6363" s="92"/>
    </row>
    <row r="6364">
      <c r="C6364" s="92"/>
    </row>
    <row r="6365">
      <c r="C6365" s="92"/>
    </row>
    <row r="6366">
      <c r="C6366" s="92"/>
    </row>
    <row r="6367">
      <c r="C6367" s="92"/>
    </row>
    <row r="6368">
      <c r="C6368" s="92"/>
    </row>
    <row r="6369">
      <c r="C6369" s="92"/>
    </row>
    <row r="6370">
      <c r="C6370" s="92"/>
    </row>
    <row r="6371">
      <c r="C6371" s="92"/>
    </row>
    <row r="6372">
      <c r="C6372" s="92"/>
    </row>
    <row r="6373">
      <c r="C6373" s="92"/>
    </row>
    <row r="6374">
      <c r="C6374" s="92"/>
    </row>
    <row r="6375">
      <c r="C6375" s="92"/>
      <c r="S6375" s="93"/>
      <c r="T6375" s="93"/>
      <c r="U6375" s="94"/>
      <c r="V6375" s="94"/>
      <c r="W6375" s="94"/>
      <c r="X6375" s="95"/>
    </row>
    <row r="6376">
      <c r="C6376" s="92"/>
      <c r="S6376" s="93"/>
      <c r="T6376" s="93"/>
      <c r="U6376" s="94"/>
      <c r="V6376" s="95"/>
      <c r="W6376" s="94"/>
      <c r="X6376" s="95"/>
    </row>
    <row r="6377">
      <c r="C6377" s="92"/>
      <c r="S6377" s="93"/>
      <c r="T6377" s="93"/>
      <c r="U6377" s="94"/>
      <c r="V6377" s="95"/>
      <c r="W6377" s="94"/>
      <c r="X6377" s="95"/>
    </row>
    <row r="6378">
      <c r="C6378" s="92"/>
      <c r="S6378" s="93"/>
      <c r="T6378" s="93"/>
      <c r="U6378" s="94"/>
      <c r="V6378" s="95"/>
      <c r="W6378" s="94"/>
      <c r="X6378" s="95"/>
    </row>
    <row r="6379">
      <c r="C6379" s="92"/>
      <c r="S6379" s="93"/>
      <c r="T6379" s="93"/>
      <c r="U6379" s="94"/>
      <c r="V6379" s="95"/>
      <c r="W6379" s="94"/>
      <c r="X6379" s="95"/>
    </row>
    <row r="6380">
      <c r="C6380" s="92"/>
      <c r="S6380" s="93"/>
      <c r="T6380" s="93"/>
      <c r="U6380" s="94"/>
      <c r="V6380" s="95"/>
      <c r="W6380" s="94"/>
      <c r="X6380" s="95"/>
    </row>
    <row r="6381">
      <c r="C6381" s="92"/>
    </row>
    <row r="6382">
      <c r="C6382" s="92"/>
    </row>
    <row r="6383">
      <c r="C6383" s="92"/>
      <c r="S6383" s="96"/>
      <c r="T6383" s="93"/>
      <c r="U6383" s="94"/>
      <c r="V6383" s="94"/>
      <c r="W6383" s="94"/>
      <c r="X6383" s="95"/>
    </row>
    <row r="6384">
      <c r="C6384" s="92"/>
      <c r="S6384" s="96"/>
      <c r="T6384" s="93"/>
      <c r="U6384" s="94"/>
      <c r="V6384" s="94"/>
      <c r="W6384" s="94"/>
      <c r="X6384" s="95"/>
    </row>
    <row r="6385">
      <c r="C6385" s="92"/>
      <c r="S6385" s="96"/>
      <c r="T6385" s="93"/>
      <c r="U6385" s="94"/>
      <c r="V6385" s="94"/>
      <c r="W6385" s="94"/>
      <c r="X6385" s="95"/>
    </row>
    <row r="6386">
      <c r="C6386" s="92"/>
      <c r="S6386" s="96"/>
      <c r="T6386" s="93"/>
      <c r="U6386" s="94"/>
      <c r="V6386" s="94"/>
      <c r="W6386" s="94"/>
      <c r="X6386" s="95"/>
    </row>
    <row r="6387">
      <c r="C6387" s="92"/>
      <c r="S6387" s="96"/>
      <c r="T6387" s="93"/>
      <c r="U6387" s="94"/>
      <c r="V6387" s="94"/>
      <c r="W6387" s="94"/>
      <c r="X6387" s="95"/>
    </row>
    <row r="6388">
      <c r="C6388" s="92"/>
      <c r="S6388" s="96"/>
      <c r="T6388" s="93"/>
      <c r="U6388" s="94"/>
      <c r="V6388" s="94"/>
      <c r="W6388" s="94"/>
      <c r="X6388" s="95"/>
    </row>
    <row r="6389">
      <c r="C6389" s="92"/>
      <c r="S6389" s="96"/>
      <c r="T6389" s="93"/>
      <c r="U6389" s="94"/>
      <c r="V6389" s="94"/>
      <c r="W6389" s="94"/>
      <c r="X6389" s="95"/>
    </row>
    <row r="6390">
      <c r="C6390" s="92"/>
      <c r="S6390" s="96"/>
      <c r="T6390" s="93"/>
      <c r="U6390" s="94"/>
      <c r="V6390" s="94"/>
      <c r="W6390" s="94"/>
      <c r="X6390" s="95"/>
    </row>
    <row r="6391">
      <c r="C6391" s="92"/>
      <c r="S6391" s="96"/>
      <c r="T6391" s="93"/>
      <c r="U6391" s="94"/>
      <c r="V6391" s="94"/>
      <c r="W6391" s="94"/>
      <c r="X6391" s="95"/>
    </row>
    <row r="6392">
      <c r="C6392" s="92"/>
      <c r="S6392" s="96"/>
      <c r="T6392" s="93"/>
      <c r="U6392" s="94"/>
      <c r="V6392" s="94"/>
      <c r="W6392" s="94"/>
      <c r="X6392" s="95"/>
    </row>
    <row r="6393">
      <c r="C6393" s="92"/>
      <c r="S6393" s="93"/>
      <c r="T6393" s="93"/>
      <c r="U6393" s="94"/>
      <c r="V6393" s="95"/>
      <c r="W6393" s="94"/>
      <c r="X6393" s="95"/>
    </row>
    <row r="6394">
      <c r="C6394" s="92"/>
      <c r="S6394" s="93"/>
      <c r="T6394" s="93"/>
      <c r="U6394" s="94"/>
      <c r="V6394" s="95"/>
      <c r="W6394" s="94"/>
      <c r="X6394" s="95"/>
    </row>
    <row r="6395">
      <c r="C6395" s="92"/>
    </row>
    <row r="6396">
      <c r="C6396" s="92"/>
    </row>
    <row r="6397">
      <c r="C6397" s="92"/>
    </row>
    <row r="6398">
      <c r="C6398" s="92"/>
    </row>
    <row r="6399">
      <c r="C6399" s="92"/>
    </row>
    <row r="6400">
      <c r="C6400" s="92"/>
    </row>
    <row r="6401">
      <c r="C6401" s="92"/>
    </row>
    <row r="6402">
      <c r="C6402" s="92"/>
    </row>
    <row r="6403">
      <c r="C6403" s="92"/>
    </row>
    <row r="6404">
      <c r="C6404" s="92"/>
    </row>
    <row r="6405">
      <c r="C6405" s="92"/>
    </row>
    <row r="6406">
      <c r="C6406" s="92"/>
    </row>
    <row r="6407">
      <c r="C6407" s="92"/>
    </row>
    <row r="6408">
      <c r="C6408" s="92"/>
    </row>
    <row r="6409">
      <c r="C6409" s="92"/>
    </row>
    <row r="6410">
      <c r="C6410" s="92"/>
    </row>
    <row r="6411">
      <c r="C6411" s="92"/>
    </row>
    <row r="6412">
      <c r="C6412" s="92"/>
    </row>
    <row r="6413">
      <c r="C6413" s="92"/>
    </row>
    <row r="6414">
      <c r="C6414" s="92"/>
    </row>
    <row r="6415">
      <c r="C6415" s="92"/>
    </row>
    <row r="6416">
      <c r="C6416" s="92"/>
    </row>
    <row r="6417">
      <c r="C6417" s="92"/>
    </row>
    <row r="6418">
      <c r="C6418" s="92"/>
      <c r="S6418" s="96"/>
      <c r="T6418" s="93"/>
      <c r="U6418" s="94"/>
      <c r="V6418" s="94"/>
      <c r="W6418" s="95"/>
      <c r="X6418" s="95"/>
    </row>
    <row r="6419">
      <c r="C6419" s="92"/>
      <c r="S6419" s="96"/>
      <c r="T6419" s="93"/>
      <c r="U6419" s="94"/>
      <c r="V6419" s="94"/>
      <c r="W6419" s="95"/>
      <c r="X6419" s="95"/>
    </row>
    <row r="6420">
      <c r="C6420" s="92"/>
      <c r="S6420" s="96"/>
      <c r="T6420" s="93"/>
      <c r="U6420" s="94"/>
      <c r="V6420" s="94"/>
      <c r="W6420" s="95"/>
      <c r="X6420" s="95"/>
    </row>
    <row r="6421">
      <c r="C6421" s="92"/>
      <c r="S6421" s="96"/>
      <c r="T6421" s="93"/>
      <c r="U6421" s="94"/>
      <c r="V6421" s="94"/>
      <c r="W6421" s="95"/>
      <c r="X6421" s="95"/>
    </row>
    <row r="6422">
      <c r="C6422" s="92"/>
      <c r="S6422" s="93"/>
      <c r="T6422" s="93"/>
      <c r="U6422" s="94"/>
      <c r="V6422" s="94"/>
      <c r="W6422" s="95"/>
      <c r="X6422" s="95"/>
    </row>
    <row r="6423">
      <c r="C6423" s="92"/>
      <c r="S6423" s="96"/>
      <c r="T6423" s="93"/>
      <c r="U6423" s="94"/>
      <c r="V6423" s="94"/>
      <c r="W6423" s="95"/>
      <c r="X6423" s="95"/>
    </row>
    <row r="6424">
      <c r="C6424" s="92"/>
      <c r="S6424" s="96"/>
      <c r="T6424" s="93"/>
      <c r="U6424" s="94"/>
      <c r="V6424" s="94"/>
      <c r="W6424" s="95"/>
      <c r="X6424" s="95"/>
    </row>
    <row r="6425">
      <c r="C6425" s="92"/>
      <c r="S6425" s="96"/>
      <c r="T6425" s="93"/>
      <c r="U6425" s="94"/>
      <c r="V6425" s="94"/>
      <c r="W6425" s="95"/>
      <c r="X6425" s="95"/>
    </row>
    <row r="6426">
      <c r="C6426" s="92"/>
      <c r="S6426" s="96"/>
      <c r="T6426" s="93"/>
      <c r="U6426" s="94"/>
      <c r="V6426" s="94"/>
      <c r="W6426" s="95"/>
      <c r="X6426" s="95"/>
    </row>
    <row r="6427">
      <c r="C6427" s="92"/>
      <c r="S6427" s="96"/>
      <c r="T6427" s="93"/>
      <c r="U6427" s="94"/>
      <c r="V6427" s="94"/>
      <c r="W6427" s="95"/>
      <c r="X6427" s="95"/>
    </row>
    <row r="6428">
      <c r="C6428" s="92"/>
      <c r="S6428" s="96"/>
      <c r="T6428" s="93"/>
      <c r="U6428" s="94"/>
      <c r="V6428" s="94"/>
      <c r="W6428" s="95"/>
      <c r="X6428" s="95"/>
    </row>
    <row r="6429">
      <c r="C6429" s="92"/>
      <c r="S6429" s="96"/>
      <c r="T6429" s="93"/>
      <c r="U6429" s="94"/>
      <c r="V6429" s="94"/>
      <c r="W6429" s="95"/>
      <c r="X6429" s="95"/>
    </row>
    <row r="6430">
      <c r="C6430" s="92"/>
      <c r="S6430" s="96"/>
      <c r="T6430" s="93"/>
      <c r="U6430" s="94"/>
      <c r="V6430" s="94"/>
      <c r="W6430" s="95"/>
      <c r="X6430" s="95"/>
    </row>
    <row r="6431">
      <c r="C6431" s="92"/>
      <c r="S6431" s="96"/>
      <c r="T6431" s="93"/>
      <c r="U6431" s="94"/>
      <c r="V6431" s="94"/>
      <c r="W6431" s="95"/>
      <c r="X6431" s="95"/>
    </row>
    <row r="6432">
      <c r="C6432" s="92"/>
      <c r="S6432" s="96"/>
      <c r="T6432" s="93"/>
      <c r="U6432" s="94"/>
      <c r="V6432" s="94"/>
      <c r="W6432" s="95"/>
      <c r="X6432" s="95"/>
    </row>
    <row r="6433">
      <c r="C6433" s="92"/>
      <c r="S6433" s="96"/>
      <c r="T6433" s="93"/>
      <c r="U6433" s="94"/>
      <c r="V6433" s="94"/>
      <c r="W6433" s="95"/>
      <c r="X6433" s="95"/>
    </row>
    <row r="6434">
      <c r="C6434" s="92"/>
      <c r="S6434" s="96"/>
      <c r="T6434" s="93"/>
      <c r="U6434" s="94"/>
      <c r="V6434" s="94"/>
      <c r="W6434" s="95"/>
      <c r="X6434" s="95"/>
    </row>
    <row r="6435">
      <c r="C6435" s="92"/>
      <c r="S6435" s="96"/>
      <c r="T6435" s="93"/>
      <c r="U6435" s="94"/>
      <c r="V6435" s="94"/>
      <c r="W6435" s="95"/>
      <c r="X6435" s="95"/>
    </row>
    <row r="6436">
      <c r="C6436" s="92"/>
      <c r="S6436" s="96"/>
      <c r="T6436" s="93"/>
      <c r="U6436" s="94"/>
      <c r="V6436" s="94"/>
      <c r="W6436" s="95"/>
      <c r="X6436" s="95"/>
    </row>
    <row r="6437">
      <c r="C6437" s="92"/>
      <c r="S6437" s="96"/>
      <c r="T6437" s="93"/>
      <c r="U6437" s="94"/>
      <c r="V6437" s="94"/>
      <c r="W6437" s="95"/>
      <c r="X6437" s="95"/>
    </row>
    <row r="6438">
      <c r="C6438" s="92"/>
      <c r="S6438" s="96"/>
      <c r="T6438" s="93"/>
      <c r="U6438" s="94"/>
      <c r="V6438" s="94"/>
      <c r="W6438" s="95"/>
      <c r="X6438" s="95"/>
    </row>
    <row r="6439">
      <c r="C6439" s="92"/>
      <c r="S6439" s="96"/>
      <c r="T6439" s="93"/>
      <c r="U6439" s="94"/>
      <c r="V6439" s="94"/>
      <c r="W6439" s="95"/>
      <c r="X6439" s="95"/>
    </row>
    <row r="6440">
      <c r="C6440" s="92"/>
      <c r="S6440" s="96"/>
      <c r="T6440" s="93"/>
      <c r="U6440" s="94"/>
      <c r="V6440" s="94"/>
      <c r="W6440" s="95"/>
      <c r="X6440" s="95"/>
    </row>
    <row r="6441">
      <c r="C6441" s="92"/>
      <c r="S6441" s="96"/>
      <c r="T6441" s="93"/>
      <c r="U6441" s="94"/>
      <c r="V6441" s="94"/>
      <c r="W6441" s="95"/>
      <c r="X6441" s="95"/>
    </row>
    <row r="6442">
      <c r="C6442" s="92"/>
      <c r="S6442" s="96"/>
      <c r="T6442" s="93"/>
      <c r="U6442" s="94"/>
      <c r="V6442" s="94"/>
      <c r="W6442" s="95"/>
      <c r="X6442" s="95"/>
    </row>
    <row r="6443">
      <c r="C6443" s="92"/>
      <c r="S6443" s="96"/>
      <c r="T6443" s="93"/>
      <c r="U6443" s="94"/>
      <c r="V6443" s="94"/>
      <c r="W6443" s="95"/>
      <c r="X6443" s="95"/>
    </row>
    <row r="6444">
      <c r="C6444" s="92"/>
      <c r="S6444" s="96"/>
      <c r="T6444" s="93"/>
      <c r="U6444" s="94"/>
      <c r="V6444" s="94"/>
      <c r="W6444" s="95"/>
      <c r="X6444" s="95"/>
    </row>
    <row r="6445">
      <c r="C6445" s="92"/>
      <c r="S6445" s="96"/>
      <c r="T6445" s="93"/>
      <c r="U6445" s="94"/>
      <c r="V6445" s="94"/>
      <c r="W6445" s="95"/>
      <c r="X6445" s="95"/>
    </row>
    <row r="6446">
      <c r="C6446" s="92"/>
      <c r="S6446" s="96"/>
      <c r="T6446" s="93"/>
      <c r="U6446" s="94"/>
      <c r="V6446" s="94"/>
      <c r="W6446" s="95"/>
      <c r="X6446" s="95"/>
    </row>
    <row r="6447">
      <c r="C6447" s="92"/>
      <c r="S6447" s="96"/>
      <c r="T6447" s="93"/>
      <c r="U6447" s="94"/>
      <c r="V6447" s="94"/>
      <c r="W6447" s="95"/>
      <c r="X6447" s="95"/>
    </row>
    <row r="6448">
      <c r="C6448" s="92"/>
      <c r="S6448" s="96"/>
      <c r="T6448" s="93"/>
      <c r="U6448" s="94"/>
      <c r="V6448" s="94"/>
      <c r="W6448" s="95"/>
      <c r="X6448" s="95"/>
    </row>
    <row r="6449">
      <c r="C6449" s="92"/>
      <c r="S6449" s="96"/>
      <c r="T6449" s="93"/>
      <c r="U6449" s="94"/>
      <c r="V6449" s="94"/>
      <c r="W6449" s="95"/>
      <c r="X6449" s="95"/>
    </row>
    <row r="6450">
      <c r="C6450" s="92"/>
      <c r="S6450" s="96"/>
      <c r="T6450" s="93"/>
      <c r="U6450" s="94"/>
      <c r="V6450" s="94"/>
      <c r="W6450" s="95"/>
      <c r="X6450" s="95"/>
    </row>
    <row r="6451">
      <c r="C6451" s="92"/>
      <c r="S6451" s="96"/>
      <c r="T6451" s="93"/>
      <c r="U6451" s="94"/>
      <c r="V6451" s="94"/>
      <c r="W6451" s="95"/>
      <c r="X6451" s="95"/>
    </row>
    <row r="6452">
      <c r="C6452" s="92"/>
      <c r="S6452" s="96"/>
      <c r="T6452" s="93"/>
      <c r="U6452" s="94"/>
      <c r="V6452" s="94"/>
      <c r="W6452" s="95"/>
      <c r="X6452" s="95"/>
    </row>
    <row r="6453">
      <c r="C6453" s="92"/>
      <c r="S6453" s="96"/>
      <c r="T6453" s="93"/>
      <c r="U6453" s="94"/>
      <c r="V6453" s="94"/>
      <c r="W6453" s="95"/>
      <c r="X6453" s="95"/>
    </row>
    <row r="6454">
      <c r="C6454" s="92"/>
      <c r="S6454" s="96"/>
      <c r="T6454" s="93"/>
      <c r="U6454" s="94"/>
      <c r="V6454" s="94"/>
      <c r="W6454" s="95"/>
      <c r="X6454" s="95"/>
    </row>
    <row r="6455">
      <c r="C6455" s="92"/>
      <c r="S6455" s="96"/>
      <c r="T6455" s="93"/>
      <c r="U6455" s="94"/>
      <c r="V6455" s="94"/>
      <c r="W6455" s="95"/>
      <c r="X6455" s="95"/>
    </row>
    <row r="6456">
      <c r="C6456" s="92"/>
      <c r="S6456" s="96"/>
      <c r="T6456" s="93"/>
      <c r="U6456" s="94"/>
      <c r="V6456" s="94"/>
      <c r="W6456" s="95"/>
      <c r="X6456" s="95"/>
    </row>
    <row r="6457">
      <c r="C6457" s="92"/>
      <c r="S6457" s="96"/>
      <c r="T6457" s="93"/>
      <c r="U6457" s="94"/>
      <c r="V6457" s="94"/>
      <c r="W6457" s="95"/>
      <c r="X6457" s="95"/>
    </row>
    <row r="6458">
      <c r="C6458" s="92"/>
      <c r="S6458" s="96"/>
      <c r="T6458" s="93"/>
      <c r="U6458" s="94"/>
      <c r="V6458" s="94"/>
      <c r="W6458" s="95"/>
      <c r="X6458" s="95"/>
    </row>
    <row r="6459">
      <c r="C6459" s="92"/>
      <c r="S6459" s="96"/>
      <c r="T6459" s="93"/>
      <c r="U6459" s="94"/>
      <c r="V6459" s="94"/>
      <c r="W6459" s="95"/>
      <c r="X6459" s="95"/>
    </row>
    <row r="6460">
      <c r="C6460" s="92"/>
      <c r="S6460" s="96"/>
      <c r="T6460" s="93"/>
      <c r="U6460" s="94"/>
      <c r="V6460" s="94"/>
      <c r="W6460" s="95"/>
      <c r="X6460" s="95"/>
    </row>
    <row r="6461">
      <c r="C6461" s="92"/>
      <c r="S6461" s="96"/>
      <c r="T6461" s="93"/>
      <c r="U6461" s="94"/>
      <c r="V6461" s="94"/>
      <c r="W6461" s="95"/>
      <c r="X6461" s="95"/>
    </row>
    <row r="6462">
      <c r="C6462" s="92"/>
      <c r="S6462" s="96"/>
      <c r="T6462" s="93"/>
      <c r="U6462" s="94"/>
      <c r="V6462" s="94"/>
      <c r="W6462" s="95"/>
      <c r="X6462" s="95"/>
    </row>
    <row r="6463">
      <c r="C6463" s="92"/>
      <c r="S6463" s="96"/>
      <c r="T6463" s="93"/>
      <c r="U6463" s="94"/>
      <c r="V6463" s="94"/>
      <c r="W6463" s="95"/>
      <c r="X6463" s="95"/>
    </row>
    <row r="6464">
      <c r="C6464" s="92"/>
      <c r="S6464" s="96"/>
      <c r="T6464" s="93"/>
      <c r="U6464" s="94"/>
      <c r="V6464" s="94"/>
      <c r="W6464" s="95"/>
      <c r="X6464" s="95"/>
    </row>
    <row r="6465">
      <c r="C6465" s="92"/>
      <c r="S6465" s="96"/>
      <c r="T6465" s="93"/>
      <c r="U6465" s="94"/>
      <c r="V6465" s="94"/>
      <c r="W6465" s="95"/>
      <c r="X6465" s="95"/>
    </row>
    <row r="6466">
      <c r="C6466" s="92"/>
      <c r="S6466" s="96"/>
      <c r="T6466" s="93"/>
      <c r="U6466" s="94"/>
      <c r="V6466" s="94"/>
      <c r="W6466" s="95"/>
      <c r="X6466" s="95"/>
    </row>
    <row r="6467">
      <c r="C6467" s="92"/>
      <c r="S6467" s="96"/>
      <c r="T6467" s="93"/>
      <c r="U6467" s="94"/>
      <c r="V6467" s="94"/>
      <c r="W6467" s="95"/>
      <c r="X6467" s="95"/>
    </row>
    <row r="6468">
      <c r="C6468" s="92"/>
      <c r="S6468" s="96"/>
      <c r="T6468" s="93"/>
      <c r="U6468" s="94"/>
      <c r="V6468" s="94"/>
      <c r="W6468" s="95"/>
      <c r="X6468" s="95"/>
    </row>
    <row r="6469">
      <c r="C6469" s="92"/>
      <c r="S6469" s="96"/>
      <c r="T6469" s="93"/>
      <c r="U6469" s="94"/>
      <c r="V6469" s="94"/>
      <c r="W6469" s="95"/>
      <c r="X6469" s="95"/>
    </row>
    <row r="6470">
      <c r="C6470" s="92"/>
      <c r="S6470" s="96"/>
      <c r="T6470" s="93"/>
      <c r="U6470" s="94"/>
      <c r="V6470" s="94"/>
      <c r="W6470" s="95"/>
      <c r="X6470" s="95"/>
    </row>
    <row r="6471">
      <c r="C6471" s="92"/>
      <c r="S6471" s="96"/>
      <c r="T6471" s="93"/>
      <c r="U6471" s="94"/>
      <c r="V6471" s="94"/>
      <c r="W6471" s="95"/>
      <c r="X6471" s="95"/>
    </row>
    <row r="6472">
      <c r="C6472" s="92"/>
      <c r="S6472" s="96"/>
      <c r="T6472" s="93"/>
      <c r="U6472" s="94"/>
      <c r="V6472" s="94"/>
      <c r="W6472" s="95"/>
      <c r="X6472" s="95"/>
    </row>
    <row r="6473">
      <c r="C6473" s="92"/>
      <c r="S6473" s="96"/>
      <c r="T6473" s="93"/>
      <c r="U6473" s="94"/>
      <c r="V6473" s="94"/>
      <c r="W6473" s="95"/>
      <c r="X6473" s="95"/>
    </row>
    <row r="6474">
      <c r="C6474" s="92"/>
      <c r="S6474" s="96"/>
      <c r="T6474" s="93"/>
      <c r="U6474" s="94"/>
      <c r="V6474" s="94"/>
      <c r="W6474" s="95"/>
      <c r="X6474" s="95"/>
    </row>
    <row r="6475">
      <c r="C6475" s="92"/>
      <c r="S6475" s="96"/>
      <c r="T6475" s="93"/>
      <c r="U6475" s="94"/>
      <c r="V6475" s="94"/>
      <c r="W6475" s="95"/>
      <c r="X6475" s="95"/>
    </row>
    <row r="6476">
      <c r="C6476" s="92"/>
      <c r="S6476" s="96"/>
      <c r="T6476" s="93"/>
      <c r="U6476" s="94"/>
      <c r="V6476" s="94"/>
      <c r="W6476" s="95"/>
      <c r="X6476" s="95"/>
    </row>
    <row r="6477">
      <c r="C6477" s="92"/>
      <c r="S6477" s="96"/>
      <c r="T6477" s="93"/>
      <c r="U6477" s="94"/>
      <c r="V6477" s="94"/>
      <c r="W6477" s="95"/>
      <c r="X6477" s="95"/>
    </row>
    <row r="6478">
      <c r="C6478" s="92"/>
      <c r="S6478" s="96"/>
      <c r="T6478" s="93"/>
      <c r="U6478" s="94"/>
      <c r="V6478" s="94"/>
      <c r="W6478" s="95"/>
      <c r="X6478" s="95"/>
    </row>
    <row r="6479">
      <c r="C6479" s="92"/>
      <c r="S6479" s="96"/>
      <c r="T6479" s="93"/>
      <c r="U6479" s="94"/>
      <c r="V6479" s="94"/>
      <c r="W6479" s="95"/>
      <c r="X6479" s="95"/>
    </row>
    <row r="6480">
      <c r="C6480" s="92"/>
      <c r="S6480" s="96"/>
      <c r="T6480" s="93"/>
      <c r="U6480" s="94"/>
      <c r="V6480" s="94"/>
      <c r="W6480" s="95"/>
      <c r="X6480" s="95"/>
    </row>
    <row r="6481">
      <c r="C6481" s="92"/>
      <c r="S6481" s="96"/>
      <c r="T6481" s="93"/>
      <c r="U6481" s="94"/>
      <c r="V6481" s="94"/>
      <c r="W6481" s="95"/>
      <c r="X6481" s="95"/>
    </row>
    <row r="6482">
      <c r="C6482" s="92"/>
      <c r="S6482" s="96"/>
      <c r="T6482" s="93"/>
      <c r="U6482" s="94"/>
      <c r="V6482" s="94"/>
      <c r="W6482" s="95"/>
      <c r="X6482" s="95"/>
    </row>
    <row r="6483">
      <c r="C6483" s="92"/>
      <c r="S6483" s="96"/>
      <c r="T6483" s="93"/>
      <c r="U6483" s="94"/>
      <c r="V6483" s="94"/>
      <c r="W6483" s="95"/>
      <c r="X6483" s="95"/>
    </row>
    <row r="6484">
      <c r="C6484" s="92"/>
      <c r="S6484" s="96"/>
      <c r="T6484" s="93"/>
      <c r="U6484" s="94"/>
      <c r="V6484" s="94"/>
      <c r="W6484" s="95"/>
      <c r="X6484" s="95"/>
    </row>
    <row r="6485">
      <c r="C6485" s="92"/>
      <c r="S6485" s="96"/>
      <c r="T6485" s="93"/>
      <c r="U6485" s="94"/>
      <c r="V6485" s="94"/>
      <c r="W6485" s="95"/>
      <c r="X6485" s="95"/>
    </row>
    <row r="6486">
      <c r="C6486" s="92"/>
      <c r="S6486" s="96"/>
      <c r="T6486" s="93"/>
      <c r="U6486" s="94"/>
      <c r="V6486" s="94"/>
      <c r="W6486" s="95"/>
      <c r="X6486" s="95"/>
    </row>
    <row r="6487">
      <c r="C6487" s="92"/>
      <c r="S6487" s="96"/>
      <c r="T6487" s="93"/>
      <c r="U6487" s="94"/>
      <c r="V6487" s="94"/>
      <c r="W6487" s="95"/>
      <c r="X6487" s="95"/>
    </row>
    <row r="6488">
      <c r="C6488" s="92"/>
      <c r="S6488" s="96"/>
      <c r="T6488" s="93"/>
      <c r="U6488" s="94"/>
      <c r="V6488" s="94"/>
      <c r="W6488" s="95"/>
      <c r="X6488" s="95"/>
    </row>
    <row r="6489">
      <c r="C6489" s="92"/>
      <c r="S6489" s="96"/>
      <c r="T6489" s="93"/>
      <c r="U6489" s="94"/>
      <c r="V6489" s="94"/>
      <c r="W6489" s="95"/>
      <c r="X6489" s="95"/>
    </row>
    <row r="6490">
      <c r="C6490" s="92"/>
      <c r="S6490" s="96"/>
      <c r="T6490" s="93"/>
      <c r="U6490" s="94"/>
      <c r="V6490" s="94"/>
      <c r="W6490" s="95"/>
      <c r="X6490" s="95"/>
    </row>
    <row r="6491">
      <c r="C6491" s="92"/>
      <c r="S6491" s="96"/>
      <c r="T6491" s="93"/>
      <c r="U6491" s="94"/>
      <c r="V6491" s="94"/>
      <c r="W6491" s="95"/>
      <c r="X6491" s="95"/>
    </row>
    <row r="6492">
      <c r="C6492" s="92"/>
      <c r="S6492" s="96"/>
      <c r="T6492" s="93"/>
      <c r="U6492" s="94"/>
      <c r="V6492" s="94"/>
      <c r="W6492" s="95"/>
      <c r="X6492" s="95"/>
    </row>
    <row r="6493">
      <c r="C6493" s="92"/>
      <c r="S6493" s="96"/>
      <c r="T6493" s="93"/>
      <c r="U6493" s="94"/>
      <c r="V6493" s="94"/>
      <c r="W6493" s="95"/>
      <c r="X6493" s="95"/>
    </row>
    <row r="6494">
      <c r="C6494" s="92"/>
      <c r="S6494" s="96"/>
      <c r="T6494" s="93"/>
      <c r="U6494" s="94"/>
      <c r="V6494" s="94"/>
      <c r="W6494" s="95"/>
      <c r="X6494" s="95"/>
    </row>
    <row r="6495">
      <c r="C6495" s="92"/>
      <c r="S6495" s="96"/>
      <c r="T6495" s="93"/>
      <c r="U6495" s="94"/>
      <c r="V6495" s="94"/>
      <c r="W6495" s="95"/>
      <c r="X6495" s="95"/>
    </row>
    <row r="6496">
      <c r="C6496" s="92"/>
      <c r="S6496" s="96"/>
      <c r="T6496" s="93"/>
      <c r="U6496" s="94"/>
      <c r="V6496" s="94"/>
      <c r="W6496" s="95"/>
      <c r="X6496" s="95"/>
    </row>
    <row r="6497">
      <c r="C6497" s="92"/>
      <c r="S6497" s="96"/>
      <c r="T6497" s="93"/>
      <c r="U6497" s="94"/>
      <c r="V6497" s="94"/>
      <c r="W6497" s="95"/>
      <c r="X6497" s="95"/>
    </row>
    <row r="6498">
      <c r="C6498" s="92"/>
      <c r="S6498" s="96"/>
      <c r="T6498" s="93"/>
      <c r="U6498" s="94"/>
      <c r="V6498" s="94"/>
      <c r="W6498" s="95"/>
      <c r="X6498" s="95"/>
    </row>
    <row r="6499">
      <c r="C6499" s="92"/>
      <c r="S6499" s="96"/>
      <c r="T6499" s="93"/>
      <c r="U6499" s="94"/>
      <c r="V6499" s="94"/>
      <c r="W6499" s="95"/>
      <c r="X6499" s="95"/>
    </row>
    <row r="6500">
      <c r="C6500" s="92"/>
      <c r="S6500" s="96"/>
      <c r="T6500" s="93"/>
      <c r="U6500" s="94"/>
      <c r="V6500" s="94"/>
      <c r="W6500" s="95"/>
      <c r="X6500" s="95"/>
    </row>
    <row r="6501">
      <c r="C6501" s="92"/>
      <c r="S6501" s="93"/>
      <c r="T6501" s="93"/>
      <c r="U6501" s="94"/>
      <c r="V6501" s="94"/>
      <c r="W6501" s="95"/>
      <c r="X6501" s="95"/>
    </row>
    <row r="6502">
      <c r="C6502" s="92"/>
      <c r="S6502" s="96"/>
      <c r="T6502" s="93"/>
      <c r="U6502" s="94"/>
      <c r="V6502" s="94"/>
      <c r="W6502" s="95"/>
      <c r="X6502" s="95"/>
    </row>
    <row r="6503">
      <c r="C6503" s="92"/>
      <c r="S6503" s="96"/>
      <c r="T6503" s="93"/>
      <c r="U6503" s="94"/>
      <c r="V6503" s="94"/>
      <c r="W6503" s="95"/>
      <c r="X6503" s="95"/>
    </row>
    <row r="6504">
      <c r="C6504" s="92"/>
      <c r="S6504" s="96"/>
      <c r="T6504" s="93"/>
      <c r="U6504" s="94"/>
      <c r="V6504" s="94"/>
      <c r="W6504" s="95"/>
      <c r="X6504" s="95"/>
    </row>
    <row r="6505">
      <c r="C6505" s="92"/>
      <c r="S6505" s="96"/>
      <c r="T6505" s="93"/>
      <c r="U6505" s="94"/>
      <c r="V6505" s="94"/>
      <c r="W6505" s="95"/>
      <c r="X6505" s="95"/>
    </row>
    <row r="6506">
      <c r="C6506" s="92"/>
      <c r="S6506" s="96"/>
      <c r="T6506" s="93"/>
      <c r="U6506" s="94"/>
      <c r="V6506" s="94"/>
      <c r="W6506" s="95"/>
      <c r="X6506" s="95"/>
    </row>
    <row r="6507">
      <c r="C6507" s="92"/>
      <c r="S6507" s="96"/>
      <c r="T6507" s="93"/>
      <c r="U6507" s="94"/>
      <c r="V6507" s="94"/>
      <c r="W6507" s="95"/>
      <c r="X6507" s="95"/>
    </row>
    <row r="6508">
      <c r="C6508" s="92"/>
      <c r="S6508" s="96"/>
      <c r="T6508" s="93"/>
      <c r="U6508" s="94"/>
      <c r="V6508" s="94"/>
      <c r="W6508" s="95"/>
      <c r="X6508" s="95"/>
    </row>
    <row r="6509">
      <c r="C6509" s="92"/>
      <c r="S6509" s="96"/>
      <c r="T6509" s="93"/>
      <c r="U6509" s="94"/>
      <c r="V6509" s="94"/>
      <c r="W6509" s="95"/>
      <c r="X6509" s="95"/>
    </row>
    <row r="6510">
      <c r="C6510" s="92"/>
      <c r="S6510" s="96"/>
      <c r="T6510" s="93"/>
      <c r="U6510" s="94"/>
      <c r="V6510" s="94"/>
      <c r="W6510" s="95"/>
      <c r="X6510" s="95"/>
    </row>
    <row r="6511">
      <c r="C6511" s="92"/>
      <c r="S6511" s="96"/>
      <c r="T6511" s="93"/>
      <c r="U6511" s="94"/>
      <c r="V6511" s="94"/>
      <c r="W6511" s="95"/>
      <c r="X6511" s="95"/>
    </row>
    <row r="6512">
      <c r="C6512" s="92"/>
      <c r="S6512" s="96"/>
      <c r="T6512" s="93"/>
      <c r="U6512" s="94"/>
      <c r="V6512" s="94"/>
      <c r="W6512" s="95"/>
      <c r="X6512" s="95"/>
    </row>
    <row r="6513">
      <c r="C6513" s="92"/>
      <c r="S6513" s="96"/>
      <c r="T6513" s="93"/>
      <c r="U6513" s="94"/>
      <c r="V6513" s="94"/>
      <c r="W6513" s="95"/>
      <c r="X6513" s="95"/>
    </row>
    <row r="6514">
      <c r="C6514" s="92"/>
      <c r="S6514" s="96"/>
      <c r="T6514" s="93"/>
      <c r="U6514" s="94"/>
      <c r="V6514" s="94"/>
      <c r="W6514" s="95"/>
      <c r="X6514" s="95"/>
    </row>
    <row r="6515">
      <c r="C6515" s="92"/>
      <c r="S6515" s="96"/>
      <c r="T6515" s="93"/>
      <c r="U6515" s="94"/>
      <c r="V6515" s="94"/>
      <c r="W6515" s="95"/>
      <c r="X6515" s="95"/>
    </row>
    <row r="6516">
      <c r="C6516" s="92"/>
      <c r="S6516" s="96"/>
      <c r="T6516" s="93"/>
      <c r="U6516" s="94"/>
      <c r="V6516" s="94"/>
      <c r="W6516" s="95"/>
      <c r="X6516" s="95"/>
    </row>
    <row r="6517">
      <c r="C6517" s="92"/>
      <c r="S6517" s="96"/>
      <c r="T6517" s="93"/>
      <c r="U6517" s="94"/>
      <c r="V6517" s="94"/>
      <c r="W6517" s="95"/>
      <c r="X6517" s="95"/>
    </row>
    <row r="6518">
      <c r="C6518" s="92"/>
      <c r="S6518" s="96"/>
      <c r="T6518" s="93"/>
      <c r="U6518" s="94"/>
      <c r="V6518" s="94"/>
      <c r="W6518" s="95"/>
      <c r="X6518" s="95"/>
    </row>
    <row r="6519">
      <c r="C6519" s="92"/>
      <c r="S6519" s="96"/>
      <c r="T6519" s="93"/>
      <c r="U6519" s="94"/>
      <c r="V6519" s="94"/>
      <c r="W6519" s="95"/>
      <c r="X6519" s="95"/>
    </row>
    <row r="6520">
      <c r="C6520" s="92"/>
      <c r="S6520" s="96"/>
      <c r="T6520" s="93"/>
      <c r="U6520" s="94"/>
      <c r="V6520" s="94"/>
      <c r="W6520" s="95"/>
      <c r="X6520" s="95"/>
    </row>
    <row r="6521">
      <c r="C6521" s="92"/>
      <c r="S6521" s="96"/>
      <c r="T6521" s="93"/>
      <c r="U6521" s="94"/>
      <c r="V6521" s="94"/>
      <c r="W6521" s="95"/>
      <c r="X6521" s="95"/>
    </row>
    <row r="6522">
      <c r="C6522" s="92"/>
      <c r="S6522" s="96"/>
      <c r="T6522" s="93"/>
      <c r="U6522" s="94"/>
      <c r="V6522" s="94"/>
      <c r="W6522" s="95"/>
      <c r="X6522" s="95"/>
    </row>
    <row r="6523">
      <c r="C6523" s="92"/>
      <c r="S6523" s="96"/>
      <c r="T6523" s="93"/>
      <c r="U6523" s="94"/>
      <c r="V6523" s="94"/>
      <c r="W6523" s="95"/>
      <c r="X6523" s="95"/>
    </row>
    <row r="6524">
      <c r="C6524" s="92"/>
      <c r="S6524" s="96"/>
      <c r="T6524" s="93"/>
      <c r="U6524" s="94"/>
      <c r="V6524" s="94"/>
      <c r="W6524" s="95"/>
      <c r="X6524" s="95"/>
    </row>
    <row r="6525">
      <c r="C6525" s="92"/>
      <c r="S6525" s="96"/>
      <c r="T6525" s="93"/>
      <c r="U6525" s="94"/>
      <c r="V6525" s="94"/>
      <c r="W6525" s="95"/>
      <c r="X6525" s="95"/>
    </row>
    <row r="6526">
      <c r="C6526" s="92"/>
      <c r="S6526" s="96"/>
      <c r="T6526" s="93"/>
      <c r="U6526" s="94"/>
      <c r="V6526" s="94"/>
      <c r="W6526" s="95"/>
      <c r="X6526" s="95"/>
    </row>
    <row r="6527">
      <c r="C6527" s="92"/>
      <c r="S6527" s="96"/>
      <c r="T6527" s="93"/>
      <c r="U6527" s="94"/>
      <c r="V6527" s="94"/>
      <c r="W6527" s="95"/>
      <c r="X6527" s="95"/>
    </row>
    <row r="6528">
      <c r="C6528" s="92"/>
      <c r="S6528" s="96"/>
      <c r="T6528" s="93"/>
      <c r="U6528" s="94"/>
      <c r="V6528" s="94"/>
      <c r="W6528" s="95"/>
      <c r="X6528" s="95"/>
    </row>
    <row r="6529">
      <c r="C6529" s="92"/>
      <c r="S6529" s="96"/>
      <c r="T6529" s="93"/>
      <c r="U6529" s="94"/>
      <c r="V6529" s="94"/>
      <c r="W6529" s="95"/>
      <c r="X6529" s="95"/>
    </row>
    <row r="6530">
      <c r="C6530" s="92"/>
      <c r="S6530" s="96"/>
      <c r="T6530" s="93"/>
      <c r="U6530" s="94"/>
      <c r="V6530" s="94"/>
      <c r="W6530" s="95"/>
      <c r="X6530" s="95"/>
    </row>
    <row r="6531">
      <c r="C6531" s="92"/>
      <c r="S6531" s="96"/>
      <c r="T6531" s="93"/>
      <c r="U6531" s="94"/>
      <c r="V6531" s="94"/>
      <c r="W6531" s="95"/>
      <c r="X6531" s="95"/>
    </row>
    <row r="6532">
      <c r="C6532" s="92"/>
      <c r="S6532" s="96"/>
      <c r="T6532" s="93"/>
      <c r="U6532" s="94"/>
      <c r="V6532" s="94"/>
      <c r="W6532" s="95"/>
      <c r="X6532" s="95"/>
    </row>
    <row r="6533">
      <c r="C6533" s="92"/>
      <c r="S6533" s="96"/>
      <c r="T6533" s="93"/>
      <c r="U6533" s="94"/>
      <c r="V6533" s="94"/>
      <c r="W6533" s="95"/>
      <c r="X6533" s="95"/>
    </row>
    <row r="6534">
      <c r="C6534" s="92"/>
      <c r="S6534" s="96"/>
      <c r="T6534" s="93"/>
      <c r="U6534" s="94"/>
      <c r="V6534" s="94"/>
      <c r="W6534" s="95"/>
      <c r="X6534" s="95"/>
    </row>
    <row r="6535">
      <c r="C6535" s="92"/>
      <c r="S6535" s="96"/>
      <c r="T6535" s="93"/>
      <c r="U6535" s="94"/>
      <c r="V6535" s="94"/>
      <c r="W6535" s="95"/>
      <c r="X6535" s="95"/>
    </row>
    <row r="6536">
      <c r="C6536" s="92"/>
      <c r="S6536" s="96"/>
      <c r="T6536" s="93"/>
      <c r="U6536" s="94"/>
      <c r="V6536" s="94"/>
      <c r="W6536" s="95"/>
      <c r="X6536" s="95"/>
    </row>
    <row r="6537">
      <c r="C6537" s="92"/>
      <c r="S6537" s="96"/>
      <c r="T6537" s="93"/>
      <c r="U6537" s="94"/>
      <c r="V6537" s="94"/>
      <c r="W6537" s="95"/>
      <c r="X6537" s="95"/>
    </row>
    <row r="6538">
      <c r="C6538" s="92"/>
      <c r="S6538" s="96"/>
      <c r="T6538" s="93"/>
      <c r="U6538" s="94"/>
      <c r="V6538" s="94"/>
      <c r="W6538" s="95"/>
      <c r="X6538" s="95"/>
    </row>
    <row r="6539">
      <c r="C6539" s="92"/>
      <c r="S6539" s="96"/>
      <c r="T6539" s="93"/>
      <c r="U6539" s="94"/>
      <c r="V6539" s="94"/>
      <c r="W6539" s="95"/>
      <c r="X6539" s="95"/>
    </row>
    <row r="6540">
      <c r="C6540" s="92"/>
      <c r="S6540" s="96"/>
      <c r="T6540" s="93"/>
      <c r="U6540" s="94"/>
      <c r="V6540" s="94"/>
      <c r="W6540" s="95"/>
      <c r="X6540" s="95"/>
    </row>
    <row r="6541">
      <c r="C6541" s="92"/>
      <c r="S6541" s="96"/>
      <c r="T6541" s="93"/>
      <c r="U6541" s="94"/>
      <c r="V6541" s="94"/>
      <c r="W6541" s="95"/>
      <c r="X6541" s="95"/>
    </row>
    <row r="6542">
      <c r="C6542" s="92"/>
      <c r="S6542" s="96"/>
      <c r="T6542" s="93"/>
      <c r="U6542" s="94"/>
      <c r="V6542" s="94"/>
      <c r="W6542" s="95"/>
      <c r="X6542" s="95"/>
    </row>
    <row r="6543">
      <c r="C6543" s="92"/>
      <c r="S6543" s="96"/>
      <c r="T6543" s="93"/>
      <c r="U6543" s="94"/>
      <c r="V6543" s="94"/>
      <c r="W6543" s="95"/>
      <c r="X6543" s="95"/>
    </row>
    <row r="6544">
      <c r="C6544" s="92"/>
      <c r="S6544" s="96"/>
      <c r="T6544" s="93"/>
      <c r="U6544" s="94"/>
      <c r="V6544" s="94"/>
      <c r="W6544" s="95"/>
      <c r="X6544" s="95"/>
    </row>
    <row r="6545">
      <c r="C6545" s="92"/>
      <c r="S6545" s="96"/>
      <c r="T6545" s="93"/>
      <c r="U6545" s="94"/>
      <c r="V6545" s="94"/>
      <c r="W6545" s="95"/>
      <c r="X6545" s="95"/>
    </row>
    <row r="6546">
      <c r="C6546" s="92"/>
      <c r="S6546" s="96"/>
      <c r="T6546" s="93"/>
      <c r="U6546" s="94"/>
      <c r="V6546" s="94"/>
      <c r="W6546" s="95"/>
      <c r="X6546" s="95"/>
    </row>
    <row r="6547">
      <c r="C6547" s="92"/>
      <c r="S6547" s="96"/>
      <c r="T6547" s="93"/>
      <c r="U6547" s="94"/>
      <c r="V6547" s="94"/>
      <c r="W6547" s="95"/>
      <c r="X6547" s="95"/>
    </row>
    <row r="6548">
      <c r="C6548" s="92"/>
      <c r="S6548" s="96"/>
      <c r="T6548" s="93"/>
      <c r="U6548" s="94"/>
      <c r="V6548" s="94"/>
      <c r="W6548" s="95"/>
      <c r="X6548" s="95"/>
    </row>
    <row r="6549">
      <c r="C6549" s="92"/>
      <c r="S6549" s="93"/>
      <c r="T6549" s="93"/>
      <c r="U6549" s="94"/>
      <c r="V6549" s="94"/>
      <c r="W6549" s="95"/>
      <c r="X6549" s="95"/>
    </row>
    <row r="6550">
      <c r="C6550" s="92"/>
      <c r="S6550" s="96"/>
      <c r="T6550" s="93"/>
      <c r="U6550" s="94"/>
      <c r="V6550" s="94"/>
      <c r="W6550" s="95"/>
      <c r="X6550" s="95"/>
    </row>
    <row r="6551">
      <c r="C6551" s="92"/>
      <c r="S6551" s="93"/>
      <c r="T6551" s="93"/>
      <c r="U6551" s="94"/>
      <c r="V6551" s="94"/>
      <c r="W6551" s="95"/>
      <c r="X6551" s="95"/>
    </row>
    <row r="6552">
      <c r="C6552" s="92"/>
      <c r="S6552" s="96"/>
      <c r="T6552" s="93"/>
      <c r="U6552" s="94"/>
      <c r="V6552" s="94"/>
      <c r="W6552" s="95"/>
      <c r="X6552" s="95"/>
    </row>
    <row r="6553">
      <c r="C6553" s="92"/>
      <c r="S6553" s="96"/>
      <c r="T6553" s="93"/>
      <c r="U6553" s="94"/>
      <c r="V6553" s="94"/>
      <c r="W6553" s="95"/>
      <c r="X6553" s="95"/>
    </row>
    <row r="6554">
      <c r="C6554" s="92"/>
      <c r="S6554" s="96"/>
      <c r="T6554" s="93"/>
      <c r="U6554" s="94"/>
      <c r="V6554" s="94"/>
      <c r="W6554" s="95"/>
      <c r="X6554" s="95"/>
    </row>
    <row r="6555">
      <c r="C6555" s="92"/>
      <c r="S6555" s="96"/>
      <c r="T6555" s="93"/>
      <c r="U6555" s="94"/>
      <c r="V6555" s="94"/>
      <c r="W6555" s="95"/>
      <c r="X6555" s="95"/>
    </row>
    <row r="6556">
      <c r="C6556" s="92"/>
      <c r="S6556" s="96"/>
      <c r="T6556" s="93"/>
      <c r="U6556" s="94"/>
      <c r="V6556" s="94"/>
      <c r="W6556" s="95"/>
      <c r="X6556" s="95"/>
    </row>
    <row r="6557">
      <c r="C6557" s="92"/>
      <c r="S6557" s="96"/>
      <c r="T6557" s="93"/>
      <c r="U6557" s="94"/>
      <c r="V6557" s="94"/>
      <c r="W6557" s="95"/>
      <c r="X6557" s="95"/>
    </row>
    <row r="6558">
      <c r="C6558" s="92"/>
      <c r="S6558" s="96"/>
      <c r="T6558" s="93"/>
      <c r="U6558" s="94"/>
      <c r="V6558" s="94"/>
      <c r="W6558" s="95"/>
      <c r="X6558" s="95"/>
    </row>
    <row r="6559">
      <c r="C6559" s="92"/>
      <c r="S6559" s="96"/>
      <c r="T6559" s="93"/>
      <c r="U6559" s="94"/>
      <c r="V6559" s="94"/>
      <c r="W6559" s="95"/>
      <c r="X6559" s="95"/>
    </row>
    <row r="6560">
      <c r="C6560" s="92"/>
      <c r="S6560" s="96"/>
      <c r="T6560" s="93"/>
      <c r="U6560" s="94"/>
      <c r="V6560" s="94"/>
      <c r="W6560" s="95"/>
      <c r="X6560" s="95"/>
    </row>
    <row r="6561">
      <c r="C6561" s="92"/>
      <c r="S6561" s="96"/>
      <c r="T6561" s="93"/>
      <c r="U6561" s="94"/>
      <c r="V6561" s="94"/>
      <c r="W6561" s="95"/>
      <c r="X6561" s="95"/>
    </row>
    <row r="6562">
      <c r="C6562" s="92"/>
      <c r="S6562" s="96"/>
      <c r="T6562" s="96"/>
      <c r="U6562" s="94"/>
      <c r="V6562" s="94"/>
      <c r="W6562" s="95"/>
      <c r="X6562" s="94"/>
    </row>
    <row r="6563">
      <c r="C6563" s="92"/>
      <c r="S6563" s="96"/>
      <c r="T6563" s="96"/>
      <c r="U6563" s="94"/>
      <c r="V6563" s="94"/>
      <c r="W6563" s="95"/>
      <c r="X6563" s="94"/>
    </row>
    <row r="6564">
      <c r="C6564" s="92"/>
      <c r="S6564" s="96"/>
      <c r="T6564" s="96"/>
      <c r="U6564" s="94"/>
      <c r="V6564" s="94"/>
      <c r="W6564" s="94"/>
      <c r="X6564" s="95"/>
    </row>
    <row r="6565">
      <c r="C6565" s="92"/>
      <c r="S6565" s="96"/>
      <c r="T6565" s="96"/>
      <c r="U6565" s="94"/>
      <c r="V6565" s="94"/>
      <c r="W6565" s="94"/>
      <c r="X6565" s="95"/>
    </row>
    <row r="6566">
      <c r="C6566" s="92"/>
      <c r="S6566" s="96"/>
      <c r="T6566" s="96"/>
      <c r="U6566" s="94"/>
      <c r="V6566" s="94"/>
      <c r="W6566" s="94"/>
      <c r="X6566" s="94"/>
    </row>
    <row r="6567">
      <c r="C6567" s="92"/>
      <c r="S6567" s="96"/>
      <c r="T6567" s="96"/>
      <c r="U6567" s="94"/>
      <c r="V6567" s="94"/>
      <c r="W6567" s="95"/>
      <c r="X6567" s="94"/>
    </row>
    <row r="6568">
      <c r="C6568" s="92"/>
      <c r="S6568" s="96"/>
      <c r="T6568" s="96"/>
      <c r="U6568" s="94"/>
      <c r="V6568" s="94"/>
      <c r="W6568" s="95"/>
      <c r="X6568" s="94"/>
    </row>
    <row r="6569">
      <c r="C6569" s="92"/>
      <c r="S6569" s="96"/>
      <c r="T6569" s="96"/>
      <c r="U6569" s="94"/>
      <c r="V6569" s="94"/>
      <c r="W6569" s="95"/>
      <c r="X6569" s="94"/>
    </row>
    <row r="6570">
      <c r="C6570" s="92"/>
      <c r="S6570" s="96"/>
      <c r="T6570" s="96"/>
      <c r="U6570" s="94"/>
      <c r="V6570" s="94"/>
      <c r="W6570" s="95"/>
      <c r="X6570" s="94"/>
    </row>
    <row r="6571">
      <c r="C6571" s="92"/>
      <c r="S6571" s="96"/>
      <c r="T6571" s="96"/>
      <c r="U6571" s="94"/>
      <c r="V6571" s="94"/>
      <c r="W6571" s="94"/>
      <c r="X6571" s="95"/>
    </row>
    <row r="6572">
      <c r="C6572" s="92"/>
      <c r="S6572" s="96"/>
      <c r="T6572" s="96"/>
      <c r="U6572" s="94"/>
      <c r="V6572" s="94"/>
      <c r="W6572" s="95"/>
      <c r="X6572" s="94"/>
    </row>
    <row r="6573">
      <c r="C6573" s="92"/>
      <c r="S6573" s="96"/>
      <c r="T6573" s="96"/>
      <c r="U6573" s="94"/>
      <c r="V6573" s="94"/>
      <c r="W6573" s="94"/>
      <c r="X6573" s="95"/>
    </row>
    <row r="6574">
      <c r="C6574" s="92"/>
      <c r="S6574" s="96"/>
      <c r="T6574" s="96"/>
      <c r="U6574" s="94"/>
      <c r="V6574" s="94"/>
      <c r="W6574" s="94"/>
      <c r="X6574" s="95"/>
    </row>
    <row r="6575">
      <c r="C6575" s="92"/>
      <c r="S6575" s="96"/>
      <c r="T6575" s="96"/>
      <c r="U6575" s="94"/>
      <c r="V6575" s="94"/>
      <c r="W6575" s="95"/>
      <c r="X6575" s="94"/>
    </row>
    <row r="6576">
      <c r="C6576" s="92"/>
      <c r="S6576" s="96"/>
      <c r="T6576" s="96"/>
      <c r="U6576" s="94"/>
      <c r="V6576" s="94"/>
      <c r="W6576" s="94"/>
      <c r="X6576" s="95"/>
    </row>
    <row r="6577">
      <c r="C6577" s="92"/>
      <c r="S6577" s="96"/>
      <c r="T6577" s="96"/>
      <c r="U6577" s="94"/>
      <c r="V6577" s="94"/>
      <c r="W6577" s="95"/>
      <c r="X6577" s="94"/>
    </row>
    <row r="6578">
      <c r="C6578" s="92"/>
      <c r="S6578" s="96"/>
      <c r="T6578" s="96"/>
      <c r="U6578" s="94"/>
      <c r="V6578" s="94"/>
      <c r="W6578" s="95"/>
      <c r="X6578" s="94"/>
    </row>
    <row r="6579">
      <c r="C6579" s="92"/>
      <c r="S6579" s="93"/>
      <c r="T6579" s="96"/>
      <c r="U6579" s="94"/>
      <c r="V6579" s="94"/>
      <c r="W6579" s="94"/>
      <c r="X6579" s="94"/>
    </row>
    <row r="6580">
      <c r="C6580" s="92"/>
      <c r="S6580" s="93"/>
      <c r="T6580" s="96"/>
      <c r="U6580" s="94"/>
      <c r="V6580" s="94"/>
      <c r="W6580" s="94"/>
      <c r="X6580" s="94"/>
    </row>
    <row r="6581">
      <c r="C6581" s="92"/>
      <c r="S6581" s="93"/>
      <c r="T6581" s="96"/>
      <c r="U6581" s="94"/>
      <c r="V6581" s="94"/>
      <c r="W6581" s="94"/>
      <c r="X6581" s="94"/>
    </row>
    <row r="6582">
      <c r="C6582" s="92"/>
      <c r="S6582" s="93"/>
      <c r="T6582" s="96"/>
      <c r="U6582" s="94"/>
      <c r="V6582" s="94"/>
      <c r="W6582" s="94"/>
      <c r="X6582" s="94"/>
    </row>
    <row r="6583">
      <c r="C6583" s="92"/>
      <c r="S6583" s="96"/>
      <c r="T6583" s="96"/>
      <c r="U6583" s="94"/>
      <c r="V6583" s="94"/>
      <c r="W6583" s="94"/>
      <c r="X6583" s="94"/>
    </row>
    <row r="6584">
      <c r="C6584" s="92"/>
      <c r="S6584" s="93"/>
      <c r="T6584" s="96"/>
      <c r="U6584" s="94"/>
      <c r="V6584" s="94"/>
      <c r="W6584" s="94"/>
      <c r="X6584" s="94"/>
    </row>
    <row r="6585">
      <c r="C6585" s="92"/>
      <c r="S6585" s="93"/>
      <c r="T6585" s="96"/>
      <c r="U6585" s="94"/>
      <c r="V6585" s="94"/>
      <c r="W6585" s="95"/>
      <c r="X6585" s="94"/>
    </row>
    <row r="6586">
      <c r="C6586" s="92"/>
      <c r="S6586" s="96"/>
      <c r="T6586" s="96"/>
      <c r="U6586" s="94"/>
      <c r="V6586" s="94"/>
      <c r="W6586" s="94"/>
      <c r="X6586" s="94"/>
    </row>
    <row r="6587">
      <c r="C6587" s="92"/>
      <c r="S6587" s="96"/>
      <c r="T6587" s="96"/>
      <c r="U6587" s="94"/>
      <c r="V6587" s="94"/>
      <c r="W6587" s="94"/>
      <c r="X6587" s="94"/>
    </row>
    <row r="6588">
      <c r="C6588" s="92"/>
      <c r="S6588" s="96"/>
      <c r="T6588" s="96"/>
      <c r="U6588" s="94"/>
      <c r="V6588" s="94"/>
      <c r="W6588" s="94"/>
      <c r="X6588" s="94"/>
    </row>
    <row r="6589">
      <c r="C6589" s="92"/>
      <c r="S6589" s="96"/>
      <c r="T6589" s="96"/>
      <c r="U6589" s="94"/>
      <c r="V6589" s="94"/>
      <c r="W6589" s="94"/>
      <c r="X6589" s="94"/>
    </row>
    <row r="6590">
      <c r="C6590" s="92"/>
      <c r="S6590" s="96"/>
      <c r="T6590" s="96"/>
      <c r="U6590" s="94"/>
      <c r="V6590" s="94"/>
      <c r="W6590" s="94"/>
      <c r="X6590" s="94"/>
    </row>
    <row r="6591">
      <c r="C6591" s="92"/>
      <c r="S6591" s="96"/>
      <c r="T6591" s="96"/>
      <c r="U6591" s="94"/>
      <c r="V6591" s="94"/>
      <c r="W6591" s="94"/>
      <c r="X6591" s="94"/>
    </row>
    <row r="6592">
      <c r="C6592" s="92"/>
      <c r="S6592" s="96"/>
      <c r="T6592" s="96"/>
      <c r="U6592" s="94"/>
      <c r="V6592" s="94"/>
      <c r="W6592" s="95"/>
      <c r="X6592" s="94"/>
    </row>
    <row r="6593">
      <c r="C6593" s="92"/>
      <c r="S6593" s="96"/>
      <c r="T6593" s="96"/>
      <c r="U6593" s="94"/>
      <c r="V6593" s="94"/>
      <c r="W6593" s="95"/>
      <c r="X6593" s="94"/>
    </row>
    <row r="6594">
      <c r="C6594" s="92"/>
      <c r="S6594" s="96"/>
      <c r="T6594" s="96"/>
      <c r="U6594" s="94"/>
      <c r="V6594" s="94"/>
      <c r="W6594" s="95"/>
      <c r="X6594" s="94"/>
    </row>
    <row r="6595">
      <c r="C6595" s="92"/>
      <c r="S6595" s="96"/>
      <c r="T6595" s="96"/>
      <c r="U6595" s="94"/>
      <c r="V6595" s="94"/>
      <c r="W6595" s="95"/>
      <c r="X6595" s="94"/>
    </row>
    <row r="6596">
      <c r="C6596" s="92"/>
      <c r="S6596" s="96"/>
      <c r="T6596" s="96"/>
      <c r="U6596" s="94"/>
      <c r="V6596" s="94"/>
      <c r="W6596" s="95"/>
      <c r="X6596" s="94"/>
    </row>
    <row r="6597">
      <c r="C6597" s="92"/>
      <c r="S6597" s="96"/>
      <c r="T6597" s="96"/>
      <c r="U6597" s="94"/>
      <c r="V6597" s="94"/>
      <c r="W6597" s="95"/>
      <c r="X6597" s="94"/>
    </row>
    <row r="6598">
      <c r="C6598" s="92"/>
      <c r="S6598" s="96"/>
      <c r="T6598" s="96"/>
      <c r="U6598" s="94"/>
      <c r="V6598" s="94"/>
      <c r="W6598" s="95"/>
      <c r="X6598" s="94"/>
    </row>
    <row r="6599">
      <c r="C6599" s="92"/>
      <c r="S6599" s="96"/>
      <c r="T6599" s="96"/>
      <c r="U6599" s="94"/>
      <c r="V6599" s="94"/>
      <c r="W6599" s="95"/>
      <c r="X6599" s="94"/>
    </row>
    <row r="6600">
      <c r="C6600" s="92"/>
      <c r="S6600" s="96"/>
      <c r="T6600" s="96"/>
      <c r="U6600" s="94"/>
      <c r="V6600" s="94"/>
      <c r="W6600" s="95"/>
      <c r="X6600" s="94"/>
    </row>
    <row r="6601">
      <c r="C6601" s="92"/>
      <c r="S6601" s="96"/>
      <c r="T6601" s="96"/>
      <c r="U6601" s="94"/>
      <c r="V6601" s="94"/>
      <c r="W6601" s="95"/>
      <c r="X6601" s="94"/>
    </row>
    <row r="6602">
      <c r="C6602" s="92"/>
      <c r="S6602" s="96"/>
      <c r="T6602" s="96"/>
      <c r="U6602" s="94"/>
      <c r="V6602" s="94"/>
      <c r="W6602" s="95"/>
      <c r="X6602" s="94"/>
    </row>
    <row r="6603">
      <c r="C6603" s="92"/>
      <c r="S6603" s="96"/>
      <c r="T6603" s="96"/>
      <c r="U6603" s="94"/>
      <c r="V6603" s="94"/>
      <c r="W6603" s="95"/>
      <c r="X6603" s="94"/>
    </row>
    <row r="6604">
      <c r="C6604" s="92"/>
      <c r="S6604" s="96"/>
      <c r="T6604" s="96"/>
      <c r="U6604" s="94"/>
      <c r="V6604" s="94"/>
      <c r="W6604" s="95"/>
      <c r="X6604" s="94"/>
    </row>
    <row r="6605">
      <c r="C6605" s="92"/>
      <c r="S6605" s="96"/>
      <c r="T6605" s="96"/>
      <c r="U6605" s="94"/>
      <c r="V6605" s="94"/>
      <c r="W6605" s="95"/>
      <c r="X6605" s="94"/>
    </row>
    <row r="6606">
      <c r="C6606" s="92"/>
      <c r="S6606" s="93"/>
      <c r="T6606" s="96"/>
      <c r="U6606" s="94"/>
      <c r="V6606" s="94"/>
      <c r="W6606" s="95"/>
      <c r="X6606" s="94"/>
    </row>
    <row r="6607">
      <c r="C6607" s="92"/>
      <c r="S6607" s="93"/>
      <c r="T6607" s="96"/>
      <c r="U6607" s="94"/>
      <c r="V6607" s="94"/>
      <c r="W6607" s="95"/>
      <c r="X6607" s="94"/>
    </row>
    <row r="6608">
      <c r="C6608" s="92"/>
      <c r="S6608" s="93"/>
      <c r="T6608" s="96"/>
      <c r="U6608" s="94"/>
      <c r="V6608" s="94"/>
      <c r="W6608" s="95"/>
      <c r="X6608" s="94"/>
    </row>
    <row r="6609">
      <c r="C6609" s="92"/>
      <c r="S6609" s="96"/>
      <c r="T6609" s="96"/>
      <c r="U6609" s="94"/>
      <c r="V6609" s="94"/>
      <c r="W6609" s="95"/>
      <c r="X6609" s="94"/>
    </row>
    <row r="6610">
      <c r="C6610" s="92"/>
      <c r="S6610" s="96"/>
      <c r="T6610" s="96"/>
      <c r="U6610" s="94"/>
      <c r="V6610" s="94"/>
      <c r="W6610" s="95"/>
      <c r="X6610" s="94"/>
    </row>
    <row r="6611">
      <c r="C6611" s="92"/>
      <c r="S6611" s="96"/>
      <c r="T6611" s="96"/>
      <c r="U6611" s="94"/>
      <c r="V6611" s="94"/>
      <c r="W6611" s="95"/>
      <c r="X6611" s="94"/>
    </row>
    <row r="6612">
      <c r="C6612" s="92"/>
      <c r="S6612" s="96"/>
      <c r="T6612" s="96"/>
      <c r="U6612" s="94"/>
      <c r="V6612" s="94"/>
      <c r="W6612" s="95"/>
      <c r="X6612" s="94"/>
    </row>
    <row r="6613">
      <c r="C6613" s="92"/>
      <c r="S6613" s="96"/>
      <c r="T6613" s="96"/>
      <c r="U6613" s="94"/>
      <c r="V6613" s="94"/>
      <c r="W6613" s="95"/>
      <c r="X6613" s="94"/>
    </row>
    <row r="6614">
      <c r="C6614" s="92"/>
      <c r="S6614" s="96"/>
      <c r="T6614" s="96"/>
      <c r="U6614" s="94"/>
      <c r="V6614" s="94"/>
      <c r="W6614" s="95"/>
      <c r="X6614" s="94"/>
    </row>
    <row r="6615">
      <c r="C6615" s="92"/>
      <c r="S6615" s="96"/>
      <c r="T6615" s="96"/>
      <c r="U6615" s="94"/>
      <c r="V6615" s="94"/>
      <c r="W6615" s="95"/>
      <c r="X6615" s="94"/>
    </row>
    <row r="6616">
      <c r="C6616" s="92"/>
      <c r="S6616" s="96"/>
      <c r="T6616" s="96"/>
      <c r="U6616" s="94"/>
      <c r="V6616" s="94"/>
      <c r="W6616" s="95"/>
      <c r="X6616" s="94"/>
    </row>
    <row r="6617">
      <c r="C6617" s="92"/>
      <c r="S6617" s="96"/>
      <c r="T6617" s="96"/>
      <c r="U6617" s="94"/>
      <c r="V6617" s="94"/>
      <c r="W6617" s="95"/>
      <c r="X6617" s="94"/>
    </row>
    <row r="6618">
      <c r="C6618" s="92"/>
      <c r="S6618" s="96"/>
      <c r="T6618" s="96"/>
      <c r="U6618" s="94"/>
      <c r="V6618" s="94"/>
      <c r="W6618" s="95"/>
      <c r="X6618" s="94"/>
    </row>
    <row r="6619">
      <c r="C6619" s="92"/>
      <c r="S6619" s="93"/>
      <c r="T6619" s="96"/>
      <c r="U6619" s="94"/>
      <c r="V6619" s="94"/>
      <c r="W6619" s="95"/>
      <c r="X6619" s="94"/>
    </row>
    <row r="6620">
      <c r="C6620" s="92"/>
      <c r="S6620" s="96"/>
      <c r="T6620" s="96"/>
      <c r="U6620" s="94"/>
      <c r="V6620" s="94"/>
      <c r="W6620" s="95"/>
      <c r="X6620" s="94"/>
    </row>
    <row r="6621">
      <c r="C6621" s="92"/>
      <c r="S6621" s="96"/>
      <c r="T6621" s="96"/>
      <c r="U6621" s="94"/>
      <c r="V6621" s="94"/>
      <c r="W6621" s="95"/>
      <c r="X6621" s="94"/>
    </row>
    <row r="6622">
      <c r="C6622" s="92"/>
      <c r="S6622" s="96"/>
      <c r="T6622" s="96"/>
      <c r="U6622" s="94"/>
      <c r="V6622" s="94"/>
      <c r="W6622" s="95"/>
      <c r="X6622" s="94"/>
    </row>
    <row r="6623">
      <c r="C6623" s="92"/>
      <c r="S6623" s="96"/>
      <c r="T6623" s="96"/>
      <c r="U6623" s="94"/>
      <c r="V6623" s="94"/>
      <c r="W6623" s="95"/>
      <c r="X6623" s="94"/>
    </row>
    <row r="6624">
      <c r="C6624" s="92"/>
      <c r="S6624" s="96"/>
      <c r="T6624" s="96"/>
      <c r="U6624" s="94"/>
      <c r="V6624" s="94"/>
      <c r="W6624" s="95"/>
      <c r="X6624" s="94"/>
    </row>
    <row r="6625">
      <c r="C6625" s="92"/>
      <c r="S6625" s="96"/>
      <c r="T6625" s="96"/>
      <c r="U6625" s="94"/>
      <c r="V6625" s="94"/>
      <c r="W6625" s="95"/>
      <c r="X6625" s="94"/>
    </row>
    <row r="6626">
      <c r="C6626" s="92"/>
      <c r="S6626" s="96"/>
      <c r="T6626" s="96"/>
      <c r="U6626" s="94"/>
      <c r="V6626" s="94"/>
      <c r="W6626" s="95"/>
      <c r="X6626" s="94"/>
    </row>
    <row r="6627">
      <c r="C6627" s="92"/>
      <c r="S6627" s="96"/>
      <c r="T6627" s="96"/>
      <c r="U6627" s="94"/>
      <c r="V6627" s="94"/>
      <c r="W6627" s="95"/>
      <c r="X6627" s="94"/>
    </row>
    <row r="6628">
      <c r="C6628" s="92"/>
      <c r="S6628" s="96"/>
      <c r="T6628" s="96"/>
      <c r="U6628" s="94"/>
      <c r="V6628" s="94"/>
      <c r="W6628" s="95"/>
      <c r="X6628" s="94"/>
    </row>
    <row r="6629">
      <c r="C6629" s="92"/>
      <c r="S6629" s="96"/>
      <c r="T6629" s="96"/>
      <c r="U6629" s="94"/>
      <c r="V6629" s="94"/>
      <c r="W6629" s="95"/>
      <c r="X6629" s="94"/>
    </row>
    <row r="6630">
      <c r="C6630" s="92"/>
      <c r="S6630" s="96"/>
      <c r="T6630" s="96"/>
      <c r="U6630" s="94"/>
      <c r="V6630" s="94"/>
      <c r="W6630" s="95"/>
      <c r="X6630" s="94"/>
    </row>
    <row r="6631">
      <c r="C6631" s="92"/>
      <c r="S6631" s="96"/>
      <c r="T6631" s="96"/>
      <c r="U6631" s="94"/>
      <c r="V6631" s="94"/>
      <c r="W6631" s="95"/>
      <c r="X6631" s="94"/>
    </row>
    <row r="6632">
      <c r="C6632" s="92"/>
      <c r="S6632" s="96"/>
      <c r="T6632" s="96"/>
      <c r="U6632" s="94"/>
      <c r="V6632" s="94"/>
      <c r="W6632" s="95"/>
      <c r="X6632" s="94"/>
    </row>
    <row r="6633">
      <c r="C6633" s="92"/>
      <c r="S6633" s="96"/>
      <c r="T6633" s="96"/>
      <c r="U6633" s="94"/>
      <c r="V6633" s="94"/>
      <c r="W6633" s="95"/>
      <c r="X6633" s="94"/>
    </row>
    <row r="6634">
      <c r="C6634" s="92"/>
      <c r="S6634" s="96"/>
      <c r="T6634" s="96"/>
      <c r="U6634" s="94"/>
      <c r="V6634" s="94"/>
      <c r="W6634" s="95"/>
      <c r="X6634" s="94"/>
    </row>
    <row r="6635">
      <c r="C6635" s="92"/>
      <c r="S6635" s="96"/>
      <c r="T6635" s="96"/>
      <c r="U6635" s="94"/>
      <c r="V6635" s="94"/>
      <c r="W6635" s="94"/>
      <c r="X6635" s="95"/>
    </row>
    <row r="6636">
      <c r="C6636" s="92"/>
      <c r="S6636" s="96"/>
      <c r="T6636" s="96"/>
      <c r="U6636" s="94"/>
      <c r="V6636" s="94"/>
      <c r="W6636" s="94"/>
      <c r="X6636" s="95"/>
    </row>
    <row r="6637">
      <c r="C6637" s="92"/>
      <c r="S6637" s="93"/>
      <c r="T6637" s="96"/>
      <c r="U6637" s="94"/>
      <c r="V6637" s="94"/>
      <c r="W6637" s="94"/>
      <c r="X6637" s="95"/>
    </row>
    <row r="6638">
      <c r="C6638" s="92"/>
      <c r="S6638" s="96"/>
      <c r="T6638" s="96"/>
      <c r="U6638" s="94"/>
      <c r="V6638" s="94"/>
      <c r="W6638" s="94"/>
      <c r="X6638" s="95"/>
    </row>
    <row r="6639">
      <c r="C6639" s="92"/>
      <c r="S6639" s="93"/>
      <c r="T6639" s="96"/>
      <c r="U6639" s="94"/>
      <c r="V6639" s="94"/>
      <c r="W6639" s="94"/>
      <c r="X6639" s="95"/>
    </row>
    <row r="6640">
      <c r="C6640" s="92"/>
      <c r="S6640" s="96"/>
      <c r="T6640" s="96"/>
      <c r="U6640" s="94"/>
      <c r="V6640" s="94"/>
      <c r="W6640" s="94"/>
      <c r="X6640" s="95"/>
    </row>
    <row r="6641">
      <c r="C6641" s="92"/>
      <c r="S6641" s="93"/>
      <c r="T6641" s="96"/>
      <c r="U6641" s="94"/>
      <c r="V6641" s="94"/>
      <c r="W6641" s="94"/>
      <c r="X6641" s="95"/>
    </row>
    <row r="6642">
      <c r="C6642" s="92"/>
      <c r="S6642" s="96"/>
      <c r="T6642" s="96"/>
      <c r="U6642" s="94"/>
      <c r="V6642" s="94"/>
      <c r="W6642" s="94"/>
      <c r="X6642" s="95"/>
    </row>
    <row r="6643">
      <c r="C6643" s="92"/>
      <c r="S6643" s="96"/>
      <c r="T6643" s="96"/>
      <c r="U6643" s="94"/>
      <c r="V6643" s="94"/>
      <c r="W6643" s="94"/>
      <c r="X6643" s="95"/>
    </row>
    <row r="6644">
      <c r="C6644" s="92"/>
      <c r="S6644" s="96"/>
      <c r="T6644" s="96"/>
      <c r="U6644" s="94"/>
      <c r="V6644" s="94"/>
      <c r="W6644" s="94"/>
      <c r="X6644" s="95"/>
    </row>
    <row r="6645">
      <c r="C6645" s="92"/>
      <c r="S6645" s="96"/>
      <c r="T6645" s="96"/>
      <c r="U6645" s="94"/>
      <c r="V6645" s="94"/>
      <c r="W6645" s="94"/>
      <c r="X6645" s="95"/>
    </row>
    <row r="6646">
      <c r="C6646" s="92"/>
      <c r="S6646" s="96"/>
      <c r="T6646" s="96"/>
      <c r="U6646" s="94"/>
      <c r="V6646" s="94"/>
      <c r="W6646" s="94"/>
      <c r="X6646" s="95"/>
    </row>
    <row r="6647">
      <c r="C6647" s="92"/>
      <c r="S6647" s="96"/>
      <c r="T6647" s="96"/>
      <c r="U6647" s="94"/>
      <c r="V6647" s="94"/>
      <c r="W6647" s="94"/>
      <c r="X6647" s="95"/>
    </row>
    <row r="6648">
      <c r="C6648" s="92"/>
      <c r="S6648" s="96"/>
      <c r="T6648" s="96"/>
      <c r="U6648" s="94"/>
      <c r="V6648" s="94"/>
      <c r="W6648" s="94"/>
      <c r="X6648" s="95"/>
    </row>
    <row r="6649">
      <c r="C6649" s="92"/>
      <c r="S6649" s="96"/>
      <c r="T6649" s="96"/>
      <c r="U6649" s="94"/>
      <c r="V6649" s="94"/>
      <c r="W6649" s="94"/>
      <c r="X6649" s="95"/>
    </row>
    <row r="6650">
      <c r="C6650" s="92"/>
      <c r="S6650" s="96"/>
      <c r="T6650" s="96"/>
      <c r="U6650" s="94"/>
      <c r="V6650" s="94"/>
      <c r="W6650" s="94"/>
      <c r="X6650" s="95"/>
    </row>
    <row r="6651">
      <c r="C6651" s="92"/>
      <c r="S6651" s="96"/>
      <c r="T6651" s="96"/>
      <c r="U6651" s="94"/>
      <c r="V6651" s="94"/>
      <c r="W6651" s="94"/>
      <c r="X6651" s="95"/>
    </row>
    <row r="6652">
      <c r="C6652" s="92"/>
      <c r="S6652" s="93"/>
      <c r="T6652" s="96"/>
      <c r="U6652" s="94"/>
      <c r="V6652" s="94"/>
      <c r="W6652" s="94"/>
      <c r="X6652" s="95"/>
    </row>
    <row r="6653">
      <c r="C6653" s="92"/>
      <c r="S6653" s="96"/>
      <c r="T6653" s="96"/>
      <c r="U6653" s="94"/>
      <c r="V6653" s="94"/>
      <c r="W6653" s="94"/>
      <c r="X6653" s="95"/>
    </row>
    <row r="6654">
      <c r="C6654" s="92"/>
      <c r="S6654" s="96"/>
      <c r="T6654" s="96"/>
      <c r="U6654" s="94"/>
      <c r="V6654" s="94"/>
      <c r="W6654" s="94"/>
      <c r="X6654" s="95"/>
    </row>
    <row r="6655">
      <c r="C6655" s="92"/>
      <c r="S6655" s="93"/>
      <c r="T6655" s="96"/>
      <c r="U6655" s="94"/>
      <c r="V6655" s="94"/>
      <c r="W6655" s="94"/>
      <c r="X6655" s="95"/>
    </row>
    <row r="6656">
      <c r="C6656" s="92"/>
      <c r="S6656" s="96"/>
      <c r="T6656" s="96"/>
      <c r="U6656" s="94"/>
      <c r="V6656" s="94"/>
      <c r="W6656" s="94"/>
      <c r="X6656" s="95"/>
    </row>
    <row r="6657">
      <c r="C6657" s="92"/>
      <c r="S6657" s="96"/>
      <c r="T6657" s="96"/>
      <c r="U6657" s="94"/>
      <c r="V6657" s="94"/>
      <c r="W6657" s="94"/>
      <c r="X6657" s="95"/>
    </row>
    <row r="6658">
      <c r="C6658" s="92"/>
      <c r="S6658" s="96"/>
      <c r="T6658" s="96"/>
      <c r="U6658" s="94"/>
      <c r="V6658" s="94"/>
      <c r="W6658" s="94"/>
      <c r="X6658" s="95"/>
    </row>
    <row r="6659">
      <c r="C6659" s="92"/>
      <c r="S6659" s="96"/>
      <c r="T6659" s="96"/>
      <c r="U6659" s="94"/>
      <c r="V6659" s="94"/>
      <c r="W6659" s="94"/>
      <c r="X6659" s="95"/>
    </row>
    <row r="6660">
      <c r="C6660" s="92"/>
      <c r="S6660" s="96"/>
      <c r="T6660" s="96"/>
      <c r="U6660" s="94"/>
      <c r="V6660" s="94"/>
      <c r="W6660" s="94"/>
      <c r="X6660" s="95"/>
    </row>
    <row r="6661">
      <c r="C6661" s="92"/>
      <c r="S6661" s="96"/>
      <c r="T6661" s="96"/>
      <c r="U6661" s="94"/>
      <c r="V6661" s="94"/>
      <c r="W6661" s="94"/>
      <c r="X6661" s="95"/>
    </row>
    <row r="6662">
      <c r="C6662" s="92"/>
      <c r="S6662" s="96"/>
      <c r="T6662" s="96"/>
      <c r="U6662" s="94"/>
      <c r="V6662" s="94"/>
      <c r="W6662" s="94"/>
      <c r="X6662" s="95"/>
    </row>
    <row r="6663">
      <c r="C6663" s="92"/>
      <c r="S6663" s="96"/>
      <c r="T6663" s="96"/>
      <c r="U6663" s="94"/>
      <c r="V6663" s="94"/>
      <c r="W6663" s="94"/>
      <c r="X6663" s="95"/>
    </row>
    <row r="6664">
      <c r="C6664" s="92"/>
      <c r="S6664" s="96"/>
      <c r="T6664" s="96"/>
      <c r="U6664" s="94"/>
      <c r="V6664" s="94"/>
      <c r="W6664" s="94"/>
      <c r="X6664" s="95"/>
    </row>
    <row r="6665">
      <c r="C6665" s="92"/>
      <c r="S6665" s="96"/>
      <c r="T6665" s="96"/>
      <c r="U6665" s="94"/>
      <c r="V6665" s="94"/>
      <c r="W6665" s="94"/>
      <c r="X6665" s="95"/>
    </row>
    <row r="6666">
      <c r="C6666" s="92"/>
      <c r="S6666" s="96"/>
      <c r="T6666" s="96"/>
      <c r="U6666" s="94"/>
      <c r="V6666" s="94"/>
      <c r="W6666" s="94"/>
      <c r="X6666" s="95"/>
    </row>
    <row r="6667">
      <c r="C6667" s="92"/>
      <c r="S6667" s="96"/>
      <c r="T6667" s="96"/>
      <c r="U6667" s="94"/>
      <c r="V6667" s="94"/>
      <c r="W6667" s="94"/>
      <c r="X6667" s="95"/>
    </row>
    <row r="6668">
      <c r="C6668" s="92"/>
      <c r="S6668" s="96"/>
      <c r="T6668" s="96"/>
      <c r="U6668" s="94"/>
      <c r="V6668" s="94"/>
      <c r="W6668" s="94"/>
      <c r="X6668" s="95"/>
    </row>
    <row r="6669">
      <c r="C6669" s="92"/>
      <c r="S6669" s="96"/>
      <c r="T6669" s="96"/>
      <c r="U6669" s="94"/>
      <c r="V6669" s="94"/>
      <c r="W6669" s="94"/>
      <c r="X6669" s="95"/>
    </row>
    <row r="6670">
      <c r="C6670" s="92"/>
      <c r="S6670" s="96"/>
      <c r="T6670" s="96"/>
      <c r="U6670" s="94"/>
      <c r="V6670" s="94"/>
      <c r="W6670" s="94"/>
      <c r="X6670" s="95"/>
    </row>
    <row r="6671">
      <c r="C6671" s="92"/>
      <c r="S6671" s="96"/>
      <c r="T6671" s="96"/>
      <c r="U6671" s="94"/>
      <c r="V6671" s="94"/>
      <c r="W6671" s="94"/>
      <c r="X6671" s="95"/>
    </row>
    <row r="6672">
      <c r="C6672" s="92"/>
      <c r="S6672" s="96"/>
      <c r="T6672" s="96"/>
      <c r="U6672" s="94"/>
      <c r="V6672" s="94"/>
      <c r="W6672" s="94"/>
      <c r="X6672" s="95"/>
    </row>
    <row r="6673">
      <c r="C6673" s="92"/>
      <c r="S6673" s="96"/>
      <c r="T6673" s="96"/>
      <c r="U6673" s="94"/>
      <c r="V6673" s="94"/>
      <c r="W6673" s="94"/>
      <c r="X6673" s="95"/>
    </row>
    <row r="6674">
      <c r="C6674" s="92"/>
      <c r="S6674" s="96"/>
      <c r="T6674" s="96"/>
      <c r="U6674" s="94"/>
      <c r="V6674" s="94"/>
      <c r="W6674" s="94"/>
      <c r="X6674" s="95"/>
    </row>
    <row r="6675">
      <c r="C6675" s="92"/>
      <c r="S6675" s="96"/>
      <c r="T6675" s="96"/>
      <c r="U6675" s="94"/>
      <c r="V6675" s="94"/>
      <c r="W6675" s="94"/>
      <c r="X6675" s="95"/>
    </row>
    <row r="6676">
      <c r="C6676" s="92"/>
      <c r="S6676" s="93"/>
      <c r="T6676" s="96"/>
      <c r="U6676" s="94"/>
      <c r="V6676" s="94"/>
      <c r="W6676" s="94"/>
      <c r="X6676" s="95"/>
    </row>
    <row r="6677">
      <c r="C6677" s="92"/>
      <c r="S6677" s="96"/>
      <c r="T6677" s="96"/>
      <c r="U6677" s="94"/>
      <c r="V6677" s="94"/>
      <c r="W6677" s="94"/>
      <c r="X6677" s="95"/>
    </row>
    <row r="6678">
      <c r="C6678" s="92"/>
      <c r="S6678" s="96"/>
      <c r="T6678" s="96"/>
      <c r="U6678" s="94"/>
      <c r="V6678" s="94"/>
      <c r="W6678" s="94"/>
      <c r="X6678" s="95"/>
    </row>
    <row r="6679">
      <c r="C6679" s="92"/>
      <c r="S6679" s="93"/>
      <c r="T6679" s="96"/>
      <c r="U6679" s="94"/>
      <c r="V6679" s="94"/>
      <c r="W6679" s="94"/>
      <c r="X6679" s="95"/>
    </row>
    <row r="6680">
      <c r="C6680" s="92"/>
      <c r="S6680" s="96"/>
      <c r="T6680" s="96"/>
      <c r="U6680" s="94"/>
      <c r="V6680" s="94"/>
      <c r="W6680" s="94"/>
      <c r="X6680" s="95"/>
    </row>
    <row r="6681">
      <c r="C6681" s="92"/>
      <c r="S6681" s="96"/>
      <c r="T6681" s="96"/>
      <c r="U6681" s="94"/>
      <c r="V6681" s="94"/>
      <c r="W6681" s="94"/>
      <c r="X6681" s="95"/>
    </row>
    <row r="6682">
      <c r="C6682" s="92"/>
      <c r="S6682" s="96"/>
      <c r="T6682" s="96"/>
      <c r="U6682" s="94"/>
      <c r="V6682" s="94"/>
      <c r="W6682" s="94"/>
      <c r="X6682" s="95"/>
    </row>
    <row r="6683">
      <c r="C6683" s="92"/>
      <c r="S6683" s="96"/>
      <c r="T6683" s="96"/>
      <c r="U6683" s="94"/>
      <c r="V6683" s="94"/>
      <c r="W6683" s="94"/>
      <c r="X6683" s="95"/>
    </row>
    <row r="6684">
      <c r="C6684" s="92"/>
      <c r="S6684" s="96"/>
      <c r="T6684" s="96"/>
      <c r="U6684" s="94"/>
      <c r="V6684" s="94"/>
      <c r="W6684" s="94"/>
      <c r="X6684" s="95"/>
    </row>
    <row r="6685">
      <c r="C6685" s="92"/>
      <c r="S6685" s="96"/>
      <c r="T6685" s="96"/>
      <c r="U6685" s="94"/>
      <c r="V6685" s="94"/>
      <c r="W6685" s="94"/>
      <c r="X6685" s="95"/>
    </row>
    <row r="6686">
      <c r="C6686" s="92"/>
      <c r="S6686" s="96"/>
      <c r="T6686" s="96"/>
      <c r="U6686" s="94"/>
      <c r="V6686" s="94"/>
      <c r="W6686" s="94"/>
      <c r="X6686" s="95"/>
    </row>
    <row r="6687">
      <c r="C6687" s="92"/>
      <c r="S6687" s="96"/>
      <c r="T6687" s="96"/>
      <c r="U6687" s="94"/>
      <c r="V6687" s="94"/>
      <c r="W6687" s="94"/>
      <c r="X6687" s="95"/>
    </row>
    <row r="6688">
      <c r="C6688" s="92"/>
      <c r="S6688" s="96"/>
      <c r="T6688" s="96"/>
      <c r="U6688" s="94"/>
      <c r="V6688" s="94"/>
      <c r="W6688" s="94"/>
      <c r="X6688" s="95"/>
    </row>
    <row r="6689">
      <c r="C6689" s="92"/>
      <c r="S6689" s="96"/>
      <c r="T6689" s="96"/>
      <c r="U6689" s="94"/>
      <c r="V6689" s="94"/>
      <c r="W6689" s="94"/>
      <c r="X6689" s="95"/>
    </row>
    <row r="6690">
      <c r="C6690" s="92"/>
      <c r="S6690" s="96"/>
      <c r="T6690" s="96"/>
      <c r="U6690" s="94"/>
      <c r="V6690" s="94"/>
      <c r="W6690" s="94"/>
      <c r="X6690" s="95"/>
    </row>
    <row r="6691">
      <c r="C6691" s="92"/>
      <c r="S6691" s="96"/>
      <c r="T6691" s="96"/>
      <c r="U6691" s="94"/>
      <c r="V6691" s="94"/>
      <c r="W6691" s="94"/>
      <c r="X6691" s="95"/>
    </row>
    <row r="6692">
      <c r="C6692" s="92"/>
      <c r="S6692" s="96"/>
      <c r="T6692" s="96"/>
      <c r="U6692" s="94"/>
      <c r="V6692" s="94"/>
      <c r="W6692" s="94"/>
      <c r="X6692" s="95"/>
    </row>
    <row r="6693">
      <c r="C6693" s="92"/>
      <c r="S6693" s="96"/>
      <c r="T6693" s="96"/>
      <c r="U6693" s="94"/>
      <c r="V6693" s="94"/>
      <c r="W6693" s="94"/>
      <c r="X6693" s="95"/>
    </row>
    <row r="6694">
      <c r="C6694" s="92"/>
      <c r="S6694" s="96"/>
      <c r="T6694" s="96"/>
      <c r="U6694" s="94"/>
      <c r="V6694" s="94"/>
      <c r="W6694" s="94"/>
      <c r="X6694" s="95"/>
    </row>
    <row r="6695">
      <c r="C6695" s="92"/>
      <c r="S6695" s="96"/>
      <c r="T6695" s="96"/>
      <c r="U6695" s="94"/>
      <c r="V6695" s="94"/>
      <c r="W6695" s="94"/>
      <c r="X6695" s="95"/>
    </row>
    <row r="6696">
      <c r="C6696" s="92"/>
      <c r="S6696" s="96"/>
      <c r="T6696" s="96"/>
      <c r="U6696" s="94"/>
      <c r="V6696" s="94"/>
      <c r="W6696" s="94"/>
      <c r="X6696" s="95"/>
    </row>
    <row r="6697">
      <c r="C6697" s="92"/>
      <c r="S6697" s="96"/>
      <c r="T6697" s="96"/>
      <c r="U6697" s="94"/>
      <c r="V6697" s="94"/>
      <c r="W6697" s="94"/>
      <c r="X6697" s="95"/>
    </row>
    <row r="6698">
      <c r="C6698" s="92"/>
      <c r="S6698" s="96"/>
      <c r="T6698" s="96"/>
      <c r="U6698" s="94"/>
      <c r="V6698" s="94"/>
      <c r="W6698" s="94"/>
      <c r="X6698" s="95"/>
    </row>
    <row r="6699">
      <c r="C6699" s="92"/>
      <c r="S6699" s="96"/>
      <c r="T6699" s="96"/>
      <c r="U6699" s="94"/>
      <c r="V6699" s="94"/>
      <c r="W6699" s="94"/>
      <c r="X6699" s="95"/>
    </row>
    <row r="6700">
      <c r="C6700" s="92"/>
      <c r="S6700" s="96"/>
      <c r="T6700" s="96"/>
      <c r="U6700" s="94"/>
      <c r="V6700" s="94"/>
      <c r="W6700" s="94"/>
      <c r="X6700" s="95"/>
    </row>
    <row r="6701">
      <c r="C6701" s="92"/>
      <c r="S6701" s="96"/>
      <c r="T6701" s="96"/>
      <c r="U6701" s="94"/>
      <c r="V6701" s="94"/>
      <c r="W6701" s="94"/>
      <c r="X6701" s="95"/>
    </row>
    <row r="6702">
      <c r="C6702" s="92"/>
      <c r="S6702" s="96"/>
      <c r="T6702" s="96"/>
      <c r="U6702" s="94"/>
      <c r="V6702" s="94"/>
      <c r="W6702" s="94"/>
      <c r="X6702" s="95"/>
    </row>
    <row r="6703">
      <c r="C6703" s="92"/>
      <c r="S6703" s="96"/>
      <c r="T6703" s="96"/>
      <c r="U6703" s="94"/>
      <c r="V6703" s="94"/>
      <c r="W6703" s="94"/>
      <c r="X6703" s="95"/>
    </row>
    <row r="6704">
      <c r="C6704" s="92"/>
      <c r="S6704" s="96"/>
      <c r="T6704" s="96"/>
      <c r="U6704" s="94"/>
      <c r="V6704" s="94"/>
      <c r="W6704" s="94"/>
      <c r="X6704" s="95"/>
    </row>
    <row r="6705">
      <c r="C6705" s="92"/>
      <c r="S6705" s="96"/>
      <c r="T6705" s="96"/>
      <c r="U6705" s="94"/>
      <c r="V6705" s="94"/>
      <c r="W6705" s="94"/>
      <c r="X6705" s="95"/>
    </row>
    <row r="6706">
      <c r="C6706" s="92"/>
      <c r="S6706" s="96"/>
      <c r="T6706" s="96"/>
      <c r="U6706" s="94"/>
      <c r="V6706" s="94"/>
      <c r="W6706" s="94"/>
      <c r="X6706" s="95"/>
    </row>
    <row r="6707">
      <c r="C6707" s="92"/>
      <c r="S6707" s="96"/>
      <c r="T6707" s="96"/>
      <c r="U6707" s="94"/>
      <c r="V6707" s="94"/>
      <c r="W6707" s="94"/>
      <c r="X6707" s="95"/>
    </row>
    <row r="6708">
      <c r="C6708" s="92"/>
      <c r="S6708" s="96"/>
      <c r="T6708" s="96"/>
      <c r="U6708" s="94"/>
      <c r="V6708" s="94"/>
      <c r="W6708" s="94"/>
      <c r="X6708" s="95"/>
    </row>
    <row r="6709">
      <c r="C6709" s="92"/>
      <c r="S6709" s="96"/>
      <c r="T6709" s="96"/>
      <c r="U6709" s="94"/>
      <c r="V6709" s="94"/>
      <c r="W6709" s="94"/>
      <c r="X6709" s="95"/>
    </row>
    <row r="6710">
      <c r="C6710" s="92"/>
      <c r="S6710" s="96"/>
      <c r="T6710" s="96"/>
      <c r="U6710" s="94"/>
      <c r="V6710" s="94"/>
      <c r="W6710" s="94"/>
      <c r="X6710" s="95"/>
    </row>
    <row r="6711">
      <c r="C6711" s="92"/>
      <c r="S6711" s="96"/>
      <c r="T6711" s="96"/>
      <c r="U6711" s="94"/>
      <c r="V6711" s="94"/>
      <c r="W6711" s="94"/>
      <c r="X6711" s="95"/>
    </row>
    <row r="6712">
      <c r="C6712" s="92"/>
      <c r="S6712" s="96"/>
      <c r="T6712" s="96"/>
      <c r="U6712" s="94"/>
      <c r="V6712" s="94"/>
      <c r="W6712" s="94"/>
      <c r="X6712" s="95"/>
    </row>
    <row r="6713">
      <c r="C6713" s="92"/>
      <c r="S6713" s="96"/>
      <c r="T6713" s="96"/>
      <c r="U6713" s="94"/>
      <c r="V6713" s="94"/>
      <c r="W6713" s="94"/>
      <c r="X6713" s="95"/>
    </row>
    <row r="6714">
      <c r="C6714" s="92"/>
      <c r="S6714" s="96"/>
      <c r="T6714" s="96"/>
      <c r="U6714" s="94"/>
      <c r="V6714" s="94"/>
      <c r="W6714" s="94"/>
      <c r="X6714" s="95"/>
    </row>
    <row r="6715">
      <c r="C6715" s="92"/>
      <c r="S6715" s="96"/>
      <c r="T6715" s="96"/>
      <c r="U6715" s="94"/>
      <c r="V6715" s="94"/>
      <c r="W6715" s="94"/>
      <c r="X6715" s="95"/>
    </row>
    <row r="6716">
      <c r="C6716" s="92"/>
      <c r="S6716" s="96"/>
      <c r="T6716" s="96"/>
      <c r="U6716" s="94"/>
      <c r="V6716" s="94"/>
      <c r="W6716" s="94"/>
      <c r="X6716" s="95"/>
    </row>
    <row r="6717">
      <c r="C6717" s="92"/>
      <c r="S6717" s="96"/>
      <c r="T6717" s="96"/>
      <c r="U6717" s="94"/>
      <c r="V6717" s="94"/>
      <c r="W6717" s="94"/>
      <c r="X6717" s="95"/>
    </row>
    <row r="6718">
      <c r="C6718" s="92"/>
      <c r="S6718" s="96"/>
      <c r="T6718" s="96"/>
      <c r="U6718" s="94"/>
      <c r="V6718" s="94"/>
      <c r="W6718" s="94"/>
      <c r="X6718" s="95"/>
    </row>
    <row r="6719">
      <c r="C6719" s="92"/>
      <c r="S6719" s="96"/>
      <c r="T6719" s="96"/>
      <c r="U6719" s="94"/>
      <c r="V6719" s="94"/>
      <c r="W6719" s="94"/>
      <c r="X6719" s="95"/>
    </row>
    <row r="6720">
      <c r="C6720" s="92"/>
      <c r="S6720" s="96"/>
      <c r="T6720" s="96"/>
      <c r="U6720" s="94"/>
      <c r="V6720" s="94"/>
      <c r="W6720" s="94"/>
      <c r="X6720" s="95"/>
    </row>
    <row r="6721">
      <c r="C6721" s="92"/>
      <c r="S6721" s="96"/>
      <c r="T6721" s="96"/>
      <c r="U6721" s="94"/>
      <c r="V6721" s="94"/>
      <c r="W6721" s="94"/>
      <c r="X6721" s="95"/>
    </row>
    <row r="6722">
      <c r="C6722" s="92"/>
      <c r="S6722" s="96"/>
      <c r="T6722" s="96"/>
      <c r="U6722" s="94"/>
      <c r="V6722" s="94"/>
      <c r="W6722" s="94"/>
      <c r="X6722" s="95"/>
    </row>
    <row r="6723">
      <c r="C6723" s="92"/>
      <c r="S6723" s="96"/>
      <c r="T6723" s="96"/>
      <c r="U6723" s="94"/>
      <c r="V6723" s="94"/>
      <c r="W6723" s="94"/>
      <c r="X6723" s="95"/>
    </row>
    <row r="6724">
      <c r="C6724" s="92"/>
      <c r="S6724" s="96"/>
      <c r="T6724" s="96"/>
      <c r="U6724" s="94"/>
      <c r="V6724" s="94"/>
      <c r="W6724" s="94"/>
      <c r="X6724" s="95"/>
    </row>
    <row r="6725">
      <c r="C6725" s="92"/>
      <c r="S6725" s="96"/>
      <c r="T6725" s="96"/>
      <c r="U6725" s="94"/>
      <c r="V6725" s="94"/>
      <c r="W6725" s="94"/>
      <c r="X6725" s="95"/>
    </row>
    <row r="6726">
      <c r="C6726" s="92"/>
      <c r="S6726" s="96"/>
      <c r="T6726" s="96"/>
      <c r="U6726" s="94"/>
      <c r="V6726" s="94"/>
      <c r="W6726" s="94"/>
      <c r="X6726" s="95"/>
    </row>
    <row r="6727">
      <c r="C6727" s="92"/>
      <c r="S6727" s="96"/>
      <c r="T6727" s="96"/>
      <c r="U6727" s="94"/>
      <c r="V6727" s="94"/>
      <c r="W6727" s="94"/>
      <c r="X6727" s="95"/>
    </row>
    <row r="6728">
      <c r="C6728" s="92"/>
      <c r="S6728" s="96"/>
      <c r="T6728" s="96"/>
      <c r="U6728" s="94"/>
      <c r="V6728" s="94"/>
      <c r="W6728" s="94"/>
      <c r="X6728" s="95"/>
    </row>
    <row r="6729">
      <c r="C6729" s="92"/>
      <c r="S6729" s="96"/>
      <c r="T6729" s="96"/>
      <c r="U6729" s="94"/>
      <c r="V6729" s="94"/>
      <c r="W6729" s="94"/>
      <c r="X6729" s="95"/>
    </row>
    <row r="6730">
      <c r="C6730" s="92"/>
      <c r="S6730" s="96"/>
      <c r="T6730" s="96"/>
      <c r="U6730" s="94"/>
      <c r="V6730" s="94"/>
      <c r="W6730" s="94"/>
      <c r="X6730" s="95"/>
    </row>
    <row r="6731">
      <c r="C6731" s="92"/>
      <c r="S6731" s="96"/>
      <c r="T6731" s="96"/>
      <c r="U6731" s="94"/>
      <c r="V6731" s="94"/>
      <c r="W6731" s="94"/>
      <c r="X6731" s="95"/>
    </row>
    <row r="6732">
      <c r="C6732" s="92"/>
      <c r="S6732" s="96"/>
      <c r="T6732" s="96"/>
      <c r="U6732" s="94"/>
      <c r="V6732" s="94"/>
      <c r="W6732" s="94"/>
      <c r="X6732" s="95"/>
    </row>
    <row r="6733">
      <c r="C6733" s="92"/>
      <c r="S6733" s="96"/>
      <c r="T6733" s="96"/>
      <c r="U6733" s="94"/>
      <c r="V6733" s="94"/>
      <c r="W6733" s="94"/>
      <c r="X6733" s="95"/>
    </row>
    <row r="6734">
      <c r="C6734" s="92"/>
      <c r="S6734" s="96"/>
      <c r="T6734" s="96"/>
      <c r="U6734" s="94"/>
      <c r="V6734" s="94"/>
      <c r="W6734" s="94"/>
      <c r="X6734" s="95"/>
    </row>
    <row r="6735">
      <c r="C6735" s="92"/>
      <c r="S6735" s="96"/>
      <c r="T6735" s="96"/>
      <c r="U6735" s="94"/>
      <c r="V6735" s="94"/>
      <c r="W6735" s="94"/>
      <c r="X6735" s="95"/>
    </row>
    <row r="6736">
      <c r="C6736" s="92"/>
      <c r="S6736" s="96"/>
      <c r="T6736" s="96"/>
      <c r="U6736" s="94"/>
      <c r="V6736" s="94"/>
      <c r="W6736" s="94"/>
      <c r="X6736" s="95"/>
    </row>
    <row r="6737">
      <c r="C6737" s="92"/>
      <c r="S6737" s="96"/>
      <c r="T6737" s="96"/>
      <c r="U6737" s="94"/>
      <c r="V6737" s="94"/>
      <c r="W6737" s="94"/>
      <c r="X6737" s="95"/>
    </row>
    <row r="6738">
      <c r="C6738" s="92"/>
      <c r="S6738" s="96"/>
      <c r="T6738" s="96"/>
      <c r="U6738" s="94"/>
      <c r="V6738" s="94"/>
      <c r="W6738" s="94"/>
      <c r="X6738" s="95"/>
    </row>
    <row r="6739">
      <c r="C6739" s="92"/>
      <c r="S6739" s="96"/>
      <c r="T6739" s="96"/>
      <c r="U6739" s="94"/>
      <c r="V6739" s="94"/>
      <c r="W6739" s="94"/>
      <c r="X6739" s="95"/>
    </row>
    <row r="6740">
      <c r="C6740" s="92"/>
      <c r="S6740" s="96"/>
      <c r="T6740" s="96"/>
      <c r="U6740" s="94"/>
      <c r="V6740" s="94"/>
      <c r="W6740" s="94"/>
      <c r="X6740" s="95"/>
    </row>
    <row r="6741">
      <c r="C6741" s="92"/>
      <c r="S6741" s="96"/>
      <c r="T6741" s="96"/>
      <c r="U6741" s="94"/>
      <c r="V6741" s="94"/>
      <c r="W6741" s="94"/>
      <c r="X6741" s="95"/>
    </row>
    <row r="6742">
      <c r="C6742" s="92"/>
      <c r="S6742" s="96"/>
      <c r="T6742" s="96"/>
      <c r="U6742" s="94"/>
      <c r="V6742" s="94"/>
      <c r="W6742" s="94"/>
      <c r="X6742" s="95"/>
    </row>
    <row r="6743">
      <c r="C6743" s="92"/>
      <c r="S6743" s="96"/>
      <c r="T6743" s="96"/>
      <c r="U6743" s="94"/>
      <c r="V6743" s="94"/>
      <c r="W6743" s="94"/>
      <c r="X6743" s="95"/>
    </row>
    <row r="6744">
      <c r="C6744" s="92"/>
      <c r="S6744" s="96"/>
      <c r="T6744" s="96"/>
      <c r="U6744" s="94"/>
      <c r="V6744" s="94"/>
      <c r="W6744" s="94"/>
      <c r="X6744" s="95"/>
    </row>
    <row r="6745">
      <c r="C6745" s="92"/>
      <c r="S6745" s="96"/>
      <c r="T6745" s="96"/>
      <c r="U6745" s="94"/>
      <c r="V6745" s="94"/>
      <c r="W6745" s="94"/>
      <c r="X6745" s="95"/>
    </row>
    <row r="6746">
      <c r="C6746" s="92"/>
      <c r="S6746" s="96"/>
      <c r="T6746" s="96"/>
      <c r="U6746" s="94"/>
      <c r="V6746" s="94"/>
      <c r="W6746" s="94"/>
      <c r="X6746" s="95"/>
    </row>
    <row r="6747">
      <c r="C6747" s="92"/>
      <c r="S6747" s="96"/>
      <c r="T6747" s="96"/>
      <c r="U6747" s="94"/>
      <c r="V6747" s="94"/>
      <c r="W6747" s="94"/>
      <c r="X6747" s="95"/>
    </row>
    <row r="6748">
      <c r="C6748" s="92"/>
      <c r="S6748" s="96"/>
      <c r="T6748" s="96"/>
      <c r="U6748" s="94"/>
      <c r="V6748" s="94"/>
      <c r="W6748" s="94"/>
      <c r="X6748" s="95"/>
    </row>
    <row r="6749">
      <c r="C6749" s="92"/>
      <c r="S6749" s="96"/>
      <c r="T6749" s="96"/>
      <c r="U6749" s="94"/>
      <c r="V6749" s="94"/>
      <c r="W6749" s="94"/>
      <c r="X6749" s="95"/>
    </row>
    <row r="6750">
      <c r="C6750" s="92"/>
      <c r="S6750" s="96"/>
      <c r="T6750" s="96"/>
      <c r="U6750" s="94"/>
      <c r="V6750" s="94"/>
      <c r="W6750" s="94"/>
      <c r="X6750" s="95"/>
    </row>
    <row r="6751">
      <c r="C6751" s="92"/>
      <c r="S6751" s="96"/>
      <c r="T6751" s="96"/>
      <c r="U6751" s="94"/>
      <c r="V6751" s="94"/>
      <c r="W6751" s="94"/>
      <c r="X6751" s="95"/>
    </row>
    <row r="6752">
      <c r="C6752" s="92"/>
      <c r="S6752" s="96"/>
      <c r="T6752" s="96"/>
      <c r="U6752" s="94"/>
      <c r="V6752" s="94"/>
      <c r="W6752" s="94"/>
      <c r="X6752" s="95"/>
    </row>
    <row r="6753">
      <c r="C6753" s="92"/>
      <c r="S6753" s="96"/>
      <c r="T6753" s="96"/>
      <c r="U6753" s="94"/>
      <c r="V6753" s="94"/>
      <c r="W6753" s="94"/>
      <c r="X6753" s="95"/>
    </row>
    <row r="6754">
      <c r="C6754" s="92"/>
      <c r="S6754" s="96"/>
      <c r="T6754" s="96"/>
      <c r="U6754" s="94"/>
      <c r="V6754" s="94"/>
      <c r="W6754" s="94"/>
      <c r="X6754" s="95"/>
    </row>
    <row r="6755">
      <c r="C6755" s="92"/>
      <c r="S6755" s="96"/>
      <c r="T6755" s="96"/>
      <c r="U6755" s="94"/>
      <c r="V6755" s="94"/>
      <c r="W6755" s="94"/>
      <c r="X6755" s="95"/>
    </row>
    <row r="6756">
      <c r="C6756" s="92"/>
      <c r="S6756" s="96"/>
      <c r="T6756" s="96"/>
      <c r="U6756" s="94"/>
      <c r="V6756" s="94"/>
      <c r="W6756" s="94"/>
      <c r="X6756" s="95"/>
    </row>
    <row r="6757">
      <c r="C6757" s="92"/>
      <c r="S6757" s="96"/>
      <c r="T6757" s="96"/>
      <c r="U6757" s="94"/>
      <c r="V6757" s="94"/>
      <c r="W6757" s="94"/>
      <c r="X6757" s="95"/>
    </row>
    <row r="6758">
      <c r="C6758" s="92"/>
      <c r="S6758" s="96"/>
      <c r="T6758" s="96"/>
      <c r="U6758" s="94"/>
      <c r="V6758" s="94"/>
      <c r="W6758" s="94"/>
      <c r="X6758" s="95"/>
    </row>
    <row r="6759">
      <c r="C6759" s="92"/>
      <c r="S6759" s="96"/>
      <c r="T6759" s="96"/>
      <c r="U6759" s="94"/>
      <c r="V6759" s="94"/>
      <c r="W6759" s="94"/>
      <c r="X6759" s="95"/>
    </row>
    <row r="6760">
      <c r="C6760" s="92"/>
      <c r="S6760" s="96"/>
      <c r="T6760" s="96"/>
      <c r="U6760" s="94"/>
      <c r="V6760" s="94"/>
      <c r="W6760" s="94"/>
      <c r="X6760" s="95"/>
    </row>
    <row r="6761">
      <c r="C6761" s="92"/>
      <c r="S6761" s="96"/>
      <c r="T6761" s="96"/>
      <c r="U6761" s="94"/>
      <c r="V6761" s="94"/>
      <c r="W6761" s="94"/>
      <c r="X6761" s="95"/>
    </row>
    <row r="6762">
      <c r="C6762" s="92"/>
      <c r="S6762" s="96"/>
      <c r="T6762" s="96"/>
      <c r="U6762" s="94"/>
      <c r="V6762" s="94"/>
      <c r="W6762" s="94"/>
      <c r="X6762" s="95"/>
    </row>
    <row r="6763">
      <c r="C6763" s="92"/>
      <c r="S6763" s="96"/>
      <c r="T6763" s="96"/>
      <c r="U6763" s="94"/>
      <c r="V6763" s="94"/>
      <c r="W6763" s="94"/>
      <c r="X6763" s="95"/>
    </row>
    <row r="6764">
      <c r="C6764" s="92"/>
      <c r="S6764" s="96"/>
      <c r="T6764" s="96"/>
      <c r="U6764" s="94"/>
      <c r="V6764" s="94"/>
      <c r="W6764" s="94"/>
      <c r="X6764" s="95"/>
    </row>
    <row r="6765">
      <c r="C6765" s="92"/>
      <c r="S6765" s="96"/>
      <c r="T6765" s="96"/>
      <c r="U6765" s="94"/>
      <c r="V6765" s="94"/>
      <c r="W6765" s="94"/>
      <c r="X6765" s="95"/>
    </row>
    <row r="6766">
      <c r="C6766" s="92"/>
      <c r="S6766" s="96"/>
      <c r="T6766" s="96"/>
      <c r="U6766" s="94"/>
      <c r="V6766" s="94"/>
      <c r="W6766" s="94"/>
      <c r="X6766" s="95"/>
    </row>
    <row r="6767">
      <c r="C6767" s="92"/>
      <c r="S6767" s="96"/>
      <c r="T6767" s="96"/>
      <c r="U6767" s="94"/>
      <c r="V6767" s="94"/>
      <c r="W6767" s="94"/>
      <c r="X6767" s="95"/>
    </row>
    <row r="6768">
      <c r="C6768" s="92"/>
      <c r="S6768" s="96"/>
      <c r="T6768" s="96"/>
      <c r="U6768" s="94"/>
      <c r="V6768" s="94"/>
      <c r="W6768" s="94"/>
      <c r="X6768" s="95"/>
    </row>
    <row r="6769">
      <c r="C6769" s="92"/>
      <c r="S6769" s="96"/>
      <c r="T6769" s="96"/>
      <c r="U6769" s="94"/>
      <c r="V6769" s="94"/>
      <c r="W6769" s="94"/>
      <c r="X6769" s="95"/>
    </row>
    <row r="6770">
      <c r="C6770" s="92"/>
      <c r="S6770" s="96"/>
      <c r="T6770" s="96"/>
      <c r="U6770" s="94"/>
      <c r="V6770" s="94"/>
      <c r="W6770" s="94"/>
      <c r="X6770" s="95"/>
    </row>
    <row r="6771">
      <c r="C6771" s="92"/>
      <c r="S6771" s="96"/>
      <c r="T6771" s="96"/>
      <c r="U6771" s="94"/>
      <c r="V6771" s="94"/>
      <c r="W6771" s="94"/>
      <c r="X6771" s="95"/>
    </row>
    <row r="6772">
      <c r="C6772" s="92"/>
      <c r="S6772" s="96"/>
      <c r="T6772" s="96"/>
      <c r="U6772" s="94"/>
      <c r="V6772" s="94"/>
      <c r="W6772" s="94"/>
      <c r="X6772" s="95"/>
    </row>
    <row r="6773">
      <c r="C6773" s="92"/>
      <c r="S6773" s="96"/>
      <c r="T6773" s="96"/>
      <c r="U6773" s="94"/>
      <c r="V6773" s="94"/>
      <c r="W6773" s="94"/>
      <c r="X6773" s="95"/>
    </row>
    <row r="6774">
      <c r="C6774" s="92"/>
      <c r="S6774" s="96"/>
      <c r="T6774" s="96"/>
      <c r="U6774" s="94"/>
      <c r="V6774" s="94"/>
      <c r="W6774" s="94"/>
      <c r="X6774" s="95"/>
    </row>
    <row r="6775">
      <c r="C6775" s="92"/>
      <c r="S6775" s="96"/>
      <c r="T6775" s="96"/>
      <c r="U6775" s="94"/>
      <c r="V6775" s="94"/>
      <c r="W6775" s="94"/>
      <c r="X6775" s="95"/>
    </row>
    <row r="6776">
      <c r="C6776" s="92"/>
      <c r="S6776" s="96"/>
      <c r="T6776" s="96"/>
      <c r="U6776" s="94"/>
      <c r="V6776" s="94"/>
      <c r="W6776" s="94"/>
      <c r="X6776" s="95"/>
    </row>
    <row r="6777">
      <c r="C6777" s="92"/>
      <c r="S6777" s="93"/>
      <c r="T6777" s="96"/>
      <c r="U6777" s="94"/>
      <c r="V6777" s="94"/>
      <c r="W6777" s="94"/>
      <c r="X6777" s="95"/>
    </row>
    <row r="6778">
      <c r="C6778" s="92"/>
      <c r="S6778" s="96"/>
      <c r="T6778" s="96"/>
      <c r="U6778" s="94"/>
      <c r="V6778" s="94"/>
      <c r="W6778" s="94"/>
      <c r="X6778" s="95"/>
    </row>
    <row r="6779">
      <c r="C6779" s="92"/>
      <c r="S6779" s="96"/>
      <c r="T6779" s="96"/>
      <c r="U6779" s="94"/>
      <c r="V6779" s="94"/>
      <c r="W6779" s="94"/>
      <c r="X6779" s="95"/>
    </row>
    <row r="6780">
      <c r="C6780" s="92"/>
      <c r="S6780" s="96"/>
      <c r="T6780" s="96"/>
      <c r="U6780" s="94"/>
      <c r="V6780" s="94"/>
      <c r="W6780" s="94"/>
      <c r="X6780" s="95"/>
    </row>
    <row r="6781">
      <c r="C6781" s="92"/>
      <c r="S6781" s="96"/>
      <c r="T6781" s="96"/>
      <c r="U6781" s="94"/>
      <c r="V6781" s="94"/>
      <c r="W6781" s="94"/>
      <c r="X6781" s="95"/>
    </row>
    <row r="6782">
      <c r="C6782" s="92"/>
      <c r="S6782" s="96"/>
      <c r="T6782" s="96"/>
      <c r="U6782" s="94"/>
      <c r="V6782" s="94"/>
      <c r="W6782" s="94"/>
      <c r="X6782" s="95"/>
    </row>
    <row r="6783">
      <c r="C6783" s="92"/>
      <c r="S6783" s="96"/>
      <c r="T6783" s="96"/>
      <c r="U6783" s="94"/>
      <c r="V6783" s="94"/>
      <c r="W6783" s="94"/>
      <c r="X6783" s="95"/>
    </row>
    <row r="6784">
      <c r="C6784" s="92"/>
      <c r="S6784" s="93"/>
      <c r="T6784" s="96"/>
      <c r="U6784" s="94"/>
      <c r="V6784" s="94"/>
      <c r="W6784" s="94"/>
      <c r="X6784" s="95"/>
    </row>
    <row r="6785">
      <c r="C6785" s="92"/>
      <c r="S6785" s="96"/>
      <c r="T6785" s="96"/>
      <c r="U6785" s="94"/>
      <c r="V6785" s="94"/>
      <c r="W6785" s="94"/>
      <c r="X6785" s="95"/>
    </row>
    <row r="6786">
      <c r="C6786" s="92"/>
      <c r="S6786" s="96"/>
      <c r="T6786" s="96"/>
      <c r="U6786" s="94"/>
      <c r="V6786" s="94"/>
      <c r="W6786" s="94"/>
      <c r="X6786" s="95"/>
    </row>
    <row r="6787">
      <c r="C6787" s="92"/>
      <c r="S6787" s="96"/>
      <c r="T6787" s="96"/>
      <c r="U6787" s="94"/>
      <c r="V6787" s="94"/>
      <c r="W6787" s="94"/>
      <c r="X6787" s="95"/>
    </row>
    <row r="6788">
      <c r="C6788" s="92"/>
      <c r="S6788" s="96"/>
      <c r="T6788" s="96"/>
      <c r="U6788" s="94"/>
      <c r="V6788" s="94"/>
      <c r="W6788" s="94"/>
      <c r="X6788" s="95"/>
    </row>
    <row r="6789">
      <c r="C6789" s="92"/>
      <c r="S6789" s="96"/>
      <c r="T6789" s="96"/>
      <c r="U6789" s="94"/>
      <c r="V6789" s="94"/>
      <c r="W6789" s="94"/>
      <c r="X6789" s="95"/>
    </row>
    <row r="6790">
      <c r="C6790" s="92"/>
      <c r="S6790" s="96"/>
      <c r="T6790" s="96"/>
      <c r="U6790" s="94"/>
      <c r="V6790" s="94"/>
      <c r="W6790" s="94"/>
      <c r="X6790" s="95"/>
    </row>
    <row r="6791">
      <c r="C6791" s="92"/>
      <c r="S6791" s="96"/>
      <c r="T6791" s="96"/>
      <c r="U6791" s="94"/>
      <c r="V6791" s="94"/>
      <c r="W6791" s="94"/>
      <c r="X6791" s="95"/>
    </row>
    <row r="6792">
      <c r="C6792" s="92"/>
      <c r="S6792" s="96"/>
      <c r="T6792" s="96"/>
      <c r="U6792" s="94"/>
      <c r="V6792" s="94"/>
      <c r="W6792" s="94"/>
      <c r="X6792" s="95"/>
    </row>
    <row r="6793">
      <c r="C6793" s="92"/>
      <c r="S6793" s="96"/>
      <c r="T6793" s="96"/>
      <c r="U6793" s="94"/>
      <c r="V6793" s="94"/>
      <c r="W6793" s="94"/>
      <c r="X6793" s="95"/>
    </row>
    <row r="6794">
      <c r="C6794" s="92"/>
      <c r="S6794" s="96"/>
      <c r="T6794" s="96"/>
      <c r="U6794" s="94"/>
      <c r="V6794" s="94"/>
      <c r="W6794" s="94"/>
      <c r="X6794" s="95"/>
    </row>
    <row r="6795">
      <c r="C6795" s="92"/>
      <c r="S6795" s="96"/>
      <c r="T6795" s="96"/>
      <c r="U6795" s="94"/>
      <c r="V6795" s="94"/>
      <c r="W6795" s="94"/>
      <c r="X6795" s="95"/>
    </row>
    <row r="6796">
      <c r="C6796" s="92"/>
      <c r="S6796" s="96"/>
      <c r="T6796" s="96"/>
      <c r="U6796" s="94"/>
      <c r="V6796" s="94"/>
      <c r="W6796" s="94"/>
      <c r="X6796" s="95"/>
    </row>
    <row r="6797">
      <c r="C6797" s="92"/>
      <c r="S6797" s="96"/>
      <c r="T6797" s="96"/>
      <c r="U6797" s="94"/>
      <c r="V6797" s="94"/>
      <c r="W6797" s="94"/>
      <c r="X6797" s="95"/>
    </row>
    <row r="6798">
      <c r="C6798" s="92"/>
      <c r="S6798" s="96"/>
      <c r="T6798" s="96"/>
      <c r="U6798" s="94"/>
      <c r="V6798" s="94"/>
      <c r="W6798" s="94"/>
      <c r="X6798" s="95"/>
    </row>
    <row r="6799">
      <c r="C6799" s="92"/>
      <c r="S6799" s="96"/>
      <c r="T6799" s="96"/>
      <c r="U6799" s="94"/>
      <c r="V6799" s="94"/>
      <c r="W6799" s="94"/>
      <c r="X6799" s="95"/>
    </row>
    <row r="6800">
      <c r="C6800" s="92"/>
      <c r="S6800" s="96"/>
      <c r="T6800" s="96"/>
      <c r="U6800" s="94"/>
      <c r="V6800" s="94"/>
      <c r="W6800" s="94"/>
      <c r="X6800" s="95"/>
    </row>
    <row r="6801">
      <c r="C6801" s="92"/>
      <c r="S6801" s="93"/>
      <c r="T6801" s="96"/>
      <c r="U6801" s="94"/>
      <c r="V6801" s="94"/>
      <c r="W6801" s="94"/>
      <c r="X6801" s="95"/>
    </row>
    <row r="6802">
      <c r="C6802" s="92"/>
      <c r="S6802" s="96"/>
      <c r="T6802" s="96"/>
      <c r="U6802" s="94"/>
      <c r="V6802" s="94"/>
      <c r="W6802" s="94"/>
      <c r="X6802" s="95"/>
    </row>
    <row r="6803">
      <c r="C6803" s="92"/>
      <c r="S6803" s="96"/>
      <c r="T6803" s="96"/>
      <c r="U6803" s="94"/>
      <c r="V6803" s="94"/>
      <c r="W6803" s="94"/>
      <c r="X6803" s="95"/>
    </row>
    <row r="6804">
      <c r="C6804" s="92"/>
      <c r="S6804" s="93"/>
      <c r="T6804" s="96"/>
      <c r="U6804" s="94"/>
      <c r="V6804" s="94"/>
      <c r="W6804" s="94"/>
      <c r="X6804" s="95"/>
    </row>
    <row r="6805">
      <c r="C6805" s="92"/>
      <c r="S6805" s="96"/>
      <c r="T6805" s="96"/>
      <c r="U6805" s="94"/>
      <c r="V6805" s="94"/>
      <c r="W6805" s="94"/>
      <c r="X6805" s="95"/>
    </row>
    <row r="6806">
      <c r="C6806" s="92"/>
      <c r="S6806" s="96"/>
      <c r="T6806" s="96"/>
      <c r="U6806" s="94"/>
      <c r="V6806" s="94"/>
      <c r="W6806" s="94"/>
      <c r="X6806" s="95"/>
    </row>
    <row r="6807">
      <c r="C6807" s="92"/>
      <c r="S6807" s="96"/>
      <c r="T6807" s="96"/>
      <c r="U6807" s="94"/>
      <c r="V6807" s="94"/>
      <c r="W6807" s="94"/>
      <c r="X6807" s="95"/>
    </row>
    <row r="6808">
      <c r="C6808" s="92"/>
      <c r="S6808" s="96"/>
      <c r="T6808" s="96"/>
      <c r="U6808" s="94"/>
      <c r="V6808" s="94"/>
      <c r="W6808" s="94"/>
      <c r="X6808" s="95"/>
    </row>
    <row r="6809">
      <c r="C6809" s="92"/>
      <c r="S6809" s="93"/>
      <c r="T6809" s="96"/>
      <c r="U6809" s="94"/>
      <c r="V6809" s="94"/>
      <c r="W6809" s="94"/>
      <c r="X6809" s="95"/>
    </row>
    <row r="6810">
      <c r="C6810" s="92"/>
      <c r="S6810" s="96"/>
      <c r="T6810" s="96"/>
      <c r="U6810" s="94"/>
      <c r="V6810" s="94"/>
      <c r="W6810" s="94"/>
      <c r="X6810" s="95"/>
    </row>
    <row r="6811">
      <c r="C6811" s="92"/>
      <c r="S6811" s="96"/>
      <c r="T6811" s="96"/>
      <c r="U6811" s="94"/>
      <c r="V6811" s="94"/>
      <c r="W6811" s="94"/>
      <c r="X6811" s="95"/>
    </row>
    <row r="6812">
      <c r="C6812" s="92"/>
      <c r="S6812" s="96"/>
      <c r="T6812" s="96"/>
      <c r="U6812" s="94"/>
      <c r="V6812" s="94"/>
      <c r="W6812" s="94"/>
      <c r="X6812" s="95"/>
    </row>
    <row r="6813">
      <c r="C6813" s="92"/>
      <c r="S6813" s="96"/>
      <c r="T6813" s="96"/>
      <c r="U6813" s="94"/>
      <c r="V6813" s="94"/>
      <c r="W6813" s="94"/>
      <c r="X6813" s="95"/>
    </row>
    <row r="6814">
      <c r="C6814" s="92"/>
      <c r="S6814" s="96"/>
      <c r="T6814" s="96"/>
      <c r="U6814" s="94"/>
      <c r="V6814" s="94"/>
      <c r="W6814" s="94"/>
      <c r="X6814" s="95"/>
    </row>
    <row r="6815">
      <c r="C6815" s="92"/>
      <c r="S6815" s="96"/>
      <c r="T6815" s="96"/>
      <c r="U6815" s="94"/>
      <c r="V6815" s="94"/>
      <c r="W6815" s="94"/>
      <c r="X6815" s="95"/>
    </row>
    <row r="6816">
      <c r="C6816" s="92"/>
      <c r="S6816" s="96"/>
      <c r="T6816" s="96"/>
      <c r="U6816" s="94"/>
      <c r="V6816" s="94"/>
      <c r="W6816" s="94"/>
      <c r="X6816" s="95"/>
    </row>
    <row r="6817">
      <c r="C6817" s="92"/>
      <c r="S6817" s="96"/>
      <c r="T6817" s="96"/>
      <c r="U6817" s="94"/>
      <c r="V6817" s="94"/>
      <c r="W6817" s="94"/>
      <c r="X6817" s="95"/>
    </row>
    <row r="6818">
      <c r="C6818" s="92"/>
      <c r="S6818" s="96"/>
      <c r="T6818" s="96"/>
      <c r="U6818" s="94"/>
      <c r="V6818" s="94"/>
      <c r="W6818" s="94"/>
      <c r="X6818" s="95"/>
    </row>
    <row r="6819">
      <c r="C6819" s="92"/>
      <c r="S6819" s="96"/>
      <c r="T6819" s="96"/>
      <c r="U6819" s="94"/>
      <c r="V6819" s="94"/>
      <c r="W6819" s="94"/>
      <c r="X6819" s="95"/>
    </row>
    <row r="6820">
      <c r="C6820" s="92"/>
      <c r="S6820" s="96"/>
      <c r="T6820" s="96"/>
      <c r="U6820" s="94"/>
      <c r="V6820" s="94"/>
      <c r="W6820" s="94"/>
      <c r="X6820" s="95"/>
    </row>
    <row r="6821">
      <c r="C6821" s="92"/>
      <c r="S6821" s="96"/>
      <c r="T6821" s="96"/>
      <c r="U6821" s="94"/>
      <c r="V6821" s="94"/>
      <c r="W6821" s="94"/>
      <c r="X6821" s="95"/>
    </row>
    <row r="6822">
      <c r="C6822" s="92"/>
      <c r="S6822" s="96"/>
      <c r="T6822" s="96"/>
      <c r="U6822" s="94"/>
      <c r="V6822" s="94"/>
      <c r="W6822" s="94"/>
      <c r="X6822" s="95"/>
    </row>
    <row r="6823">
      <c r="C6823" s="92"/>
      <c r="S6823" s="96"/>
      <c r="T6823" s="96"/>
      <c r="U6823" s="94"/>
      <c r="V6823" s="94"/>
      <c r="W6823" s="94"/>
      <c r="X6823" s="95"/>
    </row>
    <row r="6824">
      <c r="C6824" s="92"/>
      <c r="S6824" s="96"/>
      <c r="T6824" s="96"/>
      <c r="U6824" s="94"/>
      <c r="V6824" s="94"/>
      <c r="W6824" s="94"/>
      <c r="X6824" s="95"/>
    </row>
    <row r="6825">
      <c r="C6825" s="92"/>
      <c r="S6825" s="96"/>
      <c r="T6825" s="96"/>
      <c r="U6825" s="94"/>
      <c r="V6825" s="94"/>
      <c r="W6825" s="94"/>
      <c r="X6825" s="95"/>
    </row>
    <row r="6826">
      <c r="C6826" s="92"/>
      <c r="S6826" s="96"/>
      <c r="T6826" s="96"/>
      <c r="U6826" s="94"/>
      <c r="V6826" s="94"/>
      <c r="W6826" s="94"/>
      <c r="X6826" s="95"/>
    </row>
    <row r="6827">
      <c r="C6827" s="92"/>
      <c r="S6827" s="96"/>
      <c r="T6827" s="96"/>
      <c r="U6827" s="94"/>
      <c r="V6827" s="94"/>
      <c r="W6827" s="94"/>
      <c r="X6827" s="95"/>
    </row>
    <row r="6828">
      <c r="C6828" s="92"/>
      <c r="S6828" s="96"/>
      <c r="T6828" s="96"/>
      <c r="U6828" s="94"/>
      <c r="V6828" s="94"/>
      <c r="W6828" s="94"/>
      <c r="X6828" s="95"/>
    </row>
    <row r="6829">
      <c r="C6829" s="92"/>
      <c r="S6829" s="96"/>
      <c r="T6829" s="96"/>
      <c r="U6829" s="94"/>
      <c r="V6829" s="94"/>
      <c r="W6829" s="94"/>
      <c r="X6829" s="95"/>
    </row>
    <row r="6830">
      <c r="C6830" s="92"/>
      <c r="S6830" s="96"/>
      <c r="T6830" s="96"/>
      <c r="U6830" s="94"/>
      <c r="V6830" s="94"/>
      <c r="W6830" s="94"/>
      <c r="X6830" s="95"/>
    </row>
    <row r="6831">
      <c r="C6831" s="92"/>
      <c r="S6831" s="96"/>
      <c r="T6831" s="96"/>
      <c r="U6831" s="94"/>
      <c r="V6831" s="94"/>
      <c r="W6831" s="94"/>
      <c r="X6831" s="95"/>
    </row>
    <row r="6832">
      <c r="C6832" s="92"/>
      <c r="S6832" s="96"/>
      <c r="T6832" s="96"/>
      <c r="U6832" s="94"/>
      <c r="V6832" s="94"/>
      <c r="W6832" s="94"/>
      <c r="X6832" s="95"/>
    </row>
    <row r="6833">
      <c r="C6833" s="92"/>
      <c r="S6833" s="96"/>
      <c r="T6833" s="96"/>
      <c r="U6833" s="94"/>
      <c r="V6833" s="94"/>
      <c r="W6833" s="94"/>
      <c r="X6833" s="95"/>
    </row>
    <row r="6834">
      <c r="C6834" s="92"/>
      <c r="S6834" s="96"/>
      <c r="T6834" s="96"/>
      <c r="U6834" s="94"/>
      <c r="V6834" s="94"/>
      <c r="W6834" s="94"/>
      <c r="X6834" s="95"/>
    </row>
    <row r="6835">
      <c r="C6835" s="92"/>
      <c r="S6835" s="96"/>
      <c r="T6835" s="96"/>
      <c r="U6835" s="94"/>
      <c r="V6835" s="94"/>
      <c r="W6835" s="94"/>
      <c r="X6835" s="95"/>
    </row>
    <row r="6836">
      <c r="C6836" s="92"/>
      <c r="S6836" s="96"/>
      <c r="T6836" s="96"/>
      <c r="U6836" s="94"/>
      <c r="V6836" s="94"/>
      <c r="W6836" s="94"/>
      <c r="X6836" s="95"/>
    </row>
    <row r="6837">
      <c r="C6837" s="92"/>
      <c r="S6837" s="96"/>
      <c r="T6837" s="96"/>
      <c r="U6837" s="94"/>
      <c r="V6837" s="94"/>
      <c r="W6837" s="94"/>
      <c r="X6837" s="95"/>
    </row>
    <row r="6838">
      <c r="C6838" s="92"/>
      <c r="S6838" s="96"/>
      <c r="T6838" s="96"/>
      <c r="U6838" s="94"/>
      <c r="V6838" s="94"/>
      <c r="W6838" s="94"/>
      <c r="X6838" s="95"/>
    </row>
    <row r="6839">
      <c r="C6839" s="92"/>
      <c r="S6839" s="96"/>
      <c r="T6839" s="96"/>
      <c r="U6839" s="94"/>
      <c r="V6839" s="94"/>
      <c r="W6839" s="94"/>
      <c r="X6839" s="95"/>
    </row>
    <row r="6840">
      <c r="C6840" s="92"/>
      <c r="S6840" s="96"/>
      <c r="T6840" s="96"/>
      <c r="U6840" s="94"/>
      <c r="V6840" s="94"/>
      <c r="W6840" s="94"/>
      <c r="X6840" s="95"/>
    </row>
    <row r="6841">
      <c r="C6841" s="92"/>
      <c r="S6841" s="96"/>
      <c r="T6841" s="96"/>
      <c r="U6841" s="94"/>
      <c r="V6841" s="94"/>
      <c r="W6841" s="94"/>
      <c r="X6841" s="95"/>
    </row>
    <row r="6842">
      <c r="C6842" s="92"/>
      <c r="S6842" s="96"/>
      <c r="T6842" s="96"/>
      <c r="U6842" s="94"/>
      <c r="V6842" s="94"/>
      <c r="W6842" s="94"/>
      <c r="X6842" s="95"/>
    </row>
    <row r="6843">
      <c r="C6843" s="92"/>
      <c r="S6843" s="96"/>
      <c r="T6843" s="96"/>
      <c r="U6843" s="94"/>
      <c r="V6843" s="94"/>
      <c r="W6843" s="94"/>
      <c r="X6843" s="95"/>
    </row>
    <row r="6844">
      <c r="C6844" s="92"/>
      <c r="S6844" s="96"/>
      <c r="T6844" s="96"/>
      <c r="U6844" s="94"/>
      <c r="V6844" s="94"/>
      <c r="W6844" s="94"/>
      <c r="X6844" s="95"/>
    </row>
    <row r="6845">
      <c r="C6845" s="92"/>
      <c r="S6845" s="96"/>
      <c r="T6845" s="96"/>
      <c r="U6845" s="94"/>
      <c r="V6845" s="94"/>
      <c r="W6845" s="94"/>
      <c r="X6845" s="95"/>
    </row>
    <row r="6846">
      <c r="C6846" s="92"/>
      <c r="S6846" s="96"/>
      <c r="T6846" s="96"/>
      <c r="U6846" s="94"/>
      <c r="V6846" s="94"/>
      <c r="W6846" s="94"/>
      <c r="X6846" s="95"/>
    </row>
    <row r="6847">
      <c r="C6847" s="92"/>
      <c r="S6847" s="96"/>
      <c r="T6847" s="96"/>
      <c r="U6847" s="94"/>
      <c r="V6847" s="94"/>
      <c r="W6847" s="94"/>
      <c r="X6847" s="95"/>
    </row>
    <row r="6848">
      <c r="C6848" s="92"/>
      <c r="S6848" s="96"/>
      <c r="T6848" s="96"/>
      <c r="U6848" s="94"/>
      <c r="V6848" s="94"/>
      <c r="W6848" s="94"/>
      <c r="X6848" s="95"/>
    </row>
    <row r="6849">
      <c r="C6849" s="92"/>
      <c r="S6849" s="96"/>
      <c r="T6849" s="96"/>
      <c r="U6849" s="94"/>
      <c r="V6849" s="94"/>
      <c r="W6849" s="94"/>
      <c r="X6849" s="95"/>
    </row>
    <row r="6850">
      <c r="C6850" s="92"/>
      <c r="S6850" s="96"/>
      <c r="T6850" s="96"/>
      <c r="U6850" s="94"/>
      <c r="V6850" s="94"/>
      <c r="W6850" s="94"/>
      <c r="X6850" s="95"/>
    </row>
    <row r="6851">
      <c r="C6851" s="92"/>
      <c r="S6851" s="96"/>
      <c r="T6851" s="96"/>
      <c r="U6851" s="94"/>
      <c r="V6851" s="94"/>
      <c r="W6851" s="94"/>
      <c r="X6851" s="95"/>
    </row>
    <row r="6852">
      <c r="C6852" s="92"/>
      <c r="S6852" s="96"/>
      <c r="T6852" s="96"/>
      <c r="U6852" s="94"/>
      <c r="V6852" s="94"/>
      <c r="W6852" s="94"/>
      <c r="X6852" s="95"/>
    </row>
    <row r="6853">
      <c r="C6853" s="92"/>
      <c r="S6853" s="96"/>
      <c r="T6853" s="96"/>
      <c r="U6853" s="94"/>
      <c r="V6853" s="94"/>
      <c r="W6853" s="94"/>
      <c r="X6853" s="95"/>
    </row>
    <row r="6854">
      <c r="C6854" s="92"/>
      <c r="S6854" s="96"/>
      <c r="T6854" s="96"/>
      <c r="U6854" s="94"/>
      <c r="V6854" s="94"/>
      <c r="W6854" s="94"/>
      <c r="X6854" s="95"/>
    </row>
    <row r="6855">
      <c r="C6855" s="92"/>
      <c r="S6855" s="96"/>
      <c r="T6855" s="96"/>
      <c r="U6855" s="94"/>
      <c r="V6855" s="94"/>
      <c r="W6855" s="94"/>
      <c r="X6855" s="95"/>
    </row>
    <row r="6856">
      <c r="C6856" s="92"/>
      <c r="S6856" s="96"/>
      <c r="T6856" s="96"/>
      <c r="U6856" s="94"/>
      <c r="V6856" s="94"/>
      <c r="W6856" s="94"/>
      <c r="X6856" s="95"/>
    </row>
    <row r="6857">
      <c r="C6857" s="92"/>
      <c r="S6857" s="96"/>
      <c r="T6857" s="96"/>
      <c r="U6857" s="94"/>
      <c r="V6857" s="94"/>
      <c r="W6857" s="94"/>
      <c r="X6857" s="95"/>
    </row>
    <row r="6858">
      <c r="C6858" s="92"/>
      <c r="S6858" s="96"/>
      <c r="T6858" s="96"/>
      <c r="U6858" s="94"/>
      <c r="V6858" s="94"/>
      <c r="W6858" s="94"/>
      <c r="X6858" s="95"/>
    </row>
    <row r="6859">
      <c r="C6859" s="92"/>
      <c r="S6859" s="96"/>
      <c r="T6859" s="96"/>
      <c r="U6859" s="94"/>
      <c r="V6859" s="94"/>
      <c r="W6859" s="94"/>
      <c r="X6859" s="95"/>
    </row>
    <row r="6860">
      <c r="C6860" s="92"/>
      <c r="S6860" s="96"/>
      <c r="T6860" s="96"/>
      <c r="U6860" s="94"/>
      <c r="V6860" s="94"/>
      <c r="W6860" s="94"/>
      <c r="X6860" s="95"/>
    </row>
    <row r="6861">
      <c r="C6861" s="92"/>
      <c r="S6861" s="96"/>
      <c r="T6861" s="96"/>
      <c r="U6861" s="94"/>
      <c r="V6861" s="94"/>
      <c r="W6861" s="94"/>
      <c r="X6861" s="95"/>
    </row>
    <row r="6862">
      <c r="C6862" s="92"/>
      <c r="S6862" s="96"/>
      <c r="T6862" s="96"/>
      <c r="U6862" s="94"/>
      <c r="V6862" s="94"/>
      <c r="W6862" s="94"/>
      <c r="X6862" s="95"/>
    </row>
    <row r="6863">
      <c r="C6863" s="92"/>
      <c r="S6863" s="96"/>
      <c r="T6863" s="96"/>
      <c r="U6863" s="94"/>
      <c r="V6863" s="94"/>
      <c r="W6863" s="94"/>
      <c r="X6863" s="95"/>
    </row>
    <row r="6864">
      <c r="C6864" s="92"/>
      <c r="S6864" s="96"/>
      <c r="T6864" s="96"/>
      <c r="U6864" s="94"/>
      <c r="V6864" s="94"/>
      <c r="W6864" s="94"/>
      <c r="X6864" s="95"/>
    </row>
    <row r="6865">
      <c r="C6865" s="92"/>
      <c r="S6865" s="96"/>
      <c r="T6865" s="96"/>
      <c r="U6865" s="94"/>
      <c r="V6865" s="94"/>
      <c r="W6865" s="94"/>
      <c r="X6865" s="95"/>
    </row>
    <row r="6866">
      <c r="C6866" s="92"/>
      <c r="S6866" s="96"/>
      <c r="T6866" s="96"/>
      <c r="U6866" s="94"/>
      <c r="V6866" s="94"/>
      <c r="W6866" s="94"/>
      <c r="X6866" s="95"/>
    </row>
    <row r="6867">
      <c r="C6867" s="92"/>
      <c r="S6867" s="96"/>
      <c r="T6867" s="96"/>
      <c r="U6867" s="94"/>
      <c r="V6867" s="94"/>
      <c r="W6867" s="94"/>
      <c r="X6867" s="95"/>
    </row>
    <row r="6868">
      <c r="C6868" s="92"/>
      <c r="S6868" s="96"/>
      <c r="T6868" s="96"/>
      <c r="U6868" s="94"/>
      <c r="V6868" s="94"/>
      <c r="W6868" s="94"/>
      <c r="X6868" s="95"/>
    </row>
    <row r="6869">
      <c r="C6869" s="92"/>
      <c r="S6869" s="96"/>
      <c r="T6869" s="96"/>
      <c r="U6869" s="94"/>
      <c r="V6869" s="94"/>
      <c r="W6869" s="94"/>
      <c r="X6869" s="95"/>
    </row>
    <row r="6870">
      <c r="C6870" s="92"/>
      <c r="S6870" s="96"/>
      <c r="T6870" s="96"/>
      <c r="U6870" s="94"/>
      <c r="V6870" s="94"/>
      <c r="W6870" s="94"/>
      <c r="X6870" s="95"/>
    </row>
    <row r="6871">
      <c r="C6871" s="92"/>
      <c r="S6871" s="96"/>
      <c r="T6871" s="96"/>
      <c r="U6871" s="94"/>
      <c r="V6871" s="94"/>
      <c r="W6871" s="94"/>
      <c r="X6871" s="95"/>
    </row>
    <row r="6872">
      <c r="C6872" s="92"/>
      <c r="S6872" s="96"/>
      <c r="T6872" s="96"/>
      <c r="U6872" s="94"/>
      <c r="V6872" s="94"/>
      <c r="W6872" s="94"/>
      <c r="X6872" s="95"/>
    </row>
    <row r="6873">
      <c r="C6873" s="92"/>
      <c r="S6873" s="96"/>
      <c r="T6873" s="96"/>
      <c r="U6873" s="94"/>
      <c r="V6873" s="94"/>
      <c r="W6873" s="94"/>
      <c r="X6873" s="95"/>
    </row>
    <row r="6874">
      <c r="C6874" s="92"/>
      <c r="S6874" s="96"/>
      <c r="T6874" s="96"/>
      <c r="U6874" s="94"/>
      <c r="V6874" s="94"/>
      <c r="W6874" s="94"/>
      <c r="X6874" s="95"/>
    </row>
    <row r="6875">
      <c r="C6875" s="92"/>
      <c r="S6875" s="96"/>
      <c r="T6875" s="96"/>
      <c r="U6875" s="94"/>
      <c r="V6875" s="94"/>
      <c r="W6875" s="94"/>
      <c r="X6875" s="95"/>
    </row>
    <row r="6876">
      <c r="C6876" s="92"/>
      <c r="S6876" s="96"/>
      <c r="T6876" s="96"/>
      <c r="U6876" s="94"/>
      <c r="V6876" s="94"/>
      <c r="W6876" s="94"/>
      <c r="X6876" s="95"/>
    </row>
    <row r="6877">
      <c r="C6877" s="92"/>
      <c r="S6877" s="96"/>
      <c r="T6877" s="96"/>
      <c r="U6877" s="94"/>
      <c r="V6877" s="94"/>
      <c r="W6877" s="94"/>
      <c r="X6877" s="95"/>
    </row>
    <row r="6878">
      <c r="C6878" s="92"/>
      <c r="S6878" s="96"/>
      <c r="T6878" s="96"/>
      <c r="U6878" s="94"/>
      <c r="V6878" s="94"/>
      <c r="W6878" s="94"/>
      <c r="X6878" s="95"/>
    </row>
    <row r="6879">
      <c r="C6879" s="92"/>
      <c r="S6879" s="96"/>
      <c r="T6879" s="96"/>
      <c r="U6879" s="94"/>
      <c r="V6879" s="94"/>
      <c r="W6879" s="94"/>
      <c r="X6879" s="95"/>
    </row>
    <row r="6880">
      <c r="C6880" s="92"/>
      <c r="S6880" s="96"/>
      <c r="T6880" s="96"/>
      <c r="U6880" s="94"/>
      <c r="V6880" s="94"/>
      <c r="W6880" s="94"/>
      <c r="X6880" s="95"/>
    </row>
    <row r="6881">
      <c r="C6881" s="92"/>
      <c r="S6881" s="96"/>
      <c r="T6881" s="96"/>
      <c r="U6881" s="94"/>
      <c r="V6881" s="94"/>
      <c r="W6881" s="94"/>
      <c r="X6881" s="95"/>
    </row>
    <row r="6882">
      <c r="C6882" s="92"/>
      <c r="S6882" s="96"/>
      <c r="T6882" s="96"/>
      <c r="U6882" s="94"/>
      <c r="V6882" s="94"/>
      <c r="W6882" s="94"/>
      <c r="X6882" s="95"/>
    </row>
    <row r="6883">
      <c r="C6883" s="92"/>
      <c r="S6883" s="96"/>
      <c r="T6883" s="96"/>
      <c r="U6883" s="94"/>
      <c r="V6883" s="94"/>
      <c r="W6883" s="94"/>
      <c r="X6883" s="95"/>
    </row>
    <row r="6884">
      <c r="C6884" s="92"/>
      <c r="S6884" s="96"/>
      <c r="T6884" s="96"/>
      <c r="U6884" s="94"/>
      <c r="V6884" s="94"/>
      <c r="W6884" s="94"/>
      <c r="X6884" s="95"/>
    </row>
    <row r="6885">
      <c r="C6885" s="92"/>
      <c r="S6885" s="96"/>
      <c r="T6885" s="96"/>
      <c r="U6885" s="94"/>
      <c r="V6885" s="94"/>
      <c r="W6885" s="94"/>
      <c r="X6885" s="95"/>
    </row>
    <row r="6886">
      <c r="C6886" s="92"/>
      <c r="S6886" s="96"/>
      <c r="T6886" s="96"/>
      <c r="U6886" s="94"/>
      <c r="V6886" s="94"/>
      <c r="W6886" s="94"/>
      <c r="X6886" s="95"/>
    </row>
    <row r="6887">
      <c r="C6887" s="92"/>
      <c r="S6887" s="96"/>
      <c r="T6887" s="96"/>
      <c r="U6887" s="94"/>
      <c r="V6887" s="94"/>
      <c r="W6887" s="94"/>
      <c r="X6887" s="95"/>
    </row>
    <row r="6888">
      <c r="C6888" s="92"/>
      <c r="S6888" s="96"/>
      <c r="T6888" s="96"/>
      <c r="U6888" s="94"/>
      <c r="V6888" s="94"/>
      <c r="W6888" s="94"/>
      <c r="X6888" s="95"/>
    </row>
    <row r="6889">
      <c r="C6889" s="92"/>
      <c r="S6889" s="96"/>
      <c r="T6889" s="96"/>
      <c r="U6889" s="94"/>
      <c r="V6889" s="94"/>
      <c r="W6889" s="94"/>
      <c r="X6889" s="95"/>
    </row>
    <row r="6890">
      <c r="C6890" s="92"/>
      <c r="S6890" s="96"/>
      <c r="T6890" s="96"/>
      <c r="U6890" s="94"/>
      <c r="V6890" s="94"/>
      <c r="W6890" s="94"/>
      <c r="X6890" s="95"/>
    </row>
    <row r="6891">
      <c r="C6891" s="92"/>
      <c r="S6891" s="96"/>
      <c r="T6891" s="96"/>
      <c r="U6891" s="94"/>
      <c r="V6891" s="94"/>
      <c r="W6891" s="94"/>
      <c r="X6891" s="95"/>
    </row>
    <row r="6892">
      <c r="C6892" s="92"/>
      <c r="S6892" s="96"/>
      <c r="T6892" s="96"/>
      <c r="U6892" s="94"/>
      <c r="V6892" s="94"/>
      <c r="W6892" s="94"/>
      <c r="X6892" s="95"/>
    </row>
    <row r="6893">
      <c r="C6893" s="92"/>
      <c r="S6893" s="96"/>
      <c r="T6893" s="96"/>
      <c r="U6893" s="94"/>
      <c r="V6893" s="94"/>
      <c r="W6893" s="94"/>
      <c r="X6893" s="95"/>
    </row>
    <row r="6894">
      <c r="C6894" s="92"/>
      <c r="S6894" s="96"/>
      <c r="T6894" s="96"/>
      <c r="U6894" s="94"/>
      <c r="V6894" s="94"/>
      <c r="W6894" s="94"/>
      <c r="X6894" s="95"/>
    </row>
    <row r="6895">
      <c r="C6895" s="92"/>
      <c r="S6895" s="96"/>
      <c r="T6895" s="96"/>
      <c r="U6895" s="94"/>
      <c r="V6895" s="94"/>
      <c r="W6895" s="94"/>
      <c r="X6895" s="95"/>
    </row>
    <row r="6896">
      <c r="C6896" s="92"/>
      <c r="S6896" s="96"/>
      <c r="T6896" s="96"/>
      <c r="U6896" s="94"/>
      <c r="V6896" s="94"/>
      <c r="W6896" s="94"/>
      <c r="X6896" s="95"/>
    </row>
    <row r="6897">
      <c r="C6897" s="92"/>
      <c r="S6897" s="96"/>
      <c r="T6897" s="96"/>
      <c r="U6897" s="94"/>
      <c r="V6897" s="94"/>
      <c r="W6897" s="94"/>
      <c r="X6897" s="95"/>
    </row>
    <row r="6898">
      <c r="C6898" s="92"/>
      <c r="S6898" s="96"/>
      <c r="T6898" s="96"/>
      <c r="U6898" s="94"/>
      <c r="V6898" s="94"/>
      <c r="W6898" s="94"/>
      <c r="X6898" s="95"/>
    </row>
    <row r="6899">
      <c r="C6899" s="92"/>
      <c r="S6899" s="96"/>
      <c r="T6899" s="96"/>
      <c r="U6899" s="94"/>
      <c r="V6899" s="94"/>
      <c r="W6899" s="94"/>
      <c r="X6899" s="95"/>
    </row>
    <row r="6900">
      <c r="C6900" s="92"/>
      <c r="S6900" s="96"/>
      <c r="T6900" s="96"/>
      <c r="U6900" s="94"/>
      <c r="V6900" s="94"/>
      <c r="W6900" s="94"/>
      <c r="X6900" s="95"/>
    </row>
    <row r="6901">
      <c r="C6901" s="92"/>
      <c r="S6901" s="96"/>
      <c r="T6901" s="96"/>
      <c r="U6901" s="94"/>
      <c r="V6901" s="94"/>
      <c r="W6901" s="94"/>
      <c r="X6901" s="95"/>
    </row>
    <row r="6902">
      <c r="C6902" s="92"/>
      <c r="S6902" s="96"/>
      <c r="T6902" s="96"/>
      <c r="U6902" s="94"/>
      <c r="V6902" s="94"/>
      <c r="W6902" s="94"/>
      <c r="X6902" s="95"/>
    </row>
    <row r="6903">
      <c r="C6903" s="92"/>
      <c r="S6903" s="96"/>
      <c r="T6903" s="96"/>
      <c r="U6903" s="94"/>
      <c r="V6903" s="94"/>
      <c r="W6903" s="94"/>
      <c r="X6903" s="95"/>
    </row>
    <row r="6904">
      <c r="C6904" s="92"/>
      <c r="S6904" s="96"/>
      <c r="T6904" s="96"/>
      <c r="U6904" s="94"/>
      <c r="V6904" s="94"/>
      <c r="W6904" s="94"/>
      <c r="X6904" s="95"/>
    </row>
    <row r="6905">
      <c r="C6905" s="92"/>
      <c r="S6905" s="96"/>
      <c r="T6905" s="96"/>
      <c r="U6905" s="94"/>
      <c r="V6905" s="94"/>
      <c r="W6905" s="94"/>
      <c r="X6905" s="95"/>
    </row>
    <row r="6906">
      <c r="C6906" s="92"/>
      <c r="S6906" s="96"/>
      <c r="T6906" s="96"/>
      <c r="U6906" s="94"/>
      <c r="V6906" s="94"/>
      <c r="W6906" s="94"/>
      <c r="X6906" s="95"/>
    </row>
    <row r="6907">
      <c r="C6907" s="92"/>
      <c r="S6907" s="96"/>
      <c r="T6907" s="96"/>
      <c r="U6907" s="94"/>
      <c r="V6907" s="94"/>
      <c r="W6907" s="94"/>
      <c r="X6907" s="95"/>
    </row>
    <row r="6908">
      <c r="C6908" s="92"/>
      <c r="S6908" s="96"/>
      <c r="T6908" s="96"/>
      <c r="U6908" s="94"/>
      <c r="V6908" s="94"/>
      <c r="W6908" s="94"/>
      <c r="X6908" s="95"/>
    </row>
    <row r="6909">
      <c r="C6909" s="92"/>
      <c r="S6909" s="96"/>
      <c r="T6909" s="96"/>
      <c r="U6909" s="94"/>
      <c r="V6909" s="94"/>
      <c r="W6909" s="94"/>
      <c r="X6909" s="95"/>
    </row>
    <row r="6910">
      <c r="C6910" s="92"/>
      <c r="S6910" s="96"/>
      <c r="T6910" s="96"/>
      <c r="U6910" s="94"/>
      <c r="V6910" s="94"/>
      <c r="W6910" s="94"/>
      <c r="X6910" s="95"/>
    </row>
    <row r="6911">
      <c r="C6911" s="92"/>
      <c r="S6911" s="96"/>
      <c r="T6911" s="96"/>
      <c r="U6911" s="94"/>
      <c r="V6911" s="94"/>
      <c r="W6911" s="94"/>
      <c r="X6911" s="95"/>
    </row>
    <row r="6912">
      <c r="C6912" s="92"/>
      <c r="S6912" s="96"/>
      <c r="T6912" s="96"/>
      <c r="U6912" s="94"/>
      <c r="V6912" s="94"/>
      <c r="W6912" s="94"/>
      <c r="X6912" s="95"/>
    </row>
    <row r="6913">
      <c r="C6913" s="92"/>
      <c r="S6913" s="96"/>
      <c r="T6913" s="96"/>
      <c r="U6913" s="94"/>
      <c r="V6913" s="94"/>
      <c r="W6913" s="94"/>
      <c r="X6913" s="95"/>
    </row>
    <row r="6914">
      <c r="C6914" s="92"/>
      <c r="S6914" s="96"/>
      <c r="T6914" s="96"/>
      <c r="U6914" s="94"/>
      <c r="V6914" s="94"/>
      <c r="W6914" s="94"/>
      <c r="X6914" s="95"/>
    </row>
    <row r="6915">
      <c r="C6915" s="92"/>
      <c r="S6915" s="96"/>
      <c r="T6915" s="96"/>
      <c r="U6915" s="94"/>
      <c r="V6915" s="94"/>
      <c r="W6915" s="94"/>
      <c r="X6915" s="95"/>
    </row>
    <row r="6916">
      <c r="C6916" s="92"/>
      <c r="S6916" s="96"/>
      <c r="T6916" s="96"/>
      <c r="U6916" s="94"/>
      <c r="V6916" s="94"/>
      <c r="W6916" s="94"/>
      <c r="X6916" s="95"/>
    </row>
    <row r="6917">
      <c r="C6917" s="92"/>
      <c r="S6917" s="96"/>
      <c r="T6917" s="96"/>
      <c r="U6917" s="94"/>
      <c r="V6917" s="94"/>
      <c r="W6917" s="94"/>
      <c r="X6917" s="95"/>
    </row>
    <row r="6918">
      <c r="C6918" s="92"/>
      <c r="S6918" s="96"/>
      <c r="T6918" s="96"/>
      <c r="U6918" s="94"/>
      <c r="V6918" s="94"/>
      <c r="W6918" s="94"/>
      <c r="X6918" s="95"/>
    </row>
    <row r="6919">
      <c r="C6919" s="92"/>
      <c r="S6919" s="96"/>
      <c r="T6919" s="96"/>
      <c r="U6919" s="94"/>
      <c r="V6919" s="94"/>
      <c r="W6919" s="94"/>
      <c r="X6919" s="95"/>
    </row>
    <row r="6920">
      <c r="C6920" s="92"/>
      <c r="S6920" s="96"/>
      <c r="T6920" s="96"/>
      <c r="U6920" s="94"/>
      <c r="V6920" s="94"/>
      <c r="W6920" s="94"/>
      <c r="X6920" s="95"/>
    </row>
    <row r="6921">
      <c r="C6921" s="92"/>
      <c r="S6921" s="96"/>
      <c r="T6921" s="96"/>
      <c r="U6921" s="94"/>
      <c r="V6921" s="94"/>
      <c r="W6921" s="94"/>
      <c r="X6921" s="95"/>
    </row>
    <row r="6922">
      <c r="C6922" s="92"/>
      <c r="S6922" s="96"/>
      <c r="T6922" s="96"/>
      <c r="U6922" s="94"/>
      <c r="V6922" s="94"/>
      <c r="W6922" s="94"/>
      <c r="X6922" s="95"/>
    </row>
    <row r="6923">
      <c r="C6923" s="92"/>
      <c r="S6923" s="96"/>
      <c r="T6923" s="96"/>
      <c r="U6923" s="94"/>
      <c r="V6923" s="94"/>
      <c r="W6923" s="94"/>
      <c r="X6923" s="95"/>
    </row>
    <row r="6924">
      <c r="C6924" s="92"/>
      <c r="S6924" s="96"/>
      <c r="T6924" s="96"/>
      <c r="U6924" s="94"/>
      <c r="V6924" s="94"/>
      <c r="W6924" s="94"/>
      <c r="X6924" s="95"/>
    </row>
    <row r="6925">
      <c r="C6925" s="92"/>
      <c r="S6925" s="96"/>
      <c r="T6925" s="96"/>
      <c r="U6925" s="94"/>
      <c r="V6925" s="94"/>
      <c r="W6925" s="94"/>
      <c r="X6925" s="95"/>
    </row>
    <row r="6926">
      <c r="C6926" s="92"/>
      <c r="S6926" s="96"/>
      <c r="T6926" s="96"/>
      <c r="U6926" s="94"/>
      <c r="V6926" s="94"/>
      <c r="W6926" s="94"/>
      <c r="X6926" s="95"/>
    </row>
    <row r="6927">
      <c r="C6927" s="92"/>
      <c r="S6927" s="96"/>
      <c r="T6927" s="96"/>
      <c r="U6927" s="94"/>
      <c r="V6927" s="94"/>
      <c r="W6927" s="94"/>
      <c r="X6927" s="95"/>
    </row>
    <row r="6928">
      <c r="C6928" s="92"/>
      <c r="S6928" s="96"/>
      <c r="T6928" s="96"/>
      <c r="U6928" s="94"/>
      <c r="V6928" s="94"/>
      <c r="W6928" s="94"/>
      <c r="X6928" s="95"/>
    </row>
    <row r="6929">
      <c r="C6929" s="92"/>
      <c r="S6929" s="96"/>
      <c r="T6929" s="96"/>
      <c r="U6929" s="94"/>
      <c r="V6929" s="94"/>
      <c r="W6929" s="94"/>
      <c r="X6929" s="95"/>
    </row>
    <row r="6930">
      <c r="C6930" s="92"/>
      <c r="S6930" s="96"/>
      <c r="T6930" s="96"/>
      <c r="U6930" s="94"/>
      <c r="V6930" s="94"/>
      <c r="W6930" s="94"/>
      <c r="X6930" s="95"/>
    </row>
    <row r="6931">
      <c r="C6931" s="92"/>
      <c r="S6931" s="96"/>
      <c r="T6931" s="96"/>
      <c r="U6931" s="94"/>
      <c r="V6931" s="94"/>
      <c r="W6931" s="94"/>
      <c r="X6931" s="95"/>
    </row>
    <row r="6932">
      <c r="C6932" s="92"/>
      <c r="S6932" s="96"/>
      <c r="T6932" s="96"/>
      <c r="U6932" s="94"/>
      <c r="V6932" s="94"/>
      <c r="W6932" s="94"/>
      <c r="X6932" s="95"/>
    </row>
    <row r="6933">
      <c r="C6933" s="92"/>
      <c r="S6933" s="96"/>
      <c r="T6933" s="96"/>
      <c r="U6933" s="94"/>
      <c r="V6933" s="94"/>
      <c r="W6933" s="94"/>
      <c r="X6933" s="95"/>
    </row>
    <row r="6934">
      <c r="C6934" s="92"/>
      <c r="S6934" s="96"/>
      <c r="T6934" s="96"/>
      <c r="U6934" s="94"/>
      <c r="V6934" s="94"/>
      <c r="W6934" s="94"/>
      <c r="X6934" s="95"/>
    </row>
    <row r="6935">
      <c r="C6935" s="92"/>
      <c r="S6935" s="96"/>
      <c r="T6935" s="96"/>
      <c r="U6935" s="94"/>
      <c r="V6935" s="94"/>
      <c r="W6935" s="94"/>
      <c r="X6935" s="95"/>
    </row>
    <row r="6936">
      <c r="C6936" s="92"/>
      <c r="S6936" s="96"/>
      <c r="T6936" s="96"/>
      <c r="U6936" s="94"/>
      <c r="V6936" s="94"/>
      <c r="W6936" s="94"/>
      <c r="X6936" s="95"/>
    </row>
    <row r="6937">
      <c r="C6937" s="92"/>
      <c r="S6937" s="96"/>
      <c r="T6937" s="96"/>
      <c r="U6937" s="94"/>
      <c r="V6937" s="94"/>
      <c r="W6937" s="94"/>
      <c r="X6937" s="95"/>
    </row>
    <row r="6938">
      <c r="C6938" s="92"/>
      <c r="S6938" s="96"/>
      <c r="T6938" s="96"/>
      <c r="U6938" s="94"/>
      <c r="V6938" s="94"/>
      <c r="W6938" s="94"/>
      <c r="X6938" s="95"/>
    </row>
    <row r="6939">
      <c r="C6939" s="92"/>
      <c r="S6939" s="96"/>
      <c r="T6939" s="96"/>
      <c r="U6939" s="94"/>
      <c r="V6939" s="94"/>
      <c r="W6939" s="94"/>
      <c r="X6939" s="95"/>
    </row>
    <row r="6940">
      <c r="C6940" s="92"/>
      <c r="S6940" s="96"/>
      <c r="T6940" s="96"/>
      <c r="U6940" s="94"/>
      <c r="V6940" s="94"/>
      <c r="W6940" s="94"/>
      <c r="X6940" s="95"/>
    </row>
    <row r="6941">
      <c r="C6941" s="92"/>
      <c r="S6941" s="96"/>
      <c r="T6941" s="96"/>
      <c r="U6941" s="94"/>
      <c r="V6941" s="94"/>
      <c r="W6941" s="94"/>
      <c r="X6941" s="95"/>
    </row>
    <row r="6942">
      <c r="C6942" s="92"/>
      <c r="S6942" s="96"/>
      <c r="T6942" s="96"/>
      <c r="U6942" s="94"/>
      <c r="V6942" s="94"/>
      <c r="W6942" s="94"/>
      <c r="X6942" s="95"/>
    </row>
    <row r="6943">
      <c r="C6943" s="92"/>
      <c r="S6943" s="96"/>
      <c r="T6943" s="96"/>
      <c r="U6943" s="94"/>
      <c r="V6943" s="94"/>
      <c r="W6943" s="94"/>
      <c r="X6943" s="95"/>
    </row>
    <row r="6944">
      <c r="C6944" s="92"/>
      <c r="S6944" s="96"/>
      <c r="T6944" s="96"/>
      <c r="U6944" s="94"/>
      <c r="V6944" s="94"/>
      <c r="W6944" s="94"/>
      <c r="X6944" s="95"/>
    </row>
    <row r="6945">
      <c r="C6945" s="92"/>
      <c r="S6945" s="96"/>
      <c r="T6945" s="96"/>
      <c r="U6945" s="94"/>
      <c r="V6945" s="94"/>
      <c r="W6945" s="94"/>
      <c r="X6945" s="95"/>
    </row>
    <row r="6946">
      <c r="C6946" s="92"/>
      <c r="S6946" s="96"/>
      <c r="T6946" s="96"/>
      <c r="U6946" s="94"/>
      <c r="V6946" s="94"/>
      <c r="W6946" s="94"/>
      <c r="X6946" s="95"/>
    </row>
    <row r="6947">
      <c r="C6947" s="92"/>
      <c r="S6947" s="96"/>
      <c r="T6947" s="96"/>
      <c r="U6947" s="94"/>
      <c r="V6947" s="94"/>
      <c r="W6947" s="94"/>
      <c r="X6947" s="95"/>
    </row>
    <row r="6948">
      <c r="C6948" s="92"/>
      <c r="S6948" s="96"/>
      <c r="T6948" s="96"/>
      <c r="U6948" s="94"/>
      <c r="V6948" s="94"/>
      <c r="W6948" s="94"/>
      <c r="X6948" s="95"/>
    </row>
    <row r="6949">
      <c r="C6949" s="92"/>
      <c r="S6949" s="96"/>
      <c r="T6949" s="96"/>
      <c r="U6949" s="94"/>
      <c r="V6949" s="94"/>
      <c r="W6949" s="94"/>
      <c r="X6949" s="95"/>
    </row>
    <row r="6950">
      <c r="C6950" s="92"/>
      <c r="S6950" s="96"/>
      <c r="T6950" s="96"/>
      <c r="U6950" s="94"/>
      <c r="V6950" s="94"/>
      <c r="W6950" s="94"/>
      <c r="X6950" s="95"/>
    </row>
    <row r="6951">
      <c r="C6951" s="92"/>
      <c r="S6951" s="96"/>
      <c r="T6951" s="96"/>
      <c r="U6951" s="94"/>
      <c r="V6951" s="94"/>
      <c r="W6951" s="94"/>
      <c r="X6951" s="95"/>
    </row>
    <row r="6952">
      <c r="C6952" s="92"/>
      <c r="S6952" s="96"/>
      <c r="T6952" s="96"/>
      <c r="U6952" s="94"/>
      <c r="V6952" s="94"/>
      <c r="W6952" s="94"/>
      <c r="X6952" s="95"/>
    </row>
    <row r="6953">
      <c r="C6953" s="92"/>
      <c r="S6953" s="96"/>
      <c r="T6953" s="96"/>
      <c r="U6953" s="94"/>
      <c r="V6953" s="94"/>
      <c r="W6953" s="94"/>
      <c r="X6953" s="95"/>
    </row>
    <row r="6954">
      <c r="C6954" s="92"/>
      <c r="S6954" s="96"/>
      <c r="T6954" s="96"/>
      <c r="U6954" s="94"/>
      <c r="V6954" s="94"/>
      <c r="W6954" s="94"/>
      <c r="X6954" s="95"/>
    </row>
    <row r="6955">
      <c r="C6955" s="92"/>
      <c r="S6955" s="96"/>
      <c r="T6955" s="96"/>
      <c r="U6955" s="94"/>
      <c r="V6955" s="94"/>
      <c r="W6955" s="94"/>
      <c r="X6955" s="95"/>
    </row>
    <row r="6956">
      <c r="C6956" s="92"/>
      <c r="S6956" s="96"/>
      <c r="T6956" s="96"/>
      <c r="U6956" s="94"/>
      <c r="V6956" s="94"/>
      <c r="W6956" s="94"/>
      <c r="X6956" s="95"/>
    </row>
    <row r="6957">
      <c r="C6957" s="92"/>
      <c r="S6957" s="96"/>
      <c r="T6957" s="96"/>
      <c r="U6957" s="94"/>
      <c r="V6957" s="94"/>
      <c r="W6957" s="94"/>
      <c r="X6957" s="95"/>
    </row>
    <row r="6958">
      <c r="C6958" s="92"/>
      <c r="S6958" s="96"/>
      <c r="T6958" s="96"/>
      <c r="U6958" s="94"/>
      <c r="V6958" s="94"/>
      <c r="W6958" s="94"/>
      <c r="X6958" s="95"/>
    </row>
    <row r="6959">
      <c r="C6959" s="92"/>
      <c r="S6959" s="96"/>
      <c r="T6959" s="96"/>
      <c r="U6959" s="94"/>
      <c r="V6959" s="94"/>
      <c r="W6959" s="94"/>
      <c r="X6959" s="95"/>
    </row>
    <row r="6960">
      <c r="C6960" s="92"/>
      <c r="S6960" s="96"/>
      <c r="T6960" s="96"/>
      <c r="U6960" s="94"/>
      <c r="V6960" s="94"/>
      <c r="W6960" s="94"/>
      <c r="X6960" s="95"/>
    </row>
    <row r="6961">
      <c r="C6961" s="92"/>
      <c r="S6961" s="96"/>
      <c r="T6961" s="96"/>
      <c r="U6961" s="94"/>
      <c r="V6961" s="94"/>
      <c r="W6961" s="94"/>
      <c r="X6961" s="95"/>
    </row>
    <row r="6962">
      <c r="C6962" s="92"/>
      <c r="S6962" s="96"/>
      <c r="T6962" s="96"/>
      <c r="U6962" s="94"/>
      <c r="V6962" s="94"/>
      <c r="W6962" s="94"/>
      <c r="X6962" s="95"/>
    </row>
    <row r="6963">
      <c r="C6963" s="92"/>
      <c r="S6963" s="96"/>
      <c r="T6963" s="96"/>
      <c r="U6963" s="94"/>
      <c r="V6963" s="94"/>
      <c r="W6963" s="94"/>
      <c r="X6963" s="95"/>
    </row>
    <row r="6964">
      <c r="C6964" s="92"/>
      <c r="S6964" s="96"/>
      <c r="T6964" s="96"/>
      <c r="U6964" s="94"/>
      <c r="V6964" s="94"/>
      <c r="W6964" s="94"/>
      <c r="X6964" s="95"/>
    </row>
    <row r="6965">
      <c r="C6965" s="92"/>
      <c r="S6965" s="96"/>
      <c r="T6965" s="96"/>
      <c r="U6965" s="94"/>
      <c r="V6965" s="94"/>
      <c r="W6965" s="94"/>
      <c r="X6965" s="95"/>
    </row>
    <row r="6966">
      <c r="C6966" s="92"/>
      <c r="S6966" s="96"/>
      <c r="T6966" s="96"/>
      <c r="U6966" s="94"/>
      <c r="V6966" s="94"/>
      <c r="W6966" s="94"/>
      <c r="X6966" s="95"/>
    </row>
    <row r="6967">
      <c r="C6967" s="92"/>
      <c r="S6967" s="96"/>
      <c r="T6967" s="96"/>
      <c r="U6967" s="94"/>
      <c r="V6967" s="94"/>
      <c r="W6967" s="94"/>
      <c r="X6967" s="95"/>
    </row>
    <row r="6968">
      <c r="C6968" s="92"/>
      <c r="S6968" s="96"/>
      <c r="T6968" s="96"/>
      <c r="U6968" s="94"/>
      <c r="V6968" s="94"/>
      <c r="W6968" s="94"/>
      <c r="X6968" s="95"/>
    </row>
    <row r="6969">
      <c r="C6969" s="92"/>
      <c r="S6969" s="96"/>
      <c r="T6969" s="96"/>
      <c r="U6969" s="94"/>
      <c r="V6969" s="94"/>
      <c r="W6969" s="94"/>
      <c r="X6969" s="95"/>
    </row>
    <row r="6970">
      <c r="C6970" s="92"/>
      <c r="S6970" s="96"/>
      <c r="T6970" s="96"/>
      <c r="U6970" s="94"/>
      <c r="V6970" s="94"/>
      <c r="W6970" s="94"/>
      <c r="X6970" s="95"/>
    </row>
    <row r="6971">
      <c r="C6971" s="92"/>
      <c r="S6971" s="96"/>
      <c r="T6971" s="96"/>
      <c r="U6971" s="94"/>
      <c r="V6971" s="94"/>
      <c r="W6971" s="94"/>
      <c r="X6971" s="95"/>
    </row>
    <row r="6972">
      <c r="C6972" s="92"/>
      <c r="S6972" s="96"/>
      <c r="T6972" s="96"/>
      <c r="U6972" s="94"/>
      <c r="V6972" s="94"/>
      <c r="W6972" s="94"/>
      <c r="X6972" s="95"/>
    </row>
    <row r="6973">
      <c r="C6973" s="92"/>
      <c r="S6973" s="96"/>
      <c r="T6973" s="96"/>
      <c r="U6973" s="94"/>
      <c r="V6973" s="94"/>
      <c r="W6973" s="94"/>
      <c r="X6973" s="95"/>
    </row>
    <row r="6974">
      <c r="C6974" s="92"/>
      <c r="S6974" s="96"/>
      <c r="T6974" s="96"/>
      <c r="U6974" s="94"/>
      <c r="V6974" s="94"/>
      <c r="W6974" s="94"/>
      <c r="X6974" s="95"/>
    </row>
    <row r="6975">
      <c r="C6975" s="92"/>
      <c r="S6975" s="96"/>
      <c r="T6975" s="96"/>
      <c r="U6975" s="94"/>
      <c r="V6975" s="94"/>
      <c r="W6975" s="94"/>
      <c r="X6975" s="95"/>
    </row>
    <row r="6976">
      <c r="C6976" s="92"/>
      <c r="S6976" s="96"/>
      <c r="T6976" s="96"/>
      <c r="U6976" s="94"/>
      <c r="V6976" s="94"/>
      <c r="W6976" s="94"/>
      <c r="X6976" s="95"/>
    </row>
    <row r="6977">
      <c r="C6977" s="92"/>
      <c r="S6977" s="96"/>
      <c r="T6977" s="96"/>
      <c r="U6977" s="94"/>
      <c r="V6977" s="94"/>
      <c r="W6977" s="94"/>
      <c r="X6977" s="95"/>
    </row>
    <row r="6978">
      <c r="C6978" s="92"/>
      <c r="S6978" s="96"/>
      <c r="T6978" s="96"/>
      <c r="U6978" s="94"/>
      <c r="V6978" s="94"/>
      <c r="W6978" s="94"/>
      <c r="X6978" s="95"/>
    </row>
    <row r="6979">
      <c r="C6979" s="92"/>
      <c r="S6979" s="96"/>
      <c r="T6979" s="96"/>
      <c r="U6979" s="94"/>
      <c r="V6979" s="94"/>
      <c r="W6979" s="94"/>
      <c r="X6979" s="95"/>
    </row>
    <row r="6980">
      <c r="C6980" s="92"/>
      <c r="S6980" s="96"/>
      <c r="T6980" s="96"/>
      <c r="U6980" s="94"/>
      <c r="V6980" s="94"/>
      <c r="W6980" s="94"/>
      <c r="X6980" s="95"/>
    </row>
    <row r="6981">
      <c r="C6981" s="92"/>
      <c r="S6981" s="96"/>
      <c r="T6981" s="96"/>
      <c r="U6981" s="94"/>
      <c r="V6981" s="94"/>
      <c r="W6981" s="94"/>
      <c r="X6981" s="95"/>
    </row>
    <row r="6982">
      <c r="C6982" s="92"/>
      <c r="S6982" s="96"/>
      <c r="T6982" s="96"/>
      <c r="U6982" s="94"/>
      <c r="V6982" s="94"/>
      <c r="W6982" s="94"/>
      <c r="X6982" s="95"/>
    </row>
    <row r="6983">
      <c r="C6983" s="92"/>
      <c r="S6983" s="96"/>
      <c r="T6983" s="96"/>
      <c r="U6983" s="94"/>
      <c r="V6983" s="94"/>
      <c r="W6983" s="94"/>
      <c r="X6983" s="95"/>
    </row>
    <row r="6984">
      <c r="C6984" s="92"/>
      <c r="S6984" s="96"/>
      <c r="T6984" s="96"/>
      <c r="U6984" s="94"/>
      <c r="V6984" s="94"/>
      <c r="W6984" s="94"/>
      <c r="X6984" s="95"/>
    </row>
    <row r="6985">
      <c r="C6985" s="92"/>
      <c r="S6985" s="96"/>
      <c r="T6985" s="96"/>
      <c r="U6985" s="94"/>
      <c r="V6985" s="94"/>
      <c r="W6985" s="94"/>
      <c r="X6985" s="95"/>
    </row>
    <row r="6986">
      <c r="C6986" s="92"/>
      <c r="S6986" s="96"/>
      <c r="T6986" s="96"/>
      <c r="U6986" s="94"/>
      <c r="V6986" s="94"/>
      <c r="W6986" s="94"/>
      <c r="X6986" s="95"/>
    </row>
    <row r="6987">
      <c r="C6987" s="92"/>
      <c r="S6987" s="96"/>
      <c r="T6987" s="96"/>
      <c r="U6987" s="94"/>
      <c r="V6987" s="94"/>
      <c r="W6987" s="94"/>
      <c r="X6987" s="95"/>
    </row>
    <row r="6988">
      <c r="C6988" s="92"/>
      <c r="S6988" s="96"/>
      <c r="T6988" s="96"/>
      <c r="U6988" s="94"/>
      <c r="V6988" s="94"/>
      <c r="W6988" s="94"/>
      <c r="X6988" s="95"/>
    </row>
    <row r="6989">
      <c r="C6989" s="92"/>
      <c r="S6989" s="96"/>
      <c r="T6989" s="96"/>
      <c r="U6989" s="94"/>
      <c r="V6989" s="94"/>
      <c r="W6989" s="94"/>
      <c r="X6989" s="95"/>
    </row>
    <row r="6990">
      <c r="C6990" s="92"/>
      <c r="S6990" s="96"/>
      <c r="T6990" s="96"/>
      <c r="U6990" s="94"/>
      <c r="V6990" s="94"/>
      <c r="W6990" s="94"/>
      <c r="X6990" s="95"/>
    </row>
    <row r="6991">
      <c r="C6991" s="92"/>
      <c r="S6991" s="96"/>
      <c r="T6991" s="96"/>
      <c r="U6991" s="94"/>
      <c r="V6991" s="94"/>
      <c r="W6991" s="94"/>
      <c r="X6991" s="95"/>
    </row>
    <row r="6992">
      <c r="C6992" s="92"/>
      <c r="S6992" s="96"/>
      <c r="T6992" s="96"/>
      <c r="U6992" s="94"/>
      <c r="V6992" s="94"/>
      <c r="W6992" s="94"/>
      <c r="X6992" s="95"/>
    </row>
    <row r="6993">
      <c r="C6993" s="92"/>
      <c r="S6993" s="96"/>
      <c r="T6993" s="96"/>
      <c r="U6993" s="94"/>
      <c r="V6993" s="94"/>
      <c r="W6993" s="94"/>
      <c r="X6993" s="95"/>
    </row>
    <row r="6994">
      <c r="C6994" s="92"/>
      <c r="S6994" s="96"/>
      <c r="T6994" s="96"/>
      <c r="U6994" s="94"/>
      <c r="V6994" s="94"/>
      <c r="W6994" s="94"/>
      <c r="X6994" s="95"/>
    </row>
    <row r="6995">
      <c r="C6995" s="92"/>
      <c r="S6995" s="96"/>
      <c r="T6995" s="96"/>
      <c r="U6995" s="94"/>
      <c r="V6995" s="94"/>
      <c r="W6995" s="94"/>
      <c r="X6995" s="95"/>
    </row>
    <row r="6996">
      <c r="C6996" s="92"/>
      <c r="S6996" s="96"/>
      <c r="T6996" s="96"/>
      <c r="U6996" s="94"/>
      <c r="V6996" s="94"/>
      <c r="W6996" s="94"/>
      <c r="X6996" s="95"/>
    </row>
    <row r="6997">
      <c r="C6997" s="92"/>
      <c r="S6997" s="96"/>
      <c r="T6997" s="96"/>
      <c r="U6997" s="94"/>
      <c r="V6997" s="94"/>
      <c r="W6997" s="94"/>
      <c r="X6997" s="95"/>
    </row>
    <row r="6998">
      <c r="C6998" s="92"/>
      <c r="S6998" s="96"/>
      <c r="T6998" s="96"/>
      <c r="U6998" s="94"/>
      <c r="V6998" s="94"/>
      <c r="W6998" s="94"/>
      <c r="X6998" s="95"/>
    </row>
    <row r="6999">
      <c r="C6999" s="92"/>
      <c r="S6999" s="96"/>
      <c r="T6999" s="96"/>
      <c r="U6999" s="94"/>
      <c r="V6999" s="94"/>
      <c r="W6999" s="94"/>
      <c r="X6999" s="95"/>
    </row>
    <row r="7000">
      <c r="C7000" s="92"/>
      <c r="S7000" s="96"/>
      <c r="T7000" s="96"/>
      <c r="U7000" s="94"/>
      <c r="V7000" s="94"/>
      <c r="W7000" s="94"/>
      <c r="X7000" s="95"/>
    </row>
    <row r="7001">
      <c r="C7001" s="92"/>
      <c r="S7001" s="96"/>
      <c r="T7001" s="96"/>
      <c r="U7001" s="94"/>
      <c r="V7001" s="94"/>
      <c r="W7001" s="94"/>
      <c r="X7001" s="95"/>
    </row>
    <row r="7002">
      <c r="C7002" s="92"/>
      <c r="S7002" s="96"/>
      <c r="T7002" s="96"/>
      <c r="U7002" s="94"/>
      <c r="V7002" s="94"/>
      <c r="W7002" s="94"/>
      <c r="X7002" s="95"/>
    </row>
    <row r="7003">
      <c r="C7003" s="92"/>
      <c r="S7003" s="96"/>
      <c r="T7003" s="96"/>
      <c r="U7003" s="94"/>
      <c r="V7003" s="94"/>
      <c r="W7003" s="94"/>
      <c r="X7003" s="95"/>
    </row>
    <row r="7004">
      <c r="C7004" s="92"/>
      <c r="S7004" s="96"/>
      <c r="T7004" s="96"/>
      <c r="U7004" s="94"/>
      <c r="V7004" s="94"/>
      <c r="W7004" s="94"/>
      <c r="X7004" s="95"/>
    </row>
    <row r="7005">
      <c r="C7005" s="92"/>
      <c r="S7005" s="96"/>
      <c r="T7005" s="96"/>
      <c r="U7005" s="94"/>
      <c r="V7005" s="94"/>
      <c r="W7005" s="94"/>
      <c r="X7005" s="95"/>
    </row>
    <row r="7006">
      <c r="C7006" s="92"/>
      <c r="S7006" s="96"/>
      <c r="T7006" s="96"/>
      <c r="U7006" s="94"/>
      <c r="V7006" s="94"/>
      <c r="W7006" s="94"/>
      <c r="X7006" s="95"/>
    </row>
    <row r="7007">
      <c r="C7007" s="92"/>
      <c r="S7007" s="96"/>
      <c r="T7007" s="96"/>
      <c r="U7007" s="94"/>
      <c r="V7007" s="94"/>
      <c r="W7007" s="94"/>
      <c r="X7007" s="95"/>
    </row>
    <row r="7008">
      <c r="C7008" s="92"/>
      <c r="S7008" s="96"/>
      <c r="T7008" s="96"/>
      <c r="U7008" s="94"/>
      <c r="V7008" s="94"/>
      <c r="W7008" s="94"/>
      <c r="X7008" s="95"/>
    </row>
    <row r="7009">
      <c r="C7009" s="92"/>
      <c r="S7009" s="96"/>
      <c r="T7009" s="96"/>
      <c r="U7009" s="94"/>
      <c r="V7009" s="94"/>
      <c r="W7009" s="94"/>
      <c r="X7009" s="95"/>
    </row>
    <row r="7010">
      <c r="C7010" s="92"/>
      <c r="S7010" s="96"/>
      <c r="T7010" s="96"/>
      <c r="U7010" s="94"/>
      <c r="V7010" s="94"/>
      <c r="W7010" s="94"/>
      <c r="X7010" s="95"/>
    </row>
    <row r="7011">
      <c r="C7011" s="92"/>
      <c r="S7011" s="96"/>
      <c r="T7011" s="96"/>
      <c r="U7011" s="94"/>
      <c r="V7011" s="94"/>
      <c r="W7011" s="94"/>
      <c r="X7011" s="95"/>
    </row>
    <row r="7012">
      <c r="C7012" s="92"/>
      <c r="S7012" s="96"/>
      <c r="T7012" s="96"/>
      <c r="U7012" s="94"/>
      <c r="V7012" s="94"/>
      <c r="W7012" s="94"/>
      <c r="X7012" s="95"/>
    </row>
    <row r="7013">
      <c r="C7013" s="92"/>
      <c r="S7013" s="96"/>
      <c r="T7013" s="96"/>
      <c r="U7013" s="94"/>
      <c r="V7013" s="94"/>
      <c r="W7013" s="94"/>
      <c r="X7013" s="95"/>
    </row>
    <row r="7014">
      <c r="C7014" s="92"/>
      <c r="S7014" s="96"/>
      <c r="T7014" s="96"/>
      <c r="U7014" s="94"/>
      <c r="V7014" s="94"/>
      <c r="W7014" s="94"/>
      <c r="X7014" s="95"/>
    </row>
    <row r="7015">
      <c r="C7015" s="92"/>
      <c r="S7015" s="96"/>
      <c r="T7015" s="96"/>
      <c r="U7015" s="94"/>
      <c r="V7015" s="94"/>
      <c r="W7015" s="94"/>
      <c r="X7015" s="95"/>
    </row>
    <row r="7016">
      <c r="C7016" s="92"/>
      <c r="S7016" s="96"/>
      <c r="T7016" s="96"/>
      <c r="U7016" s="94"/>
      <c r="V7016" s="94"/>
      <c r="W7016" s="94"/>
      <c r="X7016" s="95"/>
    </row>
    <row r="7017">
      <c r="C7017" s="92"/>
      <c r="S7017" s="96"/>
      <c r="T7017" s="96"/>
      <c r="U7017" s="94"/>
      <c r="V7017" s="94"/>
      <c r="W7017" s="94"/>
      <c r="X7017" s="95"/>
    </row>
    <row r="7018">
      <c r="C7018" s="92"/>
      <c r="S7018" s="96"/>
      <c r="T7018" s="96"/>
      <c r="U7018" s="94"/>
      <c r="V7018" s="94"/>
      <c r="W7018" s="94"/>
      <c r="X7018" s="95"/>
    </row>
    <row r="7019">
      <c r="C7019" s="92"/>
      <c r="S7019" s="96"/>
      <c r="T7019" s="96"/>
      <c r="U7019" s="94"/>
      <c r="V7019" s="94"/>
      <c r="W7019" s="94"/>
      <c r="X7019" s="95"/>
    </row>
    <row r="7020">
      <c r="C7020" s="92"/>
      <c r="S7020" s="96"/>
      <c r="T7020" s="96"/>
      <c r="U7020" s="94"/>
      <c r="V7020" s="94"/>
      <c r="W7020" s="94"/>
      <c r="X7020" s="94"/>
    </row>
    <row r="7021">
      <c r="C7021" s="92"/>
      <c r="S7021" s="96"/>
      <c r="T7021" s="96"/>
      <c r="U7021" s="94"/>
      <c r="V7021" s="94"/>
      <c r="W7021" s="94"/>
      <c r="X7021" s="94"/>
    </row>
    <row r="7022">
      <c r="C7022" s="92"/>
      <c r="S7022" s="96"/>
      <c r="T7022" s="96"/>
      <c r="U7022" s="94"/>
      <c r="V7022" s="94"/>
      <c r="W7022" s="94"/>
      <c r="X7022" s="94"/>
    </row>
    <row r="7023">
      <c r="C7023" s="92"/>
      <c r="S7023" s="96"/>
      <c r="T7023" s="96"/>
      <c r="U7023" s="94"/>
      <c r="V7023" s="94"/>
      <c r="W7023" s="94"/>
      <c r="X7023" s="94"/>
    </row>
    <row r="7024">
      <c r="C7024" s="92"/>
      <c r="S7024" s="96"/>
      <c r="T7024" s="96"/>
      <c r="U7024" s="94"/>
      <c r="V7024" s="94"/>
      <c r="W7024" s="94"/>
      <c r="X7024" s="94"/>
    </row>
    <row r="7025">
      <c r="C7025" s="92"/>
      <c r="S7025" s="96"/>
      <c r="T7025" s="96"/>
      <c r="U7025" s="94"/>
      <c r="V7025" s="94"/>
      <c r="W7025" s="94"/>
      <c r="X7025" s="94"/>
    </row>
    <row r="7026">
      <c r="C7026" s="92"/>
      <c r="S7026" s="96"/>
      <c r="T7026" s="96"/>
      <c r="U7026" s="94"/>
      <c r="V7026" s="94"/>
      <c r="W7026" s="94"/>
      <c r="X7026" s="94"/>
    </row>
    <row r="7027">
      <c r="C7027" s="92"/>
      <c r="S7027" s="96"/>
      <c r="T7027" s="96"/>
      <c r="U7027" s="94"/>
      <c r="V7027" s="94"/>
      <c r="W7027" s="94"/>
      <c r="X7027" s="94"/>
    </row>
    <row r="7028">
      <c r="C7028" s="92"/>
      <c r="S7028" s="96"/>
      <c r="T7028" s="96"/>
      <c r="U7028" s="94"/>
      <c r="V7028" s="94"/>
      <c r="W7028" s="94"/>
      <c r="X7028" s="94"/>
    </row>
    <row r="7029">
      <c r="C7029" s="92"/>
      <c r="S7029" s="96"/>
      <c r="T7029" s="96"/>
      <c r="U7029" s="94"/>
      <c r="V7029" s="94"/>
      <c r="W7029" s="94"/>
      <c r="X7029" s="94"/>
    </row>
    <row r="7030">
      <c r="C7030" s="92"/>
      <c r="S7030" s="96"/>
      <c r="T7030" s="96"/>
      <c r="U7030" s="94"/>
      <c r="V7030" s="94"/>
      <c r="W7030" s="94"/>
      <c r="X7030" s="94"/>
    </row>
    <row r="7031">
      <c r="C7031" s="92"/>
      <c r="S7031" s="96"/>
      <c r="T7031" s="96"/>
      <c r="U7031" s="94"/>
      <c r="V7031" s="94"/>
      <c r="W7031" s="94"/>
      <c r="X7031" s="94"/>
    </row>
    <row r="7032">
      <c r="C7032" s="92"/>
      <c r="S7032" s="96"/>
      <c r="T7032" s="96"/>
      <c r="U7032" s="94"/>
      <c r="V7032" s="94"/>
      <c r="W7032" s="94"/>
      <c r="X7032" s="94"/>
    </row>
    <row r="7033">
      <c r="C7033" s="92"/>
      <c r="S7033" s="96"/>
      <c r="T7033" s="96"/>
      <c r="U7033" s="94"/>
      <c r="V7033" s="94"/>
      <c r="W7033" s="94"/>
      <c r="X7033" s="94"/>
    </row>
    <row r="7034">
      <c r="C7034" s="92"/>
      <c r="S7034" s="96"/>
      <c r="T7034" s="96"/>
      <c r="U7034" s="94"/>
      <c r="V7034" s="94"/>
      <c r="W7034" s="94"/>
      <c r="X7034" s="94"/>
    </row>
    <row r="7035">
      <c r="C7035" s="92"/>
      <c r="S7035" s="96"/>
      <c r="T7035" s="96"/>
      <c r="U7035" s="94"/>
      <c r="V7035" s="94"/>
      <c r="W7035" s="94"/>
      <c r="X7035" s="94"/>
    </row>
    <row r="7036">
      <c r="C7036" s="92"/>
      <c r="S7036" s="96"/>
      <c r="T7036" s="96"/>
      <c r="U7036" s="94"/>
      <c r="V7036" s="94"/>
      <c r="W7036" s="94"/>
      <c r="X7036" s="94"/>
    </row>
    <row r="7037">
      <c r="C7037" s="92"/>
      <c r="S7037" s="96"/>
      <c r="T7037" s="96"/>
      <c r="U7037" s="94"/>
      <c r="V7037" s="94"/>
      <c r="W7037" s="94"/>
      <c r="X7037" s="94"/>
    </row>
    <row r="7038">
      <c r="C7038" s="92"/>
      <c r="S7038" s="96"/>
      <c r="T7038" s="96"/>
      <c r="U7038" s="94"/>
      <c r="V7038" s="94"/>
      <c r="W7038" s="94"/>
      <c r="X7038" s="94"/>
    </row>
    <row r="7039">
      <c r="C7039" s="92"/>
      <c r="S7039" s="96"/>
      <c r="T7039" s="96"/>
      <c r="U7039" s="94"/>
      <c r="V7039" s="94"/>
      <c r="W7039" s="94"/>
      <c r="X7039" s="94"/>
    </row>
    <row r="7040">
      <c r="C7040" s="92"/>
      <c r="S7040" s="96"/>
      <c r="T7040" s="96"/>
      <c r="U7040" s="94"/>
      <c r="V7040" s="94"/>
      <c r="W7040" s="94"/>
      <c r="X7040" s="94"/>
    </row>
    <row r="7041">
      <c r="C7041" s="92"/>
      <c r="S7041" s="96"/>
      <c r="T7041" s="96"/>
      <c r="U7041" s="94"/>
      <c r="V7041" s="94"/>
      <c r="W7041" s="94"/>
      <c r="X7041" s="94"/>
    </row>
    <row r="7042">
      <c r="C7042" s="92"/>
      <c r="S7042" s="96"/>
      <c r="T7042" s="96"/>
      <c r="U7042" s="94"/>
      <c r="V7042" s="94"/>
      <c r="W7042" s="94"/>
      <c r="X7042" s="94"/>
    </row>
    <row r="7043">
      <c r="C7043" s="92"/>
      <c r="S7043" s="96"/>
      <c r="T7043" s="96"/>
      <c r="U7043" s="94"/>
      <c r="V7043" s="94"/>
      <c r="W7043" s="94"/>
      <c r="X7043" s="94"/>
    </row>
    <row r="7044">
      <c r="C7044" s="92"/>
      <c r="S7044" s="96"/>
      <c r="T7044" s="96"/>
      <c r="U7044" s="94"/>
      <c r="V7044" s="94"/>
      <c r="W7044" s="94"/>
      <c r="X7044" s="94"/>
    </row>
    <row r="7045">
      <c r="C7045" s="92"/>
      <c r="S7045" s="96"/>
      <c r="T7045" s="96"/>
      <c r="U7045" s="94"/>
      <c r="V7045" s="94"/>
      <c r="W7045" s="94"/>
      <c r="X7045" s="94"/>
    </row>
    <row r="7046">
      <c r="C7046" s="92"/>
      <c r="S7046" s="96"/>
      <c r="T7046" s="96"/>
      <c r="U7046" s="94"/>
      <c r="V7046" s="94"/>
      <c r="W7046" s="94"/>
      <c r="X7046" s="94"/>
    </row>
    <row r="7047">
      <c r="C7047" s="92"/>
      <c r="S7047" s="96"/>
      <c r="T7047" s="96"/>
      <c r="U7047" s="94"/>
      <c r="V7047" s="94"/>
      <c r="W7047" s="94"/>
      <c r="X7047" s="94"/>
    </row>
    <row r="7048">
      <c r="C7048" s="92"/>
      <c r="S7048" s="96"/>
      <c r="T7048" s="96"/>
      <c r="U7048" s="94"/>
      <c r="V7048" s="94"/>
      <c r="W7048" s="94"/>
      <c r="X7048" s="94"/>
    </row>
    <row r="7049">
      <c r="C7049" s="92"/>
      <c r="S7049" s="96"/>
      <c r="T7049" s="96"/>
      <c r="U7049" s="94"/>
      <c r="V7049" s="94"/>
      <c r="W7049" s="94"/>
      <c r="X7049" s="94"/>
    </row>
    <row r="7050">
      <c r="C7050" s="92"/>
      <c r="S7050" s="96"/>
      <c r="T7050" s="96"/>
      <c r="U7050" s="94"/>
      <c r="V7050" s="94"/>
      <c r="W7050" s="94"/>
      <c r="X7050" s="94"/>
    </row>
    <row r="7051">
      <c r="C7051" s="92"/>
      <c r="S7051" s="96"/>
      <c r="T7051" s="96"/>
      <c r="U7051" s="94"/>
      <c r="V7051" s="94"/>
      <c r="W7051" s="94"/>
      <c r="X7051" s="94"/>
    </row>
    <row r="7052">
      <c r="C7052" s="92"/>
      <c r="S7052" s="96"/>
      <c r="T7052" s="96"/>
      <c r="U7052" s="94"/>
      <c r="V7052" s="94"/>
      <c r="W7052" s="94"/>
      <c r="X7052" s="94"/>
    </row>
    <row r="7053">
      <c r="C7053" s="92"/>
      <c r="S7053" s="96"/>
      <c r="T7053" s="96"/>
      <c r="U7053" s="94"/>
      <c r="V7053" s="94"/>
      <c r="W7053" s="94"/>
      <c r="X7053" s="94"/>
    </row>
    <row r="7054">
      <c r="C7054" s="92"/>
      <c r="S7054" s="96"/>
      <c r="T7054" s="96"/>
      <c r="U7054" s="94"/>
      <c r="V7054" s="94"/>
      <c r="W7054" s="94"/>
      <c r="X7054" s="94"/>
    </row>
    <row r="7055">
      <c r="C7055" s="92"/>
      <c r="S7055" s="96"/>
      <c r="T7055" s="96"/>
      <c r="U7055" s="94"/>
      <c r="V7055" s="94"/>
      <c r="W7055" s="94"/>
      <c r="X7055" s="94"/>
    </row>
    <row r="7056">
      <c r="C7056" s="92"/>
      <c r="S7056" s="96"/>
      <c r="T7056" s="96"/>
      <c r="U7056" s="94"/>
      <c r="V7056" s="94"/>
      <c r="W7056" s="94"/>
      <c r="X7056" s="94"/>
    </row>
    <row r="7057">
      <c r="C7057" s="92"/>
      <c r="S7057" s="96"/>
      <c r="T7057" s="96"/>
      <c r="U7057" s="94"/>
      <c r="V7057" s="94"/>
      <c r="W7057" s="94"/>
      <c r="X7057" s="94"/>
    </row>
    <row r="7058">
      <c r="C7058" s="92"/>
      <c r="S7058" s="96"/>
      <c r="T7058" s="96"/>
      <c r="U7058" s="94"/>
      <c r="V7058" s="94"/>
      <c r="W7058" s="94"/>
      <c r="X7058" s="94"/>
    </row>
    <row r="7059">
      <c r="C7059" s="92"/>
      <c r="S7059" s="96"/>
      <c r="T7059" s="96"/>
      <c r="U7059" s="94"/>
      <c r="V7059" s="94"/>
      <c r="W7059" s="94"/>
      <c r="X7059" s="94"/>
    </row>
    <row r="7060">
      <c r="C7060" s="92"/>
      <c r="S7060" s="96"/>
      <c r="T7060" s="96"/>
      <c r="U7060" s="94"/>
      <c r="V7060" s="94"/>
      <c r="W7060" s="94"/>
      <c r="X7060" s="94"/>
    </row>
    <row r="7061">
      <c r="C7061" s="92"/>
      <c r="S7061" s="96"/>
      <c r="T7061" s="96"/>
      <c r="U7061" s="94"/>
      <c r="V7061" s="94"/>
      <c r="W7061" s="94"/>
      <c r="X7061" s="94"/>
    </row>
    <row r="7062">
      <c r="C7062" s="92"/>
      <c r="S7062" s="96"/>
      <c r="T7062" s="96"/>
      <c r="U7062" s="94"/>
      <c r="V7062" s="94"/>
      <c r="W7062" s="94"/>
      <c r="X7062" s="94"/>
    </row>
    <row r="7063">
      <c r="C7063" s="92"/>
      <c r="S7063" s="96"/>
      <c r="T7063" s="96"/>
      <c r="U7063" s="94"/>
      <c r="V7063" s="94"/>
      <c r="W7063" s="94"/>
      <c r="X7063" s="94"/>
    </row>
    <row r="7064">
      <c r="C7064" s="92"/>
      <c r="S7064" s="96"/>
      <c r="T7064" s="96"/>
      <c r="U7064" s="94"/>
      <c r="V7064" s="94"/>
      <c r="W7064" s="94"/>
      <c r="X7064" s="94"/>
    </row>
    <row r="7065">
      <c r="C7065" s="92"/>
      <c r="S7065" s="96"/>
      <c r="T7065" s="96"/>
      <c r="U7065" s="94"/>
      <c r="V7065" s="94"/>
      <c r="W7065" s="94"/>
      <c r="X7065" s="94"/>
    </row>
    <row r="7066">
      <c r="C7066" s="92"/>
      <c r="S7066" s="96"/>
      <c r="T7066" s="96"/>
      <c r="U7066" s="94"/>
      <c r="V7066" s="94"/>
      <c r="W7066" s="94"/>
      <c r="X7066" s="94"/>
    </row>
    <row r="7067">
      <c r="C7067" s="92"/>
      <c r="S7067" s="96"/>
      <c r="T7067" s="96"/>
      <c r="U7067" s="94"/>
      <c r="V7067" s="94"/>
      <c r="W7067" s="94"/>
      <c r="X7067" s="94"/>
    </row>
    <row r="7068">
      <c r="C7068" s="92"/>
      <c r="S7068" s="96"/>
      <c r="T7068" s="96"/>
      <c r="U7068" s="94"/>
      <c r="V7068" s="94"/>
      <c r="W7068" s="94"/>
      <c r="X7068" s="94"/>
    </row>
    <row r="7069">
      <c r="C7069" s="92"/>
      <c r="S7069" s="96"/>
      <c r="T7069" s="96"/>
      <c r="U7069" s="94"/>
      <c r="V7069" s="94"/>
      <c r="W7069" s="94"/>
      <c r="X7069" s="94"/>
    </row>
    <row r="7070">
      <c r="C7070" s="92"/>
      <c r="S7070" s="96"/>
      <c r="T7070" s="96"/>
      <c r="U7070" s="94"/>
      <c r="V7070" s="94"/>
      <c r="W7070" s="94"/>
      <c r="X7070" s="94"/>
    </row>
    <row r="7071">
      <c r="C7071" s="92"/>
      <c r="S7071" s="96"/>
      <c r="T7071" s="96"/>
      <c r="U7071" s="94"/>
      <c r="V7071" s="94"/>
      <c r="W7071" s="94"/>
      <c r="X7071" s="94"/>
    </row>
    <row r="7072">
      <c r="C7072" s="92"/>
      <c r="S7072" s="96"/>
      <c r="T7072" s="96"/>
      <c r="U7072" s="94"/>
      <c r="V7072" s="94"/>
      <c r="W7072" s="94"/>
      <c r="X7072" s="94"/>
    </row>
    <row r="7073">
      <c r="C7073" s="92"/>
      <c r="S7073" s="96"/>
      <c r="T7073" s="96"/>
      <c r="U7073" s="94"/>
      <c r="V7073" s="94"/>
      <c r="W7073" s="94"/>
      <c r="X7073" s="94"/>
    </row>
    <row r="7074">
      <c r="C7074" s="92"/>
      <c r="S7074" s="96"/>
      <c r="T7074" s="96"/>
      <c r="U7074" s="94"/>
      <c r="V7074" s="94"/>
      <c r="W7074" s="94"/>
      <c r="X7074" s="94"/>
    </row>
    <row r="7075">
      <c r="C7075" s="92"/>
      <c r="S7075" s="96"/>
      <c r="T7075" s="96"/>
      <c r="U7075" s="94"/>
      <c r="V7075" s="94"/>
      <c r="W7075" s="94"/>
      <c r="X7075" s="94"/>
    </row>
    <row r="7076">
      <c r="C7076" s="92"/>
      <c r="S7076" s="96"/>
      <c r="T7076" s="96"/>
      <c r="U7076" s="94"/>
      <c r="V7076" s="94"/>
      <c r="W7076" s="94"/>
      <c r="X7076" s="94"/>
    </row>
    <row r="7077">
      <c r="C7077" s="92"/>
      <c r="S7077" s="96"/>
      <c r="T7077" s="96"/>
      <c r="U7077" s="94"/>
      <c r="V7077" s="94"/>
      <c r="W7077" s="94"/>
      <c r="X7077" s="94"/>
    </row>
    <row r="7078">
      <c r="C7078" s="92"/>
      <c r="S7078" s="96"/>
      <c r="T7078" s="96"/>
      <c r="U7078" s="94"/>
      <c r="V7078" s="94"/>
      <c r="W7078" s="94"/>
      <c r="X7078" s="94"/>
    </row>
    <row r="7079">
      <c r="C7079" s="92"/>
      <c r="S7079" s="96"/>
      <c r="T7079" s="96"/>
      <c r="U7079" s="94"/>
      <c r="V7079" s="94"/>
      <c r="W7079" s="94"/>
      <c r="X7079" s="94"/>
    </row>
    <row r="7080">
      <c r="C7080" s="92"/>
      <c r="S7080" s="96"/>
      <c r="T7080" s="96"/>
      <c r="U7080" s="94"/>
      <c r="V7080" s="94"/>
      <c r="W7080" s="94"/>
      <c r="X7080" s="94"/>
    </row>
    <row r="7081">
      <c r="C7081" s="92"/>
      <c r="S7081" s="96"/>
      <c r="T7081" s="96"/>
      <c r="U7081" s="94"/>
      <c r="V7081" s="94"/>
      <c r="W7081" s="94"/>
      <c r="X7081" s="94"/>
    </row>
    <row r="7082">
      <c r="C7082" s="92"/>
      <c r="S7082" s="96"/>
      <c r="T7082" s="96"/>
      <c r="U7082" s="94"/>
      <c r="V7082" s="94"/>
      <c r="W7082" s="94"/>
      <c r="X7082" s="94"/>
    </row>
    <row r="7083">
      <c r="C7083" s="92"/>
      <c r="S7083" s="96"/>
      <c r="T7083" s="96"/>
      <c r="U7083" s="94"/>
      <c r="V7083" s="94"/>
      <c r="W7083" s="94"/>
      <c r="X7083" s="94"/>
    </row>
    <row r="7084">
      <c r="C7084" s="92"/>
      <c r="S7084" s="96"/>
      <c r="T7084" s="96"/>
      <c r="U7084" s="94"/>
      <c r="V7084" s="94"/>
      <c r="W7084" s="94"/>
      <c r="X7084" s="94"/>
    </row>
    <row r="7085">
      <c r="C7085" s="92"/>
      <c r="S7085" s="96"/>
      <c r="T7085" s="96"/>
      <c r="U7085" s="94"/>
      <c r="V7085" s="94"/>
      <c r="W7085" s="94"/>
      <c r="X7085" s="94"/>
    </row>
    <row r="7086">
      <c r="C7086" s="92"/>
      <c r="S7086" s="96"/>
      <c r="T7086" s="96"/>
      <c r="U7086" s="94"/>
      <c r="V7086" s="94"/>
      <c r="W7086" s="94"/>
      <c r="X7086" s="94"/>
    </row>
    <row r="7087">
      <c r="C7087" s="92"/>
      <c r="S7087" s="96"/>
      <c r="T7087" s="96"/>
      <c r="U7087" s="94"/>
      <c r="V7087" s="94"/>
      <c r="W7087" s="94"/>
      <c r="X7087" s="94"/>
    </row>
    <row r="7088">
      <c r="C7088" s="92"/>
      <c r="S7088" s="96"/>
      <c r="T7088" s="96"/>
      <c r="U7088" s="94"/>
      <c r="V7088" s="94"/>
      <c r="W7088" s="94"/>
      <c r="X7088" s="94"/>
    </row>
    <row r="7089">
      <c r="C7089" s="92"/>
      <c r="S7089" s="96"/>
      <c r="T7089" s="96"/>
      <c r="U7089" s="94"/>
      <c r="V7089" s="94"/>
      <c r="W7089" s="94"/>
      <c r="X7089" s="94"/>
    </row>
    <row r="7090">
      <c r="C7090" s="92"/>
      <c r="S7090" s="96"/>
      <c r="T7090" s="96"/>
      <c r="U7090" s="94"/>
      <c r="V7090" s="94"/>
      <c r="W7090" s="94"/>
      <c r="X7090" s="94"/>
    </row>
    <row r="7091">
      <c r="C7091" s="92"/>
      <c r="S7091" s="96"/>
      <c r="T7091" s="96"/>
      <c r="U7091" s="94"/>
      <c r="V7091" s="94"/>
      <c r="W7091" s="94"/>
      <c r="X7091" s="94"/>
    </row>
    <row r="7092">
      <c r="C7092" s="92"/>
      <c r="S7092" s="96"/>
      <c r="T7092" s="96"/>
      <c r="U7092" s="94"/>
      <c r="V7092" s="94"/>
      <c r="W7092" s="94"/>
      <c r="X7092" s="94"/>
    </row>
    <row r="7093">
      <c r="C7093" s="92"/>
      <c r="S7093" s="96"/>
      <c r="T7093" s="96"/>
      <c r="U7093" s="94"/>
      <c r="V7093" s="94"/>
      <c r="W7093" s="94"/>
      <c r="X7093" s="94"/>
    </row>
    <row r="7094">
      <c r="C7094" s="92"/>
      <c r="S7094" s="96"/>
      <c r="T7094" s="96"/>
      <c r="U7094" s="94"/>
      <c r="V7094" s="94"/>
      <c r="W7094" s="94"/>
      <c r="X7094" s="94"/>
    </row>
    <row r="7095">
      <c r="C7095" s="92"/>
      <c r="S7095" s="96"/>
      <c r="T7095" s="96"/>
      <c r="U7095" s="94"/>
      <c r="V7095" s="94"/>
      <c r="W7095" s="94"/>
      <c r="X7095" s="94"/>
    </row>
    <row r="7096">
      <c r="C7096" s="92"/>
      <c r="S7096" s="96"/>
      <c r="T7096" s="96"/>
      <c r="U7096" s="94"/>
      <c r="V7096" s="94"/>
      <c r="W7096" s="94"/>
      <c r="X7096" s="94"/>
    </row>
    <row r="7097">
      <c r="C7097" s="92"/>
      <c r="S7097" s="96"/>
      <c r="T7097" s="96"/>
      <c r="U7097" s="94"/>
      <c r="V7097" s="94"/>
      <c r="W7097" s="94"/>
      <c r="X7097" s="94"/>
    </row>
    <row r="7098">
      <c r="C7098" s="92"/>
      <c r="S7098" s="96"/>
      <c r="T7098" s="96"/>
      <c r="U7098" s="94"/>
      <c r="V7098" s="94"/>
      <c r="W7098" s="94"/>
      <c r="X7098" s="94"/>
    </row>
    <row r="7099">
      <c r="C7099" s="92"/>
      <c r="S7099" s="96"/>
      <c r="T7099" s="96"/>
      <c r="U7099" s="94"/>
      <c r="V7099" s="94"/>
      <c r="W7099" s="94"/>
      <c r="X7099" s="94"/>
    </row>
    <row r="7100">
      <c r="C7100" s="92"/>
      <c r="S7100" s="96"/>
      <c r="T7100" s="96"/>
      <c r="U7100" s="94"/>
      <c r="V7100" s="94"/>
      <c r="W7100" s="94"/>
      <c r="X7100" s="94"/>
    </row>
    <row r="7101">
      <c r="C7101" s="92"/>
      <c r="S7101" s="96"/>
      <c r="T7101" s="96"/>
      <c r="U7101" s="94"/>
      <c r="V7101" s="94"/>
      <c r="W7101" s="94"/>
      <c r="X7101" s="94"/>
    </row>
    <row r="7102">
      <c r="C7102" s="92"/>
      <c r="S7102" s="96"/>
      <c r="T7102" s="96"/>
      <c r="U7102" s="94"/>
      <c r="V7102" s="94"/>
      <c r="W7102" s="94"/>
      <c r="X7102" s="94"/>
    </row>
    <row r="7103">
      <c r="C7103" s="92"/>
      <c r="S7103" s="96"/>
      <c r="T7103" s="96"/>
      <c r="U7103" s="94"/>
      <c r="V7103" s="94"/>
      <c r="W7103" s="94"/>
      <c r="X7103" s="94"/>
    </row>
    <row r="7104">
      <c r="C7104" s="92"/>
      <c r="S7104" s="96"/>
      <c r="T7104" s="96"/>
      <c r="U7104" s="94"/>
      <c r="V7104" s="94"/>
      <c r="W7104" s="94"/>
      <c r="X7104" s="94"/>
    </row>
    <row r="7105">
      <c r="C7105" s="92"/>
      <c r="S7105" s="96"/>
      <c r="T7105" s="96"/>
      <c r="U7105" s="94"/>
      <c r="V7105" s="94"/>
      <c r="W7105" s="94"/>
      <c r="X7105" s="94"/>
    </row>
    <row r="7106">
      <c r="C7106" s="92"/>
      <c r="S7106" s="96"/>
      <c r="T7106" s="96"/>
      <c r="U7106" s="94"/>
      <c r="V7106" s="94"/>
      <c r="W7106" s="94"/>
      <c r="X7106" s="94"/>
    </row>
    <row r="7107">
      <c r="C7107" s="92"/>
      <c r="S7107" s="96"/>
      <c r="T7107" s="96"/>
      <c r="U7107" s="94"/>
      <c r="V7107" s="94"/>
      <c r="W7107" s="94"/>
      <c r="X7107" s="94"/>
    </row>
    <row r="7108">
      <c r="C7108" s="92"/>
      <c r="S7108" s="96"/>
      <c r="T7108" s="96"/>
      <c r="U7108" s="94"/>
      <c r="V7108" s="94"/>
      <c r="W7108" s="94"/>
      <c r="X7108" s="94"/>
    </row>
    <row r="7109">
      <c r="C7109" s="92"/>
      <c r="S7109" s="96"/>
      <c r="T7109" s="96"/>
      <c r="U7109" s="94"/>
      <c r="V7109" s="94"/>
      <c r="W7109" s="94"/>
      <c r="X7109" s="94"/>
    </row>
    <row r="7110">
      <c r="C7110" s="92"/>
      <c r="S7110" s="96"/>
      <c r="T7110" s="96"/>
      <c r="U7110" s="94"/>
      <c r="V7110" s="94"/>
      <c r="W7110" s="94"/>
      <c r="X7110" s="94"/>
    </row>
    <row r="7111">
      <c r="C7111" s="92"/>
      <c r="S7111" s="96"/>
      <c r="T7111" s="96"/>
      <c r="U7111" s="94"/>
      <c r="V7111" s="94"/>
      <c r="W7111" s="94"/>
      <c r="X7111" s="94"/>
    </row>
    <row r="7112">
      <c r="C7112" s="92"/>
      <c r="S7112" s="96"/>
      <c r="T7112" s="96"/>
      <c r="U7112" s="94"/>
      <c r="V7112" s="94"/>
      <c r="W7112" s="94"/>
      <c r="X7112" s="94"/>
    </row>
    <row r="7113">
      <c r="C7113" s="92"/>
      <c r="S7113" s="96"/>
      <c r="T7113" s="96"/>
      <c r="U7113" s="94"/>
      <c r="V7113" s="94"/>
      <c r="W7113" s="94"/>
      <c r="X7113" s="94"/>
    </row>
    <row r="7114">
      <c r="C7114" s="92"/>
      <c r="S7114" s="96"/>
      <c r="T7114" s="96"/>
      <c r="U7114" s="94"/>
      <c r="V7114" s="94"/>
      <c r="W7114" s="94"/>
      <c r="X7114" s="94"/>
    </row>
    <row r="7115">
      <c r="C7115" s="92"/>
      <c r="S7115" s="96"/>
      <c r="T7115" s="96"/>
      <c r="U7115" s="94"/>
      <c r="V7115" s="94"/>
      <c r="W7115" s="94"/>
      <c r="X7115" s="94"/>
    </row>
    <row r="7116">
      <c r="C7116" s="92"/>
      <c r="S7116" s="96"/>
      <c r="T7116" s="96"/>
      <c r="U7116" s="94"/>
      <c r="V7116" s="94"/>
      <c r="W7116" s="94"/>
      <c r="X7116" s="94"/>
    </row>
    <row r="7117">
      <c r="C7117" s="92"/>
      <c r="S7117" s="96"/>
      <c r="T7117" s="96"/>
      <c r="U7117" s="94"/>
      <c r="V7117" s="94"/>
      <c r="W7117" s="94"/>
      <c r="X7117" s="94"/>
    </row>
    <row r="7118">
      <c r="C7118" s="92"/>
      <c r="S7118" s="96"/>
      <c r="T7118" s="96"/>
      <c r="U7118" s="94"/>
      <c r="V7118" s="94"/>
      <c r="W7118" s="94"/>
      <c r="X7118" s="94"/>
    </row>
    <row r="7119">
      <c r="C7119" s="92"/>
      <c r="S7119" s="96"/>
      <c r="T7119" s="96"/>
      <c r="U7119" s="94"/>
      <c r="V7119" s="94"/>
      <c r="W7119" s="94"/>
      <c r="X7119" s="94"/>
    </row>
    <row r="7120">
      <c r="C7120" s="92"/>
      <c r="S7120" s="96"/>
      <c r="T7120" s="96"/>
      <c r="U7120" s="94"/>
      <c r="V7120" s="94"/>
      <c r="W7120" s="94"/>
      <c r="X7120" s="94"/>
    </row>
    <row r="7121">
      <c r="C7121" s="92"/>
      <c r="S7121" s="96"/>
      <c r="T7121" s="96"/>
      <c r="U7121" s="94"/>
      <c r="V7121" s="94"/>
      <c r="W7121" s="94"/>
      <c r="X7121" s="94"/>
    </row>
    <row r="7122">
      <c r="C7122" s="92"/>
      <c r="S7122" s="96"/>
      <c r="T7122" s="96"/>
      <c r="U7122" s="94"/>
      <c r="V7122" s="94"/>
      <c r="W7122" s="94"/>
      <c r="X7122" s="94"/>
    </row>
    <row r="7123">
      <c r="C7123" s="92"/>
      <c r="S7123" s="96"/>
      <c r="T7123" s="96"/>
      <c r="U7123" s="94"/>
      <c r="V7123" s="94"/>
      <c r="W7123" s="94"/>
      <c r="X7123" s="94"/>
    </row>
    <row r="7124">
      <c r="C7124" s="92"/>
      <c r="S7124" s="96"/>
      <c r="T7124" s="96"/>
      <c r="U7124" s="94"/>
      <c r="V7124" s="94"/>
      <c r="W7124" s="94"/>
      <c r="X7124" s="94"/>
    </row>
    <row r="7125">
      <c r="C7125" s="92"/>
      <c r="S7125" s="96"/>
      <c r="T7125" s="96"/>
      <c r="U7125" s="94"/>
      <c r="V7125" s="94"/>
      <c r="W7125" s="94"/>
      <c r="X7125" s="94"/>
    </row>
    <row r="7126">
      <c r="C7126" s="92"/>
      <c r="S7126" s="96"/>
      <c r="T7126" s="96"/>
      <c r="U7126" s="94"/>
      <c r="V7126" s="94"/>
      <c r="W7126" s="94"/>
      <c r="X7126" s="94"/>
    </row>
    <row r="7127">
      <c r="C7127" s="92"/>
      <c r="S7127" s="96"/>
      <c r="T7127" s="96"/>
      <c r="U7127" s="94"/>
      <c r="V7127" s="94"/>
      <c r="W7127" s="94"/>
      <c r="X7127" s="94"/>
    </row>
    <row r="7128">
      <c r="C7128" s="92"/>
      <c r="S7128" s="96"/>
      <c r="T7128" s="96"/>
      <c r="U7128" s="94"/>
      <c r="V7128" s="94"/>
      <c r="W7128" s="94"/>
      <c r="X7128" s="94"/>
    </row>
    <row r="7129">
      <c r="C7129" s="92"/>
      <c r="S7129" s="96"/>
      <c r="T7129" s="96"/>
      <c r="U7129" s="94"/>
      <c r="V7129" s="94"/>
      <c r="W7129" s="94"/>
      <c r="X7129" s="94"/>
    </row>
    <row r="7130">
      <c r="C7130" s="92"/>
      <c r="S7130" s="96"/>
      <c r="T7130" s="96"/>
      <c r="U7130" s="94"/>
      <c r="V7130" s="94"/>
      <c r="W7130" s="94"/>
      <c r="X7130" s="94"/>
    </row>
    <row r="7131">
      <c r="C7131" s="92"/>
      <c r="S7131" s="96"/>
      <c r="T7131" s="96"/>
      <c r="U7131" s="94"/>
      <c r="V7131" s="94"/>
      <c r="W7131" s="94"/>
      <c r="X7131" s="94"/>
    </row>
    <row r="7132">
      <c r="C7132" s="92"/>
      <c r="S7132" s="96"/>
      <c r="T7132" s="96"/>
      <c r="U7132" s="94"/>
      <c r="V7132" s="94"/>
      <c r="W7132" s="94"/>
      <c r="X7132" s="94"/>
    </row>
    <row r="7133">
      <c r="C7133" s="92"/>
      <c r="S7133" s="96"/>
      <c r="T7133" s="96"/>
      <c r="U7133" s="94"/>
      <c r="V7133" s="94"/>
      <c r="W7133" s="94"/>
      <c r="X7133" s="94"/>
    </row>
    <row r="7134">
      <c r="C7134" s="92"/>
      <c r="S7134" s="96"/>
      <c r="T7134" s="96"/>
      <c r="U7134" s="94"/>
      <c r="V7134" s="94"/>
      <c r="W7134" s="94"/>
      <c r="X7134" s="94"/>
    </row>
    <row r="7135">
      <c r="C7135" s="92"/>
      <c r="S7135" s="96"/>
      <c r="T7135" s="96"/>
      <c r="U7135" s="94"/>
      <c r="V7135" s="94"/>
      <c r="W7135" s="94"/>
      <c r="X7135" s="94"/>
    </row>
    <row r="7136">
      <c r="C7136" s="92"/>
      <c r="S7136" s="96"/>
      <c r="T7136" s="96"/>
      <c r="U7136" s="94"/>
      <c r="V7136" s="94"/>
      <c r="W7136" s="94"/>
      <c r="X7136" s="94"/>
    </row>
    <row r="7137">
      <c r="C7137" s="92"/>
      <c r="S7137" s="96"/>
      <c r="T7137" s="96"/>
      <c r="U7137" s="94"/>
      <c r="V7137" s="94"/>
      <c r="W7137" s="94"/>
      <c r="X7137" s="94"/>
    </row>
    <row r="7138">
      <c r="C7138" s="92"/>
      <c r="S7138" s="96"/>
      <c r="T7138" s="96"/>
      <c r="U7138" s="94"/>
      <c r="V7138" s="94"/>
      <c r="W7138" s="94"/>
      <c r="X7138" s="94"/>
    </row>
    <row r="7139">
      <c r="C7139" s="92"/>
      <c r="S7139" s="96"/>
      <c r="T7139" s="96"/>
      <c r="U7139" s="94"/>
      <c r="V7139" s="94"/>
      <c r="W7139" s="94"/>
      <c r="X7139" s="94"/>
    </row>
    <row r="7140">
      <c r="C7140" s="92"/>
      <c r="S7140" s="96"/>
      <c r="T7140" s="96"/>
      <c r="U7140" s="94"/>
      <c r="V7140" s="94"/>
      <c r="W7140" s="94"/>
      <c r="X7140" s="94"/>
    </row>
    <row r="7141">
      <c r="C7141" s="92"/>
      <c r="S7141" s="96"/>
      <c r="T7141" s="96"/>
      <c r="U7141" s="94"/>
      <c r="V7141" s="94"/>
      <c r="W7141" s="94"/>
      <c r="X7141" s="94"/>
    </row>
    <row r="7142">
      <c r="C7142" s="92"/>
      <c r="S7142" s="96"/>
      <c r="T7142" s="96"/>
      <c r="U7142" s="94"/>
      <c r="V7142" s="94"/>
      <c r="W7142" s="94"/>
      <c r="X7142" s="94"/>
    </row>
    <row r="7143">
      <c r="C7143" s="92"/>
      <c r="S7143" s="96"/>
      <c r="T7143" s="96"/>
      <c r="U7143" s="94"/>
      <c r="V7143" s="94"/>
      <c r="W7143" s="94"/>
      <c r="X7143" s="94"/>
    </row>
    <row r="7144">
      <c r="C7144" s="92"/>
      <c r="S7144" s="96"/>
      <c r="T7144" s="96"/>
      <c r="U7144" s="94"/>
      <c r="V7144" s="94"/>
      <c r="W7144" s="94"/>
      <c r="X7144" s="94"/>
    </row>
    <row r="7145">
      <c r="C7145" s="92"/>
      <c r="S7145" s="96"/>
      <c r="T7145" s="96"/>
      <c r="U7145" s="94"/>
      <c r="V7145" s="94"/>
      <c r="W7145" s="94"/>
      <c r="X7145" s="94"/>
    </row>
    <row r="7146">
      <c r="C7146" s="92"/>
      <c r="S7146" s="96"/>
      <c r="T7146" s="96"/>
      <c r="U7146" s="94"/>
      <c r="V7146" s="94"/>
      <c r="W7146" s="94"/>
      <c r="X7146" s="94"/>
    </row>
    <row r="7147">
      <c r="C7147" s="92"/>
      <c r="S7147" s="96"/>
      <c r="T7147" s="96"/>
      <c r="U7147" s="94"/>
      <c r="V7147" s="94"/>
      <c r="W7147" s="94"/>
      <c r="X7147" s="94"/>
    </row>
    <row r="7148">
      <c r="C7148" s="92"/>
      <c r="S7148" s="96"/>
      <c r="T7148" s="96"/>
      <c r="U7148" s="94"/>
      <c r="V7148" s="94"/>
      <c r="W7148" s="94"/>
      <c r="X7148" s="94"/>
    </row>
    <row r="7149">
      <c r="C7149" s="92"/>
      <c r="S7149" s="96"/>
      <c r="T7149" s="96"/>
      <c r="U7149" s="94"/>
      <c r="V7149" s="94"/>
      <c r="W7149" s="94"/>
      <c r="X7149" s="94"/>
    </row>
    <row r="7150">
      <c r="C7150" s="92"/>
      <c r="S7150" s="96"/>
      <c r="T7150" s="96"/>
      <c r="U7150" s="94"/>
      <c r="V7150" s="94"/>
      <c r="W7150" s="94"/>
      <c r="X7150" s="94"/>
    </row>
    <row r="7151">
      <c r="C7151" s="92"/>
      <c r="S7151" s="96"/>
      <c r="T7151" s="96"/>
      <c r="U7151" s="94"/>
      <c r="V7151" s="94"/>
      <c r="W7151" s="94"/>
      <c r="X7151" s="94"/>
    </row>
    <row r="7152">
      <c r="C7152" s="92"/>
      <c r="S7152" s="96"/>
      <c r="T7152" s="96"/>
      <c r="U7152" s="94"/>
      <c r="V7152" s="94"/>
      <c r="W7152" s="94"/>
      <c r="X7152" s="94"/>
    </row>
    <row r="7153">
      <c r="C7153" s="92"/>
      <c r="S7153" s="96"/>
      <c r="T7153" s="96"/>
      <c r="U7153" s="94"/>
      <c r="V7153" s="94"/>
      <c r="W7153" s="94"/>
      <c r="X7153" s="94"/>
    </row>
    <row r="7154">
      <c r="C7154" s="92"/>
      <c r="S7154" s="96"/>
      <c r="T7154" s="96"/>
      <c r="U7154" s="94"/>
      <c r="V7154" s="94"/>
      <c r="W7154" s="94"/>
      <c r="X7154" s="94"/>
    </row>
    <row r="7155">
      <c r="C7155" s="92"/>
      <c r="S7155" s="96"/>
      <c r="T7155" s="96"/>
      <c r="U7155" s="94"/>
      <c r="V7155" s="94"/>
      <c r="W7155" s="94"/>
      <c r="X7155" s="94"/>
    </row>
    <row r="7156">
      <c r="C7156" s="92"/>
      <c r="S7156" s="96"/>
      <c r="T7156" s="96"/>
      <c r="U7156" s="94"/>
      <c r="V7156" s="94"/>
      <c r="W7156" s="94"/>
      <c r="X7156" s="94"/>
    </row>
    <row r="7157">
      <c r="C7157" s="92"/>
      <c r="S7157" s="96"/>
      <c r="T7157" s="96"/>
      <c r="U7157" s="94"/>
      <c r="V7157" s="94"/>
      <c r="W7157" s="94"/>
      <c r="X7157" s="94"/>
    </row>
    <row r="7158">
      <c r="C7158" s="92"/>
      <c r="S7158" s="96"/>
      <c r="T7158" s="96"/>
      <c r="U7158" s="94"/>
      <c r="V7158" s="94"/>
      <c r="W7158" s="94"/>
      <c r="X7158" s="94"/>
    </row>
    <row r="7159">
      <c r="C7159" s="92"/>
      <c r="S7159" s="96"/>
      <c r="T7159" s="96"/>
      <c r="U7159" s="94"/>
      <c r="V7159" s="94"/>
      <c r="W7159" s="94"/>
      <c r="X7159" s="94"/>
    </row>
    <row r="7160">
      <c r="C7160" s="92"/>
      <c r="S7160" s="96"/>
      <c r="T7160" s="96"/>
      <c r="U7160" s="94"/>
      <c r="V7160" s="94"/>
      <c r="W7160" s="94"/>
      <c r="X7160" s="94"/>
    </row>
    <row r="7161">
      <c r="C7161" s="92"/>
      <c r="S7161" s="96"/>
      <c r="T7161" s="96"/>
      <c r="U7161" s="94"/>
      <c r="V7161" s="94"/>
      <c r="W7161" s="94"/>
      <c r="X7161" s="94"/>
    </row>
    <row r="7162">
      <c r="C7162" s="92"/>
      <c r="S7162" s="96"/>
      <c r="T7162" s="96"/>
      <c r="U7162" s="94"/>
      <c r="V7162" s="94"/>
      <c r="W7162" s="94"/>
      <c r="X7162" s="94"/>
    </row>
    <row r="7163">
      <c r="C7163" s="92"/>
      <c r="S7163" s="96"/>
      <c r="T7163" s="96"/>
      <c r="U7163" s="94"/>
      <c r="V7163" s="94"/>
      <c r="W7163" s="94"/>
      <c r="X7163" s="94"/>
    </row>
    <row r="7164">
      <c r="C7164" s="92"/>
      <c r="S7164" s="96"/>
      <c r="T7164" s="96"/>
      <c r="U7164" s="94"/>
      <c r="V7164" s="94"/>
      <c r="W7164" s="94"/>
      <c r="X7164" s="94"/>
    </row>
    <row r="7165">
      <c r="C7165" s="92"/>
      <c r="S7165" s="96"/>
      <c r="T7165" s="96"/>
      <c r="U7165" s="94"/>
      <c r="V7165" s="94"/>
      <c r="W7165" s="94"/>
      <c r="X7165" s="94"/>
    </row>
    <row r="7166">
      <c r="C7166" s="92"/>
      <c r="S7166" s="96"/>
      <c r="T7166" s="96"/>
      <c r="U7166" s="94"/>
      <c r="V7166" s="94"/>
      <c r="W7166" s="94"/>
      <c r="X7166" s="94"/>
    </row>
    <row r="7167">
      <c r="C7167" s="92"/>
      <c r="S7167" s="96"/>
      <c r="T7167" s="96"/>
      <c r="U7167" s="94"/>
      <c r="V7167" s="94"/>
      <c r="W7167" s="94"/>
      <c r="X7167" s="94"/>
    </row>
    <row r="7168">
      <c r="C7168" s="92"/>
      <c r="S7168" s="96"/>
      <c r="T7168" s="96"/>
      <c r="U7168" s="94"/>
      <c r="V7168" s="94"/>
      <c r="W7168" s="94"/>
      <c r="X7168" s="94"/>
    </row>
    <row r="7169">
      <c r="C7169" s="92"/>
      <c r="S7169" s="96"/>
      <c r="T7169" s="96"/>
      <c r="U7169" s="94"/>
      <c r="V7169" s="94"/>
      <c r="W7169" s="94"/>
      <c r="X7169" s="94"/>
    </row>
    <row r="7170">
      <c r="C7170" s="92"/>
      <c r="S7170" s="96"/>
      <c r="T7170" s="96"/>
      <c r="U7170" s="94"/>
      <c r="V7170" s="94"/>
      <c r="W7170" s="94"/>
      <c r="X7170" s="94"/>
    </row>
    <row r="7171">
      <c r="C7171" s="92"/>
      <c r="S7171" s="96"/>
      <c r="T7171" s="96"/>
      <c r="U7171" s="94"/>
      <c r="V7171" s="94"/>
      <c r="W7171" s="94"/>
      <c r="X7171" s="94"/>
    </row>
    <row r="7172">
      <c r="C7172" s="92"/>
      <c r="S7172" s="96"/>
      <c r="T7172" s="96"/>
      <c r="U7172" s="94"/>
      <c r="V7172" s="94"/>
      <c r="W7172" s="94"/>
      <c r="X7172" s="94"/>
    </row>
    <row r="7173">
      <c r="C7173" s="92"/>
      <c r="S7173" s="96"/>
      <c r="T7173" s="96"/>
      <c r="U7173" s="94"/>
      <c r="V7173" s="94"/>
      <c r="W7173" s="94"/>
      <c r="X7173" s="94"/>
    </row>
    <row r="7174">
      <c r="C7174" s="92"/>
      <c r="S7174" s="96"/>
      <c r="T7174" s="96"/>
      <c r="U7174" s="94"/>
      <c r="V7174" s="94"/>
      <c r="W7174" s="94"/>
      <c r="X7174" s="94"/>
    </row>
    <row r="7175">
      <c r="C7175" s="92"/>
      <c r="S7175" s="96"/>
      <c r="T7175" s="96"/>
      <c r="U7175" s="94"/>
      <c r="V7175" s="94"/>
      <c r="W7175" s="94"/>
      <c r="X7175" s="94"/>
    </row>
    <row r="7176">
      <c r="C7176" s="92"/>
      <c r="S7176" s="96"/>
      <c r="T7176" s="96"/>
      <c r="U7176" s="94"/>
      <c r="V7176" s="94"/>
      <c r="W7176" s="94"/>
      <c r="X7176" s="94"/>
    </row>
    <row r="7177">
      <c r="C7177" s="92"/>
      <c r="S7177" s="96"/>
      <c r="T7177" s="96"/>
      <c r="U7177" s="94"/>
      <c r="V7177" s="94"/>
      <c r="W7177" s="94"/>
      <c r="X7177" s="94"/>
    </row>
    <row r="7178">
      <c r="C7178" s="92"/>
      <c r="S7178" s="96"/>
      <c r="T7178" s="96"/>
      <c r="U7178" s="94"/>
      <c r="V7178" s="94"/>
      <c r="W7178" s="94"/>
      <c r="X7178" s="94"/>
    </row>
    <row r="7179">
      <c r="C7179" s="92"/>
      <c r="S7179" s="96"/>
      <c r="T7179" s="96"/>
      <c r="U7179" s="94"/>
      <c r="V7179" s="94"/>
      <c r="W7179" s="94"/>
      <c r="X7179" s="94"/>
    </row>
    <row r="7180">
      <c r="C7180" s="92"/>
      <c r="S7180" s="96"/>
      <c r="T7180" s="96"/>
      <c r="U7180" s="94"/>
      <c r="V7180" s="94"/>
      <c r="W7180" s="94"/>
      <c r="X7180" s="94"/>
    </row>
    <row r="7181">
      <c r="C7181" s="92"/>
      <c r="S7181" s="96"/>
      <c r="T7181" s="96"/>
      <c r="U7181" s="94"/>
      <c r="V7181" s="94"/>
      <c r="W7181" s="94"/>
      <c r="X7181" s="94"/>
    </row>
    <row r="7182">
      <c r="C7182" s="92"/>
      <c r="S7182" s="96"/>
      <c r="T7182" s="96"/>
      <c r="U7182" s="94"/>
      <c r="V7182" s="94"/>
      <c r="W7182" s="94"/>
      <c r="X7182" s="94"/>
    </row>
    <row r="7183">
      <c r="C7183" s="92"/>
      <c r="S7183" s="96"/>
      <c r="T7183" s="96"/>
      <c r="U7183" s="94"/>
      <c r="V7183" s="94"/>
      <c r="W7183" s="94"/>
      <c r="X7183" s="94"/>
    </row>
    <row r="7184">
      <c r="C7184" s="92"/>
      <c r="S7184" s="96"/>
      <c r="T7184" s="96"/>
      <c r="U7184" s="94"/>
      <c r="V7184" s="94"/>
      <c r="W7184" s="94"/>
      <c r="X7184" s="94"/>
    </row>
    <row r="7185">
      <c r="C7185" s="92"/>
      <c r="S7185" s="96"/>
      <c r="T7185" s="96"/>
      <c r="U7185" s="94"/>
      <c r="V7185" s="94"/>
      <c r="W7185" s="94"/>
      <c r="X7185" s="94"/>
    </row>
    <row r="7186">
      <c r="C7186" s="92"/>
      <c r="S7186" s="96"/>
      <c r="T7186" s="96"/>
      <c r="U7186" s="94"/>
      <c r="V7186" s="94"/>
      <c r="W7186" s="94"/>
      <c r="X7186" s="94"/>
    </row>
    <row r="7187">
      <c r="C7187" s="92"/>
      <c r="S7187" s="96"/>
      <c r="T7187" s="96"/>
      <c r="U7187" s="94"/>
      <c r="V7187" s="94"/>
      <c r="W7187" s="94"/>
      <c r="X7187" s="94"/>
    </row>
    <row r="7188">
      <c r="C7188" s="92"/>
      <c r="S7188" s="96"/>
      <c r="T7188" s="96"/>
      <c r="U7188" s="94"/>
      <c r="V7188" s="94"/>
      <c r="W7188" s="94"/>
      <c r="X7188" s="94"/>
    </row>
    <row r="7189">
      <c r="C7189" s="92"/>
      <c r="S7189" s="96"/>
      <c r="T7189" s="96"/>
      <c r="U7189" s="94"/>
      <c r="V7189" s="94"/>
      <c r="W7189" s="94"/>
      <c r="X7189" s="94"/>
    </row>
    <row r="7190">
      <c r="C7190" s="92"/>
      <c r="S7190" s="93"/>
      <c r="T7190" s="96"/>
      <c r="U7190" s="94"/>
      <c r="V7190" s="94"/>
      <c r="W7190" s="94"/>
      <c r="X7190" s="94"/>
    </row>
    <row r="7191">
      <c r="C7191" s="92"/>
      <c r="S7191" s="96"/>
      <c r="T7191" s="96"/>
      <c r="U7191" s="94"/>
      <c r="V7191" s="94"/>
      <c r="W7191" s="94"/>
      <c r="X7191" s="94"/>
    </row>
    <row r="7192">
      <c r="C7192" s="92"/>
      <c r="S7192" s="96"/>
      <c r="T7192" s="96"/>
      <c r="U7192" s="94"/>
      <c r="V7192" s="94"/>
      <c r="W7192" s="94"/>
      <c r="X7192" s="94"/>
    </row>
    <row r="7193">
      <c r="C7193" s="92"/>
      <c r="S7193" s="96"/>
      <c r="T7193" s="96"/>
      <c r="U7193" s="94"/>
      <c r="V7193" s="94"/>
      <c r="W7193" s="94"/>
      <c r="X7193" s="94"/>
    </row>
    <row r="7194">
      <c r="C7194" s="92"/>
      <c r="S7194" s="96"/>
      <c r="T7194" s="96"/>
      <c r="U7194" s="94"/>
      <c r="V7194" s="94"/>
      <c r="W7194" s="94"/>
      <c r="X7194" s="94"/>
    </row>
    <row r="7195">
      <c r="C7195" s="92"/>
      <c r="S7195" s="96"/>
      <c r="T7195" s="96"/>
      <c r="U7195" s="94"/>
      <c r="V7195" s="94"/>
      <c r="W7195" s="94"/>
      <c r="X7195" s="94"/>
    </row>
    <row r="7196">
      <c r="C7196" s="92"/>
      <c r="S7196" s="93"/>
      <c r="T7196" s="96"/>
      <c r="U7196" s="94"/>
      <c r="V7196" s="94"/>
      <c r="W7196" s="94"/>
      <c r="X7196" s="94"/>
    </row>
    <row r="7197">
      <c r="C7197" s="92"/>
      <c r="S7197" s="96"/>
      <c r="T7197" s="96"/>
      <c r="U7197" s="94"/>
      <c r="V7197" s="94"/>
      <c r="W7197" s="94"/>
      <c r="X7197" s="94"/>
    </row>
    <row r="7198">
      <c r="C7198" s="92"/>
      <c r="S7198" s="96"/>
      <c r="T7198" s="96"/>
      <c r="U7198" s="94"/>
      <c r="V7198" s="94"/>
      <c r="W7198" s="94"/>
      <c r="X7198" s="94"/>
    </row>
    <row r="7199">
      <c r="C7199" s="92"/>
      <c r="S7199" s="96"/>
      <c r="T7199" s="96"/>
      <c r="U7199" s="94"/>
      <c r="V7199" s="94"/>
      <c r="W7199" s="94"/>
      <c r="X7199" s="94"/>
    </row>
    <row r="7200">
      <c r="C7200" s="92"/>
      <c r="S7200" s="96"/>
      <c r="T7200" s="96"/>
      <c r="U7200" s="94"/>
      <c r="V7200" s="94"/>
      <c r="W7200" s="94"/>
      <c r="X7200" s="94"/>
    </row>
    <row r="7201">
      <c r="C7201" s="92"/>
      <c r="S7201" s="96"/>
      <c r="T7201" s="96"/>
      <c r="U7201" s="94"/>
      <c r="V7201" s="94"/>
      <c r="W7201" s="94"/>
      <c r="X7201" s="94"/>
    </row>
    <row r="7202">
      <c r="C7202" s="92"/>
      <c r="S7202" s="96"/>
      <c r="T7202" s="96"/>
      <c r="U7202" s="94"/>
      <c r="V7202" s="94"/>
      <c r="W7202" s="94"/>
      <c r="X7202" s="94"/>
    </row>
    <row r="7203">
      <c r="C7203" s="92"/>
      <c r="S7203" s="96"/>
      <c r="T7203" s="96"/>
      <c r="U7203" s="94"/>
      <c r="V7203" s="94"/>
      <c r="W7203" s="94"/>
      <c r="X7203" s="94"/>
    </row>
    <row r="7204">
      <c r="C7204" s="92"/>
      <c r="S7204" s="96"/>
      <c r="T7204" s="96"/>
      <c r="U7204" s="94"/>
      <c r="V7204" s="94"/>
      <c r="W7204" s="94"/>
      <c r="X7204" s="94"/>
    </row>
    <row r="7205">
      <c r="C7205" s="92"/>
      <c r="S7205" s="96"/>
      <c r="T7205" s="96"/>
      <c r="U7205" s="94"/>
      <c r="V7205" s="94"/>
      <c r="W7205" s="94"/>
      <c r="X7205" s="94"/>
    </row>
    <row r="7206">
      <c r="C7206" s="92"/>
      <c r="S7206" s="96"/>
      <c r="T7206" s="96"/>
      <c r="U7206" s="94"/>
      <c r="V7206" s="94"/>
      <c r="W7206" s="94"/>
      <c r="X7206" s="94"/>
    </row>
    <row r="7207">
      <c r="C7207" s="92"/>
      <c r="S7207" s="96"/>
      <c r="T7207" s="96"/>
      <c r="U7207" s="94"/>
      <c r="V7207" s="94"/>
      <c r="W7207" s="94"/>
      <c r="X7207" s="94"/>
    </row>
    <row r="7208">
      <c r="C7208" s="92"/>
      <c r="S7208" s="96"/>
      <c r="T7208" s="96"/>
      <c r="U7208" s="94"/>
      <c r="V7208" s="94"/>
      <c r="W7208" s="94"/>
      <c r="X7208" s="94"/>
    </row>
    <row r="7209">
      <c r="C7209" s="92"/>
      <c r="S7209" s="96"/>
      <c r="T7209" s="96"/>
      <c r="U7209" s="94"/>
      <c r="V7209" s="94"/>
      <c r="W7209" s="94"/>
      <c r="X7209" s="94"/>
    </row>
    <row r="7210">
      <c r="C7210" s="92"/>
      <c r="S7210" s="96"/>
      <c r="T7210" s="96"/>
      <c r="U7210" s="94"/>
      <c r="V7210" s="94"/>
      <c r="W7210" s="94"/>
      <c r="X7210" s="94"/>
    </row>
    <row r="7211">
      <c r="C7211" s="92"/>
      <c r="S7211" s="96"/>
      <c r="T7211" s="96"/>
      <c r="U7211" s="94"/>
      <c r="V7211" s="94"/>
      <c r="W7211" s="94"/>
      <c r="X7211" s="94"/>
    </row>
    <row r="7212">
      <c r="C7212" s="92"/>
      <c r="S7212" s="96"/>
      <c r="T7212" s="96"/>
      <c r="U7212" s="94"/>
      <c r="V7212" s="94"/>
      <c r="W7212" s="94"/>
      <c r="X7212" s="94"/>
    </row>
    <row r="7213">
      <c r="C7213" s="92"/>
      <c r="S7213" s="96"/>
      <c r="T7213" s="96"/>
      <c r="U7213" s="94"/>
      <c r="V7213" s="94"/>
      <c r="W7213" s="94"/>
      <c r="X7213" s="94"/>
    </row>
    <row r="7214">
      <c r="C7214" s="92"/>
      <c r="S7214" s="96"/>
      <c r="T7214" s="96"/>
      <c r="U7214" s="94"/>
      <c r="V7214" s="94"/>
      <c r="W7214" s="94"/>
      <c r="X7214" s="94"/>
    </row>
    <row r="7215">
      <c r="C7215" s="92"/>
      <c r="S7215" s="96"/>
      <c r="T7215" s="96"/>
      <c r="U7215" s="94"/>
      <c r="V7215" s="94"/>
      <c r="W7215" s="94"/>
      <c r="X7215" s="94"/>
    </row>
    <row r="7216">
      <c r="C7216" s="92"/>
      <c r="S7216" s="96"/>
      <c r="T7216" s="96"/>
      <c r="U7216" s="94"/>
      <c r="V7216" s="94"/>
      <c r="W7216" s="94"/>
      <c r="X7216" s="94"/>
    </row>
    <row r="7217">
      <c r="C7217" s="92"/>
      <c r="S7217" s="96"/>
      <c r="T7217" s="96"/>
      <c r="U7217" s="94"/>
      <c r="V7217" s="94"/>
      <c r="W7217" s="94"/>
      <c r="X7217" s="94"/>
    </row>
    <row r="7218">
      <c r="C7218" s="92"/>
      <c r="S7218" s="96"/>
      <c r="T7218" s="96"/>
      <c r="U7218" s="94"/>
      <c r="V7218" s="94"/>
      <c r="W7218" s="94"/>
      <c r="X7218" s="94"/>
    </row>
    <row r="7219">
      <c r="C7219" s="92"/>
      <c r="S7219" s="96"/>
      <c r="T7219" s="96"/>
      <c r="U7219" s="94"/>
      <c r="V7219" s="94"/>
      <c r="W7219" s="94"/>
      <c r="X7219" s="94"/>
    </row>
    <row r="7220">
      <c r="C7220" s="92"/>
      <c r="S7220" s="96"/>
      <c r="T7220" s="96"/>
      <c r="U7220" s="94"/>
      <c r="V7220" s="94"/>
      <c r="W7220" s="94"/>
      <c r="X7220" s="94"/>
    </row>
    <row r="7221">
      <c r="C7221" s="92"/>
      <c r="S7221" s="96"/>
      <c r="T7221" s="96"/>
      <c r="U7221" s="94"/>
      <c r="V7221" s="94"/>
      <c r="W7221" s="94"/>
      <c r="X7221" s="94"/>
    </row>
    <row r="7222">
      <c r="C7222" s="92"/>
      <c r="S7222" s="96"/>
      <c r="T7222" s="96"/>
      <c r="U7222" s="94"/>
      <c r="V7222" s="94"/>
      <c r="W7222" s="94"/>
      <c r="X7222" s="94"/>
    </row>
    <row r="7223">
      <c r="C7223" s="92"/>
      <c r="S7223" s="96"/>
      <c r="T7223" s="96"/>
      <c r="U7223" s="94"/>
      <c r="V7223" s="94"/>
      <c r="W7223" s="94"/>
      <c r="X7223" s="94"/>
    </row>
    <row r="7224">
      <c r="C7224" s="92"/>
      <c r="S7224" s="96"/>
      <c r="T7224" s="96"/>
      <c r="U7224" s="94"/>
      <c r="V7224" s="94"/>
      <c r="W7224" s="94"/>
      <c r="X7224" s="95"/>
    </row>
    <row r="7225">
      <c r="C7225" s="92"/>
      <c r="S7225" s="96"/>
      <c r="T7225" s="96"/>
      <c r="U7225" s="94"/>
      <c r="V7225" s="94"/>
      <c r="W7225" s="94"/>
      <c r="X7225" s="94"/>
    </row>
    <row r="7226">
      <c r="C7226" s="92"/>
      <c r="S7226" s="96"/>
      <c r="T7226" s="96"/>
      <c r="U7226" s="94"/>
      <c r="V7226" s="94"/>
      <c r="W7226" s="94"/>
      <c r="X7226" s="94"/>
    </row>
    <row r="7227">
      <c r="C7227" s="92"/>
      <c r="S7227" s="96"/>
      <c r="T7227" s="96"/>
      <c r="U7227" s="94"/>
      <c r="V7227" s="94"/>
      <c r="W7227" s="94"/>
      <c r="X7227" s="94"/>
    </row>
    <row r="7228">
      <c r="C7228" s="92"/>
      <c r="S7228" s="96"/>
      <c r="T7228" s="96"/>
      <c r="U7228" s="94"/>
      <c r="V7228" s="94"/>
      <c r="W7228" s="94"/>
      <c r="X7228" s="94"/>
    </row>
    <row r="7229">
      <c r="C7229" s="92"/>
      <c r="S7229" s="96"/>
      <c r="T7229" s="96"/>
      <c r="U7229" s="94"/>
      <c r="V7229" s="94"/>
      <c r="W7229" s="94"/>
      <c r="X7229" s="94"/>
    </row>
    <row r="7230">
      <c r="C7230" s="92"/>
      <c r="S7230" s="96"/>
      <c r="T7230" s="96"/>
      <c r="U7230" s="94"/>
      <c r="V7230" s="94"/>
      <c r="W7230" s="94"/>
      <c r="X7230" s="94"/>
    </row>
    <row r="7231">
      <c r="C7231" s="92"/>
      <c r="S7231" s="96"/>
      <c r="T7231" s="96"/>
      <c r="U7231" s="94"/>
      <c r="V7231" s="94"/>
      <c r="W7231" s="94"/>
      <c r="X7231" s="94"/>
    </row>
    <row r="7232">
      <c r="C7232" s="92"/>
      <c r="S7232" s="96"/>
      <c r="T7232" s="96"/>
      <c r="U7232" s="94"/>
      <c r="V7232" s="94"/>
      <c r="W7232" s="94"/>
      <c r="X7232" s="94"/>
    </row>
    <row r="7233">
      <c r="C7233" s="92"/>
      <c r="S7233" s="96"/>
      <c r="T7233" s="96"/>
      <c r="U7233" s="94"/>
      <c r="V7233" s="94"/>
      <c r="W7233" s="94"/>
      <c r="X7233" s="94"/>
    </row>
    <row r="7234">
      <c r="C7234" s="92"/>
      <c r="S7234" s="93"/>
      <c r="T7234" s="96"/>
      <c r="U7234" s="94"/>
      <c r="V7234" s="94"/>
      <c r="W7234" s="94"/>
      <c r="X7234" s="94"/>
    </row>
    <row r="7235">
      <c r="C7235" s="92"/>
      <c r="S7235" s="93"/>
      <c r="T7235" s="96"/>
      <c r="U7235" s="94"/>
      <c r="V7235" s="94"/>
      <c r="W7235" s="94"/>
      <c r="X7235" s="94"/>
    </row>
    <row r="7236">
      <c r="C7236" s="92"/>
      <c r="S7236" s="96"/>
      <c r="T7236" s="96"/>
      <c r="U7236" s="94"/>
      <c r="V7236" s="94"/>
      <c r="W7236" s="94"/>
      <c r="X7236" s="94"/>
    </row>
    <row r="7237">
      <c r="C7237" s="92"/>
      <c r="S7237" s="96"/>
      <c r="T7237" s="96"/>
      <c r="U7237" s="94"/>
      <c r="V7237" s="94"/>
      <c r="W7237" s="94"/>
      <c r="X7237" s="94"/>
    </row>
    <row r="7238">
      <c r="C7238" s="92"/>
      <c r="S7238" s="96"/>
      <c r="T7238" s="96"/>
      <c r="U7238" s="94"/>
      <c r="V7238" s="94"/>
      <c r="W7238" s="94"/>
      <c r="X7238" s="94"/>
    </row>
    <row r="7239">
      <c r="C7239" s="92"/>
      <c r="S7239" s="96"/>
      <c r="T7239" s="96"/>
      <c r="U7239" s="94"/>
      <c r="V7239" s="94"/>
      <c r="W7239" s="94"/>
      <c r="X7239" s="94"/>
    </row>
    <row r="7240">
      <c r="C7240" s="92"/>
      <c r="S7240" s="96"/>
      <c r="T7240" s="96"/>
      <c r="U7240" s="94"/>
      <c r="V7240" s="94"/>
      <c r="W7240" s="94"/>
      <c r="X7240" s="94"/>
    </row>
    <row r="7241">
      <c r="C7241" s="92"/>
      <c r="S7241" s="96"/>
      <c r="T7241" s="96"/>
      <c r="U7241" s="94"/>
      <c r="V7241" s="94"/>
      <c r="W7241" s="94"/>
      <c r="X7241" s="94"/>
    </row>
    <row r="7242">
      <c r="C7242" s="92"/>
      <c r="S7242" s="96"/>
      <c r="T7242" s="96"/>
      <c r="U7242" s="94"/>
      <c r="V7242" s="94"/>
      <c r="W7242" s="94"/>
      <c r="X7242" s="94"/>
    </row>
    <row r="7243">
      <c r="C7243" s="92"/>
      <c r="S7243" s="96"/>
      <c r="T7243" s="96"/>
      <c r="U7243" s="94"/>
      <c r="V7243" s="94"/>
      <c r="W7243" s="94"/>
      <c r="X7243" s="94"/>
    </row>
    <row r="7244">
      <c r="C7244" s="92"/>
      <c r="S7244" s="96"/>
      <c r="T7244" s="96"/>
      <c r="U7244" s="94"/>
      <c r="V7244" s="94"/>
      <c r="W7244" s="94"/>
      <c r="X7244" s="94"/>
    </row>
    <row r="7245">
      <c r="C7245" s="92"/>
      <c r="S7245" s="96"/>
      <c r="T7245" s="96"/>
      <c r="U7245" s="94"/>
      <c r="V7245" s="94"/>
      <c r="W7245" s="94"/>
      <c r="X7245" s="94"/>
    </row>
    <row r="7246">
      <c r="C7246" s="92"/>
      <c r="S7246" s="96"/>
      <c r="T7246" s="96"/>
      <c r="U7246" s="94"/>
      <c r="V7246" s="94"/>
      <c r="W7246" s="94"/>
      <c r="X7246" s="94"/>
    </row>
    <row r="7247">
      <c r="C7247" s="92"/>
      <c r="S7247" s="96"/>
      <c r="T7247" s="96"/>
      <c r="U7247" s="94"/>
      <c r="V7247" s="94"/>
      <c r="W7247" s="94"/>
      <c r="X7247" s="94"/>
    </row>
    <row r="7248">
      <c r="C7248" s="92"/>
      <c r="S7248" s="96"/>
      <c r="T7248" s="96"/>
      <c r="U7248" s="94"/>
      <c r="V7248" s="94"/>
      <c r="W7248" s="94"/>
      <c r="X7248" s="94"/>
    </row>
    <row r="7249">
      <c r="C7249" s="92"/>
      <c r="S7249" s="96"/>
      <c r="T7249" s="96"/>
      <c r="U7249" s="94"/>
      <c r="V7249" s="94"/>
      <c r="W7249" s="94"/>
      <c r="X7249" s="94"/>
    </row>
    <row r="7250">
      <c r="C7250" s="92"/>
      <c r="S7250" s="96"/>
      <c r="T7250" s="96"/>
      <c r="U7250" s="94"/>
      <c r="V7250" s="94"/>
      <c r="W7250" s="94"/>
      <c r="X7250" s="94"/>
    </row>
    <row r="7251">
      <c r="C7251" s="92"/>
      <c r="S7251" s="96"/>
      <c r="T7251" s="96"/>
      <c r="U7251" s="94"/>
      <c r="V7251" s="94"/>
      <c r="W7251" s="94"/>
      <c r="X7251" s="94"/>
    </row>
    <row r="7252">
      <c r="C7252" s="92"/>
      <c r="S7252" s="96"/>
      <c r="T7252" s="96"/>
      <c r="U7252" s="94"/>
      <c r="V7252" s="94"/>
      <c r="W7252" s="94"/>
      <c r="X7252" s="94"/>
    </row>
    <row r="7253">
      <c r="C7253" s="92"/>
      <c r="S7253" s="96"/>
      <c r="T7253" s="96"/>
      <c r="U7253" s="94"/>
      <c r="V7253" s="94"/>
      <c r="W7253" s="94"/>
      <c r="X7253" s="94"/>
    </row>
    <row r="7254">
      <c r="C7254" s="92"/>
      <c r="S7254" s="96"/>
      <c r="T7254" s="96"/>
      <c r="U7254" s="94"/>
      <c r="V7254" s="94"/>
      <c r="W7254" s="94"/>
      <c r="X7254" s="94"/>
    </row>
    <row r="7255">
      <c r="C7255" s="92"/>
      <c r="S7255" s="96"/>
      <c r="T7255" s="96"/>
      <c r="U7255" s="94"/>
      <c r="V7255" s="94"/>
      <c r="W7255" s="94"/>
      <c r="X7255" s="94"/>
    </row>
    <row r="7256">
      <c r="C7256" s="92"/>
      <c r="S7256" s="96"/>
      <c r="T7256" s="96"/>
      <c r="U7256" s="94"/>
      <c r="V7256" s="94"/>
      <c r="W7256" s="94"/>
      <c r="X7256" s="94"/>
    </row>
    <row r="7257">
      <c r="C7257" s="92"/>
      <c r="S7257" s="96"/>
      <c r="T7257" s="96"/>
      <c r="U7257" s="94"/>
      <c r="V7257" s="94"/>
      <c r="W7257" s="94"/>
      <c r="X7257" s="94"/>
    </row>
    <row r="7258">
      <c r="C7258" s="92"/>
      <c r="S7258" s="96"/>
      <c r="T7258" s="96"/>
      <c r="U7258" s="94"/>
      <c r="V7258" s="94"/>
      <c r="W7258" s="94"/>
      <c r="X7258" s="94"/>
    </row>
    <row r="7259">
      <c r="C7259" s="92"/>
      <c r="S7259" s="96"/>
      <c r="T7259" s="96"/>
      <c r="U7259" s="94"/>
      <c r="V7259" s="94"/>
      <c r="W7259" s="94"/>
      <c r="X7259" s="94"/>
    </row>
    <row r="7260">
      <c r="C7260" s="92"/>
      <c r="S7260" s="96"/>
      <c r="T7260" s="96"/>
      <c r="U7260" s="94"/>
      <c r="V7260" s="94"/>
      <c r="W7260" s="94"/>
      <c r="X7260" s="94"/>
    </row>
    <row r="7261">
      <c r="C7261" s="92"/>
      <c r="S7261" s="96"/>
      <c r="T7261" s="96"/>
      <c r="U7261" s="94"/>
      <c r="V7261" s="94"/>
      <c r="W7261" s="94"/>
      <c r="X7261" s="94"/>
    </row>
    <row r="7262">
      <c r="C7262" s="92"/>
      <c r="S7262" s="96"/>
      <c r="T7262" s="96"/>
      <c r="U7262" s="94"/>
      <c r="V7262" s="94"/>
      <c r="W7262" s="94"/>
      <c r="X7262" s="94"/>
    </row>
    <row r="7263">
      <c r="C7263" s="92"/>
      <c r="S7263" s="96"/>
      <c r="T7263" s="96"/>
      <c r="U7263" s="94"/>
      <c r="V7263" s="94"/>
      <c r="W7263" s="94"/>
      <c r="X7263" s="94"/>
    </row>
    <row r="7264">
      <c r="C7264" s="92"/>
      <c r="S7264" s="96"/>
      <c r="T7264" s="96"/>
      <c r="U7264" s="94"/>
      <c r="V7264" s="94"/>
      <c r="W7264" s="94"/>
      <c r="X7264" s="94"/>
    </row>
    <row r="7265">
      <c r="C7265" s="92"/>
      <c r="S7265" s="96"/>
      <c r="T7265" s="96"/>
      <c r="U7265" s="94"/>
      <c r="V7265" s="94"/>
      <c r="W7265" s="94"/>
      <c r="X7265" s="94"/>
    </row>
    <row r="7266">
      <c r="C7266" s="92"/>
      <c r="S7266" s="96"/>
      <c r="T7266" s="96"/>
      <c r="U7266" s="94"/>
      <c r="V7266" s="94"/>
      <c r="W7266" s="94"/>
      <c r="X7266" s="94"/>
    </row>
    <row r="7267">
      <c r="C7267" s="92"/>
      <c r="S7267" s="96"/>
      <c r="T7267" s="96"/>
      <c r="U7267" s="94"/>
      <c r="V7267" s="94"/>
      <c r="W7267" s="94"/>
      <c r="X7267" s="94"/>
    </row>
    <row r="7268">
      <c r="C7268" s="92"/>
      <c r="S7268" s="96"/>
      <c r="T7268" s="96"/>
      <c r="U7268" s="94"/>
      <c r="V7268" s="94"/>
      <c r="W7268" s="94"/>
      <c r="X7268" s="94"/>
    </row>
    <row r="7269">
      <c r="C7269" s="92"/>
      <c r="S7269" s="96"/>
      <c r="T7269" s="96"/>
      <c r="U7269" s="94"/>
      <c r="V7269" s="94"/>
      <c r="W7269" s="94"/>
      <c r="X7269" s="94"/>
    </row>
    <row r="7270">
      <c r="C7270" s="92"/>
      <c r="S7270" s="96"/>
      <c r="T7270" s="96"/>
      <c r="U7270" s="94"/>
      <c r="V7270" s="94"/>
      <c r="W7270" s="94"/>
      <c r="X7270" s="94"/>
    </row>
    <row r="7271">
      <c r="C7271" s="92"/>
      <c r="S7271" s="96"/>
      <c r="T7271" s="96"/>
      <c r="U7271" s="94"/>
      <c r="V7271" s="94"/>
      <c r="W7271" s="94"/>
      <c r="X7271" s="94"/>
    </row>
    <row r="7272">
      <c r="C7272" s="92"/>
      <c r="S7272" s="96"/>
      <c r="T7272" s="96"/>
      <c r="U7272" s="94"/>
      <c r="V7272" s="94"/>
      <c r="W7272" s="94"/>
      <c r="X7272" s="94"/>
    </row>
    <row r="7273">
      <c r="C7273" s="92"/>
      <c r="S7273" s="96"/>
      <c r="T7273" s="96"/>
      <c r="U7273" s="94"/>
      <c r="V7273" s="94"/>
      <c r="W7273" s="94"/>
      <c r="X7273" s="94"/>
    </row>
    <row r="7274">
      <c r="C7274" s="92"/>
      <c r="S7274" s="96"/>
      <c r="T7274" s="96"/>
      <c r="U7274" s="94"/>
      <c r="V7274" s="94"/>
      <c r="W7274" s="94"/>
      <c r="X7274" s="94"/>
    </row>
    <row r="7275">
      <c r="C7275" s="92"/>
      <c r="S7275" s="96"/>
      <c r="T7275" s="96"/>
      <c r="U7275" s="94"/>
      <c r="V7275" s="94"/>
      <c r="W7275" s="94"/>
      <c r="X7275" s="94"/>
    </row>
    <row r="7276">
      <c r="C7276" s="92"/>
      <c r="S7276" s="96"/>
      <c r="T7276" s="96"/>
      <c r="U7276" s="94"/>
      <c r="V7276" s="94"/>
      <c r="W7276" s="94"/>
      <c r="X7276" s="94"/>
    </row>
    <row r="7277">
      <c r="C7277" s="92"/>
      <c r="S7277" s="96"/>
      <c r="T7277" s="96"/>
      <c r="U7277" s="94"/>
      <c r="V7277" s="94"/>
      <c r="W7277" s="94"/>
      <c r="X7277" s="94"/>
    </row>
    <row r="7278">
      <c r="C7278" s="92"/>
      <c r="S7278" s="96"/>
      <c r="T7278" s="96"/>
      <c r="U7278" s="94"/>
      <c r="V7278" s="94"/>
      <c r="W7278" s="94"/>
      <c r="X7278" s="94"/>
    </row>
    <row r="7279">
      <c r="C7279" s="92"/>
      <c r="S7279" s="96"/>
      <c r="T7279" s="96"/>
      <c r="U7279" s="94"/>
      <c r="V7279" s="94"/>
      <c r="W7279" s="94"/>
      <c r="X7279" s="94"/>
    </row>
    <row r="7280">
      <c r="C7280" s="92"/>
      <c r="S7280" s="96"/>
      <c r="T7280" s="96"/>
      <c r="U7280" s="94"/>
      <c r="V7280" s="94"/>
      <c r="W7280" s="94"/>
      <c r="X7280" s="94"/>
    </row>
    <row r="7281">
      <c r="C7281" s="92"/>
      <c r="S7281" s="96"/>
      <c r="T7281" s="96"/>
      <c r="U7281" s="94"/>
      <c r="V7281" s="94"/>
      <c r="W7281" s="94"/>
      <c r="X7281" s="94"/>
    </row>
    <row r="7282">
      <c r="C7282" s="92"/>
      <c r="S7282" s="96"/>
      <c r="T7282" s="96"/>
      <c r="U7282" s="94"/>
      <c r="V7282" s="94"/>
      <c r="W7282" s="94"/>
      <c r="X7282" s="94"/>
    </row>
    <row r="7283">
      <c r="C7283" s="92"/>
      <c r="S7283" s="96"/>
      <c r="T7283" s="96"/>
      <c r="U7283" s="94"/>
      <c r="V7283" s="94"/>
      <c r="W7283" s="94"/>
      <c r="X7283" s="94"/>
    </row>
    <row r="7284">
      <c r="C7284" s="92"/>
      <c r="S7284" s="96"/>
      <c r="T7284" s="96"/>
      <c r="U7284" s="94"/>
      <c r="V7284" s="94"/>
      <c r="W7284" s="94"/>
      <c r="X7284" s="94"/>
    </row>
    <row r="7285">
      <c r="C7285" s="92"/>
      <c r="S7285" s="96"/>
      <c r="T7285" s="96"/>
      <c r="U7285" s="94"/>
      <c r="V7285" s="94"/>
      <c r="W7285" s="94"/>
      <c r="X7285" s="94"/>
    </row>
    <row r="7286">
      <c r="C7286" s="92"/>
      <c r="S7286" s="96"/>
      <c r="T7286" s="96"/>
      <c r="U7286" s="94"/>
      <c r="V7286" s="94"/>
      <c r="W7286" s="94"/>
      <c r="X7286" s="94"/>
    </row>
    <row r="7287">
      <c r="C7287" s="92"/>
      <c r="S7287" s="96"/>
      <c r="T7287" s="96"/>
      <c r="U7287" s="94"/>
      <c r="V7287" s="94"/>
      <c r="W7287" s="94"/>
      <c r="X7287" s="94"/>
    </row>
    <row r="7288">
      <c r="C7288" s="92"/>
      <c r="S7288" s="96"/>
      <c r="T7288" s="96"/>
      <c r="U7288" s="94"/>
      <c r="V7288" s="94"/>
      <c r="W7288" s="94"/>
      <c r="X7288" s="94"/>
    </row>
    <row r="7289">
      <c r="C7289" s="92"/>
      <c r="S7289" s="96"/>
      <c r="T7289" s="96"/>
      <c r="U7289" s="94"/>
      <c r="V7289" s="94"/>
      <c r="W7289" s="94"/>
      <c r="X7289" s="94"/>
    </row>
    <row r="7290">
      <c r="C7290" s="92"/>
      <c r="S7290" s="96"/>
      <c r="T7290" s="96"/>
      <c r="U7290" s="94"/>
      <c r="V7290" s="94"/>
      <c r="W7290" s="94"/>
      <c r="X7290" s="94"/>
    </row>
    <row r="7291">
      <c r="C7291" s="92"/>
      <c r="S7291" s="96"/>
      <c r="T7291" s="96"/>
      <c r="U7291" s="94"/>
      <c r="V7291" s="94"/>
      <c r="W7291" s="94"/>
      <c r="X7291" s="94"/>
    </row>
    <row r="7292">
      <c r="C7292" s="92"/>
      <c r="S7292" s="96"/>
      <c r="T7292" s="96"/>
      <c r="U7292" s="94"/>
      <c r="V7292" s="94"/>
      <c r="W7292" s="94"/>
      <c r="X7292" s="94"/>
    </row>
    <row r="7293">
      <c r="C7293" s="92"/>
      <c r="S7293" s="96"/>
      <c r="T7293" s="96"/>
      <c r="U7293" s="94"/>
      <c r="V7293" s="94"/>
      <c r="W7293" s="94"/>
      <c r="X7293" s="94"/>
    </row>
    <row r="7294">
      <c r="C7294" s="92"/>
      <c r="S7294" s="96"/>
      <c r="T7294" s="96"/>
      <c r="U7294" s="94"/>
      <c r="V7294" s="94"/>
      <c r="W7294" s="94"/>
      <c r="X7294" s="94"/>
    </row>
    <row r="7295">
      <c r="C7295" s="92"/>
      <c r="S7295" s="96"/>
      <c r="T7295" s="96"/>
      <c r="U7295" s="94"/>
      <c r="V7295" s="94"/>
      <c r="W7295" s="94"/>
      <c r="X7295" s="94"/>
    </row>
    <row r="7296">
      <c r="C7296" s="92"/>
      <c r="S7296" s="96"/>
      <c r="T7296" s="96"/>
      <c r="U7296" s="94"/>
      <c r="V7296" s="94"/>
      <c r="W7296" s="94"/>
      <c r="X7296" s="94"/>
    </row>
    <row r="7297">
      <c r="C7297" s="92"/>
      <c r="S7297" s="96"/>
      <c r="T7297" s="96"/>
      <c r="U7297" s="94"/>
      <c r="V7297" s="94"/>
      <c r="W7297" s="94"/>
      <c r="X7297" s="94"/>
    </row>
    <row r="7298">
      <c r="C7298" s="92"/>
      <c r="S7298" s="96"/>
      <c r="T7298" s="96"/>
      <c r="U7298" s="94"/>
      <c r="V7298" s="94"/>
      <c r="W7298" s="94"/>
      <c r="X7298" s="94"/>
    </row>
    <row r="7299">
      <c r="C7299" s="92"/>
      <c r="S7299" s="96"/>
      <c r="T7299" s="96"/>
      <c r="U7299" s="94"/>
      <c r="V7299" s="94"/>
      <c r="W7299" s="94"/>
      <c r="X7299" s="94"/>
    </row>
    <row r="7300">
      <c r="C7300" s="92"/>
      <c r="S7300" s="96"/>
      <c r="T7300" s="96"/>
      <c r="U7300" s="94"/>
      <c r="V7300" s="94"/>
      <c r="W7300" s="94"/>
      <c r="X7300" s="94"/>
    </row>
    <row r="7301">
      <c r="C7301" s="92"/>
      <c r="S7301" s="96"/>
      <c r="T7301" s="96"/>
      <c r="U7301" s="94"/>
      <c r="V7301" s="94"/>
      <c r="W7301" s="94"/>
      <c r="X7301" s="94"/>
    </row>
    <row r="7302">
      <c r="C7302" s="92"/>
      <c r="S7302" s="96"/>
      <c r="T7302" s="96"/>
      <c r="U7302" s="94"/>
      <c r="V7302" s="94"/>
      <c r="W7302" s="94"/>
      <c r="X7302" s="94"/>
    </row>
    <row r="7303">
      <c r="C7303" s="92"/>
      <c r="S7303" s="96"/>
      <c r="T7303" s="96"/>
      <c r="U7303" s="94"/>
      <c r="V7303" s="94"/>
      <c r="W7303" s="94"/>
      <c r="X7303" s="94"/>
    </row>
    <row r="7304">
      <c r="C7304" s="92"/>
      <c r="S7304" s="96"/>
      <c r="T7304" s="96"/>
      <c r="U7304" s="94"/>
      <c r="V7304" s="94"/>
      <c r="W7304" s="94"/>
      <c r="X7304" s="94"/>
    </row>
    <row r="7305">
      <c r="C7305" s="92"/>
      <c r="S7305" s="96"/>
      <c r="T7305" s="96"/>
      <c r="U7305" s="94"/>
      <c r="V7305" s="94"/>
      <c r="W7305" s="94"/>
      <c r="X7305" s="94"/>
    </row>
    <row r="7306">
      <c r="C7306" s="92"/>
      <c r="S7306" s="96"/>
      <c r="T7306" s="96"/>
      <c r="U7306" s="94"/>
      <c r="V7306" s="94"/>
      <c r="W7306" s="94"/>
      <c r="X7306" s="94"/>
    </row>
    <row r="7307">
      <c r="C7307" s="92"/>
      <c r="S7307" s="96"/>
      <c r="T7307" s="96"/>
      <c r="U7307" s="94"/>
      <c r="V7307" s="94"/>
      <c r="W7307" s="94"/>
      <c r="X7307" s="94"/>
    </row>
    <row r="7308">
      <c r="C7308" s="92"/>
      <c r="S7308" s="96"/>
      <c r="T7308" s="96"/>
      <c r="U7308" s="94"/>
      <c r="V7308" s="94"/>
      <c r="W7308" s="94"/>
      <c r="X7308" s="94"/>
    </row>
    <row r="7309">
      <c r="C7309" s="92"/>
      <c r="S7309" s="96"/>
      <c r="T7309" s="96"/>
      <c r="U7309" s="94"/>
      <c r="V7309" s="94"/>
      <c r="W7309" s="94"/>
      <c r="X7309" s="94"/>
    </row>
    <row r="7310">
      <c r="C7310" s="92"/>
      <c r="S7310" s="96"/>
      <c r="T7310" s="96"/>
      <c r="U7310" s="94"/>
      <c r="V7310" s="94"/>
      <c r="W7310" s="94"/>
      <c r="X7310" s="94"/>
    </row>
    <row r="7311">
      <c r="C7311" s="92"/>
      <c r="S7311" s="96"/>
      <c r="T7311" s="96"/>
      <c r="U7311" s="94"/>
      <c r="V7311" s="94"/>
      <c r="W7311" s="94"/>
      <c r="X7311" s="94"/>
    </row>
    <row r="7312">
      <c r="C7312" s="92"/>
      <c r="S7312" s="96"/>
      <c r="T7312" s="96"/>
      <c r="U7312" s="94"/>
      <c r="V7312" s="94"/>
      <c r="W7312" s="94"/>
      <c r="X7312" s="94"/>
    </row>
    <row r="7313">
      <c r="C7313" s="92"/>
      <c r="S7313" s="96"/>
      <c r="T7313" s="96"/>
      <c r="U7313" s="94"/>
      <c r="V7313" s="94"/>
      <c r="W7313" s="94"/>
      <c r="X7313" s="94"/>
    </row>
    <row r="7314">
      <c r="C7314" s="92"/>
      <c r="S7314" s="96"/>
      <c r="T7314" s="96"/>
      <c r="U7314" s="94"/>
      <c r="V7314" s="94"/>
      <c r="W7314" s="94"/>
      <c r="X7314" s="94"/>
    </row>
    <row r="7315">
      <c r="C7315" s="92"/>
      <c r="S7315" s="96"/>
      <c r="T7315" s="96"/>
      <c r="U7315" s="94"/>
      <c r="V7315" s="94"/>
      <c r="W7315" s="94"/>
      <c r="X7315" s="94"/>
    </row>
    <row r="7316">
      <c r="C7316" s="92"/>
      <c r="S7316" s="96"/>
      <c r="T7316" s="96"/>
      <c r="U7316" s="94"/>
      <c r="V7316" s="94"/>
      <c r="W7316" s="94"/>
      <c r="X7316" s="94"/>
    </row>
    <row r="7317">
      <c r="C7317" s="92"/>
      <c r="S7317" s="96"/>
      <c r="T7317" s="96"/>
      <c r="U7317" s="94"/>
      <c r="V7317" s="94"/>
      <c r="W7317" s="94"/>
      <c r="X7317" s="94"/>
    </row>
    <row r="7318">
      <c r="C7318" s="92"/>
      <c r="S7318" s="96"/>
      <c r="T7318" s="96"/>
      <c r="U7318" s="94"/>
      <c r="V7318" s="94"/>
      <c r="W7318" s="94"/>
      <c r="X7318" s="94"/>
    </row>
    <row r="7319">
      <c r="C7319" s="92"/>
      <c r="S7319" s="96"/>
      <c r="T7319" s="96"/>
      <c r="U7319" s="94"/>
      <c r="V7319" s="94"/>
      <c r="W7319" s="94"/>
      <c r="X7319" s="94"/>
    </row>
    <row r="7320">
      <c r="C7320" s="92"/>
      <c r="S7320" s="96"/>
      <c r="T7320" s="96"/>
      <c r="U7320" s="94"/>
      <c r="V7320" s="94"/>
      <c r="W7320" s="94"/>
      <c r="X7320" s="94"/>
    </row>
    <row r="7321">
      <c r="C7321" s="92"/>
      <c r="S7321" s="96"/>
      <c r="T7321" s="96"/>
      <c r="U7321" s="94"/>
      <c r="V7321" s="94"/>
      <c r="W7321" s="94"/>
      <c r="X7321" s="94"/>
    </row>
    <row r="7322">
      <c r="C7322" s="92"/>
      <c r="S7322" s="96"/>
      <c r="T7322" s="96"/>
      <c r="U7322" s="94"/>
      <c r="V7322" s="94"/>
      <c r="W7322" s="94"/>
      <c r="X7322" s="94"/>
    </row>
    <row r="7323">
      <c r="C7323" s="92"/>
      <c r="S7323" s="96"/>
      <c r="T7323" s="96"/>
      <c r="U7323" s="94"/>
      <c r="V7323" s="94"/>
      <c r="W7323" s="94"/>
      <c r="X7323" s="94"/>
    </row>
    <row r="7324">
      <c r="C7324" s="92"/>
      <c r="S7324" s="96"/>
      <c r="T7324" s="96"/>
      <c r="U7324" s="94"/>
      <c r="V7324" s="94"/>
      <c r="W7324" s="94"/>
      <c r="X7324" s="94"/>
    </row>
    <row r="7325">
      <c r="C7325" s="92"/>
      <c r="S7325" s="96"/>
      <c r="T7325" s="96"/>
      <c r="U7325" s="94"/>
      <c r="V7325" s="94"/>
      <c r="W7325" s="94"/>
      <c r="X7325" s="94"/>
    </row>
    <row r="7326">
      <c r="C7326" s="92"/>
      <c r="S7326" s="96"/>
      <c r="T7326" s="96"/>
      <c r="U7326" s="94"/>
      <c r="V7326" s="94"/>
      <c r="W7326" s="94"/>
      <c r="X7326" s="94"/>
    </row>
    <row r="7327">
      <c r="C7327" s="92"/>
      <c r="S7327" s="96"/>
      <c r="T7327" s="96"/>
      <c r="U7327" s="94"/>
      <c r="V7327" s="94"/>
      <c r="W7327" s="94"/>
      <c r="X7327" s="94"/>
    </row>
    <row r="7328">
      <c r="C7328" s="92"/>
      <c r="S7328" s="96"/>
      <c r="T7328" s="96"/>
      <c r="U7328" s="94"/>
      <c r="V7328" s="94"/>
      <c r="W7328" s="94"/>
      <c r="X7328" s="94"/>
    </row>
    <row r="7329">
      <c r="C7329" s="92"/>
      <c r="S7329" s="96"/>
      <c r="T7329" s="96"/>
      <c r="U7329" s="94"/>
      <c r="V7329" s="94"/>
      <c r="W7329" s="94"/>
      <c r="X7329" s="94"/>
    </row>
    <row r="7330">
      <c r="C7330" s="92"/>
      <c r="S7330" s="96"/>
      <c r="T7330" s="96"/>
      <c r="U7330" s="94"/>
      <c r="V7330" s="94"/>
      <c r="W7330" s="94"/>
      <c r="X7330" s="94"/>
    </row>
    <row r="7331">
      <c r="C7331" s="92"/>
      <c r="S7331" s="96"/>
      <c r="T7331" s="96"/>
      <c r="U7331" s="94"/>
      <c r="V7331" s="94"/>
      <c r="W7331" s="94"/>
      <c r="X7331" s="94"/>
    </row>
    <row r="7332">
      <c r="C7332" s="92"/>
      <c r="S7332" s="96"/>
      <c r="T7332" s="96"/>
      <c r="U7332" s="94"/>
      <c r="V7332" s="94"/>
      <c r="W7332" s="94"/>
      <c r="X7332" s="94"/>
    </row>
    <row r="7333">
      <c r="C7333" s="92"/>
      <c r="S7333" s="96"/>
      <c r="T7333" s="96"/>
      <c r="U7333" s="94"/>
      <c r="V7333" s="94"/>
      <c r="W7333" s="94"/>
      <c r="X7333" s="94"/>
    </row>
    <row r="7334">
      <c r="C7334" s="92"/>
      <c r="S7334" s="96"/>
      <c r="T7334" s="96"/>
      <c r="U7334" s="94"/>
      <c r="V7334" s="94"/>
      <c r="W7334" s="94"/>
      <c r="X7334" s="94"/>
    </row>
    <row r="7335">
      <c r="C7335" s="92"/>
      <c r="S7335" s="96"/>
      <c r="T7335" s="96"/>
      <c r="U7335" s="94"/>
      <c r="V7335" s="94"/>
      <c r="W7335" s="94"/>
      <c r="X7335" s="94"/>
    </row>
    <row r="7336">
      <c r="C7336" s="92"/>
      <c r="S7336" s="96"/>
      <c r="T7336" s="96"/>
      <c r="U7336" s="94"/>
      <c r="V7336" s="94"/>
      <c r="W7336" s="94"/>
      <c r="X7336" s="94"/>
    </row>
    <row r="7337">
      <c r="C7337" s="92"/>
      <c r="S7337" s="96"/>
      <c r="T7337" s="96"/>
      <c r="U7337" s="94"/>
      <c r="V7337" s="94"/>
      <c r="W7337" s="94"/>
      <c r="X7337" s="94"/>
    </row>
    <row r="7338">
      <c r="C7338" s="92"/>
      <c r="S7338" s="96"/>
      <c r="T7338" s="96"/>
      <c r="U7338" s="94"/>
      <c r="V7338" s="94"/>
      <c r="W7338" s="94"/>
      <c r="X7338" s="94"/>
    </row>
    <row r="7339">
      <c r="C7339" s="92"/>
      <c r="S7339" s="96"/>
      <c r="T7339" s="96"/>
      <c r="U7339" s="94"/>
      <c r="V7339" s="94"/>
      <c r="W7339" s="94"/>
      <c r="X7339" s="94"/>
    </row>
    <row r="7340">
      <c r="C7340" s="92"/>
      <c r="S7340" s="96"/>
      <c r="T7340" s="96"/>
      <c r="U7340" s="94"/>
      <c r="V7340" s="94"/>
      <c r="W7340" s="94"/>
      <c r="X7340" s="94"/>
    </row>
    <row r="7341">
      <c r="C7341" s="92"/>
      <c r="S7341" s="96"/>
      <c r="T7341" s="96"/>
      <c r="U7341" s="94"/>
      <c r="V7341" s="94"/>
      <c r="W7341" s="94"/>
      <c r="X7341" s="94"/>
    </row>
    <row r="7342">
      <c r="C7342" s="92"/>
      <c r="S7342" s="96"/>
      <c r="T7342" s="96"/>
      <c r="U7342" s="94"/>
      <c r="V7342" s="94"/>
      <c r="W7342" s="94"/>
      <c r="X7342" s="94"/>
    </row>
    <row r="7343">
      <c r="C7343" s="92"/>
      <c r="S7343" s="96"/>
      <c r="T7343" s="96"/>
      <c r="U7343" s="94"/>
      <c r="V7343" s="94"/>
      <c r="W7343" s="94"/>
      <c r="X7343" s="94"/>
    </row>
    <row r="7344">
      <c r="C7344" s="92"/>
      <c r="S7344" s="96"/>
      <c r="T7344" s="96"/>
      <c r="U7344" s="94"/>
      <c r="V7344" s="94"/>
      <c r="W7344" s="94"/>
      <c r="X7344" s="94"/>
    </row>
    <row r="7345">
      <c r="C7345" s="92"/>
      <c r="S7345" s="96"/>
      <c r="T7345" s="96"/>
      <c r="U7345" s="94"/>
      <c r="V7345" s="94"/>
      <c r="W7345" s="94"/>
      <c r="X7345" s="94"/>
    </row>
    <row r="7346">
      <c r="C7346" s="92"/>
      <c r="S7346" s="96"/>
      <c r="T7346" s="96"/>
      <c r="U7346" s="94"/>
      <c r="V7346" s="94"/>
      <c r="W7346" s="94"/>
      <c r="X7346" s="94"/>
    </row>
    <row r="7347">
      <c r="C7347" s="92"/>
      <c r="S7347" s="96"/>
      <c r="T7347" s="96"/>
      <c r="U7347" s="94"/>
      <c r="V7347" s="94"/>
      <c r="W7347" s="94"/>
      <c r="X7347" s="94"/>
    </row>
    <row r="7348">
      <c r="C7348" s="92"/>
      <c r="S7348" s="96"/>
      <c r="T7348" s="96"/>
      <c r="U7348" s="94"/>
      <c r="V7348" s="94"/>
      <c r="W7348" s="94"/>
      <c r="X7348" s="94"/>
    </row>
    <row r="7349">
      <c r="C7349" s="92"/>
      <c r="S7349" s="96"/>
      <c r="T7349" s="96"/>
      <c r="U7349" s="94"/>
      <c r="V7349" s="94"/>
      <c r="W7349" s="94"/>
      <c r="X7349" s="94"/>
    </row>
    <row r="7350">
      <c r="C7350" s="92"/>
      <c r="S7350" s="96"/>
      <c r="T7350" s="96"/>
      <c r="U7350" s="94"/>
      <c r="V7350" s="94"/>
      <c r="W7350" s="94"/>
      <c r="X7350" s="94"/>
    </row>
    <row r="7351">
      <c r="C7351" s="92"/>
      <c r="S7351" s="96"/>
      <c r="T7351" s="96"/>
      <c r="U7351" s="94"/>
      <c r="V7351" s="94"/>
      <c r="W7351" s="94"/>
      <c r="X7351" s="94"/>
    </row>
    <row r="7352">
      <c r="C7352" s="92"/>
      <c r="S7352" s="96"/>
      <c r="T7352" s="96"/>
      <c r="U7352" s="94"/>
      <c r="V7352" s="94"/>
      <c r="W7352" s="94"/>
      <c r="X7352" s="94"/>
    </row>
    <row r="7353">
      <c r="C7353" s="92"/>
      <c r="S7353" s="96"/>
      <c r="T7353" s="96"/>
      <c r="U7353" s="94"/>
      <c r="V7353" s="94"/>
      <c r="W7353" s="94"/>
      <c r="X7353" s="94"/>
    </row>
    <row r="7354">
      <c r="C7354" s="92"/>
      <c r="S7354" s="96"/>
      <c r="T7354" s="96"/>
      <c r="U7354" s="94"/>
      <c r="V7354" s="94"/>
      <c r="W7354" s="94"/>
      <c r="X7354" s="94"/>
    </row>
    <row r="7355">
      <c r="C7355" s="92"/>
      <c r="S7355" s="96"/>
      <c r="T7355" s="96"/>
      <c r="U7355" s="94"/>
      <c r="V7355" s="94"/>
      <c r="W7355" s="94"/>
      <c r="X7355" s="94"/>
    </row>
    <row r="7356">
      <c r="C7356" s="92"/>
      <c r="S7356" s="96"/>
      <c r="T7356" s="96"/>
      <c r="U7356" s="94"/>
      <c r="V7356" s="94"/>
      <c r="W7356" s="94"/>
      <c r="X7356" s="94"/>
    </row>
    <row r="7357">
      <c r="C7357" s="92"/>
      <c r="S7357" s="96"/>
      <c r="T7357" s="96"/>
      <c r="U7357" s="94"/>
      <c r="V7357" s="94"/>
      <c r="W7357" s="94"/>
      <c r="X7357" s="94"/>
    </row>
    <row r="7358">
      <c r="C7358" s="92"/>
      <c r="S7358" s="96"/>
      <c r="T7358" s="96"/>
      <c r="U7358" s="94"/>
      <c r="V7358" s="94"/>
      <c r="W7358" s="94"/>
      <c r="X7358" s="94"/>
    </row>
    <row r="7359">
      <c r="C7359" s="92"/>
      <c r="S7359" s="96"/>
      <c r="T7359" s="96"/>
      <c r="U7359" s="94"/>
      <c r="V7359" s="94"/>
      <c r="W7359" s="94"/>
      <c r="X7359" s="94"/>
    </row>
    <row r="7360">
      <c r="C7360" s="92"/>
      <c r="S7360" s="96"/>
      <c r="T7360" s="96"/>
      <c r="U7360" s="94"/>
      <c r="V7360" s="94"/>
      <c r="W7360" s="94"/>
      <c r="X7360" s="94"/>
    </row>
    <row r="7361">
      <c r="C7361" s="92"/>
      <c r="S7361" s="96"/>
      <c r="T7361" s="96"/>
      <c r="U7361" s="94"/>
      <c r="V7361" s="94"/>
      <c r="W7361" s="94"/>
      <c r="X7361" s="94"/>
    </row>
    <row r="7362">
      <c r="C7362" s="92"/>
      <c r="S7362" s="96"/>
      <c r="T7362" s="96"/>
      <c r="U7362" s="94"/>
      <c r="V7362" s="94"/>
      <c r="W7362" s="94"/>
      <c r="X7362" s="94"/>
    </row>
    <row r="7363">
      <c r="C7363" s="92"/>
      <c r="S7363" s="96"/>
      <c r="T7363" s="96"/>
      <c r="U7363" s="94"/>
      <c r="V7363" s="94"/>
      <c r="W7363" s="94"/>
      <c r="X7363" s="94"/>
    </row>
    <row r="7364">
      <c r="C7364" s="92"/>
      <c r="S7364" s="96"/>
      <c r="T7364" s="96"/>
      <c r="U7364" s="94"/>
      <c r="V7364" s="94"/>
      <c r="W7364" s="94"/>
      <c r="X7364" s="94"/>
    </row>
    <row r="7365">
      <c r="C7365" s="92"/>
      <c r="S7365" s="96"/>
      <c r="T7365" s="96"/>
      <c r="U7365" s="94"/>
      <c r="V7365" s="94"/>
      <c r="W7365" s="94"/>
      <c r="X7365" s="94"/>
    </row>
    <row r="7366">
      <c r="C7366" s="92"/>
      <c r="S7366" s="96"/>
      <c r="T7366" s="96"/>
      <c r="U7366" s="94"/>
      <c r="V7366" s="94"/>
      <c r="W7366" s="94"/>
      <c r="X7366" s="94"/>
    </row>
    <row r="7367">
      <c r="C7367" s="92"/>
      <c r="S7367" s="96"/>
      <c r="T7367" s="96"/>
      <c r="U7367" s="94"/>
      <c r="V7367" s="94"/>
      <c r="W7367" s="94"/>
      <c r="X7367" s="94"/>
    </row>
    <row r="7368">
      <c r="C7368" s="92"/>
      <c r="S7368" s="96"/>
      <c r="T7368" s="96"/>
      <c r="U7368" s="94"/>
      <c r="V7368" s="94"/>
      <c r="W7368" s="94"/>
      <c r="X7368" s="94"/>
    </row>
    <row r="7369">
      <c r="C7369" s="92"/>
      <c r="S7369" s="96"/>
      <c r="T7369" s="96"/>
      <c r="U7369" s="94"/>
      <c r="V7369" s="94"/>
      <c r="W7369" s="94"/>
      <c r="X7369" s="94"/>
    </row>
    <row r="7370">
      <c r="C7370" s="92"/>
      <c r="S7370" s="96"/>
      <c r="T7370" s="96"/>
      <c r="U7370" s="94"/>
      <c r="V7370" s="94"/>
      <c r="W7370" s="94"/>
      <c r="X7370" s="94"/>
    </row>
    <row r="7371">
      <c r="C7371" s="92"/>
      <c r="S7371" s="96"/>
      <c r="T7371" s="96"/>
      <c r="U7371" s="94"/>
      <c r="V7371" s="94"/>
      <c r="W7371" s="94"/>
      <c r="X7371" s="94"/>
    </row>
    <row r="7372">
      <c r="C7372" s="92"/>
      <c r="S7372" s="96"/>
      <c r="T7372" s="96"/>
      <c r="U7372" s="94"/>
      <c r="V7372" s="94"/>
      <c r="W7372" s="94"/>
      <c r="X7372" s="94"/>
    </row>
    <row r="7373">
      <c r="C7373" s="92"/>
      <c r="S7373" s="96"/>
      <c r="T7373" s="96"/>
      <c r="U7373" s="94"/>
      <c r="V7373" s="94"/>
      <c r="W7373" s="94"/>
      <c r="X7373" s="94"/>
    </row>
    <row r="7374">
      <c r="C7374" s="92"/>
      <c r="S7374" s="96"/>
      <c r="T7374" s="96"/>
      <c r="U7374" s="94"/>
      <c r="V7374" s="94"/>
      <c r="W7374" s="94"/>
      <c r="X7374" s="94"/>
    </row>
    <row r="7375">
      <c r="C7375" s="92"/>
      <c r="S7375" s="96"/>
      <c r="T7375" s="96"/>
      <c r="U7375" s="94"/>
      <c r="V7375" s="94"/>
      <c r="W7375" s="94"/>
      <c r="X7375" s="94"/>
    </row>
    <row r="7376">
      <c r="C7376" s="92"/>
      <c r="S7376" s="96"/>
      <c r="T7376" s="96"/>
      <c r="U7376" s="94"/>
      <c r="V7376" s="94"/>
      <c r="W7376" s="94"/>
      <c r="X7376" s="94"/>
    </row>
    <row r="7377">
      <c r="C7377" s="92"/>
      <c r="S7377" s="96"/>
      <c r="T7377" s="96"/>
      <c r="U7377" s="94"/>
      <c r="V7377" s="94"/>
      <c r="W7377" s="94"/>
      <c r="X7377" s="94"/>
    </row>
    <row r="7378">
      <c r="C7378" s="92"/>
      <c r="S7378" s="96"/>
      <c r="T7378" s="96"/>
      <c r="U7378" s="94"/>
      <c r="V7378" s="94"/>
      <c r="W7378" s="94"/>
      <c r="X7378" s="94"/>
    </row>
    <row r="7379">
      <c r="C7379" s="92"/>
      <c r="S7379" s="96"/>
      <c r="T7379" s="96"/>
      <c r="U7379" s="94"/>
      <c r="V7379" s="94"/>
      <c r="W7379" s="94"/>
      <c r="X7379" s="94"/>
    </row>
    <row r="7380">
      <c r="C7380" s="92"/>
      <c r="S7380" s="96"/>
      <c r="T7380" s="96"/>
      <c r="U7380" s="94"/>
      <c r="V7380" s="94"/>
      <c r="W7380" s="94"/>
      <c r="X7380" s="94"/>
    </row>
    <row r="7381">
      <c r="C7381" s="92"/>
      <c r="S7381" s="96"/>
      <c r="T7381" s="96"/>
      <c r="U7381" s="94"/>
      <c r="V7381" s="94"/>
      <c r="W7381" s="94"/>
      <c r="X7381" s="94"/>
    </row>
    <row r="7382">
      <c r="C7382" s="92"/>
      <c r="S7382" s="96"/>
      <c r="T7382" s="96"/>
      <c r="U7382" s="94"/>
      <c r="V7382" s="94"/>
      <c r="W7382" s="94"/>
      <c r="X7382" s="94"/>
    </row>
    <row r="7383">
      <c r="C7383" s="92"/>
      <c r="S7383" s="96"/>
      <c r="T7383" s="96"/>
      <c r="U7383" s="94"/>
      <c r="V7383" s="94"/>
      <c r="W7383" s="94"/>
      <c r="X7383" s="94"/>
    </row>
    <row r="7384">
      <c r="C7384" s="92"/>
      <c r="S7384" s="96"/>
      <c r="T7384" s="96"/>
      <c r="U7384" s="94"/>
      <c r="V7384" s="94"/>
      <c r="W7384" s="94"/>
      <c r="X7384" s="94"/>
    </row>
    <row r="7385">
      <c r="C7385" s="92"/>
      <c r="S7385" s="96"/>
      <c r="T7385" s="96"/>
      <c r="U7385" s="94"/>
      <c r="V7385" s="94"/>
      <c r="W7385" s="94"/>
      <c r="X7385" s="94"/>
    </row>
    <row r="7386">
      <c r="C7386" s="92"/>
      <c r="S7386" s="96"/>
      <c r="T7386" s="96"/>
      <c r="U7386" s="94"/>
      <c r="V7386" s="94"/>
      <c r="W7386" s="94"/>
      <c r="X7386" s="94"/>
    </row>
    <row r="7387">
      <c r="C7387" s="92"/>
      <c r="S7387" s="96"/>
      <c r="T7387" s="96"/>
      <c r="U7387" s="94"/>
      <c r="V7387" s="94"/>
      <c r="W7387" s="94"/>
      <c r="X7387" s="94"/>
    </row>
    <row r="7388">
      <c r="C7388" s="92"/>
      <c r="S7388" s="96"/>
      <c r="T7388" s="96"/>
      <c r="U7388" s="94"/>
      <c r="V7388" s="94"/>
      <c r="W7388" s="94"/>
      <c r="X7388" s="94"/>
    </row>
    <row r="7389">
      <c r="C7389" s="92"/>
      <c r="S7389" s="96"/>
      <c r="T7389" s="96"/>
      <c r="U7389" s="94"/>
      <c r="V7389" s="94"/>
      <c r="W7389" s="94"/>
      <c r="X7389" s="94"/>
    </row>
    <row r="7390">
      <c r="C7390" s="92"/>
      <c r="S7390" s="96"/>
      <c r="T7390" s="96"/>
      <c r="U7390" s="94"/>
      <c r="V7390" s="94"/>
      <c r="W7390" s="94"/>
      <c r="X7390" s="94"/>
    </row>
    <row r="7391">
      <c r="C7391" s="92"/>
      <c r="S7391" s="96"/>
      <c r="T7391" s="96"/>
      <c r="U7391" s="94"/>
      <c r="V7391" s="94"/>
      <c r="W7391" s="94"/>
      <c r="X7391" s="94"/>
    </row>
    <row r="7392">
      <c r="C7392" s="92"/>
      <c r="S7392" s="96"/>
      <c r="T7392" s="96"/>
      <c r="U7392" s="94"/>
      <c r="V7392" s="94"/>
      <c r="W7392" s="94"/>
      <c r="X7392" s="94"/>
    </row>
    <row r="7393">
      <c r="C7393" s="92"/>
      <c r="S7393" s="96"/>
      <c r="T7393" s="96"/>
      <c r="U7393" s="94"/>
      <c r="V7393" s="94"/>
      <c r="W7393" s="94"/>
      <c r="X7393" s="94"/>
    </row>
    <row r="7394">
      <c r="C7394" s="92"/>
      <c r="S7394" s="96"/>
      <c r="T7394" s="96"/>
      <c r="U7394" s="94"/>
      <c r="V7394" s="94"/>
      <c r="W7394" s="94"/>
      <c r="X7394" s="94"/>
    </row>
    <row r="7395">
      <c r="C7395" s="92"/>
      <c r="S7395" s="96"/>
      <c r="T7395" s="96"/>
      <c r="U7395" s="94"/>
      <c r="V7395" s="94"/>
      <c r="W7395" s="94"/>
      <c r="X7395" s="94"/>
    </row>
    <row r="7396">
      <c r="C7396" s="92"/>
      <c r="S7396" s="96"/>
      <c r="T7396" s="96"/>
      <c r="U7396" s="94"/>
      <c r="V7396" s="94"/>
      <c r="W7396" s="94"/>
      <c r="X7396" s="94"/>
    </row>
    <row r="7397">
      <c r="C7397" s="92"/>
      <c r="S7397" s="96"/>
      <c r="T7397" s="96"/>
      <c r="U7397" s="94"/>
      <c r="V7397" s="94"/>
      <c r="W7397" s="94"/>
      <c r="X7397" s="94"/>
    </row>
    <row r="7398">
      <c r="C7398" s="92"/>
      <c r="S7398" s="96"/>
      <c r="T7398" s="96"/>
      <c r="U7398" s="94"/>
      <c r="V7398" s="94"/>
      <c r="W7398" s="94"/>
      <c r="X7398" s="94"/>
    </row>
    <row r="7399">
      <c r="C7399" s="92"/>
      <c r="S7399" s="96"/>
      <c r="T7399" s="96"/>
      <c r="U7399" s="94"/>
      <c r="V7399" s="94"/>
      <c r="W7399" s="94"/>
      <c r="X7399" s="94"/>
    </row>
    <row r="7400">
      <c r="C7400" s="92"/>
      <c r="S7400" s="96"/>
      <c r="T7400" s="96"/>
      <c r="U7400" s="94"/>
      <c r="V7400" s="94"/>
      <c r="W7400" s="94"/>
      <c r="X7400" s="94"/>
    </row>
    <row r="7401">
      <c r="C7401" s="92"/>
      <c r="S7401" s="96"/>
      <c r="T7401" s="96"/>
      <c r="U7401" s="94"/>
      <c r="V7401" s="94"/>
      <c r="W7401" s="94"/>
      <c r="X7401" s="94"/>
    </row>
    <row r="7402">
      <c r="C7402" s="92"/>
      <c r="S7402" s="96"/>
      <c r="T7402" s="96"/>
      <c r="U7402" s="94"/>
      <c r="V7402" s="94"/>
      <c r="W7402" s="94"/>
      <c r="X7402" s="94"/>
    </row>
    <row r="7403">
      <c r="C7403" s="92"/>
      <c r="S7403" s="96"/>
      <c r="T7403" s="96"/>
      <c r="U7403" s="94"/>
      <c r="V7403" s="94"/>
      <c r="W7403" s="94"/>
      <c r="X7403" s="94"/>
    </row>
    <row r="7404">
      <c r="C7404" s="92"/>
      <c r="S7404" s="96"/>
      <c r="T7404" s="96"/>
      <c r="U7404" s="94"/>
      <c r="V7404" s="94"/>
      <c r="W7404" s="94"/>
      <c r="X7404" s="94"/>
    </row>
    <row r="7405">
      <c r="C7405" s="92"/>
      <c r="S7405" s="96"/>
      <c r="T7405" s="96"/>
      <c r="U7405" s="94"/>
      <c r="V7405" s="94"/>
      <c r="W7405" s="94"/>
      <c r="X7405" s="94"/>
    </row>
    <row r="7406">
      <c r="C7406" s="92"/>
      <c r="S7406" s="96"/>
      <c r="T7406" s="96"/>
      <c r="U7406" s="94"/>
      <c r="V7406" s="94"/>
      <c r="W7406" s="94"/>
      <c r="X7406" s="94"/>
    </row>
    <row r="7407">
      <c r="C7407" s="92"/>
      <c r="S7407" s="96"/>
      <c r="T7407" s="96"/>
      <c r="U7407" s="94"/>
      <c r="V7407" s="94"/>
      <c r="W7407" s="94"/>
      <c r="X7407" s="94"/>
    </row>
    <row r="7408">
      <c r="C7408" s="92"/>
      <c r="S7408" s="96"/>
      <c r="T7408" s="96"/>
      <c r="U7408" s="94"/>
      <c r="V7408" s="94"/>
      <c r="W7408" s="94"/>
      <c r="X7408" s="94"/>
    </row>
    <row r="7409">
      <c r="C7409" s="92"/>
      <c r="S7409" s="96"/>
      <c r="T7409" s="96"/>
      <c r="U7409" s="94"/>
      <c r="V7409" s="94"/>
      <c r="W7409" s="94"/>
      <c r="X7409" s="94"/>
    </row>
    <row r="7410">
      <c r="C7410" s="92"/>
      <c r="S7410" s="96"/>
      <c r="T7410" s="96"/>
      <c r="U7410" s="94"/>
      <c r="V7410" s="94"/>
      <c r="W7410" s="94"/>
      <c r="X7410" s="94"/>
    </row>
    <row r="7411">
      <c r="C7411" s="92"/>
      <c r="S7411" s="96"/>
      <c r="T7411" s="96"/>
      <c r="U7411" s="94"/>
      <c r="V7411" s="94"/>
      <c r="W7411" s="94"/>
      <c r="X7411" s="94"/>
    </row>
    <row r="7412">
      <c r="C7412" s="92"/>
      <c r="S7412" s="96"/>
      <c r="T7412" s="96"/>
      <c r="U7412" s="94"/>
      <c r="V7412" s="94"/>
      <c r="W7412" s="94"/>
      <c r="X7412" s="94"/>
    </row>
    <row r="7413">
      <c r="C7413" s="92"/>
      <c r="S7413" s="96"/>
      <c r="T7413" s="96"/>
      <c r="U7413" s="94"/>
      <c r="V7413" s="94"/>
      <c r="W7413" s="94"/>
      <c r="X7413" s="94"/>
    </row>
    <row r="7414">
      <c r="C7414" s="92"/>
      <c r="S7414" s="96"/>
      <c r="T7414" s="96"/>
      <c r="U7414" s="94"/>
      <c r="V7414" s="94"/>
      <c r="W7414" s="94"/>
      <c r="X7414" s="94"/>
    </row>
    <row r="7415">
      <c r="C7415" s="92"/>
      <c r="S7415" s="96"/>
      <c r="T7415" s="96"/>
      <c r="U7415" s="94"/>
      <c r="V7415" s="94"/>
      <c r="W7415" s="94"/>
      <c r="X7415" s="94"/>
    </row>
    <row r="7416">
      <c r="C7416" s="92"/>
      <c r="S7416" s="96"/>
      <c r="T7416" s="96"/>
      <c r="U7416" s="94"/>
      <c r="V7416" s="94"/>
      <c r="W7416" s="94"/>
      <c r="X7416" s="94"/>
    </row>
    <row r="7417">
      <c r="C7417" s="92"/>
      <c r="S7417" s="96"/>
      <c r="T7417" s="96"/>
      <c r="U7417" s="94"/>
      <c r="V7417" s="94"/>
      <c r="W7417" s="94"/>
      <c r="X7417" s="94"/>
    </row>
    <row r="7418">
      <c r="C7418" s="92"/>
      <c r="S7418" s="96"/>
      <c r="T7418" s="96"/>
      <c r="U7418" s="94"/>
      <c r="V7418" s="94"/>
      <c r="W7418" s="94"/>
      <c r="X7418" s="94"/>
    </row>
    <row r="7419">
      <c r="C7419" s="92"/>
      <c r="S7419" s="96"/>
      <c r="T7419" s="96"/>
      <c r="U7419" s="94"/>
      <c r="V7419" s="94"/>
      <c r="W7419" s="94"/>
      <c r="X7419" s="94"/>
    </row>
    <row r="7420">
      <c r="C7420" s="92"/>
      <c r="S7420" s="96"/>
      <c r="T7420" s="96"/>
      <c r="U7420" s="94"/>
      <c r="V7420" s="94"/>
      <c r="W7420" s="94"/>
      <c r="X7420" s="94"/>
    </row>
    <row r="7421">
      <c r="C7421" s="92"/>
      <c r="S7421" s="96"/>
      <c r="T7421" s="96"/>
      <c r="U7421" s="94"/>
      <c r="V7421" s="94"/>
      <c r="W7421" s="94"/>
      <c r="X7421" s="94"/>
    </row>
    <row r="7422">
      <c r="C7422" s="92"/>
      <c r="S7422" s="96"/>
      <c r="T7422" s="96"/>
      <c r="U7422" s="94"/>
      <c r="V7422" s="94"/>
      <c r="W7422" s="94"/>
      <c r="X7422" s="94"/>
    </row>
    <row r="7423">
      <c r="C7423" s="92"/>
      <c r="S7423" s="96"/>
      <c r="T7423" s="96"/>
      <c r="U7423" s="94"/>
      <c r="V7423" s="94"/>
      <c r="W7423" s="94"/>
      <c r="X7423" s="94"/>
    </row>
    <row r="7424">
      <c r="C7424" s="92"/>
      <c r="S7424" s="96"/>
      <c r="T7424" s="96"/>
      <c r="U7424" s="94"/>
      <c r="V7424" s="94"/>
      <c r="W7424" s="94"/>
      <c r="X7424" s="94"/>
    </row>
    <row r="7425">
      <c r="C7425" s="92"/>
      <c r="S7425" s="96"/>
      <c r="T7425" s="96"/>
      <c r="U7425" s="94"/>
      <c r="V7425" s="94"/>
      <c r="W7425" s="94"/>
      <c r="X7425" s="94"/>
    </row>
    <row r="7426">
      <c r="C7426" s="92"/>
      <c r="S7426" s="96"/>
      <c r="T7426" s="96"/>
      <c r="U7426" s="94"/>
      <c r="V7426" s="94"/>
      <c r="W7426" s="94"/>
      <c r="X7426" s="94"/>
    </row>
    <row r="7427">
      <c r="C7427" s="92"/>
      <c r="S7427" s="96"/>
      <c r="T7427" s="96"/>
      <c r="U7427" s="94"/>
      <c r="V7427" s="94"/>
      <c r="W7427" s="94"/>
      <c r="X7427" s="94"/>
    </row>
    <row r="7428">
      <c r="C7428" s="92"/>
      <c r="S7428" s="96"/>
      <c r="T7428" s="96"/>
      <c r="U7428" s="94"/>
      <c r="V7428" s="94"/>
      <c r="W7428" s="94"/>
      <c r="X7428" s="94"/>
    </row>
    <row r="7429">
      <c r="C7429" s="92"/>
      <c r="S7429" s="96"/>
      <c r="T7429" s="96"/>
      <c r="U7429" s="94"/>
      <c r="V7429" s="94"/>
      <c r="W7429" s="94"/>
      <c r="X7429" s="94"/>
    </row>
    <row r="7430">
      <c r="C7430" s="92"/>
      <c r="S7430" s="96"/>
      <c r="T7430" s="96"/>
      <c r="U7430" s="94"/>
      <c r="V7430" s="94"/>
      <c r="W7430" s="94"/>
      <c r="X7430" s="94"/>
    </row>
    <row r="7431">
      <c r="C7431" s="92"/>
      <c r="S7431" s="96"/>
      <c r="T7431" s="96"/>
      <c r="U7431" s="94"/>
      <c r="V7431" s="94"/>
      <c r="W7431" s="94"/>
      <c r="X7431" s="94"/>
    </row>
    <row r="7432">
      <c r="C7432" s="92"/>
      <c r="S7432" s="96"/>
      <c r="T7432" s="96"/>
      <c r="U7432" s="94"/>
      <c r="V7432" s="94"/>
      <c r="W7432" s="94"/>
      <c r="X7432" s="94"/>
    </row>
    <row r="7433">
      <c r="C7433" s="92"/>
      <c r="S7433" s="96"/>
      <c r="T7433" s="96"/>
      <c r="U7433" s="94"/>
      <c r="V7433" s="94"/>
      <c r="W7433" s="94"/>
      <c r="X7433" s="94"/>
    </row>
    <row r="7434">
      <c r="C7434" s="92"/>
      <c r="S7434" s="96"/>
      <c r="T7434" s="96"/>
      <c r="U7434" s="94"/>
      <c r="V7434" s="94"/>
      <c r="W7434" s="94"/>
      <c r="X7434" s="94"/>
    </row>
    <row r="7435">
      <c r="C7435" s="92"/>
      <c r="S7435" s="96"/>
      <c r="T7435" s="96"/>
      <c r="U7435" s="94"/>
      <c r="V7435" s="94"/>
      <c r="W7435" s="94"/>
      <c r="X7435" s="94"/>
    </row>
    <row r="7436">
      <c r="C7436" s="92"/>
      <c r="S7436" s="96"/>
      <c r="T7436" s="96"/>
      <c r="U7436" s="94"/>
      <c r="V7436" s="94"/>
      <c r="W7436" s="94"/>
      <c r="X7436" s="94"/>
    </row>
    <row r="7437">
      <c r="C7437" s="92"/>
      <c r="S7437" s="96"/>
      <c r="T7437" s="96"/>
      <c r="U7437" s="94"/>
      <c r="V7437" s="94"/>
      <c r="W7437" s="94"/>
      <c r="X7437" s="94"/>
    </row>
    <row r="7438">
      <c r="C7438" s="92"/>
      <c r="S7438" s="96"/>
      <c r="T7438" s="96"/>
      <c r="U7438" s="94"/>
      <c r="V7438" s="94"/>
      <c r="W7438" s="94"/>
      <c r="X7438" s="94"/>
    </row>
    <row r="7439">
      <c r="C7439" s="92"/>
      <c r="S7439" s="96"/>
      <c r="T7439" s="96"/>
      <c r="U7439" s="94"/>
      <c r="V7439" s="94"/>
      <c r="W7439" s="94"/>
      <c r="X7439" s="94"/>
    </row>
    <row r="7440">
      <c r="C7440" s="92"/>
      <c r="S7440" s="96"/>
      <c r="T7440" s="96"/>
      <c r="U7440" s="94"/>
      <c r="V7440" s="94"/>
      <c r="W7440" s="94"/>
      <c r="X7440" s="94"/>
    </row>
    <row r="7441">
      <c r="C7441" s="92"/>
      <c r="S7441" s="96"/>
      <c r="T7441" s="96"/>
      <c r="U7441" s="94"/>
      <c r="V7441" s="94"/>
      <c r="W7441" s="94"/>
      <c r="X7441" s="94"/>
    </row>
    <row r="7442">
      <c r="C7442" s="92"/>
      <c r="S7442" s="96"/>
      <c r="T7442" s="96"/>
      <c r="U7442" s="94"/>
      <c r="V7442" s="94"/>
      <c r="W7442" s="94"/>
      <c r="X7442" s="94"/>
    </row>
    <row r="7443">
      <c r="C7443" s="92"/>
      <c r="S7443" s="96"/>
      <c r="T7443" s="96"/>
      <c r="U7443" s="94"/>
      <c r="V7443" s="94"/>
      <c r="W7443" s="94"/>
      <c r="X7443" s="94"/>
    </row>
    <row r="7444">
      <c r="C7444" s="92"/>
      <c r="S7444" s="96"/>
      <c r="T7444" s="96"/>
      <c r="U7444" s="94"/>
      <c r="V7444" s="94"/>
      <c r="W7444" s="94"/>
      <c r="X7444" s="94"/>
    </row>
    <row r="7445">
      <c r="C7445" s="92"/>
      <c r="S7445" s="96"/>
      <c r="T7445" s="96"/>
      <c r="U7445" s="94"/>
      <c r="V7445" s="94"/>
      <c r="W7445" s="94"/>
      <c r="X7445" s="94"/>
    </row>
    <row r="7446">
      <c r="C7446" s="92"/>
      <c r="S7446" s="96"/>
      <c r="T7446" s="96"/>
      <c r="U7446" s="94"/>
      <c r="V7446" s="94"/>
      <c r="W7446" s="94"/>
      <c r="X7446" s="94"/>
    </row>
    <row r="7447">
      <c r="C7447" s="92"/>
      <c r="S7447" s="96"/>
      <c r="T7447" s="96"/>
      <c r="U7447" s="94"/>
      <c r="V7447" s="94"/>
      <c r="W7447" s="94"/>
      <c r="X7447" s="94"/>
    </row>
    <row r="7448">
      <c r="C7448" s="92"/>
      <c r="S7448" s="96"/>
      <c r="T7448" s="96"/>
      <c r="U7448" s="94"/>
      <c r="V7448" s="94"/>
      <c r="W7448" s="94"/>
      <c r="X7448" s="94"/>
    </row>
    <row r="7449">
      <c r="C7449" s="92"/>
      <c r="S7449" s="96"/>
      <c r="T7449" s="96"/>
      <c r="U7449" s="94"/>
      <c r="V7449" s="94"/>
      <c r="W7449" s="94"/>
      <c r="X7449" s="94"/>
    </row>
    <row r="7450">
      <c r="C7450" s="92"/>
      <c r="S7450" s="96"/>
      <c r="T7450" s="96"/>
      <c r="U7450" s="94"/>
      <c r="V7450" s="94"/>
      <c r="W7450" s="94"/>
      <c r="X7450" s="94"/>
    </row>
    <row r="7451">
      <c r="C7451" s="92"/>
      <c r="S7451" s="96"/>
      <c r="T7451" s="96"/>
      <c r="U7451" s="94"/>
      <c r="V7451" s="94"/>
      <c r="W7451" s="94"/>
      <c r="X7451" s="94"/>
    </row>
    <row r="7452">
      <c r="C7452" s="92"/>
      <c r="S7452" s="96"/>
      <c r="T7452" s="96"/>
      <c r="U7452" s="94"/>
      <c r="V7452" s="94"/>
      <c r="W7452" s="94"/>
      <c r="X7452" s="94"/>
    </row>
    <row r="7453">
      <c r="C7453" s="92"/>
      <c r="S7453" s="96"/>
      <c r="T7453" s="96"/>
      <c r="U7453" s="94"/>
      <c r="V7453" s="94"/>
      <c r="W7453" s="94"/>
      <c r="X7453" s="94"/>
    </row>
    <row r="7454">
      <c r="C7454" s="92"/>
      <c r="S7454" s="96"/>
      <c r="T7454" s="96"/>
      <c r="U7454" s="94"/>
      <c r="V7454" s="94"/>
      <c r="W7454" s="94"/>
      <c r="X7454" s="94"/>
    </row>
    <row r="7455">
      <c r="C7455" s="92"/>
      <c r="S7455" s="96"/>
      <c r="T7455" s="96"/>
      <c r="U7455" s="94"/>
      <c r="V7455" s="94"/>
      <c r="W7455" s="94"/>
      <c r="X7455" s="94"/>
    </row>
    <row r="7456">
      <c r="C7456" s="92"/>
      <c r="S7456" s="96"/>
      <c r="T7456" s="96"/>
      <c r="U7456" s="94"/>
      <c r="V7456" s="94"/>
      <c r="W7456" s="94"/>
      <c r="X7456" s="94"/>
    </row>
    <row r="7457">
      <c r="C7457" s="92"/>
      <c r="S7457" s="96"/>
      <c r="T7457" s="96"/>
      <c r="U7457" s="94"/>
      <c r="V7457" s="94"/>
      <c r="W7457" s="94"/>
      <c r="X7457" s="94"/>
    </row>
    <row r="7458">
      <c r="C7458" s="92"/>
      <c r="S7458" s="96"/>
      <c r="T7458" s="96"/>
      <c r="U7458" s="94"/>
      <c r="V7458" s="94"/>
      <c r="W7458" s="94"/>
      <c r="X7458" s="94"/>
    </row>
    <row r="7459">
      <c r="C7459" s="92"/>
      <c r="S7459" s="96"/>
      <c r="T7459" s="96"/>
      <c r="U7459" s="94"/>
      <c r="V7459" s="94"/>
      <c r="W7459" s="94"/>
      <c r="X7459" s="94"/>
    </row>
    <row r="7460">
      <c r="C7460" s="92"/>
      <c r="S7460" s="96"/>
      <c r="T7460" s="96"/>
      <c r="U7460" s="94"/>
      <c r="V7460" s="94"/>
      <c r="W7460" s="94"/>
      <c r="X7460" s="94"/>
    </row>
    <row r="7461">
      <c r="C7461" s="92"/>
      <c r="S7461" s="96"/>
      <c r="T7461" s="96"/>
      <c r="U7461" s="94"/>
      <c r="V7461" s="94"/>
      <c r="W7461" s="94"/>
      <c r="X7461" s="94"/>
    </row>
    <row r="7462">
      <c r="C7462" s="92"/>
      <c r="S7462" s="96"/>
      <c r="T7462" s="96"/>
      <c r="U7462" s="94"/>
      <c r="V7462" s="94"/>
      <c r="W7462" s="94"/>
      <c r="X7462" s="94"/>
    </row>
    <row r="7463">
      <c r="C7463" s="92"/>
      <c r="S7463" s="96"/>
      <c r="T7463" s="96"/>
      <c r="U7463" s="94"/>
      <c r="V7463" s="94"/>
      <c r="W7463" s="94"/>
      <c r="X7463" s="94"/>
    </row>
    <row r="7464">
      <c r="C7464" s="92"/>
      <c r="S7464" s="96"/>
      <c r="T7464" s="96"/>
      <c r="U7464" s="94"/>
      <c r="V7464" s="94"/>
      <c r="W7464" s="94"/>
      <c r="X7464" s="94"/>
    </row>
    <row r="7465">
      <c r="C7465" s="92"/>
      <c r="S7465" s="96"/>
      <c r="T7465" s="96"/>
      <c r="U7465" s="94"/>
      <c r="V7465" s="94"/>
      <c r="W7465" s="94"/>
      <c r="X7465" s="94"/>
    </row>
    <row r="7466">
      <c r="C7466" s="92"/>
      <c r="S7466" s="96"/>
      <c r="T7466" s="96"/>
      <c r="U7466" s="94"/>
      <c r="V7466" s="94"/>
      <c r="W7466" s="94"/>
      <c r="X7466" s="94"/>
    </row>
    <row r="7467">
      <c r="C7467" s="92"/>
      <c r="S7467" s="96"/>
      <c r="T7467" s="96"/>
      <c r="U7467" s="94"/>
      <c r="V7467" s="94"/>
      <c r="W7467" s="94"/>
      <c r="X7467" s="94"/>
    </row>
    <row r="7468">
      <c r="C7468" s="92"/>
      <c r="S7468" s="96"/>
      <c r="T7468" s="96"/>
      <c r="U7468" s="94"/>
      <c r="V7468" s="94"/>
      <c r="W7468" s="94"/>
      <c r="X7468" s="94"/>
    </row>
    <row r="7469">
      <c r="C7469" s="92"/>
      <c r="S7469" s="96"/>
      <c r="T7469" s="96"/>
      <c r="U7469" s="94"/>
      <c r="V7469" s="94"/>
      <c r="W7469" s="94"/>
      <c r="X7469" s="94"/>
    </row>
    <row r="7470">
      <c r="C7470" s="92"/>
      <c r="S7470" s="96"/>
      <c r="T7470" s="96"/>
      <c r="U7470" s="94"/>
      <c r="V7470" s="94"/>
      <c r="W7470" s="94"/>
      <c r="X7470" s="94"/>
    </row>
    <row r="7471">
      <c r="C7471" s="92"/>
      <c r="S7471" s="96"/>
      <c r="T7471" s="96"/>
      <c r="U7471" s="94"/>
      <c r="V7471" s="94"/>
      <c r="W7471" s="94"/>
      <c r="X7471" s="94"/>
    </row>
    <row r="7472">
      <c r="C7472" s="92"/>
      <c r="S7472" s="96"/>
      <c r="T7472" s="96"/>
      <c r="U7472" s="94"/>
      <c r="V7472" s="94"/>
      <c r="W7472" s="94"/>
      <c r="X7472" s="94"/>
    </row>
    <row r="7473">
      <c r="C7473" s="92"/>
      <c r="S7473" s="96"/>
      <c r="T7473" s="96"/>
      <c r="U7473" s="94"/>
      <c r="V7473" s="94"/>
      <c r="W7473" s="94"/>
      <c r="X7473" s="94"/>
    </row>
    <row r="7474">
      <c r="C7474" s="92"/>
      <c r="S7474" s="96"/>
      <c r="T7474" s="96"/>
      <c r="U7474" s="94"/>
      <c r="V7474" s="94"/>
      <c r="W7474" s="94"/>
      <c r="X7474" s="94"/>
    </row>
    <row r="7475">
      <c r="C7475" s="92"/>
      <c r="S7475" s="96"/>
      <c r="T7475" s="96"/>
      <c r="U7475" s="94"/>
      <c r="V7475" s="94"/>
      <c r="W7475" s="94"/>
      <c r="X7475" s="94"/>
    </row>
    <row r="7476">
      <c r="C7476" s="92"/>
      <c r="S7476" s="96"/>
      <c r="T7476" s="96"/>
      <c r="U7476" s="94"/>
      <c r="V7476" s="94"/>
      <c r="W7476" s="94"/>
      <c r="X7476" s="94"/>
    </row>
    <row r="7477">
      <c r="C7477" s="92"/>
      <c r="S7477" s="96"/>
      <c r="T7477" s="96"/>
      <c r="U7477" s="94"/>
      <c r="V7477" s="94"/>
      <c r="W7477" s="94"/>
      <c r="X7477" s="94"/>
    </row>
    <row r="7478">
      <c r="C7478" s="92"/>
      <c r="S7478" s="96"/>
      <c r="T7478" s="96"/>
      <c r="U7478" s="94"/>
      <c r="V7478" s="94"/>
      <c r="W7478" s="94"/>
      <c r="X7478" s="94"/>
    </row>
    <row r="7479">
      <c r="C7479" s="92"/>
      <c r="S7479" s="96"/>
      <c r="T7479" s="96"/>
      <c r="U7479" s="94"/>
      <c r="V7479" s="94"/>
      <c r="W7479" s="94"/>
      <c r="X7479" s="94"/>
    </row>
    <row r="7480">
      <c r="C7480" s="92"/>
      <c r="S7480" s="96"/>
      <c r="T7480" s="96"/>
      <c r="U7480" s="94"/>
      <c r="V7480" s="94"/>
      <c r="W7480" s="94"/>
      <c r="X7480" s="94"/>
    </row>
    <row r="7481">
      <c r="C7481" s="92"/>
      <c r="S7481" s="96"/>
      <c r="T7481" s="96"/>
      <c r="U7481" s="94"/>
      <c r="V7481" s="94"/>
      <c r="W7481" s="94"/>
      <c r="X7481" s="94"/>
    </row>
    <row r="7482">
      <c r="C7482" s="92"/>
      <c r="S7482" s="96"/>
      <c r="T7482" s="96"/>
      <c r="U7482" s="94"/>
      <c r="V7482" s="94"/>
      <c r="W7482" s="94"/>
      <c r="X7482" s="94"/>
    </row>
    <row r="7483">
      <c r="C7483" s="92"/>
      <c r="S7483" s="96"/>
      <c r="T7483" s="96"/>
      <c r="U7483" s="94"/>
      <c r="V7483" s="94"/>
      <c r="W7483" s="94"/>
      <c r="X7483" s="94"/>
    </row>
    <row r="7484">
      <c r="C7484" s="92"/>
      <c r="S7484" s="96"/>
      <c r="T7484" s="96"/>
      <c r="U7484" s="94"/>
      <c r="V7484" s="94"/>
      <c r="W7484" s="94"/>
      <c r="X7484" s="94"/>
    </row>
    <row r="7485">
      <c r="C7485" s="92"/>
      <c r="S7485" s="96"/>
      <c r="T7485" s="96"/>
      <c r="U7485" s="94"/>
      <c r="V7485" s="94"/>
      <c r="W7485" s="94"/>
      <c r="X7485" s="94"/>
    </row>
    <row r="7486">
      <c r="C7486" s="92"/>
      <c r="S7486" s="96"/>
      <c r="T7486" s="96"/>
      <c r="U7486" s="94"/>
      <c r="V7486" s="94"/>
      <c r="W7486" s="94"/>
      <c r="X7486" s="94"/>
    </row>
    <row r="7487">
      <c r="C7487" s="92"/>
      <c r="S7487" s="96"/>
      <c r="T7487" s="96"/>
      <c r="U7487" s="94"/>
      <c r="V7487" s="94"/>
      <c r="W7487" s="94"/>
      <c r="X7487" s="94"/>
    </row>
    <row r="7488">
      <c r="C7488" s="92"/>
      <c r="S7488" s="96"/>
      <c r="T7488" s="96"/>
      <c r="U7488" s="94"/>
      <c r="V7488" s="94"/>
      <c r="W7488" s="94"/>
      <c r="X7488" s="94"/>
    </row>
    <row r="7489">
      <c r="C7489" s="92"/>
      <c r="S7489" s="96"/>
      <c r="T7489" s="96"/>
      <c r="U7489" s="94"/>
      <c r="V7489" s="94"/>
      <c r="W7489" s="94"/>
      <c r="X7489" s="94"/>
    </row>
    <row r="7490">
      <c r="C7490" s="92"/>
      <c r="S7490" s="96"/>
      <c r="T7490" s="96"/>
      <c r="U7490" s="94"/>
      <c r="V7490" s="94"/>
      <c r="W7490" s="94"/>
      <c r="X7490" s="94"/>
    </row>
    <row r="7491">
      <c r="C7491" s="92"/>
      <c r="S7491" s="96"/>
      <c r="T7491" s="96"/>
      <c r="U7491" s="94"/>
      <c r="V7491" s="94"/>
      <c r="W7491" s="94"/>
      <c r="X7491" s="94"/>
    </row>
    <row r="7492">
      <c r="C7492" s="92"/>
      <c r="S7492" s="96"/>
      <c r="T7492" s="96"/>
      <c r="U7492" s="94"/>
      <c r="V7492" s="94"/>
      <c r="W7492" s="94"/>
      <c r="X7492" s="94"/>
    </row>
    <row r="7493">
      <c r="C7493" s="92"/>
      <c r="S7493" s="96"/>
      <c r="T7493" s="96"/>
      <c r="U7493" s="94"/>
      <c r="V7493" s="94"/>
      <c r="W7493" s="94"/>
      <c r="X7493" s="94"/>
    </row>
    <row r="7494">
      <c r="C7494" s="92"/>
      <c r="S7494" s="96"/>
      <c r="T7494" s="96"/>
      <c r="U7494" s="94"/>
      <c r="V7494" s="94"/>
      <c r="W7494" s="94"/>
      <c r="X7494" s="94"/>
    </row>
    <row r="7495">
      <c r="C7495" s="92"/>
      <c r="S7495" s="96"/>
      <c r="T7495" s="96"/>
      <c r="U7495" s="94"/>
      <c r="V7495" s="94"/>
      <c r="W7495" s="94"/>
      <c r="X7495" s="94"/>
    </row>
    <row r="7496">
      <c r="C7496" s="92"/>
      <c r="S7496" s="96"/>
      <c r="T7496" s="96"/>
      <c r="U7496" s="94"/>
      <c r="V7496" s="94"/>
      <c r="W7496" s="94"/>
      <c r="X7496" s="94"/>
    </row>
    <row r="7497">
      <c r="C7497" s="92"/>
      <c r="S7497" s="96"/>
      <c r="T7497" s="96"/>
      <c r="U7497" s="94"/>
      <c r="V7497" s="94"/>
      <c r="W7497" s="94"/>
      <c r="X7497" s="94"/>
    </row>
    <row r="7498">
      <c r="C7498" s="92"/>
      <c r="S7498" s="96"/>
      <c r="T7498" s="96"/>
      <c r="U7498" s="94"/>
      <c r="V7498" s="94"/>
      <c r="W7498" s="94"/>
      <c r="X7498" s="94"/>
    </row>
    <row r="7499">
      <c r="C7499" s="92"/>
      <c r="S7499" s="96"/>
      <c r="T7499" s="96"/>
      <c r="U7499" s="94"/>
      <c r="V7499" s="94"/>
      <c r="W7499" s="94"/>
      <c r="X7499" s="94"/>
    </row>
    <row r="7500">
      <c r="C7500" s="92"/>
      <c r="S7500" s="96"/>
      <c r="T7500" s="96"/>
      <c r="U7500" s="94"/>
      <c r="V7500" s="94"/>
      <c r="W7500" s="94"/>
      <c r="X7500" s="94"/>
    </row>
    <row r="7501">
      <c r="C7501" s="92"/>
      <c r="S7501" s="96"/>
      <c r="T7501" s="96"/>
      <c r="U7501" s="94"/>
      <c r="V7501" s="94"/>
      <c r="W7501" s="94"/>
      <c r="X7501" s="94"/>
    </row>
    <row r="7502">
      <c r="C7502" s="92"/>
      <c r="S7502" s="96"/>
      <c r="T7502" s="96"/>
      <c r="U7502" s="94"/>
      <c r="V7502" s="94"/>
      <c r="W7502" s="94"/>
      <c r="X7502" s="94"/>
    </row>
    <row r="7503">
      <c r="C7503" s="92"/>
      <c r="S7503" s="96"/>
      <c r="T7503" s="96"/>
      <c r="U7503" s="94"/>
      <c r="V7503" s="94"/>
      <c r="W7503" s="94"/>
      <c r="X7503" s="94"/>
    </row>
    <row r="7504">
      <c r="C7504" s="92"/>
      <c r="S7504" s="96"/>
      <c r="T7504" s="96"/>
      <c r="U7504" s="94"/>
      <c r="V7504" s="94"/>
      <c r="W7504" s="94"/>
      <c r="X7504" s="94"/>
    </row>
    <row r="7505">
      <c r="C7505" s="92"/>
      <c r="S7505" s="96"/>
      <c r="T7505" s="96"/>
      <c r="U7505" s="94"/>
      <c r="V7505" s="94"/>
      <c r="W7505" s="94"/>
      <c r="X7505" s="94"/>
    </row>
    <row r="7506">
      <c r="C7506" s="92"/>
      <c r="S7506" s="96"/>
      <c r="T7506" s="96"/>
      <c r="U7506" s="94"/>
      <c r="V7506" s="94"/>
      <c r="W7506" s="94"/>
      <c r="X7506" s="94"/>
    </row>
    <row r="7507">
      <c r="C7507" s="92"/>
      <c r="S7507" s="96"/>
      <c r="T7507" s="96"/>
      <c r="U7507" s="94"/>
      <c r="V7507" s="94"/>
      <c r="W7507" s="94"/>
      <c r="X7507" s="94"/>
    </row>
    <row r="7508">
      <c r="C7508" s="92"/>
      <c r="S7508" s="96"/>
      <c r="T7508" s="96"/>
      <c r="U7508" s="94"/>
      <c r="V7508" s="94"/>
      <c r="W7508" s="94"/>
      <c r="X7508" s="94"/>
    </row>
    <row r="7509">
      <c r="C7509" s="92"/>
      <c r="S7509" s="96"/>
      <c r="T7509" s="96"/>
      <c r="U7509" s="94"/>
      <c r="V7509" s="94"/>
      <c r="W7509" s="94"/>
      <c r="X7509" s="94"/>
    </row>
    <row r="7510">
      <c r="C7510" s="92"/>
      <c r="S7510" s="96"/>
      <c r="T7510" s="96"/>
      <c r="U7510" s="94"/>
      <c r="V7510" s="94"/>
      <c r="W7510" s="94"/>
      <c r="X7510" s="94"/>
    </row>
    <row r="7511">
      <c r="C7511" s="92"/>
      <c r="S7511" s="96"/>
      <c r="T7511" s="96"/>
      <c r="U7511" s="94"/>
      <c r="V7511" s="94"/>
      <c r="W7511" s="94"/>
      <c r="X7511" s="94"/>
    </row>
    <row r="7512">
      <c r="C7512" s="92"/>
      <c r="S7512" s="96"/>
      <c r="T7512" s="96"/>
      <c r="U7512" s="94"/>
      <c r="V7512" s="94"/>
      <c r="W7512" s="94"/>
      <c r="X7512" s="94"/>
    </row>
    <row r="7513">
      <c r="C7513" s="92"/>
      <c r="S7513" s="96"/>
      <c r="T7513" s="96"/>
      <c r="U7513" s="94"/>
      <c r="V7513" s="94"/>
      <c r="W7513" s="94"/>
      <c r="X7513" s="94"/>
    </row>
    <row r="7514">
      <c r="C7514" s="92"/>
      <c r="S7514" s="96"/>
      <c r="T7514" s="96"/>
      <c r="U7514" s="94"/>
      <c r="V7514" s="94"/>
      <c r="W7514" s="94"/>
      <c r="X7514" s="94"/>
    </row>
    <row r="7515">
      <c r="C7515" s="92"/>
      <c r="S7515" s="96"/>
      <c r="T7515" s="96"/>
      <c r="U7515" s="94"/>
      <c r="V7515" s="94"/>
      <c r="W7515" s="94"/>
      <c r="X7515" s="94"/>
    </row>
    <row r="7516">
      <c r="C7516" s="92"/>
      <c r="S7516" s="96"/>
      <c r="T7516" s="96"/>
      <c r="U7516" s="94"/>
      <c r="V7516" s="94"/>
      <c r="W7516" s="94"/>
      <c r="X7516" s="94"/>
    </row>
    <row r="7517">
      <c r="C7517" s="92"/>
      <c r="S7517" s="96"/>
      <c r="T7517" s="96"/>
      <c r="U7517" s="94"/>
      <c r="V7517" s="94"/>
      <c r="W7517" s="94"/>
      <c r="X7517" s="94"/>
    </row>
    <row r="7518">
      <c r="C7518" s="92"/>
      <c r="S7518" s="96"/>
      <c r="T7518" s="96"/>
      <c r="U7518" s="94"/>
      <c r="V7518" s="94"/>
      <c r="W7518" s="94"/>
      <c r="X7518" s="94"/>
    </row>
    <row r="7519">
      <c r="C7519" s="92"/>
      <c r="S7519" s="96"/>
      <c r="T7519" s="96"/>
      <c r="U7519" s="94"/>
      <c r="V7519" s="94"/>
      <c r="W7519" s="94"/>
      <c r="X7519" s="94"/>
    </row>
    <row r="7520">
      <c r="C7520" s="92"/>
      <c r="S7520" s="96"/>
      <c r="T7520" s="96"/>
      <c r="U7520" s="94"/>
      <c r="V7520" s="94"/>
      <c r="W7520" s="94"/>
      <c r="X7520" s="94"/>
    </row>
    <row r="7521">
      <c r="C7521" s="92"/>
      <c r="S7521" s="96"/>
      <c r="T7521" s="96"/>
      <c r="U7521" s="94"/>
      <c r="V7521" s="94"/>
      <c r="W7521" s="94"/>
      <c r="X7521" s="94"/>
    </row>
    <row r="7522">
      <c r="C7522" s="92"/>
      <c r="S7522" s="96"/>
      <c r="T7522" s="96"/>
      <c r="U7522" s="94"/>
      <c r="V7522" s="94"/>
      <c r="W7522" s="94"/>
      <c r="X7522" s="94"/>
    </row>
    <row r="7523">
      <c r="C7523" s="92"/>
      <c r="S7523" s="96"/>
      <c r="T7523" s="96"/>
      <c r="U7523" s="94"/>
      <c r="V7523" s="94"/>
      <c r="W7523" s="94"/>
      <c r="X7523" s="94"/>
    </row>
    <row r="7524">
      <c r="C7524" s="92"/>
      <c r="S7524" s="96"/>
      <c r="T7524" s="96"/>
      <c r="U7524" s="94"/>
      <c r="V7524" s="94"/>
      <c r="W7524" s="94"/>
      <c r="X7524" s="94"/>
    </row>
    <row r="7525">
      <c r="C7525" s="92"/>
      <c r="S7525" s="96"/>
      <c r="T7525" s="96"/>
      <c r="U7525" s="94"/>
      <c r="V7525" s="94"/>
      <c r="W7525" s="94"/>
      <c r="X7525" s="94"/>
    </row>
    <row r="7526">
      <c r="C7526" s="92"/>
      <c r="S7526" s="96"/>
      <c r="T7526" s="96"/>
      <c r="U7526" s="94"/>
      <c r="V7526" s="94"/>
      <c r="W7526" s="94"/>
      <c r="X7526" s="94"/>
    </row>
    <row r="7527">
      <c r="C7527" s="92"/>
      <c r="S7527" s="96"/>
      <c r="T7527" s="96"/>
      <c r="U7527" s="94"/>
      <c r="V7527" s="94"/>
      <c r="W7527" s="94"/>
      <c r="X7527" s="94"/>
    </row>
    <row r="7528">
      <c r="C7528" s="92"/>
      <c r="S7528" s="96"/>
      <c r="T7528" s="96"/>
      <c r="U7528" s="94"/>
      <c r="V7528" s="94"/>
      <c r="W7528" s="94"/>
      <c r="X7528" s="94"/>
    </row>
    <row r="7529">
      <c r="C7529" s="92"/>
      <c r="S7529" s="96"/>
      <c r="T7529" s="96"/>
      <c r="U7529" s="94"/>
      <c r="V7529" s="94"/>
      <c r="W7529" s="94"/>
      <c r="X7529" s="94"/>
    </row>
    <row r="7530">
      <c r="C7530" s="92"/>
      <c r="S7530" s="96"/>
      <c r="T7530" s="96"/>
      <c r="U7530" s="94"/>
      <c r="V7530" s="94"/>
      <c r="W7530" s="94"/>
      <c r="X7530" s="94"/>
    </row>
    <row r="7531">
      <c r="C7531" s="92"/>
      <c r="S7531" s="96"/>
      <c r="T7531" s="96"/>
      <c r="U7531" s="94"/>
      <c r="V7531" s="94"/>
      <c r="W7531" s="94"/>
      <c r="X7531" s="94"/>
    </row>
    <row r="7532">
      <c r="C7532" s="92"/>
      <c r="S7532" s="96"/>
      <c r="T7532" s="96"/>
      <c r="U7532" s="94"/>
      <c r="V7532" s="94"/>
      <c r="W7532" s="94"/>
      <c r="X7532" s="94"/>
    </row>
    <row r="7533">
      <c r="C7533" s="92"/>
      <c r="S7533" s="96"/>
      <c r="T7533" s="96"/>
      <c r="U7533" s="94"/>
      <c r="V7533" s="94"/>
      <c r="W7533" s="94"/>
      <c r="X7533" s="94"/>
    </row>
    <row r="7534">
      <c r="C7534" s="92"/>
      <c r="S7534" s="96"/>
      <c r="T7534" s="96"/>
      <c r="U7534" s="94"/>
      <c r="V7534" s="94"/>
      <c r="W7534" s="94"/>
      <c r="X7534" s="94"/>
    </row>
    <row r="7535">
      <c r="C7535" s="92"/>
      <c r="S7535" s="96"/>
      <c r="T7535" s="96"/>
      <c r="U7535" s="94"/>
      <c r="V7535" s="94"/>
      <c r="W7535" s="94"/>
      <c r="X7535" s="94"/>
    </row>
    <row r="7536">
      <c r="C7536" s="92"/>
      <c r="S7536" s="96"/>
      <c r="T7536" s="96"/>
      <c r="U7536" s="94"/>
      <c r="V7536" s="94"/>
      <c r="W7536" s="94"/>
      <c r="X7536" s="94"/>
    </row>
    <row r="7537">
      <c r="C7537" s="92"/>
      <c r="S7537" s="96"/>
      <c r="T7537" s="96"/>
      <c r="U7537" s="94"/>
      <c r="V7537" s="94"/>
      <c r="W7537" s="94"/>
      <c r="X7537" s="94"/>
    </row>
    <row r="7538">
      <c r="C7538" s="92"/>
      <c r="S7538" s="96"/>
      <c r="T7538" s="96"/>
      <c r="U7538" s="94"/>
      <c r="V7538" s="94"/>
      <c r="W7538" s="94"/>
      <c r="X7538" s="94"/>
    </row>
    <row r="7539">
      <c r="C7539" s="92"/>
      <c r="S7539" s="96"/>
      <c r="T7539" s="96"/>
      <c r="U7539" s="94"/>
      <c r="V7539" s="94"/>
      <c r="W7539" s="94"/>
      <c r="X7539" s="94"/>
    </row>
    <row r="7540">
      <c r="C7540" s="92"/>
      <c r="S7540" s="96"/>
      <c r="T7540" s="96"/>
      <c r="U7540" s="94"/>
      <c r="V7540" s="94"/>
      <c r="W7540" s="94"/>
      <c r="X7540" s="94"/>
    </row>
    <row r="7541">
      <c r="C7541" s="92"/>
      <c r="S7541" s="96"/>
      <c r="T7541" s="96"/>
      <c r="U7541" s="94"/>
      <c r="V7541" s="94"/>
      <c r="W7541" s="94"/>
      <c r="X7541" s="94"/>
    </row>
    <row r="7542">
      <c r="C7542" s="92"/>
      <c r="S7542" s="96"/>
      <c r="T7542" s="96"/>
      <c r="U7542" s="94"/>
      <c r="V7542" s="94"/>
      <c r="W7542" s="94"/>
      <c r="X7542" s="94"/>
    </row>
    <row r="7543">
      <c r="C7543" s="92"/>
      <c r="S7543" s="96"/>
      <c r="T7543" s="96"/>
      <c r="U7543" s="94"/>
      <c r="V7543" s="94"/>
      <c r="W7543" s="94"/>
      <c r="X7543" s="94"/>
    </row>
    <row r="7544">
      <c r="C7544" s="92"/>
      <c r="S7544" s="96"/>
      <c r="T7544" s="96"/>
      <c r="U7544" s="94"/>
      <c r="V7544" s="94"/>
      <c r="W7544" s="94"/>
      <c r="X7544" s="94"/>
    </row>
    <row r="7545">
      <c r="C7545" s="92"/>
      <c r="S7545" s="96"/>
      <c r="T7545" s="96"/>
      <c r="U7545" s="94"/>
      <c r="V7545" s="94"/>
      <c r="W7545" s="94"/>
      <c r="X7545" s="94"/>
    </row>
    <row r="7546">
      <c r="C7546" s="92"/>
      <c r="S7546" s="96"/>
      <c r="T7546" s="96"/>
      <c r="U7546" s="94"/>
      <c r="V7546" s="94"/>
      <c r="W7546" s="94"/>
      <c r="X7546" s="94"/>
    </row>
    <row r="7547">
      <c r="C7547" s="92"/>
      <c r="S7547" s="96"/>
      <c r="T7547" s="96"/>
      <c r="U7547" s="94"/>
      <c r="V7547" s="94"/>
      <c r="W7547" s="94"/>
      <c r="X7547" s="94"/>
    </row>
    <row r="7548">
      <c r="C7548" s="92"/>
      <c r="S7548" s="96"/>
      <c r="T7548" s="96"/>
      <c r="U7548" s="94"/>
      <c r="V7548" s="94"/>
      <c r="W7548" s="94"/>
      <c r="X7548" s="94"/>
    </row>
    <row r="7549">
      <c r="C7549" s="92"/>
      <c r="S7549" s="96"/>
      <c r="T7549" s="96"/>
      <c r="U7549" s="94"/>
      <c r="V7549" s="94"/>
      <c r="W7549" s="94"/>
      <c r="X7549" s="94"/>
    </row>
    <row r="7550">
      <c r="C7550" s="92"/>
      <c r="S7550" s="96"/>
      <c r="T7550" s="96"/>
      <c r="U7550" s="94"/>
      <c r="V7550" s="94"/>
      <c r="W7550" s="94"/>
      <c r="X7550" s="94"/>
    </row>
    <row r="7551">
      <c r="C7551" s="92"/>
      <c r="S7551" s="96"/>
      <c r="T7551" s="96"/>
      <c r="U7551" s="94"/>
      <c r="V7551" s="94"/>
      <c r="W7551" s="94"/>
      <c r="X7551" s="94"/>
    </row>
    <row r="7552">
      <c r="C7552" s="92"/>
      <c r="S7552" s="96"/>
      <c r="T7552" s="96"/>
      <c r="U7552" s="94"/>
      <c r="V7552" s="94"/>
      <c r="W7552" s="94"/>
      <c r="X7552" s="94"/>
    </row>
    <row r="7553">
      <c r="C7553" s="92"/>
      <c r="S7553" s="96"/>
      <c r="T7553" s="96"/>
      <c r="U7553" s="94"/>
      <c r="V7553" s="94"/>
      <c r="W7553" s="94"/>
      <c r="X7553" s="94"/>
    </row>
    <row r="7554">
      <c r="C7554" s="92"/>
      <c r="S7554" s="96"/>
      <c r="T7554" s="96"/>
      <c r="U7554" s="94"/>
      <c r="V7554" s="94"/>
      <c r="W7554" s="94"/>
      <c r="X7554" s="94"/>
    </row>
    <row r="7555">
      <c r="C7555" s="92"/>
      <c r="S7555" s="96"/>
      <c r="T7555" s="96"/>
      <c r="U7555" s="94"/>
      <c r="V7555" s="94"/>
      <c r="W7555" s="94"/>
      <c r="X7555" s="94"/>
    </row>
    <row r="7556">
      <c r="C7556" s="92"/>
      <c r="S7556" s="96"/>
      <c r="T7556" s="96"/>
      <c r="U7556" s="94"/>
      <c r="V7556" s="94"/>
      <c r="W7556" s="94"/>
      <c r="X7556" s="94"/>
    </row>
    <row r="7557">
      <c r="C7557" s="92"/>
      <c r="S7557" s="96"/>
      <c r="T7557" s="96"/>
      <c r="U7557" s="94"/>
      <c r="V7557" s="94"/>
      <c r="W7557" s="94"/>
      <c r="X7557" s="94"/>
    </row>
    <row r="7558">
      <c r="C7558" s="92"/>
      <c r="S7558" s="96"/>
      <c r="T7558" s="96"/>
      <c r="U7558" s="94"/>
      <c r="V7558" s="94"/>
      <c r="W7558" s="94"/>
      <c r="X7558" s="94"/>
    </row>
    <row r="7559">
      <c r="C7559" s="92"/>
      <c r="S7559" s="96"/>
      <c r="T7559" s="96"/>
      <c r="U7559" s="94"/>
      <c r="V7559" s="94"/>
      <c r="W7559" s="94"/>
      <c r="X7559" s="94"/>
    </row>
    <row r="7560">
      <c r="C7560" s="92"/>
      <c r="S7560" s="96"/>
      <c r="T7560" s="96"/>
      <c r="U7560" s="94"/>
      <c r="V7560" s="94"/>
      <c r="W7560" s="94"/>
      <c r="X7560" s="94"/>
    </row>
    <row r="7561">
      <c r="C7561" s="92"/>
      <c r="S7561" s="96"/>
      <c r="T7561" s="96"/>
      <c r="U7561" s="94"/>
      <c r="V7561" s="94"/>
      <c r="W7561" s="94"/>
      <c r="X7561" s="94"/>
    </row>
    <row r="7562">
      <c r="C7562" s="92"/>
      <c r="S7562" s="96"/>
      <c r="T7562" s="96"/>
      <c r="U7562" s="94"/>
      <c r="V7562" s="94"/>
      <c r="W7562" s="94"/>
      <c r="X7562" s="94"/>
    </row>
    <row r="7563">
      <c r="C7563" s="92"/>
      <c r="S7563" s="96"/>
      <c r="T7563" s="96"/>
      <c r="U7563" s="94"/>
      <c r="V7563" s="94"/>
      <c r="W7563" s="94"/>
      <c r="X7563" s="94"/>
    </row>
    <row r="7564">
      <c r="C7564" s="92"/>
      <c r="S7564" s="96"/>
      <c r="T7564" s="96"/>
      <c r="U7564" s="94"/>
      <c r="V7564" s="94"/>
      <c r="W7564" s="94"/>
      <c r="X7564" s="94"/>
    </row>
    <row r="7565">
      <c r="C7565" s="92"/>
      <c r="S7565" s="96"/>
      <c r="T7565" s="96"/>
      <c r="U7565" s="94"/>
      <c r="V7565" s="94"/>
      <c r="W7565" s="94"/>
      <c r="X7565" s="94"/>
    </row>
    <row r="7566">
      <c r="C7566" s="92"/>
      <c r="S7566" s="96"/>
      <c r="T7566" s="96"/>
      <c r="U7566" s="94"/>
      <c r="V7566" s="94"/>
      <c r="W7566" s="94"/>
      <c r="X7566" s="94"/>
    </row>
    <row r="7567">
      <c r="C7567" s="92"/>
      <c r="S7567" s="96"/>
      <c r="T7567" s="96"/>
      <c r="U7567" s="94"/>
      <c r="V7567" s="94"/>
      <c r="W7567" s="94"/>
      <c r="X7567" s="94"/>
    </row>
    <row r="7568">
      <c r="C7568" s="92"/>
      <c r="S7568" s="96"/>
      <c r="T7568" s="96"/>
      <c r="U7568" s="94"/>
      <c r="V7568" s="94"/>
      <c r="W7568" s="94"/>
      <c r="X7568" s="94"/>
    </row>
    <row r="7569">
      <c r="C7569" s="92"/>
      <c r="S7569" s="96"/>
      <c r="T7569" s="96"/>
      <c r="U7569" s="94"/>
      <c r="V7569" s="94"/>
      <c r="W7569" s="94"/>
      <c r="X7569" s="94"/>
    </row>
    <row r="7570">
      <c r="C7570" s="92"/>
      <c r="S7570" s="96"/>
      <c r="T7570" s="96"/>
      <c r="U7570" s="94"/>
      <c r="V7570" s="94"/>
      <c r="W7570" s="94"/>
      <c r="X7570" s="94"/>
    </row>
    <row r="7571">
      <c r="C7571" s="92"/>
      <c r="S7571" s="96"/>
      <c r="T7571" s="96"/>
      <c r="U7571" s="94"/>
      <c r="V7571" s="94"/>
      <c r="W7571" s="94"/>
      <c r="X7571" s="94"/>
    </row>
    <row r="7572">
      <c r="C7572" s="92"/>
      <c r="S7572" s="96"/>
      <c r="T7572" s="96"/>
      <c r="U7572" s="94"/>
      <c r="V7572" s="94"/>
      <c r="W7572" s="94"/>
      <c r="X7572" s="94"/>
    </row>
    <row r="7573">
      <c r="C7573" s="92"/>
      <c r="S7573" s="96"/>
      <c r="T7573" s="96"/>
      <c r="U7573" s="94"/>
      <c r="V7573" s="94"/>
      <c r="W7573" s="94"/>
      <c r="X7573" s="94"/>
    </row>
    <row r="7574">
      <c r="C7574" s="92"/>
      <c r="S7574" s="96"/>
      <c r="T7574" s="96"/>
      <c r="U7574" s="94"/>
      <c r="V7574" s="94"/>
      <c r="W7574" s="94"/>
      <c r="X7574" s="94"/>
    </row>
    <row r="7575">
      <c r="C7575" s="92"/>
      <c r="S7575" s="96"/>
      <c r="T7575" s="96"/>
      <c r="U7575" s="94"/>
      <c r="V7575" s="94"/>
      <c r="W7575" s="94"/>
      <c r="X7575" s="94"/>
    </row>
    <row r="7576">
      <c r="C7576" s="92"/>
      <c r="S7576" s="96"/>
      <c r="T7576" s="96"/>
      <c r="U7576" s="94"/>
      <c r="V7576" s="94"/>
      <c r="W7576" s="94"/>
      <c r="X7576" s="94"/>
    </row>
    <row r="7577">
      <c r="C7577" s="92"/>
      <c r="S7577" s="96"/>
      <c r="T7577" s="96"/>
      <c r="U7577" s="94"/>
      <c r="V7577" s="94"/>
      <c r="W7577" s="94"/>
      <c r="X7577" s="94"/>
    </row>
    <row r="7578">
      <c r="C7578" s="92"/>
      <c r="S7578" s="96"/>
      <c r="T7578" s="96"/>
      <c r="U7578" s="94"/>
      <c r="V7578" s="94"/>
      <c r="W7578" s="94"/>
      <c r="X7578" s="94"/>
    </row>
    <row r="7579">
      <c r="C7579" s="92"/>
      <c r="S7579" s="96"/>
      <c r="T7579" s="96"/>
      <c r="U7579" s="94"/>
      <c r="V7579" s="94"/>
      <c r="W7579" s="94"/>
      <c r="X7579" s="94"/>
    </row>
    <row r="7580">
      <c r="C7580" s="92"/>
      <c r="S7580" s="96"/>
      <c r="T7580" s="96"/>
      <c r="U7580" s="94"/>
      <c r="V7580" s="94"/>
      <c r="W7580" s="94"/>
      <c r="X7580" s="94"/>
    </row>
    <row r="7581">
      <c r="C7581" s="92"/>
      <c r="S7581" s="96"/>
      <c r="T7581" s="96"/>
      <c r="U7581" s="94"/>
      <c r="V7581" s="94"/>
      <c r="W7581" s="94"/>
      <c r="X7581" s="94"/>
    </row>
    <row r="7582">
      <c r="C7582" s="92"/>
      <c r="S7582" s="96"/>
      <c r="T7582" s="96"/>
      <c r="U7582" s="94"/>
      <c r="V7582" s="94"/>
      <c r="W7582" s="94"/>
      <c r="X7582" s="94"/>
    </row>
    <row r="7583">
      <c r="C7583" s="92"/>
      <c r="S7583" s="96"/>
      <c r="T7583" s="96"/>
      <c r="U7583" s="94"/>
      <c r="V7583" s="94"/>
      <c r="W7583" s="94"/>
      <c r="X7583" s="94"/>
    </row>
    <row r="7584">
      <c r="C7584" s="92"/>
      <c r="S7584" s="96"/>
      <c r="T7584" s="96"/>
      <c r="U7584" s="94"/>
      <c r="V7584" s="94"/>
      <c r="W7584" s="94"/>
      <c r="X7584" s="94"/>
    </row>
    <row r="7585">
      <c r="C7585" s="92"/>
      <c r="S7585" s="96"/>
      <c r="T7585" s="96"/>
      <c r="U7585" s="94"/>
      <c r="V7585" s="94"/>
      <c r="W7585" s="94"/>
      <c r="X7585" s="94"/>
    </row>
    <row r="7586">
      <c r="C7586" s="92"/>
      <c r="S7586" s="96"/>
      <c r="T7586" s="96"/>
      <c r="U7586" s="94"/>
      <c r="V7586" s="94"/>
      <c r="W7586" s="94"/>
      <c r="X7586" s="94"/>
    </row>
    <row r="7587">
      <c r="C7587" s="92"/>
      <c r="S7587" s="96"/>
      <c r="T7587" s="96"/>
      <c r="U7587" s="94"/>
      <c r="V7587" s="94"/>
      <c r="W7587" s="94"/>
      <c r="X7587" s="94"/>
    </row>
    <row r="7588">
      <c r="C7588" s="92"/>
      <c r="S7588" s="96"/>
      <c r="T7588" s="96"/>
      <c r="U7588" s="94"/>
      <c r="V7588" s="94"/>
      <c r="W7588" s="94"/>
      <c r="X7588" s="94"/>
    </row>
    <row r="7589">
      <c r="C7589" s="92"/>
      <c r="S7589" s="96"/>
      <c r="T7589" s="96"/>
      <c r="U7589" s="94"/>
      <c r="V7589" s="94"/>
      <c r="W7589" s="94"/>
      <c r="X7589" s="94"/>
    </row>
    <row r="7590">
      <c r="C7590" s="92"/>
      <c r="S7590" s="96"/>
      <c r="T7590" s="96"/>
      <c r="U7590" s="94"/>
      <c r="V7590" s="94"/>
      <c r="W7590" s="94"/>
      <c r="X7590" s="94"/>
    </row>
    <row r="7591">
      <c r="C7591" s="92"/>
      <c r="S7591" s="96"/>
      <c r="T7591" s="96"/>
      <c r="U7591" s="94"/>
      <c r="V7591" s="94"/>
      <c r="W7591" s="94"/>
      <c r="X7591" s="94"/>
    </row>
    <row r="7592">
      <c r="C7592" s="92"/>
      <c r="S7592" s="96"/>
      <c r="T7592" s="96"/>
      <c r="U7592" s="94"/>
      <c r="V7592" s="94"/>
      <c r="W7592" s="94"/>
      <c r="X7592" s="94"/>
    </row>
    <row r="7593">
      <c r="C7593" s="92"/>
      <c r="S7593" s="96"/>
      <c r="T7593" s="96"/>
      <c r="U7593" s="94"/>
      <c r="V7593" s="94"/>
      <c r="W7593" s="94"/>
      <c r="X7593" s="94"/>
    </row>
    <row r="7594">
      <c r="C7594" s="92"/>
      <c r="S7594" s="96"/>
      <c r="T7594" s="96"/>
      <c r="U7594" s="94"/>
      <c r="V7594" s="94"/>
      <c r="W7594" s="94"/>
      <c r="X7594" s="94"/>
    </row>
    <row r="7595">
      <c r="C7595" s="92"/>
      <c r="S7595" s="96"/>
      <c r="T7595" s="96"/>
      <c r="U7595" s="94"/>
      <c r="V7595" s="94"/>
      <c r="W7595" s="94"/>
      <c r="X7595" s="94"/>
    </row>
    <row r="7596">
      <c r="C7596" s="92"/>
      <c r="S7596" s="96"/>
      <c r="T7596" s="96"/>
      <c r="U7596" s="94"/>
      <c r="V7596" s="94"/>
      <c r="W7596" s="94"/>
      <c r="X7596" s="94"/>
    </row>
    <row r="7597">
      <c r="C7597" s="92"/>
      <c r="S7597" s="96"/>
      <c r="T7597" s="96"/>
      <c r="U7597" s="94"/>
      <c r="V7597" s="94"/>
      <c r="W7597" s="94"/>
      <c r="X7597" s="94"/>
    </row>
    <row r="7598">
      <c r="C7598" s="92"/>
      <c r="S7598" s="96"/>
      <c r="T7598" s="96"/>
      <c r="U7598" s="94"/>
      <c r="V7598" s="94"/>
      <c r="W7598" s="94"/>
      <c r="X7598" s="94"/>
    </row>
    <row r="7599">
      <c r="C7599" s="92"/>
      <c r="S7599" s="96"/>
      <c r="T7599" s="96"/>
      <c r="U7599" s="94"/>
      <c r="V7599" s="94"/>
      <c r="W7599" s="94"/>
      <c r="X7599" s="94"/>
    </row>
    <row r="7600">
      <c r="C7600" s="92"/>
      <c r="S7600" s="96"/>
      <c r="T7600" s="96"/>
      <c r="U7600" s="94"/>
      <c r="V7600" s="94"/>
      <c r="W7600" s="94"/>
      <c r="X7600" s="94"/>
    </row>
    <row r="7601">
      <c r="C7601" s="92"/>
      <c r="S7601" s="96"/>
      <c r="T7601" s="96"/>
      <c r="U7601" s="94"/>
      <c r="V7601" s="94"/>
      <c r="W7601" s="94"/>
      <c r="X7601" s="94"/>
    </row>
    <row r="7602">
      <c r="C7602" s="92"/>
      <c r="S7602" s="96"/>
      <c r="T7602" s="96"/>
      <c r="U7602" s="94"/>
      <c r="V7602" s="94"/>
      <c r="W7602" s="94"/>
      <c r="X7602" s="95"/>
    </row>
    <row r="7603">
      <c r="C7603" s="92"/>
      <c r="S7603" s="96"/>
      <c r="T7603" s="96"/>
      <c r="U7603" s="94"/>
      <c r="V7603" s="94"/>
      <c r="W7603" s="94"/>
      <c r="X7603" s="94"/>
    </row>
    <row r="7604">
      <c r="C7604" s="92"/>
      <c r="S7604" s="96"/>
      <c r="T7604" s="96"/>
      <c r="U7604" s="94"/>
      <c r="V7604" s="94"/>
      <c r="W7604" s="94"/>
      <c r="X7604" s="94"/>
    </row>
    <row r="7605">
      <c r="C7605" s="92"/>
      <c r="S7605" s="96"/>
      <c r="T7605" s="96"/>
      <c r="U7605" s="94"/>
      <c r="V7605" s="94"/>
      <c r="W7605" s="94"/>
      <c r="X7605" s="94"/>
    </row>
    <row r="7606">
      <c r="C7606" s="92"/>
      <c r="S7606" s="96"/>
      <c r="T7606" s="96"/>
      <c r="U7606" s="94"/>
      <c r="V7606" s="94"/>
      <c r="W7606" s="94"/>
      <c r="X7606" s="94"/>
    </row>
    <row r="7607">
      <c r="C7607" s="92"/>
      <c r="S7607" s="96"/>
      <c r="T7607" s="96"/>
      <c r="U7607" s="94"/>
      <c r="V7607" s="94"/>
      <c r="W7607" s="94"/>
      <c r="X7607" s="94"/>
    </row>
    <row r="7608">
      <c r="C7608" s="92"/>
      <c r="S7608" s="96"/>
      <c r="T7608" s="96"/>
      <c r="U7608" s="94"/>
      <c r="V7608" s="94"/>
      <c r="W7608" s="94"/>
      <c r="X7608" s="94"/>
    </row>
    <row r="7609">
      <c r="C7609" s="92"/>
      <c r="S7609" s="96"/>
      <c r="T7609" s="96"/>
      <c r="U7609" s="94"/>
      <c r="V7609" s="94"/>
      <c r="W7609" s="94"/>
      <c r="X7609" s="94"/>
    </row>
    <row r="7610">
      <c r="C7610" s="92"/>
      <c r="S7610" s="96"/>
      <c r="T7610" s="96"/>
      <c r="U7610" s="94"/>
      <c r="V7610" s="94"/>
      <c r="W7610" s="94"/>
      <c r="X7610" s="94"/>
    </row>
    <row r="7611">
      <c r="C7611" s="92"/>
      <c r="S7611" s="96"/>
      <c r="T7611" s="96"/>
      <c r="U7611" s="94"/>
      <c r="V7611" s="94"/>
      <c r="W7611" s="94"/>
      <c r="X7611" s="94"/>
    </row>
    <row r="7612">
      <c r="C7612" s="92"/>
      <c r="S7612" s="96"/>
      <c r="T7612" s="96"/>
      <c r="U7612" s="94"/>
      <c r="V7612" s="94"/>
      <c r="W7612" s="94"/>
      <c r="X7612" s="94"/>
    </row>
    <row r="7613">
      <c r="C7613" s="92"/>
      <c r="S7613" s="96"/>
      <c r="T7613" s="96"/>
      <c r="U7613" s="94"/>
      <c r="V7613" s="94"/>
      <c r="W7613" s="94"/>
      <c r="X7613" s="94"/>
    </row>
    <row r="7614">
      <c r="C7614" s="92"/>
      <c r="S7614" s="96"/>
      <c r="T7614" s="96"/>
      <c r="U7614" s="94"/>
      <c r="V7614" s="94"/>
      <c r="W7614" s="94"/>
      <c r="X7614" s="94"/>
    </row>
    <row r="7615">
      <c r="C7615" s="92"/>
      <c r="S7615" s="96"/>
      <c r="T7615" s="96"/>
      <c r="U7615" s="94"/>
      <c r="V7615" s="94"/>
      <c r="W7615" s="94"/>
      <c r="X7615" s="94"/>
    </row>
    <row r="7616">
      <c r="C7616" s="92"/>
      <c r="S7616" s="96"/>
      <c r="T7616" s="96"/>
      <c r="U7616" s="94"/>
      <c r="V7616" s="94"/>
      <c r="W7616" s="94"/>
      <c r="X7616" s="94"/>
    </row>
    <row r="7617">
      <c r="C7617" s="92"/>
      <c r="S7617" s="96"/>
      <c r="T7617" s="96"/>
      <c r="U7617" s="94"/>
      <c r="V7617" s="94"/>
      <c r="W7617" s="94"/>
      <c r="X7617" s="94"/>
    </row>
    <row r="7618">
      <c r="C7618" s="92"/>
      <c r="S7618" s="96"/>
      <c r="T7618" s="96"/>
      <c r="U7618" s="94"/>
      <c r="V7618" s="94"/>
      <c r="W7618" s="94"/>
      <c r="X7618" s="94"/>
    </row>
    <row r="7619">
      <c r="C7619" s="92"/>
      <c r="S7619" s="96"/>
      <c r="T7619" s="96"/>
      <c r="U7619" s="94"/>
      <c r="V7619" s="94"/>
      <c r="W7619" s="94"/>
      <c r="X7619" s="94"/>
    </row>
    <row r="7620">
      <c r="C7620" s="92"/>
      <c r="S7620" s="96"/>
      <c r="T7620" s="96"/>
      <c r="U7620" s="94"/>
      <c r="V7620" s="94"/>
      <c r="W7620" s="94"/>
      <c r="X7620" s="94"/>
    </row>
    <row r="7621">
      <c r="C7621" s="92"/>
      <c r="S7621" s="96"/>
      <c r="T7621" s="96"/>
      <c r="U7621" s="94"/>
      <c r="V7621" s="94"/>
      <c r="W7621" s="94"/>
      <c r="X7621" s="94"/>
    </row>
    <row r="7622">
      <c r="C7622" s="92"/>
      <c r="S7622" s="96"/>
      <c r="T7622" s="96"/>
      <c r="U7622" s="94"/>
      <c r="V7622" s="94"/>
      <c r="W7622" s="94"/>
      <c r="X7622" s="94"/>
    </row>
    <row r="7623">
      <c r="C7623" s="92"/>
      <c r="S7623" s="96"/>
      <c r="T7623" s="96"/>
      <c r="U7623" s="94"/>
      <c r="V7623" s="94"/>
      <c r="W7623" s="94"/>
      <c r="X7623" s="94"/>
    </row>
    <row r="7624">
      <c r="C7624" s="92"/>
      <c r="S7624" s="96"/>
      <c r="T7624" s="96"/>
      <c r="U7624" s="94"/>
      <c r="V7624" s="94"/>
      <c r="W7624" s="94"/>
      <c r="X7624" s="94"/>
    </row>
    <row r="7625">
      <c r="C7625" s="92"/>
      <c r="S7625" s="96"/>
      <c r="T7625" s="96"/>
      <c r="U7625" s="94"/>
      <c r="V7625" s="94"/>
      <c r="W7625" s="94"/>
      <c r="X7625" s="94"/>
    </row>
    <row r="7626">
      <c r="C7626" s="92"/>
      <c r="S7626" s="96"/>
      <c r="T7626" s="96"/>
      <c r="U7626" s="94"/>
      <c r="V7626" s="94"/>
      <c r="W7626" s="94"/>
      <c r="X7626" s="94"/>
    </row>
    <row r="7627">
      <c r="C7627" s="92"/>
      <c r="S7627" s="96"/>
      <c r="T7627" s="96"/>
      <c r="U7627" s="94"/>
      <c r="V7627" s="94"/>
      <c r="W7627" s="94"/>
      <c r="X7627" s="94"/>
    </row>
    <row r="7628">
      <c r="C7628" s="92"/>
      <c r="S7628" s="96"/>
      <c r="T7628" s="96"/>
      <c r="U7628" s="94"/>
      <c r="V7628" s="94"/>
      <c r="W7628" s="94"/>
      <c r="X7628" s="94"/>
    </row>
    <row r="7629">
      <c r="C7629" s="92"/>
      <c r="S7629" s="96"/>
      <c r="T7629" s="96"/>
      <c r="U7629" s="94"/>
      <c r="V7629" s="94"/>
      <c r="W7629" s="94"/>
      <c r="X7629" s="94"/>
    </row>
    <row r="7630">
      <c r="C7630" s="92"/>
      <c r="S7630" s="96"/>
      <c r="T7630" s="96"/>
      <c r="U7630" s="94"/>
      <c r="V7630" s="94"/>
      <c r="W7630" s="94"/>
      <c r="X7630" s="94"/>
    </row>
    <row r="7631">
      <c r="C7631" s="92"/>
      <c r="S7631" s="96"/>
      <c r="T7631" s="96"/>
      <c r="U7631" s="94"/>
      <c r="V7631" s="94"/>
      <c r="W7631" s="94"/>
      <c r="X7631" s="94"/>
    </row>
    <row r="7632">
      <c r="C7632" s="92"/>
      <c r="S7632" s="96"/>
      <c r="T7632" s="96"/>
      <c r="U7632" s="94"/>
      <c r="V7632" s="94"/>
      <c r="W7632" s="94"/>
      <c r="X7632" s="94"/>
    </row>
    <row r="7633">
      <c r="C7633" s="92"/>
      <c r="S7633" s="96"/>
      <c r="T7633" s="96"/>
      <c r="U7633" s="94"/>
      <c r="V7633" s="94"/>
      <c r="W7633" s="94"/>
      <c r="X7633" s="94"/>
    </row>
    <row r="7634">
      <c r="C7634" s="92"/>
      <c r="S7634" s="96"/>
      <c r="T7634" s="96"/>
      <c r="U7634" s="94"/>
      <c r="V7634" s="94"/>
      <c r="W7634" s="94"/>
      <c r="X7634" s="94"/>
    </row>
    <row r="7635">
      <c r="C7635" s="92"/>
      <c r="S7635" s="96"/>
      <c r="T7635" s="96"/>
      <c r="U7635" s="94"/>
      <c r="V7635" s="94"/>
      <c r="W7635" s="94"/>
      <c r="X7635" s="94"/>
    </row>
    <row r="7636">
      <c r="C7636" s="92"/>
      <c r="S7636" s="96"/>
      <c r="T7636" s="96"/>
      <c r="U7636" s="94"/>
      <c r="V7636" s="94"/>
      <c r="W7636" s="94"/>
      <c r="X7636" s="94"/>
    </row>
    <row r="7637">
      <c r="C7637" s="92"/>
      <c r="S7637" s="96"/>
      <c r="T7637" s="96"/>
      <c r="U7637" s="94"/>
      <c r="V7637" s="94"/>
      <c r="W7637" s="94"/>
      <c r="X7637" s="94"/>
    </row>
    <row r="7638">
      <c r="C7638" s="92"/>
      <c r="S7638" s="96"/>
      <c r="T7638" s="96"/>
      <c r="U7638" s="94"/>
      <c r="V7638" s="94"/>
      <c r="W7638" s="94"/>
      <c r="X7638" s="94"/>
    </row>
    <row r="7639">
      <c r="C7639" s="92"/>
      <c r="S7639" s="96"/>
      <c r="T7639" s="96"/>
      <c r="U7639" s="94"/>
      <c r="V7639" s="94"/>
      <c r="W7639" s="94"/>
      <c r="X7639" s="94"/>
    </row>
    <row r="7640">
      <c r="C7640" s="92"/>
      <c r="S7640" s="96"/>
      <c r="T7640" s="96"/>
      <c r="U7640" s="94"/>
      <c r="V7640" s="94"/>
      <c r="W7640" s="94"/>
      <c r="X7640" s="94"/>
    </row>
    <row r="7641">
      <c r="C7641" s="92"/>
      <c r="S7641" s="96"/>
      <c r="T7641" s="96"/>
      <c r="U7641" s="94"/>
      <c r="V7641" s="94"/>
      <c r="W7641" s="94"/>
      <c r="X7641" s="94"/>
    </row>
    <row r="7642">
      <c r="C7642" s="92"/>
      <c r="S7642" s="96"/>
      <c r="T7642" s="96"/>
      <c r="U7642" s="94"/>
      <c r="V7642" s="94"/>
      <c r="W7642" s="94"/>
      <c r="X7642" s="94"/>
    </row>
    <row r="7643">
      <c r="C7643" s="92"/>
      <c r="S7643" s="96"/>
      <c r="T7643" s="96"/>
      <c r="U7643" s="94"/>
      <c r="V7643" s="94"/>
      <c r="W7643" s="94"/>
      <c r="X7643" s="94"/>
    </row>
    <row r="7644">
      <c r="C7644" s="92"/>
      <c r="S7644" s="96"/>
      <c r="T7644" s="96"/>
      <c r="U7644" s="94"/>
      <c r="V7644" s="94"/>
      <c r="W7644" s="94"/>
      <c r="X7644" s="94"/>
    </row>
    <row r="7645">
      <c r="C7645" s="92"/>
      <c r="S7645" s="96"/>
      <c r="T7645" s="96"/>
      <c r="U7645" s="94"/>
      <c r="V7645" s="94"/>
      <c r="W7645" s="94"/>
      <c r="X7645" s="94"/>
    </row>
    <row r="7646">
      <c r="C7646" s="92"/>
      <c r="S7646" s="96"/>
      <c r="T7646" s="96"/>
      <c r="U7646" s="94"/>
      <c r="V7646" s="94"/>
      <c r="W7646" s="94"/>
      <c r="X7646" s="94"/>
    </row>
    <row r="7647">
      <c r="C7647" s="92"/>
      <c r="S7647" s="96"/>
      <c r="T7647" s="96"/>
      <c r="U7647" s="94"/>
      <c r="V7647" s="94"/>
      <c r="W7647" s="94"/>
      <c r="X7647" s="94"/>
    </row>
    <row r="7648">
      <c r="C7648" s="92"/>
      <c r="S7648" s="96"/>
      <c r="T7648" s="96"/>
      <c r="U7648" s="94"/>
      <c r="V7648" s="94"/>
      <c r="W7648" s="94"/>
      <c r="X7648" s="94"/>
    </row>
    <row r="7649">
      <c r="C7649" s="92"/>
      <c r="S7649" s="96"/>
      <c r="T7649" s="96"/>
      <c r="U7649" s="94"/>
      <c r="V7649" s="94"/>
      <c r="W7649" s="94"/>
      <c r="X7649" s="94"/>
    </row>
    <row r="7650">
      <c r="C7650" s="92"/>
      <c r="S7650" s="96"/>
      <c r="T7650" s="96"/>
      <c r="U7650" s="94"/>
      <c r="V7650" s="94"/>
      <c r="W7650" s="94"/>
      <c r="X7650" s="94"/>
    </row>
    <row r="7651">
      <c r="C7651" s="92"/>
      <c r="S7651" s="96"/>
      <c r="T7651" s="96"/>
      <c r="U7651" s="94"/>
      <c r="V7651" s="94"/>
      <c r="W7651" s="94"/>
      <c r="X7651" s="94"/>
    </row>
    <row r="7652">
      <c r="C7652" s="92"/>
      <c r="S7652" s="96"/>
      <c r="T7652" s="96"/>
      <c r="U7652" s="94"/>
      <c r="V7652" s="94"/>
      <c r="W7652" s="94"/>
      <c r="X7652" s="94"/>
    </row>
    <row r="7653">
      <c r="C7653" s="92"/>
      <c r="S7653" s="96"/>
      <c r="T7653" s="96"/>
      <c r="U7653" s="94"/>
      <c r="V7653" s="94"/>
      <c r="W7653" s="94"/>
      <c r="X7653" s="94"/>
    </row>
    <row r="7654">
      <c r="C7654" s="92"/>
      <c r="S7654" s="96"/>
      <c r="T7654" s="96"/>
      <c r="U7654" s="94"/>
      <c r="V7654" s="94"/>
      <c r="W7654" s="94"/>
      <c r="X7654" s="94"/>
    </row>
    <row r="7655">
      <c r="C7655" s="92"/>
      <c r="S7655" s="96"/>
      <c r="T7655" s="96"/>
      <c r="U7655" s="94"/>
      <c r="V7655" s="94"/>
      <c r="W7655" s="94"/>
      <c r="X7655" s="94"/>
    </row>
    <row r="7656">
      <c r="C7656" s="92"/>
      <c r="S7656" s="96"/>
      <c r="T7656" s="96"/>
      <c r="U7656" s="94"/>
      <c r="V7656" s="94"/>
      <c r="W7656" s="94"/>
      <c r="X7656" s="94"/>
    </row>
    <row r="7657">
      <c r="C7657" s="92"/>
      <c r="S7657" s="96"/>
      <c r="T7657" s="96"/>
      <c r="U7657" s="94"/>
      <c r="V7657" s="94"/>
      <c r="W7657" s="94"/>
      <c r="X7657" s="94"/>
    </row>
    <row r="7658">
      <c r="C7658" s="92"/>
      <c r="S7658" s="96"/>
      <c r="T7658" s="96"/>
      <c r="U7658" s="94"/>
      <c r="V7658" s="94"/>
      <c r="W7658" s="94"/>
      <c r="X7658" s="94"/>
    </row>
    <row r="7659">
      <c r="C7659" s="92"/>
      <c r="S7659" s="96"/>
      <c r="T7659" s="96"/>
      <c r="U7659" s="94"/>
      <c r="V7659" s="94"/>
      <c r="W7659" s="94"/>
      <c r="X7659" s="94"/>
    </row>
    <row r="7660">
      <c r="C7660" s="92"/>
      <c r="S7660" s="96"/>
      <c r="T7660" s="96"/>
      <c r="U7660" s="94"/>
      <c r="V7660" s="94"/>
      <c r="W7660" s="94"/>
      <c r="X7660" s="94"/>
    </row>
    <row r="7661">
      <c r="C7661" s="92"/>
      <c r="S7661" s="96"/>
      <c r="T7661" s="96"/>
      <c r="U7661" s="94"/>
      <c r="V7661" s="94"/>
      <c r="W7661" s="94"/>
      <c r="X7661" s="94"/>
    </row>
    <row r="7662">
      <c r="C7662" s="92"/>
      <c r="S7662" s="96"/>
      <c r="T7662" s="96"/>
      <c r="U7662" s="94"/>
      <c r="V7662" s="94"/>
      <c r="W7662" s="94"/>
      <c r="X7662" s="94"/>
    </row>
    <row r="7663">
      <c r="C7663" s="92"/>
      <c r="S7663" s="93"/>
      <c r="T7663" s="96"/>
      <c r="U7663" s="94"/>
      <c r="V7663" s="94"/>
      <c r="W7663" s="94"/>
      <c r="X7663" s="94"/>
    </row>
    <row r="7664">
      <c r="C7664" s="92"/>
      <c r="S7664" s="96"/>
      <c r="T7664" s="96"/>
      <c r="U7664" s="94"/>
      <c r="V7664" s="94"/>
      <c r="W7664" s="94"/>
      <c r="X7664" s="94"/>
    </row>
    <row r="7665">
      <c r="C7665" s="92"/>
      <c r="S7665" s="96"/>
      <c r="T7665" s="96"/>
      <c r="U7665" s="94"/>
      <c r="V7665" s="94"/>
      <c r="W7665" s="94"/>
      <c r="X7665" s="94"/>
    </row>
    <row r="7666">
      <c r="C7666" s="92"/>
      <c r="S7666" s="96"/>
      <c r="T7666" s="96"/>
      <c r="U7666" s="94"/>
      <c r="V7666" s="94"/>
      <c r="W7666" s="94"/>
      <c r="X7666" s="94"/>
    </row>
    <row r="7667">
      <c r="C7667" s="92"/>
      <c r="S7667" s="96"/>
      <c r="T7667" s="96"/>
      <c r="U7667" s="94"/>
      <c r="V7667" s="94"/>
      <c r="W7667" s="94"/>
      <c r="X7667" s="94"/>
    </row>
    <row r="7668">
      <c r="C7668" s="92"/>
      <c r="S7668" s="96"/>
      <c r="T7668" s="96"/>
      <c r="U7668" s="94"/>
      <c r="V7668" s="94"/>
      <c r="W7668" s="94"/>
      <c r="X7668" s="94"/>
    </row>
    <row r="7669">
      <c r="C7669" s="92"/>
      <c r="S7669" s="96"/>
      <c r="T7669" s="96"/>
      <c r="U7669" s="94"/>
      <c r="V7669" s="94"/>
      <c r="W7669" s="94"/>
      <c r="X7669" s="94"/>
    </row>
    <row r="7670">
      <c r="C7670" s="92"/>
      <c r="S7670" s="96"/>
      <c r="T7670" s="96"/>
      <c r="U7670" s="94"/>
      <c r="V7670" s="94"/>
      <c r="W7670" s="94"/>
      <c r="X7670" s="94"/>
    </row>
    <row r="7671">
      <c r="C7671" s="92"/>
      <c r="S7671" s="96"/>
      <c r="T7671" s="96"/>
      <c r="U7671" s="94"/>
      <c r="V7671" s="94"/>
      <c r="W7671" s="94"/>
      <c r="X7671" s="94"/>
    </row>
    <row r="7672">
      <c r="C7672" s="92"/>
      <c r="S7672" s="96"/>
      <c r="T7672" s="96"/>
      <c r="U7672" s="94"/>
      <c r="V7672" s="94"/>
      <c r="W7672" s="94"/>
      <c r="X7672" s="94"/>
    </row>
    <row r="7673">
      <c r="C7673" s="92"/>
      <c r="S7673" s="96"/>
      <c r="T7673" s="96"/>
      <c r="U7673" s="94"/>
      <c r="V7673" s="94"/>
      <c r="W7673" s="94"/>
      <c r="X7673" s="94"/>
    </row>
    <row r="7674">
      <c r="C7674" s="92"/>
      <c r="S7674" s="96"/>
      <c r="T7674" s="96"/>
      <c r="U7674" s="94"/>
      <c r="V7674" s="94"/>
      <c r="W7674" s="94"/>
      <c r="X7674" s="94"/>
    </row>
    <row r="7675">
      <c r="C7675" s="92"/>
      <c r="S7675" s="96"/>
      <c r="T7675" s="96"/>
      <c r="U7675" s="94"/>
      <c r="V7675" s="94"/>
      <c r="W7675" s="94"/>
      <c r="X7675" s="94"/>
    </row>
    <row r="7676">
      <c r="C7676" s="92"/>
      <c r="S7676" s="96"/>
      <c r="T7676" s="96"/>
      <c r="U7676" s="94"/>
      <c r="V7676" s="94"/>
      <c r="W7676" s="94"/>
      <c r="X7676" s="94"/>
    </row>
    <row r="7677">
      <c r="C7677" s="92"/>
      <c r="S7677" s="96"/>
      <c r="T7677" s="96"/>
      <c r="U7677" s="94"/>
      <c r="V7677" s="94"/>
      <c r="W7677" s="94"/>
      <c r="X7677" s="94"/>
    </row>
    <row r="7678">
      <c r="C7678" s="92"/>
      <c r="S7678" s="96"/>
      <c r="T7678" s="96"/>
      <c r="U7678" s="94"/>
      <c r="V7678" s="94"/>
      <c r="W7678" s="94"/>
      <c r="X7678" s="94"/>
    </row>
    <row r="7679">
      <c r="C7679" s="92"/>
      <c r="S7679" s="96"/>
      <c r="T7679" s="96"/>
      <c r="U7679" s="94"/>
      <c r="V7679" s="94"/>
      <c r="W7679" s="94"/>
      <c r="X7679" s="94"/>
    </row>
    <row r="7680">
      <c r="C7680" s="92"/>
      <c r="S7680" s="96"/>
      <c r="T7680" s="96"/>
      <c r="U7680" s="94"/>
      <c r="V7680" s="94"/>
      <c r="W7680" s="94"/>
      <c r="X7680" s="94"/>
    </row>
    <row r="7681">
      <c r="C7681" s="92"/>
      <c r="S7681" s="96"/>
      <c r="T7681" s="96"/>
      <c r="U7681" s="94"/>
      <c r="V7681" s="94"/>
      <c r="W7681" s="94"/>
      <c r="X7681" s="94"/>
    </row>
    <row r="7682">
      <c r="C7682" s="92"/>
      <c r="S7682" s="96"/>
      <c r="T7682" s="96"/>
      <c r="U7682" s="94"/>
      <c r="V7682" s="94"/>
      <c r="W7682" s="94"/>
      <c r="X7682" s="94"/>
    </row>
    <row r="7683">
      <c r="C7683" s="92"/>
      <c r="S7683" s="96"/>
      <c r="T7683" s="96"/>
      <c r="U7683" s="94"/>
      <c r="V7683" s="94"/>
      <c r="W7683" s="94"/>
      <c r="X7683" s="94"/>
    </row>
    <row r="7684">
      <c r="C7684" s="92"/>
      <c r="S7684" s="96"/>
      <c r="T7684" s="96"/>
      <c r="U7684" s="94"/>
      <c r="V7684" s="94"/>
      <c r="W7684" s="94"/>
      <c r="X7684" s="94"/>
    </row>
    <row r="7685">
      <c r="C7685" s="92"/>
      <c r="S7685" s="96"/>
      <c r="T7685" s="96"/>
      <c r="U7685" s="94"/>
      <c r="V7685" s="94"/>
      <c r="W7685" s="94"/>
      <c r="X7685" s="94"/>
    </row>
    <row r="7686">
      <c r="C7686" s="92"/>
      <c r="S7686" s="96"/>
      <c r="T7686" s="96"/>
      <c r="U7686" s="94"/>
      <c r="V7686" s="94"/>
      <c r="W7686" s="94"/>
      <c r="X7686" s="94"/>
    </row>
    <row r="7687">
      <c r="C7687" s="92"/>
      <c r="S7687" s="96"/>
      <c r="T7687" s="96"/>
      <c r="U7687" s="94"/>
      <c r="V7687" s="94"/>
      <c r="W7687" s="94"/>
      <c r="X7687" s="94"/>
    </row>
    <row r="7688">
      <c r="C7688" s="92"/>
      <c r="S7688" s="96"/>
      <c r="T7688" s="96"/>
      <c r="U7688" s="94"/>
      <c r="V7688" s="94"/>
      <c r="W7688" s="94"/>
      <c r="X7688" s="94"/>
    </row>
    <row r="7689">
      <c r="C7689" s="92"/>
      <c r="S7689" s="96"/>
      <c r="T7689" s="96"/>
      <c r="U7689" s="94"/>
      <c r="V7689" s="94"/>
      <c r="W7689" s="94"/>
      <c r="X7689" s="94"/>
    </row>
    <row r="7690">
      <c r="C7690" s="92"/>
      <c r="S7690" s="96"/>
      <c r="T7690" s="96"/>
      <c r="U7690" s="94"/>
      <c r="V7690" s="94"/>
      <c r="W7690" s="94"/>
      <c r="X7690" s="94"/>
    </row>
    <row r="7691">
      <c r="C7691" s="92"/>
      <c r="S7691" s="96"/>
      <c r="T7691" s="96"/>
      <c r="U7691" s="94"/>
      <c r="V7691" s="94"/>
      <c r="W7691" s="94"/>
      <c r="X7691" s="94"/>
    </row>
    <row r="7692">
      <c r="C7692" s="92"/>
      <c r="S7692" s="96"/>
      <c r="T7692" s="96"/>
      <c r="U7692" s="94"/>
      <c r="V7692" s="94"/>
      <c r="W7692" s="94"/>
      <c r="X7692" s="94"/>
    </row>
    <row r="7693">
      <c r="C7693" s="92"/>
      <c r="S7693" s="96"/>
      <c r="T7693" s="96"/>
      <c r="U7693" s="94"/>
      <c r="V7693" s="94"/>
      <c r="W7693" s="94"/>
      <c r="X7693" s="94"/>
    </row>
    <row r="7694">
      <c r="C7694" s="92"/>
      <c r="S7694" s="96"/>
      <c r="T7694" s="96"/>
      <c r="U7694" s="94"/>
      <c r="V7694" s="94"/>
      <c r="W7694" s="94"/>
      <c r="X7694" s="94"/>
    </row>
    <row r="7695">
      <c r="C7695" s="92"/>
      <c r="S7695" s="96"/>
      <c r="T7695" s="96"/>
      <c r="U7695" s="94"/>
      <c r="V7695" s="94"/>
      <c r="W7695" s="94"/>
      <c r="X7695" s="94"/>
    </row>
    <row r="7696">
      <c r="C7696" s="92"/>
      <c r="S7696" s="96"/>
      <c r="T7696" s="96"/>
      <c r="U7696" s="94"/>
      <c r="V7696" s="94"/>
      <c r="W7696" s="94"/>
      <c r="X7696" s="94"/>
    </row>
    <row r="7697">
      <c r="C7697" s="92"/>
      <c r="S7697" s="96"/>
      <c r="T7697" s="96"/>
      <c r="U7697" s="94"/>
      <c r="V7697" s="94"/>
      <c r="W7697" s="94"/>
      <c r="X7697" s="94"/>
    </row>
    <row r="7698">
      <c r="C7698" s="92"/>
      <c r="S7698" s="96"/>
      <c r="T7698" s="96"/>
      <c r="U7698" s="94"/>
      <c r="V7698" s="94"/>
      <c r="W7698" s="94"/>
      <c r="X7698" s="94"/>
    </row>
    <row r="7699">
      <c r="C7699" s="92"/>
      <c r="S7699" s="96"/>
      <c r="T7699" s="96"/>
      <c r="U7699" s="94"/>
      <c r="V7699" s="94"/>
      <c r="W7699" s="94"/>
      <c r="X7699" s="94"/>
    </row>
    <row r="7700">
      <c r="C7700" s="92"/>
      <c r="S7700" s="96"/>
      <c r="T7700" s="96"/>
      <c r="U7700" s="94"/>
      <c r="V7700" s="94"/>
      <c r="W7700" s="94"/>
      <c r="X7700" s="94"/>
    </row>
    <row r="7701">
      <c r="C7701" s="92"/>
      <c r="S7701" s="96"/>
      <c r="T7701" s="96"/>
      <c r="U7701" s="94"/>
      <c r="V7701" s="94"/>
      <c r="W7701" s="94"/>
      <c r="X7701" s="94"/>
    </row>
    <row r="7702">
      <c r="C7702" s="92"/>
      <c r="S7702" s="96"/>
      <c r="T7702" s="96"/>
      <c r="U7702" s="94"/>
      <c r="V7702" s="94"/>
      <c r="W7702" s="94"/>
      <c r="X7702" s="94"/>
    </row>
    <row r="7703">
      <c r="C7703" s="92"/>
      <c r="S7703" s="96"/>
      <c r="T7703" s="96"/>
      <c r="U7703" s="94"/>
      <c r="V7703" s="94"/>
      <c r="W7703" s="94"/>
      <c r="X7703" s="94"/>
    </row>
    <row r="7704">
      <c r="C7704" s="92"/>
      <c r="S7704" s="96"/>
      <c r="T7704" s="96"/>
      <c r="U7704" s="94"/>
      <c r="V7704" s="94"/>
      <c r="W7704" s="94"/>
      <c r="X7704" s="94"/>
    </row>
    <row r="7705">
      <c r="C7705" s="92"/>
      <c r="S7705" s="96"/>
      <c r="T7705" s="96"/>
      <c r="U7705" s="94"/>
      <c r="V7705" s="94"/>
      <c r="W7705" s="94"/>
      <c r="X7705" s="94"/>
    </row>
    <row r="7706">
      <c r="C7706" s="92"/>
      <c r="S7706" s="96"/>
      <c r="T7706" s="96"/>
      <c r="U7706" s="94"/>
      <c r="V7706" s="94"/>
      <c r="W7706" s="94"/>
      <c r="X7706" s="94"/>
    </row>
    <row r="7707">
      <c r="C7707" s="92"/>
      <c r="S7707" s="96"/>
      <c r="T7707" s="96"/>
      <c r="U7707" s="94"/>
      <c r="V7707" s="94"/>
      <c r="W7707" s="94"/>
      <c r="X7707" s="94"/>
    </row>
    <row r="7708">
      <c r="C7708" s="92"/>
      <c r="S7708" s="96"/>
      <c r="T7708" s="96"/>
      <c r="U7708" s="94"/>
      <c r="V7708" s="94"/>
      <c r="W7708" s="94"/>
      <c r="X7708" s="94"/>
    </row>
    <row r="7709">
      <c r="C7709" s="92"/>
      <c r="S7709" s="96"/>
      <c r="T7709" s="96"/>
      <c r="U7709" s="94"/>
      <c r="V7709" s="94"/>
      <c r="W7709" s="94"/>
      <c r="X7709" s="94"/>
    </row>
    <row r="7710">
      <c r="C7710" s="92"/>
      <c r="S7710" s="96"/>
      <c r="T7710" s="96"/>
      <c r="U7710" s="94"/>
      <c r="V7710" s="94"/>
      <c r="W7710" s="94"/>
      <c r="X7710" s="94"/>
    </row>
    <row r="7711">
      <c r="C7711" s="92"/>
      <c r="S7711" s="96"/>
      <c r="T7711" s="96"/>
      <c r="U7711" s="94"/>
      <c r="V7711" s="94"/>
      <c r="W7711" s="94"/>
      <c r="X7711" s="94"/>
    </row>
    <row r="7712">
      <c r="C7712" s="92"/>
      <c r="S7712" s="96"/>
      <c r="T7712" s="96"/>
      <c r="U7712" s="94"/>
      <c r="V7712" s="94"/>
      <c r="W7712" s="94"/>
      <c r="X7712" s="94"/>
    </row>
    <row r="7713">
      <c r="C7713" s="92"/>
      <c r="S7713" s="96"/>
      <c r="T7713" s="96"/>
      <c r="U7713" s="94"/>
      <c r="V7713" s="94"/>
      <c r="W7713" s="94"/>
      <c r="X7713" s="94"/>
    </row>
    <row r="7714">
      <c r="C7714" s="92"/>
      <c r="S7714" s="96"/>
      <c r="T7714" s="96"/>
      <c r="U7714" s="94"/>
      <c r="V7714" s="94"/>
      <c r="W7714" s="94"/>
      <c r="X7714" s="94"/>
    </row>
    <row r="7715">
      <c r="C7715" s="92"/>
      <c r="S7715" s="96"/>
      <c r="T7715" s="96"/>
      <c r="U7715" s="94"/>
      <c r="V7715" s="94"/>
      <c r="W7715" s="94"/>
      <c r="X7715" s="94"/>
    </row>
    <row r="7716">
      <c r="C7716" s="92"/>
      <c r="S7716" s="96"/>
      <c r="T7716" s="96"/>
      <c r="U7716" s="94"/>
      <c r="V7716" s="94"/>
      <c r="W7716" s="94"/>
      <c r="X7716" s="94"/>
    </row>
    <row r="7717">
      <c r="C7717" s="92"/>
      <c r="S7717" s="96"/>
      <c r="T7717" s="96"/>
      <c r="U7717" s="94"/>
      <c r="V7717" s="94"/>
      <c r="W7717" s="94"/>
      <c r="X7717" s="94"/>
    </row>
    <row r="7718">
      <c r="C7718" s="92"/>
      <c r="S7718" s="96"/>
      <c r="T7718" s="96"/>
      <c r="U7718" s="94"/>
      <c r="V7718" s="94"/>
      <c r="W7718" s="94"/>
      <c r="X7718" s="94"/>
    </row>
    <row r="7719">
      <c r="C7719" s="92"/>
      <c r="S7719" s="96"/>
      <c r="T7719" s="96"/>
      <c r="U7719" s="94"/>
      <c r="V7719" s="94"/>
      <c r="W7719" s="94"/>
      <c r="X7719" s="94"/>
    </row>
    <row r="7720">
      <c r="C7720" s="92"/>
      <c r="S7720" s="96"/>
      <c r="T7720" s="96"/>
      <c r="U7720" s="94"/>
      <c r="V7720" s="94"/>
      <c r="W7720" s="94"/>
      <c r="X7720" s="94"/>
    </row>
    <row r="7721">
      <c r="C7721" s="92"/>
      <c r="S7721" s="96"/>
      <c r="T7721" s="96"/>
      <c r="U7721" s="94"/>
      <c r="V7721" s="94"/>
      <c r="W7721" s="94"/>
      <c r="X7721" s="94"/>
    </row>
    <row r="7722">
      <c r="C7722" s="92"/>
      <c r="S7722" s="96"/>
      <c r="T7722" s="96"/>
      <c r="U7722" s="94"/>
      <c r="V7722" s="94"/>
      <c r="W7722" s="94"/>
      <c r="X7722" s="94"/>
    </row>
    <row r="7723">
      <c r="C7723" s="92"/>
      <c r="S7723" s="96"/>
      <c r="T7723" s="96"/>
      <c r="U7723" s="94"/>
      <c r="V7723" s="94"/>
      <c r="W7723" s="94"/>
      <c r="X7723" s="94"/>
    </row>
    <row r="7724">
      <c r="C7724" s="92"/>
      <c r="S7724" s="96"/>
      <c r="T7724" s="96"/>
      <c r="U7724" s="94"/>
      <c r="V7724" s="94"/>
      <c r="W7724" s="94"/>
      <c r="X7724" s="94"/>
    </row>
    <row r="7725">
      <c r="C7725" s="92"/>
      <c r="S7725" s="96"/>
      <c r="T7725" s="96"/>
      <c r="U7725" s="94"/>
      <c r="V7725" s="94"/>
      <c r="W7725" s="94"/>
      <c r="X7725" s="94"/>
    </row>
    <row r="7726">
      <c r="C7726" s="92"/>
      <c r="S7726" s="96"/>
      <c r="T7726" s="96"/>
      <c r="U7726" s="94"/>
      <c r="V7726" s="94"/>
      <c r="W7726" s="94"/>
      <c r="X7726" s="94"/>
    </row>
    <row r="7727">
      <c r="C7727" s="92"/>
      <c r="S7727" s="96"/>
      <c r="T7727" s="96"/>
      <c r="U7727" s="94"/>
      <c r="V7727" s="94"/>
      <c r="W7727" s="94"/>
      <c r="X7727" s="94"/>
    </row>
    <row r="7728">
      <c r="C7728" s="92"/>
      <c r="S7728" s="96"/>
      <c r="T7728" s="96"/>
      <c r="U7728" s="94"/>
      <c r="V7728" s="94"/>
      <c r="W7728" s="94"/>
      <c r="X7728" s="94"/>
    </row>
    <row r="7729">
      <c r="C7729" s="92"/>
      <c r="S7729" s="96"/>
      <c r="T7729" s="96"/>
      <c r="U7729" s="94"/>
      <c r="V7729" s="94"/>
      <c r="W7729" s="94"/>
      <c r="X7729" s="94"/>
    </row>
    <row r="7730">
      <c r="C7730" s="92"/>
      <c r="S7730" s="96"/>
      <c r="T7730" s="96"/>
      <c r="U7730" s="94"/>
      <c r="V7730" s="94"/>
      <c r="W7730" s="94"/>
      <c r="X7730" s="94"/>
    </row>
    <row r="7731">
      <c r="C7731" s="92"/>
      <c r="S7731" s="96"/>
      <c r="T7731" s="96"/>
      <c r="U7731" s="94"/>
      <c r="V7731" s="94"/>
      <c r="W7731" s="94"/>
      <c r="X7731" s="94"/>
    </row>
    <row r="7732">
      <c r="C7732" s="92"/>
      <c r="S7732" s="96"/>
      <c r="T7732" s="96"/>
      <c r="U7732" s="94"/>
      <c r="V7732" s="94"/>
      <c r="W7732" s="94"/>
      <c r="X7732" s="94"/>
    </row>
    <row r="7733">
      <c r="C7733" s="92"/>
      <c r="S7733" s="96"/>
      <c r="T7733" s="96"/>
      <c r="U7733" s="94"/>
      <c r="V7733" s="94"/>
      <c r="W7733" s="94"/>
      <c r="X7733" s="94"/>
    </row>
    <row r="7734">
      <c r="C7734" s="92"/>
      <c r="S7734" s="96"/>
      <c r="T7734" s="96"/>
      <c r="U7734" s="94"/>
      <c r="V7734" s="94"/>
      <c r="W7734" s="94"/>
      <c r="X7734" s="94"/>
    </row>
    <row r="7735">
      <c r="C7735" s="92"/>
      <c r="S7735" s="96"/>
      <c r="T7735" s="96"/>
      <c r="U7735" s="94"/>
      <c r="V7735" s="94"/>
      <c r="W7735" s="94"/>
      <c r="X7735" s="94"/>
    </row>
    <row r="7736">
      <c r="C7736" s="92"/>
      <c r="S7736" s="96"/>
      <c r="T7736" s="96"/>
      <c r="U7736" s="94"/>
      <c r="V7736" s="94"/>
      <c r="W7736" s="94"/>
      <c r="X7736" s="94"/>
    </row>
    <row r="7737">
      <c r="C7737" s="92"/>
      <c r="S7737" s="96"/>
      <c r="T7737" s="96"/>
      <c r="U7737" s="94"/>
      <c r="V7737" s="94"/>
      <c r="W7737" s="94"/>
      <c r="X7737" s="94"/>
    </row>
    <row r="7738">
      <c r="C7738" s="92"/>
      <c r="S7738" s="96"/>
      <c r="T7738" s="96"/>
      <c r="U7738" s="94"/>
      <c r="V7738" s="94"/>
      <c r="W7738" s="94"/>
      <c r="X7738" s="94"/>
    </row>
    <row r="7739">
      <c r="C7739" s="92"/>
      <c r="S7739" s="96"/>
      <c r="T7739" s="96"/>
      <c r="U7739" s="94"/>
      <c r="V7739" s="94"/>
      <c r="W7739" s="94"/>
      <c r="X7739" s="94"/>
    </row>
    <row r="7740">
      <c r="C7740" s="92"/>
      <c r="S7740" s="96"/>
      <c r="T7740" s="96"/>
      <c r="U7740" s="94"/>
      <c r="V7740" s="94"/>
      <c r="W7740" s="94"/>
      <c r="X7740" s="94"/>
    </row>
    <row r="7741">
      <c r="C7741" s="92"/>
      <c r="S7741" s="96"/>
      <c r="T7741" s="96"/>
      <c r="U7741" s="94"/>
      <c r="V7741" s="94"/>
      <c r="W7741" s="94"/>
      <c r="X7741" s="94"/>
    </row>
    <row r="7742">
      <c r="C7742" s="92"/>
      <c r="S7742" s="96"/>
      <c r="T7742" s="96"/>
      <c r="U7742" s="94"/>
      <c r="V7742" s="94"/>
      <c r="W7742" s="94"/>
      <c r="X7742" s="94"/>
    </row>
    <row r="7743">
      <c r="C7743" s="92"/>
      <c r="S7743" s="96"/>
      <c r="T7743" s="96"/>
      <c r="U7743" s="94"/>
      <c r="V7743" s="94"/>
      <c r="W7743" s="94"/>
      <c r="X7743" s="94"/>
    </row>
    <row r="7744">
      <c r="C7744" s="92"/>
      <c r="S7744" s="96"/>
      <c r="T7744" s="96"/>
      <c r="U7744" s="94"/>
      <c r="V7744" s="94"/>
      <c r="W7744" s="94"/>
      <c r="X7744" s="94"/>
    </row>
    <row r="7745">
      <c r="C7745" s="92"/>
      <c r="S7745" s="96"/>
      <c r="T7745" s="96"/>
      <c r="U7745" s="94"/>
      <c r="V7745" s="94"/>
      <c r="W7745" s="94"/>
      <c r="X7745" s="94"/>
    </row>
    <row r="7746">
      <c r="C7746" s="92"/>
      <c r="S7746" s="96"/>
      <c r="T7746" s="96"/>
      <c r="U7746" s="94"/>
      <c r="V7746" s="94"/>
      <c r="W7746" s="94"/>
      <c r="X7746" s="94"/>
    </row>
    <row r="7747">
      <c r="C7747" s="92"/>
      <c r="S7747" s="96"/>
      <c r="T7747" s="96"/>
      <c r="U7747" s="94"/>
      <c r="V7747" s="94"/>
      <c r="W7747" s="94"/>
      <c r="X7747" s="94"/>
    </row>
    <row r="7748">
      <c r="C7748" s="92"/>
      <c r="S7748" s="96"/>
      <c r="T7748" s="96"/>
      <c r="U7748" s="94"/>
      <c r="V7748" s="94"/>
      <c r="W7748" s="94"/>
      <c r="X7748" s="94"/>
    </row>
    <row r="7749">
      <c r="C7749" s="92"/>
      <c r="S7749" s="96"/>
      <c r="T7749" s="96"/>
      <c r="U7749" s="94"/>
      <c r="V7749" s="94"/>
      <c r="W7749" s="94"/>
      <c r="X7749" s="94"/>
    </row>
    <row r="7750">
      <c r="C7750" s="92"/>
      <c r="S7750" s="96"/>
      <c r="T7750" s="96"/>
      <c r="U7750" s="94"/>
      <c r="V7750" s="94"/>
      <c r="W7750" s="94"/>
      <c r="X7750" s="94"/>
    </row>
    <row r="7751">
      <c r="C7751" s="92"/>
      <c r="S7751" s="96"/>
      <c r="T7751" s="96"/>
      <c r="U7751" s="94"/>
      <c r="V7751" s="94"/>
      <c r="W7751" s="94"/>
      <c r="X7751" s="94"/>
    </row>
    <row r="7752">
      <c r="C7752" s="92"/>
      <c r="S7752" s="96"/>
      <c r="T7752" s="96"/>
      <c r="U7752" s="94"/>
      <c r="V7752" s="94"/>
      <c r="W7752" s="94"/>
      <c r="X7752" s="94"/>
    </row>
    <row r="7753">
      <c r="C7753" s="92"/>
      <c r="S7753" s="96"/>
      <c r="T7753" s="96"/>
      <c r="U7753" s="94"/>
      <c r="V7753" s="94"/>
      <c r="W7753" s="94"/>
      <c r="X7753" s="94"/>
    </row>
    <row r="7754">
      <c r="C7754" s="92"/>
      <c r="S7754" s="96"/>
      <c r="T7754" s="96"/>
      <c r="U7754" s="94"/>
      <c r="V7754" s="94"/>
      <c r="W7754" s="94"/>
      <c r="X7754" s="94"/>
    </row>
    <row r="7755">
      <c r="C7755" s="92"/>
      <c r="S7755" s="96"/>
      <c r="T7755" s="96"/>
      <c r="U7755" s="94"/>
      <c r="V7755" s="94"/>
      <c r="W7755" s="94"/>
      <c r="X7755" s="94"/>
    </row>
    <row r="7756">
      <c r="C7756" s="92"/>
      <c r="S7756" s="96"/>
      <c r="T7756" s="96"/>
      <c r="U7756" s="94"/>
      <c r="V7756" s="94"/>
      <c r="W7756" s="94"/>
      <c r="X7756" s="94"/>
    </row>
    <row r="7757">
      <c r="C7757" s="92"/>
      <c r="S7757" s="96"/>
      <c r="T7757" s="96"/>
      <c r="U7757" s="94"/>
      <c r="V7757" s="94"/>
      <c r="W7757" s="94"/>
      <c r="X7757" s="94"/>
    </row>
    <row r="7758">
      <c r="C7758" s="92"/>
      <c r="S7758" s="96"/>
      <c r="T7758" s="96"/>
      <c r="U7758" s="94"/>
      <c r="V7758" s="94"/>
      <c r="W7758" s="94"/>
      <c r="X7758" s="94"/>
    </row>
    <row r="7759">
      <c r="C7759" s="92"/>
      <c r="S7759" s="96"/>
      <c r="T7759" s="96"/>
      <c r="U7759" s="94"/>
      <c r="V7759" s="94"/>
      <c r="W7759" s="94"/>
      <c r="X7759" s="94"/>
    </row>
    <row r="7760">
      <c r="C7760" s="92"/>
      <c r="S7760" s="96"/>
      <c r="T7760" s="96"/>
      <c r="U7760" s="94"/>
      <c r="V7760" s="94"/>
      <c r="W7760" s="94"/>
      <c r="X7760" s="94"/>
    </row>
    <row r="7761">
      <c r="C7761" s="92"/>
      <c r="S7761" s="96"/>
      <c r="T7761" s="96"/>
      <c r="U7761" s="94"/>
      <c r="V7761" s="94"/>
      <c r="W7761" s="94"/>
      <c r="X7761" s="94"/>
    </row>
    <row r="7762">
      <c r="C7762" s="92"/>
      <c r="S7762" s="96"/>
      <c r="T7762" s="96"/>
      <c r="U7762" s="94"/>
      <c r="V7762" s="94"/>
      <c r="W7762" s="94"/>
      <c r="X7762" s="94"/>
    </row>
    <row r="7763">
      <c r="C7763" s="92"/>
      <c r="S7763" s="96"/>
      <c r="T7763" s="96"/>
      <c r="U7763" s="94"/>
      <c r="V7763" s="94"/>
      <c r="W7763" s="94"/>
      <c r="X7763" s="94"/>
    </row>
    <row r="7764">
      <c r="C7764" s="92"/>
      <c r="S7764" s="96"/>
      <c r="T7764" s="96"/>
      <c r="U7764" s="94"/>
      <c r="V7764" s="94"/>
      <c r="W7764" s="94"/>
      <c r="X7764" s="94"/>
    </row>
    <row r="7765">
      <c r="C7765" s="92"/>
      <c r="S7765" s="96"/>
      <c r="T7765" s="96"/>
      <c r="U7765" s="94"/>
      <c r="V7765" s="94"/>
      <c r="W7765" s="94"/>
      <c r="X7765" s="94"/>
    </row>
    <row r="7766">
      <c r="C7766" s="92"/>
      <c r="S7766" s="96"/>
      <c r="T7766" s="96"/>
      <c r="U7766" s="94"/>
      <c r="V7766" s="94"/>
      <c r="W7766" s="94"/>
      <c r="X7766" s="94"/>
    </row>
    <row r="7767">
      <c r="C7767" s="92"/>
      <c r="S7767" s="96"/>
      <c r="T7767" s="96"/>
      <c r="U7767" s="94"/>
      <c r="V7767" s="94"/>
      <c r="W7767" s="94"/>
      <c r="X7767" s="94"/>
    </row>
    <row r="7768">
      <c r="C7768" s="92"/>
      <c r="S7768" s="96"/>
      <c r="T7768" s="96"/>
      <c r="U7768" s="94"/>
      <c r="V7768" s="94"/>
      <c r="W7768" s="94"/>
      <c r="X7768" s="94"/>
    </row>
    <row r="7769">
      <c r="C7769" s="92"/>
      <c r="S7769" s="96"/>
      <c r="T7769" s="96"/>
      <c r="U7769" s="94"/>
      <c r="V7769" s="94"/>
      <c r="W7769" s="94"/>
      <c r="X7769" s="94"/>
    </row>
    <row r="7770">
      <c r="C7770" s="92"/>
      <c r="S7770" s="96"/>
      <c r="T7770" s="96"/>
      <c r="U7770" s="94"/>
      <c r="V7770" s="94"/>
      <c r="W7770" s="94"/>
      <c r="X7770" s="94"/>
    </row>
    <row r="7771">
      <c r="C7771" s="92"/>
      <c r="S7771" s="96"/>
      <c r="T7771" s="96"/>
      <c r="U7771" s="94"/>
      <c r="V7771" s="94"/>
      <c r="W7771" s="94"/>
      <c r="X7771" s="94"/>
    </row>
    <row r="7772">
      <c r="C7772" s="92"/>
      <c r="S7772" s="96"/>
      <c r="T7772" s="96"/>
      <c r="U7772" s="94"/>
      <c r="V7772" s="94"/>
      <c r="W7772" s="94"/>
      <c r="X7772" s="94"/>
    </row>
    <row r="7773">
      <c r="C7773" s="92"/>
      <c r="S7773" s="96"/>
      <c r="T7773" s="96"/>
      <c r="U7773" s="94"/>
      <c r="V7773" s="94"/>
      <c r="W7773" s="94"/>
      <c r="X7773" s="94"/>
    </row>
    <row r="7774">
      <c r="C7774" s="92"/>
      <c r="S7774" s="96"/>
      <c r="T7774" s="96"/>
      <c r="U7774" s="94"/>
      <c r="V7774" s="94"/>
      <c r="W7774" s="94"/>
      <c r="X7774" s="94"/>
    </row>
    <row r="7775">
      <c r="C7775" s="92"/>
      <c r="S7775" s="96"/>
      <c r="T7775" s="96"/>
      <c r="U7775" s="94"/>
      <c r="V7775" s="94"/>
      <c r="W7775" s="94"/>
      <c r="X7775" s="94"/>
    </row>
    <row r="7776">
      <c r="C7776" s="92"/>
      <c r="S7776" s="96"/>
      <c r="T7776" s="96"/>
      <c r="U7776" s="94"/>
      <c r="V7776" s="94"/>
      <c r="W7776" s="94"/>
      <c r="X7776" s="94"/>
    </row>
    <row r="7777">
      <c r="C7777" s="92"/>
      <c r="S7777" s="96"/>
      <c r="T7777" s="96"/>
      <c r="U7777" s="94"/>
      <c r="V7777" s="94"/>
      <c r="W7777" s="94"/>
      <c r="X7777" s="94"/>
    </row>
    <row r="7778">
      <c r="C7778" s="92"/>
      <c r="S7778" s="96"/>
      <c r="T7778" s="96"/>
      <c r="U7778" s="94"/>
      <c r="V7778" s="94"/>
      <c r="W7778" s="94"/>
      <c r="X7778" s="94"/>
    </row>
    <row r="7779">
      <c r="C7779" s="92"/>
      <c r="S7779" s="96"/>
      <c r="T7779" s="96"/>
      <c r="U7779" s="94"/>
      <c r="V7779" s="94"/>
      <c r="W7779" s="94"/>
      <c r="X7779" s="94"/>
    </row>
    <row r="7780">
      <c r="C7780" s="92"/>
      <c r="S7780" s="96"/>
      <c r="T7780" s="96"/>
      <c r="U7780" s="94"/>
      <c r="V7780" s="94"/>
      <c r="W7780" s="94"/>
      <c r="X7780" s="94"/>
    </row>
    <row r="7781">
      <c r="C7781" s="92"/>
      <c r="S7781" s="96"/>
      <c r="T7781" s="96"/>
      <c r="U7781" s="94"/>
      <c r="V7781" s="94"/>
      <c r="W7781" s="94"/>
      <c r="X7781" s="94"/>
    </row>
    <row r="7782">
      <c r="C7782" s="92"/>
      <c r="S7782" s="96"/>
      <c r="T7782" s="96"/>
      <c r="U7782" s="94"/>
      <c r="V7782" s="94"/>
      <c r="W7782" s="94"/>
      <c r="X7782" s="94"/>
    </row>
    <row r="7783">
      <c r="C7783" s="92"/>
      <c r="S7783" s="96"/>
      <c r="T7783" s="96"/>
      <c r="U7783" s="94"/>
      <c r="V7783" s="94"/>
      <c r="W7783" s="94"/>
      <c r="X7783" s="94"/>
    </row>
    <row r="7784">
      <c r="C7784" s="92"/>
      <c r="S7784" s="96"/>
      <c r="T7784" s="96"/>
      <c r="U7784" s="94"/>
      <c r="V7784" s="94"/>
      <c r="W7784" s="94"/>
      <c r="X7784" s="94"/>
    </row>
    <row r="7785">
      <c r="C7785" s="92"/>
      <c r="S7785" s="96"/>
      <c r="T7785" s="96"/>
      <c r="U7785" s="94"/>
      <c r="V7785" s="94"/>
      <c r="W7785" s="94"/>
      <c r="X7785" s="94"/>
    </row>
    <row r="7786">
      <c r="C7786" s="92"/>
      <c r="S7786" s="96"/>
      <c r="T7786" s="96"/>
      <c r="U7786" s="94"/>
      <c r="V7786" s="94"/>
      <c r="W7786" s="94"/>
      <c r="X7786" s="94"/>
    </row>
    <row r="7787">
      <c r="C7787" s="92"/>
      <c r="S7787" s="96"/>
      <c r="T7787" s="96"/>
      <c r="U7787" s="94"/>
      <c r="V7787" s="94"/>
      <c r="W7787" s="94"/>
      <c r="X7787" s="94"/>
    </row>
    <row r="7788">
      <c r="C7788" s="92"/>
      <c r="S7788" s="96"/>
      <c r="T7788" s="96"/>
      <c r="U7788" s="94"/>
      <c r="V7788" s="94"/>
      <c r="W7788" s="94"/>
      <c r="X7788" s="94"/>
    </row>
    <row r="7789">
      <c r="C7789" s="92"/>
      <c r="S7789" s="96"/>
      <c r="T7789" s="96"/>
      <c r="U7789" s="94"/>
      <c r="V7789" s="94"/>
      <c r="W7789" s="94"/>
      <c r="X7789" s="94"/>
    </row>
    <row r="7790">
      <c r="C7790" s="92"/>
      <c r="S7790" s="96"/>
      <c r="T7790" s="96"/>
      <c r="U7790" s="94"/>
      <c r="V7790" s="94"/>
      <c r="W7790" s="94"/>
      <c r="X7790" s="94"/>
    </row>
    <row r="7791">
      <c r="C7791" s="92"/>
      <c r="S7791" s="96"/>
      <c r="T7791" s="96"/>
      <c r="U7791" s="94"/>
      <c r="V7791" s="94"/>
      <c r="W7791" s="94"/>
      <c r="X7791" s="94"/>
    </row>
    <row r="7792">
      <c r="C7792" s="92"/>
      <c r="S7792" s="96"/>
      <c r="T7792" s="96"/>
      <c r="U7792" s="94"/>
      <c r="V7792" s="94"/>
      <c r="W7792" s="94"/>
      <c r="X7792" s="94"/>
    </row>
    <row r="7793">
      <c r="C7793" s="92"/>
      <c r="S7793" s="96"/>
      <c r="T7793" s="96"/>
      <c r="U7793" s="94"/>
      <c r="V7793" s="94"/>
      <c r="W7793" s="94"/>
      <c r="X7793" s="94"/>
    </row>
    <row r="7794">
      <c r="C7794" s="92"/>
      <c r="S7794" s="96"/>
      <c r="T7794" s="96"/>
      <c r="U7794" s="94"/>
      <c r="V7794" s="94"/>
      <c r="W7794" s="94"/>
      <c r="X7794" s="94"/>
    </row>
    <row r="7795">
      <c r="C7795" s="92"/>
      <c r="S7795" s="96"/>
      <c r="T7795" s="96"/>
      <c r="U7795" s="94"/>
      <c r="V7795" s="94"/>
      <c r="W7795" s="94"/>
      <c r="X7795" s="94"/>
    </row>
    <row r="7796">
      <c r="C7796" s="92"/>
      <c r="S7796" s="96"/>
      <c r="T7796" s="96"/>
      <c r="U7796" s="94"/>
      <c r="V7796" s="94"/>
      <c r="W7796" s="94"/>
      <c r="X7796" s="94"/>
    </row>
    <row r="7797">
      <c r="C7797" s="92"/>
      <c r="S7797" s="96"/>
      <c r="T7797" s="96"/>
      <c r="U7797" s="94"/>
      <c r="V7797" s="94"/>
      <c r="W7797" s="94"/>
      <c r="X7797" s="94"/>
    </row>
    <row r="7798">
      <c r="C7798" s="92"/>
      <c r="S7798" s="96"/>
      <c r="T7798" s="96"/>
      <c r="U7798" s="94"/>
      <c r="V7798" s="94"/>
      <c r="W7798" s="94"/>
      <c r="X7798" s="94"/>
    </row>
    <row r="7799">
      <c r="C7799" s="92"/>
      <c r="S7799" s="96"/>
      <c r="T7799" s="96"/>
      <c r="U7799" s="94"/>
      <c r="V7799" s="94"/>
      <c r="W7799" s="94"/>
      <c r="X7799" s="94"/>
    </row>
    <row r="7800">
      <c r="C7800" s="92"/>
      <c r="S7800" s="96"/>
      <c r="T7800" s="96"/>
      <c r="U7800" s="94"/>
      <c r="V7800" s="94"/>
      <c r="W7800" s="94"/>
      <c r="X7800" s="94"/>
    </row>
    <row r="7801">
      <c r="C7801" s="92"/>
      <c r="S7801" s="96"/>
      <c r="T7801" s="96"/>
      <c r="U7801" s="94"/>
      <c r="V7801" s="94"/>
      <c r="W7801" s="94"/>
      <c r="X7801" s="94"/>
    </row>
    <row r="7802">
      <c r="C7802" s="92"/>
      <c r="S7802" s="96"/>
      <c r="T7802" s="96"/>
      <c r="U7802" s="94"/>
      <c r="V7802" s="94"/>
      <c r="W7802" s="94"/>
      <c r="X7802" s="94"/>
    </row>
    <row r="7803">
      <c r="C7803" s="92"/>
      <c r="S7803" s="96"/>
      <c r="T7803" s="96"/>
      <c r="U7803" s="94"/>
      <c r="V7803" s="94"/>
      <c r="W7803" s="94"/>
      <c r="X7803" s="94"/>
    </row>
    <row r="7804">
      <c r="C7804" s="92"/>
      <c r="S7804" s="96"/>
      <c r="T7804" s="96"/>
      <c r="U7804" s="94"/>
      <c r="V7804" s="94"/>
      <c r="W7804" s="94"/>
      <c r="X7804" s="94"/>
    </row>
    <row r="7805">
      <c r="C7805" s="92"/>
      <c r="S7805" s="96"/>
      <c r="T7805" s="96"/>
      <c r="U7805" s="94"/>
      <c r="V7805" s="94"/>
      <c r="W7805" s="94"/>
      <c r="X7805" s="94"/>
    </row>
    <row r="7806">
      <c r="C7806" s="92"/>
      <c r="S7806" s="96"/>
      <c r="T7806" s="96"/>
      <c r="U7806" s="94"/>
      <c r="V7806" s="94"/>
      <c r="W7806" s="94"/>
      <c r="X7806" s="95"/>
    </row>
    <row r="7807">
      <c r="C7807" s="92"/>
      <c r="S7807" s="96"/>
      <c r="T7807" s="96"/>
      <c r="U7807" s="94"/>
      <c r="V7807" s="94"/>
      <c r="W7807" s="94"/>
      <c r="X7807" s="94"/>
    </row>
    <row r="7808">
      <c r="C7808" s="92"/>
      <c r="S7808" s="96"/>
      <c r="T7808" s="96"/>
      <c r="U7808" s="94"/>
      <c r="V7808" s="94"/>
      <c r="W7808" s="94"/>
      <c r="X7808" s="94"/>
    </row>
    <row r="7809">
      <c r="C7809" s="92"/>
      <c r="S7809" s="96"/>
      <c r="T7809" s="96"/>
      <c r="U7809" s="94"/>
      <c r="V7809" s="94"/>
      <c r="W7809" s="94"/>
      <c r="X7809" s="94"/>
    </row>
    <row r="7810">
      <c r="C7810" s="92"/>
      <c r="S7810" s="96"/>
      <c r="T7810" s="96"/>
      <c r="U7810" s="94"/>
      <c r="V7810" s="94"/>
      <c r="W7810" s="94"/>
      <c r="X7810" s="94"/>
    </row>
    <row r="7811">
      <c r="C7811" s="92"/>
      <c r="S7811" s="96"/>
      <c r="T7811" s="96"/>
      <c r="U7811" s="94"/>
      <c r="V7811" s="94"/>
      <c r="W7811" s="94"/>
      <c r="X7811" s="94"/>
    </row>
    <row r="7812">
      <c r="C7812" s="92"/>
      <c r="S7812" s="96"/>
      <c r="T7812" s="96"/>
      <c r="U7812" s="94"/>
      <c r="V7812" s="94"/>
      <c r="W7812" s="94"/>
      <c r="X7812" s="94"/>
    </row>
    <row r="7813">
      <c r="C7813" s="92"/>
      <c r="S7813" s="96"/>
      <c r="T7813" s="96"/>
      <c r="U7813" s="94"/>
      <c r="V7813" s="94"/>
      <c r="W7813" s="94"/>
      <c r="X7813" s="94"/>
    </row>
    <row r="7814">
      <c r="C7814" s="92"/>
      <c r="S7814" s="96"/>
      <c r="T7814" s="96"/>
      <c r="U7814" s="94"/>
      <c r="V7814" s="94"/>
      <c r="W7814" s="94"/>
      <c r="X7814" s="94"/>
    </row>
    <row r="7815">
      <c r="C7815" s="92"/>
      <c r="S7815" s="96"/>
      <c r="T7815" s="96"/>
      <c r="U7815" s="94"/>
      <c r="V7815" s="94"/>
      <c r="W7815" s="94"/>
      <c r="X7815" s="94"/>
    </row>
    <row r="7816">
      <c r="C7816" s="92"/>
      <c r="S7816" s="96"/>
      <c r="T7816" s="96"/>
      <c r="U7816" s="94"/>
      <c r="V7816" s="94"/>
      <c r="W7816" s="94"/>
      <c r="X7816" s="94"/>
    </row>
    <row r="7817">
      <c r="C7817" s="92"/>
      <c r="S7817" s="96"/>
      <c r="T7817" s="96"/>
      <c r="U7817" s="94"/>
      <c r="V7817" s="94"/>
      <c r="W7817" s="94"/>
      <c r="X7817" s="94"/>
    </row>
    <row r="7818">
      <c r="C7818" s="92"/>
      <c r="S7818" s="96"/>
      <c r="T7818" s="96"/>
      <c r="U7818" s="94"/>
      <c r="V7818" s="94"/>
      <c r="W7818" s="94"/>
      <c r="X7818" s="94"/>
    </row>
    <row r="7819">
      <c r="C7819" s="92"/>
      <c r="S7819" s="96"/>
      <c r="T7819" s="96"/>
      <c r="U7819" s="94"/>
      <c r="V7819" s="94"/>
      <c r="W7819" s="94"/>
      <c r="X7819" s="94"/>
    </row>
    <row r="7820">
      <c r="C7820" s="92"/>
      <c r="S7820" s="96"/>
      <c r="T7820" s="96"/>
      <c r="U7820" s="94"/>
      <c r="V7820" s="94"/>
      <c r="W7820" s="94"/>
      <c r="X7820" s="94"/>
    </row>
    <row r="7821">
      <c r="C7821" s="92"/>
      <c r="S7821" s="96"/>
      <c r="T7821" s="96"/>
      <c r="U7821" s="94"/>
      <c r="V7821" s="94"/>
      <c r="W7821" s="94"/>
      <c r="X7821" s="95"/>
    </row>
    <row r="7822">
      <c r="C7822" s="92"/>
      <c r="S7822" s="96"/>
      <c r="T7822" s="96"/>
      <c r="U7822" s="94"/>
      <c r="V7822" s="94"/>
      <c r="W7822" s="94"/>
      <c r="X7822" s="94"/>
    </row>
    <row r="7823">
      <c r="C7823" s="92"/>
      <c r="S7823" s="96"/>
      <c r="T7823" s="96"/>
      <c r="U7823" s="94"/>
      <c r="V7823" s="94"/>
      <c r="W7823" s="94"/>
      <c r="X7823" s="94"/>
    </row>
    <row r="7824">
      <c r="C7824" s="92"/>
      <c r="S7824" s="96"/>
      <c r="T7824" s="96"/>
      <c r="U7824" s="94"/>
      <c r="V7824" s="94"/>
      <c r="W7824" s="94"/>
      <c r="X7824" s="94"/>
    </row>
    <row r="7825">
      <c r="C7825" s="92"/>
      <c r="S7825" s="96"/>
      <c r="T7825" s="96"/>
      <c r="U7825" s="94"/>
      <c r="V7825" s="94"/>
      <c r="W7825" s="94"/>
      <c r="X7825" s="94"/>
    </row>
    <row r="7826">
      <c r="C7826" s="92"/>
      <c r="S7826" s="96"/>
      <c r="T7826" s="96"/>
      <c r="U7826" s="94"/>
      <c r="V7826" s="94"/>
      <c r="W7826" s="94"/>
      <c r="X7826" s="94"/>
    </row>
    <row r="7827">
      <c r="C7827" s="92"/>
      <c r="S7827" s="96"/>
      <c r="T7827" s="96"/>
      <c r="U7827" s="94"/>
      <c r="V7827" s="94"/>
      <c r="W7827" s="94"/>
      <c r="X7827" s="94"/>
    </row>
    <row r="7828">
      <c r="C7828" s="92"/>
      <c r="S7828" s="96"/>
      <c r="T7828" s="96"/>
      <c r="U7828" s="94"/>
      <c r="V7828" s="94"/>
      <c r="W7828" s="94"/>
      <c r="X7828" s="94"/>
    </row>
    <row r="7829">
      <c r="C7829" s="92"/>
      <c r="S7829" s="96"/>
      <c r="T7829" s="96"/>
      <c r="U7829" s="94"/>
      <c r="V7829" s="94"/>
      <c r="W7829" s="94"/>
      <c r="X7829" s="94"/>
    </row>
    <row r="7830">
      <c r="C7830" s="92"/>
      <c r="S7830" s="96"/>
      <c r="T7830" s="96"/>
      <c r="U7830" s="94"/>
      <c r="V7830" s="94"/>
      <c r="W7830" s="94"/>
      <c r="X7830" s="94"/>
    </row>
    <row r="7831">
      <c r="C7831" s="92"/>
      <c r="S7831" s="96"/>
      <c r="T7831" s="96"/>
      <c r="U7831" s="94"/>
      <c r="V7831" s="94"/>
      <c r="W7831" s="94"/>
      <c r="X7831" s="94"/>
    </row>
    <row r="7832">
      <c r="C7832" s="92"/>
      <c r="S7832" s="96"/>
      <c r="T7832" s="96"/>
      <c r="U7832" s="94"/>
      <c r="V7832" s="94"/>
      <c r="W7832" s="94"/>
      <c r="X7832" s="94"/>
    </row>
    <row r="7833">
      <c r="C7833" s="92"/>
      <c r="S7833" s="96"/>
      <c r="T7833" s="96"/>
      <c r="U7833" s="94"/>
      <c r="V7833" s="94"/>
      <c r="W7833" s="94"/>
      <c r="X7833" s="94"/>
    </row>
    <row r="7834">
      <c r="C7834" s="92"/>
      <c r="S7834" s="96"/>
      <c r="T7834" s="96"/>
      <c r="U7834" s="94"/>
      <c r="V7834" s="94"/>
      <c r="W7834" s="94"/>
      <c r="X7834" s="94"/>
    </row>
    <row r="7835">
      <c r="C7835" s="92"/>
      <c r="S7835" s="96"/>
      <c r="T7835" s="96"/>
      <c r="U7835" s="94"/>
      <c r="V7835" s="94"/>
      <c r="W7835" s="94"/>
      <c r="X7835" s="94"/>
    </row>
    <row r="7836">
      <c r="C7836" s="92"/>
      <c r="S7836" s="96"/>
      <c r="T7836" s="96"/>
      <c r="U7836" s="94"/>
      <c r="V7836" s="94"/>
      <c r="W7836" s="94"/>
      <c r="X7836" s="94"/>
    </row>
    <row r="7837">
      <c r="C7837" s="92"/>
      <c r="S7837" s="96"/>
      <c r="T7837" s="96"/>
      <c r="U7837" s="94"/>
      <c r="V7837" s="94"/>
      <c r="W7837" s="94"/>
      <c r="X7837" s="94"/>
    </row>
    <row r="7838">
      <c r="C7838" s="92"/>
      <c r="S7838" s="96"/>
      <c r="T7838" s="96"/>
      <c r="U7838" s="94"/>
      <c r="V7838" s="94"/>
      <c r="W7838" s="94"/>
      <c r="X7838" s="94"/>
    </row>
    <row r="7839">
      <c r="C7839" s="92"/>
      <c r="S7839" s="96"/>
      <c r="T7839" s="96"/>
      <c r="U7839" s="94"/>
      <c r="V7839" s="94"/>
      <c r="W7839" s="94"/>
      <c r="X7839" s="94"/>
    </row>
    <row r="7840">
      <c r="C7840" s="92"/>
      <c r="S7840" s="96"/>
      <c r="T7840" s="96"/>
      <c r="U7840" s="94"/>
      <c r="V7840" s="94"/>
      <c r="W7840" s="94"/>
      <c r="X7840" s="94"/>
    </row>
    <row r="7841">
      <c r="C7841" s="92"/>
      <c r="S7841" s="96"/>
      <c r="T7841" s="96"/>
      <c r="U7841" s="94"/>
      <c r="V7841" s="94"/>
      <c r="W7841" s="94"/>
      <c r="X7841" s="94"/>
    </row>
    <row r="7842">
      <c r="C7842" s="92"/>
      <c r="S7842" s="96"/>
      <c r="T7842" s="96"/>
      <c r="U7842" s="94"/>
      <c r="V7842" s="94"/>
      <c r="W7842" s="94"/>
      <c r="X7842" s="94"/>
    </row>
    <row r="7843">
      <c r="C7843" s="92"/>
      <c r="S7843" s="96"/>
      <c r="T7843" s="96"/>
      <c r="U7843" s="94"/>
      <c r="V7843" s="94"/>
      <c r="W7843" s="94"/>
      <c r="X7843" s="94"/>
    </row>
    <row r="7844">
      <c r="C7844" s="92"/>
      <c r="S7844" s="96"/>
      <c r="T7844" s="96"/>
      <c r="U7844" s="94"/>
      <c r="V7844" s="94"/>
      <c r="W7844" s="94"/>
      <c r="X7844" s="94"/>
    </row>
    <row r="7845">
      <c r="C7845" s="92"/>
      <c r="S7845" s="96"/>
      <c r="T7845" s="96"/>
      <c r="U7845" s="94"/>
      <c r="V7845" s="94"/>
      <c r="W7845" s="94"/>
      <c r="X7845" s="94"/>
    </row>
    <row r="7846">
      <c r="C7846" s="92"/>
      <c r="S7846" s="96"/>
      <c r="T7846" s="96"/>
      <c r="U7846" s="94"/>
      <c r="V7846" s="94"/>
      <c r="W7846" s="94"/>
      <c r="X7846" s="94"/>
    </row>
    <row r="7847">
      <c r="C7847" s="92"/>
      <c r="S7847" s="96"/>
      <c r="T7847" s="96"/>
      <c r="U7847" s="94"/>
      <c r="V7847" s="94"/>
      <c r="W7847" s="94"/>
      <c r="X7847" s="94"/>
    </row>
    <row r="7848">
      <c r="C7848" s="92"/>
      <c r="S7848" s="96"/>
      <c r="T7848" s="96"/>
      <c r="U7848" s="94"/>
      <c r="V7848" s="94"/>
      <c r="W7848" s="94"/>
      <c r="X7848" s="94"/>
    </row>
    <row r="7849">
      <c r="C7849" s="92"/>
      <c r="S7849" s="96"/>
      <c r="T7849" s="96"/>
      <c r="U7849" s="94"/>
      <c r="V7849" s="94"/>
      <c r="W7849" s="94"/>
      <c r="X7849" s="94"/>
    </row>
    <row r="7850">
      <c r="C7850" s="92"/>
      <c r="S7850" s="96"/>
      <c r="T7850" s="96"/>
      <c r="U7850" s="94"/>
      <c r="V7850" s="94"/>
      <c r="W7850" s="94"/>
      <c r="X7850" s="94"/>
    </row>
    <row r="7851">
      <c r="C7851" s="92"/>
      <c r="S7851" s="96"/>
      <c r="T7851" s="96"/>
      <c r="U7851" s="94"/>
      <c r="V7851" s="94"/>
      <c r="W7851" s="94"/>
      <c r="X7851" s="94"/>
    </row>
    <row r="7852">
      <c r="C7852" s="92"/>
      <c r="S7852" s="96"/>
      <c r="T7852" s="96"/>
      <c r="U7852" s="94"/>
      <c r="V7852" s="94"/>
      <c r="W7852" s="94"/>
      <c r="X7852" s="94"/>
    </row>
    <row r="7853">
      <c r="C7853" s="92"/>
      <c r="S7853" s="96"/>
      <c r="T7853" s="96"/>
      <c r="U7853" s="94"/>
      <c r="V7853" s="94"/>
      <c r="W7853" s="94"/>
      <c r="X7853" s="94"/>
    </row>
    <row r="7854">
      <c r="C7854" s="92"/>
      <c r="S7854" s="96"/>
      <c r="T7854" s="96"/>
      <c r="U7854" s="94"/>
      <c r="V7854" s="94"/>
      <c r="W7854" s="94"/>
      <c r="X7854" s="94"/>
    </row>
    <row r="7855">
      <c r="C7855" s="92"/>
      <c r="S7855" s="96"/>
      <c r="T7855" s="96"/>
      <c r="U7855" s="94"/>
      <c r="V7855" s="94"/>
      <c r="W7855" s="94"/>
      <c r="X7855" s="94"/>
    </row>
    <row r="7856">
      <c r="C7856" s="92"/>
      <c r="S7856" s="96"/>
      <c r="T7856" s="96"/>
      <c r="U7856" s="94"/>
      <c r="V7856" s="94"/>
      <c r="W7856" s="94"/>
      <c r="X7856" s="94"/>
    </row>
    <row r="7857">
      <c r="C7857" s="92"/>
      <c r="S7857" s="96"/>
      <c r="T7857" s="96"/>
      <c r="U7857" s="94"/>
      <c r="V7857" s="94"/>
      <c r="W7857" s="94"/>
      <c r="X7857" s="95"/>
    </row>
    <row r="7858">
      <c r="C7858" s="92"/>
      <c r="S7858" s="96"/>
      <c r="T7858" s="96"/>
      <c r="U7858" s="94"/>
      <c r="V7858" s="94"/>
      <c r="W7858" s="94"/>
      <c r="X7858" s="94"/>
    </row>
    <row r="7859">
      <c r="C7859" s="92"/>
      <c r="S7859" s="96"/>
      <c r="T7859" s="96"/>
      <c r="U7859" s="94"/>
      <c r="V7859" s="94"/>
      <c r="W7859" s="94"/>
      <c r="X7859" s="94"/>
    </row>
    <row r="7860">
      <c r="C7860" s="92"/>
      <c r="S7860" s="96"/>
      <c r="T7860" s="96"/>
      <c r="U7860" s="94"/>
      <c r="V7860" s="94"/>
      <c r="W7860" s="94"/>
      <c r="X7860" s="94"/>
    </row>
    <row r="7861">
      <c r="C7861" s="92"/>
      <c r="S7861" s="96"/>
      <c r="T7861" s="96"/>
      <c r="U7861" s="94"/>
      <c r="V7861" s="94"/>
      <c r="W7861" s="94"/>
      <c r="X7861" s="94"/>
    </row>
    <row r="7862">
      <c r="C7862" s="92"/>
      <c r="S7862" s="96"/>
      <c r="T7862" s="96"/>
      <c r="U7862" s="94"/>
      <c r="V7862" s="94"/>
      <c r="W7862" s="94"/>
      <c r="X7862" s="94"/>
    </row>
    <row r="7863">
      <c r="C7863" s="92"/>
      <c r="S7863" s="96"/>
      <c r="T7863" s="96"/>
      <c r="U7863" s="94"/>
      <c r="V7863" s="94"/>
      <c r="W7863" s="94"/>
      <c r="X7863" s="94"/>
    </row>
    <row r="7864">
      <c r="C7864" s="92"/>
      <c r="S7864" s="96"/>
      <c r="T7864" s="96"/>
      <c r="U7864" s="94"/>
      <c r="V7864" s="94"/>
      <c r="W7864" s="94"/>
      <c r="X7864" s="94"/>
    </row>
    <row r="7865">
      <c r="C7865" s="92"/>
      <c r="S7865" s="96"/>
      <c r="T7865" s="96"/>
      <c r="U7865" s="94"/>
      <c r="V7865" s="94"/>
      <c r="W7865" s="94"/>
      <c r="X7865" s="94"/>
    </row>
    <row r="7866">
      <c r="C7866" s="92"/>
      <c r="S7866" s="96"/>
      <c r="T7866" s="96"/>
      <c r="U7866" s="94"/>
      <c r="V7866" s="94"/>
      <c r="W7866" s="94"/>
      <c r="X7866" s="94"/>
    </row>
    <row r="7867">
      <c r="C7867" s="92"/>
      <c r="S7867" s="96"/>
      <c r="T7867" s="96"/>
      <c r="U7867" s="94"/>
      <c r="V7867" s="94"/>
      <c r="W7867" s="94"/>
      <c r="X7867" s="94"/>
    </row>
    <row r="7868">
      <c r="C7868" s="92"/>
      <c r="S7868" s="96"/>
      <c r="T7868" s="96"/>
      <c r="U7868" s="94"/>
      <c r="V7868" s="94"/>
      <c r="W7868" s="94"/>
      <c r="X7868" s="94"/>
    </row>
    <row r="7869">
      <c r="C7869" s="92"/>
      <c r="S7869" s="96"/>
      <c r="T7869" s="96"/>
      <c r="U7869" s="94"/>
      <c r="V7869" s="94"/>
      <c r="W7869" s="94"/>
      <c r="X7869" s="94"/>
    </row>
    <row r="7870">
      <c r="C7870" s="92"/>
      <c r="S7870" s="96"/>
      <c r="T7870" s="96"/>
      <c r="U7870" s="94"/>
      <c r="V7870" s="94"/>
      <c r="W7870" s="94"/>
      <c r="X7870" s="94"/>
    </row>
    <row r="7871">
      <c r="C7871" s="92"/>
      <c r="S7871" s="96"/>
      <c r="T7871" s="96"/>
      <c r="U7871" s="94"/>
      <c r="V7871" s="94"/>
      <c r="W7871" s="94"/>
      <c r="X7871" s="94"/>
    </row>
    <row r="7872">
      <c r="C7872" s="92"/>
      <c r="S7872" s="96"/>
      <c r="T7872" s="96"/>
      <c r="U7872" s="94"/>
      <c r="V7872" s="94"/>
      <c r="W7872" s="94"/>
      <c r="X7872" s="94"/>
    </row>
    <row r="7873">
      <c r="C7873" s="92"/>
      <c r="S7873" s="96"/>
      <c r="T7873" s="96"/>
      <c r="U7873" s="94"/>
      <c r="V7873" s="94"/>
      <c r="W7873" s="94"/>
      <c r="X7873" s="94"/>
    </row>
    <row r="7874">
      <c r="C7874" s="92"/>
      <c r="S7874" s="96"/>
      <c r="T7874" s="96"/>
      <c r="U7874" s="94"/>
      <c r="V7874" s="94"/>
      <c r="W7874" s="94"/>
      <c r="X7874" s="94"/>
    </row>
    <row r="7875">
      <c r="C7875" s="92"/>
      <c r="S7875" s="96"/>
      <c r="T7875" s="96"/>
      <c r="U7875" s="94"/>
      <c r="V7875" s="94"/>
      <c r="W7875" s="94"/>
      <c r="X7875" s="94"/>
    </row>
    <row r="7876">
      <c r="C7876" s="92"/>
      <c r="S7876" s="96"/>
      <c r="T7876" s="96"/>
      <c r="U7876" s="94"/>
      <c r="V7876" s="94"/>
      <c r="W7876" s="94"/>
      <c r="X7876" s="94"/>
    </row>
    <row r="7877">
      <c r="C7877" s="92"/>
      <c r="S7877" s="96"/>
      <c r="T7877" s="96"/>
      <c r="U7877" s="94"/>
      <c r="V7877" s="94"/>
      <c r="W7877" s="94"/>
      <c r="X7877" s="94"/>
    </row>
    <row r="7878">
      <c r="C7878" s="92"/>
      <c r="S7878" s="96"/>
      <c r="T7878" s="96"/>
      <c r="U7878" s="94"/>
      <c r="V7878" s="94"/>
      <c r="W7878" s="94"/>
      <c r="X7878" s="94"/>
    </row>
    <row r="7879">
      <c r="C7879" s="92"/>
      <c r="S7879" s="96"/>
      <c r="T7879" s="96"/>
      <c r="U7879" s="94"/>
      <c r="V7879" s="94"/>
      <c r="W7879" s="94"/>
      <c r="X7879" s="94"/>
    </row>
    <row r="7880">
      <c r="C7880" s="92"/>
      <c r="S7880" s="96"/>
      <c r="T7880" s="96"/>
      <c r="U7880" s="94"/>
      <c r="V7880" s="94"/>
      <c r="W7880" s="94"/>
      <c r="X7880" s="94"/>
    </row>
    <row r="7881">
      <c r="C7881" s="92"/>
      <c r="S7881" s="96"/>
      <c r="T7881" s="96"/>
      <c r="U7881" s="94"/>
      <c r="V7881" s="94"/>
      <c r="W7881" s="94"/>
      <c r="X7881" s="94"/>
    </row>
    <row r="7882">
      <c r="C7882" s="92"/>
      <c r="S7882" s="96"/>
      <c r="T7882" s="96"/>
      <c r="U7882" s="94"/>
      <c r="V7882" s="94"/>
      <c r="W7882" s="94"/>
      <c r="X7882" s="94"/>
    </row>
    <row r="7883">
      <c r="C7883" s="92"/>
      <c r="S7883" s="96"/>
      <c r="T7883" s="96"/>
      <c r="U7883" s="94"/>
      <c r="V7883" s="94"/>
      <c r="W7883" s="94"/>
      <c r="X7883" s="94"/>
    </row>
    <row r="7884">
      <c r="C7884" s="92"/>
      <c r="S7884" s="96"/>
      <c r="T7884" s="96"/>
      <c r="U7884" s="94"/>
      <c r="V7884" s="94"/>
      <c r="W7884" s="94"/>
      <c r="X7884" s="94"/>
    </row>
    <row r="7885">
      <c r="C7885" s="92"/>
      <c r="S7885" s="96"/>
      <c r="T7885" s="96"/>
      <c r="U7885" s="94"/>
      <c r="V7885" s="94"/>
      <c r="W7885" s="94"/>
      <c r="X7885" s="94"/>
    </row>
    <row r="7886">
      <c r="C7886" s="92"/>
      <c r="S7886" s="96"/>
      <c r="T7886" s="96"/>
      <c r="U7886" s="94"/>
      <c r="V7886" s="94"/>
      <c r="W7886" s="94"/>
      <c r="X7886" s="94"/>
    </row>
    <row r="7887">
      <c r="C7887" s="92"/>
      <c r="S7887" s="96"/>
      <c r="T7887" s="96"/>
      <c r="U7887" s="94"/>
      <c r="V7887" s="94"/>
      <c r="W7887" s="94"/>
      <c r="X7887" s="94"/>
    </row>
    <row r="7888">
      <c r="C7888" s="92"/>
      <c r="S7888" s="96"/>
      <c r="T7888" s="96"/>
      <c r="U7888" s="94"/>
      <c r="V7888" s="94"/>
      <c r="W7888" s="94"/>
      <c r="X7888" s="94"/>
    </row>
    <row r="7889">
      <c r="C7889" s="92"/>
      <c r="S7889" s="93"/>
      <c r="T7889" s="96"/>
      <c r="U7889" s="94"/>
      <c r="V7889" s="94"/>
      <c r="W7889" s="94"/>
      <c r="X7889" s="94"/>
    </row>
    <row r="7890">
      <c r="C7890" s="92"/>
      <c r="S7890" s="96"/>
      <c r="T7890" s="96"/>
      <c r="U7890" s="94"/>
      <c r="V7890" s="94"/>
      <c r="W7890" s="94"/>
      <c r="X7890" s="94"/>
    </row>
    <row r="7891">
      <c r="C7891" s="92"/>
      <c r="S7891" s="96"/>
      <c r="T7891" s="96"/>
      <c r="U7891" s="94"/>
      <c r="V7891" s="94"/>
      <c r="W7891" s="94"/>
      <c r="X7891" s="94"/>
    </row>
    <row r="7892">
      <c r="C7892" s="92"/>
      <c r="S7892" s="96"/>
      <c r="T7892" s="96"/>
      <c r="U7892" s="94"/>
      <c r="V7892" s="94"/>
      <c r="W7892" s="94"/>
      <c r="X7892" s="94"/>
    </row>
    <row r="7893">
      <c r="C7893" s="92"/>
      <c r="S7893" s="96"/>
      <c r="T7893" s="96"/>
      <c r="U7893" s="94"/>
      <c r="V7893" s="94"/>
      <c r="W7893" s="94"/>
      <c r="X7893" s="94"/>
    </row>
    <row r="7894">
      <c r="C7894" s="92"/>
      <c r="S7894" s="96"/>
      <c r="T7894" s="96"/>
      <c r="U7894" s="94"/>
      <c r="V7894" s="94"/>
      <c r="W7894" s="94"/>
      <c r="X7894" s="94"/>
    </row>
    <row r="7895">
      <c r="C7895" s="92"/>
      <c r="S7895" s="96"/>
      <c r="T7895" s="96"/>
      <c r="U7895" s="94"/>
      <c r="V7895" s="94"/>
      <c r="W7895" s="94"/>
      <c r="X7895" s="94"/>
    </row>
    <row r="7896">
      <c r="C7896" s="92"/>
      <c r="S7896" s="96"/>
      <c r="T7896" s="96"/>
      <c r="U7896" s="94"/>
      <c r="V7896" s="94"/>
      <c r="W7896" s="94"/>
      <c r="X7896" s="94"/>
    </row>
    <row r="7897">
      <c r="C7897" s="92"/>
      <c r="S7897" s="96"/>
      <c r="T7897" s="96"/>
      <c r="U7897" s="94"/>
      <c r="V7897" s="94"/>
      <c r="W7897" s="94"/>
      <c r="X7897" s="94"/>
    </row>
    <row r="7898">
      <c r="C7898" s="92"/>
      <c r="S7898" s="96"/>
      <c r="T7898" s="96"/>
      <c r="U7898" s="94"/>
      <c r="V7898" s="94"/>
      <c r="W7898" s="94"/>
      <c r="X7898" s="94"/>
    </row>
    <row r="7899">
      <c r="C7899" s="92"/>
      <c r="S7899" s="96"/>
      <c r="T7899" s="96"/>
      <c r="U7899" s="94"/>
      <c r="V7899" s="94"/>
      <c r="W7899" s="94"/>
      <c r="X7899" s="94"/>
    </row>
    <row r="7900">
      <c r="C7900" s="92"/>
      <c r="S7900" s="96"/>
      <c r="T7900" s="96"/>
      <c r="U7900" s="94"/>
      <c r="V7900" s="94"/>
      <c r="W7900" s="94"/>
      <c r="X7900" s="94"/>
    </row>
    <row r="7901">
      <c r="C7901" s="92"/>
      <c r="S7901" s="96"/>
      <c r="T7901" s="96"/>
      <c r="U7901" s="94"/>
      <c r="V7901" s="94"/>
      <c r="W7901" s="94"/>
      <c r="X7901" s="94"/>
    </row>
    <row r="7902">
      <c r="C7902" s="92"/>
      <c r="S7902" s="96"/>
      <c r="T7902" s="96"/>
      <c r="U7902" s="94"/>
      <c r="V7902" s="94"/>
      <c r="W7902" s="94"/>
      <c r="X7902" s="94"/>
    </row>
    <row r="7903">
      <c r="C7903" s="92"/>
      <c r="S7903" s="96"/>
      <c r="T7903" s="96"/>
      <c r="U7903" s="94"/>
      <c r="V7903" s="94"/>
      <c r="W7903" s="94"/>
      <c r="X7903" s="94"/>
    </row>
    <row r="7904">
      <c r="C7904" s="92"/>
      <c r="S7904" s="96"/>
      <c r="T7904" s="96"/>
      <c r="U7904" s="94"/>
      <c r="V7904" s="94"/>
      <c r="W7904" s="94"/>
      <c r="X7904" s="94"/>
    </row>
    <row r="7905">
      <c r="C7905" s="92"/>
      <c r="S7905" s="96"/>
      <c r="T7905" s="96"/>
      <c r="U7905" s="94"/>
      <c r="V7905" s="94"/>
      <c r="W7905" s="94"/>
      <c r="X7905" s="94"/>
    </row>
    <row r="7906">
      <c r="C7906" s="92"/>
      <c r="S7906" s="96"/>
      <c r="T7906" s="96"/>
      <c r="U7906" s="94"/>
      <c r="V7906" s="94"/>
      <c r="W7906" s="94"/>
      <c r="X7906" s="94"/>
    </row>
    <row r="7907">
      <c r="C7907" s="92"/>
      <c r="S7907" s="96"/>
      <c r="T7907" s="96"/>
      <c r="U7907" s="94"/>
      <c r="V7907" s="94"/>
      <c r="W7907" s="94"/>
      <c r="X7907" s="94"/>
    </row>
    <row r="7908">
      <c r="C7908" s="92"/>
      <c r="S7908" s="96"/>
      <c r="T7908" s="96"/>
      <c r="U7908" s="94"/>
      <c r="V7908" s="94"/>
      <c r="W7908" s="94"/>
      <c r="X7908" s="94"/>
    </row>
    <row r="7909">
      <c r="C7909" s="92"/>
      <c r="S7909" s="96"/>
      <c r="T7909" s="96"/>
      <c r="U7909" s="94"/>
      <c r="V7909" s="94"/>
      <c r="W7909" s="94"/>
      <c r="X7909" s="94"/>
    </row>
    <row r="7910">
      <c r="C7910" s="92"/>
      <c r="S7910" s="96"/>
      <c r="T7910" s="96"/>
      <c r="U7910" s="94"/>
      <c r="V7910" s="94"/>
      <c r="W7910" s="94"/>
      <c r="X7910" s="94"/>
    </row>
    <row r="7911">
      <c r="C7911" s="92"/>
      <c r="S7911" s="96"/>
      <c r="T7911" s="96"/>
      <c r="U7911" s="94"/>
      <c r="V7911" s="94"/>
      <c r="W7911" s="94"/>
      <c r="X7911" s="94"/>
    </row>
    <row r="7912">
      <c r="C7912" s="92"/>
      <c r="S7912" s="96"/>
      <c r="T7912" s="96"/>
      <c r="U7912" s="94"/>
      <c r="V7912" s="94"/>
      <c r="W7912" s="94"/>
      <c r="X7912" s="94"/>
    </row>
    <row r="7913">
      <c r="C7913" s="92"/>
      <c r="S7913" s="96"/>
      <c r="T7913" s="96"/>
      <c r="U7913" s="94"/>
      <c r="V7913" s="94"/>
      <c r="W7913" s="94"/>
      <c r="X7913" s="94"/>
    </row>
    <row r="7914">
      <c r="C7914" s="92"/>
      <c r="S7914" s="96"/>
      <c r="T7914" s="96"/>
      <c r="U7914" s="94"/>
      <c r="V7914" s="94"/>
      <c r="W7914" s="94"/>
      <c r="X7914" s="94"/>
    </row>
    <row r="7915">
      <c r="C7915" s="92"/>
      <c r="S7915" s="96"/>
      <c r="T7915" s="96"/>
      <c r="U7915" s="94"/>
      <c r="V7915" s="94"/>
      <c r="W7915" s="94"/>
      <c r="X7915" s="94"/>
    </row>
    <row r="7916">
      <c r="C7916" s="92"/>
      <c r="S7916" s="96"/>
      <c r="T7916" s="96"/>
      <c r="U7916" s="94"/>
      <c r="V7916" s="94"/>
      <c r="W7916" s="94"/>
      <c r="X7916" s="94"/>
    </row>
    <row r="7917">
      <c r="C7917" s="92"/>
      <c r="S7917" s="96"/>
      <c r="T7917" s="96"/>
      <c r="U7917" s="94"/>
      <c r="V7917" s="94"/>
      <c r="W7917" s="94"/>
      <c r="X7917" s="94"/>
    </row>
    <row r="7918">
      <c r="C7918" s="92"/>
      <c r="S7918" s="96"/>
      <c r="T7918" s="96"/>
      <c r="U7918" s="94"/>
      <c r="V7918" s="94"/>
      <c r="W7918" s="94"/>
      <c r="X7918" s="94"/>
    </row>
    <row r="7919">
      <c r="C7919" s="92"/>
      <c r="S7919" s="96"/>
      <c r="T7919" s="96"/>
      <c r="U7919" s="94"/>
      <c r="V7919" s="94"/>
      <c r="W7919" s="94"/>
      <c r="X7919" s="94"/>
    </row>
    <row r="7920">
      <c r="C7920" s="92"/>
      <c r="S7920" s="96"/>
      <c r="T7920" s="96"/>
      <c r="U7920" s="94"/>
      <c r="V7920" s="94"/>
      <c r="W7920" s="94"/>
      <c r="X7920" s="94"/>
    </row>
    <row r="7921">
      <c r="C7921" s="92"/>
      <c r="S7921" s="96"/>
      <c r="T7921" s="96"/>
      <c r="U7921" s="94"/>
      <c r="V7921" s="94"/>
      <c r="W7921" s="94"/>
      <c r="X7921" s="94"/>
    </row>
    <row r="7922">
      <c r="C7922" s="92"/>
      <c r="S7922" s="96"/>
      <c r="T7922" s="96"/>
      <c r="U7922" s="94"/>
      <c r="V7922" s="94"/>
      <c r="W7922" s="94"/>
      <c r="X7922" s="94"/>
    </row>
    <row r="7923">
      <c r="C7923" s="92"/>
      <c r="S7923" s="96"/>
      <c r="T7923" s="96"/>
      <c r="U7923" s="94"/>
      <c r="V7923" s="94"/>
      <c r="W7923" s="94"/>
      <c r="X7923" s="94"/>
    </row>
    <row r="7924">
      <c r="C7924" s="92"/>
      <c r="S7924" s="96"/>
      <c r="T7924" s="96"/>
      <c r="U7924" s="94"/>
      <c r="V7924" s="94"/>
      <c r="W7924" s="94"/>
      <c r="X7924" s="94"/>
    </row>
    <row r="7925">
      <c r="C7925" s="92"/>
      <c r="S7925" s="96"/>
      <c r="T7925" s="96"/>
      <c r="U7925" s="94"/>
      <c r="V7925" s="94"/>
      <c r="W7925" s="94"/>
      <c r="X7925" s="94"/>
    </row>
    <row r="7926">
      <c r="C7926" s="92"/>
      <c r="S7926" s="96"/>
      <c r="T7926" s="96"/>
      <c r="U7926" s="94"/>
      <c r="V7926" s="94"/>
      <c r="W7926" s="94"/>
      <c r="X7926" s="94"/>
    </row>
    <row r="7927">
      <c r="C7927" s="92"/>
      <c r="S7927" s="96"/>
      <c r="T7927" s="96"/>
      <c r="U7927" s="94"/>
      <c r="V7927" s="94"/>
      <c r="W7927" s="94"/>
      <c r="X7927" s="94"/>
    </row>
    <row r="7928">
      <c r="C7928" s="92"/>
      <c r="S7928" s="96"/>
      <c r="T7928" s="96"/>
      <c r="U7928" s="94"/>
      <c r="V7928" s="94"/>
      <c r="W7928" s="94"/>
      <c r="X7928" s="94"/>
    </row>
    <row r="7929">
      <c r="C7929" s="92"/>
      <c r="S7929" s="96"/>
      <c r="T7929" s="96"/>
      <c r="U7929" s="94"/>
      <c r="V7929" s="94"/>
      <c r="W7929" s="94"/>
      <c r="X7929" s="94"/>
    </row>
    <row r="7930">
      <c r="C7930" s="92"/>
      <c r="S7930" s="96"/>
      <c r="T7930" s="96"/>
      <c r="U7930" s="94"/>
      <c r="V7930" s="94"/>
      <c r="W7930" s="94"/>
      <c r="X7930" s="94"/>
    </row>
    <row r="7931">
      <c r="C7931" s="92"/>
      <c r="S7931" s="96"/>
      <c r="T7931" s="96"/>
      <c r="U7931" s="94"/>
      <c r="V7931" s="94"/>
      <c r="W7931" s="94"/>
      <c r="X7931" s="94"/>
    </row>
    <row r="7932">
      <c r="C7932" s="92"/>
      <c r="S7932" s="96"/>
      <c r="T7932" s="96"/>
      <c r="U7932" s="94"/>
      <c r="V7932" s="94"/>
      <c r="W7932" s="94"/>
      <c r="X7932" s="94"/>
    </row>
    <row r="7933">
      <c r="C7933" s="92"/>
      <c r="S7933" s="96"/>
      <c r="T7933" s="96"/>
      <c r="U7933" s="94"/>
      <c r="V7933" s="94"/>
      <c r="W7933" s="94"/>
      <c r="X7933" s="94"/>
    </row>
    <row r="7934">
      <c r="C7934" s="92"/>
      <c r="S7934" s="96"/>
      <c r="T7934" s="96"/>
      <c r="U7934" s="94"/>
      <c r="V7934" s="94"/>
      <c r="W7934" s="94"/>
      <c r="X7934" s="94"/>
    </row>
    <row r="7935">
      <c r="C7935" s="92"/>
      <c r="S7935" s="96"/>
      <c r="T7935" s="96"/>
      <c r="U7935" s="94"/>
      <c r="V7935" s="94"/>
      <c r="W7935" s="94"/>
      <c r="X7935" s="94"/>
    </row>
    <row r="7936">
      <c r="C7936" s="92"/>
    </row>
    <row r="7937">
      <c r="C7937" s="92"/>
      <c r="S7937" s="96"/>
      <c r="T7937" s="96"/>
      <c r="U7937" s="94"/>
      <c r="V7937" s="94"/>
      <c r="W7937" s="94"/>
      <c r="X7937" s="94"/>
    </row>
    <row r="7938">
      <c r="C7938" s="92"/>
      <c r="S7938" s="96"/>
      <c r="T7938" s="96"/>
      <c r="U7938" s="94"/>
      <c r="V7938" s="94"/>
      <c r="W7938" s="94"/>
      <c r="X7938" s="94"/>
    </row>
    <row r="7939">
      <c r="C7939" s="92"/>
    </row>
    <row r="7940">
      <c r="C7940" s="92"/>
      <c r="S7940" s="96"/>
      <c r="T7940" s="96"/>
      <c r="U7940" s="94"/>
      <c r="V7940" s="94"/>
      <c r="W7940" s="94"/>
      <c r="X7940" s="94"/>
    </row>
    <row r="7941">
      <c r="C7941" s="92"/>
      <c r="S7941" s="96"/>
      <c r="T7941" s="96"/>
      <c r="U7941" s="94"/>
      <c r="V7941" s="94"/>
      <c r="W7941" s="94"/>
      <c r="X7941" s="94"/>
    </row>
    <row r="7942">
      <c r="C7942" s="92"/>
      <c r="S7942" s="96"/>
      <c r="T7942" s="96"/>
      <c r="U7942" s="94"/>
      <c r="V7942" s="94"/>
      <c r="W7942" s="94"/>
      <c r="X7942" s="94"/>
    </row>
    <row r="7943">
      <c r="C7943" s="92"/>
      <c r="S7943" s="96"/>
      <c r="T7943" s="96"/>
      <c r="U7943" s="94"/>
      <c r="V7943" s="94"/>
      <c r="W7943" s="94"/>
      <c r="X7943" s="94"/>
    </row>
    <row r="7944">
      <c r="C7944" s="92"/>
      <c r="S7944" s="96"/>
      <c r="T7944" s="96"/>
      <c r="U7944" s="94"/>
      <c r="V7944" s="94"/>
      <c r="W7944" s="94"/>
      <c r="X7944" s="94"/>
    </row>
    <row r="7945">
      <c r="C7945" s="92"/>
      <c r="S7945" s="96"/>
      <c r="T7945" s="96"/>
      <c r="U7945" s="94"/>
      <c r="V7945" s="94"/>
      <c r="W7945" s="94"/>
      <c r="X7945" s="94"/>
    </row>
    <row r="7946">
      <c r="C7946" s="92"/>
      <c r="S7946" s="96"/>
      <c r="T7946" s="96"/>
      <c r="U7946" s="94"/>
      <c r="V7946" s="94"/>
      <c r="W7946" s="94"/>
      <c r="X7946" s="94"/>
    </row>
    <row r="7947">
      <c r="C7947" s="92"/>
    </row>
    <row r="7948">
      <c r="C7948" s="92"/>
      <c r="S7948" s="96"/>
      <c r="T7948" s="96"/>
      <c r="U7948" s="94"/>
      <c r="V7948" s="94"/>
      <c r="W7948" s="94"/>
      <c r="X7948" s="94"/>
    </row>
    <row r="7949">
      <c r="C7949" s="92"/>
      <c r="S7949" s="96"/>
      <c r="T7949" s="96"/>
      <c r="U7949" s="94"/>
      <c r="V7949" s="94"/>
      <c r="W7949" s="94"/>
      <c r="X7949" s="94"/>
    </row>
    <row r="7950">
      <c r="C7950" s="92"/>
      <c r="S7950" s="96"/>
      <c r="T7950" s="96"/>
      <c r="U7950" s="94"/>
      <c r="V7950" s="94"/>
      <c r="W7950" s="94"/>
      <c r="X7950" s="94"/>
    </row>
    <row r="7951">
      <c r="C7951" s="92"/>
      <c r="S7951" s="96"/>
      <c r="T7951" s="96"/>
      <c r="U7951" s="94"/>
      <c r="V7951" s="94"/>
      <c r="W7951" s="94"/>
      <c r="X7951" s="94"/>
    </row>
    <row r="7952">
      <c r="C7952" s="92"/>
      <c r="S7952" s="96"/>
      <c r="T7952" s="96"/>
      <c r="U7952" s="94"/>
      <c r="V7952" s="94"/>
      <c r="W7952" s="94"/>
      <c r="X7952" s="94"/>
    </row>
    <row r="7953">
      <c r="C7953" s="92"/>
      <c r="S7953" s="96"/>
      <c r="T7953" s="96"/>
      <c r="U7953" s="94"/>
      <c r="V7953" s="94"/>
      <c r="W7953" s="94"/>
      <c r="X7953" s="94"/>
    </row>
    <row r="7954">
      <c r="C7954" s="92"/>
      <c r="S7954" s="96"/>
      <c r="T7954" s="96"/>
      <c r="U7954" s="94"/>
      <c r="V7954" s="94"/>
      <c r="W7954" s="94"/>
      <c r="X7954" s="94"/>
    </row>
    <row r="7955">
      <c r="C7955" s="92"/>
      <c r="S7955" s="96"/>
      <c r="T7955" s="96"/>
      <c r="U7955" s="94"/>
      <c r="V7955" s="94"/>
      <c r="W7955" s="94"/>
      <c r="X7955" s="94"/>
    </row>
    <row r="7956">
      <c r="C7956" s="92"/>
      <c r="S7956" s="96"/>
      <c r="T7956" s="96"/>
      <c r="U7956" s="94"/>
      <c r="V7956" s="94"/>
      <c r="W7956" s="94"/>
      <c r="X7956" s="94"/>
    </row>
    <row r="7957">
      <c r="C7957" s="92"/>
      <c r="S7957" s="96"/>
      <c r="T7957" s="96"/>
      <c r="U7957" s="94"/>
      <c r="V7957" s="94"/>
      <c r="W7957" s="94"/>
      <c r="X7957" s="94"/>
    </row>
    <row r="7958">
      <c r="C7958" s="92"/>
      <c r="S7958" s="96"/>
      <c r="T7958" s="96"/>
      <c r="U7958" s="94"/>
      <c r="V7958" s="94"/>
      <c r="W7958" s="94"/>
      <c r="X7958" s="94"/>
    </row>
    <row r="7959">
      <c r="C7959" s="92"/>
      <c r="S7959" s="96"/>
      <c r="T7959" s="96"/>
      <c r="U7959" s="94"/>
      <c r="V7959" s="94"/>
      <c r="W7959" s="94"/>
      <c r="X7959" s="94"/>
    </row>
    <row r="7960">
      <c r="C7960" s="92"/>
      <c r="S7960" s="96"/>
      <c r="T7960" s="96"/>
      <c r="U7960" s="94"/>
      <c r="V7960" s="94"/>
      <c r="W7960" s="94"/>
      <c r="X7960" s="94"/>
    </row>
    <row r="7961">
      <c r="C7961" s="92"/>
      <c r="S7961" s="96"/>
      <c r="T7961" s="96"/>
      <c r="U7961" s="94"/>
      <c r="V7961" s="94"/>
      <c r="W7961" s="94"/>
      <c r="X7961" s="94"/>
    </row>
    <row r="7962">
      <c r="C7962" s="92"/>
      <c r="S7962" s="96"/>
      <c r="T7962" s="96"/>
      <c r="U7962" s="94"/>
      <c r="V7962" s="94"/>
      <c r="W7962" s="94"/>
      <c r="X7962" s="94"/>
    </row>
    <row r="7963">
      <c r="C7963" s="92"/>
      <c r="S7963" s="96"/>
      <c r="T7963" s="96"/>
      <c r="U7963" s="94"/>
      <c r="V7963" s="94"/>
      <c r="W7963" s="94"/>
      <c r="X7963" s="94"/>
    </row>
    <row r="7964">
      <c r="C7964" s="92"/>
      <c r="S7964" s="96"/>
      <c r="T7964" s="96"/>
      <c r="U7964" s="94"/>
      <c r="V7964" s="94"/>
      <c r="W7964" s="94"/>
      <c r="X7964" s="94"/>
    </row>
    <row r="7965">
      <c r="C7965" s="92"/>
      <c r="S7965" s="96"/>
      <c r="T7965" s="96"/>
      <c r="U7965" s="94"/>
      <c r="V7965" s="94"/>
      <c r="W7965" s="94"/>
      <c r="X7965" s="94"/>
    </row>
    <row r="7966">
      <c r="C7966" s="92"/>
      <c r="S7966" s="96"/>
      <c r="T7966" s="96"/>
      <c r="U7966" s="94"/>
      <c r="V7966" s="94"/>
      <c r="W7966" s="94"/>
      <c r="X7966" s="94"/>
    </row>
    <row r="7967">
      <c r="C7967" s="92"/>
      <c r="S7967" s="96"/>
      <c r="T7967" s="96"/>
      <c r="U7967" s="94"/>
      <c r="V7967" s="94"/>
      <c r="W7967" s="94"/>
      <c r="X7967" s="94"/>
    </row>
    <row r="7968">
      <c r="C7968" s="92"/>
      <c r="S7968" s="96"/>
      <c r="T7968" s="96"/>
      <c r="U7968" s="94"/>
      <c r="V7968" s="94"/>
      <c r="W7968" s="94"/>
      <c r="X7968" s="94"/>
    </row>
    <row r="7969">
      <c r="C7969" s="92"/>
      <c r="S7969" s="96"/>
      <c r="T7969" s="96"/>
      <c r="U7969" s="94"/>
      <c r="V7969" s="94"/>
      <c r="W7969" s="94"/>
      <c r="X7969" s="94"/>
    </row>
    <row r="7970">
      <c r="C7970" s="92"/>
      <c r="S7970" s="96"/>
      <c r="T7970" s="96"/>
      <c r="U7970" s="94"/>
      <c r="V7970" s="94"/>
      <c r="W7970" s="94"/>
      <c r="X7970" s="94"/>
    </row>
    <row r="7971">
      <c r="C7971" s="92"/>
      <c r="S7971" s="96"/>
      <c r="T7971" s="96"/>
      <c r="U7971" s="94"/>
      <c r="V7971" s="94"/>
      <c r="W7971" s="94"/>
      <c r="X7971" s="94"/>
    </row>
    <row r="7972">
      <c r="C7972" s="92"/>
      <c r="S7972" s="96"/>
      <c r="T7972" s="96"/>
      <c r="U7972" s="94"/>
      <c r="V7972" s="94"/>
      <c r="W7972" s="94"/>
      <c r="X7972" s="94"/>
    </row>
    <row r="7973">
      <c r="C7973" s="92"/>
      <c r="S7973" s="96"/>
      <c r="T7973" s="96"/>
      <c r="U7973" s="94"/>
      <c r="V7973" s="94"/>
      <c r="W7973" s="94"/>
      <c r="X7973" s="94"/>
    </row>
    <row r="7974">
      <c r="C7974" s="92"/>
      <c r="S7974" s="96"/>
      <c r="T7974" s="96"/>
      <c r="U7974" s="94"/>
      <c r="V7974" s="94"/>
      <c r="W7974" s="94"/>
      <c r="X7974" s="94"/>
    </row>
    <row r="7975">
      <c r="C7975" s="92"/>
      <c r="S7975" s="96"/>
      <c r="T7975" s="96"/>
      <c r="U7975" s="94"/>
      <c r="V7975" s="94"/>
      <c r="W7975" s="94"/>
      <c r="X7975" s="94"/>
    </row>
    <row r="7976">
      <c r="C7976" s="92"/>
      <c r="S7976" s="96"/>
      <c r="T7976" s="96"/>
      <c r="U7976" s="94"/>
      <c r="V7976" s="94"/>
      <c r="W7976" s="94"/>
      <c r="X7976" s="94"/>
    </row>
    <row r="7977">
      <c r="C7977" s="92"/>
      <c r="S7977" s="96"/>
      <c r="T7977" s="96"/>
      <c r="U7977" s="94"/>
      <c r="V7977" s="94"/>
      <c r="W7977" s="94"/>
      <c r="X7977" s="94"/>
    </row>
    <row r="7978">
      <c r="C7978" s="92"/>
      <c r="S7978" s="96"/>
      <c r="T7978" s="96"/>
      <c r="U7978" s="94"/>
      <c r="V7978" s="94"/>
      <c r="W7978" s="94"/>
      <c r="X7978" s="94"/>
    </row>
    <row r="7979">
      <c r="C7979" s="92"/>
      <c r="S7979" s="96"/>
      <c r="T7979" s="96"/>
      <c r="U7979" s="94"/>
      <c r="V7979" s="94"/>
      <c r="W7979" s="94"/>
      <c r="X7979" s="94"/>
    </row>
    <row r="7980">
      <c r="C7980" s="92"/>
      <c r="S7980" s="96"/>
      <c r="T7980" s="96"/>
      <c r="U7980" s="94"/>
      <c r="V7980" s="94"/>
      <c r="W7980" s="94"/>
      <c r="X7980" s="94"/>
    </row>
    <row r="7981">
      <c r="C7981" s="92"/>
      <c r="S7981" s="96"/>
      <c r="T7981" s="96"/>
      <c r="U7981" s="94"/>
      <c r="V7981" s="94"/>
      <c r="W7981" s="94"/>
      <c r="X7981" s="94"/>
    </row>
    <row r="7982">
      <c r="C7982" s="92"/>
      <c r="S7982" s="96"/>
      <c r="T7982" s="96"/>
      <c r="U7982" s="94"/>
      <c r="V7982" s="94"/>
      <c r="W7982" s="94"/>
      <c r="X7982" s="94"/>
    </row>
    <row r="7983">
      <c r="C7983" s="92"/>
      <c r="S7983" s="96"/>
      <c r="T7983" s="96"/>
      <c r="U7983" s="94"/>
      <c r="V7983" s="94"/>
      <c r="W7983" s="94"/>
      <c r="X7983" s="94"/>
    </row>
    <row r="7984">
      <c r="C7984" s="92"/>
      <c r="S7984" s="96"/>
      <c r="T7984" s="96"/>
      <c r="U7984" s="94"/>
      <c r="V7984" s="94"/>
      <c r="W7984" s="94"/>
      <c r="X7984" s="94"/>
    </row>
    <row r="7985">
      <c r="C7985" s="92"/>
      <c r="S7985" s="96"/>
      <c r="T7985" s="96"/>
      <c r="U7985" s="94"/>
      <c r="V7985" s="94"/>
      <c r="W7985" s="94"/>
      <c r="X7985" s="94"/>
    </row>
    <row r="7986">
      <c r="C7986" s="92"/>
      <c r="S7986" s="96"/>
      <c r="T7986" s="96"/>
      <c r="U7986" s="94"/>
      <c r="V7986" s="94"/>
      <c r="W7986" s="94"/>
      <c r="X7986" s="94"/>
    </row>
    <row r="7987">
      <c r="C7987" s="92"/>
      <c r="S7987" s="96"/>
      <c r="T7987" s="96"/>
      <c r="U7987" s="94"/>
      <c r="V7987" s="94"/>
      <c r="W7987" s="94"/>
      <c r="X7987" s="94"/>
    </row>
    <row r="7988">
      <c r="C7988" s="92"/>
      <c r="S7988" s="93"/>
      <c r="T7988" s="96"/>
      <c r="U7988" s="94"/>
      <c r="V7988" s="94"/>
      <c r="W7988" s="94"/>
      <c r="X7988" s="94"/>
    </row>
    <row r="7989">
      <c r="C7989" s="92"/>
      <c r="S7989" s="96"/>
      <c r="T7989" s="96"/>
      <c r="U7989" s="94"/>
      <c r="V7989" s="94"/>
      <c r="W7989" s="94"/>
      <c r="X7989" s="94"/>
    </row>
    <row r="7990">
      <c r="C7990" s="92"/>
      <c r="S7990" s="96"/>
      <c r="T7990" s="96"/>
      <c r="U7990" s="94"/>
      <c r="V7990" s="94"/>
      <c r="W7990" s="94"/>
      <c r="X7990" s="94"/>
    </row>
    <row r="7991">
      <c r="C7991" s="92"/>
      <c r="S7991" s="96"/>
      <c r="T7991" s="96"/>
      <c r="U7991" s="94"/>
      <c r="V7991" s="94"/>
      <c r="W7991" s="94"/>
      <c r="X7991" s="94"/>
    </row>
    <row r="7992">
      <c r="C7992" s="92"/>
      <c r="S7992" s="96"/>
      <c r="T7992" s="96"/>
      <c r="U7992" s="94"/>
      <c r="V7992" s="94"/>
      <c r="W7992" s="94"/>
      <c r="X7992" s="94"/>
    </row>
    <row r="7993">
      <c r="C7993" s="92"/>
      <c r="S7993" s="96"/>
      <c r="T7993" s="96"/>
      <c r="U7993" s="94"/>
      <c r="V7993" s="94"/>
      <c r="W7993" s="94"/>
      <c r="X7993" s="94"/>
    </row>
    <row r="7994">
      <c r="C7994" s="92"/>
      <c r="S7994" s="96"/>
      <c r="T7994" s="96"/>
      <c r="U7994" s="94"/>
      <c r="V7994" s="94"/>
      <c r="W7994" s="94"/>
      <c r="X7994" s="94"/>
    </row>
    <row r="7995">
      <c r="C7995" s="92"/>
      <c r="S7995" s="96"/>
      <c r="T7995" s="96"/>
      <c r="U7995" s="94"/>
      <c r="V7995" s="94"/>
      <c r="W7995" s="94"/>
      <c r="X7995" s="94"/>
    </row>
    <row r="7996">
      <c r="C7996" s="92"/>
      <c r="S7996" s="96"/>
      <c r="T7996" s="96"/>
      <c r="U7996" s="94"/>
      <c r="V7996" s="94"/>
      <c r="W7996" s="94"/>
      <c r="X7996" s="94"/>
    </row>
    <row r="7997">
      <c r="C7997" s="92"/>
      <c r="S7997" s="96"/>
      <c r="T7997" s="96"/>
      <c r="U7997" s="94"/>
      <c r="V7997" s="94"/>
      <c r="W7997" s="94"/>
      <c r="X7997" s="94"/>
    </row>
    <row r="7998">
      <c r="C7998" s="92"/>
      <c r="S7998" s="96"/>
      <c r="T7998" s="96"/>
      <c r="U7998" s="94"/>
      <c r="V7998" s="94"/>
      <c r="W7998" s="94"/>
      <c r="X7998" s="94"/>
    </row>
    <row r="7999">
      <c r="C7999" s="92"/>
      <c r="S7999" s="96"/>
      <c r="T7999" s="96"/>
      <c r="U7999" s="94"/>
      <c r="V7999" s="94"/>
      <c r="W7999" s="94"/>
      <c r="X7999" s="94"/>
    </row>
    <row r="8000">
      <c r="C8000" s="92"/>
      <c r="S8000" s="96"/>
      <c r="T8000" s="96"/>
      <c r="U8000" s="94"/>
      <c r="V8000" s="94"/>
      <c r="W8000" s="94"/>
      <c r="X8000" s="94"/>
    </row>
    <row r="8001">
      <c r="C8001" s="92"/>
      <c r="S8001" s="96"/>
      <c r="T8001" s="96"/>
      <c r="U8001" s="94"/>
      <c r="V8001" s="94"/>
      <c r="W8001" s="94"/>
      <c r="X8001" s="94"/>
    </row>
    <row r="8002">
      <c r="C8002" s="92"/>
      <c r="S8002" s="96"/>
      <c r="T8002" s="96"/>
      <c r="U8002" s="94"/>
      <c r="V8002" s="94"/>
      <c r="W8002" s="94"/>
      <c r="X8002" s="94"/>
    </row>
    <row r="8003">
      <c r="C8003" s="92"/>
      <c r="S8003" s="96"/>
      <c r="T8003" s="96"/>
      <c r="U8003" s="94"/>
      <c r="V8003" s="94"/>
      <c r="W8003" s="94"/>
      <c r="X8003" s="94"/>
    </row>
    <row r="8004">
      <c r="C8004" s="92"/>
      <c r="S8004" s="96"/>
      <c r="T8004" s="96"/>
      <c r="U8004" s="94"/>
      <c r="V8004" s="94"/>
      <c r="W8004" s="94"/>
      <c r="X8004" s="94"/>
    </row>
    <row r="8005">
      <c r="C8005" s="92"/>
      <c r="S8005" s="96"/>
      <c r="T8005" s="96"/>
      <c r="U8005" s="94"/>
      <c r="V8005" s="94"/>
      <c r="W8005" s="94"/>
      <c r="X8005" s="94"/>
    </row>
    <row r="8006">
      <c r="C8006" s="92"/>
      <c r="S8006" s="96"/>
      <c r="T8006" s="96"/>
      <c r="U8006" s="94"/>
      <c r="V8006" s="94"/>
      <c r="W8006" s="94"/>
      <c r="X8006" s="94"/>
    </row>
    <row r="8007">
      <c r="C8007" s="92"/>
      <c r="S8007" s="96"/>
      <c r="T8007" s="96"/>
      <c r="U8007" s="94"/>
      <c r="V8007" s="94"/>
      <c r="W8007" s="94"/>
      <c r="X8007" s="94"/>
    </row>
    <row r="8008">
      <c r="C8008" s="92"/>
      <c r="S8008" s="96"/>
      <c r="T8008" s="96"/>
      <c r="U8008" s="94"/>
      <c r="V8008" s="94"/>
      <c r="W8008" s="94"/>
      <c r="X8008" s="94"/>
    </row>
    <row r="8009">
      <c r="C8009" s="92"/>
      <c r="S8009" s="96"/>
      <c r="T8009" s="96"/>
      <c r="U8009" s="94"/>
      <c r="V8009" s="94"/>
      <c r="W8009" s="94"/>
      <c r="X8009" s="94"/>
    </row>
    <row r="8010">
      <c r="C8010" s="92"/>
      <c r="S8010" s="96"/>
      <c r="T8010" s="96"/>
      <c r="U8010" s="94"/>
      <c r="V8010" s="94"/>
      <c r="W8010" s="94"/>
      <c r="X8010" s="94"/>
    </row>
    <row r="8011">
      <c r="C8011" s="92"/>
      <c r="S8011" s="96"/>
      <c r="T8011" s="96"/>
      <c r="U8011" s="94"/>
      <c r="V8011" s="94"/>
      <c r="W8011" s="94"/>
      <c r="X8011" s="94"/>
    </row>
    <row r="8012">
      <c r="C8012" s="92"/>
      <c r="S8012" s="96"/>
      <c r="T8012" s="96"/>
      <c r="U8012" s="94"/>
      <c r="V8012" s="94"/>
      <c r="W8012" s="94"/>
      <c r="X8012" s="94"/>
    </row>
    <row r="8013">
      <c r="C8013" s="92"/>
      <c r="S8013" s="96"/>
      <c r="T8013" s="96"/>
      <c r="U8013" s="94"/>
      <c r="V8013" s="94"/>
      <c r="W8013" s="94"/>
      <c r="X8013" s="94"/>
    </row>
    <row r="8014">
      <c r="C8014" s="92"/>
      <c r="S8014" s="96"/>
      <c r="T8014" s="96"/>
      <c r="U8014" s="94"/>
      <c r="V8014" s="94"/>
      <c r="W8014" s="94"/>
      <c r="X8014" s="94"/>
    </row>
    <row r="8015">
      <c r="C8015" s="92"/>
      <c r="S8015" s="96"/>
      <c r="T8015" s="96"/>
      <c r="U8015" s="94"/>
      <c r="V8015" s="94"/>
      <c r="W8015" s="94"/>
      <c r="X8015" s="94"/>
    </row>
    <row r="8016">
      <c r="C8016" s="92"/>
      <c r="S8016" s="96"/>
      <c r="T8016" s="96"/>
      <c r="U8016" s="94"/>
      <c r="V8016" s="94"/>
      <c r="W8016" s="94"/>
      <c r="X8016" s="94"/>
    </row>
    <row r="8017">
      <c r="C8017" s="92"/>
      <c r="S8017" s="96"/>
      <c r="T8017" s="96"/>
      <c r="U8017" s="94"/>
      <c r="V8017" s="94"/>
      <c r="W8017" s="94"/>
      <c r="X8017" s="94"/>
    </row>
    <row r="8018">
      <c r="C8018" s="92"/>
      <c r="S8018" s="96"/>
      <c r="T8018" s="96"/>
      <c r="U8018" s="94"/>
      <c r="V8018" s="94"/>
      <c r="W8018" s="94"/>
      <c r="X8018" s="94"/>
    </row>
    <row r="8019">
      <c r="C8019" s="92"/>
      <c r="S8019" s="96"/>
      <c r="T8019" s="96"/>
      <c r="U8019" s="94"/>
      <c r="V8019" s="94"/>
      <c r="W8019" s="94"/>
      <c r="X8019" s="94"/>
    </row>
    <row r="8020">
      <c r="C8020" s="92"/>
      <c r="S8020" s="96"/>
      <c r="T8020" s="96"/>
      <c r="U8020" s="94"/>
      <c r="V8020" s="94"/>
      <c r="W8020" s="94"/>
      <c r="X8020" s="94"/>
    </row>
    <row r="8021">
      <c r="C8021" s="92"/>
      <c r="S8021" s="96"/>
      <c r="T8021" s="96"/>
      <c r="U8021" s="94"/>
      <c r="V8021" s="94"/>
      <c r="W8021" s="94"/>
      <c r="X8021" s="94"/>
    </row>
    <row r="8022">
      <c r="C8022" s="92"/>
      <c r="S8022" s="96"/>
      <c r="T8022" s="96"/>
      <c r="U8022" s="94"/>
      <c r="V8022" s="94"/>
      <c r="W8022" s="94"/>
      <c r="X8022" s="94"/>
    </row>
    <row r="8023">
      <c r="C8023" s="92"/>
      <c r="S8023" s="96"/>
      <c r="T8023" s="96"/>
      <c r="U8023" s="94"/>
      <c r="V8023" s="94"/>
      <c r="W8023" s="94"/>
      <c r="X8023" s="94"/>
    </row>
    <row r="8024">
      <c r="C8024" s="92"/>
      <c r="S8024" s="96"/>
      <c r="T8024" s="96"/>
      <c r="U8024" s="94"/>
      <c r="V8024" s="94"/>
      <c r="W8024" s="94"/>
      <c r="X8024" s="94"/>
    </row>
    <row r="8025">
      <c r="C8025" s="92"/>
      <c r="S8025" s="96"/>
      <c r="T8025" s="96"/>
      <c r="U8025" s="94"/>
      <c r="V8025" s="94"/>
      <c r="W8025" s="94"/>
      <c r="X8025" s="94"/>
    </row>
    <row r="8026">
      <c r="C8026" s="92"/>
      <c r="S8026" s="96"/>
      <c r="T8026" s="96"/>
      <c r="U8026" s="94"/>
      <c r="V8026" s="94"/>
      <c r="W8026" s="94"/>
      <c r="X8026" s="94"/>
    </row>
    <row r="8027">
      <c r="C8027" s="92"/>
      <c r="S8027" s="96"/>
      <c r="T8027" s="96"/>
      <c r="U8027" s="94"/>
      <c r="V8027" s="94"/>
      <c r="W8027" s="94"/>
      <c r="X8027" s="94"/>
    </row>
    <row r="8028">
      <c r="C8028" s="92"/>
      <c r="S8028" s="96"/>
      <c r="T8028" s="96"/>
      <c r="U8028" s="94"/>
      <c r="V8028" s="94"/>
      <c r="W8028" s="94"/>
      <c r="X8028" s="94"/>
    </row>
    <row r="8029">
      <c r="C8029" s="92"/>
      <c r="S8029" s="96"/>
      <c r="T8029" s="96"/>
      <c r="U8029" s="94"/>
      <c r="V8029" s="94"/>
      <c r="W8029" s="94"/>
      <c r="X8029" s="94"/>
    </row>
    <row r="8030">
      <c r="C8030" s="92"/>
      <c r="S8030" s="96"/>
      <c r="T8030" s="96"/>
      <c r="U8030" s="94"/>
      <c r="V8030" s="94"/>
      <c r="W8030" s="94"/>
      <c r="X8030" s="94"/>
    </row>
    <row r="8031">
      <c r="C8031" s="92"/>
      <c r="S8031" s="96"/>
      <c r="T8031" s="96"/>
      <c r="U8031" s="94"/>
      <c r="V8031" s="94"/>
      <c r="W8031" s="94"/>
      <c r="X8031" s="94"/>
    </row>
    <row r="8032">
      <c r="C8032" s="92"/>
      <c r="S8032" s="96"/>
      <c r="T8032" s="96"/>
      <c r="U8032" s="94"/>
      <c r="V8032" s="94"/>
      <c r="W8032" s="94"/>
      <c r="X8032" s="94"/>
    </row>
    <row r="8033">
      <c r="C8033" s="92"/>
      <c r="S8033" s="96"/>
      <c r="T8033" s="96"/>
      <c r="U8033" s="94"/>
      <c r="V8033" s="94"/>
      <c r="W8033" s="94"/>
      <c r="X8033" s="94"/>
    </row>
    <row r="8034">
      <c r="C8034" s="92"/>
      <c r="S8034" s="96"/>
      <c r="T8034" s="96"/>
      <c r="U8034" s="94"/>
      <c r="V8034" s="94"/>
      <c r="W8034" s="94"/>
      <c r="X8034" s="94"/>
    </row>
    <row r="8035">
      <c r="C8035" s="92"/>
      <c r="S8035" s="96"/>
      <c r="T8035" s="96"/>
      <c r="U8035" s="94"/>
      <c r="V8035" s="94"/>
      <c r="W8035" s="94"/>
      <c r="X8035" s="94"/>
    </row>
    <row r="8036">
      <c r="C8036" s="92"/>
      <c r="S8036" s="96"/>
      <c r="T8036" s="96"/>
      <c r="U8036" s="94"/>
      <c r="V8036" s="94"/>
      <c r="W8036" s="94"/>
      <c r="X8036" s="94"/>
    </row>
    <row r="8037">
      <c r="C8037" s="92"/>
      <c r="S8037" s="96"/>
      <c r="T8037" s="96"/>
      <c r="U8037" s="94"/>
      <c r="V8037" s="94"/>
      <c r="W8037" s="94"/>
      <c r="X8037" s="94"/>
    </row>
    <row r="8038">
      <c r="C8038" s="92"/>
      <c r="S8038" s="96"/>
      <c r="T8038" s="96"/>
      <c r="U8038" s="94"/>
      <c r="V8038" s="94"/>
      <c r="W8038" s="94"/>
      <c r="X8038" s="94"/>
    </row>
    <row r="8039">
      <c r="C8039" s="92"/>
      <c r="S8039" s="96"/>
      <c r="T8039" s="96"/>
      <c r="U8039" s="94"/>
      <c r="V8039" s="94"/>
      <c r="W8039" s="94"/>
      <c r="X8039" s="94"/>
    </row>
    <row r="8040">
      <c r="C8040" s="92"/>
      <c r="S8040" s="96"/>
      <c r="T8040" s="96"/>
      <c r="U8040" s="94"/>
      <c r="V8040" s="94"/>
      <c r="W8040" s="94"/>
      <c r="X8040" s="94"/>
    </row>
    <row r="8041">
      <c r="C8041" s="92"/>
      <c r="S8041" s="96"/>
      <c r="T8041" s="96"/>
      <c r="U8041" s="94"/>
      <c r="V8041" s="94"/>
      <c r="W8041" s="94"/>
      <c r="X8041" s="94"/>
    </row>
    <row r="8042">
      <c r="C8042" s="92"/>
      <c r="S8042" s="96"/>
      <c r="T8042" s="96"/>
      <c r="U8042" s="94"/>
      <c r="V8042" s="94"/>
      <c r="W8042" s="94"/>
      <c r="X8042" s="94"/>
    </row>
    <row r="8043">
      <c r="C8043" s="92"/>
      <c r="S8043" s="96"/>
      <c r="T8043" s="96"/>
      <c r="U8043" s="94"/>
      <c r="V8043" s="94"/>
      <c r="W8043" s="94"/>
      <c r="X8043" s="94"/>
    </row>
    <row r="8044">
      <c r="C8044" s="92"/>
      <c r="S8044" s="96"/>
      <c r="T8044" s="96"/>
      <c r="U8044" s="94"/>
      <c r="V8044" s="94"/>
      <c r="W8044" s="94"/>
      <c r="X8044" s="94"/>
    </row>
    <row r="8045">
      <c r="C8045" s="92"/>
      <c r="S8045" s="96"/>
      <c r="T8045" s="96"/>
      <c r="U8045" s="94"/>
      <c r="V8045" s="94"/>
      <c r="W8045" s="94"/>
      <c r="X8045" s="94"/>
    </row>
    <row r="8046">
      <c r="C8046" s="92"/>
      <c r="S8046" s="96"/>
      <c r="T8046" s="96"/>
      <c r="U8046" s="94"/>
      <c r="V8046" s="94"/>
      <c r="W8046" s="94"/>
      <c r="X8046" s="94"/>
    </row>
    <row r="8047">
      <c r="C8047" s="92"/>
      <c r="S8047" s="96"/>
      <c r="T8047" s="96"/>
      <c r="U8047" s="94"/>
      <c r="V8047" s="94"/>
      <c r="W8047" s="94"/>
      <c r="X8047" s="94"/>
    </row>
    <row r="8048">
      <c r="C8048" s="92"/>
      <c r="S8048" s="96"/>
      <c r="T8048" s="96"/>
      <c r="U8048" s="94"/>
      <c r="V8048" s="94"/>
      <c r="W8048" s="94"/>
      <c r="X8048" s="94"/>
    </row>
    <row r="8049">
      <c r="C8049" s="92"/>
      <c r="S8049" s="96"/>
      <c r="T8049" s="96"/>
      <c r="U8049" s="94"/>
      <c r="V8049" s="94"/>
      <c r="W8049" s="94"/>
      <c r="X8049" s="94"/>
    </row>
    <row r="8050">
      <c r="C8050" s="92"/>
      <c r="S8050" s="96"/>
      <c r="T8050" s="96"/>
      <c r="U8050" s="94"/>
      <c r="V8050" s="94"/>
      <c r="W8050" s="94"/>
      <c r="X8050" s="94"/>
    </row>
    <row r="8051">
      <c r="C8051" s="92"/>
      <c r="S8051" s="96"/>
      <c r="T8051" s="96"/>
      <c r="U8051" s="94"/>
      <c r="V8051" s="94"/>
      <c r="W8051" s="94"/>
      <c r="X8051" s="94"/>
    </row>
    <row r="8052">
      <c r="C8052" s="92"/>
    </row>
    <row r="8053">
      <c r="C8053" s="92"/>
      <c r="S8053" s="96"/>
      <c r="T8053" s="96"/>
      <c r="U8053" s="94"/>
      <c r="V8053" s="94"/>
      <c r="W8053" s="94"/>
      <c r="X8053" s="94"/>
    </row>
    <row r="8054">
      <c r="C8054" s="92"/>
      <c r="S8054" s="96"/>
      <c r="T8054" s="96"/>
      <c r="U8054" s="94"/>
      <c r="V8054" s="94"/>
      <c r="W8054" s="94"/>
      <c r="X8054" s="94"/>
    </row>
    <row r="8055">
      <c r="C8055" s="92"/>
      <c r="S8055" s="96"/>
      <c r="T8055" s="96"/>
      <c r="U8055" s="94"/>
      <c r="V8055" s="94"/>
      <c r="W8055" s="94"/>
      <c r="X8055" s="94"/>
    </row>
    <row r="8056">
      <c r="C8056" s="92"/>
      <c r="S8056" s="96"/>
      <c r="T8056" s="96"/>
      <c r="U8056" s="94"/>
      <c r="V8056" s="94"/>
      <c r="W8056" s="94"/>
      <c r="X8056" s="94"/>
    </row>
    <row r="8057">
      <c r="C8057" s="92"/>
      <c r="S8057" s="96"/>
      <c r="T8057" s="96"/>
      <c r="U8057" s="94"/>
      <c r="V8057" s="94"/>
      <c r="W8057" s="94"/>
      <c r="X8057" s="94"/>
    </row>
    <row r="8058">
      <c r="C8058" s="92"/>
      <c r="S8058" s="96"/>
      <c r="T8058" s="96"/>
      <c r="U8058" s="94"/>
      <c r="V8058" s="94"/>
      <c r="W8058" s="94"/>
      <c r="X8058" s="94"/>
    </row>
    <row r="8059">
      <c r="C8059" s="92"/>
      <c r="S8059" s="96"/>
      <c r="T8059" s="96"/>
      <c r="U8059" s="94"/>
      <c r="V8059" s="94"/>
      <c r="W8059" s="94"/>
      <c r="X8059" s="94"/>
    </row>
    <row r="8060">
      <c r="C8060" s="92"/>
      <c r="S8060" s="96"/>
      <c r="T8060" s="96"/>
      <c r="U8060" s="94"/>
      <c r="V8060" s="94"/>
      <c r="W8060" s="94"/>
      <c r="X8060" s="94"/>
    </row>
    <row r="8061">
      <c r="C8061" s="92"/>
      <c r="S8061" s="96"/>
      <c r="T8061" s="96"/>
      <c r="U8061" s="94"/>
      <c r="V8061" s="94"/>
      <c r="W8061" s="94"/>
      <c r="X8061" s="94"/>
    </row>
    <row r="8062">
      <c r="C8062" s="92"/>
      <c r="S8062" s="96"/>
      <c r="T8062" s="96"/>
      <c r="U8062" s="94"/>
      <c r="V8062" s="94"/>
      <c r="W8062" s="94"/>
      <c r="X8062" s="94"/>
    </row>
    <row r="8063">
      <c r="C8063" s="92"/>
      <c r="S8063" s="96"/>
      <c r="T8063" s="96"/>
      <c r="U8063" s="94"/>
      <c r="V8063" s="94"/>
      <c r="W8063" s="94"/>
      <c r="X8063" s="94"/>
    </row>
    <row r="8064">
      <c r="C8064" s="92"/>
      <c r="S8064" s="96"/>
      <c r="T8064" s="96"/>
      <c r="U8064" s="94"/>
      <c r="V8064" s="94"/>
      <c r="W8064" s="94"/>
      <c r="X8064" s="94"/>
    </row>
    <row r="8065">
      <c r="C8065" s="92"/>
      <c r="S8065" s="96"/>
      <c r="T8065" s="96"/>
      <c r="U8065" s="94"/>
      <c r="V8065" s="94"/>
      <c r="W8065" s="94"/>
      <c r="X8065" s="94"/>
    </row>
    <row r="8066">
      <c r="C8066" s="92"/>
      <c r="S8066" s="96"/>
      <c r="T8066" s="96"/>
      <c r="U8066" s="94"/>
      <c r="V8066" s="94"/>
      <c r="W8066" s="94"/>
      <c r="X8066" s="94"/>
    </row>
    <row r="8067">
      <c r="C8067" s="92"/>
      <c r="S8067" s="96"/>
      <c r="T8067" s="96"/>
      <c r="U8067" s="94"/>
      <c r="V8067" s="94"/>
      <c r="W8067" s="94"/>
      <c r="X8067" s="94"/>
    </row>
    <row r="8068">
      <c r="C8068" s="92"/>
      <c r="S8068" s="96"/>
      <c r="T8068" s="96"/>
      <c r="U8068" s="94"/>
      <c r="V8068" s="94"/>
      <c r="W8068" s="94"/>
      <c r="X8068" s="94"/>
    </row>
    <row r="8069">
      <c r="C8069" s="92"/>
      <c r="S8069" s="96"/>
      <c r="T8069" s="96"/>
      <c r="U8069" s="94"/>
      <c r="V8069" s="94"/>
      <c r="W8069" s="94"/>
      <c r="X8069" s="94"/>
    </row>
    <row r="8070">
      <c r="C8070" s="92"/>
      <c r="S8070" s="96"/>
      <c r="T8070" s="96"/>
      <c r="U8070" s="94"/>
      <c r="V8070" s="94"/>
      <c r="W8070" s="94"/>
      <c r="X8070" s="94"/>
    </row>
    <row r="8071">
      <c r="C8071" s="92"/>
      <c r="S8071" s="96"/>
      <c r="T8071" s="96"/>
      <c r="U8071" s="94"/>
      <c r="V8071" s="94"/>
      <c r="W8071" s="94"/>
      <c r="X8071" s="94"/>
    </row>
    <row r="8072">
      <c r="C8072" s="92"/>
      <c r="S8072" s="96"/>
      <c r="T8072" s="96"/>
      <c r="U8072" s="94"/>
      <c r="V8072" s="94"/>
      <c r="W8072" s="94"/>
      <c r="X8072" s="94"/>
    </row>
    <row r="8073">
      <c r="C8073" s="92"/>
      <c r="S8073" s="96"/>
      <c r="T8073" s="96"/>
      <c r="U8073" s="94"/>
      <c r="V8073" s="94"/>
      <c r="W8073" s="94"/>
      <c r="X8073" s="94"/>
    </row>
    <row r="8074">
      <c r="C8074" s="92"/>
      <c r="S8074" s="96"/>
      <c r="T8074" s="96"/>
      <c r="U8074" s="94"/>
      <c r="V8074" s="94"/>
      <c r="W8074" s="94"/>
      <c r="X8074" s="94"/>
    </row>
    <row r="8075">
      <c r="C8075" s="92"/>
      <c r="S8075" s="96"/>
      <c r="T8075" s="96"/>
      <c r="U8075" s="94"/>
      <c r="V8075" s="94"/>
      <c r="W8075" s="94"/>
      <c r="X8075" s="94"/>
    </row>
    <row r="8076">
      <c r="C8076" s="92"/>
      <c r="S8076" s="96"/>
      <c r="T8076" s="96"/>
      <c r="U8076" s="94"/>
      <c r="V8076" s="94"/>
      <c r="W8076" s="94"/>
      <c r="X8076" s="94"/>
    </row>
    <row r="8077">
      <c r="C8077" s="92"/>
      <c r="S8077" s="96"/>
      <c r="T8077" s="96"/>
      <c r="U8077" s="94"/>
      <c r="V8077" s="94"/>
      <c r="W8077" s="94"/>
      <c r="X8077" s="94"/>
    </row>
    <row r="8078">
      <c r="C8078" s="92"/>
      <c r="S8078" s="96"/>
      <c r="T8078" s="96"/>
      <c r="U8078" s="94"/>
      <c r="V8078" s="94"/>
      <c r="W8078" s="94"/>
      <c r="X8078" s="94"/>
    </row>
    <row r="8079">
      <c r="C8079" s="92"/>
      <c r="S8079" s="96"/>
      <c r="T8079" s="96"/>
      <c r="U8079" s="94"/>
      <c r="V8079" s="94"/>
      <c r="W8079" s="94"/>
      <c r="X8079" s="94"/>
    </row>
    <row r="8080">
      <c r="C8080" s="92"/>
      <c r="S8080" s="96"/>
      <c r="T8080" s="96"/>
      <c r="U8080" s="94"/>
      <c r="V8080" s="94"/>
      <c r="W8080" s="94"/>
      <c r="X8080" s="94"/>
    </row>
    <row r="8081">
      <c r="C8081" s="92"/>
      <c r="S8081" s="96"/>
      <c r="T8081" s="96"/>
      <c r="U8081" s="94"/>
      <c r="V8081" s="94"/>
      <c r="W8081" s="94"/>
      <c r="X8081" s="94"/>
    </row>
    <row r="8082">
      <c r="C8082" s="92"/>
      <c r="S8082" s="96"/>
      <c r="T8082" s="96"/>
      <c r="U8082" s="94"/>
      <c r="V8082" s="94"/>
      <c r="W8082" s="94"/>
      <c r="X8082" s="94"/>
    </row>
    <row r="8083">
      <c r="C8083" s="92"/>
      <c r="S8083" s="96"/>
      <c r="T8083" s="96"/>
      <c r="U8083" s="94"/>
      <c r="V8083" s="94"/>
      <c r="W8083" s="94"/>
      <c r="X8083" s="94"/>
    </row>
    <row r="8084">
      <c r="C8084" s="92"/>
      <c r="S8084" s="96"/>
      <c r="T8084" s="96"/>
      <c r="U8084" s="94"/>
      <c r="V8084" s="94"/>
      <c r="W8084" s="94"/>
      <c r="X8084" s="94"/>
    </row>
    <row r="8085">
      <c r="C8085" s="92"/>
      <c r="S8085" s="96"/>
      <c r="T8085" s="96"/>
      <c r="U8085" s="94"/>
      <c r="V8085" s="94"/>
      <c r="W8085" s="94"/>
      <c r="X8085" s="94"/>
    </row>
    <row r="8086">
      <c r="C8086" s="92"/>
      <c r="S8086" s="96"/>
      <c r="T8086" s="96"/>
      <c r="U8086" s="94"/>
      <c r="V8086" s="94"/>
      <c r="W8086" s="94"/>
      <c r="X8086" s="94"/>
    </row>
    <row r="8087">
      <c r="C8087" s="92"/>
      <c r="S8087" s="96"/>
      <c r="T8087" s="96"/>
      <c r="U8087" s="94"/>
      <c r="V8087" s="94"/>
      <c r="W8087" s="94"/>
      <c r="X8087" s="94"/>
    </row>
    <row r="8088">
      <c r="C8088" s="92"/>
      <c r="S8088" s="96"/>
      <c r="T8088" s="96"/>
      <c r="U8088" s="94"/>
      <c r="V8088" s="94"/>
      <c r="W8088" s="94"/>
      <c r="X8088" s="94"/>
    </row>
    <row r="8089">
      <c r="C8089" s="92"/>
      <c r="S8089" s="96"/>
      <c r="T8089" s="96"/>
      <c r="U8089" s="94"/>
      <c r="V8089" s="94"/>
      <c r="W8089" s="94"/>
      <c r="X8089" s="94"/>
    </row>
    <row r="8090">
      <c r="C8090" s="92"/>
      <c r="S8090" s="96"/>
      <c r="T8090" s="96"/>
      <c r="U8090" s="94"/>
      <c r="V8090" s="94"/>
      <c r="W8090" s="94"/>
      <c r="X8090" s="94"/>
    </row>
    <row r="8091">
      <c r="C8091" s="92"/>
      <c r="S8091" s="96"/>
      <c r="T8091" s="96"/>
      <c r="U8091" s="94"/>
      <c r="V8091" s="94"/>
      <c r="W8091" s="94"/>
      <c r="X8091" s="94"/>
    </row>
    <row r="8092">
      <c r="C8092" s="92"/>
      <c r="S8092" s="96"/>
      <c r="T8092" s="96"/>
      <c r="U8092" s="94"/>
      <c r="V8092" s="94"/>
      <c r="W8092" s="94"/>
      <c r="X8092" s="94"/>
    </row>
    <row r="8093">
      <c r="C8093" s="92"/>
      <c r="S8093" s="96"/>
      <c r="T8093" s="96"/>
      <c r="U8093" s="94"/>
      <c r="V8093" s="94"/>
      <c r="W8093" s="94"/>
      <c r="X8093" s="94"/>
    </row>
    <row r="8094">
      <c r="C8094" s="92"/>
      <c r="S8094" s="96"/>
      <c r="T8094" s="96"/>
      <c r="U8094" s="94"/>
      <c r="V8094" s="94"/>
      <c r="W8094" s="94"/>
      <c r="X8094" s="94"/>
    </row>
    <row r="8095">
      <c r="C8095" s="92"/>
      <c r="S8095" s="96"/>
      <c r="T8095" s="96"/>
      <c r="U8095" s="94"/>
      <c r="V8095" s="94"/>
      <c r="W8095" s="94"/>
      <c r="X8095" s="94"/>
    </row>
    <row r="8096">
      <c r="C8096" s="92"/>
      <c r="S8096" s="96"/>
      <c r="T8096" s="96"/>
      <c r="U8096" s="94"/>
      <c r="V8096" s="94"/>
      <c r="W8096" s="94"/>
      <c r="X8096" s="94"/>
    </row>
    <row r="8097">
      <c r="C8097" s="92"/>
      <c r="S8097" s="96"/>
      <c r="T8097" s="96"/>
      <c r="U8097" s="94"/>
      <c r="V8097" s="94"/>
      <c r="W8097" s="94"/>
      <c r="X8097" s="94"/>
    </row>
    <row r="8098">
      <c r="C8098" s="92"/>
      <c r="S8098" s="96"/>
      <c r="T8098" s="96"/>
      <c r="U8098" s="94"/>
      <c r="V8098" s="94"/>
      <c r="W8098" s="94"/>
      <c r="X8098" s="94"/>
    </row>
    <row r="8099">
      <c r="C8099" s="92"/>
      <c r="S8099" s="96"/>
      <c r="T8099" s="96"/>
      <c r="U8099" s="94"/>
      <c r="V8099" s="94"/>
      <c r="W8099" s="94"/>
      <c r="X8099" s="94"/>
    </row>
    <row r="8100">
      <c r="C8100" s="92"/>
      <c r="S8100" s="96"/>
      <c r="T8100" s="96"/>
      <c r="U8100" s="94"/>
      <c r="V8100" s="94"/>
      <c r="W8100" s="94"/>
      <c r="X8100" s="94"/>
    </row>
    <row r="8101">
      <c r="C8101" s="92"/>
      <c r="S8101" s="96"/>
      <c r="T8101" s="96"/>
      <c r="U8101" s="94"/>
      <c r="V8101" s="94"/>
      <c r="W8101" s="94"/>
      <c r="X8101" s="94"/>
    </row>
    <row r="8102">
      <c r="C8102" s="92"/>
      <c r="S8102" s="96"/>
      <c r="T8102" s="96"/>
      <c r="U8102" s="94"/>
      <c r="V8102" s="94"/>
      <c r="W8102" s="94"/>
      <c r="X8102" s="94"/>
    </row>
    <row r="8103">
      <c r="C8103" s="92"/>
      <c r="S8103" s="96"/>
      <c r="T8103" s="96"/>
      <c r="U8103" s="94"/>
      <c r="V8103" s="94"/>
      <c r="W8103" s="94"/>
      <c r="X8103" s="94"/>
    </row>
    <row r="8104">
      <c r="C8104" s="92"/>
      <c r="S8104" s="96"/>
      <c r="T8104" s="96"/>
      <c r="U8104" s="94"/>
      <c r="V8104" s="94"/>
      <c r="W8104" s="94"/>
      <c r="X8104" s="94"/>
    </row>
    <row r="8105">
      <c r="C8105" s="92"/>
      <c r="S8105" s="96"/>
      <c r="T8105" s="96"/>
      <c r="U8105" s="94"/>
      <c r="V8105" s="94"/>
      <c r="W8105" s="94"/>
      <c r="X8105" s="94"/>
    </row>
    <row r="8106">
      <c r="C8106" s="92"/>
      <c r="S8106" s="96"/>
      <c r="T8106" s="96"/>
      <c r="U8106" s="94"/>
      <c r="V8106" s="94"/>
      <c r="W8106" s="94"/>
      <c r="X8106" s="94"/>
    </row>
    <row r="8107">
      <c r="C8107" s="92"/>
      <c r="S8107" s="96"/>
      <c r="T8107" s="96"/>
      <c r="U8107" s="94"/>
      <c r="V8107" s="94"/>
      <c r="W8107" s="94"/>
      <c r="X8107" s="94"/>
    </row>
    <row r="8108">
      <c r="C8108" s="92"/>
      <c r="S8108" s="96"/>
      <c r="T8108" s="96"/>
      <c r="U8108" s="94"/>
      <c r="V8108" s="94"/>
      <c r="W8108" s="94"/>
      <c r="X8108" s="94"/>
    </row>
    <row r="8109">
      <c r="C8109" s="92"/>
      <c r="S8109" s="96"/>
      <c r="T8109" s="96"/>
      <c r="U8109" s="94"/>
      <c r="V8109" s="94"/>
      <c r="W8109" s="94"/>
      <c r="X8109" s="94"/>
    </row>
    <row r="8110">
      <c r="C8110" s="92"/>
      <c r="S8110" s="96"/>
      <c r="T8110" s="96"/>
      <c r="U8110" s="94"/>
      <c r="V8110" s="94"/>
      <c r="W8110" s="94"/>
      <c r="X8110" s="94"/>
    </row>
    <row r="8111">
      <c r="C8111" s="92"/>
      <c r="S8111" s="96"/>
      <c r="T8111" s="96"/>
      <c r="U8111" s="94"/>
      <c r="V8111" s="94"/>
      <c r="W8111" s="94"/>
      <c r="X8111" s="94"/>
    </row>
    <row r="8112">
      <c r="C8112" s="92"/>
      <c r="S8112" s="96"/>
      <c r="T8112" s="96"/>
      <c r="U8112" s="94"/>
      <c r="V8112" s="94"/>
      <c r="W8112" s="94"/>
      <c r="X8112" s="94"/>
    </row>
    <row r="8113">
      <c r="C8113" s="92"/>
      <c r="S8113" s="96"/>
      <c r="T8113" s="96"/>
      <c r="U8113" s="94"/>
      <c r="V8113" s="94"/>
      <c r="W8113" s="94"/>
      <c r="X8113" s="94"/>
    </row>
    <row r="8114">
      <c r="C8114" s="92"/>
      <c r="S8114" s="96"/>
      <c r="T8114" s="96"/>
      <c r="U8114" s="94"/>
      <c r="V8114" s="94"/>
      <c r="W8114" s="94"/>
      <c r="X8114" s="94"/>
    </row>
    <row r="8115">
      <c r="C8115" s="92"/>
      <c r="S8115" s="96"/>
      <c r="T8115" s="96"/>
      <c r="U8115" s="94"/>
      <c r="V8115" s="94"/>
      <c r="W8115" s="94"/>
      <c r="X8115" s="94"/>
    </row>
    <row r="8116">
      <c r="C8116" s="92"/>
      <c r="S8116" s="96"/>
      <c r="T8116" s="96"/>
      <c r="U8116" s="94"/>
      <c r="V8116" s="94"/>
      <c r="W8116" s="94"/>
      <c r="X8116" s="94"/>
    </row>
    <row r="8117">
      <c r="C8117" s="92"/>
      <c r="S8117" s="96"/>
      <c r="T8117" s="96"/>
      <c r="U8117" s="94"/>
      <c r="V8117" s="94"/>
      <c r="W8117" s="94"/>
      <c r="X8117" s="94"/>
    </row>
    <row r="8118">
      <c r="C8118" s="92"/>
      <c r="S8118" s="96"/>
      <c r="T8118" s="96"/>
      <c r="U8118" s="94"/>
      <c r="V8118" s="94"/>
      <c r="W8118" s="94"/>
      <c r="X8118" s="94"/>
    </row>
    <row r="8119">
      <c r="C8119" s="92"/>
      <c r="S8119" s="96"/>
      <c r="T8119" s="96"/>
      <c r="U8119" s="94"/>
      <c r="V8119" s="94"/>
      <c r="W8119" s="94"/>
      <c r="X8119" s="94"/>
    </row>
    <row r="8120">
      <c r="C8120" s="92"/>
      <c r="S8120" s="96"/>
      <c r="T8120" s="96"/>
      <c r="U8120" s="94"/>
      <c r="V8120" s="94"/>
      <c r="W8120" s="94"/>
      <c r="X8120" s="94"/>
    </row>
    <row r="8121">
      <c r="C8121" s="92"/>
      <c r="S8121" s="96"/>
      <c r="T8121" s="96"/>
      <c r="U8121" s="94"/>
      <c r="V8121" s="94"/>
      <c r="W8121" s="94"/>
      <c r="X8121" s="94"/>
    </row>
    <row r="8122">
      <c r="C8122" s="92"/>
      <c r="S8122" s="96"/>
      <c r="T8122" s="96"/>
      <c r="U8122" s="94"/>
      <c r="V8122" s="94"/>
      <c r="W8122" s="94"/>
      <c r="X8122" s="94"/>
    </row>
    <row r="8123">
      <c r="C8123" s="92"/>
      <c r="S8123" s="96"/>
      <c r="T8123" s="96"/>
      <c r="U8123" s="94"/>
      <c r="V8123" s="94"/>
      <c r="W8123" s="94"/>
      <c r="X8123" s="94"/>
    </row>
    <row r="8124">
      <c r="C8124" s="92"/>
      <c r="S8124" s="96"/>
      <c r="T8124" s="96"/>
      <c r="U8124" s="94"/>
      <c r="V8124" s="94"/>
      <c r="W8124" s="94"/>
      <c r="X8124" s="94"/>
    </row>
    <row r="8125">
      <c r="C8125" s="92"/>
      <c r="S8125" s="96"/>
      <c r="T8125" s="96"/>
      <c r="U8125" s="94"/>
      <c r="V8125" s="94"/>
      <c r="W8125" s="94"/>
      <c r="X8125" s="94"/>
    </row>
    <row r="8126">
      <c r="C8126" s="92"/>
      <c r="S8126" s="96"/>
      <c r="T8126" s="96"/>
      <c r="U8126" s="94"/>
      <c r="V8126" s="94"/>
      <c r="W8126" s="94"/>
      <c r="X8126" s="94"/>
    </row>
    <row r="8127">
      <c r="C8127" s="92"/>
      <c r="S8127" s="96"/>
      <c r="T8127" s="96"/>
      <c r="U8127" s="94"/>
      <c r="V8127" s="94"/>
      <c r="W8127" s="94"/>
      <c r="X8127" s="94"/>
    </row>
    <row r="8128">
      <c r="C8128" s="92"/>
      <c r="S8128" s="96"/>
      <c r="T8128" s="96"/>
      <c r="U8128" s="94"/>
      <c r="V8128" s="94"/>
      <c r="W8128" s="94"/>
      <c r="X8128" s="94"/>
    </row>
    <row r="8129">
      <c r="C8129" s="92"/>
      <c r="S8129" s="96"/>
      <c r="T8129" s="96"/>
      <c r="U8129" s="94"/>
      <c r="V8129" s="94"/>
      <c r="W8129" s="94"/>
      <c r="X8129" s="94"/>
    </row>
    <row r="8130">
      <c r="C8130" s="92"/>
      <c r="S8130" s="96"/>
      <c r="T8130" s="96"/>
      <c r="U8130" s="94"/>
      <c r="V8130" s="94"/>
      <c r="W8130" s="94"/>
      <c r="X8130" s="94"/>
    </row>
    <row r="8131">
      <c r="C8131" s="92"/>
      <c r="S8131" s="96"/>
      <c r="T8131" s="96"/>
      <c r="U8131" s="94"/>
      <c r="V8131" s="94"/>
      <c r="W8131" s="94"/>
      <c r="X8131" s="94"/>
    </row>
    <row r="8132">
      <c r="C8132" s="92"/>
      <c r="S8132" s="96"/>
      <c r="T8132" s="96"/>
      <c r="U8132" s="94"/>
      <c r="V8132" s="94"/>
      <c r="W8132" s="94"/>
      <c r="X8132" s="94"/>
    </row>
    <row r="8133">
      <c r="C8133" s="92"/>
      <c r="S8133" s="96"/>
      <c r="T8133" s="96"/>
      <c r="U8133" s="94"/>
      <c r="V8133" s="94"/>
      <c r="W8133" s="94"/>
      <c r="X8133" s="94"/>
    </row>
    <row r="8134">
      <c r="C8134" s="92"/>
      <c r="S8134" s="96"/>
      <c r="T8134" s="96"/>
      <c r="U8134" s="94"/>
      <c r="V8134" s="94"/>
      <c r="W8134" s="94"/>
      <c r="X8134" s="94"/>
    </row>
    <row r="8135">
      <c r="C8135" s="92"/>
      <c r="S8135" s="96"/>
      <c r="T8135" s="96"/>
      <c r="U8135" s="94"/>
      <c r="V8135" s="94"/>
      <c r="W8135" s="94"/>
      <c r="X8135" s="94"/>
    </row>
    <row r="8136">
      <c r="C8136" s="92"/>
      <c r="S8136" s="96"/>
      <c r="T8136" s="96"/>
      <c r="U8136" s="94"/>
      <c r="V8136" s="94"/>
      <c r="W8136" s="94"/>
      <c r="X8136" s="94"/>
    </row>
    <row r="8137">
      <c r="C8137" s="92"/>
      <c r="S8137" s="96"/>
      <c r="T8137" s="96"/>
      <c r="U8137" s="94"/>
      <c r="V8137" s="94"/>
      <c r="W8137" s="94"/>
      <c r="X8137" s="94"/>
    </row>
    <row r="8138">
      <c r="C8138" s="92"/>
      <c r="S8138" s="96"/>
      <c r="T8138" s="96"/>
      <c r="U8138" s="94"/>
      <c r="V8138" s="94"/>
      <c r="W8138" s="94"/>
      <c r="X8138" s="94"/>
    </row>
    <row r="8139">
      <c r="C8139" s="92"/>
      <c r="S8139" s="96"/>
      <c r="T8139" s="96"/>
      <c r="U8139" s="94"/>
      <c r="V8139" s="94"/>
      <c r="W8139" s="94"/>
      <c r="X8139" s="94"/>
    </row>
    <row r="8140">
      <c r="C8140" s="92"/>
      <c r="S8140" s="96"/>
      <c r="T8140" s="96"/>
      <c r="U8140" s="94"/>
      <c r="V8140" s="94"/>
      <c r="W8140" s="94"/>
      <c r="X8140" s="94"/>
    </row>
    <row r="8141">
      <c r="C8141" s="92"/>
      <c r="S8141" s="96"/>
      <c r="T8141" s="96"/>
      <c r="U8141" s="94"/>
      <c r="V8141" s="94"/>
      <c r="W8141" s="94"/>
      <c r="X8141" s="94"/>
    </row>
    <row r="8142">
      <c r="C8142" s="92"/>
      <c r="S8142" s="96"/>
      <c r="T8142" s="96"/>
      <c r="U8142" s="94"/>
      <c r="V8142" s="94"/>
      <c r="W8142" s="94"/>
      <c r="X8142" s="94"/>
    </row>
    <row r="8143">
      <c r="C8143" s="92"/>
      <c r="S8143" s="96"/>
      <c r="T8143" s="96"/>
      <c r="U8143" s="94"/>
      <c r="V8143" s="94"/>
      <c r="W8143" s="94"/>
      <c r="X8143" s="94"/>
    </row>
    <row r="8144">
      <c r="C8144" s="92"/>
      <c r="S8144" s="96"/>
      <c r="T8144" s="96"/>
      <c r="U8144" s="94"/>
      <c r="V8144" s="94"/>
      <c r="W8144" s="94"/>
      <c r="X8144" s="94"/>
    </row>
    <row r="8145">
      <c r="C8145" s="92"/>
      <c r="S8145" s="96"/>
      <c r="T8145" s="96"/>
      <c r="U8145" s="94"/>
      <c r="V8145" s="94"/>
      <c r="W8145" s="94"/>
      <c r="X8145" s="94"/>
    </row>
    <row r="8146">
      <c r="C8146" s="92"/>
      <c r="S8146" s="96"/>
      <c r="T8146" s="96"/>
      <c r="U8146" s="94"/>
      <c r="V8146" s="94"/>
      <c r="W8146" s="94"/>
      <c r="X8146" s="94"/>
    </row>
    <row r="8147">
      <c r="C8147" s="92"/>
      <c r="S8147" s="96"/>
      <c r="T8147" s="96"/>
      <c r="U8147" s="94"/>
      <c r="V8147" s="94"/>
      <c r="W8147" s="94"/>
      <c r="X8147" s="94"/>
    </row>
    <row r="8148">
      <c r="C8148" s="92"/>
    </row>
    <row r="8149">
      <c r="C8149" s="92"/>
      <c r="S8149" s="96"/>
      <c r="T8149" s="96"/>
      <c r="U8149" s="94"/>
      <c r="V8149" s="94"/>
      <c r="W8149" s="94"/>
      <c r="X8149" s="94"/>
    </row>
    <row r="8150">
      <c r="C8150" s="92"/>
      <c r="S8150" s="96"/>
      <c r="T8150" s="96"/>
      <c r="U8150" s="94"/>
      <c r="V8150" s="94"/>
      <c r="W8150" s="94"/>
      <c r="X8150" s="94"/>
    </row>
    <row r="8151">
      <c r="C8151" s="92"/>
      <c r="S8151" s="96"/>
      <c r="T8151" s="96"/>
      <c r="U8151" s="94"/>
      <c r="V8151" s="94"/>
      <c r="W8151" s="94"/>
      <c r="X8151" s="94"/>
    </row>
    <row r="8152">
      <c r="C8152" s="92"/>
      <c r="S8152" s="96"/>
      <c r="T8152" s="96"/>
      <c r="U8152" s="94"/>
      <c r="V8152" s="94"/>
      <c r="W8152" s="94"/>
      <c r="X8152" s="94"/>
    </row>
    <row r="8153">
      <c r="C8153" s="92"/>
      <c r="S8153" s="96"/>
      <c r="T8153" s="96"/>
      <c r="U8153" s="94"/>
      <c r="V8153" s="94"/>
      <c r="W8153" s="94"/>
      <c r="X8153" s="94"/>
    </row>
    <row r="8154">
      <c r="C8154" s="92"/>
      <c r="S8154" s="96"/>
      <c r="T8154" s="96"/>
      <c r="U8154" s="94"/>
      <c r="V8154" s="94"/>
      <c r="W8154" s="94"/>
      <c r="X8154" s="94"/>
    </row>
    <row r="8155">
      <c r="C8155" s="92"/>
      <c r="S8155" s="96"/>
      <c r="T8155" s="96"/>
      <c r="U8155" s="94"/>
      <c r="V8155" s="94"/>
      <c r="W8155" s="94"/>
      <c r="X8155" s="94"/>
    </row>
    <row r="8156">
      <c r="C8156" s="92"/>
      <c r="S8156" s="96"/>
      <c r="T8156" s="96"/>
      <c r="U8156" s="94"/>
      <c r="V8156" s="94"/>
      <c r="W8156" s="94"/>
      <c r="X8156" s="94"/>
    </row>
    <row r="8157">
      <c r="C8157" s="92"/>
      <c r="S8157" s="96"/>
      <c r="T8157" s="96"/>
      <c r="U8157" s="94"/>
      <c r="V8157" s="94"/>
      <c r="W8157" s="94"/>
      <c r="X8157" s="94"/>
    </row>
    <row r="8158">
      <c r="C8158" s="92"/>
      <c r="S8158" s="96"/>
      <c r="T8158" s="96"/>
      <c r="U8158" s="94"/>
      <c r="V8158" s="94"/>
      <c r="W8158" s="94"/>
      <c r="X8158" s="94"/>
    </row>
    <row r="8159">
      <c r="C8159" s="92"/>
      <c r="S8159" s="96"/>
      <c r="T8159" s="96"/>
      <c r="U8159" s="94"/>
      <c r="V8159" s="94"/>
      <c r="W8159" s="94"/>
      <c r="X8159" s="94"/>
    </row>
    <row r="8160">
      <c r="C8160" s="92"/>
      <c r="S8160" s="96"/>
      <c r="T8160" s="96"/>
      <c r="U8160" s="94"/>
      <c r="V8160" s="94"/>
      <c r="W8160" s="94"/>
      <c r="X8160" s="94"/>
    </row>
    <row r="8161">
      <c r="C8161" s="92"/>
      <c r="S8161" s="96"/>
      <c r="T8161" s="96"/>
      <c r="U8161" s="94"/>
      <c r="V8161" s="94"/>
      <c r="W8161" s="94"/>
      <c r="X8161" s="94"/>
    </row>
    <row r="8162">
      <c r="C8162" s="92"/>
      <c r="S8162" s="96"/>
      <c r="T8162" s="96"/>
      <c r="U8162" s="94"/>
      <c r="V8162" s="94"/>
      <c r="W8162" s="94"/>
      <c r="X8162" s="94"/>
    </row>
    <row r="8163">
      <c r="C8163" s="92"/>
      <c r="S8163" s="96"/>
      <c r="T8163" s="96"/>
      <c r="U8163" s="94"/>
      <c r="V8163" s="94"/>
      <c r="W8163" s="94"/>
      <c r="X8163" s="94"/>
    </row>
    <row r="8164">
      <c r="C8164" s="92"/>
      <c r="S8164" s="96"/>
      <c r="T8164" s="96"/>
      <c r="U8164" s="94"/>
      <c r="V8164" s="94"/>
      <c r="W8164" s="94"/>
      <c r="X8164" s="94"/>
    </row>
    <row r="8165">
      <c r="C8165" s="92"/>
      <c r="S8165" s="96"/>
      <c r="T8165" s="96"/>
      <c r="U8165" s="94"/>
      <c r="V8165" s="94"/>
      <c r="W8165" s="94"/>
      <c r="X8165" s="94"/>
    </row>
    <row r="8166">
      <c r="C8166" s="92"/>
      <c r="S8166" s="96"/>
      <c r="T8166" s="96"/>
      <c r="U8166" s="94"/>
      <c r="V8166" s="94"/>
      <c r="W8166" s="94"/>
      <c r="X8166" s="94"/>
    </row>
    <row r="8167">
      <c r="C8167" s="92"/>
      <c r="S8167" s="96"/>
      <c r="T8167" s="96"/>
      <c r="U8167" s="94"/>
      <c r="V8167" s="94"/>
      <c r="W8167" s="94"/>
      <c r="X8167" s="94"/>
    </row>
    <row r="8168">
      <c r="C8168" s="92"/>
      <c r="S8168" s="96"/>
      <c r="T8168" s="96"/>
      <c r="U8168" s="94"/>
      <c r="V8168" s="94"/>
      <c r="W8168" s="94"/>
      <c r="X8168" s="94"/>
    </row>
    <row r="8169">
      <c r="C8169" s="92"/>
      <c r="S8169" s="96"/>
      <c r="T8169" s="96"/>
      <c r="U8169" s="94"/>
      <c r="V8169" s="94"/>
      <c r="W8169" s="94"/>
      <c r="X8169" s="94"/>
    </row>
    <row r="8170">
      <c r="C8170" s="92"/>
      <c r="S8170" s="96"/>
      <c r="T8170" s="96"/>
      <c r="U8170" s="94"/>
      <c r="V8170" s="94"/>
      <c r="W8170" s="94"/>
      <c r="X8170" s="94"/>
    </row>
    <row r="8171">
      <c r="C8171" s="92"/>
      <c r="S8171" s="96"/>
      <c r="T8171" s="96"/>
      <c r="U8171" s="94"/>
      <c r="V8171" s="94"/>
      <c r="W8171" s="94"/>
      <c r="X8171" s="94"/>
    </row>
    <row r="8172">
      <c r="C8172" s="92"/>
      <c r="S8172" s="96"/>
      <c r="T8172" s="96"/>
      <c r="U8172" s="94"/>
      <c r="V8172" s="94"/>
      <c r="W8172" s="94"/>
      <c r="X8172" s="94"/>
    </row>
    <row r="8173">
      <c r="C8173" s="92"/>
      <c r="S8173" s="96"/>
      <c r="T8173" s="96"/>
      <c r="U8173" s="94"/>
      <c r="V8173" s="94"/>
      <c r="W8173" s="94"/>
      <c r="X8173" s="94"/>
    </row>
    <row r="8174">
      <c r="C8174" s="92"/>
      <c r="S8174" s="96"/>
      <c r="T8174" s="96"/>
      <c r="U8174" s="94"/>
      <c r="V8174" s="94"/>
      <c r="W8174" s="94"/>
      <c r="X8174" s="94"/>
    </row>
    <row r="8175">
      <c r="C8175" s="92"/>
      <c r="S8175" s="96"/>
      <c r="T8175" s="96"/>
      <c r="U8175" s="94"/>
      <c r="V8175" s="94"/>
      <c r="W8175" s="94"/>
      <c r="X8175" s="94"/>
    </row>
    <row r="8176">
      <c r="C8176" s="92"/>
      <c r="S8176" s="96"/>
      <c r="T8176" s="96"/>
      <c r="U8176" s="94"/>
      <c r="V8176" s="94"/>
      <c r="W8176" s="94"/>
      <c r="X8176" s="94"/>
    </row>
    <row r="8177">
      <c r="C8177" s="92"/>
      <c r="S8177" s="96"/>
      <c r="T8177" s="96"/>
      <c r="U8177" s="94"/>
      <c r="V8177" s="94"/>
      <c r="W8177" s="94"/>
      <c r="X8177" s="94"/>
    </row>
    <row r="8178">
      <c r="C8178" s="92"/>
      <c r="S8178" s="96"/>
      <c r="T8178" s="96"/>
      <c r="U8178" s="94"/>
      <c r="V8178" s="94"/>
      <c r="W8178" s="94"/>
      <c r="X8178" s="94"/>
    </row>
    <row r="8179">
      <c r="C8179" s="92"/>
      <c r="S8179" s="96"/>
      <c r="T8179" s="96"/>
      <c r="U8179" s="94"/>
      <c r="V8179" s="94"/>
      <c r="W8179" s="94"/>
      <c r="X8179" s="94"/>
    </row>
    <row r="8180">
      <c r="C8180" s="92"/>
      <c r="S8180" s="96"/>
      <c r="T8180" s="96"/>
      <c r="U8180" s="94"/>
      <c r="V8180" s="94"/>
      <c r="W8180" s="94"/>
      <c r="X8180" s="94"/>
    </row>
    <row r="8181">
      <c r="C8181" s="92"/>
      <c r="S8181" s="96"/>
      <c r="T8181" s="96"/>
      <c r="U8181" s="94"/>
      <c r="V8181" s="94"/>
      <c r="W8181" s="94"/>
      <c r="X8181" s="94"/>
    </row>
    <row r="8182">
      <c r="C8182" s="92"/>
    </row>
    <row r="8183">
      <c r="C8183" s="92"/>
      <c r="S8183" s="96"/>
      <c r="T8183" s="96"/>
      <c r="U8183" s="94"/>
      <c r="V8183" s="94"/>
      <c r="W8183" s="94"/>
      <c r="X8183" s="94"/>
    </row>
    <row r="8184">
      <c r="C8184" s="92"/>
      <c r="S8184" s="96"/>
      <c r="T8184" s="96"/>
      <c r="U8184" s="94"/>
      <c r="V8184" s="94"/>
      <c r="W8184" s="94"/>
      <c r="X8184" s="94"/>
    </row>
    <row r="8185">
      <c r="C8185" s="92"/>
      <c r="S8185" s="96"/>
      <c r="T8185" s="96"/>
      <c r="U8185" s="94"/>
      <c r="V8185" s="94"/>
      <c r="W8185" s="94"/>
      <c r="X8185" s="94"/>
    </row>
    <row r="8186">
      <c r="C8186" s="92"/>
      <c r="S8186" s="96"/>
      <c r="T8186" s="96"/>
      <c r="U8186" s="94"/>
      <c r="V8186" s="94"/>
      <c r="W8186" s="94"/>
      <c r="X8186" s="94"/>
    </row>
    <row r="8187">
      <c r="C8187" s="92"/>
      <c r="S8187" s="96"/>
      <c r="T8187" s="96"/>
      <c r="U8187" s="94"/>
      <c r="V8187" s="94"/>
      <c r="W8187" s="94"/>
      <c r="X8187" s="94"/>
    </row>
    <row r="8188">
      <c r="C8188" s="92"/>
      <c r="S8188" s="96"/>
      <c r="T8188" s="96"/>
      <c r="U8188" s="94"/>
      <c r="V8188" s="94"/>
      <c r="W8188" s="94"/>
      <c r="X8188" s="94"/>
    </row>
    <row r="8189">
      <c r="C8189" s="92"/>
      <c r="S8189" s="96"/>
      <c r="T8189" s="96"/>
      <c r="U8189" s="94"/>
      <c r="V8189" s="94"/>
      <c r="W8189" s="94"/>
      <c r="X8189" s="94"/>
    </row>
    <row r="8190">
      <c r="C8190" s="92"/>
      <c r="S8190" s="96"/>
      <c r="T8190" s="96"/>
      <c r="U8190" s="94"/>
      <c r="V8190" s="94"/>
      <c r="W8190" s="94"/>
      <c r="X8190" s="94"/>
    </row>
    <row r="8191">
      <c r="C8191" s="92"/>
      <c r="S8191" s="96"/>
      <c r="T8191" s="96"/>
      <c r="U8191" s="94"/>
      <c r="V8191" s="94"/>
      <c r="W8191" s="94"/>
      <c r="X8191" s="94"/>
    </row>
    <row r="8192">
      <c r="C8192" s="92"/>
      <c r="S8192" s="96"/>
      <c r="T8192" s="96"/>
      <c r="U8192" s="94"/>
      <c r="V8192" s="94"/>
      <c r="W8192" s="94"/>
      <c r="X8192" s="94"/>
    </row>
    <row r="8193">
      <c r="C8193" s="92"/>
      <c r="S8193" s="96"/>
      <c r="T8193" s="96"/>
      <c r="U8193" s="94"/>
      <c r="V8193" s="94"/>
      <c r="W8193" s="94"/>
      <c r="X8193" s="94"/>
    </row>
    <row r="8194">
      <c r="C8194" s="92"/>
      <c r="S8194" s="96"/>
      <c r="T8194" s="96"/>
      <c r="U8194" s="94"/>
      <c r="V8194" s="94"/>
      <c r="W8194" s="94"/>
      <c r="X8194" s="94"/>
    </row>
    <row r="8195">
      <c r="C8195" s="92"/>
      <c r="S8195" s="96"/>
      <c r="T8195" s="96"/>
      <c r="U8195" s="94"/>
      <c r="V8195" s="94"/>
      <c r="W8195" s="94"/>
      <c r="X8195" s="94"/>
    </row>
    <row r="8196">
      <c r="C8196" s="92"/>
      <c r="S8196" s="96"/>
      <c r="T8196" s="96"/>
      <c r="U8196" s="94"/>
      <c r="V8196" s="94"/>
      <c r="W8196" s="94"/>
      <c r="X8196" s="94"/>
    </row>
    <row r="8197">
      <c r="C8197" s="92"/>
      <c r="S8197" s="96"/>
      <c r="T8197" s="96"/>
      <c r="U8197" s="94"/>
      <c r="V8197" s="94"/>
      <c r="W8197" s="94"/>
      <c r="X8197" s="94"/>
    </row>
    <row r="8198">
      <c r="C8198" s="92"/>
      <c r="S8198" s="96"/>
      <c r="T8198" s="96"/>
      <c r="U8198" s="94"/>
      <c r="V8198" s="94"/>
      <c r="W8198" s="94"/>
      <c r="X8198" s="94"/>
    </row>
    <row r="8199">
      <c r="C8199" s="92"/>
      <c r="S8199" s="96"/>
      <c r="T8199" s="96"/>
      <c r="U8199" s="94"/>
      <c r="V8199" s="94"/>
      <c r="W8199" s="94"/>
      <c r="X8199" s="94"/>
    </row>
    <row r="8200">
      <c r="C8200" s="92"/>
      <c r="S8200" s="96"/>
      <c r="T8200" s="96"/>
      <c r="U8200" s="94"/>
      <c r="V8200" s="94"/>
      <c r="W8200" s="94"/>
      <c r="X8200" s="94"/>
    </row>
    <row r="8201">
      <c r="C8201" s="92"/>
      <c r="S8201" s="96"/>
      <c r="T8201" s="96"/>
      <c r="U8201" s="94"/>
      <c r="V8201" s="94"/>
      <c r="W8201" s="94"/>
      <c r="X8201" s="94"/>
    </row>
    <row r="8202">
      <c r="C8202" s="92"/>
      <c r="S8202" s="96"/>
      <c r="T8202" s="96"/>
      <c r="U8202" s="94"/>
      <c r="V8202" s="94"/>
      <c r="W8202" s="94"/>
      <c r="X8202" s="94"/>
    </row>
    <row r="8203">
      <c r="C8203" s="92"/>
      <c r="S8203" s="96"/>
      <c r="T8203" s="96"/>
      <c r="U8203" s="94"/>
      <c r="V8203" s="94"/>
      <c r="W8203" s="94"/>
      <c r="X8203" s="94"/>
    </row>
    <row r="8204">
      <c r="C8204" s="92"/>
      <c r="S8204" s="96"/>
      <c r="T8204" s="96"/>
      <c r="U8204" s="94"/>
      <c r="V8204" s="94"/>
      <c r="W8204" s="94"/>
      <c r="X8204" s="94"/>
    </row>
    <row r="8205">
      <c r="C8205" s="92"/>
      <c r="S8205" s="96"/>
      <c r="T8205" s="96"/>
      <c r="U8205" s="94"/>
      <c r="V8205" s="94"/>
      <c r="W8205" s="94"/>
      <c r="X8205" s="94"/>
    </row>
    <row r="8206">
      <c r="C8206" s="92"/>
      <c r="S8206" s="96"/>
      <c r="T8206" s="96"/>
      <c r="U8206" s="94"/>
      <c r="V8206" s="94"/>
      <c r="W8206" s="94"/>
      <c r="X8206" s="94"/>
    </row>
    <row r="8207">
      <c r="C8207" s="92"/>
      <c r="S8207" s="96"/>
      <c r="T8207" s="96"/>
      <c r="U8207" s="94"/>
      <c r="V8207" s="94"/>
      <c r="W8207" s="94"/>
      <c r="X8207" s="94"/>
    </row>
    <row r="8208">
      <c r="C8208" s="92"/>
      <c r="S8208" s="96"/>
      <c r="T8208" s="96"/>
      <c r="U8208" s="94"/>
      <c r="V8208" s="94"/>
      <c r="W8208" s="94"/>
      <c r="X8208" s="94"/>
    </row>
    <row r="8209">
      <c r="C8209" s="92"/>
      <c r="S8209" s="96"/>
      <c r="T8209" s="96"/>
      <c r="U8209" s="94"/>
      <c r="V8209" s="94"/>
      <c r="W8209" s="94"/>
      <c r="X8209" s="94"/>
    </row>
    <row r="8210">
      <c r="C8210" s="92"/>
      <c r="S8210" s="96"/>
      <c r="T8210" s="96"/>
      <c r="U8210" s="94"/>
      <c r="V8210" s="94"/>
      <c r="W8210" s="94"/>
      <c r="X8210" s="94"/>
    </row>
    <row r="8211">
      <c r="C8211" s="92"/>
      <c r="S8211" s="96"/>
      <c r="T8211" s="96"/>
      <c r="U8211" s="94"/>
      <c r="V8211" s="94"/>
      <c r="W8211" s="94"/>
      <c r="X8211" s="94"/>
    </row>
    <row r="8212">
      <c r="C8212" s="92"/>
      <c r="S8212" s="96"/>
      <c r="T8212" s="96"/>
      <c r="U8212" s="94"/>
      <c r="V8212" s="94"/>
      <c r="W8212" s="94"/>
      <c r="X8212" s="94"/>
    </row>
    <row r="8213">
      <c r="C8213" s="92"/>
      <c r="S8213" s="96"/>
      <c r="T8213" s="96"/>
      <c r="U8213" s="94"/>
      <c r="V8213" s="94"/>
      <c r="W8213" s="94"/>
      <c r="X8213" s="94"/>
    </row>
    <row r="8214">
      <c r="C8214" s="92"/>
      <c r="S8214" s="96"/>
      <c r="T8214" s="96"/>
      <c r="U8214" s="94"/>
      <c r="V8214" s="94"/>
      <c r="W8214" s="94"/>
      <c r="X8214" s="94"/>
    </row>
    <row r="8215">
      <c r="C8215" s="92"/>
      <c r="S8215" s="96"/>
      <c r="T8215" s="96"/>
      <c r="U8215" s="94"/>
      <c r="V8215" s="94"/>
      <c r="W8215" s="94"/>
      <c r="X8215" s="94"/>
    </row>
    <row r="8216">
      <c r="C8216" s="92"/>
      <c r="S8216" s="96"/>
      <c r="T8216" s="96"/>
      <c r="U8216" s="94"/>
      <c r="V8216" s="94"/>
      <c r="W8216" s="94"/>
      <c r="X8216" s="94"/>
    </row>
    <row r="8217">
      <c r="C8217" s="92"/>
      <c r="S8217" s="96"/>
      <c r="T8217" s="96"/>
      <c r="U8217" s="94"/>
      <c r="V8217" s="94"/>
      <c r="W8217" s="94"/>
      <c r="X8217" s="94"/>
    </row>
    <row r="8218">
      <c r="C8218" s="92"/>
      <c r="S8218" s="96"/>
      <c r="T8218" s="96"/>
      <c r="U8218" s="94"/>
      <c r="V8218" s="94"/>
      <c r="W8218" s="94"/>
      <c r="X8218" s="94"/>
    </row>
    <row r="8219">
      <c r="C8219" s="92"/>
      <c r="S8219" s="96"/>
      <c r="T8219" s="96"/>
      <c r="U8219" s="94"/>
      <c r="V8219" s="94"/>
      <c r="W8219" s="94"/>
      <c r="X8219" s="94"/>
    </row>
    <row r="8220">
      <c r="C8220" s="92"/>
      <c r="S8220" s="96"/>
      <c r="T8220" s="96"/>
      <c r="U8220" s="94"/>
      <c r="V8220" s="94"/>
      <c r="W8220" s="94"/>
      <c r="X8220" s="94"/>
    </row>
    <row r="8221">
      <c r="C8221" s="92"/>
      <c r="S8221" s="96"/>
      <c r="T8221" s="96"/>
      <c r="U8221" s="94"/>
      <c r="V8221" s="94"/>
      <c r="W8221" s="94"/>
      <c r="X8221" s="94"/>
    </row>
    <row r="8222">
      <c r="C8222" s="92"/>
      <c r="S8222" s="96"/>
      <c r="T8222" s="96"/>
      <c r="U8222" s="94"/>
      <c r="V8222" s="94"/>
      <c r="W8222" s="94"/>
      <c r="X8222" s="94"/>
    </row>
    <row r="8223">
      <c r="C8223" s="92"/>
      <c r="S8223" s="96"/>
      <c r="T8223" s="96"/>
      <c r="U8223" s="94"/>
      <c r="V8223" s="94"/>
      <c r="W8223" s="94"/>
      <c r="X8223" s="94"/>
    </row>
    <row r="8224">
      <c r="C8224" s="92"/>
      <c r="S8224" s="96"/>
      <c r="T8224" s="96"/>
      <c r="U8224" s="94"/>
      <c r="V8224" s="94"/>
      <c r="W8224" s="94"/>
      <c r="X8224" s="94"/>
    </row>
    <row r="8225">
      <c r="C8225" s="92"/>
      <c r="S8225" s="96"/>
      <c r="T8225" s="96"/>
      <c r="U8225" s="94"/>
      <c r="V8225" s="94"/>
      <c r="W8225" s="94"/>
      <c r="X8225" s="94"/>
    </row>
    <row r="8226">
      <c r="C8226" s="92"/>
      <c r="S8226" s="96"/>
      <c r="T8226" s="96"/>
      <c r="U8226" s="94"/>
      <c r="V8226" s="94"/>
      <c r="W8226" s="94"/>
      <c r="X8226" s="94"/>
    </row>
    <row r="8227">
      <c r="C8227" s="92"/>
      <c r="S8227" s="96"/>
      <c r="T8227" s="96"/>
      <c r="U8227" s="94"/>
      <c r="V8227" s="94"/>
      <c r="W8227" s="94"/>
      <c r="X8227" s="94"/>
    </row>
    <row r="8228">
      <c r="C8228" s="92"/>
      <c r="S8228" s="96"/>
      <c r="T8228" s="96"/>
      <c r="U8228" s="94"/>
      <c r="V8228" s="94"/>
      <c r="W8228" s="94"/>
      <c r="X8228" s="94"/>
    </row>
    <row r="8229">
      <c r="C8229" s="92"/>
      <c r="S8229" s="96"/>
      <c r="T8229" s="96"/>
      <c r="U8229" s="94"/>
      <c r="V8229" s="94"/>
      <c r="W8229" s="94"/>
      <c r="X8229" s="94"/>
    </row>
    <row r="8230">
      <c r="C8230" s="92"/>
      <c r="S8230" s="96"/>
      <c r="T8230" s="96"/>
      <c r="U8230" s="94"/>
      <c r="V8230" s="94"/>
      <c r="W8230" s="94"/>
      <c r="X8230" s="94"/>
    </row>
    <row r="8231">
      <c r="C8231" s="92"/>
      <c r="S8231" s="96"/>
      <c r="T8231" s="96"/>
      <c r="U8231" s="94"/>
      <c r="V8231" s="94"/>
      <c r="W8231" s="94"/>
      <c r="X8231" s="94"/>
    </row>
    <row r="8232">
      <c r="C8232" s="92"/>
      <c r="S8232" s="96"/>
      <c r="T8232" s="96"/>
      <c r="U8232" s="94"/>
      <c r="V8232" s="94"/>
      <c r="W8232" s="94"/>
      <c r="X8232" s="94"/>
    </row>
    <row r="8233">
      <c r="C8233" s="92"/>
      <c r="S8233" s="96"/>
      <c r="T8233" s="96"/>
      <c r="U8233" s="94"/>
      <c r="V8233" s="94"/>
      <c r="W8233" s="94"/>
      <c r="X8233" s="94"/>
    </row>
    <row r="8234">
      <c r="C8234" s="92"/>
      <c r="S8234" s="96"/>
      <c r="T8234" s="96"/>
      <c r="U8234" s="94"/>
      <c r="V8234" s="94"/>
      <c r="W8234" s="94"/>
      <c r="X8234" s="94"/>
    </row>
    <row r="8235">
      <c r="C8235" s="92"/>
      <c r="S8235" s="96"/>
      <c r="T8235" s="96"/>
      <c r="U8235" s="94"/>
      <c r="V8235" s="94"/>
      <c r="W8235" s="94"/>
      <c r="X8235" s="94"/>
    </row>
    <row r="8236">
      <c r="C8236" s="92"/>
      <c r="S8236" s="96"/>
      <c r="T8236" s="96"/>
      <c r="U8236" s="94"/>
      <c r="V8236" s="94"/>
      <c r="W8236" s="94"/>
      <c r="X8236" s="94"/>
    </row>
    <row r="8237">
      <c r="C8237" s="92"/>
      <c r="S8237" s="96"/>
      <c r="T8237" s="96"/>
      <c r="U8237" s="94"/>
      <c r="V8237" s="94"/>
      <c r="W8237" s="94"/>
      <c r="X8237" s="94"/>
    </row>
    <row r="8238">
      <c r="C8238" s="92"/>
      <c r="S8238" s="96"/>
      <c r="T8238" s="96"/>
      <c r="U8238" s="94"/>
      <c r="V8238" s="94"/>
      <c r="W8238" s="94"/>
      <c r="X8238" s="94"/>
    </row>
    <row r="8239">
      <c r="C8239" s="92"/>
      <c r="S8239" s="96"/>
      <c r="T8239" s="96"/>
      <c r="U8239" s="94"/>
      <c r="V8239" s="94"/>
      <c r="W8239" s="94"/>
      <c r="X8239" s="94"/>
    </row>
    <row r="8240">
      <c r="C8240" s="92"/>
      <c r="S8240" s="96"/>
      <c r="T8240" s="96"/>
      <c r="U8240" s="94"/>
      <c r="V8240" s="94"/>
      <c r="W8240" s="94"/>
      <c r="X8240" s="94"/>
    </row>
    <row r="8241">
      <c r="C8241" s="92"/>
      <c r="S8241" s="96"/>
      <c r="T8241" s="96"/>
      <c r="U8241" s="94"/>
      <c r="V8241" s="94"/>
      <c r="W8241" s="94"/>
      <c r="X8241" s="94"/>
    </row>
    <row r="8242">
      <c r="C8242" s="92"/>
      <c r="S8242" s="96"/>
      <c r="T8242" s="96"/>
      <c r="U8242" s="94"/>
      <c r="V8242" s="94"/>
      <c r="W8242" s="94"/>
      <c r="X8242" s="94"/>
    </row>
    <row r="8243">
      <c r="C8243" s="92"/>
      <c r="S8243" s="96"/>
      <c r="T8243" s="96"/>
      <c r="U8243" s="94"/>
      <c r="V8243" s="94"/>
      <c r="W8243" s="94"/>
      <c r="X8243" s="94"/>
    </row>
    <row r="8244">
      <c r="C8244" s="92"/>
      <c r="S8244" s="96"/>
      <c r="T8244" s="96"/>
      <c r="U8244" s="94"/>
      <c r="V8244" s="94"/>
      <c r="W8244" s="94"/>
      <c r="X8244" s="94"/>
    </row>
    <row r="8245">
      <c r="C8245" s="92"/>
      <c r="S8245" s="96"/>
      <c r="T8245" s="96"/>
      <c r="U8245" s="94"/>
      <c r="V8245" s="94"/>
      <c r="W8245" s="94"/>
      <c r="X8245" s="94"/>
    </row>
    <row r="8246">
      <c r="C8246" s="92"/>
      <c r="S8246" s="96"/>
      <c r="T8246" s="96"/>
      <c r="U8246" s="94"/>
      <c r="V8246" s="94"/>
      <c r="W8246" s="94"/>
      <c r="X8246" s="94"/>
    </row>
    <row r="8247">
      <c r="C8247" s="92"/>
      <c r="S8247" s="96"/>
      <c r="T8247" s="96"/>
      <c r="U8247" s="94"/>
      <c r="V8247" s="94"/>
      <c r="W8247" s="94"/>
      <c r="X8247" s="94"/>
    </row>
    <row r="8248">
      <c r="C8248" s="92"/>
      <c r="S8248" s="96"/>
      <c r="T8248" s="96"/>
      <c r="U8248" s="94"/>
      <c r="V8248" s="94"/>
      <c r="W8248" s="94"/>
      <c r="X8248" s="94"/>
    </row>
    <row r="8249">
      <c r="C8249" s="92"/>
      <c r="S8249" s="96"/>
      <c r="T8249" s="96"/>
      <c r="U8249" s="94"/>
      <c r="V8249" s="94"/>
      <c r="W8249" s="94"/>
      <c r="X8249" s="94"/>
    </row>
    <row r="8250">
      <c r="C8250" s="92"/>
      <c r="S8250" s="96"/>
      <c r="T8250" s="96"/>
      <c r="U8250" s="94"/>
      <c r="V8250" s="94"/>
      <c r="W8250" s="94"/>
      <c r="X8250" s="94"/>
    </row>
    <row r="8251">
      <c r="C8251" s="92"/>
      <c r="S8251" s="96"/>
      <c r="T8251" s="96"/>
      <c r="U8251" s="94"/>
      <c r="V8251" s="94"/>
      <c r="W8251" s="94"/>
      <c r="X8251" s="94"/>
    </row>
    <row r="8252">
      <c r="C8252" s="92"/>
      <c r="S8252" s="96"/>
      <c r="T8252" s="96"/>
      <c r="U8252" s="94"/>
      <c r="V8252" s="94"/>
      <c r="W8252" s="94"/>
      <c r="X8252" s="94"/>
    </row>
    <row r="8253">
      <c r="C8253" s="92"/>
      <c r="S8253" s="96"/>
      <c r="T8253" s="96"/>
      <c r="U8253" s="94"/>
      <c r="V8253" s="94"/>
      <c r="W8253" s="94"/>
      <c r="X8253" s="94"/>
    </row>
    <row r="8254">
      <c r="C8254" s="92"/>
      <c r="S8254" s="96"/>
      <c r="T8254" s="96"/>
      <c r="U8254" s="94"/>
      <c r="V8254" s="94"/>
      <c r="W8254" s="94"/>
      <c r="X8254" s="94"/>
    </row>
    <row r="8255">
      <c r="C8255" s="92"/>
      <c r="S8255" s="96"/>
      <c r="T8255" s="96"/>
      <c r="U8255" s="94"/>
      <c r="V8255" s="94"/>
      <c r="W8255" s="94"/>
      <c r="X8255" s="94"/>
    </row>
    <row r="8256">
      <c r="C8256" s="92"/>
      <c r="S8256" s="96"/>
      <c r="T8256" s="96"/>
      <c r="U8256" s="94"/>
      <c r="V8256" s="94"/>
      <c r="W8256" s="94"/>
      <c r="X8256" s="94"/>
    </row>
    <row r="8257">
      <c r="C8257" s="92"/>
      <c r="S8257" s="96"/>
      <c r="T8257" s="96"/>
      <c r="U8257" s="94"/>
      <c r="V8257" s="94"/>
      <c r="W8257" s="94"/>
      <c r="X8257" s="94"/>
    </row>
    <row r="8258">
      <c r="C8258" s="92"/>
      <c r="S8258" s="96"/>
      <c r="T8258" s="96"/>
      <c r="U8258" s="94"/>
      <c r="V8258" s="94"/>
      <c r="W8258" s="94"/>
      <c r="X8258" s="94"/>
    </row>
    <row r="8259">
      <c r="C8259" s="92"/>
      <c r="S8259" s="96"/>
      <c r="T8259" s="96"/>
      <c r="U8259" s="94"/>
      <c r="V8259" s="94"/>
      <c r="W8259" s="94"/>
      <c r="X8259" s="94"/>
    </row>
    <row r="8260">
      <c r="C8260" s="92"/>
      <c r="S8260" s="96"/>
      <c r="T8260" s="96"/>
      <c r="U8260" s="94"/>
      <c r="V8260" s="94"/>
      <c r="W8260" s="94"/>
      <c r="X8260" s="94"/>
    </row>
    <row r="8261">
      <c r="C8261" s="92"/>
      <c r="S8261" s="96"/>
      <c r="T8261" s="96"/>
      <c r="U8261" s="94"/>
      <c r="V8261" s="94"/>
      <c r="W8261" s="94"/>
      <c r="X8261" s="94"/>
    </row>
    <row r="8262">
      <c r="C8262" s="92"/>
      <c r="S8262" s="96"/>
      <c r="T8262" s="96"/>
      <c r="U8262" s="94"/>
      <c r="V8262" s="94"/>
      <c r="W8262" s="94"/>
      <c r="X8262" s="94"/>
    </row>
    <row r="8263">
      <c r="C8263" s="92"/>
      <c r="S8263" s="96"/>
      <c r="T8263" s="96"/>
      <c r="U8263" s="94"/>
      <c r="V8263" s="94"/>
      <c r="W8263" s="94"/>
      <c r="X8263" s="94"/>
    </row>
    <row r="8264">
      <c r="C8264" s="92"/>
      <c r="S8264" s="96"/>
      <c r="T8264" s="96"/>
      <c r="U8264" s="94"/>
      <c r="V8264" s="94"/>
      <c r="W8264" s="94"/>
      <c r="X8264" s="94"/>
    </row>
    <row r="8265">
      <c r="C8265" s="92"/>
      <c r="S8265" s="96"/>
      <c r="T8265" s="96"/>
      <c r="U8265" s="94"/>
      <c r="V8265" s="94"/>
      <c r="W8265" s="94"/>
      <c r="X8265" s="94"/>
    </row>
    <row r="8266">
      <c r="C8266" s="92"/>
      <c r="S8266" s="96"/>
      <c r="T8266" s="96"/>
      <c r="U8266" s="94"/>
      <c r="V8266" s="94"/>
      <c r="W8266" s="94"/>
      <c r="X8266" s="94"/>
    </row>
    <row r="8267">
      <c r="C8267" s="92"/>
      <c r="S8267" s="96"/>
      <c r="T8267" s="96"/>
      <c r="U8267" s="94"/>
      <c r="V8267" s="94"/>
      <c r="W8267" s="94"/>
      <c r="X8267" s="94"/>
    </row>
    <row r="8268">
      <c r="C8268" s="92"/>
      <c r="S8268" s="96"/>
      <c r="T8268" s="96"/>
      <c r="U8268" s="94"/>
      <c r="V8268" s="94"/>
      <c r="W8268" s="94"/>
      <c r="X8268" s="94"/>
    </row>
    <row r="8269">
      <c r="C8269" s="92"/>
      <c r="S8269" s="96"/>
      <c r="T8269" s="96"/>
      <c r="U8269" s="94"/>
      <c r="V8269" s="94"/>
      <c r="W8269" s="94"/>
      <c r="X8269" s="94"/>
    </row>
    <row r="8270">
      <c r="C8270" s="92"/>
      <c r="S8270" s="96"/>
      <c r="T8270" s="96"/>
      <c r="U8270" s="94"/>
      <c r="V8270" s="94"/>
      <c r="W8270" s="94"/>
      <c r="X8270" s="94"/>
    </row>
    <row r="8271">
      <c r="C8271" s="92"/>
      <c r="S8271" s="96"/>
      <c r="T8271" s="96"/>
      <c r="U8271" s="94"/>
      <c r="V8271" s="94"/>
      <c r="W8271" s="94"/>
      <c r="X8271" s="94"/>
    </row>
    <row r="8272">
      <c r="C8272" s="92"/>
    </row>
    <row r="8273">
      <c r="C8273" s="92"/>
      <c r="S8273" s="96"/>
      <c r="T8273" s="96"/>
      <c r="U8273" s="94"/>
      <c r="V8273" s="94"/>
      <c r="W8273" s="94"/>
      <c r="X8273" s="94"/>
    </row>
    <row r="8274">
      <c r="C8274" s="92"/>
      <c r="S8274" s="96"/>
      <c r="T8274" s="96"/>
      <c r="U8274" s="94"/>
      <c r="V8274" s="94"/>
      <c r="W8274" s="94"/>
      <c r="X8274" s="94"/>
    </row>
    <row r="8275">
      <c r="C8275" s="92"/>
      <c r="S8275" s="96"/>
      <c r="T8275" s="96"/>
      <c r="U8275" s="94"/>
      <c r="V8275" s="94"/>
      <c r="W8275" s="94"/>
      <c r="X8275" s="94"/>
    </row>
    <row r="8276">
      <c r="C8276" s="92"/>
      <c r="S8276" s="96"/>
      <c r="T8276" s="96"/>
      <c r="U8276" s="94"/>
      <c r="V8276" s="94"/>
      <c r="W8276" s="94"/>
      <c r="X8276" s="94"/>
    </row>
    <row r="8277">
      <c r="C8277" s="92"/>
      <c r="S8277" s="96"/>
      <c r="T8277" s="96"/>
      <c r="U8277" s="94"/>
      <c r="V8277" s="94"/>
      <c r="W8277" s="94"/>
      <c r="X8277" s="94"/>
    </row>
    <row r="8278">
      <c r="C8278" s="92"/>
      <c r="S8278" s="96"/>
      <c r="T8278" s="96"/>
      <c r="U8278" s="94"/>
      <c r="V8278" s="94"/>
      <c r="W8278" s="94"/>
      <c r="X8278" s="94"/>
    </row>
    <row r="8279">
      <c r="C8279" s="92"/>
      <c r="S8279" s="96"/>
      <c r="T8279" s="96"/>
      <c r="U8279" s="94"/>
      <c r="V8279" s="94"/>
      <c r="W8279" s="94"/>
      <c r="X8279" s="94"/>
    </row>
    <row r="8280">
      <c r="C8280" s="92"/>
      <c r="S8280" s="96"/>
      <c r="T8280" s="96"/>
      <c r="U8280" s="94"/>
      <c r="V8280" s="94"/>
      <c r="W8280" s="94"/>
      <c r="X8280" s="94"/>
    </row>
    <row r="8281">
      <c r="C8281" s="92"/>
      <c r="S8281" s="96"/>
      <c r="T8281" s="96"/>
      <c r="U8281" s="94"/>
      <c r="V8281" s="94"/>
      <c r="W8281" s="94"/>
      <c r="X8281" s="94"/>
    </row>
    <row r="8282">
      <c r="C8282" s="92"/>
      <c r="S8282" s="96"/>
      <c r="T8282" s="96"/>
      <c r="U8282" s="94"/>
      <c r="V8282" s="94"/>
      <c r="W8282" s="94"/>
      <c r="X8282" s="94"/>
    </row>
    <row r="8283">
      <c r="C8283" s="92"/>
      <c r="S8283" s="96"/>
      <c r="T8283" s="96"/>
      <c r="U8283" s="94"/>
      <c r="V8283" s="94"/>
      <c r="W8283" s="94"/>
      <c r="X8283" s="94"/>
    </row>
    <row r="8284">
      <c r="C8284" s="92"/>
      <c r="S8284" s="93"/>
      <c r="T8284" s="96"/>
      <c r="U8284" s="94"/>
      <c r="V8284" s="94"/>
      <c r="W8284" s="94"/>
      <c r="X8284" s="94"/>
    </row>
    <row r="8285">
      <c r="C8285" s="92"/>
      <c r="S8285" s="96"/>
      <c r="T8285" s="96"/>
      <c r="U8285" s="94"/>
      <c r="V8285" s="94"/>
      <c r="W8285" s="94"/>
      <c r="X8285" s="94"/>
    </row>
    <row r="8286">
      <c r="C8286" s="92"/>
      <c r="S8286" s="96"/>
      <c r="T8286" s="96"/>
      <c r="U8286" s="94"/>
      <c r="V8286" s="94"/>
      <c r="W8286" s="94"/>
      <c r="X8286" s="94"/>
    </row>
    <row r="8287">
      <c r="C8287" s="92"/>
      <c r="S8287" s="96"/>
      <c r="T8287" s="96"/>
      <c r="U8287" s="94"/>
      <c r="V8287" s="94"/>
      <c r="W8287" s="94"/>
      <c r="X8287" s="94"/>
    </row>
    <row r="8288">
      <c r="C8288" s="92"/>
      <c r="S8288" s="96"/>
      <c r="T8288" s="96"/>
      <c r="U8288" s="94"/>
      <c r="V8288" s="94"/>
      <c r="W8288" s="94"/>
      <c r="X8288" s="94"/>
    </row>
    <row r="8289">
      <c r="C8289" s="92"/>
      <c r="S8289" s="96"/>
      <c r="T8289" s="96"/>
      <c r="U8289" s="94"/>
      <c r="V8289" s="94"/>
      <c r="W8289" s="94"/>
      <c r="X8289" s="94"/>
    </row>
    <row r="8290">
      <c r="C8290" s="92"/>
      <c r="S8290" s="96"/>
      <c r="T8290" s="96"/>
      <c r="U8290" s="94"/>
      <c r="V8290" s="94"/>
      <c r="W8290" s="94"/>
      <c r="X8290" s="94"/>
    </row>
    <row r="8291">
      <c r="C8291" s="92"/>
      <c r="S8291" s="96"/>
      <c r="T8291" s="96"/>
      <c r="U8291" s="94"/>
      <c r="V8291" s="94"/>
      <c r="W8291" s="94"/>
      <c r="X8291" s="94"/>
    </row>
    <row r="8292">
      <c r="C8292" s="92"/>
      <c r="S8292" s="96"/>
      <c r="T8292" s="96"/>
      <c r="U8292" s="94"/>
      <c r="V8292" s="94"/>
      <c r="W8292" s="94"/>
      <c r="X8292" s="94"/>
    </row>
    <row r="8293">
      <c r="C8293" s="92"/>
      <c r="S8293" s="96"/>
      <c r="T8293" s="96"/>
      <c r="U8293" s="94"/>
      <c r="V8293" s="94"/>
      <c r="W8293" s="94"/>
      <c r="X8293" s="94"/>
    </row>
    <row r="8294">
      <c r="C8294" s="92"/>
      <c r="S8294" s="96"/>
      <c r="T8294" s="96"/>
      <c r="U8294" s="94"/>
      <c r="V8294" s="94"/>
      <c r="W8294" s="94"/>
      <c r="X8294" s="94"/>
    </row>
    <row r="8295">
      <c r="C8295" s="92"/>
      <c r="S8295" s="96"/>
      <c r="T8295" s="96"/>
      <c r="U8295" s="94"/>
      <c r="V8295" s="94"/>
      <c r="W8295" s="94"/>
      <c r="X8295" s="94"/>
    </row>
    <row r="8296">
      <c r="C8296" s="92"/>
      <c r="S8296" s="96"/>
      <c r="T8296" s="96"/>
      <c r="U8296" s="94"/>
      <c r="V8296" s="94"/>
      <c r="W8296" s="94"/>
      <c r="X8296" s="94"/>
    </row>
    <row r="8297">
      <c r="C8297" s="92"/>
      <c r="S8297" s="96"/>
      <c r="T8297" s="96"/>
      <c r="U8297" s="94"/>
      <c r="V8297" s="94"/>
      <c r="W8297" s="94"/>
      <c r="X8297" s="94"/>
    </row>
    <row r="8298">
      <c r="C8298" s="92"/>
      <c r="S8298" s="96"/>
      <c r="T8298" s="96"/>
      <c r="U8298" s="94"/>
      <c r="V8298" s="94"/>
      <c r="W8298" s="94"/>
      <c r="X8298" s="94"/>
    </row>
    <row r="8299">
      <c r="C8299" s="92"/>
      <c r="S8299" s="96"/>
      <c r="T8299" s="96"/>
      <c r="U8299" s="94"/>
      <c r="V8299" s="94"/>
      <c r="W8299" s="94"/>
      <c r="X8299" s="94"/>
    </row>
    <row r="8300">
      <c r="C8300" s="92"/>
      <c r="S8300" s="96"/>
      <c r="T8300" s="96"/>
      <c r="U8300" s="94"/>
      <c r="V8300" s="94"/>
      <c r="W8300" s="94"/>
      <c r="X8300" s="94"/>
    </row>
    <row r="8301">
      <c r="C8301" s="92"/>
      <c r="S8301" s="96"/>
      <c r="T8301" s="96"/>
      <c r="U8301" s="94"/>
      <c r="V8301" s="94"/>
      <c r="W8301" s="94"/>
      <c r="X8301" s="94"/>
    </row>
    <row r="8302">
      <c r="C8302" s="92"/>
      <c r="S8302" s="96"/>
      <c r="T8302" s="96"/>
      <c r="U8302" s="94"/>
      <c r="V8302" s="94"/>
      <c r="W8302" s="94"/>
      <c r="X8302" s="94"/>
    </row>
    <row r="8303">
      <c r="C8303" s="92"/>
      <c r="S8303" s="96"/>
      <c r="T8303" s="96"/>
      <c r="U8303" s="94"/>
      <c r="V8303" s="94"/>
      <c r="W8303" s="94"/>
      <c r="X8303" s="94"/>
    </row>
    <row r="8304">
      <c r="C8304" s="92"/>
      <c r="S8304" s="96"/>
      <c r="T8304" s="96"/>
      <c r="U8304" s="94"/>
      <c r="V8304" s="94"/>
      <c r="W8304" s="94"/>
      <c r="X8304" s="94"/>
    </row>
    <row r="8305">
      <c r="C8305" s="92"/>
      <c r="S8305" s="96"/>
      <c r="T8305" s="96"/>
      <c r="U8305" s="94"/>
      <c r="V8305" s="94"/>
      <c r="W8305" s="94"/>
      <c r="X8305" s="94"/>
    </row>
    <row r="8306">
      <c r="C8306" s="92"/>
      <c r="S8306" s="96"/>
      <c r="T8306" s="96"/>
      <c r="U8306" s="94"/>
      <c r="V8306" s="94"/>
      <c r="W8306" s="94"/>
      <c r="X8306" s="94"/>
    </row>
    <row r="8307">
      <c r="C8307" s="92"/>
      <c r="S8307" s="96"/>
      <c r="T8307" s="96"/>
      <c r="U8307" s="94"/>
      <c r="V8307" s="94"/>
      <c r="W8307" s="94"/>
      <c r="X8307" s="94"/>
    </row>
    <row r="8308">
      <c r="C8308" s="92"/>
      <c r="S8308" s="96"/>
      <c r="T8308" s="96"/>
      <c r="U8308" s="94"/>
      <c r="V8308" s="94"/>
      <c r="W8308" s="94"/>
      <c r="X8308" s="94"/>
    </row>
    <row r="8309">
      <c r="C8309" s="92"/>
      <c r="S8309" s="96"/>
      <c r="T8309" s="96"/>
      <c r="U8309" s="94"/>
      <c r="V8309" s="94"/>
      <c r="W8309" s="94"/>
      <c r="X8309" s="94"/>
    </row>
    <row r="8310">
      <c r="C8310" s="92"/>
      <c r="S8310" s="96"/>
      <c r="T8310" s="96"/>
      <c r="U8310" s="94"/>
      <c r="V8310" s="94"/>
      <c r="W8310" s="94"/>
      <c r="X8310" s="94"/>
    </row>
    <row r="8311">
      <c r="C8311" s="92"/>
      <c r="S8311" s="96"/>
      <c r="T8311" s="96"/>
      <c r="U8311" s="94"/>
      <c r="V8311" s="94"/>
      <c r="W8311" s="94"/>
      <c r="X8311" s="94"/>
    </row>
    <row r="8312">
      <c r="C8312" s="92"/>
      <c r="S8312" s="96"/>
      <c r="T8312" s="96"/>
      <c r="U8312" s="94"/>
      <c r="V8312" s="94"/>
      <c r="W8312" s="94"/>
      <c r="X8312" s="94"/>
    </row>
    <row r="8313">
      <c r="C8313" s="92"/>
      <c r="S8313" s="96"/>
      <c r="T8313" s="96"/>
      <c r="U8313" s="94"/>
      <c r="V8313" s="94"/>
      <c r="W8313" s="94"/>
      <c r="X8313" s="94"/>
    </row>
    <row r="8314">
      <c r="C8314" s="92"/>
      <c r="S8314" s="96"/>
      <c r="T8314" s="96"/>
      <c r="U8314" s="94"/>
      <c r="V8314" s="94"/>
      <c r="W8314" s="94"/>
      <c r="X8314" s="94"/>
    </row>
    <row r="8315">
      <c r="C8315" s="92"/>
      <c r="S8315" s="96"/>
      <c r="T8315" s="96"/>
      <c r="U8315" s="94"/>
      <c r="V8315" s="94"/>
      <c r="W8315" s="94"/>
      <c r="X8315" s="94"/>
    </row>
    <row r="8316">
      <c r="C8316" s="92"/>
      <c r="S8316" s="96"/>
      <c r="T8316" s="96"/>
      <c r="U8316" s="94"/>
      <c r="V8316" s="94"/>
      <c r="W8316" s="94"/>
      <c r="X8316" s="94"/>
    </row>
    <row r="8317">
      <c r="C8317" s="92"/>
      <c r="S8317" s="96"/>
      <c r="T8317" s="96"/>
      <c r="U8317" s="94"/>
      <c r="V8317" s="94"/>
      <c r="W8317" s="94"/>
      <c r="X8317" s="94"/>
    </row>
    <row r="8318">
      <c r="C8318" s="92"/>
      <c r="S8318" s="96"/>
      <c r="T8318" s="96"/>
      <c r="U8318" s="94"/>
      <c r="V8318" s="94"/>
      <c r="W8318" s="94"/>
      <c r="X8318" s="94"/>
    </row>
    <row r="8319">
      <c r="C8319" s="92"/>
      <c r="S8319" s="96"/>
      <c r="T8319" s="96"/>
      <c r="U8319" s="94"/>
      <c r="V8319" s="94"/>
      <c r="W8319" s="94"/>
      <c r="X8319" s="94"/>
    </row>
    <row r="8320">
      <c r="C8320" s="92"/>
      <c r="S8320" s="96"/>
      <c r="T8320" s="96"/>
      <c r="U8320" s="94"/>
      <c r="V8320" s="94"/>
      <c r="W8320" s="94"/>
      <c r="X8320" s="94"/>
    </row>
    <row r="8321">
      <c r="C8321" s="92"/>
      <c r="S8321" s="96"/>
      <c r="T8321" s="96"/>
      <c r="U8321" s="94"/>
      <c r="V8321" s="94"/>
      <c r="W8321" s="94"/>
      <c r="X8321" s="94"/>
    </row>
    <row r="8322">
      <c r="C8322" s="92"/>
      <c r="S8322" s="96"/>
      <c r="T8322" s="96"/>
      <c r="U8322" s="94"/>
      <c r="V8322" s="94"/>
      <c r="W8322" s="94"/>
      <c r="X8322" s="94"/>
    </row>
    <row r="8323">
      <c r="C8323" s="92"/>
      <c r="S8323" s="96"/>
      <c r="T8323" s="96"/>
      <c r="U8323" s="94"/>
      <c r="V8323" s="94"/>
      <c r="W8323" s="94"/>
      <c r="X8323" s="94"/>
    </row>
    <row r="8324">
      <c r="C8324" s="92"/>
      <c r="S8324" s="96"/>
      <c r="T8324" s="96"/>
      <c r="U8324" s="94"/>
      <c r="V8324" s="94"/>
      <c r="W8324" s="94"/>
      <c r="X8324" s="94"/>
    </row>
    <row r="8325">
      <c r="C8325" s="92"/>
      <c r="S8325" s="96"/>
      <c r="T8325" s="96"/>
      <c r="U8325" s="94"/>
      <c r="V8325" s="94"/>
      <c r="W8325" s="94"/>
      <c r="X8325" s="94"/>
    </row>
    <row r="8326">
      <c r="C8326" s="92"/>
      <c r="S8326" s="96"/>
      <c r="T8326" s="96"/>
      <c r="U8326" s="94"/>
      <c r="V8326" s="94"/>
      <c r="W8326" s="94"/>
      <c r="X8326" s="94"/>
    </row>
    <row r="8327">
      <c r="C8327" s="92"/>
      <c r="S8327" s="96"/>
      <c r="T8327" s="96"/>
      <c r="U8327" s="94"/>
      <c r="V8327" s="94"/>
      <c r="W8327" s="94"/>
      <c r="X8327" s="94"/>
    </row>
    <row r="8328">
      <c r="C8328" s="92"/>
      <c r="S8328" s="96"/>
      <c r="T8328" s="96"/>
      <c r="U8328" s="94"/>
      <c r="V8328" s="94"/>
      <c r="W8328" s="94"/>
      <c r="X8328" s="94"/>
    </row>
    <row r="8329">
      <c r="C8329" s="92"/>
      <c r="S8329" s="96"/>
      <c r="T8329" s="96"/>
      <c r="U8329" s="94"/>
      <c r="V8329" s="94"/>
      <c r="W8329" s="94"/>
      <c r="X8329" s="94"/>
    </row>
    <row r="8330">
      <c r="C8330" s="92"/>
      <c r="S8330" s="96"/>
      <c r="T8330" s="96"/>
      <c r="U8330" s="94"/>
      <c r="V8330" s="94"/>
      <c r="W8330" s="94"/>
      <c r="X8330" s="94"/>
    </row>
    <row r="8331">
      <c r="C8331" s="92"/>
      <c r="S8331" s="96"/>
      <c r="T8331" s="96"/>
      <c r="U8331" s="94"/>
      <c r="V8331" s="94"/>
      <c r="W8331" s="94"/>
      <c r="X8331" s="94"/>
    </row>
    <row r="8332">
      <c r="C8332" s="92"/>
      <c r="S8332" s="96"/>
      <c r="T8332" s="96"/>
      <c r="U8332" s="94"/>
      <c r="V8332" s="94"/>
      <c r="W8332" s="94"/>
      <c r="X8332" s="94"/>
    </row>
    <row r="8333">
      <c r="C8333" s="92"/>
      <c r="S8333" s="96"/>
      <c r="T8333" s="96"/>
      <c r="U8333" s="94"/>
      <c r="V8333" s="94"/>
      <c r="W8333" s="94"/>
      <c r="X8333" s="94"/>
    </row>
    <row r="8334">
      <c r="C8334" s="92"/>
      <c r="S8334" s="96"/>
      <c r="T8334" s="96"/>
      <c r="U8334" s="94"/>
      <c r="V8334" s="94"/>
      <c r="W8334" s="94"/>
      <c r="X8334" s="94"/>
    </row>
    <row r="8335">
      <c r="C8335" s="92"/>
      <c r="S8335" s="96"/>
      <c r="T8335" s="96"/>
      <c r="U8335" s="94"/>
      <c r="V8335" s="94"/>
      <c r="W8335" s="94"/>
      <c r="X8335" s="94"/>
    </row>
    <row r="8336">
      <c r="C8336" s="92"/>
      <c r="S8336" s="96"/>
      <c r="T8336" s="96"/>
      <c r="U8336" s="94"/>
      <c r="V8336" s="94"/>
      <c r="W8336" s="94"/>
      <c r="X8336" s="94"/>
    </row>
    <row r="8337">
      <c r="C8337" s="92"/>
      <c r="S8337" s="96"/>
      <c r="T8337" s="96"/>
      <c r="U8337" s="94"/>
      <c r="V8337" s="94"/>
      <c r="W8337" s="94"/>
      <c r="X8337" s="94"/>
    </row>
    <row r="8338">
      <c r="C8338" s="92"/>
      <c r="S8338" s="96"/>
      <c r="T8338" s="96"/>
      <c r="U8338" s="94"/>
      <c r="V8338" s="94"/>
      <c r="W8338" s="94"/>
      <c r="X8338" s="94"/>
    </row>
    <row r="8339">
      <c r="C8339" s="92"/>
      <c r="S8339" s="96"/>
      <c r="T8339" s="96"/>
      <c r="U8339" s="94"/>
      <c r="V8339" s="94"/>
      <c r="W8339" s="94"/>
      <c r="X8339" s="94"/>
    </row>
    <row r="8340">
      <c r="C8340" s="92"/>
      <c r="S8340" s="96"/>
      <c r="T8340" s="96"/>
      <c r="U8340" s="94"/>
      <c r="V8340" s="94"/>
      <c r="W8340" s="94"/>
      <c r="X8340" s="94"/>
    </row>
    <row r="8341">
      <c r="C8341" s="92"/>
      <c r="S8341" s="96"/>
      <c r="T8341" s="96"/>
      <c r="U8341" s="94"/>
      <c r="V8341" s="94"/>
      <c r="W8341" s="94"/>
      <c r="X8341" s="94"/>
    </row>
    <row r="8342">
      <c r="C8342" s="92"/>
      <c r="S8342" s="96"/>
      <c r="T8342" s="96"/>
      <c r="U8342" s="94"/>
      <c r="V8342" s="94"/>
      <c r="W8342" s="94"/>
      <c r="X8342" s="94"/>
    </row>
    <row r="8343">
      <c r="C8343" s="92"/>
      <c r="S8343" s="96"/>
      <c r="T8343" s="96"/>
      <c r="U8343" s="94"/>
      <c r="V8343" s="94"/>
      <c r="W8343" s="94"/>
      <c r="X8343" s="94"/>
    </row>
    <row r="8344">
      <c r="C8344" s="92"/>
      <c r="S8344" s="96"/>
      <c r="T8344" s="96"/>
      <c r="U8344" s="94"/>
      <c r="V8344" s="94"/>
      <c r="W8344" s="94"/>
      <c r="X8344" s="94"/>
    </row>
    <row r="8345">
      <c r="C8345" s="92"/>
      <c r="S8345" s="96"/>
      <c r="T8345" s="96"/>
      <c r="U8345" s="94"/>
      <c r="V8345" s="94"/>
      <c r="W8345" s="94"/>
      <c r="X8345" s="94"/>
    </row>
    <row r="8346">
      <c r="C8346" s="92"/>
      <c r="S8346" s="96"/>
      <c r="T8346" s="96"/>
      <c r="U8346" s="94"/>
      <c r="V8346" s="94"/>
      <c r="W8346" s="94"/>
      <c r="X8346" s="94"/>
    </row>
    <row r="8347">
      <c r="C8347" s="92"/>
      <c r="S8347" s="96"/>
      <c r="T8347" s="96"/>
      <c r="U8347" s="94"/>
      <c r="V8347" s="94"/>
      <c r="W8347" s="94"/>
      <c r="X8347" s="94"/>
    </row>
    <row r="8348">
      <c r="C8348" s="92"/>
      <c r="S8348" s="96"/>
      <c r="T8348" s="96"/>
      <c r="U8348" s="94"/>
      <c r="V8348" s="94"/>
      <c r="W8348" s="94"/>
      <c r="X8348" s="94"/>
    </row>
    <row r="8349">
      <c r="C8349" s="92"/>
      <c r="S8349" s="96"/>
      <c r="T8349" s="96"/>
      <c r="U8349" s="94"/>
      <c r="V8349" s="94"/>
      <c r="W8349" s="94"/>
      <c r="X8349" s="94"/>
    </row>
    <row r="8350">
      <c r="C8350" s="92"/>
      <c r="S8350" s="96"/>
      <c r="T8350" s="96"/>
      <c r="U8350" s="94"/>
      <c r="V8350" s="94"/>
      <c r="W8350" s="94"/>
      <c r="X8350" s="94"/>
    </row>
    <row r="8351">
      <c r="C8351" s="92"/>
      <c r="S8351" s="96"/>
      <c r="T8351" s="96"/>
      <c r="U8351" s="94"/>
      <c r="V8351" s="94"/>
      <c r="W8351" s="94"/>
      <c r="X8351" s="94"/>
    </row>
    <row r="8352">
      <c r="C8352" s="92"/>
      <c r="S8352" s="96"/>
      <c r="T8352" s="96"/>
      <c r="U8352" s="94"/>
      <c r="V8352" s="94"/>
      <c r="W8352" s="94"/>
      <c r="X8352" s="94"/>
    </row>
    <row r="8353">
      <c r="C8353" s="92"/>
      <c r="S8353" s="96"/>
      <c r="T8353" s="96"/>
      <c r="U8353" s="94"/>
      <c r="V8353" s="94"/>
      <c r="W8353" s="94"/>
      <c r="X8353" s="94"/>
    </row>
    <row r="8354">
      <c r="C8354" s="92"/>
      <c r="S8354" s="96"/>
      <c r="T8354" s="96"/>
      <c r="U8354" s="94"/>
      <c r="V8354" s="94"/>
      <c r="W8354" s="94"/>
      <c r="X8354" s="94"/>
    </row>
    <row r="8355">
      <c r="C8355" s="92"/>
      <c r="S8355" s="96"/>
      <c r="T8355" s="96"/>
      <c r="U8355" s="94"/>
      <c r="V8355" s="94"/>
      <c r="W8355" s="94"/>
      <c r="X8355" s="94"/>
    </row>
    <row r="8356">
      <c r="C8356" s="92"/>
      <c r="S8356" s="96"/>
      <c r="T8356" s="96"/>
      <c r="U8356" s="94"/>
      <c r="V8356" s="94"/>
      <c r="W8356" s="94"/>
      <c r="X8356" s="94"/>
    </row>
    <row r="8357">
      <c r="C8357" s="92"/>
      <c r="S8357" s="96"/>
      <c r="T8357" s="96"/>
      <c r="U8357" s="94"/>
      <c r="V8357" s="94"/>
      <c r="W8357" s="94"/>
      <c r="X8357" s="94"/>
    </row>
    <row r="8358">
      <c r="C8358" s="92"/>
      <c r="S8358" s="96"/>
      <c r="T8358" s="96"/>
      <c r="U8358" s="94"/>
      <c r="V8358" s="94"/>
      <c r="W8358" s="94"/>
      <c r="X8358" s="94"/>
    </row>
    <row r="8359">
      <c r="C8359" s="92"/>
      <c r="S8359" s="96"/>
      <c r="T8359" s="96"/>
      <c r="U8359" s="94"/>
      <c r="V8359" s="94"/>
      <c r="W8359" s="94"/>
      <c r="X8359" s="94"/>
    </row>
    <row r="8360">
      <c r="C8360" s="92"/>
      <c r="S8360" s="96"/>
      <c r="T8360" s="96"/>
      <c r="U8360" s="94"/>
      <c r="V8360" s="94"/>
      <c r="W8360" s="94"/>
      <c r="X8360" s="94"/>
    </row>
    <row r="8361">
      <c r="C8361" s="92"/>
      <c r="S8361" s="96"/>
      <c r="T8361" s="96"/>
      <c r="U8361" s="94"/>
      <c r="V8361" s="94"/>
      <c r="W8361" s="94"/>
      <c r="X8361" s="94"/>
    </row>
    <row r="8362">
      <c r="C8362" s="92"/>
      <c r="S8362" s="96"/>
      <c r="T8362" s="96"/>
      <c r="U8362" s="94"/>
      <c r="V8362" s="94"/>
      <c r="W8362" s="94"/>
      <c r="X8362" s="94"/>
    </row>
    <row r="8363">
      <c r="C8363" s="92"/>
      <c r="S8363" s="96"/>
      <c r="T8363" s="96"/>
      <c r="U8363" s="94"/>
      <c r="V8363" s="94"/>
      <c r="W8363" s="94"/>
      <c r="X8363" s="94"/>
    </row>
    <row r="8364">
      <c r="C8364" s="92"/>
      <c r="S8364" s="96"/>
      <c r="T8364" s="96"/>
      <c r="U8364" s="94"/>
      <c r="V8364" s="94"/>
      <c r="W8364" s="94"/>
      <c r="X8364" s="94"/>
    </row>
    <row r="8365">
      <c r="C8365" s="92"/>
      <c r="S8365" s="96"/>
      <c r="T8365" s="96"/>
      <c r="U8365" s="94"/>
      <c r="V8365" s="94"/>
      <c r="W8365" s="94"/>
      <c r="X8365" s="94"/>
    </row>
    <row r="8366">
      <c r="C8366" s="92"/>
      <c r="S8366" s="96"/>
      <c r="T8366" s="96"/>
      <c r="U8366" s="94"/>
      <c r="V8366" s="94"/>
      <c r="W8366" s="94"/>
      <c r="X8366" s="94"/>
    </row>
    <row r="8367">
      <c r="C8367" s="92"/>
      <c r="S8367" s="96"/>
      <c r="T8367" s="96"/>
      <c r="U8367" s="94"/>
      <c r="V8367" s="94"/>
      <c r="W8367" s="94"/>
      <c r="X8367" s="94"/>
    </row>
    <row r="8368">
      <c r="C8368" s="92"/>
      <c r="S8368" s="96"/>
      <c r="T8368" s="96"/>
      <c r="U8368" s="94"/>
      <c r="V8368" s="94"/>
      <c r="W8368" s="94"/>
      <c r="X8368" s="94"/>
    </row>
    <row r="8369">
      <c r="C8369" s="92"/>
      <c r="S8369" s="96"/>
      <c r="T8369" s="96"/>
      <c r="U8369" s="94"/>
      <c r="V8369" s="94"/>
      <c r="W8369" s="94"/>
      <c r="X8369" s="94"/>
    </row>
    <row r="8370">
      <c r="C8370" s="92"/>
      <c r="S8370" s="96"/>
      <c r="T8370" s="96"/>
      <c r="U8370" s="94"/>
      <c r="V8370" s="94"/>
      <c r="W8370" s="94"/>
      <c r="X8370" s="94"/>
    </row>
    <row r="8371">
      <c r="C8371" s="92"/>
      <c r="S8371" s="96"/>
      <c r="T8371" s="96"/>
      <c r="U8371" s="94"/>
      <c r="V8371" s="94"/>
      <c r="W8371" s="94"/>
      <c r="X8371" s="94"/>
    </row>
    <row r="8372">
      <c r="C8372" s="92"/>
      <c r="S8372" s="96"/>
      <c r="T8372" s="96"/>
      <c r="U8372" s="94"/>
      <c r="V8372" s="94"/>
      <c r="W8372" s="94"/>
      <c r="X8372" s="94"/>
    </row>
    <row r="8373">
      <c r="C8373" s="92"/>
      <c r="S8373" s="96"/>
      <c r="T8373" s="96"/>
      <c r="U8373" s="94"/>
      <c r="V8373" s="94"/>
      <c r="W8373" s="94"/>
      <c r="X8373" s="94"/>
    </row>
    <row r="8374">
      <c r="C8374" s="92"/>
      <c r="S8374" s="96"/>
      <c r="T8374" s="96"/>
      <c r="U8374" s="94"/>
      <c r="V8374" s="94"/>
      <c r="W8374" s="94"/>
      <c r="X8374" s="94"/>
    </row>
    <row r="8375">
      <c r="C8375" s="92"/>
      <c r="S8375" s="96"/>
      <c r="T8375" s="96"/>
      <c r="U8375" s="94"/>
      <c r="V8375" s="94"/>
      <c r="W8375" s="94"/>
      <c r="X8375" s="94"/>
    </row>
    <row r="8376">
      <c r="C8376" s="92"/>
      <c r="S8376" s="96"/>
      <c r="T8376" s="96"/>
      <c r="U8376" s="94"/>
      <c r="V8376" s="94"/>
      <c r="W8376" s="94"/>
      <c r="X8376" s="94"/>
    </row>
    <row r="8377">
      <c r="C8377" s="92"/>
      <c r="S8377" s="96"/>
      <c r="T8377" s="96"/>
      <c r="U8377" s="94"/>
      <c r="V8377" s="94"/>
      <c r="W8377" s="94"/>
      <c r="X8377" s="94"/>
    </row>
    <row r="8378">
      <c r="C8378" s="92"/>
      <c r="S8378" s="96"/>
      <c r="T8378" s="96"/>
      <c r="U8378" s="94"/>
      <c r="V8378" s="94"/>
      <c r="W8378" s="94"/>
      <c r="X8378" s="94"/>
    </row>
    <row r="8379">
      <c r="C8379" s="92"/>
      <c r="S8379" s="96"/>
      <c r="T8379" s="96"/>
      <c r="U8379" s="94"/>
      <c r="V8379" s="94"/>
      <c r="W8379" s="94"/>
      <c r="X8379" s="94"/>
    </row>
    <row r="8380">
      <c r="C8380" s="92"/>
      <c r="S8380" s="96"/>
      <c r="T8380" s="96"/>
      <c r="U8380" s="94"/>
      <c r="V8380" s="94"/>
      <c r="W8380" s="94"/>
      <c r="X8380" s="94"/>
    </row>
    <row r="8381">
      <c r="C8381" s="92"/>
      <c r="S8381" s="96"/>
      <c r="T8381" s="96"/>
      <c r="U8381" s="94"/>
      <c r="V8381" s="94"/>
      <c r="W8381" s="94"/>
      <c r="X8381" s="94"/>
    </row>
    <row r="8382">
      <c r="C8382" s="92"/>
      <c r="S8382" s="96"/>
      <c r="T8382" s="96"/>
      <c r="U8382" s="94"/>
      <c r="V8382" s="94"/>
      <c r="W8382" s="94"/>
      <c r="X8382" s="94"/>
    </row>
    <row r="8383">
      <c r="C8383" s="92"/>
      <c r="S8383" s="96"/>
      <c r="T8383" s="96"/>
      <c r="U8383" s="94"/>
      <c r="V8383" s="94"/>
      <c r="W8383" s="94"/>
      <c r="X8383" s="94"/>
    </row>
    <row r="8384">
      <c r="C8384" s="92"/>
      <c r="S8384" s="96"/>
      <c r="T8384" s="96"/>
      <c r="U8384" s="94"/>
      <c r="V8384" s="94"/>
      <c r="W8384" s="94"/>
      <c r="X8384" s="94"/>
    </row>
    <row r="8385">
      <c r="C8385" s="92"/>
      <c r="S8385" s="96"/>
      <c r="T8385" s="96"/>
      <c r="U8385" s="94"/>
      <c r="V8385" s="94"/>
      <c r="W8385" s="94"/>
      <c r="X8385" s="94"/>
    </row>
    <row r="8386">
      <c r="C8386" s="92"/>
      <c r="S8386" s="96"/>
      <c r="T8386" s="96"/>
      <c r="U8386" s="94"/>
      <c r="V8386" s="94"/>
      <c r="W8386" s="94"/>
      <c r="X8386" s="94"/>
    </row>
    <row r="8387">
      <c r="C8387" s="92"/>
      <c r="S8387" s="96"/>
      <c r="T8387" s="96"/>
      <c r="U8387" s="94"/>
      <c r="V8387" s="94"/>
      <c r="W8387" s="94"/>
      <c r="X8387" s="94"/>
    </row>
    <row r="8388">
      <c r="C8388" s="92"/>
      <c r="S8388" s="96"/>
      <c r="T8388" s="96"/>
      <c r="U8388" s="94"/>
      <c r="V8388" s="94"/>
      <c r="W8388" s="94"/>
      <c r="X8388" s="94"/>
    </row>
    <row r="8389">
      <c r="C8389" s="92"/>
      <c r="S8389" s="96"/>
      <c r="T8389" s="96"/>
      <c r="U8389" s="94"/>
      <c r="V8389" s="94"/>
      <c r="W8389" s="94"/>
      <c r="X8389" s="94"/>
    </row>
    <row r="8390">
      <c r="C8390" s="92"/>
      <c r="S8390" s="96"/>
      <c r="T8390" s="96"/>
      <c r="U8390" s="94"/>
      <c r="V8390" s="94"/>
      <c r="W8390" s="94"/>
      <c r="X8390" s="94"/>
    </row>
    <row r="8391">
      <c r="C8391" s="92"/>
      <c r="S8391" s="96"/>
      <c r="T8391" s="96"/>
      <c r="U8391" s="94"/>
      <c r="V8391" s="94"/>
      <c r="W8391" s="94"/>
      <c r="X8391" s="94"/>
    </row>
    <row r="8392">
      <c r="C8392" s="92"/>
      <c r="S8392" s="96"/>
      <c r="T8392" s="96"/>
      <c r="U8392" s="94"/>
      <c r="V8392" s="94"/>
      <c r="W8392" s="94"/>
      <c r="X8392" s="94"/>
    </row>
    <row r="8393">
      <c r="C8393" s="92"/>
      <c r="S8393" s="96"/>
      <c r="T8393" s="96"/>
      <c r="U8393" s="94"/>
      <c r="V8393" s="94"/>
      <c r="W8393" s="94"/>
      <c r="X8393" s="94"/>
    </row>
    <row r="8394">
      <c r="C8394" s="92"/>
      <c r="S8394" s="96"/>
      <c r="T8394" s="96"/>
      <c r="U8394" s="94"/>
      <c r="V8394" s="94"/>
      <c r="W8394" s="94"/>
      <c r="X8394" s="94"/>
    </row>
    <row r="8395">
      <c r="C8395" s="92"/>
      <c r="S8395" s="96"/>
      <c r="T8395" s="96"/>
      <c r="U8395" s="94"/>
      <c r="V8395" s="94"/>
      <c r="W8395" s="94"/>
      <c r="X8395" s="94"/>
    </row>
    <row r="8396">
      <c r="C8396" s="92"/>
      <c r="S8396" s="96"/>
      <c r="T8396" s="96"/>
      <c r="U8396" s="94"/>
      <c r="V8396" s="94"/>
      <c r="W8396" s="94"/>
      <c r="X8396" s="94"/>
    </row>
    <row r="8397">
      <c r="C8397" s="92"/>
      <c r="S8397" s="96"/>
      <c r="T8397" s="96"/>
      <c r="U8397" s="94"/>
      <c r="V8397" s="94"/>
      <c r="W8397" s="94"/>
      <c r="X8397" s="94"/>
    </row>
    <row r="8398">
      <c r="C8398" s="92"/>
      <c r="S8398" s="96"/>
      <c r="T8398" s="96"/>
      <c r="U8398" s="94"/>
      <c r="V8398" s="94"/>
      <c r="W8398" s="94"/>
      <c r="X8398" s="94"/>
    </row>
    <row r="8399">
      <c r="C8399" s="92"/>
      <c r="S8399" s="96"/>
      <c r="T8399" s="96"/>
      <c r="U8399" s="94"/>
      <c r="V8399" s="94"/>
      <c r="W8399" s="94"/>
      <c r="X8399" s="94"/>
    </row>
    <row r="8400">
      <c r="C8400" s="92"/>
      <c r="S8400" s="96"/>
      <c r="T8400" s="96"/>
      <c r="U8400" s="94"/>
      <c r="V8400" s="94"/>
      <c r="W8400" s="94"/>
      <c r="X8400" s="94"/>
    </row>
    <row r="8401">
      <c r="C8401" s="92"/>
      <c r="S8401" s="96"/>
      <c r="T8401" s="96"/>
      <c r="U8401" s="94"/>
      <c r="V8401" s="94"/>
      <c r="W8401" s="94"/>
      <c r="X8401" s="94"/>
    </row>
    <row r="8402">
      <c r="C8402" s="92"/>
      <c r="S8402" s="96"/>
      <c r="T8402" s="96"/>
      <c r="U8402" s="94"/>
      <c r="V8402" s="94"/>
      <c r="W8402" s="94"/>
      <c r="X8402" s="94"/>
    </row>
    <row r="8403">
      <c r="C8403" s="92"/>
      <c r="S8403" s="96"/>
      <c r="T8403" s="96"/>
      <c r="U8403" s="94"/>
      <c r="V8403" s="94"/>
      <c r="W8403" s="94"/>
      <c r="X8403" s="94"/>
    </row>
    <row r="8404">
      <c r="C8404" s="92"/>
      <c r="S8404" s="96"/>
      <c r="T8404" s="96"/>
      <c r="U8404" s="94"/>
      <c r="V8404" s="94"/>
      <c r="W8404" s="94"/>
      <c r="X8404" s="94"/>
    </row>
    <row r="8405">
      <c r="C8405" s="92"/>
      <c r="S8405" s="96"/>
      <c r="T8405" s="96"/>
      <c r="U8405" s="94"/>
      <c r="V8405" s="94"/>
      <c r="W8405" s="94"/>
      <c r="X8405" s="94"/>
    </row>
    <row r="8406">
      <c r="C8406" s="92"/>
      <c r="S8406" s="96"/>
      <c r="T8406" s="96"/>
      <c r="U8406" s="94"/>
      <c r="V8406" s="94"/>
      <c r="W8406" s="94"/>
      <c r="X8406" s="94"/>
    </row>
    <row r="8407">
      <c r="C8407" s="92"/>
      <c r="S8407" s="96"/>
      <c r="T8407" s="96"/>
      <c r="U8407" s="94"/>
      <c r="V8407" s="94"/>
      <c r="W8407" s="94"/>
      <c r="X8407" s="94"/>
    </row>
    <row r="8408">
      <c r="C8408" s="92"/>
      <c r="S8408" s="96"/>
      <c r="T8408" s="96"/>
      <c r="U8408" s="94"/>
      <c r="V8408" s="94"/>
      <c r="W8408" s="94"/>
      <c r="X8408" s="94"/>
    </row>
    <row r="8409">
      <c r="C8409" s="92"/>
      <c r="S8409" s="96"/>
      <c r="T8409" s="96"/>
      <c r="U8409" s="94"/>
      <c r="V8409" s="94"/>
      <c r="W8409" s="94"/>
      <c r="X8409" s="94"/>
    </row>
    <row r="8410">
      <c r="C8410" s="92"/>
      <c r="S8410" s="96"/>
      <c r="T8410" s="96"/>
      <c r="U8410" s="94"/>
      <c r="V8410" s="94"/>
      <c r="W8410" s="94"/>
      <c r="X8410" s="94"/>
    </row>
    <row r="8411">
      <c r="C8411" s="92"/>
      <c r="S8411" s="96"/>
      <c r="T8411" s="96"/>
      <c r="U8411" s="94"/>
      <c r="V8411" s="94"/>
      <c r="W8411" s="94"/>
      <c r="X8411" s="94"/>
    </row>
    <row r="8412">
      <c r="C8412" s="92"/>
      <c r="S8412" s="96"/>
      <c r="T8412" s="96"/>
      <c r="U8412" s="94"/>
      <c r="V8412" s="94"/>
      <c r="W8412" s="94"/>
      <c r="X8412" s="94"/>
    </row>
    <row r="8413">
      <c r="C8413" s="92"/>
      <c r="S8413" s="96"/>
      <c r="T8413" s="96"/>
      <c r="U8413" s="94"/>
      <c r="V8413" s="94"/>
      <c r="W8413" s="94"/>
      <c r="X8413" s="94"/>
    </row>
    <row r="8414">
      <c r="C8414" s="92"/>
      <c r="S8414" s="96"/>
      <c r="T8414" s="96"/>
      <c r="U8414" s="94"/>
      <c r="V8414" s="94"/>
      <c r="W8414" s="94"/>
      <c r="X8414" s="94"/>
    </row>
    <row r="8415">
      <c r="C8415" s="92"/>
      <c r="S8415" s="96"/>
      <c r="T8415" s="96"/>
      <c r="U8415" s="94"/>
      <c r="V8415" s="94"/>
      <c r="W8415" s="94"/>
      <c r="X8415" s="94"/>
    </row>
    <row r="8416">
      <c r="C8416" s="92"/>
      <c r="S8416" s="96"/>
      <c r="T8416" s="96"/>
      <c r="U8416" s="94"/>
      <c r="V8416" s="94"/>
      <c r="W8416" s="94"/>
      <c r="X8416" s="94"/>
    </row>
    <row r="8417">
      <c r="C8417" s="92"/>
      <c r="S8417" s="96"/>
      <c r="T8417" s="96"/>
      <c r="U8417" s="94"/>
      <c r="V8417" s="94"/>
      <c r="W8417" s="94"/>
      <c r="X8417" s="94"/>
    </row>
    <row r="8418">
      <c r="C8418" s="92"/>
      <c r="S8418" s="96"/>
      <c r="T8418" s="96"/>
      <c r="U8418" s="94"/>
      <c r="V8418" s="94"/>
      <c r="W8418" s="94"/>
      <c r="X8418" s="94"/>
    </row>
    <row r="8419">
      <c r="C8419" s="92"/>
      <c r="S8419" s="96"/>
      <c r="T8419" s="96"/>
      <c r="U8419" s="94"/>
      <c r="V8419" s="94"/>
      <c r="W8419" s="94"/>
      <c r="X8419" s="94"/>
    </row>
    <row r="8420">
      <c r="C8420" s="92"/>
      <c r="S8420" s="96"/>
      <c r="T8420" s="96"/>
      <c r="U8420" s="94"/>
      <c r="V8420" s="94"/>
      <c r="W8420" s="94"/>
      <c r="X8420" s="94"/>
    </row>
    <row r="8421">
      <c r="C8421" s="92"/>
      <c r="S8421" s="96"/>
      <c r="T8421" s="96"/>
      <c r="U8421" s="94"/>
      <c r="V8421" s="94"/>
      <c r="W8421" s="94"/>
      <c r="X8421" s="94"/>
    </row>
    <row r="8422">
      <c r="C8422" s="92"/>
      <c r="S8422" s="96"/>
      <c r="T8422" s="96"/>
      <c r="U8422" s="94"/>
      <c r="V8422" s="94"/>
      <c r="W8422" s="94"/>
      <c r="X8422" s="94"/>
    </row>
    <row r="8423">
      <c r="C8423" s="92"/>
      <c r="S8423" s="96"/>
      <c r="T8423" s="96"/>
      <c r="U8423" s="94"/>
      <c r="V8423" s="94"/>
      <c r="W8423" s="94"/>
      <c r="X8423" s="94"/>
    </row>
    <row r="8424">
      <c r="C8424" s="92"/>
      <c r="S8424" s="96"/>
      <c r="T8424" s="96"/>
      <c r="U8424" s="94"/>
      <c r="V8424" s="94"/>
      <c r="W8424" s="94"/>
      <c r="X8424" s="94"/>
    </row>
    <row r="8425">
      <c r="C8425" s="92"/>
      <c r="S8425" s="96"/>
      <c r="T8425" s="96"/>
      <c r="U8425" s="94"/>
      <c r="V8425" s="94"/>
      <c r="W8425" s="94"/>
      <c r="X8425" s="94"/>
    </row>
    <row r="8426">
      <c r="C8426" s="92"/>
      <c r="S8426" s="96"/>
      <c r="T8426" s="96"/>
      <c r="U8426" s="94"/>
      <c r="V8426" s="94"/>
      <c r="W8426" s="94"/>
      <c r="X8426" s="94"/>
    </row>
    <row r="8427">
      <c r="C8427" s="92"/>
      <c r="S8427" s="96"/>
      <c r="T8427" s="96"/>
      <c r="U8427" s="94"/>
      <c r="V8427" s="94"/>
      <c r="W8427" s="94"/>
      <c r="X8427" s="94"/>
    </row>
    <row r="8428">
      <c r="C8428" s="92"/>
      <c r="S8428" s="96"/>
      <c r="T8428" s="96"/>
      <c r="U8428" s="94"/>
      <c r="V8428" s="94"/>
      <c r="W8428" s="94"/>
      <c r="X8428" s="94"/>
    </row>
    <row r="8429">
      <c r="C8429" s="92"/>
      <c r="S8429" s="96"/>
      <c r="T8429" s="96"/>
      <c r="U8429" s="94"/>
      <c r="V8429" s="94"/>
      <c r="W8429" s="94"/>
      <c r="X8429" s="94"/>
    </row>
    <row r="8430">
      <c r="C8430" s="92"/>
      <c r="S8430" s="96"/>
      <c r="T8430" s="96"/>
      <c r="U8430" s="94"/>
      <c r="V8430" s="94"/>
      <c r="W8430" s="94"/>
      <c r="X8430" s="94"/>
    </row>
    <row r="8431">
      <c r="C8431" s="92"/>
      <c r="S8431" s="96"/>
      <c r="T8431" s="96"/>
      <c r="U8431" s="94"/>
      <c r="V8431" s="94"/>
      <c r="W8431" s="94"/>
      <c r="X8431" s="94"/>
    </row>
    <row r="8432">
      <c r="C8432" s="92"/>
      <c r="S8432" s="96"/>
      <c r="T8432" s="96"/>
      <c r="U8432" s="94"/>
      <c r="V8432" s="94"/>
      <c r="W8432" s="94"/>
      <c r="X8432" s="94"/>
    </row>
    <row r="8433">
      <c r="C8433" s="92"/>
      <c r="S8433" s="96"/>
      <c r="T8433" s="96"/>
      <c r="U8433" s="94"/>
      <c r="V8433" s="94"/>
      <c r="W8433" s="94"/>
      <c r="X8433" s="94"/>
    </row>
    <row r="8434">
      <c r="C8434" s="92"/>
      <c r="S8434" s="96"/>
      <c r="T8434" s="96"/>
      <c r="U8434" s="94"/>
      <c r="V8434" s="94"/>
      <c r="W8434" s="94"/>
      <c r="X8434" s="94"/>
    </row>
    <row r="8435">
      <c r="C8435" s="92"/>
      <c r="S8435" s="96"/>
      <c r="T8435" s="96"/>
      <c r="U8435" s="94"/>
      <c r="V8435" s="94"/>
      <c r="W8435" s="94"/>
      <c r="X8435" s="94"/>
    </row>
    <row r="8436">
      <c r="C8436" s="92"/>
      <c r="S8436" s="96"/>
      <c r="T8436" s="96"/>
      <c r="U8436" s="94"/>
      <c r="V8436" s="94"/>
      <c r="W8436" s="94"/>
      <c r="X8436" s="94"/>
    </row>
    <row r="8437">
      <c r="C8437" s="92"/>
      <c r="S8437" s="96"/>
      <c r="T8437" s="96"/>
      <c r="U8437" s="94"/>
      <c r="V8437" s="94"/>
      <c r="W8437" s="94"/>
      <c r="X8437" s="94"/>
    </row>
    <row r="8438">
      <c r="C8438" s="92"/>
      <c r="S8438" s="96"/>
      <c r="T8438" s="96"/>
      <c r="U8438" s="94"/>
      <c r="V8438" s="94"/>
      <c r="W8438" s="94"/>
      <c r="X8438" s="94"/>
    </row>
    <row r="8439">
      <c r="C8439" s="92"/>
      <c r="S8439" s="96"/>
      <c r="T8439" s="96"/>
      <c r="U8439" s="94"/>
      <c r="V8439" s="94"/>
      <c r="W8439" s="94"/>
      <c r="X8439" s="94"/>
    </row>
    <row r="8440">
      <c r="C8440" s="92"/>
      <c r="S8440" s="96"/>
      <c r="T8440" s="96"/>
      <c r="U8440" s="94"/>
      <c r="V8440" s="94"/>
      <c r="W8440" s="94"/>
      <c r="X8440" s="94"/>
    </row>
    <row r="8441">
      <c r="C8441" s="92"/>
      <c r="S8441" s="96"/>
      <c r="T8441" s="96"/>
      <c r="U8441" s="94"/>
      <c r="V8441" s="94"/>
      <c r="W8441" s="94"/>
      <c r="X8441" s="94"/>
    </row>
    <row r="8442">
      <c r="C8442" s="92"/>
      <c r="S8442" s="96"/>
      <c r="T8442" s="96"/>
      <c r="U8442" s="94"/>
      <c r="V8442" s="94"/>
      <c r="W8442" s="94"/>
      <c r="X8442" s="94"/>
    </row>
    <row r="8443">
      <c r="C8443" s="92"/>
    </row>
    <row r="8444">
      <c r="C8444" s="92"/>
      <c r="S8444" s="96"/>
      <c r="T8444" s="96"/>
      <c r="U8444" s="94"/>
      <c r="V8444" s="94"/>
      <c r="W8444" s="94"/>
      <c r="X8444" s="94"/>
    </row>
    <row r="8445">
      <c r="C8445" s="92"/>
      <c r="S8445" s="96"/>
      <c r="T8445" s="96"/>
      <c r="U8445" s="94"/>
      <c r="V8445" s="94"/>
      <c r="W8445" s="94"/>
      <c r="X8445" s="94"/>
    </row>
    <row r="8446">
      <c r="C8446" s="92"/>
      <c r="S8446" s="96"/>
      <c r="T8446" s="96"/>
      <c r="U8446" s="94"/>
      <c r="V8446" s="94"/>
      <c r="W8446" s="94"/>
      <c r="X8446" s="94"/>
    </row>
    <row r="8447">
      <c r="C8447" s="92"/>
      <c r="S8447" s="96"/>
      <c r="T8447" s="96"/>
      <c r="U8447" s="94"/>
      <c r="V8447" s="94"/>
      <c r="W8447" s="94"/>
      <c r="X8447" s="94"/>
    </row>
    <row r="8448">
      <c r="C8448" s="92"/>
      <c r="S8448" s="96"/>
      <c r="T8448" s="96"/>
      <c r="U8448" s="94"/>
      <c r="V8448" s="94"/>
      <c r="W8448" s="94"/>
      <c r="X8448" s="94"/>
    </row>
    <row r="8449">
      <c r="C8449" s="92"/>
      <c r="S8449" s="96"/>
      <c r="T8449" s="96"/>
      <c r="U8449" s="94"/>
      <c r="V8449" s="94"/>
      <c r="W8449" s="94"/>
      <c r="X8449" s="94"/>
    </row>
    <row r="8450">
      <c r="C8450" s="92"/>
      <c r="S8450" s="96"/>
      <c r="T8450" s="96"/>
      <c r="U8450" s="94"/>
      <c r="V8450" s="94"/>
      <c r="W8450" s="94"/>
      <c r="X8450" s="94"/>
    </row>
    <row r="8451">
      <c r="C8451" s="92"/>
      <c r="S8451" s="96"/>
      <c r="T8451" s="96"/>
      <c r="U8451" s="94"/>
      <c r="V8451" s="94"/>
      <c r="W8451" s="94"/>
      <c r="X8451" s="94"/>
    </row>
    <row r="8452">
      <c r="C8452" s="92"/>
      <c r="S8452" s="96"/>
      <c r="T8452" s="96"/>
      <c r="U8452" s="94"/>
      <c r="V8452" s="94"/>
      <c r="W8452" s="94"/>
      <c r="X8452" s="94"/>
    </row>
    <row r="8453">
      <c r="C8453" s="92"/>
      <c r="S8453" s="96"/>
      <c r="T8453" s="96"/>
      <c r="U8453" s="94"/>
      <c r="V8453" s="94"/>
      <c r="W8453" s="94"/>
      <c r="X8453" s="94"/>
    </row>
    <row r="8454">
      <c r="C8454" s="92"/>
      <c r="S8454" s="96"/>
      <c r="T8454" s="96"/>
      <c r="U8454" s="94"/>
      <c r="V8454" s="94"/>
      <c r="W8454" s="94"/>
      <c r="X8454" s="94"/>
    </row>
    <row r="8455">
      <c r="C8455" s="92"/>
      <c r="S8455" s="96"/>
      <c r="T8455" s="96"/>
      <c r="U8455" s="94"/>
      <c r="V8455" s="94"/>
      <c r="W8455" s="94"/>
      <c r="X8455" s="94"/>
    </row>
    <row r="8456">
      <c r="C8456" s="92"/>
      <c r="S8456" s="96"/>
      <c r="T8456" s="96"/>
      <c r="U8456" s="94"/>
      <c r="V8456" s="94"/>
      <c r="W8456" s="94"/>
      <c r="X8456" s="94"/>
    </row>
    <row r="8457">
      <c r="C8457" s="92"/>
      <c r="S8457" s="96"/>
      <c r="T8457" s="96"/>
      <c r="U8457" s="94"/>
      <c r="V8457" s="94"/>
      <c r="W8457" s="94"/>
      <c r="X8457" s="94"/>
    </row>
    <row r="8458">
      <c r="C8458" s="92"/>
      <c r="S8458" s="96"/>
      <c r="T8458" s="96"/>
      <c r="U8458" s="94"/>
      <c r="V8458" s="94"/>
      <c r="W8458" s="94"/>
      <c r="X8458" s="94"/>
    </row>
    <row r="8459">
      <c r="C8459" s="92"/>
      <c r="S8459" s="96"/>
      <c r="T8459" s="96"/>
      <c r="U8459" s="94"/>
      <c r="V8459" s="94"/>
      <c r="W8459" s="94"/>
      <c r="X8459" s="94"/>
    </row>
    <row r="8460">
      <c r="C8460" s="92"/>
      <c r="S8460" s="96"/>
      <c r="T8460" s="96"/>
      <c r="U8460" s="94"/>
      <c r="V8460" s="94"/>
      <c r="W8460" s="94"/>
      <c r="X8460" s="94"/>
    </row>
    <row r="8461">
      <c r="C8461" s="92"/>
      <c r="S8461" s="96"/>
      <c r="T8461" s="96"/>
      <c r="U8461" s="94"/>
      <c r="V8461" s="94"/>
      <c r="W8461" s="94"/>
      <c r="X8461" s="94"/>
    </row>
    <row r="8462">
      <c r="C8462" s="92"/>
      <c r="S8462" s="96"/>
      <c r="T8462" s="96"/>
      <c r="U8462" s="94"/>
      <c r="V8462" s="94"/>
      <c r="W8462" s="94"/>
      <c r="X8462" s="94"/>
    </row>
    <row r="8463">
      <c r="C8463" s="92"/>
      <c r="S8463" s="96"/>
      <c r="T8463" s="96"/>
      <c r="U8463" s="94"/>
      <c r="V8463" s="94"/>
      <c r="W8463" s="94"/>
      <c r="X8463" s="94"/>
    </row>
    <row r="8464">
      <c r="C8464" s="92"/>
      <c r="S8464" s="96"/>
      <c r="T8464" s="96"/>
      <c r="U8464" s="94"/>
      <c r="V8464" s="94"/>
      <c r="W8464" s="94"/>
      <c r="X8464" s="94"/>
    </row>
    <row r="8465">
      <c r="C8465" s="92"/>
      <c r="S8465" s="96"/>
      <c r="T8465" s="96"/>
      <c r="U8465" s="94"/>
      <c r="V8465" s="94"/>
      <c r="W8465" s="94"/>
      <c r="X8465" s="94"/>
    </row>
    <row r="8466">
      <c r="C8466" s="92"/>
      <c r="S8466" s="96"/>
      <c r="T8466" s="96"/>
      <c r="U8466" s="94"/>
      <c r="V8466" s="94"/>
      <c r="W8466" s="94"/>
      <c r="X8466" s="94"/>
    </row>
    <row r="8467">
      <c r="C8467" s="92"/>
      <c r="S8467" s="96"/>
      <c r="T8467" s="96"/>
      <c r="U8467" s="94"/>
      <c r="V8467" s="94"/>
      <c r="W8467" s="94"/>
      <c r="X8467" s="94"/>
    </row>
    <row r="8468">
      <c r="C8468" s="92"/>
      <c r="S8468" s="96"/>
      <c r="T8468" s="96"/>
      <c r="U8468" s="94"/>
      <c r="V8468" s="94"/>
      <c r="W8468" s="94"/>
      <c r="X8468" s="94"/>
    </row>
    <row r="8469">
      <c r="C8469" s="92"/>
      <c r="S8469" s="96"/>
      <c r="T8469" s="96"/>
      <c r="U8469" s="94"/>
      <c r="V8469" s="94"/>
      <c r="W8469" s="94"/>
      <c r="X8469" s="94"/>
    </row>
    <row r="8470">
      <c r="C8470" s="92"/>
      <c r="S8470" s="96"/>
      <c r="T8470" s="96"/>
      <c r="U8470" s="94"/>
      <c r="V8470" s="94"/>
      <c r="W8470" s="94"/>
      <c r="X8470" s="94"/>
    </row>
    <row r="8471">
      <c r="C8471" s="92"/>
      <c r="S8471" s="96"/>
      <c r="T8471" s="96"/>
      <c r="U8471" s="94"/>
      <c r="V8471" s="94"/>
      <c r="W8471" s="94"/>
      <c r="X8471" s="94"/>
    </row>
    <row r="8472">
      <c r="C8472" s="92"/>
      <c r="S8472" s="96"/>
      <c r="T8472" s="96"/>
      <c r="U8472" s="94"/>
      <c r="V8472" s="94"/>
      <c r="W8472" s="94"/>
      <c r="X8472" s="94"/>
    </row>
    <row r="8473">
      <c r="C8473" s="92"/>
      <c r="S8473" s="96"/>
      <c r="T8473" s="96"/>
      <c r="U8473" s="94"/>
      <c r="V8473" s="94"/>
      <c r="W8473" s="94"/>
      <c r="X8473" s="94"/>
    </row>
    <row r="8474">
      <c r="C8474" s="92"/>
      <c r="S8474" s="96"/>
      <c r="T8474" s="96"/>
      <c r="U8474" s="94"/>
      <c r="V8474" s="94"/>
      <c r="W8474" s="94"/>
      <c r="X8474" s="94"/>
    </row>
    <row r="8475">
      <c r="C8475" s="92"/>
      <c r="S8475" s="96"/>
      <c r="T8475" s="96"/>
      <c r="U8475" s="94"/>
      <c r="V8475" s="94"/>
      <c r="W8475" s="94"/>
      <c r="X8475" s="94"/>
    </row>
    <row r="8476">
      <c r="C8476" s="92"/>
      <c r="S8476" s="96"/>
      <c r="T8476" s="96"/>
      <c r="U8476" s="94"/>
      <c r="V8476" s="94"/>
      <c r="W8476" s="94"/>
      <c r="X8476" s="94"/>
    </row>
    <row r="8477">
      <c r="C8477" s="92"/>
      <c r="S8477" s="96"/>
      <c r="T8477" s="96"/>
      <c r="U8477" s="94"/>
      <c r="V8477" s="94"/>
      <c r="W8477" s="94"/>
      <c r="X8477" s="94"/>
    </row>
    <row r="8478">
      <c r="C8478" s="92"/>
      <c r="S8478" s="96"/>
      <c r="T8478" s="96"/>
      <c r="U8478" s="94"/>
      <c r="V8478" s="94"/>
      <c r="W8478" s="94"/>
      <c r="X8478" s="94"/>
    </row>
    <row r="8479">
      <c r="C8479" s="92"/>
      <c r="S8479" s="93"/>
      <c r="T8479" s="96"/>
      <c r="U8479" s="94"/>
      <c r="V8479" s="94"/>
      <c r="W8479" s="94"/>
      <c r="X8479" s="94"/>
    </row>
    <row r="8480">
      <c r="C8480" s="92"/>
      <c r="S8480" s="96"/>
      <c r="T8480" s="96"/>
      <c r="U8480" s="94"/>
      <c r="V8480" s="94"/>
      <c r="W8480" s="94"/>
      <c r="X8480" s="94"/>
    </row>
    <row r="8481">
      <c r="C8481" s="92"/>
      <c r="S8481" s="96"/>
      <c r="T8481" s="96"/>
      <c r="U8481" s="94"/>
      <c r="V8481" s="94"/>
      <c r="W8481" s="94"/>
      <c r="X8481" s="94"/>
    </row>
    <row r="8482">
      <c r="C8482" s="92"/>
      <c r="S8482" s="96"/>
      <c r="T8482" s="96"/>
      <c r="U8482" s="94"/>
      <c r="V8482" s="94"/>
      <c r="W8482" s="94"/>
      <c r="X8482" s="94"/>
    </row>
    <row r="8483">
      <c r="C8483" s="92"/>
      <c r="S8483" s="96"/>
      <c r="T8483" s="96"/>
      <c r="U8483" s="94"/>
      <c r="V8483" s="94"/>
      <c r="W8483" s="94"/>
      <c r="X8483" s="94"/>
    </row>
    <row r="8484">
      <c r="C8484" s="92"/>
      <c r="S8484" s="96"/>
      <c r="T8484" s="96"/>
      <c r="U8484" s="94"/>
      <c r="V8484" s="94"/>
      <c r="W8484" s="94"/>
      <c r="X8484" s="94"/>
    </row>
    <row r="8485">
      <c r="C8485" s="92"/>
      <c r="S8485" s="96"/>
      <c r="T8485" s="96"/>
      <c r="U8485" s="94"/>
      <c r="V8485" s="94"/>
      <c r="W8485" s="94"/>
      <c r="X8485" s="94"/>
    </row>
    <row r="8486">
      <c r="C8486" s="92"/>
      <c r="S8486" s="96"/>
      <c r="T8486" s="96"/>
      <c r="U8486" s="94"/>
      <c r="V8486" s="94"/>
      <c r="W8486" s="94"/>
      <c r="X8486" s="94"/>
    </row>
    <row r="8487">
      <c r="C8487" s="92"/>
      <c r="S8487" s="96"/>
      <c r="T8487" s="96"/>
      <c r="U8487" s="94"/>
      <c r="V8487" s="94"/>
      <c r="W8487" s="94"/>
      <c r="X8487" s="94"/>
    </row>
    <row r="8488">
      <c r="C8488" s="92"/>
      <c r="S8488" s="96"/>
      <c r="T8488" s="96"/>
      <c r="U8488" s="94"/>
      <c r="V8488" s="94"/>
      <c r="W8488" s="94"/>
      <c r="X8488" s="94"/>
    </row>
    <row r="8489">
      <c r="C8489" s="92"/>
      <c r="S8489" s="96"/>
      <c r="T8489" s="96"/>
      <c r="U8489" s="94"/>
      <c r="V8489" s="94"/>
      <c r="W8489" s="94"/>
      <c r="X8489" s="94"/>
    </row>
    <row r="8490">
      <c r="C8490" s="92"/>
      <c r="S8490" s="96"/>
      <c r="T8490" s="96"/>
      <c r="U8490" s="94"/>
      <c r="V8490" s="94"/>
      <c r="W8490" s="94"/>
      <c r="X8490" s="94"/>
    </row>
    <row r="8491">
      <c r="C8491" s="92"/>
      <c r="S8491" s="96"/>
      <c r="T8491" s="96"/>
      <c r="U8491" s="94"/>
      <c r="V8491" s="94"/>
      <c r="W8491" s="94"/>
      <c r="X8491" s="94"/>
    </row>
    <row r="8492">
      <c r="C8492" s="92"/>
      <c r="S8492" s="96"/>
      <c r="T8492" s="96"/>
      <c r="U8492" s="94"/>
      <c r="V8492" s="94"/>
      <c r="W8492" s="94"/>
      <c r="X8492" s="94"/>
    </row>
    <row r="8493">
      <c r="C8493" s="92"/>
      <c r="S8493" s="96"/>
      <c r="T8493" s="96"/>
      <c r="U8493" s="94"/>
      <c r="V8493" s="94"/>
      <c r="W8493" s="94"/>
      <c r="X8493" s="94"/>
    </row>
    <row r="8494">
      <c r="C8494" s="92"/>
      <c r="S8494" s="96"/>
      <c r="T8494" s="96"/>
      <c r="U8494" s="94"/>
      <c r="V8494" s="94"/>
      <c r="W8494" s="94"/>
      <c r="X8494" s="94"/>
    </row>
    <row r="8495">
      <c r="C8495" s="92"/>
      <c r="S8495" s="96"/>
      <c r="T8495" s="96"/>
      <c r="U8495" s="94"/>
      <c r="V8495" s="94"/>
      <c r="W8495" s="94"/>
      <c r="X8495" s="94"/>
    </row>
    <row r="8496">
      <c r="C8496" s="92"/>
      <c r="S8496" s="96"/>
      <c r="T8496" s="96"/>
      <c r="U8496" s="94"/>
      <c r="V8496" s="94"/>
      <c r="W8496" s="94"/>
      <c r="X8496" s="94"/>
    </row>
    <row r="8497">
      <c r="C8497" s="92"/>
      <c r="S8497" s="96"/>
      <c r="T8497" s="96"/>
      <c r="U8497" s="94"/>
      <c r="V8497" s="94"/>
      <c r="W8497" s="94"/>
      <c r="X8497" s="94"/>
    </row>
    <row r="8498">
      <c r="C8498" s="92"/>
      <c r="S8498" s="96"/>
      <c r="T8498" s="96"/>
      <c r="U8498" s="94"/>
      <c r="V8498" s="94"/>
      <c r="W8498" s="94"/>
      <c r="X8498" s="94"/>
    </row>
    <row r="8499">
      <c r="C8499" s="92"/>
      <c r="S8499" s="96"/>
      <c r="T8499" s="96"/>
      <c r="U8499" s="94"/>
      <c r="V8499" s="94"/>
      <c r="W8499" s="94"/>
      <c r="X8499" s="94"/>
    </row>
    <row r="8500">
      <c r="C8500" s="92"/>
      <c r="S8500" s="96"/>
      <c r="T8500" s="96"/>
      <c r="U8500" s="94"/>
      <c r="V8500" s="94"/>
      <c r="W8500" s="94"/>
      <c r="X8500" s="94"/>
    </row>
    <row r="8501">
      <c r="C8501" s="92"/>
      <c r="S8501" s="96"/>
      <c r="T8501" s="96"/>
      <c r="U8501" s="94"/>
      <c r="V8501" s="94"/>
      <c r="W8501" s="94"/>
      <c r="X8501" s="94"/>
    </row>
    <row r="8502">
      <c r="C8502" s="92"/>
      <c r="S8502" s="96"/>
      <c r="T8502" s="96"/>
      <c r="U8502" s="94"/>
      <c r="V8502" s="94"/>
      <c r="W8502" s="94"/>
      <c r="X8502" s="94"/>
    </row>
    <row r="8503">
      <c r="C8503" s="92"/>
      <c r="S8503" s="96"/>
      <c r="T8503" s="96"/>
      <c r="U8503" s="94"/>
      <c r="V8503" s="94"/>
      <c r="W8503" s="94"/>
      <c r="X8503" s="94"/>
    </row>
    <row r="8504">
      <c r="C8504" s="92"/>
      <c r="S8504" s="96"/>
      <c r="T8504" s="96"/>
      <c r="U8504" s="94"/>
      <c r="V8504" s="94"/>
      <c r="W8504" s="94"/>
      <c r="X8504" s="94"/>
    </row>
    <row r="8505">
      <c r="C8505" s="92"/>
    </row>
    <row r="8506">
      <c r="C8506" s="92"/>
      <c r="S8506" s="96"/>
      <c r="T8506" s="96"/>
      <c r="U8506" s="94"/>
      <c r="V8506" s="94"/>
      <c r="W8506" s="94"/>
      <c r="X8506" s="94"/>
    </row>
    <row r="8507">
      <c r="C8507" s="92"/>
      <c r="S8507" s="96"/>
      <c r="T8507" s="96"/>
      <c r="U8507" s="94"/>
      <c r="V8507" s="94"/>
      <c r="W8507" s="94"/>
      <c r="X8507" s="94"/>
    </row>
    <row r="8508">
      <c r="C8508" s="92"/>
      <c r="S8508" s="96"/>
      <c r="T8508" s="96"/>
      <c r="U8508" s="94"/>
      <c r="V8508" s="94"/>
      <c r="W8508" s="94"/>
      <c r="X8508" s="94"/>
    </row>
    <row r="8509">
      <c r="C8509" s="92"/>
      <c r="S8509" s="96"/>
      <c r="T8509" s="96"/>
      <c r="U8509" s="94"/>
      <c r="V8509" s="94"/>
      <c r="W8509" s="94"/>
      <c r="X8509" s="94"/>
    </row>
    <row r="8510">
      <c r="C8510" s="92"/>
      <c r="S8510" s="96"/>
      <c r="T8510" s="96"/>
      <c r="U8510" s="94"/>
      <c r="V8510" s="94"/>
      <c r="W8510" s="94"/>
      <c r="X8510" s="94"/>
    </row>
    <row r="8511">
      <c r="C8511" s="92"/>
      <c r="S8511" s="96"/>
      <c r="T8511" s="96"/>
      <c r="U8511" s="94"/>
      <c r="V8511" s="94"/>
      <c r="W8511" s="94"/>
      <c r="X8511" s="94"/>
    </row>
    <row r="8512">
      <c r="C8512" s="92"/>
      <c r="S8512" s="96"/>
      <c r="T8512" s="96"/>
      <c r="U8512" s="94"/>
      <c r="V8512" s="94"/>
      <c r="W8512" s="94"/>
      <c r="X8512" s="94"/>
    </row>
    <row r="8513">
      <c r="C8513" s="92"/>
      <c r="S8513" s="96"/>
      <c r="T8513" s="96"/>
      <c r="U8513" s="94"/>
      <c r="V8513" s="94"/>
      <c r="W8513" s="94"/>
      <c r="X8513" s="94"/>
    </row>
    <row r="8514">
      <c r="C8514" s="92"/>
      <c r="S8514" s="96"/>
      <c r="T8514" s="96"/>
      <c r="U8514" s="94"/>
      <c r="V8514" s="94"/>
      <c r="W8514" s="94"/>
      <c r="X8514" s="94"/>
    </row>
    <row r="8515">
      <c r="C8515" s="92"/>
      <c r="S8515" s="96"/>
      <c r="T8515" s="96"/>
      <c r="U8515" s="94"/>
      <c r="V8515" s="94"/>
      <c r="W8515" s="94"/>
      <c r="X8515" s="94"/>
    </row>
    <row r="8516">
      <c r="C8516" s="92"/>
      <c r="S8516" s="96"/>
      <c r="T8516" s="96"/>
      <c r="U8516" s="94"/>
      <c r="V8516" s="94"/>
      <c r="W8516" s="94"/>
      <c r="X8516" s="94"/>
    </row>
    <row r="8517">
      <c r="C8517" s="92"/>
      <c r="S8517" s="96"/>
      <c r="T8517" s="96"/>
      <c r="U8517" s="94"/>
      <c r="V8517" s="94"/>
      <c r="W8517" s="94"/>
      <c r="X8517" s="94"/>
    </row>
    <row r="8518">
      <c r="C8518" s="92"/>
      <c r="S8518" s="96"/>
      <c r="T8518" s="96"/>
      <c r="U8518" s="94"/>
      <c r="V8518" s="94"/>
      <c r="W8518" s="94"/>
      <c r="X8518" s="94"/>
    </row>
    <row r="8519">
      <c r="C8519" s="92"/>
      <c r="S8519" s="96"/>
      <c r="T8519" s="96"/>
      <c r="U8519" s="94"/>
      <c r="V8519" s="94"/>
      <c r="W8519" s="94"/>
      <c r="X8519" s="94"/>
    </row>
    <row r="8520">
      <c r="C8520" s="92"/>
      <c r="S8520" s="96"/>
      <c r="T8520" s="96"/>
      <c r="U8520" s="94"/>
      <c r="V8520" s="94"/>
      <c r="W8520" s="94"/>
      <c r="X8520" s="94"/>
    </row>
    <row r="8521">
      <c r="C8521" s="92"/>
      <c r="S8521" s="96"/>
      <c r="T8521" s="96"/>
      <c r="U8521" s="94"/>
      <c r="V8521" s="94"/>
      <c r="W8521" s="94"/>
      <c r="X8521" s="94"/>
    </row>
    <row r="8522">
      <c r="C8522" s="92"/>
      <c r="S8522" s="96"/>
      <c r="T8522" s="96"/>
      <c r="U8522" s="94"/>
      <c r="V8522" s="94"/>
      <c r="W8522" s="94"/>
      <c r="X8522" s="94"/>
    </row>
    <row r="8523">
      <c r="C8523" s="92"/>
      <c r="S8523" s="96"/>
      <c r="T8523" s="96"/>
      <c r="U8523" s="94"/>
      <c r="V8523" s="94"/>
      <c r="W8523" s="94"/>
      <c r="X8523" s="94"/>
    </row>
    <row r="8524">
      <c r="C8524" s="92"/>
      <c r="S8524" s="96"/>
      <c r="T8524" s="96"/>
      <c r="U8524" s="94"/>
      <c r="V8524" s="94"/>
      <c r="W8524" s="94"/>
      <c r="X8524" s="94"/>
    </row>
    <row r="8525">
      <c r="C8525" s="92"/>
      <c r="S8525" s="96"/>
      <c r="T8525" s="96"/>
      <c r="U8525" s="94"/>
      <c r="V8525" s="94"/>
      <c r="W8525" s="94"/>
      <c r="X8525" s="94"/>
    </row>
    <row r="8526">
      <c r="C8526" s="92"/>
      <c r="S8526" s="96"/>
      <c r="T8526" s="96"/>
      <c r="U8526" s="94"/>
      <c r="V8526" s="94"/>
      <c r="W8526" s="94"/>
      <c r="X8526" s="94"/>
    </row>
    <row r="8527">
      <c r="C8527" s="92"/>
      <c r="S8527" s="96"/>
      <c r="T8527" s="96"/>
      <c r="U8527" s="94"/>
      <c r="V8527" s="94"/>
      <c r="W8527" s="94"/>
      <c r="X8527" s="94"/>
    </row>
    <row r="8528">
      <c r="C8528" s="92"/>
      <c r="S8528" s="96"/>
      <c r="T8528" s="96"/>
      <c r="U8528" s="94"/>
      <c r="V8528" s="94"/>
      <c r="W8528" s="94"/>
      <c r="X8528" s="94"/>
    </row>
    <row r="8529">
      <c r="C8529" s="92"/>
      <c r="S8529" s="96"/>
      <c r="T8529" s="96"/>
      <c r="U8529" s="94"/>
      <c r="V8529" s="94"/>
      <c r="W8529" s="94"/>
      <c r="X8529" s="94"/>
    </row>
    <row r="8530">
      <c r="C8530" s="92"/>
      <c r="S8530" s="96"/>
      <c r="T8530" s="96"/>
      <c r="U8530" s="94"/>
      <c r="V8530" s="94"/>
      <c r="W8530" s="94"/>
      <c r="X8530" s="94"/>
    </row>
    <row r="8531">
      <c r="C8531" s="92"/>
      <c r="S8531" s="96"/>
      <c r="T8531" s="96"/>
      <c r="U8531" s="94"/>
      <c r="V8531" s="94"/>
      <c r="W8531" s="94"/>
      <c r="X8531" s="94"/>
    </row>
    <row r="8532">
      <c r="C8532" s="92"/>
      <c r="S8532" s="96"/>
      <c r="T8532" s="96"/>
      <c r="U8532" s="94"/>
      <c r="V8532" s="94"/>
      <c r="W8532" s="94"/>
      <c r="X8532" s="94"/>
    </row>
    <row r="8533">
      <c r="C8533" s="92"/>
      <c r="S8533" s="96"/>
      <c r="T8533" s="96"/>
      <c r="U8533" s="94"/>
      <c r="V8533" s="94"/>
      <c r="W8533" s="94"/>
      <c r="X8533" s="94"/>
    </row>
    <row r="8534">
      <c r="C8534" s="92"/>
      <c r="S8534" s="96"/>
      <c r="T8534" s="96"/>
      <c r="U8534" s="94"/>
      <c r="V8534" s="94"/>
      <c r="W8534" s="94"/>
      <c r="X8534" s="94"/>
    </row>
    <row r="8535">
      <c r="C8535" s="92"/>
      <c r="S8535" s="96"/>
      <c r="T8535" s="96"/>
      <c r="U8535" s="94"/>
      <c r="V8535" s="94"/>
      <c r="W8535" s="94"/>
      <c r="X8535" s="94"/>
    </row>
    <row r="8536">
      <c r="C8536" s="92"/>
      <c r="S8536" s="96"/>
      <c r="T8536" s="96"/>
      <c r="U8536" s="94"/>
      <c r="V8536" s="94"/>
      <c r="W8536" s="94"/>
      <c r="X8536" s="94"/>
    </row>
    <row r="8537">
      <c r="C8537" s="92"/>
      <c r="S8537" s="96"/>
      <c r="T8537" s="96"/>
      <c r="U8537" s="94"/>
      <c r="V8537" s="94"/>
      <c r="W8537" s="94"/>
      <c r="X8537" s="94"/>
    </row>
    <row r="8538">
      <c r="C8538" s="92"/>
      <c r="S8538" s="96"/>
      <c r="T8538" s="96"/>
      <c r="U8538" s="94"/>
      <c r="V8538" s="94"/>
      <c r="W8538" s="94"/>
      <c r="X8538" s="94"/>
    </row>
    <row r="8539">
      <c r="C8539" s="92"/>
      <c r="S8539" s="96"/>
      <c r="T8539" s="96"/>
      <c r="U8539" s="94"/>
      <c r="V8539" s="94"/>
      <c r="W8539" s="94"/>
      <c r="X8539" s="94"/>
    </row>
    <row r="8540">
      <c r="C8540" s="92"/>
      <c r="S8540" s="96"/>
      <c r="T8540" s="96"/>
      <c r="U8540" s="94"/>
      <c r="V8540" s="94"/>
      <c r="W8540" s="94"/>
      <c r="X8540" s="94"/>
    </row>
    <row r="8541">
      <c r="C8541" s="92"/>
      <c r="S8541" s="96"/>
      <c r="T8541" s="96"/>
      <c r="U8541" s="94"/>
      <c r="V8541" s="94"/>
      <c r="W8541" s="94"/>
      <c r="X8541" s="94"/>
    </row>
    <row r="8542">
      <c r="C8542" s="92"/>
      <c r="S8542" s="96"/>
      <c r="T8542" s="96"/>
      <c r="U8542" s="94"/>
      <c r="V8542" s="94"/>
      <c r="W8542" s="94"/>
      <c r="X8542" s="94"/>
    </row>
    <row r="8543">
      <c r="C8543" s="92"/>
      <c r="S8543" s="96"/>
      <c r="T8543" s="96"/>
      <c r="U8543" s="94"/>
      <c r="V8543" s="94"/>
      <c r="W8543" s="94"/>
      <c r="X8543" s="94"/>
    </row>
    <row r="8544">
      <c r="C8544" s="92"/>
      <c r="S8544" s="96"/>
      <c r="T8544" s="96"/>
      <c r="U8544" s="94"/>
      <c r="V8544" s="94"/>
      <c r="W8544" s="94"/>
      <c r="X8544" s="94"/>
    </row>
    <row r="8545">
      <c r="C8545" s="92"/>
      <c r="S8545" s="96"/>
      <c r="T8545" s="96"/>
      <c r="U8545" s="94"/>
      <c r="V8545" s="94"/>
      <c r="W8545" s="94"/>
      <c r="X8545" s="94"/>
    </row>
    <row r="8546">
      <c r="C8546" s="92"/>
      <c r="S8546" s="96"/>
      <c r="T8546" s="96"/>
      <c r="U8546" s="94"/>
      <c r="V8546" s="94"/>
      <c r="W8546" s="94"/>
      <c r="X8546" s="94"/>
    </row>
    <row r="8547">
      <c r="C8547" s="92"/>
      <c r="S8547" s="96"/>
      <c r="T8547" s="96"/>
      <c r="U8547" s="94"/>
      <c r="V8547" s="94"/>
      <c r="W8547" s="94"/>
      <c r="X8547" s="94"/>
    </row>
    <row r="8548">
      <c r="C8548" s="92"/>
      <c r="S8548" s="96"/>
      <c r="T8548" s="96"/>
      <c r="U8548" s="94"/>
      <c r="V8548" s="94"/>
      <c r="W8548" s="94"/>
      <c r="X8548" s="94"/>
    </row>
    <row r="8549">
      <c r="C8549" s="92"/>
      <c r="S8549" s="96"/>
      <c r="T8549" s="96"/>
      <c r="U8549" s="94"/>
      <c r="V8549" s="94"/>
      <c r="W8549" s="94"/>
      <c r="X8549" s="94"/>
    </row>
    <row r="8550">
      <c r="C8550" s="92"/>
      <c r="S8550" s="96"/>
      <c r="T8550" s="96"/>
      <c r="U8550" s="94"/>
      <c r="V8550" s="94"/>
      <c r="W8550" s="94"/>
      <c r="X8550" s="94"/>
    </row>
    <row r="8551">
      <c r="C8551" s="92"/>
      <c r="S8551" s="96"/>
      <c r="T8551" s="96"/>
      <c r="U8551" s="94"/>
      <c r="V8551" s="94"/>
      <c r="W8551" s="94"/>
      <c r="X8551" s="94"/>
    </row>
    <row r="8552">
      <c r="C8552" s="92"/>
      <c r="S8552" s="96"/>
      <c r="T8552" s="96"/>
      <c r="U8552" s="94"/>
      <c r="V8552" s="94"/>
      <c r="W8552" s="94"/>
      <c r="X8552" s="94"/>
    </row>
    <row r="8553">
      <c r="C8553" s="92"/>
      <c r="S8553" s="96"/>
      <c r="T8553" s="96"/>
      <c r="U8553" s="94"/>
      <c r="V8553" s="94"/>
      <c r="W8553" s="94"/>
      <c r="X8553" s="94"/>
    </row>
    <row r="8554">
      <c r="C8554" s="92"/>
      <c r="S8554" s="96"/>
      <c r="T8554" s="96"/>
      <c r="U8554" s="94"/>
      <c r="V8554" s="94"/>
      <c r="W8554" s="94"/>
      <c r="X8554" s="94"/>
    </row>
    <row r="8555">
      <c r="C8555" s="92"/>
      <c r="S8555" s="96"/>
      <c r="T8555" s="96"/>
      <c r="U8555" s="94"/>
      <c r="V8555" s="94"/>
      <c r="W8555" s="94"/>
      <c r="X8555" s="94"/>
    </row>
    <row r="8556">
      <c r="C8556" s="92"/>
      <c r="S8556" s="96"/>
      <c r="T8556" s="96"/>
      <c r="U8556" s="94"/>
      <c r="V8556" s="94"/>
      <c r="W8556" s="94"/>
      <c r="X8556" s="94"/>
    </row>
    <row r="8557">
      <c r="C8557" s="92"/>
      <c r="S8557" s="96"/>
      <c r="T8557" s="96"/>
      <c r="U8557" s="94"/>
      <c r="V8557" s="94"/>
      <c r="W8557" s="94"/>
      <c r="X8557" s="94"/>
    </row>
    <row r="8558">
      <c r="C8558" s="92"/>
      <c r="S8558" s="96"/>
      <c r="T8558" s="96"/>
      <c r="U8558" s="94"/>
      <c r="V8558" s="94"/>
      <c r="W8558" s="94"/>
      <c r="X8558" s="94"/>
    </row>
    <row r="8559">
      <c r="C8559" s="92"/>
      <c r="S8559" s="96"/>
      <c r="T8559" s="96"/>
      <c r="U8559" s="94"/>
      <c r="V8559" s="94"/>
      <c r="W8559" s="94"/>
      <c r="X8559" s="94"/>
    </row>
    <row r="8560">
      <c r="C8560" s="92"/>
      <c r="S8560" s="96"/>
      <c r="T8560" s="96"/>
      <c r="U8560" s="94"/>
      <c r="V8560" s="94"/>
      <c r="W8560" s="94"/>
      <c r="X8560" s="94"/>
    </row>
    <row r="8561">
      <c r="C8561" s="92"/>
      <c r="S8561" s="96"/>
      <c r="T8561" s="96"/>
      <c r="U8561" s="94"/>
      <c r="V8561" s="94"/>
      <c r="W8561" s="94"/>
      <c r="X8561" s="94"/>
    </row>
    <row r="8562">
      <c r="C8562" s="92"/>
      <c r="S8562" s="96"/>
      <c r="T8562" s="96"/>
      <c r="U8562" s="94"/>
      <c r="V8562" s="94"/>
      <c r="W8562" s="94"/>
      <c r="X8562" s="94"/>
    </row>
    <row r="8563">
      <c r="C8563" s="92"/>
      <c r="S8563" s="96"/>
      <c r="T8563" s="96"/>
      <c r="U8563" s="94"/>
      <c r="V8563" s="94"/>
      <c r="W8563" s="94"/>
      <c r="X8563" s="94"/>
    </row>
    <row r="8564">
      <c r="C8564" s="92"/>
      <c r="S8564" s="96"/>
      <c r="T8564" s="96"/>
      <c r="U8564" s="94"/>
      <c r="V8564" s="94"/>
      <c r="W8564" s="94"/>
      <c r="X8564" s="94"/>
    </row>
    <row r="8565">
      <c r="C8565" s="92"/>
      <c r="S8565" s="96"/>
      <c r="T8565" s="96"/>
      <c r="U8565" s="94"/>
      <c r="V8565" s="94"/>
      <c r="W8565" s="94"/>
      <c r="X8565" s="94"/>
    </row>
    <row r="8566">
      <c r="C8566" s="92"/>
      <c r="S8566" s="96"/>
      <c r="T8566" s="96"/>
      <c r="U8566" s="94"/>
      <c r="V8566" s="94"/>
      <c r="W8566" s="94"/>
      <c r="X8566" s="94"/>
    </row>
    <row r="8567">
      <c r="C8567" s="92"/>
      <c r="S8567" s="96"/>
      <c r="T8567" s="96"/>
      <c r="U8567" s="94"/>
      <c r="V8567" s="94"/>
      <c r="W8567" s="94"/>
      <c r="X8567" s="94"/>
    </row>
    <row r="8568">
      <c r="C8568" s="92"/>
      <c r="S8568" s="96"/>
      <c r="T8568" s="96"/>
      <c r="U8568" s="94"/>
      <c r="V8568" s="94"/>
      <c r="W8568" s="94"/>
      <c r="X8568" s="94"/>
    </row>
    <row r="8569">
      <c r="C8569" s="92"/>
      <c r="S8569" s="96"/>
      <c r="T8569" s="96"/>
      <c r="U8569" s="94"/>
      <c r="V8569" s="94"/>
      <c r="W8569" s="94"/>
      <c r="X8569" s="94"/>
    </row>
    <row r="8570">
      <c r="C8570" s="92"/>
      <c r="S8570" s="96"/>
      <c r="T8570" s="96"/>
      <c r="U8570" s="94"/>
      <c r="V8570" s="94"/>
      <c r="W8570" s="94"/>
      <c r="X8570" s="94"/>
    </row>
    <row r="8571">
      <c r="C8571" s="92"/>
      <c r="S8571" s="96"/>
      <c r="T8571" s="96"/>
      <c r="U8571" s="94"/>
      <c r="V8571" s="94"/>
      <c r="W8571" s="94"/>
      <c r="X8571" s="94"/>
    </row>
    <row r="8572">
      <c r="C8572" s="92"/>
      <c r="S8572" s="96"/>
      <c r="T8572" s="96"/>
      <c r="U8572" s="94"/>
      <c r="V8572" s="94"/>
      <c r="W8572" s="94"/>
      <c r="X8572" s="94"/>
    </row>
    <row r="8573">
      <c r="C8573" s="92"/>
      <c r="S8573" s="96"/>
      <c r="T8573" s="96"/>
      <c r="U8573" s="94"/>
      <c r="V8573" s="94"/>
      <c r="W8573" s="94"/>
      <c r="X8573" s="94"/>
    </row>
    <row r="8574">
      <c r="C8574" s="92"/>
      <c r="S8574" s="96"/>
      <c r="T8574" s="96"/>
      <c r="U8574" s="94"/>
      <c r="V8574" s="94"/>
      <c r="W8574" s="94"/>
      <c r="X8574" s="94"/>
    </row>
    <row r="8575">
      <c r="C8575" s="92"/>
      <c r="S8575" s="96"/>
      <c r="T8575" s="96"/>
      <c r="U8575" s="94"/>
      <c r="V8575" s="94"/>
      <c r="W8575" s="94"/>
      <c r="X8575" s="94"/>
    </row>
    <row r="8576">
      <c r="C8576" s="92"/>
      <c r="S8576" s="96"/>
      <c r="T8576" s="96"/>
      <c r="U8576" s="94"/>
      <c r="V8576" s="94"/>
      <c r="W8576" s="94"/>
      <c r="X8576" s="94"/>
    </row>
    <row r="8577">
      <c r="C8577" s="92"/>
      <c r="S8577" s="96"/>
      <c r="T8577" s="96"/>
      <c r="U8577" s="94"/>
      <c r="V8577" s="94"/>
      <c r="W8577" s="94"/>
      <c r="X8577" s="94"/>
    </row>
    <row r="8578">
      <c r="C8578" s="92"/>
      <c r="S8578" s="96"/>
      <c r="T8578" s="96"/>
      <c r="U8578" s="94"/>
      <c r="V8578" s="94"/>
      <c r="W8578" s="94"/>
      <c r="X8578" s="94"/>
    </row>
    <row r="8579">
      <c r="C8579" s="92"/>
      <c r="S8579" s="96"/>
      <c r="T8579" s="96"/>
      <c r="U8579" s="94"/>
      <c r="V8579" s="94"/>
      <c r="W8579" s="94"/>
      <c r="X8579" s="94"/>
    </row>
    <row r="8580">
      <c r="C8580" s="92"/>
      <c r="S8580" s="96"/>
      <c r="T8580" s="96"/>
      <c r="U8580" s="94"/>
      <c r="V8580" s="94"/>
      <c r="W8580" s="94"/>
      <c r="X8580" s="94"/>
    </row>
    <row r="8581">
      <c r="C8581" s="92"/>
      <c r="S8581" s="96"/>
      <c r="T8581" s="96"/>
      <c r="U8581" s="94"/>
      <c r="V8581" s="94"/>
      <c r="W8581" s="94"/>
      <c r="X8581" s="94"/>
    </row>
    <row r="8582">
      <c r="C8582" s="92"/>
      <c r="S8582" s="96"/>
      <c r="T8582" s="96"/>
      <c r="U8582" s="94"/>
      <c r="V8582" s="94"/>
      <c r="W8582" s="94"/>
      <c r="X8582" s="94"/>
    </row>
    <row r="8583">
      <c r="C8583" s="92"/>
      <c r="S8583" s="96"/>
      <c r="T8583" s="96"/>
      <c r="U8583" s="94"/>
      <c r="V8583" s="94"/>
      <c r="W8583" s="94"/>
      <c r="X8583" s="94"/>
    </row>
    <row r="8584">
      <c r="C8584" s="92"/>
      <c r="S8584" s="96"/>
      <c r="T8584" s="96"/>
      <c r="U8584" s="94"/>
      <c r="V8584" s="94"/>
      <c r="W8584" s="94"/>
      <c r="X8584" s="94"/>
    </row>
    <row r="8585">
      <c r="C8585" s="92"/>
      <c r="S8585" s="96"/>
      <c r="T8585" s="96"/>
      <c r="U8585" s="94"/>
      <c r="V8585" s="94"/>
      <c r="W8585" s="94"/>
      <c r="X8585" s="94"/>
    </row>
    <row r="8586">
      <c r="C8586" s="92"/>
      <c r="S8586" s="96"/>
      <c r="T8586" s="96"/>
      <c r="U8586" s="94"/>
      <c r="V8586" s="94"/>
      <c r="W8586" s="94"/>
      <c r="X8586" s="94"/>
    </row>
    <row r="8587">
      <c r="C8587" s="92"/>
      <c r="S8587" s="96"/>
      <c r="T8587" s="96"/>
      <c r="U8587" s="94"/>
      <c r="V8587" s="94"/>
      <c r="W8587" s="94"/>
      <c r="X8587" s="94"/>
    </row>
    <row r="8588">
      <c r="C8588" s="92"/>
      <c r="S8588" s="96"/>
      <c r="T8588" s="96"/>
      <c r="U8588" s="94"/>
      <c r="V8588" s="94"/>
      <c r="W8588" s="94"/>
      <c r="X8588" s="94"/>
    </row>
    <row r="8589">
      <c r="C8589" s="92"/>
      <c r="S8589" s="96"/>
      <c r="T8589" s="96"/>
      <c r="U8589" s="94"/>
      <c r="V8589" s="94"/>
      <c r="W8589" s="94"/>
      <c r="X8589" s="94"/>
    </row>
    <row r="8590">
      <c r="C8590" s="92"/>
      <c r="S8590" s="96"/>
      <c r="T8590" s="96"/>
      <c r="U8590" s="94"/>
      <c r="V8590" s="94"/>
      <c r="W8590" s="94"/>
      <c r="X8590" s="94"/>
    </row>
    <row r="8591">
      <c r="C8591" s="92"/>
      <c r="S8591" s="96"/>
      <c r="T8591" s="96"/>
      <c r="U8591" s="94"/>
      <c r="V8591" s="94"/>
      <c r="W8591" s="94"/>
      <c r="X8591" s="94"/>
    </row>
    <row r="8592">
      <c r="C8592" s="92"/>
      <c r="S8592" s="96"/>
      <c r="T8592" s="96"/>
      <c r="U8592" s="94"/>
      <c r="V8592" s="94"/>
      <c r="W8592" s="94"/>
      <c r="X8592" s="94"/>
    </row>
    <row r="8593">
      <c r="C8593" s="92"/>
      <c r="S8593" s="96"/>
      <c r="T8593" s="96"/>
      <c r="U8593" s="94"/>
      <c r="V8593" s="94"/>
      <c r="W8593" s="94"/>
      <c r="X8593" s="94"/>
    </row>
    <row r="8594">
      <c r="C8594" s="92"/>
    </row>
    <row r="8595">
      <c r="C8595" s="92"/>
      <c r="S8595" s="96"/>
      <c r="T8595" s="96"/>
      <c r="U8595" s="94"/>
      <c r="V8595" s="94"/>
      <c r="W8595" s="94"/>
      <c r="X8595" s="94"/>
    </row>
    <row r="8596">
      <c r="C8596" s="92"/>
    </row>
    <row r="8597">
      <c r="C8597" s="92"/>
      <c r="S8597" s="96"/>
      <c r="T8597" s="96"/>
      <c r="U8597" s="94"/>
      <c r="V8597" s="94"/>
      <c r="W8597" s="94"/>
      <c r="X8597" s="94"/>
    </row>
    <row r="8598">
      <c r="C8598" s="92"/>
      <c r="S8598" s="96"/>
      <c r="T8598" s="96"/>
      <c r="U8598" s="94"/>
      <c r="V8598" s="94"/>
      <c r="W8598" s="94"/>
      <c r="X8598" s="94"/>
    </row>
    <row r="8599">
      <c r="C8599" s="92"/>
      <c r="S8599" s="96"/>
      <c r="T8599" s="96"/>
      <c r="U8599" s="94"/>
      <c r="V8599" s="94"/>
      <c r="W8599" s="94"/>
      <c r="X8599" s="94"/>
    </row>
    <row r="8600">
      <c r="C8600" s="92"/>
      <c r="S8600" s="96"/>
      <c r="T8600" s="96"/>
      <c r="U8600" s="94"/>
      <c r="V8600" s="94"/>
      <c r="W8600" s="94"/>
      <c r="X8600" s="94"/>
    </row>
    <row r="8601">
      <c r="C8601" s="92"/>
      <c r="S8601" s="96"/>
      <c r="T8601" s="96"/>
      <c r="U8601" s="94"/>
      <c r="V8601" s="94"/>
      <c r="W8601" s="94"/>
      <c r="X8601" s="94"/>
    </row>
    <row r="8602">
      <c r="C8602" s="92"/>
      <c r="S8602" s="96"/>
      <c r="T8602" s="96"/>
      <c r="U8602" s="94"/>
      <c r="V8602" s="94"/>
      <c r="W8602" s="94"/>
      <c r="X8602" s="94"/>
    </row>
    <row r="8603">
      <c r="C8603" s="92"/>
      <c r="S8603" s="96"/>
      <c r="T8603" s="96"/>
      <c r="U8603" s="94"/>
      <c r="V8603" s="94"/>
      <c r="W8603" s="94"/>
      <c r="X8603" s="94"/>
    </row>
    <row r="8604">
      <c r="C8604" s="92"/>
      <c r="S8604" s="96"/>
      <c r="T8604" s="96"/>
      <c r="U8604" s="94"/>
      <c r="V8604" s="94"/>
      <c r="W8604" s="94"/>
      <c r="X8604" s="94"/>
    </row>
    <row r="8605">
      <c r="C8605" s="92"/>
      <c r="S8605" s="96"/>
      <c r="T8605" s="96"/>
      <c r="U8605" s="94"/>
      <c r="V8605" s="94"/>
      <c r="W8605" s="94"/>
      <c r="X8605" s="94"/>
    </row>
    <row r="8606">
      <c r="C8606" s="92"/>
      <c r="S8606" s="96"/>
      <c r="T8606" s="96"/>
      <c r="U8606" s="94"/>
      <c r="V8606" s="94"/>
      <c r="W8606" s="94"/>
      <c r="X8606" s="94"/>
    </row>
    <row r="8607">
      <c r="C8607" s="92"/>
      <c r="S8607" s="96"/>
      <c r="T8607" s="96"/>
      <c r="U8607" s="94"/>
      <c r="V8607" s="94"/>
      <c r="W8607" s="94"/>
      <c r="X8607" s="94"/>
    </row>
    <row r="8608">
      <c r="C8608" s="92"/>
      <c r="S8608" s="96"/>
      <c r="T8608" s="96"/>
      <c r="U8608" s="94"/>
      <c r="V8608" s="94"/>
      <c r="W8608" s="94"/>
      <c r="X8608" s="94"/>
    </row>
    <row r="8609">
      <c r="C8609" s="92"/>
      <c r="S8609" s="96"/>
      <c r="T8609" s="96"/>
      <c r="U8609" s="94"/>
      <c r="V8609" s="94"/>
      <c r="W8609" s="94"/>
      <c r="X8609" s="94"/>
    </row>
    <row r="8610">
      <c r="C8610" s="92"/>
      <c r="S8610" s="96"/>
      <c r="T8610" s="96"/>
      <c r="U8610" s="94"/>
      <c r="V8610" s="94"/>
      <c r="W8610" s="94"/>
      <c r="X8610" s="94"/>
    </row>
    <row r="8611">
      <c r="C8611" s="92"/>
      <c r="S8611" s="96"/>
      <c r="T8611" s="96"/>
      <c r="U8611" s="94"/>
      <c r="V8611" s="94"/>
      <c r="W8611" s="94"/>
      <c r="X8611" s="94"/>
    </row>
    <row r="8612">
      <c r="C8612" s="92"/>
      <c r="S8612" s="96"/>
      <c r="T8612" s="96"/>
      <c r="U8612" s="94"/>
      <c r="V8612" s="94"/>
      <c r="W8612" s="94"/>
      <c r="X8612" s="94"/>
    </row>
    <row r="8613">
      <c r="C8613" s="92"/>
      <c r="S8613" s="96"/>
      <c r="T8613" s="96"/>
      <c r="U8613" s="94"/>
      <c r="V8613" s="94"/>
      <c r="W8613" s="94"/>
      <c r="X8613" s="94"/>
    </row>
    <row r="8614">
      <c r="C8614" s="92"/>
      <c r="S8614" s="96"/>
      <c r="T8614" s="96"/>
      <c r="U8614" s="94"/>
      <c r="V8614" s="94"/>
      <c r="W8614" s="94"/>
      <c r="X8614" s="94"/>
    </row>
    <row r="8615">
      <c r="C8615" s="92"/>
      <c r="S8615" s="96"/>
      <c r="T8615" s="96"/>
      <c r="U8615" s="94"/>
      <c r="V8615" s="94"/>
      <c r="W8615" s="94"/>
      <c r="X8615" s="94"/>
    </row>
    <row r="8616">
      <c r="C8616" s="92"/>
      <c r="S8616" s="96"/>
      <c r="T8616" s="96"/>
      <c r="U8616" s="94"/>
      <c r="V8616" s="94"/>
      <c r="W8616" s="94"/>
      <c r="X8616" s="94"/>
    </row>
    <row r="8617">
      <c r="C8617" s="92"/>
      <c r="S8617" s="96"/>
      <c r="T8617" s="96"/>
      <c r="U8617" s="94"/>
      <c r="V8617" s="94"/>
      <c r="W8617" s="94"/>
      <c r="X8617" s="94"/>
    </row>
    <row r="8618">
      <c r="C8618" s="92"/>
      <c r="S8618" s="96"/>
      <c r="T8618" s="96"/>
      <c r="U8618" s="94"/>
      <c r="V8618" s="94"/>
      <c r="W8618" s="94"/>
      <c r="X8618" s="94"/>
    </row>
    <row r="8619">
      <c r="C8619" s="92"/>
      <c r="S8619" s="96"/>
      <c r="T8619" s="96"/>
      <c r="U8619" s="94"/>
      <c r="V8619" s="94"/>
      <c r="W8619" s="94"/>
      <c r="X8619" s="94"/>
    </row>
    <row r="8620">
      <c r="C8620" s="92"/>
      <c r="S8620" s="96"/>
      <c r="T8620" s="96"/>
      <c r="U8620" s="94"/>
      <c r="V8620" s="94"/>
      <c r="W8620" s="94"/>
      <c r="X8620" s="94"/>
    </row>
    <row r="8621">
      <c r="C8621" s="92"/>
      <c r="S8621" s="96"/>
      <c r="T8621" s="96"/>
      <c r="U8621" s="94"/>
      <c r="V8621" s="94"/>
      <c r="W8621" s="94"/>
      <c r="X8621" s="94"/>
    </row>
    <row r="8622">
      <c r="C8622" s="92"/>
      <c r="S8622" s="96"/>
      <c r="T8622" s="96"/>
      <c r="U8622" s="94"/>
      <c r="V8622" s="94"/>
      <c r="W8622" s="94"/>
      <c r="X8622" s="94"/>
    </row>
    <row r="8623">
      <c r="C8623" s="92"/>
      <c r="S8623" s="96"/>
      <c r="T8623" s="96"/>
      <c r="U8623" s="94"/>
      <c r="V8623" s="94"/>
      <c r="W8623" s="94"/>
      <c r="X8623" s="94"/>
    </row>
    <row r="8624">
      <c r="C8624" s="92"/>
      <c r="S8624" s="96"/>
      <c r="T8624" s="96"/>
      <c r="U8624" s="94"/>
      <c r="V8624" s="94"/>
      <c r="W8624" s="94"/>
      <c r="X8624" s="94"/>
    </row>
    <row r="8625">
      <c r="C8625" s="92"/>
      <c r="S8625" s="96"/>
      <c r="T8625" s="96"/>
      <c r="U8625" s="94"/>
      <c r="V8625" s="94"/>
      <c r="W8625" s="94"/>
      <c r="X8625" s="94"/>
    </row>
    <row r="8626">
      <c r="C8626" s="92"/>
      <c r="S8626" s="96"/>
      <c r="T8626" s="96"/>
      <c r="U8626" s="94"/>
      <c r="V8626" s="94"/>
      <c r="W8626" s="94"/>
      <c r="X8626" s="94"/>
    </row>
    <row r="8627">
      <c r="C8627" s="92"/>
      <c r="S8627" s="96"/>
      <c r="T8627" s="96"/>
      <c r="U8627" s="94"/>
      <c r="V8627" s="94"/>
      <c r="W8627" s="94"/>
      <c r="X8627" s="94"/>
    </row>
    <row r="8628">
      <c r="C8628" s="92"/>
      <c r="S8628" s="96"/>
      <c r="T8628" s="96"/>
      <c r="U8628" s="94"/>
      <c r="V8628" s="94"/>
      <c r="W8628" s="94"/>
      <c r="X8628" s="94"/>
    </row>
    <row r="8629">
      <c r="C8629" s="92"/>
      <c r="S8629" s="96"/>
      <c r="T8629" s="96"/>
      <c r="U8629" s="94"/>
      <c r="V8629" s="94"/>
      <c r="W8629" s="94"/>
      <c r="X8629" s="94"/>
    </row>
    <row r="8630">
      <c r="C8630" s="92"/>
      <c r="S8630" s="96"/>
      <c r="T8630" s="96"/>
      <c r="U8630" s="94"/>
      <c r="V8630" s="94"/>
      <c r="W8630" s="94"/>
      <c r="X8630" s="94"/>
    </row>
    <row r="8631">
      <c r="C8631" s="92"/>
      <c r="S8631" s="96"/>
      <c r="T8631" s="96"/>
      <c r="U8631" s="94"/>
      <c r="V8631" s="94"/>
      <c r="W8631" s="94"/>
      <c r="X8631" s="94"/>
    </row>
    <row r="8632">
      <c r="C8632" s="92"/>
      <c r="S8632" s="96"/>
      <c r="T8632" s="96"/>
      <c r="U8632" s="94"/>
      <c r="V8632" s="94"/>
      <c r="W8632" s="94"/>
      <c r="X8632" s="94"/>
    </row>
    <row r="8633">
      <c r="C8633" s="92"/>
      <c r="S8633" s="96"/>
      <c r="T8633" s="96"/>
      <c r="U8633" s="94"/>
      <c r="V8633" s="94"/>
      <c r="W8633" s="94"/>
      <c r="X8633" s="94"/>
    </row>
    <row r="8634">
      <c r="C8634" s="92"/>
      <c r="S8634" s="96"/>
      <c r="T8634" s="96"/>
      <c r="U8634" s="94"/>
      <c r="V8634" s="94"/>
      <c r="W8634" s="94"/>
      <c r="X8634" s="94"/>
    </row>
    <row r="8635">
      <c r="C8635" s="92"/>
      <c r="S8635" s="96"/>
      <c r="T8635" s="96"/>
      <c r="U8635" s="94"/>
      <c r="V8635" s="94"/>
      <c r="W8635" s="94"/>
      <c r="X8635" s="94"/>
    </row>
    <row r="8636">
      <c r="C8636" s="92"/>
      <c r="S8636" s="96"/>
      <c r="T8636" s="96"/>
      <c r="U8636" s="94"/>
      <c r="V8636" s="94"/>
      <c r="W8636" s="94"/>
      <c r="X8636" s="94"/>
    </row>
    <row r="8637">
      <c r="C8637" s="92"/>
      <c r="S8637" s="96"/>
      <c r="T8637" s="96"/>
      <c r="U8637" s="94"/>
      <c r="V8637" s="94"/>
      <c r="W8637" s="94"/>
      <c r="X8637" s="94"/>
    </row>
    <row r="8638">
      <c r="C8638" s="92"/>
      <c r="S8638" s="96"/>
      <c r="T8638" s="96"/>
      <c r="U8638" s="94"/>
      <c r="V8638" s="94"/>
      <c r="W8638" s="94"/>
      <c r="X8638" s="94"/>
    </row>
    <row r="8639">
      <c r="C8639" s="92"/>
      <c r="S8639" s="96"/>
      <c r="T8639" s="96"/>
      <c r="U8639" s="94"/>
      <c r="V8639" s="94"/>
      <c r="W8639" s="94"/>
      <c r="X8639" s="94"/>
    </row>
    <row r="8640">
      <c r="C8640" s="92"/>
      <c r="S8640" s="96"/>
      <c r="T8640" s="96"/>
      <c r="U8640" s="94"/>
      <c r="V8640" s="94"/>
      <c r="W8640" s="94"/>
      <c r="X8640" s="94"/>
    </row>
    <row r="8641">
      <c r="C8641" s="92"/>
      <c r="S8641" s="96"/>
      <c r="T8641" s="96"/>
      <c r="U8641" s="94"/>
      <c r="V8641" s="94"/>
      <c r="W8641" s="94"/>
      <c r="X8641" s="94"/>
    </row>
    <row r="8642">
      <c r="C8642" s="92"/>
      <c r="S8642" s="96"/>
      <c r="T8642" s="96"/>
      <c r="U8642" s="94"/>
      <c r="V8642" s="94"/>
      <c r="W8642" s="94"/>
      <c r="X8642" s="94"/>
    </row>
    <row r="8643">
      <c r="C8643" s="92"/>
      <c r="S8643" s="96"/>
      <c r="T8643" s="96"/>
      <c r="U8643" s="94"/>
      <c r="V8643" s="94"/>
      <c r="W8643" s="94"/>
      <c r="X8643" s="94"/>
    </row>
    <row r="8644">
      <c r="C8644" s="92"/>
      <c r="S8644" s="96"/>
      <c r="T8644" s="96"/>
      <c r="U8644" s="94"/>
      <c r="V8644" s="94"/>
      <c r="W8644" s="94"/>
      <c r="X8644" s="94"/>
    </row>
    <row r="8645">
      <c r="C8645" s="92"/>
      <c r="S8645" s="96"/>
      <c r="T8645" s="96"/>
      <c r="U8645" s="94"/>
      <c r="V8645" s="94"/>
      <c r="W8645" s="94"/>
      <c r="X8645" s="94"/>
    </row>
    <row r="8646">
      <c r="C8646" s="92"/>
      <c r="S8646" s="96"/>
      <c r="T8646" s="96"/>
      <c r="U8646" s="94"/>
      <c r="V8646" s="94"/>
      <c r="W8646" s="94"/>
      <c r="X8646" s="94"/>
    </row>
    <row r="8647">
      <c r="C8647" s="92"/>
      <c r="S8647" s="96"/>
      <c r="T8647" s="96"/>
      <c r="U8647" s="94"/>
      <c r="V8647" s="94"/>
      <c r="W8647" s="94"/>
      <c r="X8647" s="94"/>
    </row>
    <row r="8648">
      <c r="C8648" s="92"/>
      <c r="S8648" s="96"/>
      <c r="T8648" s="96"/>
      <c r="U8648" s="94"/>
      <c r="V8648" s="94"/>
      <c r="W8648" s="94"/>
      <c r="X8648" s="94"/>
    </row>
    <row r="8649">
      <c r="C8649" s="92"/>
      <c r="S8649" s="96"/>
      <c r="T8649" s="96"/>
      <c r="U8649" s="94"/>
      <c r="V8649" s="94"/>
      <c r="W8649" s="94"/>
      <c r="X8649" s="94"/>
    </row>
    <row r="8650">
      <c r="C8650" s="92"/>
      <c r="S8650" s="96"/>
      <c r="T8650" s="96"/>
      <c r="U8650" s="94"/>
      <c r="V8650" s="94"/>
      <c r="W8650" s="94"/>
      <c r="X8650" s="94"/>
    </row>
    <row r="8651">
      <c r="C8651" s="92"/>
      <c r="S8651" s="96"/>
      <c r="T8651" s="96"/>
      <c r="U8651" s="94"/>
      <c r="V8651" s="94"/>
      <c r="W8651" s="94"/>
      <c r="X8651" s="94"/>
    </row>
    <row r="8652">
      <c r="C8652" s="92"/>
      <c r="S8652" s="96"/>
      <c r="T8652" s="96"/>
      <c r="U8652" s="94"/>
      <c r="V8652" s="94"/>
      <c r="W8652" s="94"/>
      <c r="X8652" s="94"/>
    </row>
    <row r="8653">
      <c r="C8653" s="92"/>
      <c r="S8653" s="96"/>
      <c r="T8653" s="96"/>
      <c r="U8653" s="94"/>
      <c r="V8653" s="94"/>
      <c r="W8653" s="94"/>
      <c r="X8653" s="94"/>
    </row>
    <row r="8654">
      <c r="C8654" s="92"/>
      <c r="S8654" s="96"/>
      <c r="T8654" s="96"/>
      <c r="U8654" s="94"/>
      <c r="V8654" s="94"/>
      <c r="W8654" s="94"/>
      <c r="X8654" s="94"/>
    </row>
    <row r="8655">
      <c r="C8655" s="92"/>
      <c r="S8655" s="96"/>
      <c r="T8655" s="96"/>
      <c r="U8655" s="94"/>
      <c r="V8655" s="94"/>
      <c r="W8655" s="94"/>
      <c r="X8655" s="94"/>
    </row>
    <row r="8656">
      <c r="C8656" s="92"/>
      <c r="S8656" s="96"/>
      <c r="T8656" s="96"/>
      <c r="U8656" s="94"/>
      <c r="V8656" s="94"/>
      <c r="W8656" s="94"/>
      <c r="X8656" s="94"/>
    </row>
    <row r="8657">
      <c r="C8657" s="92"/>
      <c r="S8657" s="96"/>
      <c r="T8657" s="96"/>
      <c r="U8657" s="94"/>
      <c r="V8657" s="94"/>
      <c r="W8657" s="94"/>
      <c r="X8657" s="94"/>
    </row>
    <row r="8658">
      <c r="C8658" s="92"/>
      <c r="S8658" s="96"/>
      <c r="T8658" s="96"/>
      <c r="U8658" s="94"/>
      <c r="V8658" s="94"/>
      <c r="W8658" s="94"/>
      <c r="X8658" s="94"/>
    </row>
    <row r="8659">
      <c r="C8659" s="92"/>
      <c r="S8659" s="96"/>
      <c r="T8659" s="96"/>
      <c r="U8659" s="94"/>
      <c r="V8659" s="94"/>
      <c r="W8659" s="94"/>
      <c r="X8659" s="94"/>
    </row>
    <row r="8660">
      <c r="C8660" s="92"/>
      <c r="S8660" s="96"/>
      <c r="T8660" s="96"/>
      <c r="U8660" s="94"/>
      <c r="V8660" s="94"/>
      <c r="W8660" s="94"/>
      <c r="X8660" s="94"/>
    </row>
    <row r="8661">
      <c r="C8661" s="92"/>
      <c r="S8661" s="96"/>
      <c r="T8661" s="96"/>
      <c r="U8661" s="94"/>
      <c r="V8661" s="94"/>
      <c r="W8661" s="94"/>
      <c r="X8661" s="94"/>
    </row>
    <row r="8662">
      <c r="C8662" s="92"/>
      <c r="S8662" s="96"/>
      <c r="T8662" s="96"/>
      <c r="U8662" s="94"/>
      <c r="V8662" s="94"/>
      <c r="W8662" s="94"/>
      <c r="X8662" s="94"/>
    </row>
    <row r="8663">
      <c r="C8663" s="92"/>
      <c r="S8663" s="96"/>
      <c r="T8663" s="96"/>
      <c r="U8663" s="94"/>
      <c r="V8663" s="94"/>
      <c r="W8663" s="94"/>
      <c r="X8663" s="94"/>
    </row>
    <row r="8664">
      <c r="C8664" s="92"/>
      <c r="S8664" s="96"/>
      <c r="T8664" s="96"/>
      <c r="U8664" s="94"/>
      <c r="V8664" s="94"/>
      <c r="W8664" s="94"/>
      <c r="X8664" s="94"/>
    </row>
    <row r="8665">
      <c r="C8665" s="92"/>
      <c r="S8665" s="96"/>
      <c r="T8665" s="96"/>
      <c r="U8665" s="94"/>
      <c r="V8665" s="94"/>
      <c r="W8665" s="94"/>
      <c r="X8665" s="94"/>
    </row>
    <row r="8666">
      <c r="C8666" s="92"/>
      <c r="S8666" s="96"/>
      <c r="T8666" s="96"/>
      <c r="U8666" s="94"/>
      <c r="V8666" s="94"/>
      <c r="W8666" s="94"/>
      <c r="X8666" s="94"/>
    </row>
    <row r="8667">
      <c r="C8667" s="92"/>
      <c r="S8667" s="96"/>
      <c r="T8667" s="96"/>
      <c r="U8667" s="94"/>
      <c r="V8667" s="94"/>
      <c r="W8667" s="94"/>
      <c r="X8667" s="94"/>
    </row>
    <row r="8668">
      <c r="C8668" s="92"/>
      <c r="S8668" s="96"/>
      <c r="T8668" s="96"/>
      <c r="U8668" s="94"/>
      <c r="V8668" s="94"/>
      <c r="W8668" s="94"/>
      <c r="X8668" s="94"/>
    </row>
    <row r="8669">
      <c r="C8669" s="92"/>
      <c r="S8669" s="96"/>
      <c r="T8669" s="96"/>
      <c r="U8669" s="94"/>
      <c r="V8669" s="94"/>
      <c r="W8669" s="94"/>
      <c r="X8669" s="94"/>
    </row>
    <row r="8670">
      <c r="C8670" s="92"/>
      <c r="S8670" s="96"/>
      <c r="T8670" s="96"/>
      <c r="U8670" s="94"/>
      <c r="V8670" s="94"/>
      <c r="W8670" s="94"/>
      <c r="X8670" s="94"/>
    </row>
    <row r="8671">
      <c r="C8671" s="92"/>
      <c r="S8671" s="96"/>
      <c r="T8671" s="96"/>
      <c r="U8671" s="94"/>
      <c r="V8671" s="94"/>
      <c r="W8671" s="94"/>
      <c r="X8671" s="94"/>
    </row>
    <row r="8672">
      <c r="C8672" s="92"/>
      <c r="S8672" s="96"/>
      <c r="T8672" s="96"/>
      <c r="U8672" s="94"/>
      <c r="V8672" s="94"/>
      <c r="W8672" s="94"/>
      <c r="X8672" s="94"/>
    </row>
    <row r="8673">
      <c r="C8673" s="92"/>
      <c r="S8673" s="96"/>
      <c r="T8673" s="96"/>
      <c r="U8673" s="94"/>
      <c r="V8673" s="94"/>
      <c r="W8673" s="94"/>
      <c r="X8673" s="94"/>
    </row>
    <row r="8674">
      <c r="C8674" s="92"/>
      <c r="S8674" s="96"/>
      <c r="T8674" s="96"/>
      <c r="U8674" s="94"/>
      <c r="V8674" s="94"/>
      <c r="W8674" s="94"/>
      <c r="X8674" s="94"/>
    </row>
    <row r="8675">
      <c r="C8675" s="92"/>
      <c r="S8675" s="96"/>
      <c r="T8675" s="96"/>
      <c r="U8675" s="94"/>
      <c r="V8675" s="94"/>
      <c r="W8675" s="94"/>
      <c r="X8675" s="94"/>
    </row>
    <row r="8676">
      <c r="C8676" s="92"/>
      <c r="S8676" s="96"/>
      <c r="T8676" s="96"/>
      <c r="U8676" s="94"/>
      <c r="V8676" s="94"/>
      <c r="W8676" s="94"/>
      <c r="X8676" s="94"/>
    </row>
    <row r="8677">
      <c r="C8677" s="92"/>
      <c r="S8677" s="96"/>
      <c r="T8677" s="96"/>
      <c r="U8677" s="94"/>
      <c r="V8677" s="94"/>
      <c r="W8677" s="94"/>
      <c r="X8677" s="94"/>
    </row>
    <row r="8678">
      <c r="C8678" s="92"/>
      <c r="S8678" s="96"/>
      <c r="T8678" s="96"/>
      <c r="U8678" s="94"/>
      <c r="V8678" s="94"/>
      <c r="W8678" s="94"/>
      <c r="X8678" s="94"/>
    </row>
    <row r="8679">
      <c r="C8679" s="92"/>
      <c r="S8679" s="96"/>
      <c r="T8679" s="96"/>
      <c r="U8679" s="94"/>
      <c r="V8679" s="94"/>
      <c r="W8679" s="94"/>
      <c r="X8679" s="94"/>
    </row>
    <row r="8680">
      <c r="C8680" s="92"/>
    </row>
    <row r="8681">
      <c r="C8681" s="92"/>
      <c r="S8681" s="96"/>
      <c r="T8681" s="96"/>
      <c r="U8681" s="94"/>
      <c r="V8681" s="94"/>
      <c r="W8681" s="94"/>
      <c r="X8681" s="94"/>
    </row>
    <row r="8682">
      <c r="C8682" s="92"/>
      <c r="S8682" s="96"/>
      <c r="T8682" s="96"/>
      <c r="U8682" s="94"/>
      <c r="V8682" s="94"/>
      <c r="W8682" s="94"/>
      <c r="X8682" s="94"/>
    </row>
    <row r="8683">
      <c r="C8683" s="92"/>
      <c r="S8683" s="96"/>
      <c r="T8683" s="96"/>
      <c r="U8683" s="94"/>
      <c r="V8683" s="94"/>
      <c r="W8683" s="94"/>
      <c r="X8683" s="94"/>
    </row>
    <row r="8684">
      <c r="C8684" s="92"/>
      <c r="S8684" s="96"/>
      <c r="T8684" s="96"/>
      <c r="U8684" s="94"/>
      <c r="V8684" s="94"/>
      <c r="W8684" s="94"/>
      <c r="X8684" s="94"/>
    </row>
    <row r="8685">
      <c r="C8685" s="92"/>
      <c r="S8685" s="96"/>
      <c r="T8685" s="96"/>
      <c r="U8685" s="94"/>
      <c r="V8685" s="94"/>
      <c r="W8685" s="94"/>
      <c r="X8685" s="94"/>
    </row>
    <row r="8686">
      <c r="C8686" s="92"/>
      <c r="S8686" s="96"/>
      <c r="T8686" s="96"/>
      <c r="U8686" s="94"/>
      <c r="V8686" s="94"/>
      <c r="W8686" s="94"/>
      <c r="X8686" s="94"/>
    </row>
    <row r="8687">
      <c r="C8687" s="92"/>
      <c r="S8687" s="96"/>
      <c r="T8687" s="96"/>
      <c r="U8687" s="94"/>
      <c r="V8687" s="94"/>
      <c r="W8687" s="94"/>
      <c r="X8687" s="94"/>
    </row>
    <row r="8688">
      <c r="C8688" s="92"/>
      <c r="S8688" s="96"/>
      <c r="T8688" s="96"/>
      <c r="U8688" s="94"/>
      <c r="V8688" s="94"/>
      <c r="W8688" s="94"/>
      <c r="X8688" s="94"/>
    </row>
    <row r="8689">
      <c r="C8689" s="92"/>
      <c r="S8689" s="96"/>
      <c r="T8689" s="96"/>
      <c r="U8689" s="94"/>
      <c r="V8689" s="94"/>
      <c r="W8689" s="94"/>
      <c r="X8689" s="94"/>
    </row>
    <row r="8690">
      <c r="C8690" s="92"/>
      <c r="S8690" s="96"/>
      <c r="T8690" s="96"/>
      <c r="U8690" s="94"/>
      <c r="V8690" s="94"/>
      <c r="W8690" s="94"/>
      <c r="X8690" s="94"/>
    </row>
    <row r="8691">
      <c r="C8691" s="92"/>
      <c r="S8691" s="96"/>
      <c r="T8691" s="96"/>
      <c r="U8691" s="94"/>
      <c r="V8691" s="94"/>
      <c r="W8691" s="94"/>
      <c r="X8691" s="94"/>
    </row>
    <row r="8692">
      <c r="C8692" s="92"/>
      <c r="S8692" s="96"/>
      <c r="T8692" s="96"/>
      <c r="U8692" s="94"/>
      <c r="V8692" s="94"/>
      <c r="W8692" s="94"/>
      <c r="X8692" s="94"/>
    </row>
    <row r="8693">
      <c r="C8693" s="92"/>
      <c r="S8693" s="96"/>
      <c r="T8693" s="96"/>
      <c r="U8693" s="94"/>
      <c r="V8693" s="94"/>
      <c r="W8693" s="94"/>
      <c r="X8693" s="94"/>
    </row>
    <row r="8694">
      <c r="C8694" s="92"/>
      <c r="S8694" s="96"/>
      <c r="T8694" s="96"/>
      <c r="U8694" s="94"/>
      <c r="V8694" s="94"/>
      <c r="W8694" s="94"/>
      <c r="X8694" s="94"/>
    </row>
    <row r="8695">
      <c r="C8695" s="92"/>
      <c r="S8695" s="96"/>
      <c r="T8695" s="96"/>
      <c r="U8695" s="94"/>
      <c r="V8695" s="94"/>
      <c r="W8695" s="94"/>
      <c r="X8695" s="94"/>
    </row>
    <row r="8696">
      <c r="C8696" s="92"/>
      <c r="S8696" s="96"/>
      <c r="T8696" s="96"/>
      <c r="U8696" s="94"/>
      <c r="V8696" s="94"/>
      <c r="W8696" s="94"/>
      <c r="X8696" s="94"/>
    </row>
    <row r="8697">
      <c r="C8697" s="92"/>
      <c r="S8697" s="96"/>
      <c r="T8697" s="96"/>
      <c r="U8697" s="94"/>
      <c r="V8697" s="94"/>
      <c r="W8697" s="94"/>
      <c r="X8697" s="94"/>
    </row>
    <row r="8698">
      <c r="C8698" s="92"/>
      <c r="S8698" s="96"/>
      <c r="T8698" s="96"/>
      <c r="U8698" s="94"/>
      <c r="V8698" s="94"/>
      <c r="W8698" s="94"/>
      <c r="X8698" s="94"/>
    </row>
    <row r="8699">
      <c r="C8699" s="92"/>
      <c r="S8699" s="96"/>
      <c r="T8699" s="96"/>
      <c r="U8699" s="94"/>
      <c r="V8699" s="94"/>
      <c r="W8699" s="94"/>
      <c r="X8699" s="94"/>
    </row>
    <row r="8700">
      <c r="C8700" s="92"/>
      <c r="S8700" s="96"/>
      <c r="T8700" s="96"/>
      <c r="U8700" s="94"/>
      <c r="V8700" s="94"/>
      <c r="W8700" s="94"/>
      <c r="X8700" s="94"/>
    </row>
    <row r="8701">
      <c r="C8701" s="92"/>
      <c r="S8701" s="96"/>
      <c r="T8701" s="96"/>
      <c r="U8701" s="94"/>
      <c r="V8701" s="94"/>
      <c r="W8701" s="94"/>
      <c r="X8701" s="94"/>
    </row>
    <row r="8702">
      <c r="C8702" s="92"/>
      <c r="S8702" s="96"/>
      <c r="T8702" s="96"/>
      <c r="U8702" s="94"/>
      <c r="V8702" s="94"/>
      <c r="W8702" s="94"/>
      <c r="X8702" s="94"/>
    </row>
    <row r="8703">
      <c r="C8703" s="92"/>
      <c r="S8703" s="96"/>
      <c r="T8703" s="96"/>
      <c r="U8703" s="94"/>
      <c r="V8703" s="94"/>
      <c r="W8703" s="94"/>
      <c r="X8703" s="94"/>
    </row>
    <row r="8704">
      <c r="C8704" s="92"/>
      <c r="S8704" s="96"/>
      <c r="T8704" s="96"/>
      <c r="U8704" s="94"/>
      <c r="V8704" s="94"/>
      <c r="W8704" s="94"/>
      <c r="X8704" s="94"/>
    </row>
    <row r="8705">
      <c r="C8705" s="92"/>
      <c r="S8705" s="93"/>
      <c r="T8705" s="96"/>
      <c r="U8705" s="94"/>
      <c r="V8705" s="94"/>
      <c r="W8705" s="94"/>
      <c r="X8705" s="94"/>
    </row>
    <row r="8706">
      <c r="C8706" s="92"/>
      <c r="S8706" s="96"/>
      <c r="T8706" s="96"/>
      <c r="U8706" s="94"/>
      <c r="V8706" s="94"/>
      <c r="W8706" s="94"/>
      <c r="X8706" s="94"/>
    </row>
    <row r="8707">
      <c r="C8707" s="92"/>
      <c r="S8707" s="96"/>
      <c r="T8707" s="96"/>
      <c r="U8707" s="94"/>
      <c r="V8707" s="94"/>
      <c r="W8707" s="94"/>
      <c r="X8707" s="94"/>
    </row>
    <row r="8708">
      <c r="C8708" s="92"/>
      <c r="S8708" s="96"/>
      <c r="T8708" s="96"/>
      <c r="U8708" s="94"/>
      <c r="V8708" s="94"/>
      <c r="W8708" s="94"/>
      <c r="X8708" s="94"/>
    </row>
    <row r="8709">
      <c r="C8709" s="92"/>
      <c r="S8709" s="96"/>
      <c r="T8709" s="96"/>
      <c r="U8709" s="94"/>
      <c r="V8709" s="94"/>
      <c r="W8709" s="94"/>
      <c r="X8709" s="94"/>
    </row>
    <row r="8710">
      <c r="C8710" s="92"/>
      <c r="S8710" s="96"/>
      <c r="T8710" s="96"/>
      <c r="U8710" s="94"/>
      <c r="V8710" s="94"/>
      <c r="W8710" s="94"/>
      <c r="X8710" s="94"/>
    </row>
    <row r="8711">
      <c r="C8711" s="92"/>
      <c r="S8711" s="96"/>
      <c r="T8711" s="96"/>
      <c r="U8711" s="94"/>
      <c r="V8711" s="94"/>
      <c r="W8711" s="94"/>
      <c r="X8711" s="94"/>
    </row>
    <row r="8712">
      <c r="C8712" s="92"/>
      <c r="S8712" s="96"/>
      <c r="T8712" s="96"/>
      <c r="U8712" s="94"/>
      <c r="V8712" s="94"/>
      <c r="W8712" s="94"/>
      <c r="X8712" s="94"/>
    </row>
    <row r="8713">
      <c r="C8713" s="92"/>
      <c r="S8713" s="96"/>
      <c r="T8713" s="96"/>
      <c r="U8713" s="94"/>
      <c r="V8713" s="94"/>
      <c r="W8713" s="94"/>
      <c r="X8713" s="94"/>
    </row>
    <row r="8714">
      <c r="C8714" s="92"/>
      <c r="S8714" s="96"/>
      <c r="T8714" s="96"/>
      <c r="U8714" s="94"/>
      <c r="V8714" s="94"/>
      <c r="W8714" s="94"/>
      <c r="X8714" s="94"/>
    </row>
    <row r="8715">
      <c r="C8715" s="92"/>
      <c r="S8715" s="96"/>
      <c r="T8715" s="96"/>
      <c r="U8715" s="94"/>
      <c r="V8715" s="94"/>
      <c r="W8715" s="94"/>
      <c r="X8715" s="94"/>
    </row>
    <row r="8716">
      <c r="C8716" s="92"/>
      <c r="S8716" s="96"/>
      <c r="T8716" s="96"/>
      <c r="U8716" s="94"/>
      <c r="V8716" s="94"/>
      <c r="W8716" s="94"/>
      <c r="X8716" s="94"/>
    </row>
    <row r="8717">
      <c r="C8717" s="92"/>
      <c r="S8717" s="96"/>
      <c r="T8717" s="96"/>
      <c r="U8717" s="94"/>
      <c r="V8717" s="94"/>
      <c r="W8717" s="94"/>
      <c r="X8717" s="94"/>
    </row>
    <row r="8718">
      <c r="C8718" s="92"/>
      <c r="S8718" s="96"/>
      <c r="T8718" s="96"/>
      <c r="U8718" s="94"/>
      <c r="V8718" s="94"/>
      <c r="W8718" s="94"/>
      <c r="X8718" s="94"/>
    </row>
    <row r="8719">
      <c r="C8719" s="92"/>
      <c r="S8719" s="96"/>
      <c r="T8719" s="96"/>
      <c r="U8719" s="94"/>
      <c r="V8719" s="94"/>
      <c r="W8719" s="94"/>
      <c r="X8719" s="94"/>
    </row>
    <row r="8720">
      <c r="C8720" s="92"/>
      <c r="S8720" s="96"/>
      <c r="T8720" s="96"/>
      <c r="U8720" s="94"/>
      <c r="V8720" s="94"/>
      <c r="W8720" s="94"/>
      <c r="X8720" s="94"/>
    </row>
    <row r="8721">
      <c r="C8721" s="92"/>
      <c r="S8721" s="96"/>
      <c r="T8721" s="96"/>
      <c r="U8721" s="94"/>
      <c r="V8721" s="94"/>
      <c r="W8721" s="94"/>
      <c r="X8721" s="94"/>
    </row>
    <row r="8722">
      <c r="C8722" s="92"/>
      <c r="S8722" s="96"/>
      <c r="T8722" s="96"/>
      <c r="U8722" s="94"/>
      <c r="V8722" s="94"/>
      <c r="W8722" s="94"/>
      <c r="X8722" s="94"/>
    </row>
    <row r="8723">
      <c r="C8723" s="92"/>
      <c r="S8723" s="96"/>
      <c r="T8723" s="96"/>
      <c r="U8723" s="94"/>
      <c r="V8723" s="94"/>
      <c r="W8723" s="94"/>
      <c r="X8723" s="94"/>
    </row>
    <row r="8724">
      <c r="C8724" s="92"/>
      <c r="S8724" s="96"/>
      <c r="T8724" s="96"/>
      <c r="U8724" s="94"/>
      <c r="V8724" s="94"/>
      <c r="W8724" s="94"/>
      <c r="X8724" s="94"/>
    </row>
    <row r="8725">
      <c r="C8725" s="92"/>
      <c r="S8725" s="96"/>
      <c r="T8725" s="96"/>
      <c r="U8725" s="94"/>
      <c r="V8725" s="94"/>
      <c r="W8725" s="94"/>
      <c r="X8725" s="94"/>
    </row>
    <row r="8726">
      <c r="C8726" s="92"/>
      <c r="S8726" s="96"/>
      <c r="T8726" s="96"/>
      <c r="U8726" s="94"/>
      <c r="V8726" s="94"/>
      <c r="W8726" s="94"/>
      <c r="X8726" s="94"/>
    </row>
    <row r="8727">
      <c r="C8727" s="92"/>
      <c r="S8727" s="96"/>
      <c r="T8727" s="96"/>
      <c r="U8727" s="94"/>
      <c r="V8727" s="94"/>
      <c r="W8727" s="94"/>
      <c r="X8727" s="94"/>
    </row>
    <row r="8728">
      <c r="C8728" s="92"/>
      <c r="S8728" s="96"/>
      <c r="T8728" s="96"/>
      <c r="U8728" s="94"/>
      <c r="V8728" s="94"/>
      <c r="W8728" s="94"/>
      <c r="X8728" s="94"/>
    </row>
    <row r="8729">
      <c r="C8729" s="92"/>
      <c r="S8729" s="96"/>
      <c r="T8729" s="96"/>
      <c r="U8729" s="94"/>
      <c r="V8729" s="94"/>
      <c r="W8729" s="94"/>
      <c r="X8729" s="94"/>
    </row>
    <row r="8730">
      <c r="C8730" s="92"/>
      <c r="S8730" s="96"/>
      <c r="T8730" s="96"/>
      <c r="U8730" s="94"/>
      <c r="V8730" s="94"/>
      <c r="W8730" s="94"/>
      <c r="X8730" s="94"/>
    </row>
    <row r="8731">
      <c r="C8731" s="92"/>
      <c r="S8731" s="96"/>
      <c r="T8731" s="96"/>
      <c r="U8731" s="94"/>
      <c r="V8731" s="94"/>
      <c r="W8731" s="94"/>
      <c r="X8731" s="94"/>
    </row>
    <row r="8732">
      <c r="C8732" s="92"/>
      <c r="S8732" s="96"/>
      <c r="T8732" s="96"/>
      <c r="U8732" s="94"/>
      <c r="V8732" s="94"/>
      <c r="W8732" s="94"/>
      <c r="X8732" s="94"/>
    </row>
    <row r="8733">
      <c r="C8733" s="92"/>
      <c r="S8733" s="96"/>
      <c r="T8733" s="96"/>
      <c r="U8733" s="94"/>
      <c r="V8733" s="94"/>
      <c r="W8733" s="94"/>
      <c r="X8733" s="94"/>
    </row>
    <row r="8734">
      <c r="C8734" s="92"/>
      <c r="S8734" s="96"/>
      <c r="T8734" s="96"/>
      <c r="U8734" s="94"/>
      <c r="V8734" s="94"/>
      <c r="W8734" s="94"/>
      <c r="X8734" s="94"/>
    </row>
    <row r="8735">
      <c r="C8735" s="92"/>
      <c r="S8735" s="96"/>
      <c r="T8735" s="96"/>
      <c r="U8735" s="94"/>
      <c r="V8735" s="94"/>
      <c r="W8735" s="94"/>
      <c r="X8735" s="94"/>
    </row>
    <row r="8736">
      <c r="C8736" s="92"/>
      <c r="S8736" s="96"/>
      <c r="T8736" s="96"/>
      <c r="U8736" s="94"/>
      <c r="V8736" s="94"/>
      <c r="W8736" s="94"/>
      <c r="X8736" s="94"/>
    </row>
    <row r="8737">
      <c r="C8737" s="92"/>
      <c r="S8737" s="96"/>
      <c r="T8737" s="96"/>
      <c r="U8737" s="94"/>
      <c r="V8737" s="94"/>
      <c r="W8737" s="94"/>
      <c r="X8737" s="94"/>
    </row>
    <row r="8738">
      <c r="C8738" s="92"/>
      <c r="S8738" s="96"/>
      <c r="T8738" s="96"/>
      <c r="U8738" s="94"/>
      <c r="V8738" s="94"/>
      <c r="W8738" s="94"/>
      <c r="X8738" s="94"/>
    </row>
    <row r="8739">
      <c r="C8739" s="92"/>
      <c r="S8739" s="96"/>
      <c r="T8739" s="96"/>
      <c r="U8739" s="94"/>
      <c r="V8739" s="94"/>
      <c r="W8739" s="94"/>
      <c r="X8739" s="94"/>
    </row>
    <row r="8740">
      <c r="C8740" s="92"/>
      <c r="S8740" s="96"/>
      <c r="T8740" s="96"/>
      <c r="U8740" s="94"/>
      <c r="V8740" s="94"/>
      <c r="W8740" s="94"/>
      <c r="X8740" s="94"/>
    </row>
    <row r="8741">
      <c r="C8741" s="92"/>
    </row>
    <row r="8742">
      <c r="C8742" s="92"/>
      <c r="S8742" s="96"/>
      <c r="T8742" s="96"/>
      <c r="U8742" s="94"/>
      <c r="V8742" s="94"/>
      <c r="W8742" s="94"/>
      <c r="X8742" s="94"/>
    </row>
    <row r="8743">
      <c r="C8743" s="92"/>
      <c r="S8743" s="96"/>
      <c r="T8743" s="96"/>
      <c r="U8743" s="94"/>
      <c r="V8743" s="94"/>
      <c r="W8743" s="94"/>
      <c r="X8743" s="94"/>
    </row>
    <row r="8744">
      <c r="C8744" s="92"/>
      <c r="S8744" s="96"/>
      <c r="T8744" s="96"/>
      <c r="U8744" s="94"/>
      <c r="V8744" s="94"/>
      <c r="W8744" s="94"/>
      <c r="X8744" s="94"/>
    </row>
    <row r="8745">
      <c r="C8745" s="92"/>
      <c r="S8745" s="96"/>
      <c r="T8745" s="96"/>
      <c r="U8745" s="94"/>
      <c r="V8745" s="94"/>
      <c r="W8745" s="94"/>
      <c r="X8745" s="94"/>
    </row>
    <row r="8746">
      <c r="C8746" s="92"/>
      <c r="S8746" s="96"/>
      <c r="T8746" s="96"/>
      <c r="U8746" s="94"/>
      <c r="V8746" s="94"/>
      <c r="W8746" s="94"/>
      <c r="X8746" s="94"/>
    </row>
    <row r="8747">
      <c r="C8747" s="92"/>
      <c r="S8747" s="96"/>
      <c r="T8747" s="96"/>
      <c r="U8747" s="94"/>
      <c r="V8747" s="94"/>
      <c r="W8747" s="94"/>
      <c r="X8747" s="94"/>
    </row>
    <row r="8748">
      <c r="C8748" s="92"/>
      <c r="S8748" s="96"/>
      <c r="T8748" s="96"/>
      <c r="U8748" s="94"/>
      <c r="V8748" s="94"/>
      <c r="W8748" s="94"/>
      <c r="X8748" s="94"/>
    </row>
    <row r="8749">
      <c r="C8749" s="92"/>
      <c r="S8749" s="96"/>
      <c r="T8749" s="96"/>
      <c r="U8749" s="94"/>
      <c r="V8749" s="94"/>
      <c r="W8749" s="94"/>
      <c r="X8749" s="94"/>
    </row>
    <row r="8750">
      <c r="C8750" s="92"/>
      <c r="S8750" s="96"/>
      <c r="T8750" s="96"/>
      <c r="U8750" s="94"/>
      <c r="V8750" s="94"/>
      <c r="W8750" s="94"/>
      <c r="X8750" s="94"/>
    </row>
    <row r="8751">
      <c r="C8751" s="92"/>
      <c r="S8751" s="96"/>
      <c r="T8751" s="96"/>
      <c r="U8751" s="94"/>
      <c r="V8751" s="94"/>
      <c r="W8751" s="94"/>
      <c r="X8751" s="94"/>
    </row>
    <row r="8752">
      <c r="C8752" s="92"/>
      <c r="S8752" s="96"/>
      <c r="T8752" s="96"/>
      <c r="U8752" s="94"/>
      <c r="V8752" s="94"/>
      <c r="W8752" s="94"/>
      <c r="X8752" s="94"/>
    </row>
    <row r="8753">
      <c r="C8753" s="92"/>
      <c r="S8753" s="96"/>
      <c r="T8753" s="96"/>
      <c r="U8753" s="94"/>
      <c r="V8753" s="94"/>
      <c r="W8753" s="94"/>
      <c r="X8753" s="94"/>
    </row>
    <row r="8754">
      <c r="C8754" s="92"/>
      <c r="S8754" s="96"/>
      <c r="T8754" s="96"/>
      <c r="U8754" s="94"/>
      <c r="V8754" s="94"/>
      <c r="W8754" s="94"/>
      <c r="X8754" s="94"/>
    </row>
    <row r="8755">
      <c r="C8755" s="92"/>
      <c r="S8755" s="96"/>
      <c r="T8755" s="96"/>
      <c r="U8755" s="94"/>
      <c r="V8755" s="94"/>
      <c r="W8755" s="94"/>
      <c r="X8755" s="94"/>
    </row>
    <row r="8756">
      <c r="C8756" s="92"/>
      <c r="S8756" s="96"/>
      <c r="T8756" s="96"/>
      <c r="U8756" s="94"/>
      <c r="V8756" s="94"/>
      <c r="W8756" s="94"/>
      <c r="X8756" s="94"/>
    </row>
    <row r="8757">
      <c r="C8757" s="92"/>
      <c r="S8757" s="96"/>
      <c r="T8757" s="96"/>
      <c r="U8757" s="94"/>
      <c r="V8757" s="94"/>
      <c r="W8757" s="94"/>
      <c r="X8757" s="94"/>
    </row>
    <row r="8758">
      <c r="C8758" s="92"/>
      <c r="S8758" s="96"/>
      <c r="T8758" s="96"/>
      <c r="U8758" s="94"/>
      <c r="V8758" s="94"/>
      <c r="W8758" s="94"/>
      <c r="X8758" s="94"/>
    </row>
    <row r="8759">
      <c r="C8759" s="92"/>
      <c r="S8759" s="96"/>
      <c r="T8759" s="96"/>
      <c r="U8759" s="94"/>
      <c r="V8759" s="94"/>
      <c r="W8759" s="94"/>
      <c r="X8759" s="94"/>
    </row>
    <row r="8760">
      <c r="C8760" s="92"/>
      <c r="S8760" s="96"/>
      <c r="T8760" s="96"/>
      <c r="U8760" s="94"/>
      <c r="V8760" s="94"/>
      <c r="W8760" s="94"/>
      <c r="X8760" s="94"/>
    </row>
    <row r="8761">
      <c r="C8761" s="92"/>
      <c r="S8761" s="96"/>
      <c r="T8761" s="96"/>
      <c r="U8761" s="94"/>
      <c r="V8761" s="94"/>
      <c r="W8761" s="94"/>
      <c r="X8761" s="94"/>
    </row>
    <row r="8762">
      <c r="C8762" s="92"/>
      <c r="S8762" s="96"/>
      <c r="T8762" s="96"/>
      <c r="U8762" s="94"/>
      <c r="V8762" s="94"/>
      <c r="W8762" s="94"/>
      <c r="X8762" s="94"/>
    </row>
    <row r="8763">
      <c r="C8763" s="92"/>
      <c r="S8763" s="96"/>
      <c r="T8763" s="96"/>
      <c r="U8763" s="94"/>
      <c r="V8763" s="94"/>
      <c r="W8763" s="94"/>
      <c r="X8763" s="94"/>
    </row>
    <row r="8764">
      <c r="C8764" s="92"/>
      <c r="S8764" s="96"/>
      <c r="T8764" s="96"/>
      <c r="U8764" s="94"/>
      <c r="V8764" s="94"/>
      <c r="W8764" s="94"/>
      <c r="X8764" s="94"/>
    </row>
    <row r="8765">
      <c r="C8765" s="92"/>
      <c r="S8765" s="96"/>
      <c r="T8765" s="96"/>
      <c r="U8765" s="94"/>
      <c r="V8765" s="94"/>
      <c r="W8765" s="94"/>
      <c r="X8765" s="94"/>
    </row>
    <row r="8766">
      <c r="C8766" s="92"/>
      <c r="S8766" s="96"/>
      <c r="T8766" s="96"/>
      <c r="U8766" s="94"/>
      <c r="V8766" s="94"/>
      <c r="W8766" s="94"/>
      <c r="X8766" s="94"/>
    </row>
    <row r="8767">
      <c r="C8767" s="92"/>
      <c r="S8767" s="96"/>
      <c r="T8767" s="96"/>
      <c r="U8767" s="94"/>
      <c r="V8767" s="94"/>
      <c r="W8767" s="94"/>
      <c r="X8767" s="94"/>
    </row>
    <row r="8768">
      <c r="C8768" s="92"/>
      <c r="S8768" s="96"/>
      <c r="T8768" s="96"/>
      <c r="U8768" s="94"/>
      <c r="V8768" s="94"/>
      <c r="W8768" s="94"/>
      <c r="X8768" s="94"/>
    </row>
    <row r="8769">
      <c r="C8769" s="92"/>
      <c r="S8769" s="96"/>
      <c r="T8769" s="96"/>
      <c r="U8769" s="94"/>
      <c r="V8769" s="94"/>
      <c r="W8769" s="94"/>
      <c r="X8769" s="94"/>
    </row>
    <row r="8770">
      <c r="C8770" s="92"/>
      <c r="S8770" s="96"/>
      <c r="T8770" s="96"/>
      <c r="U8770" s="94"/>
      <c r="V8770" s="94"/>
      <c r="W8770" s="94"/>
      <c r="X8770" s="94"/>
    </row>
    <row r="8771">
      <c r="C8771" s="92"/>
      <c r="S8771" s="96"/>
      <c r="T8771" s="96"/>
      <c r="U8771" s="94"/>
      <c r="V8771" s="94"/>
      <c r="W8771" s="94"/>
      <c r="X8771" s="94"/>
    </row>
    <row r="8772">
      <c r="C8772" s="92"/>
      <c r="S8772" s="96"/>
      <c r="T8772" s="96"/>
      <c r="U8772" s="94"/>
      <c r="V8772" s="94"/>
      <c r="W8772" s="94"/>
      <c r="X8772" s="94"/>
    </row>
    <row r="8773">
      <c r="C8773" s="92"/>
      <c r="S8773" s="96"/>
      <c r="T8773" s="96"/>
      <c r="U8773" s="94"/>
      <c r="V8773" s="94"/>
      <c r="W8773" s="94"/>
      <c r="X8773" s="94"/>
    </row>
    <row r="8774">
      <c r="C8774" s="92"/>
      <c r="S8774" s="96"/>
      <c r="T8774" s="96"/>
      <c r="U8774" s="94"/>
      <c r="V8774" s="94"/>
      <c r="W8774" s="94"/>
      <c r="X8774" s="94"/>
    </row>
    <row r="8775">
      <c r="C8775" s="92"/>
      <c r="S8775" s="96"/>
      <c r="T8775" s="96"/>
      <c r="U8775" s="94"/>
      <c r="V8775" s="94"/>
      <c r="W8775" s="94"/>
      <c r="X8775" s="94"/>
    </row>
    <row r="8776">
      <c r="C8776" s="92"/>
      <c r="S8776" s="96"/>
      <c r="T8776" s="96"/>
      <c r="U8776" s="94"/>
      <c r="V8776" s="94"/>
      <c r="W8776" s="94"/>
      <c r="X8776" s="94"/>
    </row>
    <row r="8777">
      <c r="C8777" s="92"/>
      <c r="S8777" s="96"/>
      <c r="T8777" s="96"/>
      <c r="U8777" s="94"/>
      <c r="V8777" s="94"/>
      <c r="W8777" s="94"/>
      <c r="X8777" s="94"/>
    </row>
    <row r="8778">
      <c r="C8778" s="92"/>
      <c r="S8778" s="96"/>
      <c r="T8778" s="96"/>
      <c r="U8778" s="94"/>
      <c r="V8778" s="94"/>
      <c r="W8778" s="94"/>
      <c r="X8778" s="94"/>
    </row>
    <row r="8779">
      <c r="C8779" s="92"/>
      <c r="S8779" s="96"/>
      <c r="T8779" s="96"/>
      <c r="U8779" s="94"/>
      <c r="V8779" s="94"/>
      <c r="W8779" s="94"/>
      <c r="X8779" s="94"/>
    </row>
    <row r="8780">
      <c r="C8780" s="92"/>
      <c r="S8780" s="96"/>
      <c r="T8780" s="96"/>
      <c r="U8780" s="94"/>
      <c r="V8780" s="94"/>
      <c r="W8780" s="94"/>
      <c r="X8780" s="94"/>
    </row>
    <row r="8781">
      <c r="C8781" s="92"/>
      <c r="S8781" s="96"/>
      <c r="T8781" s="96"/>
      <c r="U8781" s="94"/>
      <c r="V8781" s="94"/>
      <c r="W8781" s="94"/>
      <c r="X8781" s="94"/>
    </row>
    <row r="8782">
      <c r="C8782" s="92"/>
      <c r="S8782" s="96"/>
      <c r="T8782" s="96"/>
      <c r="U8782" s="94"/>
      <c r="V8782" s="94"/>
      <c r="W8782" s="94"/>
      <c r="X8782" s="94"/>
    </row>
    <row r="8783">
      <c r="C8783" s="92"/>
      <c r="S8783" s="96"/>
      <c r="T8783" s="96"/>
      <c r="U8783" s="94"/>
      <c r="V8783" s="94"/>
      <c r="W8783" s="94"/>
      <c r="X8783" s="94"/>
    </row>
    <row r="8784">
      <c r="C8784" s="92"/>
      <c r="S8784" s="96"/>
      <c r="T8784" s="96"/>
      <c r="U8784" s="94"/>
      <c r="V8784" s="94"/>
      <c r="W8784" s="94"/>
      <c r="X8784" s="94"/>
    </row>
    <row r="8785">
      <c r="C8785" s="92"/>
      <c r="S8785" s="96"/>
      <c r="T8785" s="96"/>
      <c r="U8785" s="94"/>
      <c r="V8785" s="94"/>
      <c r="W8785" s="94"/>
      <c r="X8785" s="94"/>
    </row>
    <row r="8786">
      <c r="C8786" s="92"/>
      <c r="S8786" s="96"/>
      <c r="T8786" s="96"/>
      <c r="U8786" s="94"/>
      <c r="V8786" s="94"/>
      <c r="W8786" s="94"/>
      <c r="X8786" s="94"/>
    </row>
    <row r="8787">
      <c r="C8787" s="92"/>
    </row>
    <row r="8788">
      <c r="C8788" s="92"/>
      <c r="S8788" s="96"/>
      <c r="T8788" s="96"/>
      <c r="U8788" s="94"/>
      <c r="V8788" s="94"/>
      <c r="W8788" s="94"/>
      <c r="X8788" s="94"/>
    </row>
    <row r="8789">
      <c r="C8789" s="92"/>
      <c r="S8789" s="96"/>
      <c r="T8789" s="96"/>
      <c r="U8789" s="94"/>
      <c r="V8789" s="94"/>
      <c r="W8789" s="94"/>
      <c r="X8789" s="94"/>
    </row>
    <row r="8790">
      <c r="C8790" s="92"/>
      <c r="S8790" s="96"/>
      <c r="T8790" s="96"/>
      <c r="U8790" s="94"/>
      <c r="V8790" s="94"/>
      <c r="W8790" s="94"/>
      <c r="X8790" s="94"/>
    </row>
    <row r="8791">
      <c r="C8791" s="92"/>
      <c r="S8791" s="96"/>
      <c r="T8791" s="96"/>
      <c r="U8791" s="94"/>
      <c r="V8791" s="94"/>
      <c r="W8791" s="94"/>
      <c r="X8791" s="94"/>
    </row>
    <row r="8792">
      <c r="C8792" s="92"/>
      <c r="S8792" s="96"/>
      <c r="T8792" s="96"/>
      <c r="U8792" s="94"/>
      <c r="V8792" s="94"/>
      <c r="W8792" s="94"/>
      <c r="X8792" s="94"/>
    </row>
    <row r="8793">
      <c r="C8793" s="92"/>
      <c r="S8793" s="96"/>
      <c r="T8793" s="96"/>
      <c r="U8793" s="94"/>
      <c r="V8793" s="94"/>
      <c r="W8793" s="94"/>
      <c r="X8793" s="94"/>
    </row>
    <row r="8794">
      <c r="C8794" s="92"/>
      <c r="S8794" s="96"/>
      <c r="T8794" s="96"/>
      <c r="U8794" s="94"/>
      <c r="V8794" s="94"/>
      <c r="W8794" s="94"/>
      <c r="X8794" s="94"/>
    </row>
    <row r="8795">
      <c r="C8795" s="92"/>
      <c r="S8795" s="96"/>
      <c r="T8795" s="96"/>
      <c r="U8795" s="94"/>
      <c r="V8795" s="94"/>
      <c r="W8795" s="94"/>
      <c r="X8795" s="94"/>
    </row>
    <row r="8796">
      <c r="C8796" s="92"/>
      <c r="S8796" s="96"/>
      <c r="T8796" s="96"/>
      <c r="U8796" s="94"/>
      <c r="V8796" s="94"/>
      <c r="W8796" s="94"/>
      <c r="X8796" s="94"/>
    </row>
    <row r="8797">
      <c r="C8797" s="92"/>
      <c r="S8797" s="96"/>
      <c r="T8797" s="96"/>
      <c r="U8797" s="94"/>
      <c r="V8797" s="94"/>
      <c r="W8797" s="94"/>
      <c r="X8797" s="94"/>
    </row>
    <row r="8798">
      <c r="C8798" s="92"/>
      <c r="S8798" s="96"/>
      <c r="T8798" s="96"/>
      <c r="U8798" s="94"/>
      <c r="V8798" s="94"/>
      <c r="W8798" s="94"/>
      <c r="X8798" s="94"/>
    </row>
    <row r="8799">
      <c r="C8799" s="92"/>
      <c r="S8799" s="96"/>
      <c r="T8799" s="96"/>
      <c r="U8799" s="94"/>
      <c r="V8799" s="94"/>
      <c r="W8799" s="94"/>
      <c r="X8799" s="94"/>
    </row>
    <row r="8800">
      <c r="C8800" s="92"/>
      <c r="S8800" s="93"/>
      <c r="T8800" s="96"/>
      <c r="U8800" s="94"/>
      <c r="V8800" s="94"/>
      <c r="W8800" s="94"/>
      <c r="X8800" s="94"/>
    </row>
    <row r="8801">
      <c r="C8801" s="92"/>
    </row>
    <row r="8802">
      <c r="C8802" s="92"/>
      <c r="S8802" s="96"/>
      <c r="T8802" s="96"/>
      <c r="U8802" s="94"/>
      <c r="V8802" s="94"/>
      <c r="W8802" s="94"/>
      <c r="X8802" s="94"/>
    </row>
    <row r="8803">
      <c r="C8803" s="92"/>
      <c r="S8803" s="96"/>
      <c r="T8803" s="96"/>
      <c r="U8803" s="94"/>
      <c r="V8803" s="94"/>
      <c r="W8803" s="94"/>
      <c r="X8803" s="94"/>
    </row>
    <row r="8804">
      <c r="C8804" s="92"/>
      <c r="S8804" s="96"/>
      <c r="T8804" s="96"/>
      <c r="U8804" s="94"/>
      <c r="V8804" s="94"/>
      <c r="W8804" s="94"/>
      <c r="X8804" s="94"/>
    </row>
    <row r="8805">
      <c r="C8805" s="92"/>
      <c r="S8805" s="96"/>
      <c r="T8805" s="96"/>
      <c r="U8805" s="94"/>
      <c r="V8805" s="94"/>
      <c r="W8805" s="94"/>
      <c r="X8805" s="94"/>
    </row>
    <row r="8806">
      <c r="C8806" s="92"/>
      <c r="S8806" s="96"/>
      <c r="T8806" s="96"/>
      <c r="U8806" s="94"/>
      <c r="V8806" s="94"/>
      <c r="W8806" s="94"/>
      <c r="X8806" s="94"/>
    </row>
    <row r="8807">
      <c r="C8807" s="92"/>
      <c r="S8807" s="96"/>
      <c r="T8807" s="96"/>
      <c r="U8807" s="94"/>
      <c r="V8807" s="94"/>
      <c r="W8807" s="94"/>
      <c r="X8807" s="94"/>
    </row>
    <row r="8808">
      <c r="C8808" s="92"/>
      <c r="S8808" s="96"/>
      <c r="T8808" s="96"/>
      <c r="U8808" s="94"/>
      <c r="V8808" s="94"/>
      <c r="W8808" s="94"/>
      <c r="X8808" s="94"/>
    </row>
    <row r="8809">
      <c r="C8809" s="92"/>
      <c r="S8809" s="96"/>
      <c r="T8809" s="96"/>
      <c r="U8809" s="94"/>
      <c r="V8809" s="94"/>
      <c r="W8809" s="94"/>
      <c r="X8809" s="94"/>
    </row>
    <row r="8810">
      <c r="C8810" s="92"/>
      <c r="S8810" s="96"/>
      <c r="T8810" s="96"/>
      <c r="U8810" s="94"/>
      <c r="V8810" s="94"/>
      <c r="W8810" s="94"/>
      <c r="X8810" s="94"/>
    </row>
    <row r="8811">
      <c r="C8811" s="92"/>
      <c r="S8811" s="96"/>
      <c r="T8811" s="96"/>
      <c r="U8811" s="94"/>
      <c r="V8811" s="94"/>
      <c r="W8811" s="94"/>
      <c r="X8811" s="94"/>
    </row>
    <row r="8812">
      <c r="C8812" s="92"/>
      <c r="S8812" s="96"/>
      <c r="T8812" s="96"/>
      <c r="U8812" s="94"/>
      <c r="V8812" s="94"/>
      <c r="W8812" s="94"/>
      <c r="X8812" s="94"/>
    </row>
    <row r="8813">
      <c r="C8813" s="92"/>
      <c r="S8813" s="96"/>
      <c r="T8813" s="96"/>
      <c r="U8813" s="94"/>
      <c r="V8813" s="94"/>
      <c r="W8813" s="94"/>
      <c r="X8813" s="94"/>
    </row>
    <row r="8814">
      <c r="C8814" s="92"/>
      <c r="S8814" s="96"/>
      <c r="T8814" s="96"/>
      <c r="U8814" s="94"/>
      <c r="V8814" s="94"/>
      <c r="W8814" s="94"/>
      <c r="X8814" s="94"/>
    </row>
    <row r="8815">
      <c r="C8815" s="92"/>
      <c r="S8815" s="96"/>
      <c r="T8815" s="96"/>
      <c r="U8815" s="94"/>
      <c r="V8815" s="94"/>
      <c r="W8815" s="94"/>
      <c r="X8815" s="94"/>
    </row>
    <row r="8816">
      <c r="C8816" s="92"/>
      <c r="S8816" s="96"/>
      <c r="T8816" s="96"/>
      <c r="U8816" s="94"/>
      <c r="V8816" s="94"/>
      <c r="W8816" s="94"/>
      <c r="X8816" s="94"/>
    </row>
    <row r="8817">
      <c r="C8817" s="92"/>
      <c r="S8817" s="96"/>
      <c r="T8817" s="96"/>
      <c r="U8817" s="94"/>
      <c r="V8817" s="94"/>
      <c r="W8817" s="94"/>
      <c r="X8817" s="94"/>
    </row>
    <row r="8818">
      <c r="C8818" s="92"/>
      <c r="S8818" s="96"/>
      <c r="T8818" s="96"/>
      <c r="U8818" s="94"/>
      <c r="V8818" s="94"/>
      <c r="W8818" s="94"/>
      <c r="X8818" s="94"/>
    </row>
    <row r="8819">
      <c r="C8819" s="92"/>
      <c r="S8819" s="96"/>
      <c r="T8819" s="96"/>
      <c r="U8819" s="94"/>
      <c r="V8819" s="94"/>
      <c r="W8819" s="94"/>
      <c r="X8819" s="94"/>
    </row>
    <row r="8820">
      <c r="C8820" s="92"/>
      <c r="S8820" s="96"/>
      <c r="T8820" s="96"/>
      <c r="U8820" s="94"/>
      <c r="V8820" s="94"/>
      <c r="W8820" s="94"/>
      <c r="X8820" s="94"/>
    </row>
    <row r="8821">
      <c r="C8821" s="92"/>
      <c r="S8821" s="96"/>
      <c r="T8821" s="96"/>
      <c r="U8821" s="94"/>
      <c r="V8821" s="94"/>
      <c r="W8821" s="94"/>
      <c r="X8821" s="94"/>
    </row>
    <row r="8822">
      <c r="C8822" s="92"/>
      <c r="S8822" s="96"/>
      <c r="T8822" s="96"/>
      <c r="U8822" s="94"/>
      <c r="V8822" s="94"/>
      <c r="W8822" s="94"/>
      <c r="X8822" s="94"/>
    </row>
    <row r="8823">
      <c r="C8823" s="92"/>
      <c r="S8823" s="96"/>
      <c r="T8823" s="96"/>
      <c r="U8823" s="94"/>
      <c r="V8823" s="94"/>
      <c r="W8823" s="94"/>
      <c r="X8823" s="94"/>
    </row>
    <row r="8824">
      <c r="C8824" s="92"/>
      <c r="S8824" s="96"/>
      <c r="T8824" s="96"/>
      <c r="U8824" s="94"/>
      <c r="V8824" s="94"/>
      <c r="W8824" s="94"/>
      <c r="X8824" s="94"/>
    </row>
    <row r="8825">
      <c r="C8825" s="92"/>
      <c r="S8825" s="96"/>
      <c r="T8825" s="96"/>
      <c r="U8825" s="94"/>
      <c r="V8825" s="94"/>
      <c r="W8825" s="94"/>
      <c r="X8825" s="94"/>
    </row>
    <row r="8826">
      <c r="C8826" s="92"/>
      <c r="S8826" s="96"/>
      <c r="T8826" s="96"/>
      <c r="U8826" s="94"/>
      <c r="V8826" s="94"/>
      <c r="W8826" s="94"/>
      <c r="X8826" s="94"/>
    </row>
    <row r="8827">
      <c r="C8827" s="92"/>
      <c r="S8827" s="96"/>
      <c r="T8827" s="96"/>
      <c r="U8827" s="94"/>
      <c r="V8827" s="94"/>
      <c r="W8827" s="94"/>
      <c r="X8827" s="94"/>
    </row>
    <row r="8828">
      <c r="C8828" s="92"/>
      <c r="S8828" s="96"/>
      <c r="T8828" s="96"/>
      <c r="U8828" s="94"/>
      <c r="V8828" s="94"/>
      <c r="W8828" s="94"/>
      <c r="X8828" s="94"/>
    </row>
    <row r="8829">
      <c r="C8829" s="92"/>
      <c r="S8829" s="96"/>
      <c r="T8829" s="96"/>
      <c r="U8829" s="94"/>
      <c r="V8829" s="94"/>
      <c r="W8829" s="94"/>
      <c r="X8829" s="94"/>
    </row>
    <row r="8830">
      <c r="C8830" s="92"/>
      <c r="S8830" s="96"/>
      <c r="T8830" s="96"/>
      <c r="U8830" s="94"/>
      <c r="V8830" s="94"/>
      <c r="W8830" s="94"/>
      <c r="X8830" s="94"/>
    </row>
    <row r="8831">
      <c r="C8831" s="92"/>
      <c r="S8831" s="93"/>
      <c r="T8831" s="96"/>
      <c r="U8831" s="94"/>
      <c r="V8831" s="94"/>
      <c r="W8831" s="94"/>
      <c r="X8831" s="94"/>
    </row>
    <row r="8832">
      <c r="C8832" s="92"/>
      <c r="S8832" s="96"/>
      <c r="T8832" s="96"/>
      <c r="U8832" s="94"/>
      <c r="V8832" s="94"/>
      <c r="W8832" s="94"/>
      <c r="X8832" s="94"/>
    </row>
    <row r="8833">
      <c r="C8833" s="92"/>
      <c r="S8833" s="96"/>
      <c r="T8833" s="96"/>
      <c r="U8833" s="94"/>
      <c r="V8833" s="94"/>
      <c r="W8833" s="94"/>
      <c r="X8833" s="94"/>
    </row>
    <row r="8834">
      <c r="C8834" s="92"/>
      <c r="S8834" s="96"/>
      <c r="T8834" s="96"/>
      <c r="U8834" s="94"/>
      <c r="V8834" s="94"/>
      <c r="W8834" s="94"/>
      <c r="X8834" s="94"/>
    </row>
    <row r="8835">
      <c r="C8835" s="92"/>
      <c r="S8835" s="96"/>
      <c r="T8835" s="96"/>
      <c r="U8835" s="94"/>
      <c r="V8835" s="94"/>
      <c r="W8835" s="94"/>
      <c r="X8835" s="94"/>
    </row>
    <row r="8836">
      <c r="C8836" s="92"/>
      <c r="S8836" s="96"/>
      <c r="T8836" s="96"/>
      <c r="U8836" s="94"/>
      <c r="V8836" s="94"/>
      <c r="W8836" s="94"/>
      <c r="X8836" s="94"/>
    </row>
    <row r="8837">
      <c r="C8837" s="92"/>
      <c r="S8837" s="96"/>
      <c r="T8837" s="96"/>
      <c r="U8837" s="94"/>
      <c r="V8837" s="94"/>
      <c r="W8837" s="94"/>
      <c r="X8837" s="94"/>
    </row>
    <row r="8838">
      <c r="C8838" s="92"/>
      <c r="S8838" s="96"/>
      <c r="T8838" s="96"/>
      <c r="U8838" s="94"/>
      <c r="V8838" s="94"/>
      <c r="W8838" s="94"/>
      <c r="X8838" s="94"/>
    </row>
    <row r="8839">
      <c r="C8839" s="92"/>
      <c r="S8839" s="93"/>
      <c r="T8839" s="96"/>
      <c r="U8839" s="94"/>
      <c r="V8839" s="94"/>
      <c r="W8839" s="94"/>
      <c r="X8839" s="94"/>
    </row>
    <row r="8840">
      <c r="C8840" s="92"/>
      <c r="S8840" s="96"/>
      <c r="T8840" s="96"/>
      <c r="U8840" s="94"/>
      <c r="V8840" s="94"/>
      <c r="W8840" s="94"/>
      <c r="X8840" s="94"/>
    </row>
    <row r="8841">
      <c r="C8841" s="92"/>
      <c r="S8841" s="96"/>
      <c r="T8841" s="96"/>
      <c r="U8841" s="94"/>
      <c r="V8841" s="94"/>
      <c r="W8841" s="94"/>
      <c r="X8841" s="94"/>
    </row>
    <row r="8842">
      <c r="C8842" s="92"/>
      <c r="S8842" s="96"/>
      <c r="T8842" s="96"/>
      <c r="U8842" s="94"/>
      <c r="V8842" s="94"/>
      <c r="W8842" s="94"/>
      <c r="X8842" s="94"/>
    </row>
    <row r="8843">
      <c r="C8843" s="92"/>
      <c r="S8843" s="96"/>
      <c r="T8843" s="96"/>
      <c r="U8843" s="94"/>
      <c r="V8843" s="94"/>
      <c r="W8843" s="94"/>
      <c r="X8843" s="94"/>
    </row>
    <row r="8844">
      <c r="C8844" s="92"/>
      <c r="S8844" s="96"/>
      <c r="T8844" s="96"/>
      <c r="U8844" s="94"/>
      <c r="V8844" s="94"/>
      <c r="W8844" s="94"/>
      <c r="X8844" s="94"/>
    </row>
    <row r="8845">
      <c r="C8845" s="92"/>
      <c r="S8845" s="96"/>
      <c r="T8845" s="96"/>
      <c r="U8845" s="94"/>
      <c r="V8845" s="94"/>
      <c r="W8845" s="94"/>
      <c r="X8845" s="94"/>
    </row>
    <row r="8846">
      <c r="C8846" s="92"/>
      <c r="S8846" s="96"/>
      <c r="T8846" s="96"/>
      <c r="U8846" s="94"/>
      <c r="V8846" s="94"/>
      <c r="W8846" s="94"/>
      <c r="X8846" s="94"/>
    </row>
    <row r="8847">
      <c r="C8847" s="92"/>
      <c r="S8847" s="96"/>
      <c r="T8847" s="96"/>
      <c r="U8847" s="94"/>
      <c r="V8847" s="94"/>
      <c r="W8847" s="94"/>
      <c r="X8847" s="94"/>
    </row>
    <row r="8848">
      <c r="C8848" s="92"/>
      <c r="S8848" s="96"/>
      <c r="T8848" s="96"/>
      <c r="U8848" s="94"/>
      <c r="V8848" s="94"/>
      <c r="W8848" s="94"/>
      <c r="X8848" s="94"/>
    </row>
    <row r="8849">
      <c r="C8849" s="92"/>
      <c r="S8849" s="96"/>
      <c r="T8849" s="96"/>
      <c r="U8849" s="94"/>
      <c r="V8849" s="94"/>
      <c r="W8849" s="94"/>
      <c r="X8849" s="94"/>
    </row>
    <row r="8850">
      <c r="C8850" s="92"/>
      <c r="S8850" s="96"/>
      <c r="T8850" s="96"/>
      <c r="U8850" s="94"/>
      <c r="V8850" s="94"/>
      <c r="W8850" s="94"/>
      <c r="X8850" s="94"/>
    </row>
    <row r="8851">
      <c r="C8851" s="92"/>
      <c r="S8851" s="96"/>
      <c r="T8851" s="96"/>
      <c r="U8851" s="94"/>
      <c r="V8851" s="94"/>
      <c r="W8851" s="94"/>
      <c r="X8851" s="94"/>
    </row>
    <row r="8852">
      <c r="C8852" s="92"/>
      <c r="S8852" s="96"/>
      <c r="T8852" s="96"/>
      <c r="U8852" s="94"/>
      <c r="V8852" s="94"/>
      <c r="W8852" s="94"/>
      <c r="X8852" s="94"/>
    </row>
    <row r="8853">
      <c r="C8853" s="92"/>
      <c r="S8853" s="96"/>
      <c r="T8853" s="96"/>
      <c r="U8853" s="94"/>
      <c r="V8853" s="94"/>
      <c r="W8853" s="94"/>
      <c r="X8853" s="94"/>
    </row>
    <row r="8854">
      <c r="C8854" s="92"/>
      <c r="S8854" s="96"/>
      <c r="T8854" s="96"/>
      <c r="U8854" s="94"/>
      <c r="V8854" s="94"/>
      <c r="W8854" s="94"/>
      <c r="X8854" s="94"/>
    </row>
    <row r="8855">
      <c r="C8855" s="92"/>
      <c r="S8855" s="96"/>
      <c r="T8855" s="96"/>
      <c r="U8855" s="94"/>
      <c r="V8855" s="94"/>
      <c r="W8855" s="94"/>
      <c r="X8855" s="94"/>
    </row>
    <row r="8856">
      <c r="C8856" s="92"/>
      <c r="S8856" s="96"/>
      <c r="T8856" s="96"/>
      <c r="U8856" s="94"/>
      <c r="V8856" s="94"/>
      <c r="W8856" s="94"/>
      <c r="X8856" s="94"/>
    </row>
    <row r="8857">
      <c r="C8857" s="92"/>
      <c r="S8857" s="96"/>
      <c r="T8857" s="96"/>
      <c r="U8857" s="94"/>
      <c r="V8857" s="94"/>
      <c r="W8857" s="94"/>
      <c r="X8857" s="94"/>
    </row>
    <row r="8858">
      <c r="C8858" s="92"/>
      <c r="S8858" s="96"/>
      <c r="T8858" s="96"/>
      <c r="U8858" s="94"/>
      <c r="V8858" s="94"/>
      <c r="W8858" s="94"/>
      <c r="X8858" s="94"/>
    </row>
    <row r="8859">
      <c r="C8859" s="92"/>
      <c r="S8859" s="96"/>
      <c r="T8859" s="96"/>
      <c r="U8859" s="94"/>
      <c r="V8859" s="94"/>
      <c r="W8859" s="94"/>
      <c r="X8859" s="94"/>
    </row>
    <row r="8860">
      <c r="C8860" s="92"/>
      <c r="S8860" s="93"/>
      <c r="T8860" s="96"/>
      <c r="U8860" s="94"/>
      <c r="V8860" s="94"/>
      <c r="W8860" s="94"/>
      <c r="X8860" s="94"/>
    </row>
    <row r="8861">
      <c r="C8861" s="92"/>
      <c r="S8861" s="96"/>
      <c r="T8861" s="96"/>
      <c r="U8861" s="94"/>
      <c r="V8861" s="94"/>
      <c r="W8861" s="94"/>
      <c r="X8861" s="94"/>
    </row>
    <row r="8862">
      <c r="C8862" s="92"/>
      <c r="S8862" s="96"/>
      <c r="T8862" s="96"/>
      <c r="U8862" s="94"/>
      <c r="V8862" s="94"/>
      <c r="W8862" s="94"/>
      <c r="X8862" s="94"/>
    </row>
    <row r="8863">
      <c r="C8863" s="92"/>
      <c r="S8863" s="96"/>
      <c r="T8863" s="96"/>
      <c r="U8863" s="94"/>
      <c r="V8863" s="94"/>
      <c r="W8863" s="94"/>
      <c r="X8863" s="94"/>
    </row>
    <row r="8864">
      <c r="C8864" s="92"/>
      <c r="S8864" s="96"/>
      <c r="T8864" s="96"/>
      <c r="U8864" s="94"/>
      <c r="V8864" s="94"/>
      <c r="W8864" s="94"/>
      <c r="X8864" s="94"/>
    </row>
    <row r="8865">
      <c r="C8865" s="92"/>
      <c r="S8865" s="96"/>
      <c r="T8865" s="96"/>
      <c r="U8865" s="94"/>
      <c r="V8865" s="94"/>
      <c r="W8865" s="94"/>
      <c r="X8865" s="94"/>
    </row>
    <row r="8866">
      <c r="C8866" s="92"/>
      <c r="S8866" s="96"/>
      <c r="T8866" s="96"/>
      <c r="U8866" s="94"/>
      <c r="V8866" s="94"/>
      <c r="W8866" s="94"/>
      <c r="X8866" s="94"/>
    </row>
    <row r="8867">
      <c r="C8867" s="92"/>
      <c r="S8867" s="96"/>
      <c r="T8867" s="96"/>
      <c r="U8867" s="94"/>
      <c r="V8867" s="94"/>
      <c r="W8867" s="94"/>
      <c r="X8867" s="94"/>
    </row>
    <row r="8868">
      <c r="C8868" s="92"/>
      <c r="S8868" s="96"/>
      <c r="T8868" s="96"/>
      <c r="U8868" s="94"/>
      <c r="V8868" s="94"/>
      <c r="W8868" s="94"/>
      <c r="X8868" s="94"/>
    </row>
    <row r="8869">
      <c r="C8869" s="92"/>
      <c r="S8869" s="96"/>
      <c r="T8869" s="96"/>
      <c r="U8869" s="94"/>
      <c r="V8869" s="94"/>
      <c r="W8869" s="94"/>
      <c r="X8869" s="94"/>
    </row>
    <row r="8870">
      <c r="C8870" s="92"/>
      <c r="S8870" s="96"/>
      <c r="T8870" s="96"/>
      <c r="U8870" s="94"/>
      <c r="V8870" s="94"/>
      <c r="W8870" s="94"/>
      <c r="X8870" s="94"/>
    </row>
    <row r="8871">
      <c r="C8871" s="92"/>
      <c r="S8871" s="96"/>
      <c r="T8871" s="96"/>
      <c r="U8871" s="94"/>
      <c r="V8871" s="94"/>
      <c r="W8871" s="94"/>
      <c r="X8871" s="94"/>
    </row>
    <row r="8872">
      <c r="C8872" s="92"/>
      <c r="S8872" s="96"/>
      <c r="T8872" s="96"/>
      <c r="U8872" s="94"/>
      <c r="V8872" s="94"/>
      <c r="W8872" s="94"/>
      <c r="X8872" s="94"/>
    </row>
    <row r="8873">
      <c r="C8873" s="92"/>
      <c r="S8873" s="96"/>
      <c r="T8873" s="96"/>
      <c r="U8873" s="94"/>
      <c r="V8873" s="94"/>
      <c r="W8873" s="94"/>
      <c r="X8873" s="94"/>
    </row>
    <row r="8874">
      <c r="C8874" s="92"/>
      <c r="S8874" s="96"/>
      <c r="T8874" s="96"/>
      <c r="U8874" s="94"/>
      <c r="V8874" s="94"/>
      <c r="W8874" s="94"/>
      <c r="X8874" s="94"/>
    </row>
    <row r="8875">
      <c r="C8875" s="92"/>
      <c r="S8875" s="93"/>
      <c r="T8875" s="96"/>
      <c r="U8875" s="94"/>
      <c r="V8875" s="94"/>
      <c r="W8875" s="94"/>
      <c r="X8875" s="94"/>
    </row>
    <row r="8876">
      <c r="C8876" s="92"/>
      <c r="S8876" s="96"/>
      <c r="T8876" s="96"/>
      <c r="U8876" s="94"/>
      <c r="V8876" s="94"/>
      <c r="W8876" s="94"/>
      <c r="X8876" s="94"/>
    </row>
    <row r="8877">
      <c r="C8877" s="92"/>
      <c r="S8877" s="96"/>
      <c r="T8877" s="96"/>
      <c r="U8877" s="94"/>
      <c r="V8877" s="94"/>
      <c r="W8877" s="94"/>
      <c r="X8877" s="94"/>
    </row>
    <row r="8878">
      <c r="C8878" s="92"/>
      <c r="S8878" s="96"/>
      <c r="T8878" s="96"/>
      <c r="U8878" s="94"/>
      <c r="V8878" s="94"/>
      <c r="W8878" s="94"/>
      <c r="X8878" s="94"/>
    </row>
    <row r="8879">
      <c r="C8879" s="92"/>
      <c r="S8879" s="96"/>
      <c r="T8879" s="96"/>
      <c r="U8879" s="94"/>
      <c r="V8879" s="94"/>
      <c r="W8879" s="94"/>
      <c r="X8879" s="94"/>
    </row>
    <row r="8880">
      <c r="C8880" s="92"/>
      <c r="S8880" s="96"/>
      <c r="T8880" s="96"/>
      <c r="U8880" s="94"/>
      <c r="V8880" s="94"/>
      <c r="W8880" s="94"/>
      <c r="X8880" s="94"/>
    </row>
    <row r="8881">
      <c r="C8881" s="92"/>
      <c r="S8881" s="96"/>
      <c r="T8881" s="96"/>
      <c r="U8881" s="94"/>
      <c r="V8881" s="94"/>
      <c r="W8881" s="94"/>
      <c r="X8881" s="94"/>
    </row>
    <row r="8882">
      <c r="C8882" s="92"/>
      <c r="S8882" s="96"/>
      <c r="T8882" s="96"/>
      <c r="U8882" s="94"/>
      <c r="V8882" s="94"/>
      <c r="W8882" s="94"/>
      <c r="X8882" s="94"/>
    </row>
    <row r="8883">
      <c r="C8883" s="92"/>
      <c r="S8883" s="96"/>
      <c r="T8883" s="96"/>
      <c r="U8883" s="94"/>
      <c r="V8883" s="94"/>
      <c r="W8883" s="94"/>
      <c r="X8883" s="94"/>
    </row>
    <row r="8884">
      <c r="C8884" s="92"/>
      <c r="S8884" s="93"/>
      <c r="T8884" s="96"/>
      <c r="U8884" s="94"/>
      <c r="V8884" s="94"/>
      <c r="W8884" s="94"/>
      <c r="X8884" s="94"/>
    </row>
    <row r="8885">
      <c r="C8885" s="92"/>
      <c r="S8885" s="96"/>
      <c r="T8885" s="96"/>
      <c r="U8885" s="94"/>
      <c r="V8885" s="94"/>
      <c r="W8885" s="94"/>
      <c r="X8885" s="94"/>
    </row>
    <row r="8886">
      <c r="C8886" s="92"/>
      <c r="S8886" s="96"/>
      <c r="T8886" s="96"/>
      <c r="U8886" s="94"/>
      <c r="V8886" s="94"/>
      <c r="W8886" s="94"/>
      <c r="X8886" s="94"/>
    </row>
    <row r="8887">
      <c r="C8887" s="92"/>
      <c r="S8887" s="96"/>
      <c r="T8887" s="96"/>
      <c r="U8887" s="94"/>
      <c r="V8887" s="94"/>
      <c r="W8887" s="94"/>
      <c r="X8887" s="94"/>
    </row>
    <row r="8888">
      <c r="C8888" s="92"/>
      <c r="S8888" s="96"/>
      <c r="T8888" s="96"/>
      <c r="U8888" s="94"/>
      <c r="V8888" s="94"/>
      <c r="W8888" s="94"/>
      <c r="X8888" s="94"/>
    </row>
    <row r="8889">
      <c r="C8889" s="92"/>
      <c r="S8889" s="96"/>
      <c r="T8889" s="96"/>
      <c r="U8889" s="94"/>
      <c r="V8889" s="94"/>
      <c r="W8889" s="94"/>
      <c r="X8889" s="94"/>
    </row>
    <row r="8890">
      <c r="C8890" s="92"/>
      <c r="S8890" s="96"/>
      <c r="T8890" s="96"/>
      <c r="U8890" s="94"/>
      <c r="V8890" s="94"/>
      <c r="W8890" s="94"/>
      <c r="X8890" s="94"/>
    </row>
    <row r="8891">
      <c r="C8891" s="92"/>
      <c r="S8891" s="96"/>
      <c r="T8891" s="96"/>
      <c r="U8891" s="94"/>
      <c r="V8891" s="94"/>
      <c r="W8891" s="94"/>
      <c r="X8891" s="94"/>
    </row>
    <row r="8892">
      <c r="C8892" s="92"/>
      <c r="S8892" s="96"/>
      <c r="T8892" s="96"/>
      <c r="U8892" s="94"/>
      <c r="V8892" s="94"/>
      <c r="W8892" s="94"/>
      <c r="X8892" s="94"/>
    </row>
    <row r="8893">
      <c r="C8893" s="92"/>
      <c r="S8893" s="96"/>
      <c r="T8893" s="96"/>
      <c r="U8893" s="94"/>
      <c r="V8893" s="94"/>
      <c r="W8893" s="94"/>
      <c r="X8893" s="94"/>
    </row>
    <row r="8894">
      <c r="C8894" s="92"/>
      <c r="S8894" s="96"/>
      <c r="T8894" s="96"/>
      <c r="U8894" s="94"/>
      <c r="V8894" s="94"/>
      <c r="W8894" s="94"/>
      <c r="X8894" s="94"/>
    </row>
    <row r="8895">
      <c r="C8895" s="92"/>
      <c r="S8895" s="96"/>
      <c r="T8895" s="96"/>
      <c r="U8895" s="94"/>
      <c r="V8895" s="94"/>
      <c r="W8895" s="94"/>
      <c r="X8895" s="94"/>
    </row>
    <row r="8896">
      <c r="C8896" s="92"/>
      <c r="S8896" s="96"/>
      <c r="T8896" s="96"/>
      <c r="U8896" s="94"/>
      <c r="V8896" s="94"/>
      <c r="W8896" s="94"/>
      <c r="X8896" s="94"/>
    </row>
    <row r="8897">
      <c r="C8897" s="92"/>
      <c r="S8897" s="96"/>
      <c r="T8897" s="96"/>
      <c r="U8897" s="94"/>
      <c r="V8897" s="94"/>
      <c r="W8897" s="94"/>
      <c r="X8897" s="94"/>
    </row>
    <row r="8898">
      <c r="C8898" s="92"/>
      <c r="S8898" s="96"/>
      <c r="T8898" s="96"/>
      <c r="U8898" s="94"/>
      <c r="V8898" s="94"/>
      <c r="W8898" s="94"/>
      <c r="X8898" s="94"/>
    </row>
    <row r="8899">
      <c r="C8899" s="92"/>
      <c r="S8899" s="96"/>
      <c r="T8899" s="96"/>
      <c r="U8899" s="94"/>
      <c r="V8899" s="94"/>
      <c r="W8899" s="94"/>
      <c r="X8899" s="94"/>
    </row>
    <row r="8900">
      <c r="C8900" s="92"/>
      <c r="S8900" s="96"/>
      <c r="T8900" s="96"/>
      <c r="U8900" s="94"/>
      <c r="V8900" s="94"/>
      <c r="W8900" s="94"/>
      <c r="X8900" s="94"/>
    </row>
    <row r="8901">
      <c r="C8901" s="92"/>
      <c r="S8901" s="96"/>
      <c r="T8901" s="96"/>
      <c r="U8901" s="94"/>
      <c r="V8901" s="94"/>
      <c r="W8901" s="94"/>
      <c r="X8901" s="94"/>
    </row>
    <row r="8902">
      <c r="C8902" s="92"/>
      <c r="S8902" s="96"/>
      <c r="T8902" s="96"/>
      <c r="U8902" s="94"/>
      <c r="V8902" s="94"/>
      <c r="W8902" s="94"/>
      <c r="X8902" s="94"/>
    </row>
    <row r="8903">
      <c r="C8903" s="92"/>
      <c r="S8903" s="96"/>
      <c r="T8903" s="96"/>
      <c r="U8903" s="94"/>
      <c r="V8903" s="94"/>
      <c r="W8903" s="94"/>
      <c r="X8903" s="94"/>
    </row>
    <row r="8904">
      <c r="C8904" s="92"/>
      <c r="S8904" s="96"/>
      <c r="T8904" s="96"/>
      <c r="U8904" s="94"/>
      <c r="V8904" s="94"/>
      <c r="W8904" s="94"/>
      <c r="X8904" s="94"/>
    </row>
    <row r="8905">
      <c r="C8905" s="92"/>
      <c r="S8905" s="96"/>
      <c r="T8905" s="96"/>
      <c r="U8905" s="94"/>
      <c r="V8905" s="94"/>
      <c r="W8905" s="94"/>
      <c r="X8905" s="94"/>
    </row>
    <row r="8906">
      <c r="C8906" s="92"/>
      <c r="S8906" s="96"/>
      <c r="T8906" s="96"/>
      <c r="U8906" s="94"/>
      <c r="V8906" s="94"/>
      <c r="W8906" s="94"/>
      <c r="X8906" s="94"/>
    </row>
    <row r="8907">
      <c r="C8907" s="92"/>
      <c r="S8907" s="96"/>
      <c r="T8907" s="96"/>
      <c r="U8907" s="94"/>
      <c r="V8907" s="94"/>
      <c r="W8907" s="94"/>
      <c r="X8907" s="94"/>
    </row>
    <row r="8908">
      <c r="C8908" s="92"/>
      <c r="S8908" s="96"/>
      <c r="T8908" s="96"/>
      <c r="U8908" s="94"/>
      <c r="V8908" s="94"/>
      <c r="W8908" s="94"/>
      <c r="X8908" s="94"/>
    </row>
    <row r="8909">
      <c r="C8909" s="92"/>
      <c r="S8909" s="96"/>
      <c r="T8909" s="96"/>
      <c r="U8909" s="94"/>
      <c r="V8909" s="94"/>
      <c r="W8909" s="94"/>
      <c r="X8909" s="94"/>
    </row>
    <row r="8910">
      <c r="C8910" s="92"/>
      <c r="S8910" s="96"/>
      <c r="T8910" s="96"/>
      <c r="U8910" s="94"/>
      <c r="V8910" s="94"/>
      <c r="W8910" s="94"/>
      <c r="X8910" s="94"/>
    </row>
    <row r="8911">
      <c r="C8911" s="92"/>
      <c r="S8911" s="96"/>
      <c r="T8911" s="96"/>
      <c r="U8911" s="94"/>
      <c r="V8911" s="94"/>
      <c r="W8911" s="94"/>
      <c r="X8911" s="94"/>
    </row>
    <row r="8912">
      <c r="C8912" s="92"/>
      <c r="S8912" s="96"/>
      <c r="T8912" s="96"/>
      <c r="U8912" s="94"/>
      <c r="V8912" s="94"/>
      <c r="W8912" s="94"/>
      <c r="X8912" s="94"/>
    </row>
    <row r="8913">
      <c r="C8913" s="92"/>
      <c r="S8913" s="96"/>
      <c r="T8913" s="96"/>
      <c r="U8913" s="94"/>
      <c r="V8913" s="94"/>
      <c r="W8913" s="94"/>
      <c r="X8913" s="94"/>
    </row>
    <row r="8914">
      <c r="C8914" s="92"/>
      <c r="S8914" s="96"/>
      <c r="T8914" s="96"/>
      <c r="U8914" s="94"/>
      <c r="V8914" s="94"/>
      <c r="W8914" s="94"/>
      <c r="X8914" s="94"/>
    </row>
    <row r="8915">
      <c r="C8915" s="92"/>
      <c r="S8915" s="96"/>
      <c r="T8915" s="96"/>
      <c r="U8915" s="94"/>
      <c r="V8915" s="94"/>
      <c r="W8915" s="94"/>
      <c r="X8915" s="94"/>
    </row>
    <row r="8916">
      <c r="C8916" s="92"/>
      <c r="S8916" s="96"/>
      <c r="T8916" s="96"/>
      <c r="U8916" s="94"/>
      <c r="V8916" s="94"/>
      <c r="W8916" s="94"/>
      <c r="X8916" s="94"/>
    </row>
    <row r="8917">
      <c r="C8917" s="92"/>
      <c r="S8917" s="96"/>
      <c r="T8917" s="96"/>
      <c r="U8917" s="94"/>
      <c r="V8917" s="94"/>
      <c r="W8917" s="94"/>
      <c r="X8917" s="94"/>
    </row>
    <row r="8918">
      <c r="C8918" s="92"/>
      <c r="S8918" s="96"/>
      <c r="T8918" s="96"/>
      <c r="U8918" s="94"/>
      <c r="V8918" s="94"/>
      <c r="W8918" s="94"/>
      <c r="X8918" s="94"/>
    </row>
    <row r="8919">
      <c r="C8919" s="92"/>
      <c r="S8919" s="96"/>
      <c r="T8919" s="96"/>
      <c r="U8919" s="94"/>
      <c r="V8919" s="94"/>
      <c r="W8919" s="94"/>
      <c r="X8919" s="94"/>
    </row>
    <row r="8920">
      <c r="C8920" s="92"/>
      <c r="S8920" s="96"/>
      <c r="T8920" s="96"/>
      <c r="U8920" s="94"/>
      <c r="V8920" s="94"/>
      <c r="W8920" s="94"/>
      <c r="X8920" s="94"/>
    </row>
    <row r="8921">
      <c r="C8921" s="92"/>
      <c r="S8921" s="96"/>
      <c r="T8921" s="96"/>
      <c r="U8921" s="94"/>
      <c r="V8921" s="94"/>
      <c r="W8921" s="94"/>
      <c r="X8921" s="94"/>
    </row>
    <row r="8922">
      <c r="C8922" s="92"/>
      <c r="S8922" s="96"/>
      <c r="T8922" s="96"/>
      <c r="U8922" s="94"/>
      <c r="V8922" s="94"/>
      <c r="W8922" s="94"/>
      <c r="X8922" s="94"/>
    </row>
    <row r="8923">
      <c r="C8923" s="92"/>
      <c r="S8923" s="96"/>
      <c r="T8923" s="96"/>
      <c r="U8923" s="94"/>
      <c r="V8923" s="94"/>
      <c r="W8923" s="94"/>
      <c r="X8923" s="94"/>
    </row>
    <row r="8924">
      <c r="C8924" s="92"/>
      <c r="S8924" s="96"/>
      <c r="T8924" s="96"/>
      <c r="U8924" s="94"/>
      <c r="V8924" s="94"/>
      <c r="W8924" s="94"/>
      <c r="X8924" s="94"/>
    </row>
    <row r="8925">
      <c r="C8925" s="92"/>
      <c r="S8925" s="96"/>
      <c r="T8925" s="96"/>
      <c r="U8925" s="94"/>
      <c r="V8925" s="94"/>
      <c r="W8925" s="94"/>
      <c r="X8925" s="94"/>
    </row>
    <row r="8926">
      <c r="C8926" s="92"/>
      <c r="S8926" s="96"/>
      <c r="T8926" s="96"/>
      <c r="U8926" s="94"/>
      <c r="V8926" s="94"/>
      <c r="W8926" s="94"/>
      <c r="X8926" s="94"/>
    </row>
    <row r="8927">
      <c r="C8927" s="92"/>
      <c r="S8927" s="93"/>
      <c r="T8927" s="96"/>
      <c r="U8927" s="94"/>
      <c r="V8927" s="94"/>
      <c r="W8927" s="94"/>
      <c r="X8927" s="94"/>
    </row>
    <row r="8928">
      <c r="C8928" s="92"/>
      <c r="S8928" s="96"/>
      <c r="T8928" s="96"/>
      <c r="U8928" s="94"/>
      <c r="V8928" s="94"/>
      <c r="W8928" s="94"/>
      <c r="X8928" s="94"/>
    </row>
    <row r="8929">
      <c r="C8929" s="92"/>
      <c r="S8929" s="96"/>
      <c r="T8929" s="96"/>
      <c r="U8929" s="94"/>
      <c r="V8929" s="94"/>
      <c r="W8929" s="94"/>
      <c r="X8929" s="94"/>
    </row>
    <row r="8930">
      <c r="C8930" s="92"/>
      <c r="S8930" s="96"/>
      <c r="T8930" s="96"/>
      <c r="U8930" s="94"/>
      <c r="V8930" s="94"/>
      <c r="W8930" s="94"/>
      <c r="X8930" s="94"/>
    </row>
    <row r="8931">
      <c r="C8931" s="92"/>
      <c r="S8931" s="96"/>
      <c r="T8931" s="96"/>
      <c r="U8931" s="94"/>
      <c r="V8931" s="94"/>
      <c r="W8931" s="94"/>
      <c r="X8931" s="94"/>
    </row>
    <row r="8932">
      <c r="C8932" s="92"/>
      <c r="S8932" s="96"/>
      <c r="T8932" s="96"/>
      <c r="U8932" s="94"/>
      <c r="V8932" s="94"/>
      <c r="W8932" s="94"/>
      <c r="X8932" s="94"/>
    </row>
    <row r="8933">
      <c r="C8933" s="92"/>
      <c r="S8933" s="96"/>
      <c r="T8933" s="96"/>
      <c r="U8933" s="94"/>
      <c r="V8933" s="94"/>
      <c r="W8933" s="94"/>
      <c r="X8933" s="94"/>
    </row>
    <row r="8934">
      <c r="C8934" s="92"/>
      <c r="S8934" s="96"/>
      <c r="T8934" s="96"/>
      <c r="U8934" s="94"/>
      <c r="V8934" s="94"/>
      <c r="W8934" s="94"/>
      <c r="X8934" s="94"/>
    </row>
    <row r="8935">
      <c r="C8935" s="92"/>
      <c r="S8935" s="96"/>
      <c r="T8935" s="96"/>
      <c r="U8935" s="94"/>
      <c r="V8935" s="94"/>
      <c r="W8935" s="94"/>
      <c r="X8935" s="94"/>
    </row>
    <row r="8936">
      <c r="C8936" s="92"/>
      <c r="S8936" s="96"/>
      <c r="T8936" s="96"/>
      <c r="U8936" s="94"/>
      <c r="V8936" s="94"/>
      <c r="W8936" s="94"/>
      <c r="X8936" s="94"/>
    </row>
    <row r="8937">
      <c r="C8937" s="92"/>
      <c r="S8937" s="96"/>
      <c r="T8937" s="96"/>
      <c r="U8937" s="94"/>
      <c r="V8937" s="94"/>
      <c r="W8937" s="94"/>
      <c r="X8937" s="94"/>
    </row>
    <row r="8938">
      <c r="C8938" s="92"/>
      <c r="S8938" s="96"/>
      <c r="T8938" s="96"/>
      <c r="U8938" s="94"/>
      <c r="V8938" s="94"/>
      <c r="W8938" s="94"/>
      <c r="X8938" s="94"/>
    </row>
    <row r="8939">
      <c r="C8939" s="92"/>
      <c r="S8939" s="96"/>
      <c r="T8939" s="96"/>
      <c r="U8939" s="94"/>
      <c r="V8939" s="94"/>
      <c r="W8939" s="94"/>
      <c r="X8939" s="94"/>
    </row>
    <row r="8940">
      <c r="C8940" s="92"/>
      <c r="S8940" s="96"/>
      <c r="T8940" s="96"/>
      <c r="U8940" s="94"/>
      <c r="V8940" s="94"/>
      <c r="W8940" s="94"/>
      <c r="X8940" s="94"/>
    </row>
    <row r="8941">
      <c r="C8941" s="92"/>
      <c r="S8941" s="96"/>
      <c r="T8941" s="96"/>
      <c r="U8941" s="94"/>
      <c r="V8941" s="94"/>
      <c r="W8941" s="94"/>
      <c r="X8941" s="94"/>
    </row>
    <row r="8942">
      <c r="C8942" s="92"/>
      <c r="S8942" s="96"/>
      <c r="T8942" s="96"/>
      <c r="U8942" s="94"/>
      <c r="V8942" s="94"/>
      <c r="W8942" s="94"/>
      <c r="X8942" s="94"/>
    </row>
    <row r="8943">
      <c r="C8943" s="92"/>
      <c r="S8943" s="96"/>
      <c r="T8943" s="96"/>
      <c r="U8943" s="94"/>
      <c r="V8943" s="94"/>
      <c r="W8943" s="94"/>
      <c r="X8943" s="94"/>
    </row>
    <row r="8944">
      <c r="C8944" s="92"/>
      <c r="S8944" s="96"/>
      <c r="T8944" s="96"/>
      <c r="U8944" s="94"/>
      <c r="V8944" s="94"/>
      <c r="W8944" s="94"/>
      <c r="X8944" s="94"/>
    </row>
    <row r="8945">
      <c r="C8945" s="92"/>
      <c r="S8945" s="96"/>
      <c r="T8945" s="96"/>
      <c r="U8945" s="94"/>
      <c r="V8945" s="94"/>
      <c r="W8945" s="94"/>
      <c r="X8945" s="94"/>
    </row>
    <row r="8946">
      <c r="C8946" s="92"/>
      <c r="S8946" s="96"/>
      <c r="T8946" s="96"/>
      <c r="U8946" s="94"/>
      <c r="V8946" s="94"/>
      <c r="W8946" s="94"/>
      <c r="X8946" s="94"/>
    </row>
    <row r="8947">
      <c r="C8947" s="92"/>
      <c r="S8947" s="96"/>
      <c r="T8947" s="96"/>
      <c r="U8947" s="94"/>
      <c r="V8947" s="94"/>
      <c r="W8947" s="94"/>
      <c r="X8947" s="94"/>
    </row>
    <row r="8948">
      <c r="C8948" s="92"/>
      <c r="S8948" s="96"/>
      <c r="T8948" s="96"/>
      <c r="U8948" s="94"/>
      <c r="V8948" s="94"/>
      <c r="W8948" s="94"/>
      <c r="X8948" s="94"/>
    </row>
    <row r="8949">
      <c r="C8949" s="92"/>
      <c r="S8949" s="96"/>
      <c r="T8949" s="96"/>
      <c r="U8949" s="94"/>
      <c r="V8949" s="94"/>
      <c r="W8949" s="94"/>
      <c r="X8949" s="94"/>
    </row>
    <row r="8950">
      <c r="C8950" s="92"/>
      <c r="S8950" s="96"/>
      <c r="T8950" s="96"/>
      <c r="U8950" s="94"/>
      <c r="V8950" s="94"/>
      <c r="W8950" s="94"/>
      <c r="X8950" s="94"/>
    </row>
    <row r="8951">
      <c r="C8951" s="92"/>
      <c r="S8951" s="96"/>
      <c r="T8951" s="96"/>
      <c r="U8951" s="94"/>
      <c r="V8951" s="94"/>
      <c r="W8951" s="94"/>
      <c r="X8951" s="94"/>
    </row>
    <row r="8952">
      <c r="C8952" s="92"/>
      <c r="S8952" s="93"/>
      <c r="T8952" s="96"/>
      <c r="U8952" s="94"/>
      <c r="V8952" s="94"/>
      <c r="W8952" s="94"/>
      <c r="X8952" s="94"/>
    </row>
    <row r="8953">
      <c r="C8953" s="92"/>
      <c r="S8953" s="93"/>
      <c r="T8953" s="96"/>
      <c r="U8953" s="94"/>
      <c r="V8953" s="94"/>
      <c r="W8953" s="94"/>
      <c r="X8953" s="94"/>
    </row>
    <row r="8954">
      <c r="C8954" s="92"/>
      <c r="S8954" s="96"/>
      <c r="T8954" s="96"/>
      <c r="U8954" s="94"/>
      <c r="V8954" s="94"/>
      <c r="W8954" s="94"/>
      <c r="X8954" s="94"/>
    </row>
    <row r="8955">
      <c r="C8955" s="92"/>
      <c r="S8955" s="96"/>
      <c r="T8955" s="96"/>
      <c r="U8955" s="94"/>
      <c r="V8955" s="94"/>
      <c r="W8955" s="94"/>
      <c r="X8955" s="94"/>
    </row>
    <row r="8956">
      <c r="C8956" s="92"/>
      <c r="S8956" s="96"/>
      <c r="T8956" s="96"/>
      <c r="U8956" s="94"/>
      <c r="V8956" s="94"/>
      <c r="W8956" s="94"/>
      <c r="X8956" s="94"/>
    </row>
    <row r="8957">
      <c r="C8957" s="92"/>
      <c r="S8957" s="96"/>
      <c r="T8957" s="96"/>
      <c r="U8957" s="94"/>
      <c r="V8957" s="94"/>
      <c r="W8957" s="94"/>
      <c r="X8957" s="94"/>
    </row>
    <row r="8958">
      <c r="C8958" s="92"/>
      <c r="S8958" s="96"/>
      <c r="T8958" s="96"/>
      <c r="U8958" s="94"/>
      <c r="V8958" s="94"/>
      <c r="W8958" s="94"/>
      <c r="X8958" s="94"/>
    </row>
    <row r="8959">
      <c r="C8959" s="92"/>
      <c r="S8959" s="96"/>
      <c r="T8959" s="96"/>
      <c r="U8959" s="94"/>
      <c r="V8959" s="94"/>
      <c r="W8959" s="94"/>
      <c r="X8959" s="94"/>
    </row>
    <row r="8960">
      <c r="C8960" s="92"/>
      <c r="S8960" s="96"/>
      <c r="T8960" s="96"/>
      <c r="U8960" s="94"/>
      <c r="V8960" s="94"/>
      <c r="W8960" s="94"/>
      <c r="X8960" s="94"/>
    </row>
    <row r="8961">
      <c r="C8961" s="92"/>
      <c r="S8961" s="96"/>
      <c r="T8961" s="96"/>
      <c r="U8961" s="94"/>
      <c r="V8961" s="94"/>
      <c r="W8961" s="94"/>
      <c r="X8961" s="94"/>
    </row>
    <row r="8962">
      <c r="C8962" s="92"/>
      <c r="S8962" s="96"/>
      <c r="T8962" s="96"/>
      <c r="U8962" s="94"/>
      <c r="V8962" s="94"/>
      <c r="W8962" s="94"/>
      <c r="X8962" s="94"/>
    </row>
    <row r="8963">
      <c r="C8963" s="92"/>
      <c r="S8963" s="96"/>
      <c r="T8963" s="96"/>
      <c r="U8963" s="94"/>
      <c r="V8963" s="94"/>
      <c r="W8963" s="94"/>
      <c r="X8963" s="94"/>
    </row>
    <row r="8964">
      <c r="C8964" s="92"/>
      <c r="S8964" s="96"/>
      <c r="T8964" s="96"/>
      <c r="U8964" s="94"/>
      <c r="V8964" s="94"/>
      <c r="W8964" s="94"/>
      <c r="X8964" s="94"/>
    </row>
    <row r="8965">
      <c r="C8965" s="92"/>
      <c r="S8965" s="96"/>
      <c r="T8965" s="96"/>
      <c r="U8965" s="94"/>
      <c r="V8965" s="94"/>
      <c r="W8965" s="94"/>
      <c r="X8965" s="94"/>
    </row>
    <row r="8966">
      <c r="C8966" s="92"/>
      <c r="S8966" s="96"/>
      <c r="T8966" s="96"/>
      <c r="U8966" s="94"/>
      <c r="V8966" s="94"/>
      <c r="W8966" s="94"/>
      <c r="X8966" s="94"/>
    </row>
    <row r="8967">
      <c r="C8967" s="92"/>
      <c r="S8967" s="96"/>
      <c r="T8967" s="96"/>
      <c r="U8967" s="94"/>
      <c r="V8967" s="94"/>
      <c r="W8967" s="94"/>
      <c r="X8967" s="94"/>
    </row>
    <row r="8968">
      <c r="C8968" s="92"/>
      <c r="S8968" s="96"/>
      <c r="T8968" s="96"/>
      <c r="U8968" s="94"/>
      <c r="V8968" s="94"/>
      <c r="W8968" s="94"/>
      <c r="X8968" s="94"/>
    </row>
    <row r="8969">
      <c r="C8969" s="92"/>
      <c r="S8969" s="96"/>
      <c r="T8969" s="96"/>
      <c r="U8969" s="94"/>
      <c r="V8969" s="94"/>
      <c r="W8969" s="94"/>
      <c r="X8969" s="94"/>
    </row>
    <row r="8970">
      <c r="C8970" s="92"/>
      <c r="S8970" s="96"/>
      <c r="T8970" s="96"/>
      <c r="U8970" s="94"/>
      <c r="V8970" s="94"/>
      <c r="W8970" s="94"/>
      <c r="X8970" s="94"/>
    </row>
    <row r="8971">
      <c r="C8971" s="92"/>
      <c r="S8971" s="96"/>
      <c r="T8971" s="96"/>
      <c r="U8971" s="94"/>
      <c r="V8971" s="94"/>
      <c r="W8971" s="94"/>
      <c r="X8971" s="94"/>
    </row>
    <row r="8972">
      <c r="C8972" s="92"/>
      <c r="S8972" s="96"/>
      <c r="T8972" s="96"/>
      <c r="U8972" s="94"/>
      <c r="V8972" s="94"/>
      <c r="W8972" s="94"/>
      <c r="X8972" s="94"/>
    </row>
    <row r="8973">
      <c r="C8973" s="92"/>
      <c r="S8973" s="96"/>
      <c r="T8973" s="96"/>
      <c r="U8973" s="94"/>
      <c r="V8973" s="94"/>
      <c r="W8973" s="94"/>
      <c r="X8973" s="94"/>
    </row>
    <row r="8974">
      <c r="C8974" s="92"/>
      <c r="S8974" s="96"/>
      <c r="T8974" s="96"/>
      <c r="U8974" s="94"/>
      <c r="V8974" s="94"/>
      <c r="W8974" s="94"/>
      <c r="X8974" s="94"/>
    </row>
    <row r="8975">
      <c r="C8975" s="92"/>
      <c r="S8975" s="96"/>
      <c r="T8975" s="96"/>
      <c r="U8975" s="94"/>
      <c r="V8975" s="94"/>
      <c r="W8975" s="94"/>
      <c r="X8975" s="94"/>
    </row>
    <row r="8976">
      <c r="C8976" s="92"/>
      <c r="S8976" s="96"/>
      <c r="T8976" s="96"/>
      <c r="U8976" s="94"/>
      <c r="V8976" s="94"/>
      <c r="W8976" s="94"/>
      <c r="X8976" s="94"/>
    </row>
    <row r="8977">
      <c r="C8977" s="92"/>
      <c r="S8977" s="96"/>
      <c r="T8977" s="96"/>
      <c r="U8977" s="94"/>
      <c r="V8977" s="94"/>
      <c r="W8977" s="94"/>
      <c r="X8977" s="94"/>
    </row>
    <row r="8978">
      <c r="C8978" s="92"/>
      <c r="S8978" s="96"/>
      <c r="T8978" s="96"/>
      <c r="U8978" s="94"/>
      <c r="V8978" s="94"/>
      <c r="W8978" s="94"/>
      <c r="X8978" s="94"/>
    </row>
    <row r="8979">
      <c r="C8979" s="92"/>
      <c r="S8979" s="96"/>
      <c r="T8979" s="96"/>
      <c r="U8979" s="94"/>
      <c r="V8979" s="94"/>
      <c r="W8979" s="94"/>
      <c r="X8979" s="94"/>
    </row>
    <row r="8980">
      <c r="C8980" s="92"/>
      <c r="S8980" s="96"/>
      <c r="T8980" s="96"/>
      <c r="U8980" s="94"/>
      <c r="V8980" s="94"/>
      <c r="W8980" s="94"/>
      <c r="X8980" s="94"/>
    </row>
    <row r="8981">
      <c r="C8981" s="92"/>
      <c r="S8981" s="96"/>
      <c r="T8981" s="96"/>
      <c r="U8981" s="94"/>
      <c r="V8981" s="94"/>
      <c r="W8981" s="94"/>
      <c r="X8981" s="94"/>
    </row>
    <row r="8982">
      <c r="C8982" s="92"/>
      <c r="S8982" s="96"/>
      <c r="T8982" s="96"/>
      <c r="U8982" s="94"/>
      <c r="V8982" s="94"/>
      <c r="W8982" s="94"/>
      <c r="X8982" s="94"/>
    </row>
    <row r="8983">
      <c r="C8983" s="92"/>
      <c r="S8983" s="96"/>
      <c r="T8983" s="96"/>
      <c r="U8983" s="94"/>
      <c r="V8983" s="94"/>
      <c r="W8983" s="94"/>
      <c r="X8983" s="94"/>
    </row>
    <row r="8984">
      <c r="C8984" s="92"/>
      <c r="S8984" s="96"/>
      <c r="T8984" s="96"/>
      <c r="U8984" s="94"/>
      <c r="V8984" s="94"/>
      <c r="W8984" s="94"/>
      <c r="X8984" s="94"/>
    </row>
    <row r="8985">
      <c r="C8985" s="92"/>
      <c r="S8985" s="96"/>
      <c r="T8985" s="96"/>
      <c r="U8985" s="94"/>
      <c r="V8985" s="94"/>
      <c r="W8985" s="94"/>
      <c r="X8985" s="94"/>
    </row>
    <row r="8986">
      <c r="C8986" s="92"/>
      <c r="S8986" s="96"/>
      <c r="T8986" s="96"/>
      <c r="U8986" s="94"/>
      <c r="V8986" s="94"/>
      <c r="W8986" s="94"/>
      <c r="X8986" s="94"/>
    </row>
    <row r="8987">
      <c r="C8987" s="92"/>
      <c r="S8987" s="96"/>
      <c r="T8987" s="96"/>
      <c r="U8987" s="94"/>
      <c r="V8987" s="94"/>
      <c r="W8987" s="94"/>
      <c r="X8987" s="94"/>
    </row>
    <row r="8988">
      <c r="C8988" s="92"/>
      <c r="S8988" s="96"/>
      <c r="T8988" s="96"/>
      <c r="U8988" s="94"/>
      <c r="V8988" s="94"/>
      <c r="W8988" s="94"/>
      <c r="X8988" s="94"/>
    </row>
    <row r="8989">
      <c r="C8989" s="92"/>
      <c r="S8989" s="96"/>
      <c r="T8989" s="96"/>
      <c r="U8989" s="94"/>
      <c r="V8989" s="94"/>
      <c r="W8989" s="94"/>
      <c r="X8989" s="94"/>
    </row>
    <row r="8990">
      <c r="C8990" s="92"/>
      <c r="S8990" s="96"/>
      <c r="T8990" s="96"/>
      <c r="U8990" s="94"/>
      <c r="V8990" s="94"/>
      <c r="W8990" s="94"/>
      <c r="X8990" s="94"/>
    </row>
    <row r="8991">
      <c r="C8991" s="92"/>
      <c r="S8991" s="96"/>
      <c r="T8991" s="96"/>
      <c r="U8991" s="94"/>
      <c r="V8991" s="94"/>
      <c r="W8991" s="94"/>
      <c r="X8991" s="94"/>
    </row>
    <row r="8992">
      <c r="C8992" s="92"/>
      <c r="S8992" s="96"/>
      <c r="T8992" s="96"/>
      <c r="U8992" s="94"/>
      <c r="V8992" s="94"/>
      <c r="W8992" s="94"/>
      <c r="X8992" s="94"/>
    </row>
    <row r="8993">
      <c r="C8993" s="92"/>
      <c r="S8993" s="96"/>
      <c r="T8993" s="96"/>
      <c r="U8993" s="94"/>
      <c r="V8993" s="94"/>
      <c r="W8993" s="94"/>
      <c r="X8993" s="94"/>
    </row>
    <row r="8994">
      <c r="C8994" s="92"/>
      <c r="S8994" s="96"/>
      <c r="T8994" s="96"/>
      <c r="U8994" s="94"/>
      <c r="V8994" s="94"/>
      <c r="W8994" s="94"/>
      <c r="X8994" s="94"/>
    </row>
    <row r="8995">
      <c r="C8995" s="92"/>
      <c r="S8995" s="96"/>
      <c r="T8995" s="96"/>
      <c r="U8995" s="94"/>
      <c r="V8995" s="94"/>
      <c r="W8995" s="94"/>
      <c r="X8995" s="94"/>
    </row>
    <row r="8996">
      <c r="C8996" s="92"/>
      <c r="S8996" s="96"/>
      <c r="T8996" s="96"/>
      <c r="U8996" s="94"/>
      <c r="V8996" s="94"/>
      <c r="W8996" s="94"/>
      <c r="X8996" s="94"/>
    </row>
    <row r="8997">
      <c r="C8997" s="92"/>
      <c r="S8997" s="96"/>
      <c r="T8997" s="96"/>
      <c r="U8997" s="94"/>
      <c r="V8997" s="94"/>
      <c r="W8997" s="94"/>
      <c r="X8997" s="94"/>
    </row>
    <row r="8998">
      <c r="C8998" s="92"/>
      <c r="E8998" s="97"/>
      <c r="S8998" s="96"/>
      <c r="T8998" s="96"/>
      <c r="U8998" s="94"/>
      <c r="V8998" s="94"/>
      <c r="W8998" s="94"/>
      <c r="X8998" s="94"/>
    </row>
    <row r="8999">
      <c r="C8999" s="92"/>
      <c r="S8999" s="96"/>
      <c r="T8999" s="96"/>
      <c r="U8999" s="94"/>
      <c r="V8999" s="94"/>
      <c r="W8999" s="94"/>
      <c r="X8999" s="94"/>
    </row>
    <row r="9000">
      <c r="C9000" s="92"/>
      <c r="S9000" s="96"/>
      <c r="T9000" s="96"/>
      <c r="U9000" s="94"/>
      <c r="V9000" s="94"/>
      <c r="W9000" s="94"/>
      <c r="X9000" s="94"/>
    </row>
    <row r="9001">
      <c r="C9001" s="92"/>
    </row>
    <row r="9002">
      <c r="C9002" s="92"/>
      <c r="S9002" s="96"/>
      <c r="T9002" s="96"/>
      <c r="U9002" s="94"/>
      <c r="V9002" s="94"/>
      <c r="W9002" s="94"/>
      <c r="X9002" s="94"/>
    </row>
    <row r="9003">
      <c r="C9003" s="92"/>
      <c r="S9003" s="96"/>
      <c r="T9003" s="96"/>
      <c r="U9003" s="94"/>
      <c r="V9003" s="94"/>
      <c r="W9003" s="94"/>
      <c r="X9003" s="94"/>
    </row>
    <row r="9004">
      <c r="C9004" s="92"/>
      <c r="S9004" s="96"/>
      <c r="T9004" s="96"/>
      <c r="U9004" s="94"/>
      <c r="V9004" s="94"/>
      <c r="W9004" s="94"/>
      <c r="X9004" s="94"/>
    </row>
    <row r="9005">
      <c r="C9005" s="92"/>
      <c r="S9005" s="96"/>
      <c r="T9005" s="96"/>
      <c r="U9005" s="94"/>
      <c r="V9005" s="94"/>
      <c r="W9005" s="94"/>
      <c r="X9005" s="94"/>
    </row>
    <row r="9006">
      <c r="C9006" s="92"/>
      <c r="S9006" s="96"/>
      <c r="T9006" s="96"/>
      <c r="U9006" s="94"/>
      <c r="V9006" s="94"/>
      <c r="W9006" s="94"/>
      <c r="X9006" s="94"/>
    </row>
    <row r="9007">
      <c r="C9007" s="92"/>
      <c r="S9007" s="96"/>
      <c r="T9007" s="96"/>
      <c r="U9007" s="94"/>
      <c r="V9007" s="94"/>
      <c r="W9007" s="94"/>
      <c r="X9007" s="94"/>
    </row>
    <row r="9008">
      <c r="C9008" s="92"/>
      <c r="S9008" s="96"/>
      <c r="T9008" s="96"/>
      <c r="U9008" s="94"/>
      <c r="V9008" s="94"/>
      <c r="W9008" s="94"/>
      <c r="X9008" s="94"/>
    </row>
    <row r="9009">
      <c r="C9009" s="92"/>
      <c r="S9009" s="96"/>
      <c r="T9009" s="96"/>
      <c r="U9009" s="94"/>
      <c r="V9009" s="94"/>
      <c r="W9009" s="94"/>
      <c r="X9009" s="94"/>
    </row>
    <row r="9010">
      <c r="C9010" s="92"/>
      <c r="S9010" s="96"/>
      <c r="T9010" s="96"/>
      <c r="U9010" s="94"/>
      <c r="V9010" s="94"/>
      <c r="W9010" s="94"/>
      <c r="X9010" s="94"/>
    </row>
    <row r="9011">
      <c r="C9011" s="92"/>
      <c r="S9011" s="96"/>
      <c r="T9011" s="96"/>
      <c r="U9011" s="94"/>
      <c r="V9011" s="94"/>
      <c r="W9011" s="94"/>
      <c r="X9011" s="94"/>
    </row>
    <row r="9012">
      <c r="C9012" s="92"/>
      <c r="S9012" s="96"/>
      <c r="T9012" s="96"/>
      <c r="U9012" s="94"/>
      <c r="V9012" s="94"/>
      <c r="W9012" s="94"/>
      <c r="X9012" s="94"/>
    </row>
    <row r="9013">
      <c r="C9013" s="92"/>
      <c r="S9013" s="96"/>
      <c r="T9013" s="96"/>
      <c r="U9013" s="94"/>
      <c r="V9013" s="94"/>
      <c r="W9013" s="94"/>
      <c r="X9013" s="94"/>
    </row>
    <row r="9014">
      <c r="C9014" s="92"/>
      <c r="S9014" s="96"/>
      <c r="T9014" s="96"/>
      <c r="U9014" s="94"/>
      <c r="V9014" s="94"/>
      <c r="W9014" s="94"/>
      <c r="X9014" s="94"/>
    </row>
    <row r="9015">
      <c r="C9015" s="92"/>
      <c r="S9015" s="96"/>
      <c r="T9015" s="96"/>
      <c r="U9015" s="94"/>
      <c r="V9015" s="94"/>
      <c r="W9015" s="94"/>
      <c r="X9015" s="94"/>
    </row>
    <row r="9016">
      <c r="C9016" s="92"/>
      <c r="S9016" s="96"/>
      <c r="T9016" s="96"/>
      <c r="U9016" s="94"/>
      <c r="V9016" s="94"/>
      <c r="W9016" s="94"/>
      <c r="X9016" s="94"/>
    </row>
    <row r="9017">
      <c r="C9017" s="92"/>
      <c r="S9017" s="96"/>
      <c r="T9017" s="96"/>
      <c r="U9017" s="94"/>
      <c r="V9017" s="94"/>
      <c r="W9017" s="94"/>
      <c r="X9017" s="94"/>
    </row>
    <row r="9018">
      <c r="C9018" s="92"/>
      <c r="S9018" s="96"/>
      <c r="T9018" s="96"/>
      <c r="U9018" s="94"/>
      <c r="V9018" s="94"/>
      <c r="W9018" s="94"/>
      <c r="X9018" s="94"/>
    </row>
    <row r="9019">
      <c r="C9019" s="92"/>
      <c r="S9019" s="96"/>
      <c r="T9019" s="96"/>
      <c r="U9019" s="94"/>
      <c r="V9019" s="94"/>
      <c r="W9019" s="94"/>
      <c r="X9019" s="94"/>
    </row>
    <row r="9020">
      <c r="C9020" s="92"/>
      <c r="S9020" s="96"/>
      <c r="T9020" s="96"/>
      <c r="U9020" s="94"/>
      <c r="V9020" s="94"/>
      <c r="W9020" s="94"/>
      <c r="X9020" s="94"/>
    </row>
    <row r="9021">
      <c r="C9021" s="92"/>
      <c r="S9021" s="96"/>
      <c r="T9021" s="96"/>
      <c r="U9021" s="94"/>
      <c r="V9021" s="94"/>
      <c r="W9021" s="94"/>
      <c r="X9021" s="94"/>
    </row>
    <row r="9022">
      <c r="C9022" s="92"/>
      <c r="S9022" s="96"/>
      <c r="T9022" s="96"/>
      <c r="U9022" s="94"/>
      <c r="V9022" s="94"/>
      <c r="W9022" s="94"/>
      <c r="X9022" s="94"/>
    </row>
    <row r="9023">
      <c r="C9023" s="92"/>
      <c r="S9023" s="96"/>
      <c r="T9023" s="96"/>
      <c r="U9023" s="94"/>
      <c r="V9023" s="94"/>
      <c r="W9023" s="94"/>
      <c r="X9023" s="94"/>
    </row>
    <row r="9024">
      <c r="C9024" s="92"/>
      <c r="S9024" s="96"/>
      <c r="T9024" s="96"/>
      <c r="U9024" s="94"/>
      <c r="V9024" s="94"/>
      <c r="W9024" s="94"/>
      <c r="X9024" s="94"/>
    </row>
    <row r="9025">
      <c r="C9025" s="92"/>
      <c r="S9025" s="96"/>
      <c r="T9025" s="96"/>
      <c r="U9025" s="94"/>
      <c r="V9025" s="94"/>
      <c r="W9025" s="94"/>
      <c r="X9025" s="94"/>
    </row>
    <row r="9026">
      <c r="C9026" s="92"/>
      <c r="S9026" s="96"/>
      <c r="T9026" s="96"/>
      <c r="U9026" s="94"/>
      <c r="V9026" s="94"/>
      <c r="W9026" s="94"/>
      <c r="X9026" s="94"/>
    </row>
    <row r="9027">
      <c r="C9027" s="92"/>
      <c r="S9027" s="96"/>
      <c r="T9027" s="96"/>
      <c r="U9027" s="94"/>
      <c r="V9027" s="94"/>
      <c r="W9027" s="94"/>
      <c r="X9027" s="94"/>
    </row>
    <row r="9028">
      <c r="C9028" s="92"/>
      <c r="S9028" s="96"/>
      <c r="T9028" s="96"/>
      <c r="U9028" s="94"/>
      <c r="V9028" s="94"/>
      <c r="W9028" s="94"/>
      <c r="X9028" s="94"/>
    </row>
    <row r="9029">
      <c r="C9029" s="92"/>
      <c r="S9029" s="96"/>
      <c r="T9029" s="96"/>
      <c r="U9029" s="94"/>
      <c r="V9029" s="94"/>
      <c r="W9029" s="94"/>
      <c r="X9029" s="94"/>
    </row>
    <row r="9030">
      <c r="C9030" s="92"/>
      <c r="S9030" s="96"/>
      <c r="T9030" s="96"/>
      <c r="U9030" s="94"/>
      <c r="V9030" s="94"/>
      <c r="W9030" s="94"/>
      <c r="X9030" s="94"/>
    </row>
    <row r="9031">
      <c r="C9031" s="92"/>
      <c r="S9031" s="96"/>
      <c r="T9031" s="96"/>
      <c r="U9031" s="94"/>
      <c r="V9031" s="94"/>
      <c r="W9031" s="94"/>
      <c r="X9031" s="94"/>
    </row>
    <row r="9032">
      <c r="C9032" s="92"/>
      <c r="S9032" s="96"/>
      <c r="T9032" s="96"/>
      <c r="U9032" s="94"/>
      <c r="V9032" s="94"/>
      <c r="W9032" s="94"/>
      <c r="X9032" s="94"/>
    </row>
    <row r="9033">
      <c r="C9033" s="92"/>
      <c r="S9033" s="96"/>
      <c r="T9033" s="96"/>
      <c r="U9033" s="94"/>
      <c r="V9033" s="94"/>
      <c r="W9033" s="94"/>
      <c r="X9033" s="94"/>
    </row>
    <row r="9034">
      <c r="C9034" s="92"/>
      <c r="S9034" s="96"/>
      <c r="T9034" s="96"/>
      <c r="U9034" s="94"/>
      <c r="V9034" s="94"/>
      <c r="W9034" s="94"/>
      <c r="X9034" s="94"/>
    </row>
    <row r="9035">
      <c r="C9035" s="92"/>
      <c r="S9035" s="96"/>
      <c r="T9035" s="96"/>
      <c r="U9035" s="94"/>
      <c r="V9035" s="94"/>
      <c r="W9035" s="94"/>
      <c r="X9035" s="94"/>
    </row>
    <row r="9036">
      <c r="C9036" s="92"/>
      <c r="S9036" s="96"/>
      <c r="T9036" s="96"/>
      <c r="U9036" s="94"/>
      <c r="V9036" s="94"/>
      <c r="W9036" s="94"/>
      <c r="X9036" s="94"/>
    </row>
    <row r="9037">
      <c r="C9037" s="92"/>
      <c r="S9037" s="96"/>
      <c r="T9037" s="96"/>
      <c r="U9037" s="94"/>
      <c r="V9037" s="94"/>
      <c r="W9037" s="94"/>
      <c r="X9037" s="94"/>
    </row>
    <row r="9038">
      <c r="C9038" s="92"/>
      <c r="S9038" s="96"/>
      <c r="T9038" s="96"/>
      <c r="U9038" s="94"/>
      <c r="V9038" s="94"/>
      <c r="W9038" s="94"/>
      <c r="X9038" s="94"/>
    </row>
    <row r="9039">
      <c r="C9039" s="92"/>
      <c r="S9039" s="96"/>
      <c r="T9039" s="96"/>
      <c r="U9039" s="94"/>
      <c r="V9039" s="94"/>
      <c r="W9039" s="94"/>
      <c r="X9039" s="94"/>
    </row>
    <row r="9040">
      <c r="C9040" s="92"/>
      <c r="S9040" s="96"/>
      <c r="T9040" s="96"/>
      <c r="U9040" s="94"/>
      <c r="V9040" s="94"/>
      <c r="W9040" s="94"/>
      <c r="X9040" s="94"/>
    </row>
    <row r="9041">
      <c r="C9041" s="92"/>
      <c r="S9041" s="96"/>
      <c r="T9041" s="96"/>
      <c r="U9041" s="94"/>
      <c r="V9041" s="94"/>
      <c r="W9041" s="94"/>
      <c r="X9041" s="94"/>
    </row>
    <row r="9042">
      <c r="C9042" s="92"/>
      <c r="S9042" s="96"/>
      <c r="T9042" s="96"/>
      <c r="U9042" s="94"/>
      <c r="V9042" s="94"/>
      <c r="W9042" s="94"/>
      <c r="X9042" s="94"/>
    </row>
    <row r="9043">
      <c r="C9043" s="92"/>
      <c r="S9043" s="96"/>
      <c r="T9043" s="96"/>
      <c r="U9043" s="94"/>
      <c r="V9043" s="94"/>
      <c r="W9043" s="94"/>
      <c r="X9043" s="94"/>
    </row>
    <row r="9044">
      <c r="C9044" s="92"/>
      <c r="S9044" s="96"/>
      <c r="T9044" s="96"/>
      <c r="U9044" s="94"/>
      <c r="V9044" s="94"/>
      <c r="W9044" s="94"/>
      <c r="X9044" s="94"/>
    </row>
    <row r="9045">
      <c r="C9045" s="92"/>
      <c r="S9045" s="96"/>
      <c r="T9045" s="96"/>
      <c r="U9045" s="94"/>
      <c r="V9045" s="94"/>
      <c r="W9045" s="94"/>
      <c r="X9045" s="94"/>
    </row>
    <row r="9046">
      <c r="C9046" s="92"/>
      <c r="S9046" s="96"/>
      <c r="T9046" s="96"/>
      <c r="U9046" s="94"/>
      <c r="V9046" s="94"/>
      <c r="W9046" s="94"/>
      <c r="X9046" s="94"/>
    </row>
    <row r="9047">
      <c r="C9047" s="92"/>
      <c r="S9047" s="96"/>
      <c r="T9047" s="96"/>
      <c r="U9047" s="94"/>
      <c r="V9047" s="94"/>
      <c r="W9047" s="94"/>
      <c r="X9047" s="94"/>
    </row>
    <row r="9048">
      <c r="C9048" s="92"/>
      <c r="S9048" s="96"/>
      <c r="T9048" s="96"/>
      <c r="U9048" s="94"/>
      <c r="V9048" s="94"/>
      <c r="W9048" s="94"/>
      <c r="X9048" s="94"/>
    </row>
    <row r="9049">
      <c r="C9049" s="92"/>
      <c r="S9049" s="96"/>
      <c r="T9049" s="96"/>
      <c r="U9049" s="94"/>
      <c r="V9049" s="94"/>
      <c r="W9049" s="94"/>
      <c r="X9049" s="94"/>
    </row>
    <row r="9050">
      <c r="C9050" s="92"/>
      <c r="S9050" s="96"/>
      <c r="T9050" s="96"/>
      <c r="U9050" s="94"/>
      <c r="V9050" s="94"/>
      <c r="W9050" s="94"/>
      <c r="X9050" s="94"/>
    </row>
    <row r="9051">
      <c r="C9051" s="92"/>
      <c r="S9051" s="96"/>
      <c r="T9051" s="96"/>
      <c r="U9051" s="94"/>
      <c r="V9051" s="94"/>
      <c r="W9051" s="94"/>
      <c r="X9051" s="94"/>
    </row>
    <row r="9052">
      <c r="C9052" s="92"/>
      <c r="S9052" s="96"/>
      <c r="T9052" s="96"/>
      <c r="U9052" s="94"/>
      <c r="V9052" s="94"/>
      <c r="W9052" s="94"/>
      <c r="X9052" s="94"/>
    </row>
    <row r="9053">
      <c r="C9053" s="92"/>
      <c r="S9053" s="96"/>
      <c r="T9053" s="96"/>
      <c r="U9053" s="94"/>
      <c r="V9053" s="94"/>
      <c r="W9053" s="94"/>
      <c r="X9053" s="94"/>
    </row>
    <row r="9054">
      <c r="C9054" s="92"/>
      <c r="S9054" s="96"/>
      <c r="T9054" s="96"/>
      <c r="U9054" s="94"/>
      <c r="V9054" s="94"/>
      <c r="W9054" s="94"/>
      <c r="X9054" s="94"/>
    </row>
    <row r="9055">
      <c r="C9055" s="92"/>
      <c r="S9055" s="96"/>
      <c r="T9055" s="96"/>
      <c r="U9055" s="94"/>
      <c r="V9055" s="94"/>
      <c r="W9055" s="94"/>
      <c r="X9055" s="94"/>
    </row>
    <row r="9056">
      <c r="C9056" s="92"/>
      <c r="S9056" s="96"/>
      <c r="T9056" s="96"/>
      <c r="U9056" s="94"/>
      <c r="V9056" s="94"/>
      <c r="W9056" s="94"/>
      <c r="X9056" s="94"/>
    </row>
    <row r="9057">
      <c r="C9057" s="92"/>
      <c r="S9057" s="96"/>
      <c r="T9057" s="96"/>
      <c r="U9057" s="94"/>
      <c r="V9057" s="94"/>
      <c r="W9057" s="94"/>
      <c r="X9057" s="94"/>
    </row>
    <row r="9058">
      <c r="C9058" s="92"/>
      <c r="S9058" s="96"/>
      <c r="T9058" s="96"/>
      <c r="U9058" s="94"/>
      <c r="V9058" s="94"/>
      <c r="W9058" s="94"/>
      <c r="X9058" s="94"/>
    </row>
    <row r="9059">
      <c r="C9059" s="92"/>
      <c r="S9059" s="96"/>
      <c r="T9059" s="96"/>
      <c r="U9059" s="94"/>
      <c r="V9059" s="94"/>
      <c r="W9059" s="94"/>
      <c r="X9059" s="94"/>
    </row>
    <row r="9060">
      <c r="C9060" s="92"/>
      <c r="S9060" s="96"/>
      <c r="T9060" s="96"/>
      <c r="U9060" s="94"/>
      <c r="V9060" s="94"/>
      <c r="W9060" s="94"/>
      <c r="X9060" s="94"/>
    </row>
    <row r="9061">
      <c r="C9061" s="92"/>
      <c r="S9061" s="96"/>
      <c r="T9061" s="96"/>
      <c r="U9061" s="94"/>
      <c r="V9061" s="94"/>
      <c r="W9061" s="94"/>
      <c r="X9061" s="94"/>
    </row>
    <row r="9062">
      <c r="C9062" s="92"/>
      <c r="S9062" s="96"/>
      <c r="T9062" s="96"/>
      <c r="U9062" s="94"/>
      <c r="V9062" s="94"/>
      <c r="W9062" s="94"/>
      <c r="X9062" s="94"/>
    </row>
    <row r="9063">
      <c r="C9063" s="92"/>
      <c r="S9063" s="96"/>
      <c r="T9063" s="96"/>
      <c r="U9063" s="94"/>
      <c r="V9063" s="94"/>
      <c r="W9063" s="94"/>
      <c r="X9063" s="94"/>
    </row>
    <row r="9064">
      <c r="C9064" s="92"/>
      <c r="S9064" s="96"/>
      <c r="T9064" s="96"/>
      <c r="U9064" s="94"/>
      <c r="V9064" s="94"/>
      <c r="W9064" s="94"/>
      <c r="X9064" s="94"/>
    </row>
    <row r="9065">
      <c r="C9065" s="92"/>
      <c r="S9065" s="96"/>
      <c r="T9065" s="96"/>
      <c r="U9065" s="94"/>
      <c r="V9065" s="94"/>
      <c r="W9065" s="94"/>
      <c r="X9065" s="94"/>
    </row>
    <row r="9066">
      <c r="C9066" s="92"/>
      <c r="S9066" s="96"/>
      <c r="T9066" s="96"/>
      <c r="U9066" s="94"/>
      <c r="V9066" s="94"/>
      <c r="W9066" s="94"/>
      <c r="X9066" s="94"/>
    </row>
    <row r="9067">
      <c r="C9067" s="92"/>
      <c r="S9067" s="96"/>
      <c r="T9067" s="96"/>
      <c r="U9067" s="94"/>
      <c r="V9067" s="94"/>
      <c r="W9067" s="94"/>
      <c r="X9067" s="94"/>
    </row>
    <row r="9068">
      <c r="C9068" s="92"/>
      <c r="S9068" s="96"/>
      <c r="T9068" s="96"/>
      <c r="U9068" s="94"/>
      <c r="V9068" s="94"/>
      <c r="W9068" s="94"/>
      <c r="X9068" s="94"/>
    </row>
    <row r="9069">
      <c r="C9069" s="92"/>
      <c r="S9069" s="96"/>
      <c r="T9069" s="96"/>
      <c r="U9069" s="94"/>
      <c r="V9069" s="94"/>
      <c r="W9069" s="94"/>
      <c r="X9069" s="94"/>
    </row>
    <row r="9070">
      <c r="C9070" s="92"/>
      <c r="S9070" s="96"/>
      <c r="T9070" s="96"/>
      <c r="U9070" s="94"/>
      <c r="V9070" s="94"/>
      <c r="W9070" s="94"/>
      <c r="X9070" s="94"/>
    </row>
    <row r="9071">
      <c r="C9071" s="92"/>
      <c r="S9071" s="96"/>
      <c r="T9071" s="96"/>
      <c r="U9071" s="94"/>
      <c r="V9071" s="94"/>
      <c r="W9071" s="94"/>
      <c r="X9071" s="94"/>
    </row>
    <row r="9072">
      <c r="C9072" s="92"/>
      <c r="S9072" s="96"/>
      <c r="T9072" s="96"/>
      <c r="U9072" s="94"/>
      <c r="V9072" s="94"/>
      <c r="W9072" s="94"/>
      <c r="X9072" s="94"/>
    </row>
    <row r="9073">
      <c r="C9073" s="92"/>
      <c r="S9073" s="96"/>
      <c r="T9073" s="96"/>
      <c r="U9073" s="94"/>
      <c r="V9073" s="94"/>
      <c r="W9073" s="94"/>
      <c r="X9073" s="94"/>
    </row>
    <row r="9074">
      <c r="C9074" s="92"/>
      <c r="S9074" s="96"/>
      <c r="T9074" s="96"/>
      <c r="U9074" s="94"/>
      <c r="V9074" s="94"/>
      <c r="W9074" s="94"/>
      <c r="X9074" s="94"/>
    </row>
    <row r="9075">
      <c r="C9075" s="92"/>
      <c r="S9075" s="96"/>
      <c r="T9075" s="96"/>
      <c r="U9075" s="94"/>
      <c r="V9075" s="94"/>
      <c r="W9075" s="94"/>
      <c r="X9075" s="94"/>
    </row>
    <row r="9076">
      <c r="C9076" s="92"/>
      <c r="S9076" s="96"/>
      <c r="T9076" s="96"/>
      <c r="U9076" s="94"/>
      <c r="V9076" s="94"/>
      <c r="W9076" s="94"/>
      <c r="X9076" s="94"/>
    </row>
    <row r="9077">
      <c r="C9077" s="92"/>
      <c r="S9077" s="96"/>
      <c r="T9077" s="96"/>
      <c r="U9077" s="94"/>
      <c r="V9077" s="94"/>
      <c r="W9077" s="94"/>
      <c r="X9077" s="94"/>
    </row>
    <row r="9078">
      <c r="C9078" s="92"/>
      <c r="S9078" s="96"/>
      <c r="T9078" s="96"/>
      <c r="U9078" s="94"/>
      <c r="V9078" s="94"/>
      <c r="W9078" s="94"/>
      <c r="X9078" s="94"/>
    </row>
    <row r="9079">
      <c r="C9079" s="92"/>
      <c r="S9079" s="96"/>
      <c r="T9079" s="96"/>
      <c r="U9079" s="94"/>
      <c r="V9079" s="94"/>
      <c r="W9079" s="94"/>
      <c r="X9079" s="94"/>
    </row>
    <row r="9080">
      <c r="C9080" s="92"/>
    </row>
    <row r="9081">
      <c r="C9081" s="92"/>
      <c r="S9081" s="96"/>
      <c r="T9081" s="96"/>
      <c r="U9081" s="94"/>
      <c r="V9081" s="94"/>
      <c r="W9081" s="94"/>
      <c r="X9081" s="94"/>
    </row>
    <row r="9082">
      <c r="C9082" s="92"/>
      <c r="S9082" s="96"/>
      <c r="T9082" s="96"/>
      <c r="U9082" s="94"/>
      <c r="V9082" s="94"/>
      <c r="W9082" s="94"/>
      <c r="X9082" s="94"/>
    </row>
    <row r="9083">
      <c r="C9083" s="92"/>
      <c r="S9083" s="96"/>
      <c r="T9083" s="96"/>
      <c r="U9083" s="94"/>
      <c r="V9083" s="94"/>
      <c r="W9083" s="94"/>
      <c r="X9083" s="94"/>
    </row>
    <row r="9084">
      <c r="C9084" s="92"/>
      <c r="S9084" s="96"/>
      <c r="T9084" s="96"/>
      <c r="U9084" s="94"/>
      <c r="V9084" s="94"/>
      <c r="W9084" s="94"/>
      <c r="X9084" s="94"/>
    </row>
    <row r="9085">
      <c r="C9085" s="92"/>
      <c r="S9085" s="96"/>
      <c r="T9085" s="96"/>
      <c r="U9085" s="94"/>
      <c r="V9085" s="94"/>
      <c r="W9085" s="94"/>
      <c r="X9085" s="94"/>
    </row>
    <row r="9086">
      <c r="C9086" s="92"/>
      <c r="S9086" s="96"/>
      <c r="T9086" s="96"/>
      <c r="U9086" s="94"/>
      <c r="V9086" s="94"/>
      <c r="W9086" s="94"/>
      <c r="X9086" s="94"/>
    </row>
    <row r="9087">
      <c r="C9087" s="92"/>
      <c r="S9087" s="96"/>
      <c r="T9087" s="96"/>
      <c r="U9087" s="94"/>
      <c r="V9087" s="94"/>
      <c r="W9087" s="94"/>
      <c r="X9087" s="94"/>
    </row>
    <row r="9088">
      <c r="C9088" s="92"/>
      <c r="S9088" s="96"/>
      <c r="T9088" s="96"/>
      <c r="U9088" s="94"/>
      <c r="V9088" s="94"/>
      <c r="W9088" s="94"/>
      <c r="X9088" s="94"/>
    </row>
    <row r="9089">
      <c r="C9089" s="92"/>
      <c r="S9089" s="96"/>
      <c r="T9089" s="96"/>
      <c r="U9089" s="94"/>
      <c r="V9089" s="94"/>
      <c r="W9089" s="94"/>
      <c r="X9089" s="94"/>
    </row>
    <row r="9090">
      <c r="C9090" s="92"/>
      <c r="S9090" s="96"/>
      <c r="T9090" s="96"/>
      <c r="U9090" s="94"/>
      <c r="V9090" s="94"/>
      <c r="W9090" s="94"/>
      <c r="X9090" s="94"/>
    </row>
    <row r="9091">
      <c r="C9091" s="92"/>
      <c r="S9091" s="96"/>
      <c r="T9091" s="96"/>
      <c r="U9091" s="94"/>
      <c r="V9091" s="94"/>
      <c r="W9091" s="94"/>
      <c r="X9091" s="94"/>
    </row>
    <row r="9092">
      <c r="C9092" s="92"/>
      <c r="S9092" s="96"/>
      <c r="T9092" s="96"/>
      <c r="U9092" s="94"/>
      <c r="V9092" s="94"/>
      <c r="W9092" s="94"/>
      <c r="X9092" s="94"/>
    </row>
    <row r="9093">
      <c r="C9093" s="92"/>
      <c r="S9093" s="96"/>
      <c r="T9093" s="96"/>
      <c r="U9093" s="94"/>
      <c r="V9093" s="94"/>
      <c r="W9093" s="94"/>
      <c r="X9093" s="94"/>
    </row>
    <row r="9094">
      <c r="C9094" s="92"/>
      <c r="S9094" s="96"/>
      <c r="T9094" s="96"/>
      <c r="U9094" s="94"/>
      <c r="V9094" s="94"/>
      <c r="W9094" s="94"/>
      <c r="X9094" s="94"/>
    </row>
    <row r="9095">
      <c r="C9095" s="92"/>
      <c r="S9095" s="96"/>
      <c r="T9095" s="96"/>
      <c r="U9095" s="94"/>
      <c r="V9095" s="94"/>
      <c r="W9095" s="94"/>
      <c r="X9095" s="94"/>
    </row>
    <row r="9096">
      <c r="C9096" s="92"/>
      <c r="S9096" s="96"/>
      <c r="T9096" s="96"/>
      <c r="U9096" s="94"/>
      <c r="V9096" s="94"/>
      <c r="W9096" s="94"/>
      <c r="X9096" s="94"/>
    </row>
    <row r="9097">
      <c r="C9097" s="92"/>
      <c r="S9097" s="96"/>
      <c r="T9097" s="96"/>
      <c r="U9097" s="94"/>
      <c r="V9097" s="94"/>
      <c r="W9097" s="94"/>
      <c r="X9097" s="94"/>
    </row>
    <row r="9098">
      <c r="C9098" s="92"/>
      <c r="S9098" s="96"/>
      <c r="T9098" s="96"/>
      <c r="U9098" s="94"/>
      <c r="V9098" s="94"/>
      <c r="W9098" s="94"/>
      <c r="X9098" s="94"/>
    </row>
    <row r="9099">
      <c r="C9099" s="92"/>
      <c r="S9099" s="96"/>
      <c r="T9099" s="96"/>
      <c r="U9099" s="94"/>
      <c r="V9099" s="94"/>
      <c r="W9099" s="94"/>
      <c r="X9099" s="94"/>
    </row>
    <row r="9100">
      <c r="C9100" s="92"/>
      <c r="S9100" s="96"/>
      <c r="T9100" s="96"/>
      <c r="U9100" s="94"/>
      <c r="V9100" s="94"/>
      <c r="W9100" s="94"/>
      <c r="X9100" s="94"/>
    </row>
    <row r="9101">
      <c r="C9101" s="92"/>
      <c r="S9101" s="96"/>
      <c r="T9101" s="96"/>
      <c r="U9101" s="94"/>
      <c r="V9101" s="94"/>
      <c r="W9101" s="94"/>
      <c r="X9101" s="94"/>
    </row>
    <row r="9102">
      <c r="C9102" s="92"/>
      <c r="S9102" s="96"/>
      <c r="T9102" s="96"/>
      <c r="U9102" s="94"/>
      <c r="V9102" s="94"/>
      <c r="W9102" s="94"/>
      <c r="X9102" s="94"/>
    </row>
    <row r="9103">
      <c r="C9103" s="92"/>
      <c r="S9103" s="96"/>
      <c r="T9103" s="96"/>
      <c r="U9103" s="94"/>
      <c r="V9103" s="94"/>
      <c r="W9103" s="94"/>
      <c r="X9103" s="94"/>
    </row>
    <row r="9104">
      <c r="C9104" s="92"/>
      <c r="S9104" s="96"/>
      <c r="T9104" s="96"/>
      <c r="U9104" s="94"/>
      <c r="V9104" s="94"/>
      <c r="W9104" s="94"/>
      <c r="X9104" s="94"/>
    </row>
    <row r="9105">
      <c r="C9105" s="92"/>
      <c r="S9105" s="96"/>
      <c r="T9105" s="96"/>
      <c r="U9105" s="94"/>
      <c r="V9105" s="94"/>
      <c r="W9105" s="94"/>
      <c r="X9105" s="94"/>
    </row>
    <row r="9106">
      <c r="C9106" s="92"/>
      <c r="S9106" s="96"/>
      <c r="T9106" s="96"/>
      <c r="U9106" s="94"/>
      <c r="V9106" s="94"/>
      <c r="W9106" s="94"/>
      <c r="X9106" s="94"/>
    </row>
    <row r="9107">
      <c r="C9107" s="92"/>
      <c r="S9107" s="96"/>
      <c r="T9107" s="96"/>
      <c r="U9107" s="94"/>
      <c r="V9107" s="94"/>
      <c r="W9107" s="94"/>
      <c r="X9107" s="94"/>
    </row>
    <row r="9108">
      <c r="C9108" s="92"/>
      <c r="S9108" s="96"/>
      <c r="T9108" s="96"/>
      <c r="U9108" s="94"/>
      <c r="V9108" s="94"/>
      <c r="W9108" s="94"/>
      <c r="X9108" s="94"/>
    </row>
    <row r="9109">
      <c r="C9109" s="92"/>
      <c r="S9109" s="96"/>
      <c r="T9109" s="96"/>
      <c r="U9109" s="94"/>
      <c r="V9109" s="94"/>
      <c r="W9109" s="94"/>
      <c r="X9109" s="94"/>
    </row>
    <row r="9110">
      <c r="C9110" s="92"/>
      <c r="S9110" s="96"/>
      <c r="T9110" s="96"/>
      <c r="U9110" s="94"/>
      <c r="V9110" s="94"/>
      <c r="W9110" s="94"/>
      <c r="X9110" s="94"/>
    </row>
    <row r="9111">
      <c r="C9111" s="92"/>
      <c r="S9111" s="96"/>
      <c r="T9111" s="96"/>
      <c r="U9111" s="94"/>
      <c r="V9111" s="94"/>
      <c r="W9111" s="94"/>
      <c r="X9111" s="94"/>
    </row>
    <row r="9112">
      <c r="C9112" s="92"/>
      <c r="S9112" s="96"/>
      <c r="T9112" s="96"/>
      <c r="U9112" s="94"/>
      <c r="V9112" s="94"/>
      <c r="W9112" s="94"/>
      <c r="X9112" s="94"/>
    </row>
    <row r="9113">
      <c r="C9113" s="92"/>
      <c r="S9113" s="96"/>
      <c r="T9113" s="96"/>
      <c r="U9113" s="94"/>
      <c r="V9113" s="94"/>
      <c r="W9113" s="94"/>
      <c r="X9113" s="94"/>
    </row>
    <row r="9114">
      <c r="C9114" s="92"/>
      <c r="S9114" s="96"/>
      <c r="T9114" s="96"/>
      <c r="U9114" s="94"/>
      <c r="V9114" s="94"/>
      <c r="W9114" s="94"/>
      <c r="X9114" s="94"/>
    </row>
    <row r="9115">
      <c r="C9115" s="92"/>
      <c r="S9115" s="96"/>
      <c r="T9115" s="96"/>
      <c r="U9115" s="94"/>
      <c r="V9115" s="94"/>
      <c r="W9115" s="94"/>
      <c r="X9115" s="94"/>
    </row>
    <row r="9116">
      <c r="C9116" s="92"/>
      <c r="S9116" s="96"/>
      <c r="T9116" s="96"/>
      <c r="U9116" s="94"/>
      <c r="V9116" s="94"/>
      <c r="W9116" s="94"/>
      <c r="X9116" s="94"/>
    </row>
    <row r="9117">
      <c r="C9117" s="92"/>
      <c r="S9117" s="96"/>
      <c r="T9117" s="96"/>
      <c r="U9117" s="94"/>
      <c r="V9117" s="94"/>
      <c r="W9117" s="94"/>
      <c r="X9117" s="94"/>
    </row>
    <row r="9118">
      <c r="C9118" s="92"/>
      <c r="S9118" s="96"/>
      <c r="T9118" s="96"/>
      <c r="U9118" s="94"/>
      <c r="V9118" s="94"/>
      <c r="W9118" s="94"/>
      <c r="X9118" s="94"/>
    </row>
    <row r="9119">
      <c r="C9119" s="92"/>
      <c r="S9119" s="96"/>
      <c r="T9119" s="96"/>
      <c r="U9119" s="94"/>
      <c r="V9119" s="94"/>
      <c r="W9119" s="94"/>
      <c r="X9119" s="94"/>
    </row>
    <row r="9120">
      <c r="C9120" s="92"/>
      <c r="S9120" s="96"/>
      <c r="T9120" s="96"/>
      <c r="U9120" s="94"/>
      <c r="V9120" s="94"/>
      <c r="W9120" s="94"/>
      <c r="X9120" s="94"/>
    </row>
    <row r="9121">
      <c r="C9121" s="92"/>
      <c r="S9121" s="93"/>
      <c r="T9121" s="96"/>
      <c r="U9121" s="94"/>
      <c r="V9121" s="94"/>
      <c r="W9121" s="94"/>
      <c r="X9121" s="94"/>
    </row>
    <row r="9122">
      <c r="C9122" s="92"/>
      <c r="S9122" s="96"/>
      <c r="T9122" s="96"/>
      <c r="U9122" s="94"/>
      <c r="V9122" s="94"/>
      <c r="W9122" s="94"/>
      <c r="X9122" s="94"/>
    </row>
    <row r="9123">
      <c r="C9123" s="92"/>
      <c r="S9123" s="96"/>
      <c r="T9123" s="96"/>
      <c r="U9123" s="94"/>
      <c r="V9123" s="94"/>
      <c r="W9123" s="94"/>
      <c r="X9123" s="94"/>
    </row>
    <row r="9124">
      <c r="C9124" s="92"/>
      <c r="S9124" s="96"/>
      <c r="T9124" s="96"/>
      <c r="U9124" s="94"/>
      <c r="V9124" s="94"/>
      <c r="W9124" s="94"/>
      <c r="X9124" s="94"/>
    </row>
    <row r="9125">
      <c r="C9125" s="92"/>
      <c r="S9125" s="96"/>
      <c r="T9125" s="96"/>
      <c r="U9125" s="94"/>
      <c r="V9125" s="94"/>
      <c r="W9125" s="94"/>
      <c r="X9125" s="94"/>
    </row>
    <row r="9126">
      <c r="C9126" s="92"/>
      <c r="S9126" s="96"/>
      <c r="T9126" s="96"/>
      <c r="U9126" s="94"/>
      <c r="V9126" s="94"/>
      <c r="W9126" s="94"/>
      <c r="X9126" s="94"/>
    </row>
    <row r="9127">
      <c r="C9127" s="92"/>
      <c r="S9127" s="96"/>
      <c r="T9127" s="96"/>
      <c r="U9127" s="94"/>
      <c r="V9127" s="94"/>
      <c r="W9127" s="94"/>
      <c r="X9127" s="94"/>
    </row>
    <row r="9128">
      <c r="C9128" s="92"/>
      <c r="S9128" s="96"/>
      <c r="T9128" s="96"/>
      <c r="U9128" s="94"/>
      <c r="V9128" s="94"/>
      <c r="W9128" s="94"/>
      <c r="X9128" s="94"/>
    </row>
    <row r="9129">
      <c r="C9129" s="92"/>
      <c r="S9129" s="96"/>
      <c r="T9129" s="96"/>
      <c r="U9129" s="94"/>
      <c r="V9129" s="94"/>
      <c r="W9129" s="94"/>
      <c r="X9129" s="94"/>
    </row>
    <row r="9130">
      <c r="C9130" s="92"/>
      <c r="S9130" s="96"/>
      <c r="T9130" s="96"/>
      <c r="U9130" s="94"/>
      <c r="V9130" s="94"/>
      <c r="W9130" s="94"/>
      <c r="X9130" s="94"/>
    </row>
    <row r="9131">
      <c r="C9131" s="92"/>
      <c r="S9131" s="96"/>
      <c r="T9131" s="96"/>
      <c r="U9131" s="94"/>
      <c r="V9131" s="94"/>
      <c r="W9131" s="94"/>
      <c r="X9131" s="94"/>
    </row>
    <row r="9132">
      <c r="C9132" s="92"/>
      <c r="S9132" s="96"/>
      <c r="T9132" s="96"/>
      <c r="U9132" s="94"/>
      <c r="V9132" s="94"/>
      <c r="W9132" s="94"/>
      <c r="X9132" s="94"/>
    </row>
    <row r="9133">
      <c r="C9133" s="92"/>
      <c r="S9133" s="96"/>
      <c r="T9133" s="96"/>
      <c r="U9133" s="94"/>
      <c r="V9133" s="94"/>
      <c r="W9133" s="94"/>
      <c r="X9133" s="94"/>
    </row>
    <row r="9134">
      <c r="C9134" s="92"/>
      <c r="S9134" s="96"/>
      <c r="T9134" s="96"/>
      <c r="U9134" s="94"/>
      <c r="V9134" s="94"/>
      <c r="W9134" s="94"/>
      <c r="X9134" s="94"/>
    </row>
    <row r="9135">
      <c r="C9135" s="92"/>
    </row>
    <row r="9136">
      <c r="C9136" s="92"/>
      <c r="S9136" s="96"/>
      <c r="T9136" s="96"/>
      <c r="U9136" s="94"/>
      <c r="V9136" s="94"/>
      <c r="W9136" s="94"/>
      <c r="X9136" s="94"/>
    </row>
    <row r="9137">
      <c r="C9137" s="92"/>
      <c r="S9137" s="96"/>
      <c r="T9137" s="96"/>
      <c r="U9137" s="94"/>
      <c r="V9137" s="94"/>
      <c r="W9137" s="94"/>
      <c r="X9137" s="94"/>
    </row>
    <row r="9138">
      <c r="C9138" s="92"/>
      <c r="S9138" s="96"/>
      <c r="T9138" s="96"/>
      <c r="U9138" s="94"/>
      <c r="V9138" s="94"/>
      <c r="W9138" s="94"/>
      <c r="X9138" s="94"/>
    </row>
    <row r="9139">
      <c r="C9139" s="92"/>
      <c r="S9139" s="96"/>
      <c r="T9139" s="96"/>
      <c r="U9139" s="94"/>
      <c r="V9139" s="94"/>
      <c r="W9139" s="94"/>
      <c r="X9139" s="94"/>
    </row>
    <row r="9140">
      <c r="C9140" s="92"/>
      <c r="S9140" s="96"/>
      <c r="T9140" s="96"/>
      <c r="U9140" s="94"/>
      <c r="V9140" s="94"/>
      <c r="W9140" s="94"/>
      <c r="X9140" s="94"/>
    </row>
    <row r="9141">
      <c r="C9141" s="92"/>
      <c r="S9141" s="96"/>
      <c r="T9141" s="96"/>
      <c r="U9141" s="94"/>
      <c r="V9141" s="94"/>
      <c r="W9141" s="94"/>
      <c r="X9141" s="94"/>
    </row>
    <row r="9142">
      <c r="C9142" s="92"/>
      <c r="S9142" s="96"/>
      <c r="T9142" s="96"/>
      <c r="U9142" s="94"/>
      <c r="V9142" s="94"/>
      <c r="W9142" s="94"/>
      <c r="X9142" s="94"/>
    </row>
    <row r="9143">
      <c r="C9143" s="92"/>
    </row>
    <row r="9144">
      <c r="C9144" s="92"/>
      <c r="S9144" s="96"/>
      <c r="T9144" s="96"/>
      <c r="U9144" s="94"/>
      <c r="V9144" s="94"/>
      <c r="W9144" s="94"/>
      <c r="X9144" s="94"/>
    </row>
    <row r="9145">
      <c r="C9145" s="92"/>
      <c r="S9145" s="96"/>
      <c r="T9145" s="96"/>
      <c r="U9145" s="94"/>
      <c r="V9145" s="94"/>
      <c r="W9145" s="94"/>
      <c r="X9145" s="94"/>
    </row>
    <row r="9146">
      <c r="C9146" s="92"/>
      <c r="S9146" s="96"/>
      <c r="T9146" s="96"/>
      <c r="U9146" s="94"/>
      <c r="V9146" s="94"/>
      <c r="W9146" s="94"/>
      <c r="X9146" s="94"/>
    </row>
    <row r="9147">
      <c r="C9147" s="92"/>
      <c r="S9147" s="93"/>
      <c r="T9147" s="96"/>
      <c r="U9147" s="94"/>
      <c r="V9147" s="94"/>
      <c r="W9147" s="94"/>
      <c r="X9147" s="94"/>
    </row>
    <row r="9148">
      <c r="C9148" s="92"/>
      <c r="S9148" s="96"/>
      <c r="T9148" s="96"/>
      <c r="U9148" s="94"/>
      <c r="V9148" s="94"/>
      <c r="W9148" s="94"/>
      <c r="X9148" s="94"/>
    </row>
    <row r="9149">
      <c r="C9149" s="92"/>
      <c r="S9149" s="96"/>
      <c r="T9149" s="96"/>
      <c r="U9149" s="94"/>
      <c r="V9149" s="94"/>
      <c r="W9149" s="94"/>
      <c r="X9149" s="94"/>
    </row>
    <row r="9150">
      <c r="C9150" s="92"/>
      <c r="S9150" s="96"/>
      <c r="T9150" s="96"/>
      <c r="U9150" s="94"/>
      <c r="V9150" s="94"/>
      <c r="W9150" s="94"/>
      <c r="X9150" s="94"/>
    </row>
    <row r="9151">
      <c r="C9151" s="92"/>
      <c r="S9151" s="96"/>
      <c r="T9151" s="96"/>
      <c r="U9151" s="94"/>
      <c r="V9151" s="94"/>
      <c r="W9151" s="94"/>
      <c r="X9151" s="94"/>
    </row>
    <row r="9152">
      <c r="C9152" s="92"/>
      <c r="S9152" s="96"/>
      <c r="T9152" s="96"/>
      <c r="U9152" s="94"/>
      <c r="V9152" s="94"/>
      <c r="W9152" s="94"/>
      <c r="X9152" s="94"/>
    </row>
    <row r="9153">
      <c r="C9153" s="92"/>
    </row>
    <row r="9154">
      <c r="C9154" s="92"/>
      <c r="S9154" s="96"/>
      <c r="T9154" s="96"/>
      <c r="U9154" s="94"/>
      <c r="V9154" s="94"/>
      <c r="W9154" s="94"/>
      <c r="X9154" s="94"/>
    </row>
    <row r="9155">
      <c r="C9155" s="92"/>
      <c r="S9155" s="96"/>
      <c r="T9155" s="96"/>
      <c r="U9155" s="94"/>
      <c r="V9155" s="94"/>
      <c r="W9155" s="94"/>
      <c r="X9155" s="94"/>
    </row>
    <row r="9156">
      <c r="C9156" s="92"/>
      <c r="S9156" s="96"/>
      <c r="T9156" s="96"/>
      <c r="U9156" s="94"/>
      <c r="V9156" s="94"/>
      <c r="W9156" s="94"/>
      <c r="X9156" s="94"/>
    </row>
    <row r="9157">
      <c r="C9157" s="92"/>
      <c r="S9157" s="96"/>
      <c r="T9157" s="96"/>
      <c r="U9157" s="94"/>
      <c r="V9157" s="94"/>
      <c r="W9157" s="94"/>
      <c r="X9157" s="94"/>
    </row>
    <row r="9158">
      <c r="C9158" s="92"/>
      <c r="S9158" s="96"/>
      <c r="T9158" s="96"/>
      <c r="U9158" s="94"/>
      <c r="V9158" s="94"/>
      <c r="W9158" s="94"/>
      <c r="X9158" s="94"/>
    </row>
    <row r="9159">
      <c r="C9159" s="92"/>
      <c r="S9159" s="96"/>
      <c r="T9159" s="96"/>
      <c r="U9159" s="94"/>
      <c r="V9159" s="94"/>
      <c r="W9159" s="94"/>
      <c r="X9159" s="94"/>
    </row>
    <row r="9160">
      <c r="C9160" s="92"/>
      <c r="S9160" s="96"/>
      <c r="T9160" s="96"/>
      <c r="U9160" s="94"/>
      <c r="V9160" s="94"/>
      <c r="W9160" s="94"/>
      <c r="X9160" s="94"/>
    </row>
    <row r="9161">
      <c r="C9161" s="92"/>
      <c r="S9161" s="96"/>
      <c r="T9161" s="96"/>
      <c r="U9161" s="94"/>
      <c r="V9161" s="94"/>
      <c r="W9161" s="94"/>
      <c r="X9161" s="94"/>
    </row>
    <row r="9162">
      <c r="C9162" s="92"/>
      <c r="S9162" s="96"/>
      <c r="T9162" s="96"/>
      <c r="U9162" s="94"/>
      <c r="V9162" s="94"/>
      <c r="W9162" s="94"/>
      <c r="X9162" s="94"/>
    </row>
    <row r="9163">
      <c r="C9163" s="92"/>
      <c r="S9163" s="96"/>
      <c r="T9163" s="96"/>
      <c r="U9163" s="94"/>
      <c r="V9163" s="94"/>
      <c r="W9163" s="94"/>
      <c r="X9163" s="94"/>
    </row>
    <row r="9164">
      <c r="C9164" s="92"/>
      <c r="S9164" s="96"/>
      <c r="T9164" s="96"/>
      <c r="U9164" s="94"/>
      <c r="V9164" s="94"/>
      <c r="W9164" s="94"/>
      <c r="X9164" s="94"/>
    </row>
    <row r="9165">
      <c r="C9165" s="92"/>
      <c r="S9165" s="96"/>
      <c r="T9165" s="96"/>
      <c r="U9165" s="94"/>
      <c r="V9165" s="94"/>
      <c r="W9165" s="94"/>
      <c r="X9165" s="94"/>
    </row>
    <row r="9166">
      <c r="C9166" s="92"/>
      <c r="S9166" s="96"/>
      <c r="T9166" s="96"/>
      <c r="U9166" s="94"/>
      <c r="V9166" s="94"/>
      <c r="W9166" s="94"/>
      <c r="X9166" s="94"/>
    </row>
    <row r="9167">
      <c r="C9167" s="92"/>
      <c r="S9167" s="96"/>
      <c r="T9167" s="96"/>
      <c r="U9167" s="94"/>
      <c r="V9167" s="94"/>
      <c r="W9167" s="94"/>
      <c r="X9167" s="94"/>
    </row>
    <row r="9168">
      <c r="C9168" s="92"/>
      <c r="S9168" s="96"/>
      <c r="T9168" s="96"/>
      <c r="U9168" s="94"/>
      <c r="V9168" s="94"/>
      <c r="W9168" s="94"/>
      <c r="X9168" s="94"/>
    </row>
    <row r="9169">
      <c r="C9169" s="92"/>
      <c r="S9169" s="96"/>
      <c r="T9169" s="96"/>
      <c r="U9169" s="94"/>
      <c r="V9169" s="94"/>
      <c r="W9169" s="94"/>
      <c r="X9169" s="94"/>
    </row>
    <row r="9170">
      <c r="C9170" s="92"/>
      <c r="S9170" s="96"/>
      <c r="T9170" s="96"/>
      <c r="U9170" s="94"/>
      <c r="V9170" s="94"/>
      <c r="W9170" s="94"/>
      <c r="X9170" s="94"/>
    </row>
    <row r="9171">
      <c r="C9171" s="92"/>
      <c r="S9171" s="96"/>
      <c r="T9171" s="96"/>
      <c r="U9171" s="94"/>
      <c r="V9171" s="94"/>
      <c r="W9171" s="94"/>
      <c r="X9171" s="94"/>
    </row>
    <row r="9172">
      <c r="C9172" s="92"/>
      <c r="S9172" s="96"/>
      <c r="T9172" s="96"/>
      <c r="U9172" s="94"/>
      <c r="V9172" s="94"/>
      <c r="W9172" s="94"/>
      <c r="X9172" s="94"/>
    </row>
    <row r="9173">
      <c r="C9173" s="92"/>
      <c r="S9173" s="96"/>
      <c r="T9173" s="96"/>
      <c r="U9173" s="94"/>
      <c r="V9173" s="94"/>
      <c r="W9173" s="94"/>
      <c r="X9173" s="94"/>
    </row>
    <row r="9174">
      <c r="C9174" s="92"/>
      <c r="S9174" s="96"/>
      <c r="T9174" s="96"/>
      <c r="U9174" s="94"/>
      <c r="V9174" s="94"/>
      <c r="W9174" s="94"/>
      <c r="X9174" s="94"/>
    </row>
    <row r="9175">
      <c r="C9175" s="92"/>
      <c r="S9175" s="96"/>
      <c r="T9175" s="96"/>
      <c r="U9175" s="94"/>
      <c r="V9175" s="94"/>
      <c r="W9175" s="94"/>
      <c r="X9175" s="94"/>
    </row>
    <row r="9176">
      <c r="C9176" s="92"/>
      <c r="S9176" s="96"/>
      <c r="T9176" s="96"/>
      <c r="U9176" s="94"/>
      <c r="V9176" s="94"/>
      <c r="W9176" s="94"/>
      <c r="X9176" s="94"/>
    </row>
    <row r="9177">
      <c r="C9177" s="92"/>
      <c r="S9177" s="96"/>
      <c r="T9177" s="96"/>
      <c r="U9177" s="94"/>
      <c r="V9177" s="94"/>
      <c r="W9177" s="94"/>
      <c r="X9177" s="94"/>
    </row>
    <row r="9178">
      <c r="C9178" s="92"/>
      <c r="S9178" s="96"/>
      <c r="T9178" s="96"/>
      <c r="U9178" s="94"/>
      <c r="V9178" s="94"/>
      <c r="W9178" s="94"/>
      <c r="X9178" s="94"/>
    </row>
    <row r="9179">
      <c r="C9179" s="92"/>
      <c r="S9179" s="96"/>
      <c r="T9179" s="96"/>
      <c r="U9179" s="94"/>
      <c r="V9179" s="94"/>
      <c r="W9179" s="94"/>
      <c r="X9179" s="94"/>
    </row>
    <row r="9180">
      <c r="C9180" s="92"/>
      <c r="S9180" s="96"/>
      <c r="T9180" s="96"/>
      <c r="U9180" s="94"/>
      <c r="V9180" s="94"/>
      <c r="W9180" s="94"/>
      <c r="X9180" s="94"/>
    </row>
    <row r="9181">
      <c r="C9181" s="92"/>
      <c r="S9181" s="96"/>
      <c r="T9181" s="96"/>
      <c r="U9181" s="94"/>
      <c r="V9181" s="94"/>
      <c r="W9181" s="94"/>
      <c r="X9181" s="94"/>
    </row>
    <row r="9182">
      <c r="C9182" s="92"/>
      <c r="S9182" s="96"/>
      <c r="T9182" s="96"/>
      <c r="U9182" s="94"/>
      <c r="V9182" s="94"/>
      <c r="W9182" s="94"/>
      <c r="X9182" s="94"/>
    </row>
    <row r="9183">
      <c r="C9183" s="92"/>
      <c r="S9183" s="96"/>
      <c r="T9183" s="96"/>
      <c r="U9183" s="94"/>
      <c r="V9183" s="94"/>
      <c r="W9183" s="94"/>
      <c r="X9183" s="94"/>
    </row>
    <row r="9184">
      <c r="C9184" s="92"/>
      <c r="S9184" s="96"/>
      <c r="T9184" s="96"/>
      <c r="U9184" s="94"/>
      <c r="V9184" s="94"/>
      <c r="W9184" s="94"/>
      <c r="X9184" s="94"/>
    </row>
    <row r="9185">
      <c r="C9185" s="92"/>
      <c r="S9185" s="96"/>
      <c r="T9185" s="96"/>
      <c r="U9185" s="94"/>
      <c r="V9185" s="94"/>
      <c r="W9185" s="94"/>
      <c r="X9185" s="94"/>
    </row>
    <row r="9186">
      <c r="C9186" s="92"/>
      <c r="S9186" s="96"/>
      <c r="T9186" s="96"/>
      <c r="U9186" s="94"/>
      <c r="V9186" s="94"/>
      <c r="W9186" s="94"/>
      <c r="X9186" s="94"/>
    </row>
    <row r="9187">
      <c r="C9187" s="92"/>
      <c r="S9187" s="96"/>
      <c r="T9187" s="96"/>
      <c r="U9187" s="94"/>
      <c r="V9187" s="94"/>
      <c r="W9187" s="94"/>
      <c r="X9187" s="94"/>
    </row>
    <row r="9188">
      <c r="C9188" s="92"/>
      <c r="S9188" s="96"/>
      <c r="T9188" s="96"/>
      <c r="U9188" s="94"/>
      <c r="V9188" s="94"/>
      <c r="W9188" s="94"/>
      <c r="X9188" s="94"/>
    </row>
    <row r="9189">
      <c r="C9189" s="92"/>
      <c r="S9189" s="96"/>
      <c r="T9189" s="96"/>
      <c r="U9189" s="94"/>
      <c r="V9189" s="94"/>
      <c r="W9189" s="94"/>
      <c r="X9189" s="94"/>
    </row>
    <row r="9190">
      <c r="C9190" s="92"/>
      <c r="S9190" s="96"/>
      <c r="T9190" s="96"/>
      <c r="U9190" s="94"/>
      <c r="V9190" s="94"/>
      <c r="W9190" s="94"/>
      <c r="X9190" s="94"/>
    </row>
    <row r="9191">
      <c r="C9191" s="92"/>
      <c r="S9191" s="96"/>
      <c r="T9191" s="96"/>
      <c r="U9191" s="94"/>
      <c r="V9191" s="94"/>
      <c r="W9191" s="94"/>
      <c r="X9191" s="94"/>
    </row>
    <row r="9192">
      <c r="C9192" s="92"/>
      <c r="S9192" s="96"/>
      <c r="T9192" s="96"/>
      <c r="U9192" s="94"/>
      <c r="V9192" s="94"/>
      <c r="W9192" s="94"/>
      <c r="X9192" s="94"/>
    </row>
    <row r="9193">
      <c r="C9193" s="92"/>
    </row>
    <row r="9194">
      <c r="C9194" s="92"/>
      <c r="S9194" s="96"/>
      <c r="T9194" s="96"/>
      <c r="U9194" s="94"/>
      <c r="V9194" s="94"/>
      <c r="W9194" s="94"/>
      <c r="X9194" s="94"/>
    </row>
    <row r="9195">
      <c r="C9195" s="92"/>
      <c r="S9195" s="96"/>
      <c r="T9195" s="96"/>
      <c r="U9195" s="94"/>
      <c r="V9195" s="94"/>
      <c r="W9195" s="94"/>
      <c r="X9195" s="94"/>
    </row>
    <row r="9196">
      <c r="C9196" s="92"/>
      <c r="S9196" s="96"/>
      <c r="T9196" s="96"/>
      <c r="U9196" s="94"/>
      <c r="V9196" s="94"/>
      <c r="W9196" s="94"/>
      <c r="X9196" s="94"/>
    </row>
    <row r="9197">
      <c r="C9197" s="92"/>
      <c r="S9197" s="96"/>
      <c r="T9197" s="96"/>
      <c r="U9197" s="94"/>
      <c r="V9197" s="94"/>
      <c r="W9197" s="94"/>
      <c r="X9197" s="94"/>
    </row>
    <row r="9198">
      <c r="C9198" s="92"/>
      <c r="S9198" s="96"/>
      <c r="T9198" s="96"/>
      <c r="U9198" s="94"/>
      <c r="V9198" s="94"/>
      <c r="W9198" s="94"/>
      <c r="X9198" s="94"/>
    </row>
    <row r="9199">
      <c r="C9199" s="92"/>
      <c r="S9199" s="96"/>
      <c r="T9199" s="96"/>
      <c r="U9199" s="94"/>
      <c r="V9199" s="94"/>
      <c r="W9199" s="94"/>
      <c r="X9199" s="94"/>
    </row>
    <row r="9200">
      <c r="C9200" s="92"/>
      <c r="S9200" s="96"/>
      <c r="T9200" s="96"/>
      <c r="U9200" s="94"/>
      <c r="V9200" s="94"/>
      <c r="W9200" s="94"/>
      <c r="X9200" s="94"/>
    </row>
    <row r="9201">
      <c r="C9201" s="92"/>
      <c r="S9201" s="96"/>
      <c r="T9201" s="96"/>
      <c r="U9201" s="94"/>
      <c r="V9201" s="94"/>
      <c r="W9201" s="94"/>
      <c r="X9201" s="94"/>
    </row>
    <row r="9202">
      <c r="C9202" s="92"/>
      <c r="S9202" s="96"/>
      <c r="T9202" s="96"/>
      <c r="U9202" s="94"/>
      <c r="V9202" s="94"/>
      <c r="W9202" s="94"/>
      <c r="X9202" s="94"/>
    </row>
    <row r="9203">
      <c r="C9203" s="92"/>
      <c r="S9203" s="96"/>
      <c r="T9203" s="96"/>
      <c r="U9203" s="94"/>
      <c r="V9203" s="94"/>
      <c r="W9203" s="94"/>
      <c r="X9203" s="94"/>
    </row>
    <row r="9204">
      <c r="C9204" s="92"/>
      <c r="S9204" s="96"/>
      <c r="T9204" s="96"/>
      <c r="U9204" s="94"/>
      <c r="V9204" s="94"/>
      <c r="W9204" s="94"/>
      <c r="X9204" s="94"/>
    </row>
    <row r="9205">
      <c r="C9205" s="92"/>
      <c r="S9205" s="96"/>
      <c r="T9205" s="96"/>
      <c r="U9205" s="94"/>
      <c r="V9205" s="94"/>
      <c r="W9205" s="94"/>
      <c r="X9205" s="94"/>
    </row>
    <row r="9206">
      <c r="C9206" s="92"/>
      <c r="S9206" s="96"/>
      <c r="T9206" s="96"/>
      <c r="U9206" s="94"/>
      <c r="V9206" s="94"/>
      <c r="W9206" s="94"/>
      <c r="X9206" s="94"/>
    </row>
    <row r="9207">
      <c r="C9207" s="92"/>
      <c r="S9207" s="96"/>
      <c r="T9207" s="96"/>
      <c r="U9207" s="94"/>
      <c r="V9207" s="94"/>
      <c r="W9207" s="94"/>
      <c r="X9207" s="94"/>
    </row>
    <row r="9208">
      <c r="C9208" s="92"/>
      <c r="S9208" s="96"/>
      <c r="T9208" s="96"/>
      <c r="U9208" s="94"/>
      <c r="V9208" s="94"/>
      <c r="W9208" s="94"/>
      <c r="X9208" s="94"/>
    </row>
    <row r="9209">
      <c r="C9209" s="92"/>
      <c r="S9209" s="96"/>
      <c r="T9209" s="96"/>
      <c r="U9209" s="94"/>
      <c r="V9209" s="94"/>
      <c r="W9209" s="94"/>
      <c r="X9209" s="94"/>
    </row>
    <row r="9210">
      <c r="C9210" s="92"/>
      <c r="S9210" s="96"/>
      <c r="T9210" s="96"/>
      <c r="U9210" s="94"/>
      <c r="V9210" s="94"/>
      <c r="W9210" s="94"/>
      <c r="X9210" s="94"/>
    </row>
    <row r="9211">
      <c r="C9211" s="92"/>
      <c r="S9211" s="96"/>
      <c r="T9211" s="96"/>
      <c r="U9211" s="94"/>
      <c r="V9211" s="94"/>
      <c r="W9211" s="94"/>
      <c r="X9211" s="94"/>
    </row>
    <row r="9212">
      <c r="C9212" s="92"/>
    </row>
    <row r="9213">
      <c r="C9213" s="92"/>
      <c r="S9213" s="96"/>
      <c r="T9213" s="96"/>
      <c r="U9213" s="94"/>
      <c r="V9213" s="94"/>
      <c r="W9213" s="94"/>
      <c r="X9213" s="94"/>
    </row>
    <row r="9214">
      <c r="C9214" s="92"/>
      <c r="S9214" s="96"/>
      <c r="T9214" s="96"/>
      <c r="U9214" s="94"/>
      <c r="V9214" s="94"/>
      <c r="W9214" s="94"/>
      <c r="X9214" s="94"/>
    </row>
    <row r="9215">
      <c r="C9215" s="92"/>
      <c r="S9215" s="96"/>
      <c r="T9215" s="96"/>
      <c r="U9215" s="94"/>
      <c r="V9215" s="94"/>
      <c r="W9215" s="94"/>
      <c r="X9215" s="94"/>
    </row>
    <row r="9216">
      <c r="C9216" s="92"/>
      <c r="S9216" s="96"/>
      <c r="T9216" s="96"/>
      <c r="U9216" s="94"/>
      <c r="V9216" s="94"/>
      <c r="W9216" s="94"/>
      <c r="X9216" s="94"/>
    </row>
    <row r="9217">
      <c r="C9217" s="92"/>
      <c r="S9217" s="96"/>
      <c r="T9217" s="96"/>
      <c r="U9217" s="94"/>
      <c r="V9217" s="94"/>
      <c r="W9217" s="94"/>
      <c r="X9217" s="94"/>
    </row>
    <row r="9218">
      <c r="C9218" s="92"/>
      <c r="S9218" s="96"/>
      <c r="T9218" s="96"/>
      <c r="U9218" s="94"/>
      <c r="V9218" s="94"/>
      <c r="W9218" s="94"/>
      <c r="X9218" s="94"/>
    </row>
    <row r="9219">
      <c r="C9219" s="92"/>
      <c r="S9219" s="96"/>
      <c r="T9219" s="96"/>
      <c r="U9219" s="94"/>
      <c r="V9219" s="94"/>
      <c r="W9219" s="94"/>
      <c r="X9219" s="94"/>
    </row>
    <row r="9220">
      <c r="C9220" s="92"/>
      <c r="S9220" s="96"/>
      <c r="T9220" s="96"/>
      <c r="U9220" s="94"/>
      <c r="V9220" s="94"/>
      <c r="W9220" s="94"/>
      <c r="X9220" s="94"/>
    </row>
    <row r="9221">
      <c r="C9221" s="92"/>
      <c r="S9221" s="96"/>
      <c r="T9221" s="96"/>
      <c r="U9221" s="94"/>
      <c r="V9221" s="94"/>
      <c r="W9221" s="94"/>
      <c r="X9221" s="94"/>
    </row>
    <row r="9222">
      <c r="C9222" s="92"/>
      <c r="S9222" s="93"/>
      <c r="T9222" s="96"/>
      <c r="U9222" s="94"/>
      <c r="V9222" s="94"/>
      <c r="W9222" s="94"/>
      <c r="X9222" s="94"/>
    </row>
    <row r="9223">
      <c r="C9223" s="92"/>
      <c r="S9223" s="96"/>
      <c r="T9223" s="96"/>
      <c r="U9223" s="94"/>
      <c r="V9223" s="94"/>
      <c r="W9223" s="94"/>
      <c r="X9223" s="94"/>
    </row>
    <row r="9224">
      <c r="C9224" s="92"/>
      <c r="S9224" s="96"/>
      <c r="T9224" s="96"/>
      <c r="U9224" s="94"/>
      <c r="V9224" s="94"/>
      <c r="W9224" s="94"/>
      <c r="X9224" s="94"/>
    </row>
    <row r="9225">
      <c r="C9225" s="92"/>
      <c r="S9225" s="96"/>
      <c r="T9225" s="96"/>
      <c r="U9225" s="94"/>
      <c r="V9225" s="94"/>
      <c r="W9225" s="94"/>
      <c r="X9225" s="94"/>
    </row>
    <row r="9226">
      <c r="C9226" s="92"/>
      <c r="S9226" s="96"/>
      <c r="T9226" s="96"/>
      <c r="U9226" s="94"/>
      <c r="V9226" s="94"/>
      <c r="W9226" s="94"/>
      <c r="X9226" s="94"/>
    </row>
    <row r="9227">
      <c r="C9227" s="92"/>
      <c r="S9227" s="96"/>
      <c r="T9227" s="96"/>
      <c r="U9227" s="94"/>
      <c r="V9227" s="94"/>
      <c r="W9227" s="94"/>
      <c r="X9227" s="94"/>
    </row>
    <row r="9228">
      <c r="C9228" s="92"/>
      <c r="S9228" s="96"/>
      <c r="T9228" s="96"/>
      <c r="U9228" s="94"/>
      <c r="V9228" s="94"/>
      <c r="W9228" s="94"/>
      <c r="X9228" s="94"/>
    </row>
    <row r="9229">
      <c r="C9229" s="92"/>
      <c r="S9229" s="96"/>
      <c r="T9229" s="96"/>
      <c r="U9229" s="94"/>
      <c r="V9229" s="94"/>
      <c r="W9229" s="94"/>
      <c r="X9229" s="94"/>
    </row>
    <row r="9230">
      <c r="C9230" s="92"/>
      <c r="S9230" s="96"/>
      <c r="T9230" s="96"/>
      <c r="U9230" s="94"/>
      <c r="V9230" s="94"/>
      <c r="W9230" s="94"/>
      <c r="X9230" s="94"/>
    </row>
    <row r="9231">
      <c r="C9231" s="92"/>
      <c r="S9231" s="96"/>
      <c r="T9231" s="96"/>
      <c r="U9231" s="94"/>
      <c r="V9231" s="94"/>
      <c r="W9231" s="94"/>
      <c r="X9231" s="94"/>
    </row>
    <row r="9232">
      <c r="C9232" s="92"/>
      <c r="S9232" s="96"/>
      <c r="T9232" s="96"/>
      <c r="U9232" s="94"/>
      <c r="V9232" s="94"/>
      <c r="W9232" s="94"/>
      <c r="X9232" s="94"/>
    </row>
    <row r="9233">
      <c r="C9233" s="92"/>
      <c r="S9233" s="96"/>
      <c r="T9233" s="96"/>
      <c r="U9233" s="94"/>
      <c r="V9233" s="94"/>
      <c r="W9233" s="94"/>
      <c r="X9233" s="94"/>
    </row>
    <row r="9234">
      <c r="C9234" s="92"/>
      <c r="S9234" s="96"/>
      <c r="T9234" s="96"/>
      <c r="U9234" s="94"/>
      <c r="V9234" s="94"/>
      <c r="W9234" s="94"/>
      <c r="X9234" s="94"/>
    </row>
    <row r="9235">
      <c r="C9235" s="92"/>
      <c r="S9235" s="96"/>
      <c r="T9235" s="96"/>
      <c r="U9235" s="94"/>
      <c r="V9235" s="94"/>
      <c r="W9235" s="94"/>
      <c r="X9235" s="94"/>
    </row>
    <row r="9236">
      <c r="C9236" s="92"/>
      <c r="S9236" s="96"/>
      <c r="T9236" s="96"/>
      <c r="U9236" s="94"/>
      <c r="V9236" s="94"/>
      <c r="W9236" s="94"/>
      <c r="X9236" s="94"/>
    </row>
    <row r="9237">
      <c r="C9237" s="92"/>
      <c r="S9237" s="96"/>
      <c r="T9237" s="96"/>
      <c r="U9237" s="94"/>
      <c r="V9237" s="94"/>
      <c r="W9237" s="94"/>
      <c r="X9237" s="94"/>
    </row>
    <row r="9238">
      <c r="C9238" s="92"/>
    </row>
    <row r="9239">
      <c r="C9239" s="92"/>
      <c r="S9239" s="96"/>
      <c r="T9239" s="96"/>
      <c r="U9239" s="94"/>
      <c r="V9239" s="94"/>
      <c r="W9239" s="94"/>
      <c r="X9239" s="94"/>
    </row>
    <row r="9240">
      <c r="C9240" s="92"/>
      <c r="S9240" s="96"/>
      <c r="T9240" s="96"/>
      <c r="U9240" s="94"/>
      <c r="V9240" s="94"/>
      <c r="W9240" s="94"/>
      <c r="X9240" s="94"/>
    </row>
    <row r="9241">
      <c r="C9241" s="92"/>
      <c r="S9241" s="96"/>
      <c r="T9241" s="96"/>
      <c r="U9241" s="94"/>
      <c r="V9241" s="94"/>
      <c r="W9241" s="94"/>
      <c r="X9241" s="94"/>
    </row>
    <row r="9242">
      <c r="C9242" s="92"/>
      <c r="S9242" s="96"/>
      <c r="T9242" s="96"/>
      <c r="U9242" s="94"/>
      <c r="V9242" s="94"/>
      <c r="W9242" s="94"/>
      <c r="X9242" s="94"/>
    </row>
    <row r="9243">
      <c r="C9243" s="92"/>
      <c r="S9243" s="96"/>
      <c r="T9243" s="96"/>
      <c r="U9243" s="94"/>
      <c r="V9243" s="94"/>
      <c r="W9243" s="94"/>
      <c r="X9243" s="94"/>
    </row>
    <row r="9244">
      <c r="C9244" s="92"/>
      <c r="S9244" s="96"/>
      <c r="T9244" s="96"/>
      <c r="U9244" s="94"/>
      <c r="V9244" s="94"/>
      <c r="W9244" s="94"/>
      <c r="X9244" s="94"/>
    </row>
    <row r="9245">
      <c r="C9245" s="92"/>
      <c r="S9245" s="96"/>
      <c r="T9245" s="96"/>
      <c r="U9245" s="94"/>
      <c r="V9245" s="94"/>
      <c r="W9245" s="94"/>
      <c r="X9245" s="94"/>
    </row>
    <row r="9246">
      <c r="C9246" s="92"/>
      <c r="S9246" s="96"/>
      <c r="T9246" s="96"/>
      <c r="U9246" s="94"/>
      <c r="V9246" s="94"/>
      <c r="W9246" s="94"/>
      <c r="X9246" s="94"/>
    </row>
    <row r="9247">
      <c r="C9247" s="92"/>
      <c r="S9247" s="96"/>
      <c r="T9247" s="96"/>
      <c r="U9247" s="94"/>
      <c r="V9247" s="94"/>
      <c r="W9247" s="94"/>
      <c r="X9247" s="94"/>
    </row>
    <row r="9248">
      <c r="C9248" s="92"/>
      <c r="S9248" s="96"/>
      <c r="T9248" s="96"/>
      <c r="U9248" s="94"/>
      <c r="V9248" s="94"/>
      <c r="W9248" s="94"/>
      <c r="X9248" s="94"/>
    </row>
    <row r="9249">
      <c r="C9249" s="92"/>
      <c r="S9249" s="96"/>
      <c r="T9249" s="96"/>
      <c r="U9249" s="94"/>
      <c r="V9249" s="94"/>
      <c r="W9249" s="94"/>
      <c r="X9249" s="94"/>
    </row>
    <row r="9250">
      <c r="C9250" s="92"/>
      <c r="S9250" s="96"/>
      <c r="T9250" s="96"/>
      <c r="U9250" s="94"/>
      <c r="V9250" s="94"/>
      <c r="W9250" s="94"/>
      <c r="X9250" s="94"/>
    </row>
    <row r="9251">
      <c r="C9251" s="92"/>
      <c r="S9251" s="96"/>
      <c r="T9251" s="96"/>
      <c r="U9251" s="94"/>
      <c r="V9251" s="94"/>
      <c r="W9251" s="94"/>
      <c r="X9251" s="94"/>
    </row>
    <row r="9252">
      <c r="C9252" s="92"/>
      <c r="S9252" s="96"/>
      <c r="T9252" s="96"/>
      <c r="U9252" s="94"/>
      <c r="V9252" s="94"/>
      <c r="W9252" s="94"/>
      <c r="X9252" s="94"/>
    </row>
    <row r="9253">
      <c r="C9253" s="92"/>
      <c r="S9253" s="96"/>
      <c r="T9253" s="96"/>
      <c r="U9253" s="94"/>
      <c r="V9253" s="94"/>
      <c r="W9253" s="94"/>
      <c r="X9253" s="94"/>
    </row>
    <row r="9254">
      <c r="C9254" s="92"/>
      <c r="S9254" s="96"/>
      <c r="T9254" s="96"/>
      <c r="U9254" s="94"/>
      <c r="V9254" s="94"/>
      <c r="W9254" s="94"/>
      <c r="X9254" s="94"/>
    </row>
    <row r="9255">
      <c r="C9255" s="92"/>
      <c r="S9255" s="96"/>
      <c r="T9255" s="96"/>
      <c r="U9255" s="94"/>
      <c r="V9255" s="94"/>
      <c r="W9255" s="94"/>
      <c r="X9255" s="94"/>
    </row>
    <row r="9256">
      <c r="C9256" s="92"/>
      <c r="S9256" s="96"/>
      <c r="T9256" s="96"/>
      <c r="U9256" s="94"/>
      <c r="V9256" s="94"/>
      <c r="W9256" s="94"/>
      <c r="X9256" s="94"/>
    </row>
    <row r="9257">
      <c r="C9257" s="92"/>
      <c r="S9257" s="96"/>
      <c r="T9257" s="96"/>
      <c r="U9257" s="94"/>
      <c r="V9257" s="94"/>
      <c r="W9257" s="94"/>
      <c r="X9257" s="94"/>
    </row>
    <row r="9258">
      <c r="C9258" s="92"/>
      <c r="S9258" s="96"/>
      <c r="T9258" s="96"/>
      <c r="U9258" s="94"/>
      <c r="V9258" s="94"/>
      <c r="W9258" s="94"/>
      <c r="X9258" s="94"/>
    </row>
    <row r="9259">
      <c r="C9259" s="92"/>
      <c r="S9259" s="96"/>
      <c r="T9259" s="96"/>
      <c r="U9259" s="94"/>
      <c r="V9259" s="94"/>
      <c r="W9259" s="94"/>
      <c r="X9259" s="94"/>
    </row>
    <row r="9260">
      <c r="C9260" s="92"/>
      <c r="S9260" s="96"/>
      <c r="T9260" s="96"/>
      <c r="U9260" s="94"/>
      <c r="V9260" s="94"/>
      <c r="W9260" s="94"/>
      <c r="X9260" s="94"/>
    </row>
    <row r="9261">
      <c r="C9261" s="92"/>
      <c r="S9261" s="96"/>
      <c r="T9261" s="96"/>
      <c r="U9261" s="94"/>
      <c r="V9261" s="94"/>
      <c r="W9261" s="94"/>
      <c r="X9261" s="94"/>
    </row>
    <row r="9262">
      <c r="C9262" s="92"/>
      <c r="S9262" s="96"/>
      <c r="T9262" s="96"/>
      <c r="U9262" s="94"/>
      <c r="V9262" s="94"/>
      <c r="W9262" s="94"/>
      <c r="X9262" s="94"/>
    </row>
    <row r="9263">
      <c r="C9263" s="92"/>
      <c r="S9263" s="96"/>
      <c r="T9263" s="96"/>
      <c r="U9263" s="94"/>
      <c r="V9263" s="94"/>
      <c r="W9263" s="94"/>
      <c r="X9263" s="94"/>
    </row>
    <row r="9264">
      <c r="C9264" s="92"/>
      <c r="S9264" s="96"/>
      <c r="T9264" s="96"/>
      <c r="U9264" s="94"/>
      <c r="V9264" s="94"/>
      <c r="W9264" s="94"/>
      <c r="X9264" s="94"/>
    </row>
    <row r="9265">
      <c r="C9265" s="92"/>
      <c r="S9265" s="96"/>
      <c r="T9265" s="96"/>
      <c r="U9265" s="94"/>
      <c r="V9265" s="94"/>
      <c r="W9265" s="94"/>
      <c r="X9265" s="94"/>
    </row>
    <row r="9266">
      <c r="C9266" s="92"/>
      <c r="S9266" s="96"/>
      <c r="T9266" s="96"/>
      <c r="U9266" s="94"/>
      <c r="V9266" s="94"/>
      <c r="W9266" s="94"/>
      <c r="X9266" s="94"/>
    </row>
    <row r="9267">
      <c r="C9267" s="92"/>
      <c r="S9267" s="96"/>
      <c r="T9267" s="96"/>
      <c r="U9267" s="94"/>
      <c r="V9267" s="94"/>
      <c r="W9267" s="94"/>
      <c r="X9267" s="94"/>
    </row>
    <row r="9268">
      <c r="C9268" s="92"/>
      <c r="S9268" s="96"/>
      <c r="T9268" s="96"/>
      <c r="U9268" s="94"/>
      <c r="V9268" s="94"/>
      <c r="W9268" s="94"/>
      <c r="X9268" s="94"/>
    </row>
    <row r="9269">
      <c r="C9269" s="92"/>
      <c r="S9269" s="96"/>
      <c r="T9269" s="96"/>
      <c r="U9269" s="94"/>
      <c r="V9269" s="94"/>
      <c r="W9269" s="94"/>
      <c r="X9269" s="94"/>
    </row>
    <row r="9270">
      <c r="C9270" s="92"/>
      <c r="S9270" s="96"/>
      <c r="T9270" s="96"/>
      <c r="U9270" s="94"/>
      <c r="V9270" s="94"/>
      <c r="W9270" s="94"/>
      <c r="X9270" s="94"/>
    </row>
    <row r="9271">
      <c r="C9271" s="92"/>
      <c r="S9271" s="96"/>
      <c r="T9271" s="96"/>
      <c r="U9271" s="94"/>
      <c r="V9271" s="94"/>
      <c r="W9271" s="94"/>
      <c r="X9271" s="94"/>
    </row>
    <row r="9272">
      <c r="C9272" s="92"/>
      <c r="S9272" s="96"/>
      <c r="T9272" s="96"/>
      <c r="U9272" s="94"/>
      <c r="V9272" s="94"/>
      <c r="W9272" s="94"/>
      <c r="X9272" s="94"/>
    </row>
    <row r="9273">
      <c r="C9273" s="92"/>
      <c r="S9273" s="96"/>
      <c r="T9273" s="96"/>
      <c r="U9273" s="94"/>
      <c r="V9273" s="94"/>
      <c r="W9273" s="94"/>
      <c r="X9273" s="94"/>
    </row>
    <row r="9274">
      <c r="C9274" s="92"/>
      <c r="S9274" s="96"/>
      <c r="T9274" s="96"/>
      <c r="U9274" s="94"/>
      <c r="V9274" s="94"/>
      <c r="W9274" s="94"/>
      <c r="X9274" s="94"/>
    </row>
    <row r="9275">
      <c r="C9275" s="92"/>
      <c r="S9275" s="96"/>
      <c r="T9275" s="96"/>
      <c r="U9275" s="94"/>
      <c r="V9275" s="94"/>
      <c r="W9275" s="94"/>
      <c r="X9275" s="94"/>
    </row>
    <row r="9276">
      <c r="C9276" s="92"/>
      <c r="S9276" s="96"/>
      <c r="T9276" s="96"/>
      <c r="U9276" s="94"/>
      <c r="V9276" s="94"/>
      <c r="W9276" s="94"/>
      <c r="X9276" s="94"/>
    </row>
    <row r="9277">
      <c r="C9277" s="92"/>
      <c r="S9277" s="96"/>
      <c r="T9277" s="96"/>
      <c r="U9277" s="94"/>
      <c r="V9277" s="94"/>
      <c r="W9277" s="94"/>
      <c r="X9277" s="94"/>
    </row>
    <row r="9278">
      <c r="C9278" s="92"/>
      <c r="S9278" s="96"/>
      <c r="T9278" s="96"/>
      <c r="U9278" s="94"/>
      <c r="V9278" s="94"/>
      <c r="W9278" s="94"/>
      <c r="X9278" s="94"/>
    </row>
    <row r="9279">
      <c r="C9279" s="92"/>
      <c r="S9279" s="96"/>
      <c r="T9279" s="96"/>
      <c r="U9279" s="94"/>
      <c r="V9279" s="94"/>
      <c r="W9279" s="94"/>
      <c r="X9279" s="94"/>
    </row>
    <row r="9280">
      <c r="C9280" s="92"/>
      <c r="S9280" s="96"/>
      <c r="T9280" s="96"/>
      <c r="U9280" s="94"/>
      <c r="V9280" s="94"/>
      <c r="W9280" s="94"/>
      <c r="X9280" s="94"/>
    </row>
    <row r="9281">
      <c r="C9281" s="92"/>
      <c r="S9281" s="96"/>
      <c r="T9281" s="96"/>
      <c r="U9281" s="94"/>
      <c r="V9281" s="94"/>
      <c r="W9281" s="94"/>
      <c r="X9281" s="94"/>
    </row>
    <row r="9282">
      <c r="C9282" s="92"/>
      <c r="S9282" s="96"/>
      <c r="T9282" s="96"/>
      <c r="U9282" s="94"/>
      <c r="V9282" s="94"/>
      <c r="W9282" s="94"/>
      <c r="X9282" s="94"/>
    </row>
    <row r="9283">
      <c r="C9283" s="92"/>
      <c r="S9283" s="96"/>
      <c r="T9283" s="96"/>
      <c r="U9283" s="94"/>
      <c r="V9283" s="94"/>
      <c r="W9283" s="94"/>
      <c r="X9283" s="94"/>
    </row>
    <row r="9284">
      <c r="C9284" s="92"/>
      <c r="S9284" s="96"/>
      <c r="T9284" s="96"/>
      <c r="U9284" s="94"/>
      <c r="V9284" s="94"/>
      <c r="W9284" s="94"/>
      <c r="X9284" s="94"/>
    </row>
    <row r="9285">
      <c r="C9285" s="92"/>
      <c r="S9285" s="96"/>
      <c r="T9285" s="96"/>
      <c r="U9285" s="94"/>
      <c r="V9285" s="94"/>
      <c r="W9285" s="94"/>
      <c r="X9285" s="94"/>
    </row>
    <row r="9286">
      <c r="C9286" s="92"/>
      <c r="S9286" s="96"/>
      <c r="T9286" s="96"/>
      <c r="U9286" s="94"/>
      <c r="V9286" s="94"/>
      <c r="W9286" s="94"/>
      <c r="X9286" s="94"/>
    </row>
    <row r="9287">
      <c r="C9287" s="92"/>
      <c r="S9287" s="96"/>
      <c r="T9287" s="96"/>
      <c r="U9287" s="94"/>
      <c r="V9287" s="94"/>
      <c r="W9287" s="94"/>
      <c r="X9287" s="94"/>
    </row>
    <row r="9288">
      <c r="C9288" s="92"/>
      <c r="S9288" s="96"/>
      <c r="T9288" s="96"/>
      <c r="U9288" s="94"/>
      <c r="V9288" s="94"/>
      <c r="W9288" s="94"/>
      <c r="X9288" s="94"/>
    </row>
    <row r="9289">
      <c r="C9289" s="92"/>
      <c r="S9289" s="96"/>
      <c r="T9289" s="96"/>
      <c r="U9289" s="94"/>
      <c r="V9289" s="94"/>
      <c r="W9289" s="94"/>
      <c r="X9289" s="94"/>
    </row>
    <row r="9290">
      <c r="C9290" s="92"/>
      <c r="S9290" s="96"/>
      <c r="T9290" s="96"/>
      <c r="U9290" s="94"/>
      <c r="V9290" s="94"/>
      <c r="W9290" s="94"/>
      <c r="X9290" s="94"/>
    </row>
    <row r="9291">
      <c r="C9291" s="92"/>
      <c r="S9291" s="96"/>
      <c r="T9291" s="96"/>
      <c r="U9291" s="94"/>
      <c r="V9291" s="94"/>
      <c r="W9291" s="94"/>
      <c r="X9291" s="94"/>
    </row>
    <row r="9292">
      <c r="C9292" s="92"/>
      <c r="S9292" s="96"/>
      <c r="T9292" s="96"/>
      <c r="U9292" s="94"/>
      <c r="V9292" s="94"/>
      <c r="W9292" s="94"/>
      <c r="X9292" s="94"/>
    </row>
    <row r="9293">
      <c r="C9293" s="92"/>
      <c r="S9293" s="96"/>
      <c r="T9293" s="96"/>
      <c r="U9293" s="94"/>
      <c r="V9293" s="94"/>
      <c r="W9293" s="94"/>
      <c r="X9293" s="94"/>
    </row>
    <row r="9294">
      <c r="C9294" s="92"/>
      <c r="S9294" s="96"/>
      <c r="T9294" s="96"/>
      <c r="U9294" s="94"/>
      <c r="V9294" s="94"/>
      <c r="W9294" s="94"/>
      <c r="X9294" s="94"/>
    </row>
    <row r="9295">
      <c r="C9295" s="92"/>
      <c r="S9295" s="96"/>
      <c r="T9295" s="96"/>
      <c r="U9295" s="94"/>
      <c r="V9295" s="94"/>
      <c r="W9295" s="94"/>
      <c r="X9295" s="94"/>
    </row>
    <row r="9296">
      <c r="C9296" s="92"/>
      <c r="S9296" s="96"/>
      <c r="T9296" s="96"/>
      <c r="U9296" s="94"/>
      <c r="V9296" s="94"/>
      <c r="W9296" s="94"/>
      <c r="X9296" s="94"/>
    </row>
    <row r="9297">
      <c r="C9297" s="92"/>
      <c r="S9297" s="96"/>
      <c r="T9297" s="96"/>
      <c r="U9297" s="94"/>
      <c r="V9297" s="94"/>
      <c r="W9297" s="94"/>
      <c r="X9297" s="94"/>
    </row>
    <row r="9298">
      <c r="C9298" s="92"/>
      <c r="S9298" s="96"/>
      <c r="T9298" s="96"/>
      <c r="U9298" s="94"/>
      <c r="V9298" s="94"/>
      <c r="W9298" s="94"/>
      <c r="X9298" s="94"/>
    </row>
    <row r="9299">
      <c r="C9299" s="92"/>
      <c r="S9299" s="96"/>
      <c r="T9299" s="96"/>
      <c r="U9299" s="94"/>
      <c r="V9299" s="94"/>
      <c r="W9299" s="94"/>
      <c r="X9299" s="94"/>
    </row>
    <row r="9300">
      <c r="C9300" s="92"/>
      <c r="S9300" s="96"/>
      <c r="T9300" s="96"/>
      <c r="U9300" s="94"/>
      <c r="V9300" s="94"/>
      <c r="W9300" s="94"/>
      <c r="X9300" s="94"/>
    </row>
    <row r="9301">
      <c r="C9301" s="92"/>
      <c r="S9301" s="96"/>
      <c r="T9301" s="96"/>
      <c r="U9301" s="94"/>
      <c r="V9301" s="94"/>
      <c r="W9301" s="94"/>
      <c r="X9301" s="94"/>
    </row>
    <row r="9302">
      <c r="C9302" s="92"/>
      <c r="S9302" s="96"/>
      <c r="T9302" s="96"/>
      <c r="U9302" s="94"/>
      <c r="V9302" s="94"/>
      <c r="W9302" s="94"/>
      <c r="X9302" s="94"/>
    </row>
    <row r="9303">
      <c r="C9303" s="92"/>
      <c r="S9303" s="96"/>
      <c r="T9303" s="96"/>
      <c r="U9303" s="94"/>
      <c r="V9303" s="94"/>
      <c r="W9303" s="94"/>
      <c r="X9303" s="94"/>
    </row>
    <row r="9304">
      <c r="C9304" s="92"/>
      <c r="S9304" s="96"/>
      <c r="T9304" s="96"/>
      <c r="U9304" s="94"/>
      <c r="V9304" s="94"/>
      <c r="W9304" s="94"/>
      <c r="X9304" s="94"/>
    </row>
    <row r="9305">
      <c r="C9305" s="92"/>
      <c r="S9305" s="96"/>
      <c r="T9305" s="96"/>
      <c r="U9305" s="94"/>
      <c r="V9305" s="94"/>
      <c r="W9305" s="94"/>
      <c r="X9305" s="94"/>
    </row>
    <row r="9306">
      <c r="C9306" s="92"/>
      <c r="S9306" s="96"/>
      <c r="T9306" s="96"/>
      <c r="U9306" s="94"/>
      <c r="V9306" s="94"/>
      <c r="W9306" s="94"/>
      <c r="X9306" s="94"/>
    </row>
    <row r="9307">
      <c r="C9307" s="92"/>
      <c r="S9307" s="96"/>
      <c r="T9307" s="96"/>
      <c r="U9307" s="94"/>
      <c r="V9307" s="94"/>
      <c r="W9307" s="94"/>
      <c r="X9307" s="94"/>
    </row>
    <row r="9308">
      <c r="C9308" s="92"/>
      <c r="S9308" s="96"/>
      <c r="T9308" s="96"/>
      <c r="U9308" s="94"/>
      <c r="V9308" s="94"/>
      <c r="W9308" s="94"/>
      <c r="X9308" s="94"/>
    </row>
    <row r="9309">
      <c r="C9309" s="92"/>
      <c r="S9309" s="96"/>
      <c r="T9309" s="96"/>
      <c r="U9309" s="94"/>
      <c r="V9309" s="94"/>
      <c r="W9309" s="94"/>
      <c r="X9309" s="94"/>
    </row>
    <row r="9310">
      <c r="C9310" s="92"/>
      <c r="S9310" s="96"/>
      <c r="T9310" s="96"/>
      <c r="U9310" s="94"/>
      <c r="V9310" s="94"/>
      <c r="W9310" s="94"/>
      <c r="X9310" s="94"/>
    </row>
    <row r="9311">
      <c r="C9311" s="92"/>
      <c r="S9311" s="96"/>
      <c r="T9311" s="96"/>
      <c r="U9311" s="94"/>
      <c r="V9311" s="94"/>
      <c r="W9311" s="94"/>
      <c r="X9311" s="94"/>
    </row>
    <row r="9312">
      <c r="C9312" s="92"/>
      <c r="S9312" s="96"/>
      <c r="T9312" s="96"/>
      <c r="U9312" s="94"/>
      <c r="V9312" s="94"/>
      <c r="W9312" s="94"/>
      <c r="X9312" s="94"/>
    </row>
    <row r="9313">
      <c r="C9313" s="92"/>
      <c r="S9313" s="96"/>
      <c r="T9313" s="96"/>
      <c r="U9313" s="94"/>
      <c r="V9313" s="94"/>
      <c r="W9313" s="94"/>
      <c r="X9313" s="94"/>
    </row>
    <row r="9314">
      <c r="C9314" s="92"/>
      <c r="S9314" s="96"/>
      <c r="T9314" s="96"/>
      <c r="U9314" s="94"/>
      <c r="V9314" s="94"/>
      <c r="W9314" s="94"/>
      <c r="X9314" s="94"/>
    </row>
    <row r="9315">
      <c r="C9315" s="92"/>
      <c r="S9315" s="96"/>
      <c r="T9315" s="96"/>
      <c r="U9315" s="94"/>
      <c r="V9315" s="94"/>
      <c r="W9315" s="94"/>
      <c r="X9315" s="94"/>
    </row>
    <row r="9316">
      <c r="C9316" s="92"/>
      <c r="S9316" s="96"/>
      <c r="T9316" s="96"/>
      <c r="U9316" s="94"/>
      <c r="V9316" s="94"/>
      <c r="W9316" s="94"/>
      <c r="X9316" s="94"/>
    </row>
    <row r="9317">
      <c r="C9317" s="92"/>
      <c r="S9317" s="96"/>
      <c r="T9317" s="96"/>
      <c r="U9317" s="94"/>
      <c r="V9317" s="94"/>
      <c r="W9317" s="94"/>
      <c r="X9317" s="94"/>
    </row>
    <row r="9318">
      <c r="C9318" s="92"/>
      <c r="S9318" s="96"/>
      <c r="T9318" s="96"/>
      <c r="U9318" s="94"/>
      <c r="V9318" s="94"/>
      <c r="W9318" s="94"/>
      <c r="X9318" s="94"/>
    </row>
    <row r="9319">
      <c r="C9319" s="92"/>
      <c r="S9319" s="96"/>
      <c r="T9319" s="96"/>
      <c r="U9319" s="94"/>
      <c r="V9319" s="94"/>
      <c r="W9319" s="94"/>
      <c r="X9319" s="94"/>
    </row>
    <row r="9320">
      <c r="C9320" s="92"/>
      <c r="S9320" s="96"/>
      <c r="T9320" s="96"/>
      <c r="U9320" s="94"/>
      <c r="V9320" s="94"/>
      <c r="W9320" s="94"/>
      <c r="X9320" s="94"/>
    </row>
    <row r="9321">
      <c r="C9321" s="92"/>
      <c r="S9321" s="96"/>
      <c r="T9321" s="96"/>
      <c r="U9321" s="94"/>
      <c r="V9321" s="94"/>
      <c r="W9321" s="94"/>
      <c r="X9321" s="94"/>
    </row>
    <row r="9322">
      <c r="C9322" s="92"/>
      <c r="S9322" s="96"/>
      <c r="T9322" s="96"/>
      <c r="U9322" s="94"/>
      <c r="V9322" s="94"/>
      <c r="W9322" s="94"/>
      <c r="X9322" s="94"/>
    </row>
    <row r="9323">
      <c r="C9323" s="92"/>
      <c r="S9323" s="96"/>
      <c r="T9323" s="96"/>
      <c r="U9323" s="94"/>
      <c r="V9323" s="94"/>
      <c r="W9323" s="94"/>
      <c r="X9323" s="94"/>
    </row>
    <row r="9324">
      <c r="C9324" s="92"/>
      <c r="S9324" s="96"/>
      <c r="T9324" s="96"/>
      <c r="U9324" s="94"/>
      <c r="V9324" s="94"/>
      <c r="W9324" s="94"/>
      <c r="X9324" s="94"/>
    </row>
    <row r="9325">
      <c r="C9325" s="92"/>
      <c r="S9325" s="96"/>
      <c r="T9325" s="96"/>
      <c r="U9325" s="94"/>
      <c r="V9325" s="94"/>
      <c r="W9325" s="94"/>
      <c r="X9325" s="94"/>
    </row>
    <row r="9326">
      <c r="C9326" s="92"/>
      <c r="S9326" s="96"/>
      <c r="T9326" s="96"/>
      <c r="U9326" s="94"/>
      <c r="V9326" s="94"/>
      <c r="W9326" s="94"/>
      <c r="X9326" s="94"/>
    </row>
    <row r="9327">
      <c r="C9327" s="92"/>
      <c r="S9327" s="96"/>
      <c r="T9327" s="96"/>
      <c r="U9327" s="94"/>
      <c r="V9327" s="94"/>
      <c r="W9327" s="94"/>
      <c r="X9327" s="94"/>
    </row>
    <row r="9328">
      <c r="C9328" s="92"/>
      <c r="S9328" s="96"/>
      <c r="T9328" s="96"/>
      <c r="U9328" s="94"/>
      <c r="V9328" s="94"/>
      <c r="W9328" s="94"/>
      <c r="X9328" s="94"/>
    </row>
    <row r="9329">
      <c r="C9329" s="92"/>
      <c r="S9329" s="96"/>
      <c r="T9329" s="96"/>
      <c r="U9329" s="94"/>
      <c r="V9329" s="94"/>
      <c r="W9329" s="94"/>
      <c r="X9329" s="94"/>
    </row>
    <row r="9330">
      <c r="C9330" s="92"/>
      <c r="S9330" s="96"/>
      <c r="T9330" s="96"/>
      <c r="U9330" s="94"/>
      <c r="V9330" s="94"/>
      <c r="W9330" s="94"/>
      <c r="X9330" s="94"/>
    </row>
    <row r="9331">
      <c r="C9331" s="92"/>
      <c r="S9331" s="96"/>
      <c r="T9331" s="96"/>
      <c r="U9331" s="94"/>
      <c r="V9331" s="94"/>
      <c r="W9331" s="94"/>
      <c r="X9331" s="94"/>
    </row>
    <row r="9332">
      <c r="C9332" s="92"/>
      <c r="S9332" s="96"/>
      <c r="T9332" s="96"/>
      <c r="U9332" s="94"/>
      <c r="V9332" s="94"/>
      <c r="W9332" s="94"/>
      <c r="X9332" s="94"/>
    </row>
    <row r="9333">
      <c r="C9333" s="92"/>
      <c r="S9333" s="96"/>
      <c r="T9333" s="96"/>
      <c r="U9333" s="94"/>
      <c r="V9333" s="94"/>
      <c r="W9333" s="94"/>
      <c r="X9333" s="94"/>
    </row>
    <row r="9334">
      <c r="C9334" s="92"/>
      <c r="S9334" s="96"/>
      <c r="T9334" s="96"/>
      <c r="U9334" s="94"/>
      <c r="V9334" s="94"/>
      <c r="W9334" s="94"/>
      <c r="X9334" s="94"/>
    </row>
    <row r="9335">
      <c r="C9335" s="92"/>
      <c r="S9335" s="96"/>
      <c r="T9335" s="96"/>
      <c r="U9335" s="94"/>
      <c r="V9335" s="94"/>
      <c r="W9335" s="94"/>
      <c r="X9335" s="94"/>
    </row>
    <row r="9336">
      <c r="C9336" s="92"/>
      <c r="S9336" s="96"/>
      <c r="T9336" s="96"/>
      <c r="U9336" s="94"/>
      <c r="V9336" s="94"/>
      <c r="W9336" s="94"/>
      <c r="X9336" s="94"/>
    </row>
    <row r="9337">
      <c r="C9337" s="92"/>
      <c r="S9337" s="96"/>
      <c r="T9337" s="96"/>
      <c r="U9337" s="94"/>
      <c r="V9337" s="94"/>
      <c r="W9337" s="94"/>
      <c r="X9337" s="94"/>
    </row>
    <row r="9338">
      <c r="C9338" s="92"/>
      <c r="S9338" s="96"/>
      <c r="T9338" s="96"/>
      <c r="U9338" s="94"/>
      <c r="V9338" s="94"/>
      <c r="W9338" s="94"/>
      <c r="X9338" s="94"/>
    </row>
    <row r="9339">
      <c r="C9339" s="92"/>
      <c r="S9339" s="96"/>
      <c r="T9339" s="96"/>
      <c r="U9339" s="94"/>
      <c r="V9339" s="94"/>
      <c r="W9339" s="94"/>
      <c r="X9339" s="94"/>
    </row>
    <row r="9340">
      <c r="C9340" s="92"/>
      <c r="S9340" s="96"/>
      <c r="T9340" s="96"/>
      <c r="U9340" s="94"/>
      <c r="V9340" s="94"/>
      <c r="W9340" s="94"/>
      <c r="X9340" s="94"/>
    </row>
    <row r="9341">
      <c r="C9341" s="92"/>
      <c r="S9341" s="96"/>
      <c r="T9341" s="96"/>
      <c r="U9341" s="94"/>
      <c r="V9341" s="94"/>
      <c r="W9341" s="94"/>
      <c r="X9341" s="94"/>
    </row>
    <row r="9342">
      <c r="C9342" s="92"/>
      <c r="S9342" s="96"/>
      <c r="T9342" s="96"/>
      <c r="U9342" s="94"/>
      <c r="V9342" s="94"/>
      <c r="W9342" s="94"/>
      <c r="X9342" s="94"/>
    </row>
    <row r="9343">
      <c r="C9343" s="92"/>
      <c r="S9343" s="96"/>
      <c r="T9343" s="96"/>
      <c r="U9343" s="94"/>
      <c r="V9343" s="94"/>
      <c r="W9343" s="94"/>
      <c r="X9343" s="94"/>
    </row>
    <row r="9344">
      <c r="C9344" s="92"/>
      <c r="S9344" s="96"/>
      <c r="T9344" s="96"/>
      <c r="U9344" s="94"/>
      <c r="V9344" s="94"/>
      <c r="W9344" s="94"/>
      <c r="X9344" s="94"/>
    </row>
    <row r="9345">
      <c r="C9345" s="92"/>
      <c r="S9345" s="93"/>
      <c r="T9345" s="96"/>
      <c r="U9345" s="94"/>
      <c r="V9345" s="94"/>
      <c r="W9345" s="94"/>
      <c r="X9345" s="94"/>
    </row>
    <row r="9346">
      <c r="C9346" s="92"/>
      <c r="S9346" s="96"/>
      <c r="T9346" s="96"/>
      <c r="U9346" s="94"/>
      <c r="V9346" s="94"/>
      <c r="W9346" s="94"/>
      <c r="X9346" s="94"/>
    </row>
    <row r="9347">
      <c r="C9347" s="92"/>
      <c r="S9347" s="96"/>
      <c r="T9347" s="96"/>
      <c r="U9347" s="94"/>
      <c r="V9347" s="94"/>
      <c r="W9347" s="94"/>
      <c r="X9347" s="94"/>
    </row>
    <row r="9348">
      <c r="C9348" s="92"/>
      <c r="S9348" s="96"/>
      <c r="T9348" s="96"/>
      <c r="U9348" s="94"/>
      <c r="V9348" s="94"/>
      <c r="W9348" s="94"/>
      <c r="X9348" s="94"/>
    </row>
    <row r="9349">
      <c r="C9349" s="92"/>
      <c r="S9349" s="96"/>
      <c r="T9349" s="96"/>
      <c r="U9349" s="94"/>
      <c r="V9349" s="94"/>
      <c r="W9349" s="94"/>
      <c r="X9349" s="94"/>
    </row>
    <row r="9350">
      <c r="C9350" s="92"/>
      <c r="S9350" s="96"/>
      <c r="T9350" s="96"/>
      <c r="U9350" s="94"/>
      <c r="V9350" s="94"/>
      <c r="W9350" s="94"/>
      <c r="X9350" s="94"/>
    </row>
    <row r="9351">
      <c r="C9351" s="92"/>
      <c r="S9351" s="96"/>
      <c r="T9351" s="96"/>
      <c r="U9351" s="94"/>
      <c r="V9351" s="94"/>
      <c r="W9351" s="94"/>
      <c r="X9351" s="94"/>
    </row>
    <row r="9352">
      <c r="C9352" s="92"/>
      <c r="S9352" s="96"/>
      <c r="T9352" s="96"/>
      <c r="U9352" s="94"/>
      <c r="V9352" s="94"/>
      <c r="W9352" s="94"/>
      <c r="X9352" s="94"/>
    </row>
    <row r="9353">
      <c r="C9353" s="92"/>
      <c r="S9353" s="96"/>
      <c r="T9353" s="96"/>
      <c r="U9353" s="94"/>
      <c r="V9353" s="94"/>
      <c r="W9353" s="94"/>
      <c r="X9353" s="94"/>
    </row>
    <row r="9354">
      <c r="C9354" s="92"/>
      <c r="S9354" s="96"/>
      <c r="T9354" s="96"/>
      <c r="U9354" s="94"/>
      <c r="V9354" s="94"/>
      <c r="W9354" s="94"/>
      <c r="X9354" s="94"/>
    </row>
    <row r="9355">
      <c r="C9355" s="92"/>
      <c r="S9355" s="96"/>
      <c r="T9355" s="96"/>
      <c r="U9355" s="94"/>
      <c r="V9355" s="94"/>
      <c r="W9355" s="94"/>
      <c r="X9355" s="94"/>
    </row>
    <row r="9356">
      <c r="C9356" s="92"/>
      <c r="S9356" s="96"/>
      <c r="T9356" s="96"/>
      <c r="U9356" s="94"/>
      <c r="V9356" s="94"/>
      <c r="W9356" s="94"/>
      <c r="X9356" s="94"/>
    </row>
    <row r="9357">
      <c r="C9357" s="92"/>
      <c r="S9357" s="96"/>
      <c r="T9357" s="96"/>
      <c r="U9357" s="94"/>
      <c r="V9357" s="94"/>
      <c r="W9357" s="94"/>
      <c r="X9357" s="94"/>
    </row>
    <row r="9358">
      <c r="C9358" s="92"/>
      <c r="S9358" s="96"/>
      <c r="T9358" s="96"/>
      <c r="U9358" s="94"/>
      <c r="V9358" s="94"/>
      <c r="W9358" s="94"/>
      <c r="X9358" s="94"/>
    </row>
    <row r="9359">
      <c r="C9359" s="92"/>
      <c r="S9359" s="96"/>
      <c r="T9359" s="96"/>
      <c r="U9359" s="94"/>
      <c r="V9359" s="94"/>
      <c r="W9359" s="94"/>
      <c r="X9359" s="94"/>
    </row>
    <row r="9360">
      <c r="C9360" s="92"/>
      <c r="S9360" s="96"/>
      <c r="T9360" s="96"/>
      <c r="U9360" s="94"/>
      <c r="V9360" s="94"/>
      <c r="W9360" s="94"/>
      <c r="X9360" s="94"/>
    </row>
    <row r="9361">
      <c r="C9361" s="92"/>
      <c r="S9361" s="96"/>
      <c r="T9361" s="96"/>
      <c r="U9361" s="94"/>
      <c r="V9361" s="94"/>
      <c r="W9361" s="94"/>
      <c r="X9361" s="94"/>
    </row>
    <row r="9362">
      <c r="C9362" s="92"/>
      <c r="S9362" s="96"/>
      <c r="T9362" s="96"/>
      <c r="U9362" s="94"/>
      <c r="V9362" s="94"/>
      <c r="W9362" s="94"/>
      <c r="X9362" s="94"/>
    </row>
    <row r="9363">
      <c r="C9363" s="92"/>
      <c r="S9363" s="96"/>
      <c r="T9363" s="96"/>
      <c r="U9363" s="94"/>
      <c r="V9363" s="94"/>
      <c r="W9363" s="94"/>
      <c r="X9363" s="94"/>
    </row>
    <row r="9364">
      <c r="C9364" s="92"/>
      <c r="S9364" s="96"/>
      <c r="T9364" s="96"/>
      <c r="U9364" s="94"/>
      <c r="V9364" s="94"/>
      <c r="W9364" s="94"/>
      <c r="X9364" s="94"/>
    </row>
    <row r="9365">
      <c r="C9365" s="92"/>
      <c r="S9365" s="96"/>
      <c r="T9365" s="96"/>
      <c r="U9365" s="94"/>
      <c r="V9365" s="94"/>
      <c r="W9365" s="94"/>
      <c r="X9365" s="94"/>
    </row>
    <row r="9366">
      <c r="C9366" s="92"/>
      <c r="S9366" s="96"/>
      <c r="T9366" s="96"/>
      <c r="U9366" s="94"/>
      <c r="V9366" s="94"/>
      <c r="W9366" s="94"/>
      <c r="X9366" s="94"/>
    </row>
    <row r="9367">
      <c r="C9367" s="92"/>
      <c r="S9367" s="96"/>
      <c r="T9367" s="96"/>
      <c r="U9367" s="94"/>
      <c r="V9367" s="94"/>
      <c r="W9367" s="94"/>
      <c r="X9367" s="94"/>
    </row>
    <row r="9368">
      <c r="C9368" s="92"/>
      <c r="S9368" s="96"/>
      <c r="T9368" s="96"/>
      <c r="U9368" s="94"/>
      <c r="V9368" s="94"/>
      <c r="W9368" s="94"/>
      <c r="X9368" s="94"/>
    </row>
    <row r="9369">
      <c r="C9369" s="92"/>
      <c r="S9369" s="96"/>
      <c r="T9369" s="96"/>
      <c r="U9369" s="94"/>
      <c r="V9369" s="94"/>
      <c r="W9369" s="94"/>
      <c r="X9369" s="94"/>
    </row>
    <row r="9370">
      <c r="C9370" s="92"/>
      <c r="S9370" s="96"/>
      <c r="T9370" s="96"/>
      <c r="U9370" s="94"/>
      <c r="V9370" s="94"/>
      <c r="W9370" s="94"/>
      <c r="X9370" s="94"/>
    </row>
    <row r="9371">
      <c r="C9371" s="92"/>
      <c r="S9371" s="96"/>
      <c r="T9371" s="96"/>
      <c r="U9371" s="94"/>
      <c r="V9371" s="94"/>
      <c r="W9371" s="94"/>
      <c r="X9371" s="94"/>
    </row>
    <row r="9372">
      <c r="C9372" s="92"/>
      <c r="S9372" s="96"/>
      <c r="T9372" s="96"/>
      <c r="U9372" s="94"/>
      <c r="V9372" s="94"/>
      <c r="W9372" s="94"/>
      <c r="X9372" s="94"/>
    </row>
    <row r="9373">
      <c r="C9373" s="92"/>
      <c r="S9373" s="96"/>
      <c r="T9373" s="96"/>
      <c r="U9373" s="94"/>
      <c r="V9373" s="94"/>
      <c r="W9373" s="94"/>
      <c r="X9373" s="94"/>
    </row>
    <row r="9374">
      <c r="C9374" s="92"/>
      <c r="S9374" s="96"/>
      <c r="T9374" s="96"/>
      <c r="U9374" s="94"/>
      <c r="V9374" s="94"/>
      <c r="W9374" s="94"/>
      <c r="X9374" s="94"/>
    </row>
    <row r="9375">
      <c r="C9375" s="92"/>
      <c r="S9375" s="96"/>
      <c r="T9375" s="96"/>
      <c r="U9375" s="94"/>
      <c r="V9375" s="94"/>
      <c r="W9375" s="94"/>
      <c r="X9375" s="94"/>
    </row>
    <row r="9376">
      <c r="C9376" s="92"/>
      <c r="S9376" s="96"/>
      <c r="T9376" s="96"/>
      <c r="U9376" s="94"/>
      <c r="V9376" s="94"/>
      <c r="W9376" s="94"/>
      <c r="X9376" s="94"/>
    </row>
    <row r="9377">
      <c r="C9377" s="92"/>
      <c r="S9377" s="96"/>
      <c r="T9377" s="96"/>
      <c r="U9377" s="94"/>
      <c r="V9377" s="94"/>
      <c r="W9377" s="94"/>
      <c r="X9377" s="94"/>
    </row>
    <row r="9378">
      <c r="C9378" s="92"/>
      <c r="S9378" s="96"/>
      <c r="T9378" s="96"/>
      <c r="U9378" s="94"/>
      <c r="V9378" s="94"/>
      <c r="W9378" s="94"/>
      <c r="X9378" s="94"/>
    </row>
    <row r="9379">
      <c r="C9379" s="92"/>
      <c r="S9379" s="96"/>
      <c r="T9379" s="96"/>
      <c r="U9379" s="94"/>
      <c r="V9379" s="94"/>
      <c r="W9379" s="94"/>
      <c r="X9379" s="94"/>
    </row>
    <row r="9380">
      <c r="C9380" s="92"/>
      <c r="S9380" s="96"/>
      <c r="T9380" s="96"/>
      <c r="U9380" s="94"/>
      <c r="V9380" s="94"/>
      <c r="W9380" s="94"/>
      <c r="X9380" s="94"/>
    </row>
    <row r="9381">
      <c r="C9381" s="92"/>
      <c r="S9381" s="96"/>
      <c r="T9381" s="96"/>
      <c r="U9381" s="94"/>
      <c r="V9381" s="94"/>
      <c r="W9381" s="94"/>
      <c r="X9381" s="94"/>
    </row>
    <row r="9382">
      <c r="C9382" s="92"/>
      <c r="S9382" s="96"/>
      <c r="T9382" s="96"/>
      <c r="U9382" s="94"/>
      <c r="V9382" s="94"/>
      <c r="W9382" s="94"/>
      <c r="X9382" s="94"/>
    </row>
    <row r="9383">
      <c r="C9383" s="92"/>
      <c r="S9383" s="96"/>
      <c r="T9383" s="96"/>
      <c r="U9383" s="94"/>
      <c r="V9383" s="94"/>
      <c r="W9383" s="94"/>
      <c r="X9383" s="94"/>
    </row>
    <row r="9384">
      <c r="C9384" s="92"/>
      <c r="S9384" s="96"/>
      <c r="T9384" s="96"/>
      <c r="U9384" s="94"/>
      <c r="V9384" s="94"/>
      <c r="W9384" s="94"/>
      <c r="X9384" s="94"/>
    </row>
    <row r="9385">
      <c r="C9385" s="92"/>
      <c r="S9385" s="96"/>
      <c r="T9385" s="96"/>
      <c r="U9385" s="94"/>
      <c r="V9385" s="94"/>
      <c r="W9385" s="94"/>
      <c r="X9385" s="94"/>
    </row>
    <row r="9386">
      <c r="C9386" s="92"/>
      <c r="S9386" s="96"/>
      <c r="T9386" s="96"/>
      <c r="U9386" s="94"/>
      <c r="V9386" s="94"/>
      <c r="W9386" s="94"/>
      <c r="X9386" s="94"/>
    </row>
    <row r="9387">
      <c r="C9387" s="92"/>
      <c r="S9387" s="96"/>
      <c r="T9387" s="96"/>
      <c r="U9387" s="94"/>
      <c r="V9387" s="94"/>
      <c r="W9387" s="94"/>
      <c r="X9387" s="94"/>
    </row>
    <row r="9388">
      <c r="C9388" s="92"/>
      <c r="S9388" s="96"/>
      <c r="T9388" s="96"/>
      <c r="U9388" s="94"/>
      <c r="V9388" s="94"/>
      <c r="W9388" s="94"/>
      <c r="X9388" s="94"/>
    </row>
    <row r="9389">
      <c r="C9389" s="92"/>
      <c r="S9389" s="96"/>
      <c r="T9389" s="96"/>
      <c r="U9389" s="94"/>
      <c r="V9389" s="94"/>
      <c r="W9389" s="94"/>
      <c r="X9389" s="94"/>
    </row>
    <row r="9390">
      <c r="C9390" s="92"/>
      <c r="S9390" s="96"/>
      <c r="T9390" s="96"/>
      <c r="U9390" s="94"/>
      <c r="V9390" s="94"/>
      <c r="W9390" s="94"/>
      <c r="X9390" s="94"/>
    </row>
    <row r="9391">
      <c r="C9391" s="92"/>
      <c r="S9391" s="96"/>
      <c r="T9391" s="96"/>
      <c r="U9391" s="94"/>
      <c r="V9391" s="94"/>
      <c r="W9391" s="94"/>
      <c r="X9391" s="94"/>
    </row>
    <row r="9392">
      <c r="C9392" s="92"/>
      <c r="S9392" s="96"/>
      <c r="T9392" s="96"/>
      <c r="U9392" s="94"/>
      <c r="V9392" s="94"/>
      <c r="W9392" s="94"/>
      <c r="X9392" s="94"/>
    </row>
    <row r="9393">
      <c r="C9393" s="92"/>
      <c r="S9393" s="96"/>
      <c r="T9393" s="96"/>
      <c r="U9393" s="94"/>
      <c r="V9393" s="94"/>
      <c r="W9393" s="94"/>
      <c r="X9393" s="94"/>
    </row>
    <row r="9394">
      <c r="C9394" s="92"/>
    </row>
    <row r="9395">
      <c r="C9395" s="92"/>
      <c r="S9395" s="96"/>
      <c r="T9395" s="96"/>
      <c r="U9395" s="94"/>
      <c r="V9395" s="94"/>
      <c r="W9395" s="94"/>
      <c r="X9395" s="94"/>
    </row>
    <row r="9396">
      <c r="C9396" s="92"/>
      <c r="S9396" s="96"/>
      <c r="T9396" s="96"/>
      <c r="U9396" s="94"/>
      <c r="V9396" s="94"/>
      <c r="W9396" s="94"/>
      <c r="X9396" s="94"/>
    </row>
    <row r="9397">
      <c r="C9397" s="92"/>
      <c r="S9397" s="96"/>
      <c r="T9397" s="96"/>
      <c r="U9397" s="94"/>
      <c r="V9397" s="94"/>
      <c r="W9397" s="94"/>
      <c r="X9397" s="94"/>
    </row>
    <row r="9398">
      <c r="C9398" s="92"/>
      <c r="S9398" s="96"/>
      <c r="T9398" s="96"/>
      <c r="U9398" s="94"/>
      <c r="V9398" s="94"/>
      <c r="W9398" s="94"/>
      <c r="X9398" s="94"/>
    </row>
    <row r="9399">
      <c r="C9399" s="92"/>
    </row>
    <row r="9400">
      <c r="C9400" s="92"/>
      <c r="S9400" s="96"/>
      <c r="T9400" s="96"/>
      <c r="U9400" s="94"/>
      <c r="V9400" s="94"/>
      <c r="W9400" s="94"/>
      <c r="X9400" s="94"/>
    </row>
    <row r="9401">
      <c r="C9401" s="92"/>
      <c r="S9401" s="96"/>
      <c r="T9401" s="96"/>
      <c r="U9401" s="94"/>
      <c r="V9401" s="94"/>
      <c r="W9401" s="94"/>
      <c r="X9401" s="94"/>
    </row>
    <row r="9402">
      <c r="C9402" s="92"/>
      <c r="S9402" s="96"/>
      <c r="T9402" s="96"/>
      <c r="U9402" s="94"/>
      <c r="V9402" s="94"/>
      <c r="W9402" s="94"/>
      <c r="X9402" s="94"/>
    </row>
    <row r="9403">
      <c r="C9403" s="92"/>
      <c r="S9403" s="96"/>
      <c r="T9403" s="96"/>
      <c r="U9403" s="94"/>
      <c r="V9403" s="94"/>
      <c r="W9403" s="94"/>
      <c r="X9403" s="94"/>
    </row>
    <row r="9404">
      <c r="C9404" s="92"/>
      <c r="S9404" s="93"/>
      <c r="T9404" s="96"/>
      <c r="U9404" s="94"/>
      <c r="V9404" s="94"/>
      <c r="W9404" s="94"/>
      <c r="X9404" s="94"/>
    </row>
    <row r="9405">
      <c r="C9405" s="92"/>
      <c r="S9405" s="96"/>
      <c r="T9405" s="96"/>
      <c r="U9405" s="94"/>
      <c r="V9405" s="94"/>
      <c r="W9405" s="94"/>
      <c r="X9405" s="94"/>
    </row>
    <row r="9406">
      <c r="C9406" s="92"/>
      <c r="S9406" s="96"/>
      <c r="T9406" s="96"/>
      <c r="U9406" s="94"/>
      <c r="V9406" s="94"/>
      <c r="W9406" s="94"/>
      <c r="X9406" s="94"/>
    </row>
    <row r="9407">
      <c r="C9407" s="92"/>
      <c r="S9407" s="96"/>
      <c r="T9407" s="96"/>
      <c r="U9407" s="94"/>
      <c r="V9407" s="94"/>
      <c r="W9407" s="94"/>
      <c r="X9407" s="94"/>
    </row>
    <row r="9408">
      <c r="C9408" s="92"/>
      <c r="S9408" s="96"/>
      <c r="T9408" s="96"/>
      <c r="U9408" s="94"/>
      <c r="V9408" s="94"/>
      <c r="W9408" s="94"/>
      <c r="X9408" s="94"/>
    </row>
    <row r="9409">
      <c r="C9409" s="92"/>
      <c r="S9409" s="96"/>
      <c r="T9409" s="96"/>
      <c r="U9409" s="94"/>
      <c r="V9409" s="94"/>
      <c r="W9409" s="94"/>
      <c r="X9409" s="94"/>
    </row>
    <row r="9410">
      <c r="C9410" s="92"/>
      <c r="S9410" s="96"/>
      <c r="T9410" s="96"/>
      <c r="U9410" s="94"/>
      <c r="V9410" s="94"/>
      <c r="W9410" s="94"/>
      <c r="X9410" s="94"/>
    </row>
    <row r="9411">
      <c r="C9411" s="92"/>
      <c r="S9411" s="93"/>
      <c r="T9411" s="96"/>
      <c r="U9411" s="94"/>
      <c r="V9411" s="94"/>
      <c r="W9411" s="94"/>
      <c r="X9411" s="94"/>
    </row>
    <row r="9412">
      <c r="C9412" s="92"/>
      <c r="S9412" s="96"/>
      <c r="T9412" s="96"/>
      <c r="U9412" s="94"/>
      <c r="V9412" s="94"/>
      <c r="W9412" s="94"/>
      <c r="X9412" s="94"/>
    </row>
    <row r="9413">
      <c r="C9413" s="92"/>
      <c r="S9413" s="96"/>
      <c r="T9413" s="96"/>
      <c r="U9413" s="94"/>
      <c r="V9413" s="94"/>
      <c r="W9413" s="94"/>
      <c r="X9413" s="94"/>
    </row>
    <row r="9414">
      <c r="C9414" s="92"/>
      <c r="S9414" s="96"/>
      <c r="T9414" s="96"/>
      <c r="U9414" s="94"/>
      <c r="V9414" s="94"/>
      <c r="W9414" s="94"/>
      <c r="X9414" s="94"/>
    </row>
    <row r="9415">
      <c r="C9415" s="92"/>
      <c r="S9415" s="96"/>
      <c r="T9415" s="96"/>
      <c r="U9415" s="94"/>
      <c r="V9415" s="94"/>
      <c r="W9415" s="94"/>
      <c r="X9415" s="94"/>
    </row>
    <row r="9416">
      <c r="C9416" s="92"/>
      <c r="S9416" s="96"/>
      <c r="T9416" s="96"/>
      <c r="U9416" s="94"/>
      <c r="V9416" s="94"/>
      <c r="W9416" s="94"/>
      <c r="X9416" s="94"/>
    </row>
    <row r="9417">
      <c r="C9417" s="92"/>
      <c r="S9417" s="96"/>
      <c r="T9417" s="96"/>
      <c r="U9417" s="94"/>
      <c r="V9417" s="94"/>
      <c r="W9417" s="94"/>
      <c r="X9417" s="94"/>
    </row>
    <row r="9418">
      <c r="C9418" s="92"/>
      <c r="S9418" s="93"/>
      <c r="T9418" s="96"/>
      <c r="U9418" s="94"/>
      <c r="V9418" s="94"/>
      <c r="W9418" s="94"/>
      <c r="X9418" s="94"/>
    </row>
    <row r="9419">
      <c r="C9419" s="92"/>
      <c r="S9419" s="96"/>
      <c r="T9419" s="96"/>
      <c r="U9419" s="94"/>
      <c r="V9419" s="94"/>
      <c r="W9419" s="94"/>
      <c r="X9419" s="94"/>
    </row>
    <row r="9420">
      <c r="C9420" s="92"/>
      <c r="S9420" s="96"/>
      <c r="T9420" s="96"/>
      <c r="U9420" s="94"/>
      <c r="V9420" s="94"/>
      <c r="W9420" s="94"/>
      <c r="X9420" s="94"/>
    </row>
    <row r="9421">
      <c r="C9421" s="92"/>
      <c r="S9421" s="96"/>
      <c r="T9421" s="96"/>
      <c r="U9421" s="94"/>
      <c r="V9421" s="94"/>
      <c r="W9421" s="94"/>
      <c r="X9421" s="94"/>
    </row>
    <row r="9422">
      <c r="C9422" s="92"/>
      <c r="S9422" s="96"/>
      <c r="T9422" s="96"/>
      <c r="U9422" s="94"/>
      <c r="V9422" s="94"/>
      <c r="W9422" s="94"/>
      <c r="X9422" s="94"/>
    </row>
    <row r="9423">
      <c r="C9423" s="92"/>
      <c r="S9423" s="96"/>
      <c r="T9423" s="96"/>
      <c r="U9423" s="94"/>
      <c r="V9423" s="94"/>
      <c r="W9423" s="94"/>
      <c r="X9423" s="94"/>
    </row>
    <row r="9424">
      <c r="C9424" s="92"/>
      <c r="S9424" s="96"/>
      <c r="T9424" s="96"/>
      <c r="U9424" s="94"/>
      <c r="V9424" s="94"/>
      <c r="W9424" s="94"/>
      <c r="X9424" s="94"/>
    </row>
    <row r="9425">
      <c r="C9425" s="92"/>
      <c r="S9425" s="93"/>
      <c r="T9425" s="96"/>
      <c r="U9425" s="94"/>
      <c r="V9425" s="94"/>
      <c r="W9425" s="94"/>
      <c r="X9425" s="94"/>
    </row>
    <row r="9426">
      <c r="C9426" s="92"/>
      <c r="S9426" s="96"/>
      <c r="T9426" s="96"/>
      <c r="U9426" s="94"/>
      <c r="V9426" s="94"/>
      <c r="W9426" s="94"/>
      <c r="X9426" s="94"/>
    </row>
    <row r="9427">
      <c r="C9427" s="92"/>
      <c r="S9427" s="93"/>
      <c r="T9427" s="96"/>
      <c r="U9427" s="94"/>
      <c r="V9427" s="94"/>
      <c r="W9427" s="94"/>
      <c r="X9427" s="94"/>
    </row>
    <row r="9428">
      <c r="C9428" s="92"/>
      <c r="S9428" s="96"/>
      <c r="T9428" s="96"/>
      <c r="U9428" s="94"/>
      <c r="V9428" s="94"/>
      <c r="W9428" s="94"/>
      <c r="X9428" s="94"/>
    </row>
    <row r="9429">
      <c r="C9429" s="92"/>
      <c r="S9429" s="96"/>
      <c r="T9429" s="96"/>
      <c r="U9429" s="94"/>
      <c r="V9429" s="94"/>
      <c r="W9429" s="94"/>
      <c r="X9429" s="94"/>
    </row>
    <row r="9430">
      <c r="C9430" s="92"/>
      <c r="S9430" s="96"/>
      <c r="T9430" s="96"/>
      <c r="U9430" s="94"/>
      <c r="V9430" s="94"/>
      <c r="W9430" s="94"/>
      <c r="X9430" s="94"/>
    </row>
    <row r="9431">
      <c r="C9431" s="92"/>
      <c r="S9431" s="96"/>
      <c r="T9431" s="96"/>
      <c r="U9431" s="94"/>
      <c r="V9431" s="94"/>
      <c r="W9431" s="94"/>
      <c r="X9431" s="94"/>
    </row>
    <row r="9432">
      <c r="C9432" s="92"/>
      <c r="S9432" s="96"/>
      <c r="T9432" s="96"/>
      <c r="U9432" s="94"/>
      <c r="V9432" s="94"/>
      <c r="W9432" s="94"/>
      <c r="X9432" s="94"/>
    </row>
    <row r="9433">
      <c r="C9433" s="92"/>
      <c r="S9433" s="96"/>
      <c r="T9433" s="96"/>
      <c r="U9433" s="94"/>
      <c r="V9433" s="94"/>
      <c r="W9433" s="94"/>
      <c r="X9433" s="94"/>
    </row>
    <row r="9434">
      <c r="C9434" s="92"/>
      <c r="S9434" s="96"/>
      <c r="T9434" s="96"/>
      <c r="U9434" s="94"/>
      <c r="V9434" s="94"/>
      <c r="W9434" s="94"/>
      <c r="X9434" s="94"/>
    </row>
    <row r="9435">
      <c r="C9435" s="92"/>
      <c r="S9435" s="96"/>
      <c r="T9435" s="96"/>
      <c r="U9435" s="94"/>
      <c r="V9435" s="94"/>
      <c r="W9435" s="94"/>
      <c r="X9435" s="94"/>
    </row>
    <row r="9436">
      <c r="C9436" s="92"/>
      <c r="S9436" s="96"/>
      <c r="T9436" s="96"/>
      <c r="U9436" s="94"/>
      <c r="V9436" s="94"/>
      <c r="W9436" s="94"/>
      <c r="X9436" s="94"/>
    </row>
    <row r="9437">
      <c r="C9437" s="92"/>
      <c r="S9437" s="96"/>
      <c r="T9437" s="96"/>
      <c r="U9437" s="94"/>
      <c r="V9437" s="94"/>
      <c r="W9437" s="94"/>
      <c r="X9437" s="94"/>
    </row>
    <row r="9438">
      <c r="C9438" s="92"/>
      <c r="S9438" s="96"/>
      <c r="T9438" s="96"/>
      <c r="U9438" s="94"/>
      <c r="V9438" s="94"/>
      <c r="W9438" s="94"/>
      <c r="X9438" s="94"/>
    </row>
    <row r="9439">
      <c r="C9439" s="92"/>
      <c r="S9439" s="96"/>
      <c r="T9439" s="96"/>
      <c r="U9439" s="94"/>
      <c r="V9439" s="94"/>
      <c r="W9439" s="94"/>
      <c r="X9439" s="94"/>
    </row>
    <row r="9440">
      <c r="C9440" s="92"/>
      <c r="S9440" s="96"/>
      <c r="T9440" s="96"/>
      <c r="U9440" s="94"/>
      <c r="V9440" s="94"/>
      <c r="W9440" s="94"/>
      <c r="X9440" s="94"/>
    </row>
    <row r="9441">
      <c r="C9441" s="92"/>
      <c r="S9441" s="96"/>
      <c r="T9441" s="96"/>
      <c r="U9441" s="94"/>
      <c r="V9441" s="94"/>
      <c r="W9441" s="94"/>
      <c r="X9441" s="94"/>
    </row>
    <row r="9442">
      <c r="C9442" s="92"/>
      <c r="S9442" s="96"/>
      <c r="T9442" s="96"/>
      <c r="U9442" s="94"/>
      <c r="V9442" s="94"/>
      <c r="W9442" s="94"/>
      <c r="X9442" s="94"/>
    </row>
    <row r="9443">
      <c r="C9443" s="92"/>
      <c r="S9443" s="96"/>
      <c r="T9443" s="96"/>
      <c r="U9443" s="94"/>
      <c r="V9443" s="94"/>
      <c r="W9443" s="94"/>
      <c r="X9443" s="94"/>
    </row>
    <row r="9444">
      <c r="C9444" s="92"/>
      <c r="S9444" s="96"/>
      <c r="T9444" s="96"/>
      <c r="U9444" s="94"/>
      <c r="V9444" s="94"/>
      <c r="W9444" s="94"/>
      <c r="X9444" s="94"/>
    </row>
    <row r="9445">
      <c r="C9445" s="92"/>
      <c r="S9445" s="96"/>
      <c r="T9445" s="96"/>
      <c r="U9445" s="94"/>
      <c r="V9445" s="94"/>
      <c r="W9445" s="94"/>
      <c r="X9445" s="94"/>
    </row>
    <row r="9446">
      <c r="C9446" s="92"/>
      <c r="S9446" s="96"/>
      <c r="T9446" s="96"/>
      <c r="U9446" s="94"/>
      <c r="V9446" s="94"/>
      <c r="W9446" s="94"/>
      <c r="X9446" s="94"/>
    </row>
    <row r="9447">
      <c r="C9447" s="92"/>
      <c r="S9447" s="96"/>
      <c r="T9447" s="96"/>
      <c r="U9447" s="94"/>
      <c r="V9447" s="94"/>
      <c r="W9447" s="94"/>
      <c r="X9447" s="94"/>
    </row>
    <row r="9448">
      <c r="C9448" s="92"/>
      <c r="S9448" s="96"/>
      <c r="T9448" s="96"/>
      <c r="U9448" s="94"/>
      <c r="V9448" s="94"/>
      <c r="W9448" s="94"/>
      <c r="X9448" s="94"/>
    </row>
    <row r="9449">
      <c r="C9449" s="92"/>
      <c r="S9449" s="96"/>
      <c r="T9449" s="96"/>
      <c r="U9449" s="94"/>
      <c r="V9449" s="94"/>
      <c r="W9449" s="94"/>
      <c r="X9449" s="94"/>
    </row>
    <row r="9450">
      <c r="C9450" s="92"/>
      <c r="S9450" s="96"/>
      <c r="T9450" s="96"/>
      <c r="U9450" s="94"/>
      <c r="V9450" s="94"/>
      <c r="W9450" s="94"/>
      <c r="X9450" s="94"/>
    </row>
    <row r="9451">
      <c r="C9451" s="92"/>
      <c r="S9451" s="96"/>
      <c r="T9451" s="96"/>
      <c r="U9451" s="94"/>
      <c r="V9451" s="94"/>
      <c r="W9451" s="94"/>
      <c r="X9451" s="94"/>
    </row>
    <row r="9452">
      <c r="C9452" s="92"/>
      <c r="S9452" s="96"/>
      <c r="T9452" s="96"/>
      <c r="U9452" s="94"/>
      <c r="V9452" s="94"/>
      <c r="W9452" s="94"/>
      <c r="X9452" s="94"/>
    </row>
    <row r="9453">
      <c r="C9453" s="92"/>
      <c r="S9453" s="96"/>
      <c r="T9453" s="96"/>
      <c r="U9453" s="94"/>
      <c r="V9453" s="94"/>
      <c r="W9453" s="94"/>
      <c r="X9453" s="94"/>
    </row>
    <row r="9454">
      <c r="C9454" s="92"/>
      <c r="S9454" s="96"/>
      <c r="T9454" s="96"/>
      <c r="U9454" s="94"/>
      <c r="V9454" s="94"/>
      <c r="W9454" s="94"/>
      <c r="X9454" s="94"/>
    </row>
    <row r="9455">
      <c r="C9455" s="92"/>
      <c r="S9455" s="96"/>
      <c r="T9455" s="96"/>
      <c r="U9455" s="94"/>
      <c r="V9455" s="94"/>
      <c r="W9455" s="94"/>
      <c r="X9455" s="94"/>
    </row>
    <row r="9456">
      <c r="C9456" s="92"/>
      <c r="S9456" s="96"/>
      <c r="T9456" s="96"/>
      <c r="U9456" s="94"/>
      <c r="V9456" s="94"/>
      <c r="W9456" s="94"/>
      <c r="X9456" s="94"/>
    </row>
    <row r="9457">
      <c r="C9457" s="92"/>
      <c r="S9457" s="96"/>
      <c r="T9457" s="96"/>
      <c r="U9457" s="94"/>
      <c r="V9457" s="94"/>
      <c r="W9457" s="94"/>
      <c r="X9457" s="94"/>
    </row>
    <row r="9458">
      <c r="C9458" s="92"/>
      <c r="S9458" s="96"/>
      <c r="T9458" s="96"/>
      <c r="U9458" s="94"/>
      <c r="V9458" s="94"/>
      <c r="W9458" s="94"/>
      <c r="X9458" s="94"/>
    </row>
    <row r="9459">
      <c r="C9459" s="92"/>
      <c r="S9459" s="96"/>
      <c r="T9459" s="96"/>
      <c r="U9459" s="94"/>
      <c r="V9459" s="94"/>
      <c r="W9459" s="94"/>
      <c r="X9459" s="94"/>
    </row>
    <row r="9460">
      <c r="C9460" s="92"/>
      <c r="S9460" s="96"/>
      <c r="T9460" s="96"/>
      <c r="U9460" s="94"/>
      <c r="V9460" s="94"/>
      <c r="W9460" s="94"/>
      <c r="X9460" s="94"/>
    </row>
    <row r="9461">
      <c r="C9461" s="92"/>
      <c r="S9461" s="96"/>
      <c r="T9461" s="96"/>
      <c r="U9461" s="94"/>
      <c r="V9461" s="94"/>
      <c r="W9461" s="94"/>
      <c r="X9461" s="94"/>
    </row>
    <row r="9462">
      <c r="C9462" s="92"/>
      <c r="S9462" s="96"/>
      <c r="T9462" s="96"/>
      <c r="U9462" s="94"/>
      <c r="V9462" s="94"/>
      <c r="W9462" s="94"/>
      <c r="X9462" s="94"/>
    </row>
    <row r="9463">
      <c r="C9463" s="92"/>
      <c r="S9463" s="96"/>
      <c r="T9463" s="96"/>
      <c r="U9463" s="94"/>
      <c r="V9463" s="94"/>
      <c r="W9463" s="94"/>
      <c r="X9463" s="94"/>
    </row>
    <row r="9464">
      <c r="C9464" s="92"/>
      <c r="S9464" s="96"/>
      <c r="T9464" s="96"/>
      <c r="U9464" s="94"/>
      <c r="V9464" s="94"/>
      <c r="W9464" s="94"/>
      <c r="X9464" s="94"/>
    </row>
    <row r="9465">
      <c r="C9465" s="92"/>
      <c r="S9465" s="96"/>
      <c r="T9465" s="96"/>
      <c r="U9465" s="94"/>
      <c r="V9465" s="94"/>
      <c r="W9465" s="94"/>
      <c r="X9465" s="94"/>
    </row>
    <row r="9466">
      <c r="C9466" s="92"/>
      <c r="S9466" s="96"/>
      <c r="T9466" s="96"/>
      <c r="U9466" s="94"/>
      <c r="V9466" s="94"/>
      <c r="W9466" s="94"/>
      <c r="X9466" s="94"/>
    </row>
    <row r="9467">
      <c r="C9467" s="92"/>
      <c r="S9467" s="96"/>
      <c r="T9467" s="96"/>
      <c r="U9467" s="94"/>
      <c r="V9467" s="94"/>
      <c r="W9467" s="94"/>
      <c r="X9467" s="94"/>
    </row>
    <row r="9468">
      <c r="C9468" s="92"/>
      <c r="S9468" s="96"/>
      <c r="T9468" s="96"/>
      <c r="U9468" s="94"/>
      <c r="V9468" s="94"/>
      <c r="W9468" s="94"/>
      <c r="X9468" s="94"/>
    </row>
    <row r="9469">
      <c r="C9469" s="92"/>
      <c r="S9469" s="96"/>
      <c r="T9469" s="96"/>
      <c r="U9469" s="94"/>
      <c r="V9469" s="94"/>
      <c r="W9469" s="94"/>
      <c r="X9469" s="94"/>
    </row>
    <row r="9470">
      <c r="C9470" s="92"/>
      <c r="S9470" s="96"/>
      <c r="T9470" s="96"/>
      <c r="U9470" s="94"/>
      <c r="V9470" s="94"/>
      <c r="W9470" s="94"/>
      <c r="X9470" s="94"/>
    </row>
    <row r="9471">
      <c r="C9471" s="92"/>
      <c r="S9471" s="96"/>
      <c r="T9471" s="96"/>
      <c r="U9471" s="94"/>
      <c r="V9471" s="94"/>
      <c r="W9471" s="94"/>
      <c r="X9471" s="94"/>
    </row>
    <row r="9472">
      <c r="C9472" s="92"/>
      <c r="S9472" s="96"/>
      <c r="T9472" s="96"/>
      <c r="U9472" s="94"/>
      <c r="V9472" s="94"/>
      <c r="W9472" s="94"/>
      <c r="X9472" s="94"/>
    </row>
    <row r="9473">
      <c r="C9473" s="92"/>
      <c r="S9473" s="96"/>
      <c r="T9473" s="96"/>
      <c r="U9473" s="94"/>
      <c r="V9473" s="94"/>
      <c r="W9473" s="94"/>
      <c r="X9473" s="94"/>
    </row>
    <row r="9474">
      <c r="C9474" s="92"/>
      <c r="S9474" s="96"/>
      <c r="T9474" s="96"/>
      <c r="U9474" s="94"/>
      <c r="V9474" s="94"/>
      <c r="W9474" s="94"/>
      <c r="X9474" s="94"/>
    </row>
    <row r="9475">
      <c r="C9475" s="92"/>
      <c r="S9475" s="96"/>
      <c r="T9475" s="96"/>
      <c r="U9475" s="94"/>
      <c r="V9475" s="94"/>
      <c r="W9475" s="94"/>
      <c r="X9475" s="94"/>
    </row>
    <row r="9476">
      <c r="C9476" s="92"/>
      <c r="S9476" s="96"/>
      <c r="T9476" s="96"/>
      <c r="U9476" s="94"/>
      <c r="V9476" s="94"/>
      <c r="W9476" s="94"/>
      <c r="X9476" s="94"/>
    </row>
    <row r="9477">
      <c r="C9477" s="92"/>
      <c r="S9477" s="96"/>
      <c r="T9477" s="96"/>
      <c r="U9477" s="94"/>
      <c r="V9477" s="94"/>
      <c r="W9477" s="94"/>
      <c r="X9477" s="94"/>
    </row>
    <row r="9478">
      <c r="C9478" s="92"/>
      <c r="S9478" s="96"/>
      <c r="T9478" s="96"/>
      <c r="U9478" s="94"/>
      <c r="V9478" s="94"/>
      <c r="W9478" s="94"/>
      <c r="X9478" s="94"/>
    </row>
    <row r="9479">
      <c r="C9479" s="92"/>
      <c r="S9479" s="96"/>
      <c r="T9479" s="96"/>
      <c r="U9479" s="94"/>
      <c r="V9479" s="94"/>
      <c r="W9479" s="94"/>
      <c r="X9479" s="94"/>
    </row>
    <row r="9480">
      <c r="C9480" s="92"/>
      <c r="S9480" s="96"/>
      <c r="T9480" s="96"/>
      <c r="U9480" s="94"/>
      <c r="V9480" s="94"/>
      <c r="W9480" s="94"/>
      <c r="X9480" s="94"/>
    </row>
    <row r="9481">
      <c r="C9481" s="92"/>
      <c r="S9481" s="96"/>
      <c r="T9481" s="96"/>
      <c r="U9481" s="94"/>
      <c r="V9481" s="94"/>
      <c r="W9481" s="94"/>
      <c r="X9481" s="94"/>
    </row>
    <row r="9482">
      <c r="C9482" s="92"/>
      <c r="S9482" s="96"/>
      <c r="T9482" s="96"/>
      <c r="U9482" s="94"/>
      <c r="V9482" s="94"/>
      <c r="W9482" s="94"/>
      <c r="X9482" s="94"/>
    </row>
    <row r="9483">
      <c r="C9483" s="92"/>
      <c r="S9483" s="96"/>
      <c r="T9483" s="96"/>
      <c r="U9483" s="94"/>
      <c r="V9483" s="94"/>
      <c r="W9483" s="94"/>
      <c r="X9483" s="94"/>
    </row>
    <row r="9484">
      <c r="C9484" s="92"/>
      <c r="S9484" s="96"/>
      <c r="T9484" s="96"/>
      <c r="U9484" s="94"/>
      <c r="V9484" s="94"/>
      <c r="W9484" s="94"/>
      <c r="X9484" s="94"/>
    </row>
    <row r="9485">
      <c r="C9485" s="92"/>
      <c r="S9485" s="96"/>
      <c r="T9485" s="96"/>
      <c r="U9485" s="94"/>
      <c r="V9485" s="94"/>
      <c r="W9485" s="94"/>
      <c r="X9485" s="94"/>
    </row>
    <row r="9486">
      <c r="C9486" s="92"/>
      <c r="S9486" s="96"/>
      <c r="T9486" s="96"/>
      <c r="U9486" s="94"/>
      <c r="V9486" s="94"/>
      <c r="W9486" s="94"/>
      <c r="X9486" s="94"/>
    </row>
    <row r="9487">
      <c r="C9487" s="92"/>
      <c r="S9487" s="96"/>
      <c r="T9487" s="96"/>
      <c r="U9487" s="94"/>
      <c r="V9487" s="94"/>
      <c r="W9487" s="94"/>
      <c r="X9487" s="94"/>
    </row>
    <row r="9488">
      <c r="C9488" s="92"/>
      <c r="S9488" s="96"/>
      <c r="T9488" s="96"/>
      <c r="U9488" s="94"/>
      <c r="V9488" s="94"/>
      <c r="W9488" s="94"/>
      <c r="X9488" s="94"/>
    </row>
    <row r="9489">
      <c r="C9489" s="92"/>
      <c r="S9489" s="96"/>
      <c r="T9489" s="96"/>
      <c r="U9489" s="94"/>
      <c r="V9489" s="94"/>
      <c r="W9489" s="94"/>
      <c r="X9489" s="94"/>
    </row>
    <row r="9490">
      <c r="C9490" s="92"/>
      <c r="S9490" s="96"/>
      <c r="T9490" s="96"/>
      <c r="U9490" s="94"/>
      <c r="V9490" s="94"/>
      <c r="W9490" s="94"/>
      <c r="X9490" s="94"/>
    </row>
    <row r="9491">
      <c r="C9491" s="92"/>
      <c r="S9491" s="96"/>
      <c r="T9491" s="96"/>
      <c r="U9491" s="94"/>
      <c r="V9491" s="94"/>
      <c r="W9491" s="94"/>
      <c r="X9491" s="94"/>
    </row>
    <row r="9492">
      <c r="C9492" s="92"/>
      <c r="S9492" s="96"/>
      <c r="T9492" s="96"/>
      <c r="U9492" s="94"/>
      <c r="V9492" s="94"/>
      <c r="W9492" s="94"/>
      <c r="X9492" s="94"/>
    </row>
    <row r="9493">
      <c r="C9493" s="92"/>
      <c r="S9493" s="96"/>
      <c r="T9493" s="96"/>
      <c r="U9493" s="94"/>
      <c r="V9493" s="94"/>
      <c r="W9493" s="94"/>
      <c r="X9493" s="94"/>
    </row>
    <row r="9494">
      <c r="C9494" s="92"/>
      <c r="S9494" s="96"/>
      <c r="T9494" s="96"/>
      <c r="U9494" s="94"/>
      <c r="V9494" s="94"/>
      <c r="W9494" s="94"/>
      <c r="X9494" s="94"/>
    </row>
    <row r="9495">
      <c r="C9495" s="92"/>
      <c r="S9495" s="96"/>
      <c r="T9495" s="96"/>
      <c r="U9495" s="94"/>
      <c r="V9495" s="94"/>
      <c r="W9495" s="94"/>
      <c r="X9495" s="94"/>
    </row>
    <row r="9496">
      <c r="C9496" s="92"/>
      <c r="S9496" s="96"/>
      <c r="T9496" s="96"/>
      <c r="U9496" s="94"/>
      <c r="V9496" s="94"/>
      <c r="W9496" s="94"/>
      <c r="X9496" s="94"/>
    </row>
    <row r="9497">
      <c r="C9497" s="92"/>
      <c r="S9497" s="96"/>
      <c r="T9497" s="96"/>
      <c r="U9497" s="94"/>
      <c r="V9497" s="94"/>
      <c r="W9497" s="94"/>
      <c r="X9497" s="94"/>
    </row>
    <row r="9498">
      <c r="C9498" s="92"/>
      <c r="S9498" s="96"/>
      <c r="T9498" s="96"/>
      <c r="U9498" s="94"/>
      <c r="V9498" s="94"/>
      <c r="W9498" s="94"/>
      <c r="X9498" s="94"/>
    </row>
    <row r="9499">
      <c r="C9499" s="92"/>
      <c r="S9499" s="96"/>
      <c r="T9499" s="96"/>
      <c r="U9499" s="94"/>
      <c r="V9499" s="94"/>
      <c r="W9499" s="94"/>
      <c r="X9499" s="94"/>
    </row>
    <row r="9500">
      <c r="C9500" s="92"/>
      <c r="S9500" s="96"/>
      <c r="T9500" s="96"/>
      <c r="U9500" s="94"/>
      <c r="V9500" s="94"/>
      <c r="W9500" s="94"/>
      <c r="X9500" s="94"/>
    </row>
    <row r="9501">
      <c r="C9501" s="92"/>
      <c r="S9501" s="96"/>
      <c r="T9501" s="96"/>
      <c r="U9501" s="94"/>
      <c r="V9501" s="94"/>
      <c r="W9501" s="94"/>
      <c r="X9501" s="94"/>
    </row>
    <row r="9502">
      <c r="C9502" s="92"/>
      <c r="S9502" s="96"/>
      <c r="T9502" s="96"/>
      <c r="U9502" s="94"/>
      <c r="V9502" s="94"/>
      <c r="W9502" s="94"/>
      <c r="X9502" s="94"/>
    </row>
    <row r="9503">
      <c r="C9503" s="92"/>
      <c r="S9503" s="96"/>
      <c r="T9503" s="96"/>
      <c r="U9503" s="94"/>
      <c r="V9503" s="94"/>
      <c r="W9503" s="94"/>
      <c r="X9503" s="94"/>
    </row>
    <row r="9504">
      <c r="C9504" s="92"/>
      <c r="S9504" s="96"/>
      <c r="T9504" s="96"/>
      <c r="U9504" s="94"/>
      <c r="V9504" s="94"/>
      <c r="W9504" s="94"/>
      <c r="X9504" s="94"/>
    </row>
    <row r="9505">
      <c r="C9505" s="92"/>
      <c r="S9505" s="96"/>
      <c r="T9505" s="96"/>
      <c r="U9505" s="94"/>
      <c r="V9505" s="94"/>
      <c r="W9505" s="94"/>
      <c r="X9505" s="94"/>
    </row>
    <row r="9506">
      <c r="C9506" s="92"/>
      <c r="S9506" s="96"/>
      <c r="T9506" s="96"/>
      <c r="U9506" s="94"/>
      <c r="V9506" s="94"/>
      <c r="W9506" s="94"/>
      <c r="X9506" s="94"/>
    </row>
    <row r="9507">
      <c r="C9507" s="92"/>
      <c r="S9507" s="96"/>
      <c r="T9507" s="96"/>
      <c r="U9507" s="94"/>
      <c r="V9507" s="94"/>
      <c r="W9507" s="94"/>
      <c r="X9507" s="94"/>
    </row>
    <row r="9508">
      <c r="C9508" s="92"/>
      <c r="S9508" s="96"/>
      <c r="T9508" s="96"/>
      <c r="U9508" s="94"/>
      <c r="V9508" s="94"/>
      <c r="W9508" s="94"/>
      <c r="X9508" s="94"/>
    </row>
    <row r="9509">
      <c r="C9509" s="92"/>
      <c r="S9509" s="96"/>
      <c r="T9509" s="96"/>
      <c r="U9509" s="94"/>
      <c r="V9509" s="94"/>
      <c r="W9509" s="94"/>
      <c r="X9509" s="94"/>
    </row>
    <row r="9510">
      <c r="C9510" s="92"/>
      <c r="S9510" s="96"/>
      <c r="T9510" s="96"/>
      <c r="U9510" s="94"/>
      <c r="V9510" s="94"/>
      <c r="W9510" s="94"/>
      <c r="X9510" s="94"/>
    </row>
    <row r="9511">
      <c r="C9511" s="92"/>
      <c r="S9511" s="96"/>
      <c r="T9511" s="96"/>
      <c r="U9511" s="94"/>
      <c r="V9511" s="94"/>
      <c r="W9511" s="94"/>
      <c r="X9511" s="94"/>
    </row>
    <row r="9512">
      <c r="C9512" s="92"/>
      <c r="S9512" s="96"/>
      <c r="T9512" s="96"/>
      <c r="U9512" s="94"/>
      <c r="V9512" s="94"/>
      <c r="W9512" s="94"/>
      <c r="X9512" s="94"/>
    </row>
    <row r="9513">
      <c r="C9513" s="92"/>
      <c r="S9513" s="96"/>
      <c r="T9513" s="96"/>
      <c r="U9513" s="94"/>
      <c r="V9513" s="94"/>
      <c r="W9513" s="94"/>
      <c r="X9513" s="94"/>
    </row>
    <row r="9514">
      <c r="C9514" s="92"/>
      <c r="S9514" s="96"/>
      <c r="T9514" s="96"/>
      <c r="U9514" s="94"/>
      <c r="V9514" s="94"/>
      <c r="W9514" s="94"/>
      <c r="X9514" s="94"/>
    </row>
    <row r="9515">
      <c r="C9515" s="92"/>
      <c r="S9515" s="96"/>
      <c r="T9515" s="96"/>
      <c r="U9515" s="94"/>
      <c r="V9515" s="94"/>
      <c r="W9515" s="94"/>
      <c r="X9515" s="94"/>
    </row>
    <row r="9516">
      <c r="C9516" s="92"/>
      <c r="S9516" s="96"/>
      <c r="T9516" s="96"/>
      <c r="U9516" s="94"/>
      <c r="V9516" s="94"/>
      <c r="W9516" s="94"/>
      <c r="X9516" s="94"/>
    </row>
    <row r="9517">
      <c r="C9517" s="92"/>
      <c r="S9517" s="96"/>
      <c r="T9517" s="96"/>
      <c r="U9517" s="94"/>
      <c r="V9517" s="94"/>
      <c r="W9517" s="94"/>
      <c r="X9517" s="94"/>
    </row>
    <row r="9518">
      <c r="C9518" s="92"/>
      <c r="S9518" s="96"/>
      <c r="T9518" s="96"/>
      <c r="U9518" s="94"/>
      <c r="V9518" s="94"/>
      <c r="W9518" s="94"/>
      <c r="X9518" s="94"/>
    </row>
    <row r="9519">
      <c r="C9519" s="92"/>
      <c r="S9519" s="96"/>
      <c r="T9519" s="96"/>
      <c r="U9519" s="94"/>
      <c r="V9519" s="94"/>
      <c r="W9519" s="94"/>
      <c r="X9519" s="94"/>
    </row>
    <row r="9520">
      <c r="C9520" s="92"/>
      <c r="S9520" s="96"/>
      <c r="T9520" s="96"/>
      <c r="U9520" s="94"/>
      <c r="V9520" s="94"/>
      <c r="W9520" s="94"/>
      <c r="X9520" s="94"/>
    </row>
    <row r="9521">
      <c r="C9521" s="92"/>
      <c r="S9521" s="96"/>
      <c r="T9521" s="96"/>
      <c r="U9521" s="94"/>
      <c r="V9521" s="94"/>
      <c r="W9521" s="94"/>
      <c r="X9521" s="94"/>
    </row>
    <row r="9522">
      <c r="C9522" s="92"/>
      <c r="S9522" s="96"/>
      <c r="T9522" s="96"/>
      <c r="U9522" s="94"/>
      <c r="V9522" s="94"/>
      <c r="W9522" s="94"/>
      <c r="X9522" s="94"/>
    </row>
    <row r="9523">
      <c r="C9523" s="92"/>
      <c r="S9523" s="96"/>
      <c r="T9523" s="96"/>
      <c r="U9523" s="94"/>
      <c r="V9523" s="94"/>
      <c r="W9523" s="94"/>
      <c r="X9523" s="94"/>
    </row>
    <row r="9524">
      <c r="C9524" s="92"/>
      <c r="S9524" s="96"/>
      <c r="T9524" s="96"/>
      <c r="U9524" s="94"/>
      <c r="V9524" s="94"/>
      <c r="W9524" s="94"/>
      <c r="X9524" s="94"/>
    </row>
    <row r="9525">
      <c r="C9525" s="92"/>
      <c r="S9525" s="96"/>
      <c r="T9525" s="96"/>
      <c r="U9525" s="94"/>
      <c r="V9525" s="94"/>
      <c r="W9525" s="94"/>
      <c r="X9525" s="94"/>
    </row>
    <row r="9526">
      <c r="C9526" s="92"/>
      <c r="S9526" s="96"/>
      <c r="T9526" s="96"/>
      <c r="U9526" s="94"/>
      <c r="V9526" s="94"/>
      <c r="W9526" s="94"/>
      <c r="X9526" s="94"/>
    </row>
    <row r="9527">
      <c r="C9527" s="92"/>
      <c r="S9527" s="96"/>
      <c r="T9527" s="96"/>
      <c r="U9527" s="94"/>
      <c r="V9527" s="94"/>
      <c r="W9527" s="94"/>
      <c r="X9527" s="94"/>
    </row>
    <row r="9528">
      <c r="C9528" s="92"/>
      <c r="S9528" s="96"/>
      <c r="T9528" s="96"/>
      <c r="U9528" s="94"/>
      <c r="V9528" s="94"/>
      <c r="W9528" s="94"/>
      <c r="X9528" s="94"/>
    </row>
    <row r="9529">
      <c r="C9529" s="92"/>
      <c r="S9529" s="96"/>
      <c r="T9529" s="96"/>
      <c r="U9529" s="94"/>
      <c r="V9529" s="94"/>
      <c r="W9529" s="94"/>
      <c r="X9529" s="94"/>
    </row>
    <row r="9530">
      <c r="C9530" s="92"/>
      <c r="S9530" s="96"/>
      <c r="T9530" s="96"/>
      <c r="U9530" s="94"/>
      <c r="V9530" s="94"/>
      <c r="W9530" s="94"/>
      <c r="X9530" s="94"/>
    </row>
    <row r="9531">
      <c r="C9531" s="92"/>
      <c r="S9531" s="96"/>
      <c r="T9531" s="96"/>
      <c r="U9531" s="94"/>
      <c r="V9531" s="94"/>
      <c r="W9531" s="94"/>
      <c r="X9531" s="94"/>
    </row>
    <row r="9532">
      <c r="C9532" s="92"/>
      <c r="S9532" s="96"/>
      <c r="T9532" s="96"/>
      <c r="U9532" s="94"/>
      <c r="V9532" s="94"/>
      <c r="W9532" s="94"/>
      <c r="X9532" s="94"/>
    </row>
    <row r="9533">
      <c r="C9533" s="92"/>
      <c r="S9533" s="96"/>
      <c r="T9533" s="96"/>
      <c r="U9533" s="94"/>
      <c r="V9533" s="94"/>
      <c r="W9533" s="94"/>
      <c r="X9533" s="94"/>
    </row>
    <row r="9534">
      <c r="C9534" s="92"/>
      <c r="S9534" s="96"/>
      <c r="T9534" s="96"/>
      <c r="U9534" s="94"/>
      <c r="V9534" s="94"/>
      <c r="W9534" s="94"/>
      <c r="X9534" s="94"/>
    </row>
    <row r="9535">
      <c r="C9535" s="92"/>
      <c r="S9535" s="96"/>
      <c r="T9535" s="96"/>
      <c r="U9535" s="94"/>
      <c r="V9535" s="94"/>
      <c r="W9535" s="94"/>
      <c r="X9535" s="94"/>
    </row>
    <row r="9536">
      <c r="C9536" s="92"/>
      <c r="S9536" s="96"/>
      <c r="T9536" s="96"/>
      <c r="U9536" s="94"/>
      <c r="V9536" s="94"/>
      <c r="W9536" s="94"/>
      <c r="X9536" s="94"/>
    </row>
    <row r="9537">
      <c r="C9537" s="92"/>
      <c r="S9537" s="96"/>
      <c r="T9537" s="96"/>
      <c r="U9537" s="94"/>
      <c r="V9537" s="94"/>
      <c r="W9537" s="94"/>
      <c r="X9537" s="94"/>
    </row>
    <row r="9538">
      <c r="C9538" s="92"/>
      <c r="S9538" s="96"/>
      <c r="T9538" s="96"/>
      <c r="U9538" s="94"/>
      <c r="V9538" s="94"/>
      <c r="W9538" s="94"/>
      <c r="X9538" s="94"/>
    </row>
    <row r="9539">
      <c r="C9539" s="92"/>
      <c r="S9539" s="96"/>
      <c r="T9539" s="96"/>
      <c r="U9539" s="94"/>
      <c r="V9539" s="94"/>
      <c r="W9539" s="94"/>
      <c r="X9539" s="94"/>
    </row>
    <row r="9540">
      <c r="C9540" s="92"/>
      <c r="S9540" s="96"/>
      <c r="T9540" s="96"/>
      <c r="U9540" s="94"/>
      <c r="V9540" s="94"/>
      <c r="W9540" s="94"/>
      <c r="X9540" s="94"/>
    </row>
    <row r="9541">
      <c r="C9541" s="92"/>
      <c r="S9541" s="96"/>
      <c r="T9541" s="96"/>
      <c r="U9541" s="94"/>
      <c r="V9541" s="94"/>
      <c r="W9541" s="94"/>
      <c r="X9541" s="94"/>
    </row>
    <row r="9542">
      <c r="C9542" s="92"/>
      <c r="S9542" s="96"/>
      <c r="T9542" s="96"/>
      <c r="U9542" s="94"/>
      <c r="V9542" s="94"/>
      <c r="W9542" s="94"/>
      <c r="X9542" s="94"/>
    </row>
    <row r="9543">
      <c r="C9543" s="92"/>
      <c r="S9543" s="96"/>
      <c r="T9543" s="96"/>
      <c r="U9543" s="94"/>
      <c r="V9543" s="94"/>
      <c r="W9543" s="94"/>
      <c r="X9543" s="94"/>
    </row>
    <row r="9544">
      <c r="C9544" s="92"/>
      <c r="S9544" s="96"/>
      <c r="T9544" s="96"/>
      <c r="U9544" s="94"/>
      <c r="V9544" s="94"/>
      <c r="W9544" s="94"/>
      <c r="X9544" s="94"/>
    </row>
    <row r="9545">
      <c r="C9545" s="92"/>
      <c r="S9545" s="96"/>
      <c r="T9545" s="96"/>
      <c r="U9545" s="94"/>
      <c r="V9545" s="94"/>
      <c r="W9545" s="94"/>
      <c r="X9545" s="94"/>
    </row>
    <row r="9546">
      <c r="C9546" s="92"/>
      <c r="S9546" s="96"/>
      <c r="T9546" s="96"/>
      <c r="U9546" s="94"/>
      <c r="V9546" s="94"/>
      <c r="W9546" s="94"/>
      <c r="X9546" s="94"/>
    </row>
    <row r="9547">
      <c r="C9547" s="92"/>
      <c r="S9547" s="96"/>
      <c r="T9547" s="96"/>
      <c r="U9547" s="94"/>
      <c r="V9547" s="94"/>
      <c r="W9547" s="94"/>
      <c r="X9547" s="94"/>
    </row>
    <row r="9548">
      <c r="C9548" s="92"/>
      <c r="S9548" s="96"/>
      <c r="T9548" s="96"/>
      <c r="U9548" s="94"/>
      <c r="V9548" s="94"/>
      <c r="W9548" s="94"/>
      <c r="X9548" s="94"/>
    </row>
    <row r="9549">
      <c r="C9549" s="92"/>
      <c r="S9549" s="96"/>
      <c r="T9549" s="96"/>
      <c r="U9549" s="94"/>
      <c r="V9549" s="94"/>
      <c r="W9549" s="94"/>
      <c r="X9549" s="94"/>
    </row>
    <row r="9550">
      <c r="C9550" s="92"/>
      <c r="S9550" s="96"/>
      <c r="T9550" s="96"/>
      <c r="U9550" s="94"/>
      <c r="V9550" s="94"/>
      <c r="W9550" s="94"/>
      <c r="X9550" s="94"/>
    </row>
    <row r="9551">
      <c r="C9551" s="92"/>
      <c r="S9551" s="96"/>
      <c r="T9551" s="96"/>
      <c r="U9551" s="94"/>
      <c r="V9551" s="94"/>
      <c r="W9551" s="94"/>
      <c r="X9551" s="94"/>
    </row>
    <row r="9552">
      <c r="C9552" s="92"/>
      <c r="S9552" s="96"/>
      <c r="T9552" s="96"/>
      <c r="U9552" s="94"/>
      <c r="V9552" s="94"/>
      <c r="W9552" s="94"/>
      <c r="X9552" s="94"/>
    </row>
    <row r="9553">
      <c r="C9553" s="92"/>
      <c r="S9553" s="96"/>
      <c r="T9553" s="96"/>
      <c r="U9553" s="94"/>
      <c r="V9553" s="94"/>
      <c r="W9553" s="94"/>
      <c r="X9553" s="94"/>
    </row>
    <row r="9554">
      <c r="C9554" s="92"/>
      <c r="S9554" s="96"/>
      <c r="T9554" s="96"/>
      <c r="U9554" s="94"/>
      <c r="V9554" s="94"/>
      <c r="W9554" s="94"/>
      <c r="X9554" s="94"/>
    </row>
    <row r="9555">
      <c r="C9555" s="92"/>
      <c r="S9555" s="96"/>
      <c r="T9555" s="96"/>
      <c r="U9555" s="94"/>
      <c r="V9555" s="94"/>
      <c r="W9555" s="94"/>
      <c r="X9555" s="94"/>
    </row>
    <row r="9556">
      <c r="C9556" s="92"/>
      <c r="S9556" s="96"/>
      <c r="T9556" s="96"/>
      <c r="U9556" s="94"/>
      <c r="V9556" s="94"/>
      <c r="W9556" s="94"/>
      <c r="X9556" s="94"/>
    </row>
    <row r="9557">
      <c r="C9557" s="92"/>
      <c r="S9557" s="96"/>
      <c r="T9557" s="96"/>
      <c r="U9557" s="94"/>
      <c r="V9557" s="94"/>
      <c r="W9557" s="94"/>
      <c r="X9557" s="94"/>
    </row>
    <row r="9558">
      <c r="C9558" s="92"/>
      <c r="S9558" s="96"/>
      <c r="T9558" s="96"/>
      <c r="U9558" s="94"/>
      <c r="V9558" s="94"/>
      <c r="W9558" s="94"/>
      <c r="X9558" s="94"/>
    </row>
    <row r="9559">
      <c r="C9559" s="92"/>
      <c r="S9559" s="96"/>
      <c r="T9559" s="96"/>
      <c r="U9559" s="94"/>
      <c r="V9559" s="94"/>
      <c r="W9559" s="94"/>
      <c r="X9559" s="94"/>
    </row>
    <row r="9560">
      <c r="C9560" s="92"/>
      <c r="S9560" s="96"/>
      <c r="T9560" s="96"/>
      <c r="U9560" s="94"/>
      <c r="V9560" s="94"/>
      <c r="W9560" s="94"/>
      <c r="X9560" s="94"/>
    </row>
    <row r="9561">
      <c r="C9561" s="92"/>
      <c r="S9561" s="96"/>
      <c r="T9561" s="96"/>
      <c r="U9561" s="94"/>
      <c r="V9561" s="94"/>
      <c r="W9561" s="94"/>
      <c r="X9561" s="94"/>
    </row>
    <row r="9562">
      <c r="C9562" s="92"/>
      <c r="S9562" s="96"/>
      <c r="T9562" s="96"/>
      <c r="U9562" s="94"/>
      <c r="V9562" s="94"/>
      <c r="W9562" s="94"/>
      <c r="X9562" s="94"/>
    </row>
    <row r="9563">
      <c r="C9563" s="92"/>
      <c r="S9563" s="96"/>
      <c r="T9563" s="96"/>
      <c r="U9563" s="94"/>
      <c r="V9563" s="94"/>
      <c r="W9563" s="94"/>
      <c r="X9563" s="94"/>
    </row>
    <row r="9564">
      <c r="C9564" s="92"/>
      <c r="S9564" s="96"/>
      <c r="T9564" s="96"/>
      <c r="U9564" s="94"/>
      <c r="V9564" s="94"/>
      <c r="W9564" s="94"/>
      <c r="X9564" s="94"/>
    </row>
    <row r="9565">
      <c r="C9565" s="92"/>
      <c r="S9565" s="96"/>
      <c r="T9565" s="96"/>
      <c r="U9565" s="94"/>
      <c r="V9565" s="94"/>
      <c r="W9565" s="94"/>
      <c r="X9565" s="94"/>
    </row>
    <row r="9566">
      <c r="C9566" s="92"/>
      <c r="S9566" s="96"/>
      <c r="T9566" s="96"/>
      <c r="U9566" s="94"/>
      <c r="V9566" s="94"/>
      <c r="W9566" s="94"/>
      <c r="X9566" s="94"/>
    </row>
    <row r="9567">
      <c r="C9567" s="92"/>
      <c r="S9567" s="96"/>
      <c r="T9567" s="96"/>
      <c r="U9567" s="94"/>
      <c r="V9567" s="94"/>
      <c r="W9567" s="94"/>
      <c r="X9567" s="94"/>
    </row>
    <row r="9568">
      <c r="C9568" s="92"/>
      <c r="S9568" s="96"/>
      <c r="T9568" s="96"/>
      <c r="U9568" s="94"/>
      <c r="V9568" s="94"/>
      <c r="W9568" s="94"/>
      <c r="X9568" s="94"/>
    </row>
    <row r="9569">
      <c r="C9569" s="92"/>
      <c r="S9569" s="96"/>
      <c r="T9569" s="96"/>
      <c r="U9569" s="94"/>
      <c r="V9569" s="94"/>
      <c r="W9569" s="94"/>
      <c r="X9569" s="94"/>
    </row>
    <row r="9570">
      <c r="C9570" s="92"/>
      <c r="S9570" s="96"/>
      <c r="T9570" s="96"/>
      <c r="U9570" s="94"/>
      <c r="V9570" s="94"/>
      <c r="W9570" s="94"/>
      <c r="X9570" s="94"/>
    </row>
    <row r="9571">
      <c r="C9571" s="92"/>
      <c r="S9571" s="96"/>
      <c r="T9571" s="96"/>
      <c r="U9571" s="94"/>
      <c r="V9571" s="94"/>
      <c r="W9571" s="94"/>
      <c r="X9571" s="94"/>
    </row>
    <row r="9572">
      <c r="C9572" s="92"/>
      <c r="S9572" s="96"/>
      <c r="T9572" s="96"/>
      <c r="U9572" s="94"/>
      <c r="V9572" s="94"/>
      <c r="W9572" s="94"/>
      <c r="X9572" s="94"/>
    </row>
    <row r="9573">
      <c r="C9573" s="92"/>
      <c r="S9573" s="96"/>
      <c r="T9573" s="96"/>
      <c r="U9573" s="94"/>
      <c r="V9573" s="94"/>
      <c r="W9573" s="94"/>
      <c r="X9573" s="94"/>
    </row>
    <row r="9574">
      <c r="C9574" s="92"/>
      <c r="S9574" s="96"/>
      <c r="T9574" s="96"/>
      <c r="U9574" s="94"/>
      <c r="V9574" s="94"/>
      <c r="W9574" s="94"/>
      <c r="X9574" s="94"/>
    </row>
    <row r="9575">
      <c r="C9575" s="92"/>
      <c r="S9575" s="96"/>
      <c r="T9575" s="96"/>
      <c r="U9575" s="94"/>
      <c r="V9575" s="94"/>
      <c r="W9575" s="94"/>
      <c r="X9575" s="94"/>
    </row>
    <row r="9576">
      <c r="C9576" s="92"/>
      <c r="S9576" s="96"/>
      <c r="T9576" s="96"/>
      <c r="U9576" s="94"/>
      <c r="V9576" s="94"/>
      <c r="W9576" s="94"/>
      <c r="X9576" s="94"/>
    </row>
    <row r="9577">
      <c r="C9577" s="92"/>
      <c r="S9577" s="96"/>
      <c r="T9577" s="96"/>
      <c r="U9577" s="94"/>
      <c r="V9577" s="94"/>
      <c r="W9577" s="94"/>
      <c r="X9577" s="94"/>
    </row>
    <row r="9578">
      <c r="C9578" s="92"/>
      <c r="S9578" s="96"/>
      <c r="T9578" s="96"/>
      <c r="U9578" s="94"/>
      <c r="V9578" s="94"/>
      <c r="W9578" s="94"/>
      <c r="X9578" s="94"/>
    </row>
    <row r="9579">
      <c r="C9579" s="92"/>
      <c r="S9579" s="96"/>
      <c r="T9579" s="96"/>
      <c r="U9579" s="94"/>
      <c r="V9579" s="94"/>
      <c r="W9579" s="94"/>
      <c r="X9579" s="94"/>
    </row>
    <row r="9580">
      <c r="C9580" s="92"/>
      <c r="S9580" s="96"/>
      <c r="T9580" s="96"/>
      <c r="U9580" s="94"/>
      <c r="V9580" s="94"/>
      <c r="W9580" s="94"/>
      <c r="X9580" s="94"/>
    </row>
    <row r="9581">
      <c r="C9581" s="92"/>
      <c r="S9581" s="96"/>
      <c r="T9581" s="96"/>
      <c r="U9581" s="94"/>
      <c r="V9581" s="94"/>
      <c r="W9581" s="94"/>
      <c r="X9581" s="94"/>
    </row>
    <row r="9582">
      <c r="C9582" s="92"/>
      <c r="S9582" s="96"/>
      <c r="T9582" s="96"/>
      <c r="U9582" s="94"/>
      <c r="V9582" s="94"/>
      <c r="W9582" s="94"/>
      <c r="X9582" s="94"/>
    </row>
    <row r="9583">
      <c r="C9583" s="92"/>
      <c r="S9583" s="96"/>
      <c r="T9583" s="96"/>
      <c r="U9583" s="94"/>
      <c r="V9583" s="94"/>
      <c r="W9583" s="94"/>
      <c r="X9583" s="94"/>
    </row>
    <row r="9584">
      <c r="C9584" s="92"/>
      <c r="S9584" s="96"/>
      <c r="T9584" s="96"/>
      <c r="U9584" s="94"/>
      <c r="V9584" s="94"/>
      <c r="W9584" s="94"/>
      <c r="X9584" s="94"/>
    </row>
    <row r="9585">
      <c r="C9585" s="92"/>
      <c r="S9585" s="96"/>
      <c r="T9585" s="96"/>
      <c r="U9585" s="94"/>
      <c r="V9585" s="94"/>
      <c r="W9585" s="94"/>
      <c r="X9585" s="94"/>
    </row>
    <row r="9586">
      <c r="C9586" s="92"/>
      <c r="S9586" s="96"/>
      <c r="T9586" s="96"/>
      <c r="U9586" s="94"/>
      <c r="V9586" s="94"/>
      <c r="W9586" s="94"/>
      <c r="X9586" s="94"/>
    </row>
    <row r="9587">
      <c r="C9587" s="92"/>
      <c r="S9587" s="96"/>
      <c r="T9587" s="96"/>
      <c r="U9587" s="94"/>
      <c r="V9587" s="94"/>
      <c r="W9587" s="94"/>
      <c r="X9587" s="94"/>
    </row>
    <row r="9588">
      <c r="C9588" s="92"/>
      <c r="S9588" s="96"/>
      <c r="T9588" s="96"/>
      <c r="U9588" s="94"/>
      <c r="V9588" s="94"/>
      <c r="W9588" s="94"/>
      <c r="X9588" s="94"/>
    </row>
    <row r="9589">
      <c r="C9589" s="92"/>
      <c r="S9589" s="96"/>
      <c r="T9589" s="96"/>
      <c r="U9589" s="94"/>
      <c r="V9589" s="94"/>
      <c r="W9589" s="94"/>
      <c r="X9589" s="94"/>
    </row>
    <row r="9590">
      <c r="C9590" s="92"/>
      <c r="S9590" s="96"/>
      <c r="T9590" s="96"/>
      <c r="U9590" s="94"/>
      <c r="V9590" s="94"/>
      <c r="W9590" s="94"/>
      <c r="X9590" s="94"/>
    </row>
    <row r="9591">
      <c r="C9591" s="92"/>
      <c r="S9591" s="96"/>
      <c r="T9591" s="96"/>
      <c r="U9591" s="94"/>
      <c r="V9591" s="94"/>
      <c r="W9591" s="94"/>
      <c r="X9591" s="94"/>
    </row>
    <row r="9592">
      <c r="C9592" s="92"/>
      <c r="S9592" s="96"/>
      <c r="T9592" s="96"/>
      <c r="U9592" s="94"/>
      <c r="V9592" s="94"/>
      <c r="W9592" s="94"/>
      <c r="X9592" s="94"/>
    </row>
    <row r="9593">
      <c r="C9593" s="92"/>
      <c r="S9593" s="96"/>
      <c r="T9593" s="96"/>
      <c r="U9593" s="94"/>
      <c r="V9593" s="94"/>
      <c r="W9593" s="94"/>
      <c r="X9593" s="94"/>
    </row>
    <row r="9594">
      <c r="C9594" s="92"/>
      <c r="S9594" s="96"/>
      <c r="T9594" s="96"/>
      <c r="U9594" s="94"/>
      <c r="V9594" s="94"/>
      <c r="W9594" s="94"/>
      <c r="X9594" s="94"/>
    </row>
    <row r="9595">
      <c r="C9595" s="92"/>
      <c r="S9595" s="96"/>
      <c r="T9595" s="96"/>
      <c r="U9595" s="94"/>
      <c r="V9595" s="94"/>
      <c r="W9595" s="94"/>
      <c r="X9595" s="94"/>
    </row>
    <row r="9596">
      <c r="C9596" s="92"/>
      <c r="S9596" s="96"/>
      <c r="T9596" s="96"/>
      <c r="U9596" s="94"/>
      <c r="V9596" s="94"/>
      <c r="W9596" s="94"/>
      <c r="X9596" s="94"/>
    </row>
    <row r="9597">
      <c r="C9597" s="92"/>
      <c r="S9597" s="96"/>
      <c r="T9597" s="96"/>
      <c r="U9597" s="94"/>
      <c r="V9597" s="94"/>
      <c r="W9597" s="94"/>
      <c r="X9597" s="94"/>
    </row>
    <row r="9598">
      <c r="C9598" s="92"/>
      <c r="S9598" s="96"/>
      <c r="T9598" s="96"/>
      <c r="U9598" s="94"/>
      <c r="V9598" s="94"/>
      <c r="W9598" s="94"/>
      <c r="X9598" s="94"/>
    </row>
    <row r="9599">
      <c r="C9599" s="92"/>
      <c r="S9599" s="96"/>
      <c r="T9599" s="96"/>
      <c r="U9599" s="94"/>
      <c r="V9599" s="94"/>
      <c r="W9599" s="94"/>
      <c r="X9599" s="94"/>
    </row>
    <row r="9600">
      <c r="C9600" s="92"/>
      <c r="S9600" s="96"/>
      <c r="T9600" s="96"/>
      <c r="U9600" s="94"/>
      <c r="V9600" s="94"/>
      <c r="W9600" s="94"/>
      <c r="X9600" s="94"/>
    </row>
    <row r="9601">
      <c r="C9601" s="92"/>
      <c r="S9601" s="96"/>
      <c r="T9601" s="96"/>
      <c r="U9601" s="94"/>
      <c r="V9601" s="94"/>
      <c r="W9601" s="94"/>
      <c r="X9601" s="94"/>
    </row>
    <row r="9602">
      <c r="C9602" s="92"/>
      <c r="S9602" s="96"/>
      <c r="T9602" s="96"/>
      <c r="U9602" s="94"/>
      <c r="V9602" s="94"/>
      <c r="W9602" s="94"/>
      <c r="X9602" s="94"/>
    </row>
    <row r="9603">
      <c r="C9603" s="92"/>
      <c r="S9603" s="96"/>
      <c r="T9603" s="96"/>
      <c r="U9603" s="94"/>
      <c r="V9603" s="94"/>
      <c r="W9603" s="94"/>
      <c r="X9603" s="94"/>
    </row>
    <row r="9604">
      <c r="C9604" s="92"/>
      <c r="S9604" s="96"/>
      <c r="T9604" s="96"/>
      <c r="U9604" s="94"/>
      <c r="V9604" s="94"/>
      <c r="W9604" s="94"/>
      <c r="X9604" s="94"/>
    </row>
    <row r="9605">
      <c r="C9605" s="92"/>
      <c r="S9605" s="96"/>
      <c r="T9605" s="96"/>
      <c r="U9605" s="94"/>
      <c r="V9605" s="94"/>
      <c r="W9605" s="94"/>
      <c r="X9605" s="94"/>
    </row>
    <row r="9606">
      <c r="C9606" s="92"/>
      <c r="S9606" s="96"/>
      <c r="T9606" s="96"/>
      <c r="U9606" s="94"/>
      <c r="V9606" s="94"/>
      <c r="W9606" s="94"/>
      <c r="X9606" s="94"/>
    </row>
    <row r="9607">
      <c r="C9607" s="92"/>
      <c r="S9607" s="96"/>
      <c r="T9607" s="96"/>
      <c r="U9607" s="94"/>
      <c r="V9607" s="94"/>
      <c r="W9607" s="94"/>
      <c r="X9607" s="94"/>
    </row>
    <row r="9608">
      <c r="C9608" s="92"/>
      <c r="S9608" s="96"/>
      <c r="T9608" s="96"/>
      <c r="U9608" s="94"/>
      <c r="V9608" s="94"/>
      <c r="W9608" s="94"/>
      <c r="X9608" s="94"/>
    </row>
    <row r="9609">
      <c r="C9609" s="92"/>
      <c r="S9609" s="96"/>
      <c r="T9609" s="96"/>
      <c r="U9609" s="94"/>
      <c r="V9609" s="94"/>
      <c r="W9609" s="94"/>
      <c r="X9609" s="94"/>
    </row>
    <row r="9610">
      <c r="C9610" s="92"/>
      <c r="S9610" s="96"/>
      <c r="T9610" s="96"/>
      <c r="U9610" s="94"/>
      <c r="V9610" s="94"/>
      <c r="W9610" s="94"/>
      <c r="X9610" s="94"/>
    </row>
    <row r="9611">
      <c r="C9611" s="92"/>
      <c r="S9611" s="96"/>
      <c r="T9611" s="96"/>
      <c r="U9611" s="94"/>
      <c r="V9611" s="94"/>
      <c r="W9611" s="94"/>
      <c r="X9611" s="94"/>
    </row>
    <row r="9612">
      <c r="C9612" s="92"/>
      <c r="S9612" s="96"/>
      <c r="T9612" s="96"/>
      <c r="U9612" s="94"/>
      <c r="V9612" s="94"/>
      <c r="W9612" s="94"/>
      <c r="X9612" s="94"/>
    </row>
    <row r="9613">
      <c r="C9613" s="92"/>
      <c r="S9613" s="96"/>
      <c r="T9613" s="96"/>
      <c r="U9613" s="94"/>
      <c r="V9613" s="94"/>
      <c r="W9613" s="94"/>
      <c r="X9613" s="94"/>
    </row>
    <row r="9614">
      <c r="C9614" s="92"/>
      <c r="S9614" s="96"/>
      <c r="T9614" s="96"/>
      <c r="U9614" s="94"/>
      <c r="V9614" s="94"/>
      <c r="W9614" s="94"/>
      <c r="X9614" s="94"/>
    </row>
    <row r="9615">
      <c r="C9615" s="92"/>
      <c r="S9615" s="96"/>
      <c r="T9615" s="96"/>
      <c r="U9615" s="94"/>
      <c r="V9615" s="94"/>
      <c r="W9615" s="94"/>
      <c r="X9615" s="94"/>
    </row>
    <row r="9616">
      <c r="C9616" s="92"/>
      <c r="S9616" s="96"/>
      <c r="T9616" s="96"/>
      <c r="U9616" s="94"/>
      <c r="V9616" s="94"/>
      <c r="W9616" s="94"/>
      <c r="X9616" s="94"/>
    </row>
    <row r="9617">
      <c r="C9617" s="92"/>
      <c r="S9617" s="96"/>
      <c r="T9617" s="96"/>
      <c r="U9617" s="94"/>
      <c r="V9617" s="94"/>
      <c r="W9617" s="94"/>
      <c r="X9617" s="94"/>
    </row>
    <row r="9618">
      <c r="C9618" s="92"/>
      <c r="S9618" s="96"/>
      <c r="T9618" s="96"/>
      <c r="U9618" s="94"/>
      <c r="V9618" s="94"/>
      <c r="W9618" s="94"/>
      <c r="X9618" s="94"/>
    </row>
    <row r="9619">
      <c r="C9619" s="92"/>
      <c r="S9619" s="96"/>
      <c r="T9619" s="96"/>
      <c r="U9619" s="94"/>
      <c r="V9619" s="94"/>
      <c r="W9619" s="94"/>
      <c r="X9619" s="94"/>
    </row>
    <row r="9620">
      <c r="C9620" s="92"/>
      <c r="S9620" s="96"/>
      <c r="T9620" s="96"/>
      <c r="U9620" s="94"/>
      <c r="V9620" s="94"/>
      <c r="W9620" s="94"/>
      <c r="X9620" s="94"/>
    </row>
    <row r="9621">
      <c r="C9621" s="92"/>
      <c r="S9621" s="96"/>
      <c r="T9621" s="96"/>
      <c r="U9621" s="94"/>
      <c r="V9621" s="94"/>
      <c r="W9621" s="94"/>
      <c r="X9621" s="94"/>
    </row>
    <row r="9622">
      <c r="C9622" s="92"/>
      <c r="S9622" s="96"/>
      <c r="T9622" s="96"/>
      <c r="U9622" s="94"/>
      <c r="V9622" s="94"/>
      <c r="W9622" s="94"/>
      <c r="X9622" s="94"/>
    </row>
    <row r="9623">
      <c r="C9623" s="92"/>
      <c r="S9623" s="96"/>
      <c r="T9623" s="96"/>
      <c r="U9623" s="94"/>
      <c r="V9623" s="94"/>
      <c r="W9623" s="94"/>
      <c r="X9623" s="94"/>
    </row>
    <row r="9624">
      <c r="C9624" s="92"/>
      <c r="S9624" s="96"/>
      <c r="T9624" s="96"/>
      <c r="U9624" s="94"/>
      <c r="V9624" s="94"/>
      <c r="W9624" s="94"/>
      <c r="X9624" s="94"/>
    </row>
    <row r="9625">
      <c r="C9625" s="92"/>
      <c r="S9625" s="96"/>
      <c r="T9625" s="96"/>
      <c r="U9625" s="94"/>
      <c r="V9625" s="94"/>
      <c r="W9625" s="94"/>
      <c r="X9625" s="94"/>
    </row>
    <row r="9626">
      <c r="C9626" s="92"/>
      <c r="S9626" s="96"/>
      <c r="T9626" s="96"/>
      <c r="U9626" s="94"/>
      <c r="V9626" s="94"/>
      <c r="W9626" s="94"/>
      <c r="X9626" s="94"/>
    </row>
    <row r="9627">
      <c r="C9627" s="92"/>
      <c r="S9627" s="96"/>
      <c r="T9627" s="96"/>
      <c r="U9627" s="94"/>
      <c r="V9627" s="94"/>
      <c r="W9627" s="94"/>
      <c r="X9627" s="94"/>
    </row>
    <row r="9628">
      <c r="C9628" s="92"/>
      <c r="S9628" s="96"/>
      <c r="T9628" s="96"/>
      <c r="U9628" s="94"/>
      <c r="V9628" s="94"/>
      <c r="W9628" s="94"/>
      <c r="X9628" s="94"/>
    </row>
    <row r="9629">
      <c r="C9629" s="92"/>
      <c r="S9629" s="96"/>
      <c r="T9629" s="96"/>
      <c r="U9629" s="94"/>
      <c r="V9629" s="94"/>
      <c r="W9629" s="94"/>
      <c r="X9629" s="94"/>
    </row>
    <row r="9630">
      <c r="C9630" s="92"/>
      <c r="S9630" s="96"/>
      <c r="T9630" s="96"/>
      <c r="U9630" s="94"/>
      <c r="V9630" s="94"/>
      <c r="W9630" s="94"/>
      <c r="X9630" s="94"/>
    </row>
    <row r="9631">
      <c r="C9631" s="92"/>
      <c r="S9631" s="96"/>
      <c r="T9631" s="96"/>
      <c r="U9631" s="94"/>
      <c r="V9631" s="94"/>
      <c r="W9631" s="94"/>
      <c r="X9631" s="94"/>
    </row>
    <row r="9632">
      <c r="C9632" s="92"/>
      <c r="S9632" s="96"/>
      <c r="T9632" s="96"/>
      <c r="U9632" s="94"/>
      <c r="V9632" s="94"/>
      <c r="W9632" s="94"/>
      <c r="X9632" s="94"/>
    </row>
    <row r="9633">
      <c r="C9633" s="92"/>
      <c r="S9633" s="96"/>
      <c r="T9633" s="96"/>
      <c r="U9633" s="94"/>
      <c r="V9633" s="94"/>
      <c r="W9633" s="94"/>
      <c r="X9633" s="94"/>
    </row>
    <row r="9634">
      <c r="C9634" s="92"/>
      <c r="S9634" s="96"/>
      <c r="T9634" s="96"/>
      <c r="U9634" s="94"/>
      <c r="V9634" s="94"/>
      <c r="W9634" s="94"/>
      <c r="X9634" s="94"/>
    </row>
    <row r="9635">
      <c r="C9635" s="92"/>
      <c r="S9635" s="96"/>
      <c r="T9635" s="96"/>
      <c r="U9635" s="94"/>
      <c r="V9635" s="94"/>
      <c r="W9635" s="94"/>
      <c r="X9635" s="94"/>
    </row>
    <row r="9636">
      <c r="C9636" s="92"/>
      <c r="S9636" s="96"/>
      <c r="T9636" s="96"/>
      <c r="U9636" s="94"/>
      <c r="V9636" s="94"/>
      <c r="W9636" s="94"/>
      <c r="X9636" s="94"/>
    </row>
    <row r="9637">
      <c r="C9637" s="92"/>
      <c r="S9637" s="96"/>
      <c r="T9637" s="96"/>
      <c r="U9637" s="94"/>
      <c r="V9637" s="94"/>
      <c r="W9637" s="94"/>
      <c r="X9637" s="94"/>
    </row>
    <row r="9638">
      <c r="C9638" s="92"/>
      <c r="S9638" s="96"/>
      <c r="T9638" s="96"/>
      <c r="U9638" s="94"/>
      <c r="V9638" s="94"/>
      <c r="W9638" s="94"/>
      <c r="X9638" s="94"/>
    </row>
    <row r="9639">
      <c r="C9639" s="92"/>
      <c r="S9639" s="96"/>
      <c r="T9639" s="96"/>
      <c r="U9639" s="94"/>
      <c r="V9639" s="94"/>
      <c r="W9639" s="94"/>
      <c r="X9639" s="94"/>
    </row>
    <row r="9640">
      <c r="C9640" s="92"/>
      <c r="S9640" s="96"/>
      <c r="T9640" s="96"/>
      <c r="U9640" s="94"/>
      <c r="V9640" s="94"/>
      <c r="W9640" s="94"/>
      <c r="X9640" s="94"/>
    </row>
    <row r="9641">
      <c r="C9641" s="92"/>
      <c r="S9641" s="96"/>
      <c r="T9641" s="96"/>
      <c r="U9641" s="94"/>
      <c r="V9641" s="94"/>
      <c r="W9641" s="94"/>
      <c r="X9641" s="94"/>
    </row>
    <row r="9642">
      <c r="C9642" s="92"/>
      <c r="S9642" s="96"/>
      <c r="T9642" s="96"/>
      <c r="U9642" s="94"/>
      <c r="V9642" s="94"/>
      <c r="W9642" s="94"/>
      <c r="X9642" s="94"/>
    </row>
    <row r="9643">
      <c r="C9643" s="92"/>
      <c r="S9643" s="96"/>
      <c r="T9643" s="96"/>
      <c r="U9643" s="94"/>
      <c r="V9643" s="94"/>
      <c r="W9643" s="94"/>
      <c r="X9643" s="94"/>
    </row>
    <row r="9644">
      <c r="C9644" s="92"/>
      <c r="S9644" s="96"/>
      <c r="T9644" s="96"/>
      <c r="U9644" s="94"/>
      <c r="V9644" s="94"/>
      <c r="W9644" s="94"/>
      <c r="X9644" s="94"/>
    </row>
    <row r="9645">
      <c r="C9645" s="92"/>
      <c r="S9645" s="96"/>
      <c r="T9645" s="96"/>
      <c r="U9645" s="94"/>
      <c r="V9645" s="94"/>
      <c r="W9645" s="94"/>
      <c r="X9645" s="94"/>
    </row>
    <row r="9646">
      <c r="C9646" s="92"/>
    </row>
    <row r="9647">
      <c r="C9647" s="92"/>
      <c r="S9647" s="96"/>
      <c r="T9647" s="96"/>
      <c r="U9647" s="94"/>
      <c r="V9647" s="94"/>
      <c r="W9647" s="94"/>
      <c r="X9647" s="94"/>
    </row>
    <row r="9648">
      <c r="C9648" s="92"/>
      <c r="S9648" s="96"/>
      <c r="T9648" s="96"/>
      <c r="U9648" s="94"/>
      <c r="V9648" s="94"/>
      <c r="W9648" s="94"/>
      <c r="X9648" s="94"/>
    </row>
    <row r="9649">
      <c r="C9649" s="92"/>
      <c r="S9649" s="96"/>
      <c r="T9649" s="96"/>
      <c r="U9649" s="94"/>
      <c r="V9649" s="94"/>
      <c r="W9649" s="94"/>
      <c r="X9649" s="94"/>
    </row>
    <row r="9650">
      <c r="C9650" s="92"/>
      <c r="S9650" s="96"/>
      <c r="T9650" s="96"/>
      <c r="U9650" s="94"/>
      <c r="V9650" s="94"/>
      <c r="W9650" s="94"/>
      <c r="X9650" s="94"/>
    </row>
    <row r="9651">
      <c r="C9651" s="92"/>
      <c r="S9651" s="96"/>
      <c r="T9651" s="96"/>
      <c r="U9651" s="94"/>
      <c r="V9651" s="94"/>
      <c r="W9651" s="94"/>
      <c r="X9651" s="94"/>
    </row>
    <row r="9652">
      <c r="C9652" s="92"/>
      <c r="S9652" s="96"/>
      <c r="T9652" s="96"/>
      <c r="U9652" s="94"/>
      <c r="V9652" s="94"/>
      <c r="W9652" s="94"/>
      <c r="X9652" s="94"/>
    </row>
    <row r="9653">
      <c r="C9653" s="92"/>
      <c r="S9653" s="96"/>
      <c r="T9653" s="96"/>
      <c r="U9653" s="94"/>
      <c r="V9653" s="94"/>
      <c r="W9653" s="94"/>
      <c r="X9653" s="94"/>
    </row>
    <row r="9654">
      <c r="C9654" s="92"/>
      <c r="S9654" s="96"/>
      <c r="T9654" s="96"/>
      <c r="U9654" s="94"/>
      <c r="V9654" s="94"/>
      <c r="W9654" s="94"/>
      <c r="X9654" s="94"/>
    </row>
    <row r="9655">
      <c r="C9655" s="92"/>
      <c r="S9655" s="96"/>
      <c r="T9655" s="96"/>
      <c r="U9655" s="94"/>
      <c r="V9655" s="94"/>
      <c r="W9655" s="94"/>
      <c r="X9655" s="94"/>
    </row>
    <row r="9656">
      <c r="C9656" s="92"/>
      <c r="S9656" s="96"/>
      <c r="T9656" s="96"/>
      <c r="U9656" s="94"/>
      <c r="V9656" s="94"/>
      <c r="W9656" s="94"/>
      <c r="X9656" s="94"/>
    </row>
    <row r="9657">
      <c r="C9657" s="92"/>
      <c r="S9657" s="96"/>
      <c r="T9657" s="96"/>
      <c r="U9657" s="94"/>
      <c r="V9657" s="94"/>
      <c r="W9657" s="94"/>
      <c r="X9657" s="94"/>
    </row>
    <row r="9658">
      <c r="C9658" s="92"/>
      <c r="S9658" s="96"/>
      <c r="T9658" s="96"/>
      <c r="U9658" s="94"/>
      <c r="V9658" s="94"/>
      <c r="W9658" s="94"/>
      <c r="X9658" s="94"/>
    </row>
    <row r="9659">
      <c r="C9659" s="92"/>
      <c r="S9659" s="96"/>
      <c r="T9659" s="96"/>
      <c r="U9659" s="94"/>
      <c r="V9659" s="94"/>
      <c r="W9659" s="94"/>
      <c r="X9659" s="94"/>
    </row>
    <row r="9660">
      <c r="C9660" s="92"/>
      <c r="S9660" s="96"/>
      <c r="T9660" s="96"/>
      <c r="U9660" s="94"/>
      <c r="V9660" s="94"/>
      <c r="W9660" s="94"/>
      <c r="X9660" s="94"/>
    </row>
    <row r="9661">
      <c r="C9661" s="92"/>
      <c r="S9661" s="96"/>
      <c r="T9661" s="96"/>
      <c r="U9661" s="94"/>
      <c r="V9661" s="94"/>
      <c r="W9661" s="94"/>
      <c r="X9661" s="94"/>
    </row>
    <row r="9662">
      <c r="C9662" s="92"/>
      <c r="S9662" s="96"/>
      <c r="T9662" s="96"/>
      <c r="U9662" s="94"/>
      <c r="V9662" s="94"/>
      <c r="W9662" s="94"/>
      <c r="X9662" s="94"/>
    </row>
    <row r="9663">
      <c r="C9663" s="92"/>
      <c r="S9663" s="96"/>
      <c r="T9663" s="96"/>
      <c r="U9663" s="94"/>
      <c r="V9663" s="94"/>
      <c r="W9663" s="94"/>
      <c r="X9663" s="94"/>
    </row>
    <row r="9664">
      <c r="C9664" s="92"/>
      <c r="S9664" s="96"/>
      <c r="T9664" s="96"/>
      <c r="U9664" s="94"/>
      <c r="V9664" s="94"/>
      <c r="W9664" s="94"/>
      <c r="X9664" s="94"/>
    </row>
    <row r="9665">
      <c r="C9665" s="92"/>
      <c r="S9665" s="96"/>
      <c r="T9665" s="96"/>
      <c r="U9665" s="94"/>
      <c r="V9665" s="94"/>
      <c r="W9665" s="94"/>
      <c r="X9665" s="94"/>
    </row>
    <row r="9666">
      <c r="C9666" s="92"/>
      <c r="S9666" s="96"/>
      <c r="T9666" s="96"/>
      <c r="U9666" s="94"/>
      <c r="V9666" s="94"/>
      <c r="W9666" s="94"/>
      <c r="X9666" s="94"/>
    </row>
    <row r="9667">
      <c r="C9667" s="92"/>
      <c r="S9667" s="96"/>
      <c r="T9667" s="96"/>
      <c r="U9667" s="94"/>
      <c r="V9667" s="94"/>
      <c r="W9667" s="94"/>
      <c r="X9667" s="94"/>
    </row>
    <row r="9668">
      <c r="C9668" s="92"/>
      <c r="S9668" s="96"/>
      <c r="T9668" s="96"/>
      <c r="U9668" s="94"/>
      <c r="V9668" s="94"/>
      <c r="W9668" s="94"/>
      <c r="X9668" s="94"/>
    </row>
    <row r="9669">
      <c r="C9669" s="92"/>
      <c r="S9669" s="96"/>
      <c r="T9669" s="96"/>
      <c r="U9669" s="94"/>
      <c r="V9669" s="94"/>
      <c r="W9669" s="94"/>
      <c r="X9669" s="94"/>
    </row>
    <row r="9670">
      <c r="C9670" s="92"/>
      <c r="S9670" s="96"/>
      <c r="T9670" s="96"/>
      <c r="U9670" s="94"/>
      <c r="V9670" s="94"/>
      <c r="W9670" s="94"/>
      <c r="X9670" s="94"/>
    </row>
    <row r="9671">
      <c r="C9671" s="92"/>
      <c r="S9671" s="96"/>
      <c r="T9671" s="96"/>
      <c r="U9671" s="94"/>
      <c r="V9671" s="94"/>
      <c r="W9671" s="94"/>
      <c r="X9671" s="94"/>
    </row>
    <row r="9672">
      <c r="C9672" s="92"/>
      <c r="S9672" s="96"/>
      <c r="T9672" s="96"/>
      <c r="U9672" s="94"/>
      <c r="V9672" s="94"/>
      <c r="W9672" s="94"/>
      <c r="X9672" s="94"/>
    </row>
    <row r="9673">
      <c r="C9673" s="92"/>
      <c r="S9673" s="96"/>
      <c r="T9673" s="96"/>
      <c r="U9673" s="94"/>
      <c r="V9673" s="94"/>
      <c r="W9673" s="94"/>
      <c r="X9673" s="94"/>
    </row>
    <row r="9674">
      <c r="C9674" s="92"/>
      <c r="S9674" s="96"/>
      <c r="T9674" s="96"/>
      <c r="U9674" s="94"/>
      <c r="V9674" s="94"/>
      <c r="W9674" s="94"/>
      <c r="X9674" s="94"/>
    </row>
    <row r="9675">
      <c r="C9675" s="92"/>
      <c r="S9675" s="96"/>
      <c r="T9675" s="96"/>
      <c r="U9675" s="94"/>
      <c r="V9675" s="94"/>
      <c r="W9675" s="94"/>
      <c r="X9675" s="94"/>
    </row>
    <row r="9676">
      <c r="C9676" s="92"/>
      <c r="S9676" s="96"/>
      <c r="T9676" s="96"/>
      <c r="U9676" s="94"/>
      <c r="V9676" s="94"/>
      <c r="W9676" s="94"/>
      <c r="X9676" s="94"/>
    </row>
    <row r="9677">
      <c r="C9677" s="92"/>
      <c r="S9677" s="96"/>
      <c r="T9677" s="96"/>
      <c r="U9677" s="94"/>
      <c r="V9677" s="94"/>
      <c r="W9677" s="94"/>
      <c r="X9677" s="94"/>
    </row>
    <row r="9678">
      <c r="C9678" s="92"/>
      <c r="S9678" s="96"/>
      <c r="T9678" s="96"/>
      <c r="U9678" s="94"/>
      <c r="V9678" s="94"/>
      <c r="W9678" s="94"/>
      <c r="X9678" s="94"/>
    </row>
    <row r="9679">
      <c r="C9679" s="92"/>
      <c r="S9679" s="96"/>
      <c r="T9679" s="96"/>
      <c r="U9679" s="94"/>
      <c r="V9679" s="94"/>
      <c r="W9679" s="94"/>
      <c r="X9679" s="94"/>
    </row>
    <row r="9680">
      <c r="C9680" s="92"/>
      <c r="S9680" s="96"/>
      <c r="T9680" s="96"/>
      <c r="U9680" s="94"/>
      <c r="V9680" s="94"/>
      <c r="W9680" s="94"/>
      <c r="X9680" s="94"/>
    </row>
    <row r="9681">
      <c r="C9681" s="92"/>
      <c r="S9681" s="96"/>
      <c r="T9681" s="96"/>
      <c r="U9681" s="94"/>
      <c r="V9681" s="94"/>
      <c r="W9681" s="94"/>
      <c r="X9681" s="94"/>
    </row>
    <row r="9682">
      <c r="C9682" s="92"/>
      <c r="S9682" s="96"/>
      <c r="T9682" s="96"/>
      <c r="U9682" s="94"/>
      <c r="V9682" s="94"/>
      <c r="W9682" s="94"/>
      <c r="X9682" s="94"/>
    </row>
    <row r="9683">
      <c r="C9683" s="92"/>
      <c r="S9683" s="96"/>
      <c r="T9683" s="96"/>
      <c r="U9683" s="94"/>
      <c r="V9683" s="94"/>
      <c r="W9683" s="94"/>
      <c r="X9683" s="94"/>
    </row>
    <row r="9684">
      <c r="C9684" s="92"/>
      <c r="S9684" s="96"/>
      <c r="T9684" s="96"/>
      <c r="U9684" s="94"/>
      <c r="V9684" s="94"/>
      <c r="W9684" s="94"/>
      <c r="X9684" s="94"/>
    </row>
    <row r="9685">
      <c r="C9685" s="92"/>
      <c r="S9685" s="96"/>
      <c r="T9685" s="96"/>
      <c r="U9685" s="94"/>
      <c r="V9685" s="94"/>
      <c r="W9685" s="94"/>
      <c r="X9685" s="94"/>
    </row>
    <row r="9686">
      <c r="C9686" s="92"/>
      <c r="S9686" s="96"/>
      <c r="T9686" s="96"/>
      <c r="U9686" s="94"/>
      <c r="V9686" s="94"/>
      <c r="W9686" s="94"/>
      <c r="X9686" s="94"/>
    </row>
    <row r="9687">
      <c r="C9687" s="92"/>
      <c r="S9687" s="96"/>
      <c r="T9687" s="96"/>
      <c r="U9687" s="94"/>
      <c r="V9687" s="94"/>
      <c r="W9687" s="94"/>
      <c r="X9687" s="94"/>
    </row>
    <row r="9688">
      <c r="C9688" s="92"/>
      <c r="S9688" s="96"/>
      <c r="T9688" s="96"/>
      <c r="U9688" s="94"/>
      <c r="V9688" s="94"/>
      <c r="W9688" s="94"/>
      <c r="X9688" s="94"/>
    </row>
    <row r="9689">
      <c r="C9689" s="92"/>
      <c r="S9689" s="96"/>
      <c r="T9689" s="96"/>
      <c r="U9689" s="94"/>
      <c r="V9689" s="94"/>
      <c r="W9689" s="94"/>
      <c r="X9689" s="94"/>
    </row>
    <row r="9690">
      <c r="C9690" s="92"/>
      <c r="S9690" s="96"/>
      <c r="T9690" s="96"/>
      <c r="U9690" s="94"/>
      <c r="V9690" s="94"/>
      <c r="W9690" s="94"/>
      <c r="X9690" s="94"/>
    </row>
    <row r="9691">
      <c r="C9691" s="92"/>
      <c r="S9691" s="96"/>
      <c r="T9691" s="96"/>
      <c r="U9691" s="94"/>
      <c r="V9691" s="94"/>
      <c r="W9691" s="94"/>
      <c r="X9691" s="94"/>
    </row>
    <row r="9692">
      <c r="C9692" s="92"/>
      <c r="S9692" s="96"/>
      <c r="T9692" s="96"/>
      <c r="U9692" s="94"/>
      <c r="V9692" s="94"/>
      <c r="W9692" s="94"/>
      <c r="X9692" s="94"/>
    </row>
    <row r="9693">
      <c r="C9693" s="92"/>
      <c r="S9693" s="96"/>
      <c r="T9693" s="96"/>
      <c r="U9693" s="94"/>
      <c r="V9693" s="94"/>
      <c r="W9693" s="94"/>
      <c r="X9693" s="94"/>
    </row>
    <row r="9694">
      <c r="C9694" s="92"/>
      <c r="S9694" s="96"/>
      <c r="T9694" s="96"/>
      <c r="U9694" s="94"/>
      <c r="V9694" s="94"/>
      <c r="W9694" s="94"/>
      <c r="X9694" s="94"/>
    </row>
    <row r="9695">
      <c r="C9695" s="92"/>
      <c r="S9695" s="96"/>
      <c r="T9695" s="96"/>
      <c r="U9695" s="94"/>
      <c r="V9695" s="94"/>
      <c r="W9695" s="94"/>
      <c r="X9695" s="94"/>
    </row>
    <row r="9696">
      <c r="C9696" s="92"/>
      <c r="S9696" s="96"/>
      <c r="T9696" s="96"/>
      <c r="U9696" s="94"/>
      <c r="V9696" s="94"/>
      <c r="W9696" s="94"/>
      <c r="X9696" s="94"/>
    </row>
    <row r="9697">
      <c r="C9697" s="92"/>
      <c r="S9697" s="96"/>
      <c r="T9697" s="96"/>
      <c r="U9697" s="94"/>
      <c r="V9697" s="94"/>
      <c r="W9697" s="94"/>
      <c r="X9697" s="94"/>
    </row>
    <row r="9698">
      <c r="C9698" s="92"/>
      <c r="S9698" s="96"/>
      <c r="T9698" s="96"/>
      <c r="U9698" s="94"/>
      <c r="V9698" s="94"/>
      <c r="W9698" s="94"/>
      <c r="X9698" s="94"/>
    </row>
    <row r="9699">
      <c r="C9699" s="92"/>
      <c r="S9699" s="96"/>
      <c r="T9699" s="96"/>
      <c r="U9699" s="94"/>
      <c r="V9699" s="94"/>
      <c r="W9699" s="94"/>
      <c r="X9699" s="94"/>
    </row>
    <row r="9700">
      <c r="C9700" s="92"/>
      <c r="S9700" s="96"/>
      <c r="T9700" s="96"/>
      <c r="U9700" s="94"/>
      <c r="V9700" s="94"/>
      <c r="W9700" s="94"/>
      <c r="X9700" s="94"/>
    </row>
    <row r="9701">
      <c r="C9701" s="92"/>
      <c r="S9701" s="96"/>
      <c r="T9701" s="96"/>
      <c r="U9701" s="94"/>
      <c r="V9701" s="94"/>
      <c r="W9701" s="94"/>
      <c r="X9701" s="94"/>
    </row>
    <row r="9702">
      <c r="C9702" s="92"/>
      <c r="S9702" s="96"/>
      <c r="T9702" s="96"/>
      <c r="U9702" s="94"/>
      <c r="V9702" s="94"/>
      <c r="W9702" s="94"/>
      <c r="X9702" s="94"/>
    </row>
    <row r="9703">
      <c r="C9703" s="92"/>
      <c r="S9703" s="96"/>
      <c r="T9703" s="96"/>
      <c r="U9703" s="94"/>
      <c r="V9703" s="94"/>
      <c r="W9703" s="94"/>
      <c r="X9703" s="94"/>
    </row>
    <row r="9704">
      <c r="C9704" s="92"/>
      <c r="S9704" s="96"/>
      <c r="T9704" s="96"/>
      <c r="U9704" s="94"/>
      <c r="V9704" s="94"/>
      <c r="W9704" s="94"/>
      <c r="X9704" s="94"/>
    </row>
    <row r="9705">
      <c r="C9705" s="92"/>
      <c r="S9705" s="96"/>
      <c r="T9705" s="96"/>
      <c r="U9705" s="94"/>
      <c r="V9705" s="94"/>
      <c r="W9705" s="94"/>
      <c r="X9705" s="94"/>
    </row>
    <row r="9706">
      <c r="C9706" s="92"/>
      <c r="S9706" s="96"/>
      <c r="T9706" s="96"/>
      <c r="U9706" s="94"/>
      <c r="V9706" s="94"/>
      <c r="W9706" s="94"/>
      <c r="X9706" s="94"/>
    </row>
    <row r="9707">
      <c r="C9707" s="92"/>
      <c r="S9707" s="96"/>
      <c r="T9707" s="96"/>
      <c r="U9707" s="94"/>
      <c r="V9707" s="94"/>
      <c r="W9707" s="94"/>
      <c r="X9707" s="94"/>
    </row>
    <row r="9708">
      <c r="C9708" s="92"/>
      <c r="S9708" s="96"/>
      <c r="T9708" s="96"/>
      <c r="U9708" s="94"/>
      <c r="V9708" s="94"/>
      <c r="W9708" s="94"/>
      <c r="X9708" s="94"/>
    </row>
    <row r="9709">
      <c r="C9709" s="92"/>
      <c r="S9709" s="96"/>
      <c r="T9709" s="96"/>
      <c r="U9709" s="94"/>
      <c r="V9709" s="94"/>
      <c r="W9709" s="94"/>
      <c r="X9709" s="94"/>
    </row>
    <row r="9710">
      <c r="C9710" s="92"/>
      <c r="S9710" s="96"/>
      <c r="T9710" s="96"/>
      <c r="U9710" s="94"/>
      <c r="V9710" s="94"/>
      <c r="W9710" s="94"/>
      <c r="X9710" s="94"/>
    </row>
    <row r="9711">
      <c r="C9711" s="92"/>
      <c r="S9711" s="96"/>
      <c r="T9711" s="96"/>
      <c r="U9711" s="94"/>
      <c r="V9711" s="94"/>
      <c r="W9711" s="94"/>
      <c r="X9711" s="94"/>
    </row>
    <row r="9712">
      <c r="C9712" s="92"/>
      <c r="S9712" s="96"/>
      <c r="T9712" s="96"/>
      <c r="U9712" s="94"/>
      <c r="V9712" s="94"/>
      <c r="W9712" s="94"/>
      <c r="X9712" s="94"/>
    </row>
    <row r="9713">
      <c r="C9713" s="92"/>
      <c r="S9713" s="96"/>
      <c r="T9713" s="96"/>
      <c r="U9713" s="94"/>
      <c r="V9713" s="94"/>
      <c r="W9713" s="94"/>
      <c r="X9713" s="94"/>
    </row>
    <row r="9714">
      <c r="C9714" s="92"/>
      <c r="S9714" s="96"/>
      <c r="T9714" s="96"/>
      <c r="U9714" s="94"/>
      <c r="V9714" s="94"/>
      <c r="W9714" s="94"/>
      <c r="X9714" s="94"/>
    </row>
    <row r="9715">
      <c r="C9715" s="92"/>
      <c r="S9715" s="96"/>
      <c r="T9715" s="96"/>
      <c r="U9715" s="94"/>
      <c r="V9715" s="94"/>
      <c r="W9715" s="94"/>
      <c r="X9715" s="94"/>
    </row>
    <row r="9716">
      <c r="C9716" s="92"/>
      <c r="S9716" s="93"/>
      <c r="T9716" s="96"/>
      <c r="U9716" s="94"/>
      <c r="V9716" s="94"/>
      <c r="W9716" s="94"/>
      <c r="X9716" s="94"/>
    </row>
    <row r="9717">
      <c r="C9717" s="92"/>
      <c r="S9717" s="93"/>
      <c r="T9717" s="96"/>
      <c r="U9717" s="94"/>
      <c r="V9717" s="94"/>
      <c r="W9717" s="94"/>
      <c r="X9717" s="94"/>
    </row>
    <row r="9718">
      <c r="C9718" s="92"/>
      <c r="S9718" s="96"/>
      <c r="T9718" s="96"/>
      <c r="U9718" s="94"/>
      <c r="V9718" s="94"/>
      <c r="W9718" s="94"/>
      <c r="X9718" s="94"/>
    </row>
    <row r="9719">
      <c r="C9719" s="92"/>
      <c r="S9719" s="96"/>
      <c r="T9719" s="96"/>
      <c r="U9719" s="94"/>
      <c r="V9719" s="94"/>
      <c r="W9719" s="94"/>
      <c r="X9719" s="94"/>
    </row>
    <row r="9720">
      <c r="C9720" s="92"/>
      <c r="S9720" s="96"/>
      <c r="T9720" s="96"/>
      <c r="U9720" s="94"/>
      <c r="V9720" s="94"/>
      <c r="W9720" s="94"/>
      <c r="X9720" s="94"/>
    </row>
    <row r="9721">
      <c r="C9721" s="92"/>
      <c r="S9721" s="96"/>
      <c r="T9721" s="96"/>
      <c r="U9721" s="94"/>
      <c r="V9721" s="94"/>
      <c r="W9721" s="94"/>
      <c r="X9721" s="94"/>
    </row>
    <row r="9722">
      <c r="C9722" s="92"/>
      <c r="S9722" s="96"/>
      <c r="T9722" s="96"/>
      <c r="U9722" s="94"/>
      <c r="V9722" s="94"/>
      <c r="W9722" s="94"/>
      <c r="X9722" s="94"/>
    </row>
    <row r="9723">
      <c r="C9723" s="92"/>
      <c r="S9723" s="96"/>
      <c r="T9723" s="96"/>
      <c r="U9723" s="94"/>
      <c r="V9723" s="94"/>
      <c r="W9723" s="94"/>
      <c r="X9723" s="94"/>
    </row>
    <row r="9724">
      <c r="C9724" s="92"/>
      <c r="S9724" s="96"/>
      <c r="T9724" s="96"/>
      <c r="U9724" s="94"/>
      <c r="V9724" s="94"/>
      <c r="W9724" s="94"/>
      <c r="X9724" s="94"/>
    </row>
    <row r="9725">
      <c r="C9725" s="92"/>
      <c r="S9725" s="96"/>
      <c r="T9725" s="96"/>
      <c r="U9725" s="94"/>
      <c r="V9725" s="94"/>
      <c r="W9725" s="94"/>
      <c r="X9725" s="94"/>
    </row>
    <row r="9726">
      <c r="C9726" s="92"/>
      <c r="S9726" s="96"/>
      <c r="T9726" s="96"/>
      <c r="U9726" s="94"/>
      <c r="V9726" s="94"/>
      <c r="W9726" s="94"/>
      <c r="X9726" s="94"/>
    </row>
    <row r="9727">
      <c r="C9727" s="92"/>
    </row>
    <row r="9728">
      <c r="C9728" s="92"/>
      <c r="S9728" s="96"/>
      <c r="T9728" s="96"/>
      <c r="U9728" s="94"/>
      <c r="V9728" s="94"/>
      <c r="W9728" s="94"/>
      <c r="X9728" s="94"/>
    </row>
    <row r="9729">
      <c r="C9729" s="92"/>
      <c r="S9729" s="96"/>
      <c r="T9729" s="96"/>
      <c r="U9729" s="94"/>
      <c r="V9729" s="94"/>
      <c r="W9729" s="94"/>
      <c r="X9729" s="94"/>
    </row>
    <row r="9730">
      <c r="C9730" s="92"/>
      <c r="S9730" s="96"/>
      <c r="T9730" s="96"/>
      <c r="U9730" s="94"/>
      <c r="V9730" s="94"/>
      <c r="W9730" s="94"/>
      <c r="X9730" s="94"/>
    </row>
    <row r="9731">
      <c r="C9731" s="92"/>
      <c r="S9731" s="96"/>
      <c r="T9731" s="96"/>
      <c r="U9731" s="94"/>
      <c r="V9731" s="94"/>
      <c r="W9731" s="94"/>
      <c r="X9731" s="94"/>
    </row>
    <row r="9732">
      <c r="C9732" s="92"/>
      <c r="S9732" s="96"/>
      <c r="T9732" s="96"/>
      <c r="U9732" s="94"/>
      <c r="V9732" s="94"/>
      <c r="W9732" s="94"/>
      <c r="X9732" s="94"/>
    </row>
    <row r="9733">
      <c r="C9733" s="92"/>
      <c r="S9733" s="96"/>
      <c r="T9733" s="96"/>
      <c r="U9733" s="94"/>
      <c r="V9733" s="94"/>
      <c r="W9733" s="94"/>
      <c r="X9733" s="94"/>
    </row>
    <row r="9734">
      <c r="C9734" s="92"/>
      <c r="S9734" s="96"/>
      <c r="T9734" s="96"/>
      <c r="U9734" s="94"/>
      <c r="V9734" s="94"/>
      <c r="W9734" s="94"/>
      <c r="X9734" s="94"/>
    </row>
    <row r="9735">
      <c r="C9735" s="92"/>
      <c r="S9735" s="96"/>
      <c r="T9735" s="96"/>
      <c r="U9735" s="94"/>
      <c r="V9735" s="94"/>
      <c r="W9735" s="94"/>
      <c r="X9735" s="94"/>
    </row>
    <row r="9736">
      <c r="C9736" s="92"/>
      <c r="S9736" s="96"/>
      <c r="T9736" s="96"/>
      <c r="U9736" s="94"/>
      <c r="V9736" s="94"/>
      <c r="W9736" s="94"/>
      <c r="X9736" s="94"/>
    </row>
    <row r="9737">
      <c r="C9737" s="92"/>
      <c r="S9737" s="96"/>
      <c r="T9737" s="96"/>
      <c r="U9737" s="94"/>
      <c r="V9737" s="94"/>
      <c r="W9737" s="94"/>
      <c r="X9737" s="94"/>
    </row>
    <row r="9738">
      <c r="C9738" s="92"/>
      <c r="S9738" s="96"/>
      <c r="T9738" s="96"/>
      <c r="U9738" s="94"/>
      <c r="V9738" s="94"/>
      <c r="W9738" s="94"/>
      <c r="X9738" s="94"/>
    </row>
    <row r="9739">
      <c r="C9739" s="92"/>
      <c r="S9739" s="96"/>
      <c r="T9739" s="96"/>
      <c r="U9739" s="94"/>
      <c r="V9739" s="94"/>
      <c r="W9739" s="94"/>
      <c r="X9739" s="94"/>
    </row>
    <row r="9740">
      <c r="C9740" s="92"/>
      <c r="S9740" s="96"/>
      <c r="T9740" s="96"/>
      <c r="U9740" s="94"/>
      <c r="V9740" s="94"/>
      <c r="W9740" s="94"/>
      <c r="X9740" s="94"/>
    </row>
    <row r="9741">
      <c r="C9741" s="92"/>
      <c r="S9741" s="96"/>
      <c r="T9741" s="96"/>
      <c r="U9741" s="94"/>
      <c r="V9741" s="94"/>
      <c r="W9741" s="94"/>
      <c r="X9741" s="94"/>
    </row>
    <row r="9742">
      <c r="C9742" s="92"/>
      <c r="S9742" s="96"/>
      <c r="T9742" s="96"/>
      <c r="U9742" s="94"/>
      <c r="V9742" s="94"/>
      <c r="W9742" s="94"/>
      <c r="X9742" s="94"/>
    </row>
    <row r="9743">
      <c r="C9743" s="92"/>
      <c r="S9743" s="96"/>
      <c r="T9743" s="96"/>
      <c r="U9743" s="94"/>
      <c r="V9743" s="94"/>
      <c r="W9743" s="94"/>
      <c r="X9743" s="94"/>
    </row>
    <row r="9744">
      <c r="C9744" s="92"/>
      <c r="S9744" s="96"/>
      <c r="T9744" s="96"/>
      <c r="U9744" s="94"/>
      <c r="V9744" s="94"/>
      <c r="W9744" s="94"/>
      <c r="X9744" s="94"/>
    </row>
    <row r="9745">
      <c r="C9745" s="92"/>
      <c r="S9745" s="96"/>
      <c r="T9745" s="96"/>
      <c r="U9745" s="94"/>
      <c r="V9745" s="94"/>
      <c r="W9745" s="94"/>
      <c r="X9745" s="94"/>
    </row>
    <row r="9746">
      <c r="C9746" s="92"/>
      <c r="S9746" s="96"/>
      <c r="T9746" s="96"/>
      <c r="U9746" s="94"/>
      <c r="V9746" s="94"/>
      <c r="W9746" s="94"/>
      <c r="X9746" s="94"/>
    </row>
    <row r="9747">
      <c r="C9747" s="92"/>
      <c r="S9747" s="96"/>
      <c r="T9747" s="96"/>
      <c r="U9747" s="94"/>
      <c r="V9747" s="94"/>
      <c r="W9747" s="94"/>
      <c r="X9747" s="94"/>
    </row>
    <row r="9748">
      <c r="C9748" s="92"/>
      <c r="S9748" s="96"/>
      <c r="T9748" s="96"/>
      <c r="U9748" s="94"/>
      <c r="V9748" s="94"/>
      <c r="W9748" s="94"/>
      <c r="X9748" s="94"/>
    </row>
    <row r="9749">
      <c r="C9749" s="92"/>
      <c r="S9749" s="96"/>
      <c r="T9749" s="96"/>
      <c r="U9749" s="94"/>
      <c r="V9749" s="94"/>
      <c r="W9749" s="94"/>
      <c r="X9749" s="94"/>
    </row>
    <row r="9750">
      <c r="C9750" s="92"/>
      <c r="S9750" s="96"/>
      <c r="T9750" s="96"/>
      <c r="U9750" s="94"/>
      <c r="V9750" s="94"/>
      <c r="W9750" s="94"/>
      <c r="X9750" s="94"/>
    </row>
    <row r="9751">
      <c r="C9751" s="92"/>
      <c r="S9751" s="96"/>
      <c r="T9751" s="96"/>
      <c r="U9751" s="94"/>
      <c r="V9751" s="94"/>
      <c r="W9751" s="94"/>
      <c r="X9751" s="94"/>
    </row>
    <row r="9752">
      <c r="C9752" s="92"/>
      <c r="S9752" s="96"/>
      <c r="T9752" s="96"/>
      <c r="U9752" s="94"/>
      <c r="V9752" s="94"/>
      <c r="W9752" s="94"/>
      <c r="X9752" s="94"/>
    </row>
    <row r="9753">
      <c r="C9753" s="92"/>
      <c r="S9753" s="96"/>
      <c r="T9753" s="96"/>
      <c r="U9753" s="94"/>
      <c r="V9753" s="94"/>
      <c r="W9753" s="94"/>
      <c r="X9753" s="94"/>
    </row>
    <row r="9754">
      <c r="C9754" s="92"/>
      <c r="S9754" s="96"/>
      <c r="T9754" s="96"/>
      <c r="U9754" s="94"/>
      <c r="V9754" s="94"/>
      <c r="W9754" s="94"/>
      <c r="X9754" s="94"/>
    </row>
    <row r="9755">
      <c r="C9755" s="92"/>
      <c r="S9755" s="96"/>
      <c r="T9755" s="96"/>
      <c r="U9755" s="94"/>
      <c r="V9755" s="94"/>
      <c r="W9755" s="94"/>
      <c r="X9755" s="94"/>
    </row>
    <row r="9756">
      <c r="C9756" s="92"/>
      <c r="S9756" s="96"/>
      <c r="T9756" s="96"/>
      <c r="U9756" s="94"/>
      <c r="V9756" s="94"/>
      <c r="W9756" s="94"/>
      <c r="X9756" s="94"/>
    </row>
    <row r="9757">
      <c r="C9757" s="92"/>
      <c r="S9757" s="96"/>
      <c r="T9757" s="96"/>
      <c r="U9757" s="94"/>
      <c r="V9757" s="94"/>
      <c r="W9757" s="94"/>
      <c r="X9757" s="94"/>
    </row>
    <row r="9758">
      <c r="C9758" s="92"/>
      <c r="S9758" s="96"/>
      <c r="T9758" s="96"/>
      <c r="U9758" s="94"/>
      <c r="V9758" s="94"/>
      <c r="W9758" s="94"/>
      <c r="X9758" s="94"/>
    </row>
    <row r="9759">
      <c r="C9759" s="92"/>
      <c r="S9759" s="96"/>
      <c r="T9759" s="96"/>
      <c r="U9759" s="94"/>
      <c r="V9759" s="94"/>
      <c r="W9759" s="94"/>
      <c r="X9759" s="94"/>
    </row>
    <row r="9760">
      <c r="C9760" s="92"/>
      <c r="S9760" s="96"/>
      <c r="T9760" s="96"/>
      <c r="U9760" s="94"/>
      <c r="V9760" s="94"/>
      <c r="W9760" s="94"/>
      <c r="X9760" s="94"/>
    </row>
    <row r="9761">
      <c r="C9761" s="92"/>
      <c r="S9761" s="96"/>
      <c r="T9761" s="96"/>
      <c r="U9761" s="94"/>
      <c r="V9761" s="94"/>
      <c r="W9761" s="94"/>
      <c r="X9761" s="94"/>
    </row>
    <row r="9762">
      <c r="C9762" s="92"/>
      <c r="S9762" s="96"/>
      <c r="T9762" s="96"/>
      <c r="U9762" s="94"/>
      <c r="V9762" s="94"/>
      <c r="W9762" s="94"/>
      <c r="X9762" s="94"/>
    </row>
    <row r="9763">
      <c r="C9763" s="92"/>
      <c r="S9763" s="96"/>
      <c r="T9763" s="96"/>
      <c r="U9763" s="94"/>
      <c r="V9763" s="94"/>
      <c r="W9763" s="94"/>
      <c r="X9763" s="94"/>
    </row>
    <row r="9764">
      <c r="C9764" s="92"/>
      <c r="S9764" s="96"/>
      <c r="T9764" s="96"/>
      <c r="U9764" s="94"/>
      <c r="V9764" s="94"/>
      <c r="W9764" s="94"/>
      <c r="X9764" s="94"/>
    </row>
    <row r="9765">
      <c r="C9765" s="92"/>
      <c r="S9765" s="96"/>
      <c r="T9765" s="96"/>
      <c r="U9765" s="94"/>
      <c r="V9765" s="94"/>
      <c r="W9765" s="94"/>
      <c r="X9765" s="94"/>
    </row>
    <row r="9766">
      <c r="C9766" s="92"/>
      <c r="S9766" s="96"/>
      <c r="T9766" s="96"/>
      <c r="U9766" s="94"/>
      <c r="V9766" s="94"/>
      <c r="W9766" s="94"/>
      <c r="X9766" s="94"/>
    </row>
    <row r="9767">
      <c r="C9767" s="92"/>
      <c r="S9767" s="96"/>
      <c r="T9767" s="96"/>
      <c r="U9767" s="94"/>
      <c r="V9767" s="94"/>
      <c r="W9767" s="94"/>
      <c r="X9767" s="94"/>
    </row>
    <row r="9768">
      <c r="C9768" s="92"/>
      <c r="S9768" s="96"/>
      <c r="T9768" s="96"/>
      <c r="U9768" s="94"/>
      <c r="V9768" s="94"/>
      <c r="W9768" s="94"/>
      <c r="X9768" s="94"/>
    </row>
    <row r="9769">
      <c r="C9769" s="92"/>
      <c r="S9769" s="96"/>
      <c r="T9769" s="96"/>
      <c r="U9769" s="94"/>
      <c r="V9769" s="94"/>
      <c r="W9769" s="94"/>
      <c r="X9769" s="94"/>
    </row>
    <row r="9770">
      <c r="C9770" s="92"/>
      <c r="S9770" s="96"/>
      <c r="T9770" s="96"/>
      <c r="U9770" s="94"/>
      <c r="V9770" s="94"/>
      <c r="W9770" s="94"/>
      <c r="X9770" s="94"/>
    </row>
    <row r="9771">
      <c r="C9771" s="92"/>
      <c r="S9771" s="96"/>
      <c r="T9771" s="96"/>
      <c r="U9771" s="94"/>
      <c r="V9771" s="94"/>
      <c r="W9771" s="94"/>
      <c r="X9771" s="94"/>
    </row>
    <row r="9772">
      <c r="C9772" s="92"/>
      <c r="S9772" s="96"/>
      <c r="T9772" s="96"/>
      <c r="U9772" s="94"/>
      <c r="V9772" s="94"/>
      <c r="W9772" s="94"/>
      <c r="X9772" s="94"/>
    </row>
    <row r="9773">
      <c r="C9773" s="92"/>
      <c r="S9773" s="96"/>
      <c r="T9773" s="96"/>
      <c r="U9773" s="94"/>
      <c r="V9773" s="94"/>
      <c r="W9773" s="94"/>
      <c r="X9773" s="94"/>
    </row>
    <row r="9774">
      <c r="C9774" s="92"/>
      <c r="S9774" s="96"/>
      <c r="T9774" s="96"/>
      <c r="U9774" s="94"/>
      <c r="V9774" s="94"/>
      <c r="W9774" s="94"/>
      <c r="X9774" s="94"/>
    </row>
    <row r="9775">
      <c r="C9775" s="92"/>
      <c r="S9775" s="96"/>
      <c r="T9775" s="96"/>
      <c r="U9775" s="94"/>
      <c r="V9775" s="94"/>
      <c r="W9775" s="94"/>
      <c r="X9775" s="94"/>
    </row>
    <row r="9776">
      <c r="C9776" s="92"/>
      <c r="S9776" s="96"/>
      <c r="T9776" s="96"/>
      <c r="U9776" s="94"/>
      <c r="V9776" s="94"/>
      <c r="W9776" s="94"/>
      <c r="X9776" s="94"/>
    </row>
    <row r="9777">
      <c r="C9777" s="92"/>
      <c r="S9777" s="96"/>
      <c r="T9777" s="96"/>
      <c r="U9777" s="94"/>
      <c r="V9777" s="94"/>
      <c r="W9777" s="94"/>
      <c r="X9777" s="94"/>
    </row>
    <row r="9778">
      <c r="C9778" s="92"/>
      <c r="S9778" s="96"/>
      <c r="T9778" s="96"/>
      <c r="U9778" s="94"/>
      <c r="V9778" s="94"/>
      <c r="W9778" s="94"/>
      <c r="X9778" s="94"/>
    </row>
    <row r="9779">
      <c r="C9779" s="92"/>
      <c r="S9779" s="96"/>
      <c r="T9779" s="96"/>
      <c r="U9779" s="94"/>
      <c r="V9779" s="94"/>
      <c r="W9779" s="94"/>
      <c r="X9779" s="94"/>
    </row>
    <row r="9780">
      <c r="C9780" s="92"/>
      <c r="S9780" s="96"/>
      <c r="T9780" s="96"/>
      <c r="U9780" s="94"/>
      <c r="V9780" s="94"/>
      <c r="W9780" s="94"/>
      <c r="X9780" s="94"/>
    </row>
    <row r="9781">
      <c r="C9781" s="92"/>
      <c r="S9781" s="96"/>
      <c r="T9781" s="96"/>
      <c r="U9781" s="94"/>
      <c r="V9781" s="94"/>
      <c r="W9781" s="94"/>
      <c r="X9781" s="94"/>
    </row>
    <row r="9782">
      <c r="C9782" s="92"/>
      <c r="S9782" s="96"/>
      <c r="T9782" s="96"/>
      <c r="U9782" s="94"/>
      <c r="V9782" s="94"/>
      <c r="W9782" s="94"/>
      <c r="X9782" s="94"/>
    </row>
    <row r="9783">
      <c r="C9783" s="92"/>
      <c r="S9783" s="96"/>
      <c r="T9783" s="96"/>
      <c r="U9783" s="94"/>
      <c r="V9783" s="94"/>
      <c r="W9783" s="94"/>
      <c r="X9783" s="94"/>
    </row>
    <row r="9784">
      <c r="C9784" s="92"/>
      <c r="S9784" s="96"/>
      <c r="T9784" s="96"/>
      <c r="U9784" s="94"/>
      <c r="V9784" s="94"/>
      <c r="W9784" s="94"/>
      <c r="X9784" s="94"/>
    </row>
    <row r="9785">
      <c r="C9785" s="92"/>
      <c r="S9785" s="96"/>
      <c r="T9785" s="96"/>
      <c r="U9785" s="94"/>
      <c r="V9785" s="94"/>
      <c r="W9785" s="94"/>
      <c r="X9785" s="94"/>
    </row>
    <row r="9786">
      <c r="C9786" s="92"/>
      <c r="S9786" s="96"/>
      <c r="T9786" s="96"/>
      <c r="U9786" s="94"/>
      <c r="V9786" s="94"/>
      <c r="W9786" s="94"/>
      <c r="X9786" s="94"/>
    </row>
    <row r="9787">
      <c r="C9787" s="92"/>
      <c r="S9787" s="96"/>
      <c r="T9787" s="96"/>
      <c r="U9787" s="94"/>
      <c r="V9787" s="94"/>
      <c r="W9787" s="94"/>
      <c r="X9787" s="94"/>
    </row>
    <row r="9788">
      <c r="C9788" s="92"/>
      <c r="S9788" s="96"/>
      <c r="T9788" s="96"/>
      <c r="U9788" s="94"/>
      <c r="V9788" s="94"/>
      <c r="W9788" s="94"/>
      <c r="X9788" s="94"/>
    </row>
    <row r="9789">
      <c r="C9789" s="92"/>
      <c r="S9789" s="96"/>
      <c r="T9789" s="96"/>
      <c r="U9789" s="94"/>
      <c r="V9789" s="94"/>
      <c r="W9789" s="94"/>
      <c r="X9789" s="94"/>
    </row>
    <row r="9790">
      <c r="C9790" s="92"/>
      <c r="S9790" s="96"/>
      <c r="T9790" s="96"/>
      <c r="U9790" s="94"/>
      <c r="V9790" s="94"/>
      <c r="W9790" s="94"/>
      <c r="X9790" s="94"/>
    </row>
    <row r="9791">
      <c r="C9791" s="92"/>
      <c r="S9791" s="96"/>
      <c r="T9791" s="96"/>
      <c r="U9791" s="94"/>
      <c r="V9791" s="94"/>
      <c r="W9791" s="94"/>
      <c r="X9791" s="94"/>
    </row>
    <row r="9792">
      <c r="C9792" s="92"/>
      <c r="S9792" s="96"/>
      <c r="T9792" s="96"/>
      <c r="U9792" s="94"/>
      <c r="V9792" s="94"/>
      <c r="W9792" s="94"/>
      <c r="X9792" s="94"/>
    </row>
    <row r="9793">
      <c r="C9793" s="92"/>
      <c r="S9793" s="96"/>
      <c r="T9793" s="96"/>
      <c r="U9793" s="94"/>
      <c r="V9793" s="94"/>
      <c r="W9793" s="94"/>
      <c r="X9793" s="94"/>
    </row>
    <row r="9794">
      <c r="C9794" s="92"/>
      <c r="S9794" s="96"/>
      <c r="T9794" s="96"/>
      <c r="U9794" s="94"/>
      <c r="V9794" s="94"/>
      <c r="W9794" s="94"/>
      <c r="X9794" s="94"/>
    </row>
    <row r="9795">
      <c r="C9795" s="92"/>
      <c r="S9795" s="96"/>
      <c r="T9795" s="96"/>
      <c r="U9795" s="94"/>
      <c r="V9795" s="94"/>
      <c r="W9795" s="94"/>
      <c r="X9795" s="94"/>
    </row>
    <row r="9796">
      <c r="C9796" s="92"/>
      <c r="S9796" s="96"/>
      <c r="T9796" s="96"/>
      <c r="U9796" s="94"/>
      <c r="V9796" s="94"/>
      <c r="W9796" s="94"/>
      <c r="X9796" s="94"/>
    </row>
    <row r="9797">
      <c r="C9797" s="92"/>
      <c r="S9797" s="96"/>
      <c r="T9797" s="96"/>
      <c r="U9797" s="94"/>
      <c r="V9797" s="94"/>
      <c r="W9797" s="94"/>
      <c r="X9797" s="94"/>
    </row>
    <row r="9798">
      <c r="C9798" s="92"/>
      <c r="S9798" s="96"/>
      <c r="T9798" s="96"/>
      <c r="U9798" s="94"/>
      <c r="V9798" s="94"/>
      <c r="W9798" s="94"/>
      <c r="X9798" s="94"/>
    </row>
    <row r="9799">
      <c r="C9799" s="92"/>
      <c r="S9799" s="96"/>
      <c r="T9799" s="96"/>
      <c r="U9799" s="94"/>
      <c r="V9799" s="94"/>
      <c r="W9799" s="94"/>
      <c r="X9799" s="94"/>
    </row>
    <row r="9800">
      <c r="C9800" s="92"/>
      <c r="S9800" s="96"/>
      <c r="T9800" s="96"/>
      <c r="U9800" s="94"/>
      <c r="V9800" s="94"/>
      <c r="W9800" s="94"/>
      <c r="X9800" s="94"/>
    </row>
    <row r="9801">
      <c r="C9801" s="92"/>
      <c r="S9801" s="96"/>
      <c r="T9801" s="96"/>
      <c r="U9801" s="94"/>
      <c r="V9801" s="94"/>
      <c r="W9801" s="94"/>
      <c r="X9801" s="94"/>
    </row>
    <row r="9802">
      <c r="C9802" s="92"/>
      <c r="S9802" s="96"/>
      <c r="T9802" s="96"/>
      <c r="U9802" s="94"/>
      <c r="V9802" s="94"/>
      <c r="W9802" s="94"/>
      <c r="X9802" s="94"/>
    </row>
    <row r="9803">
      <c r="C9803" s="92"/>
      <c r="S9803" s="96"/>
      <c r="T9803" s="96"/>
      <c r="U9803" s="94"/>
      <c r="V9803" s="94"/>
      <c r="W9803" s="94"/>
      <c r="X9803" s="94"/>
    </row>
    <row r="9804">
      <c r="C9804" s="92"/>
      <c r="S9804" s="96"/>
      <c r="T9804" s="96"/>
      <c r="U9804" s="94"/>
      <c r="V9804" s="94"/>
      <c r="W9804" s="94"/>
      <c r="X9804" s="94"/>
    </row>
    <row r="9805">
      <c r="C9805" s="92"/>
      <c r="S9805" s="96"/>
      <c r="T9805" s="96"/>
      <c r="U9805" s="94"/>
      <c r="V9805" s="94"/>
      <c r="W9805" s="94"/>
      <c r="X9805" s="94"/>
    </row>
    <row r="9806">
      <c r="C9806" s="92"/>
      <c r="S9806" s="96"/>
      <c r="T9806" s="96"/>
      <c r="U9806" s="94"/>
      <c r="V9806" s="94"/>
      <c r="W9806" s="94"/>
      <c r="X9806" s="94"/>
    </row>
    <row r="9807">
      <c r="C9807" s="92"/>
      <c r="S9807" s="96"/>
      <c r="T9807" s="96"/>
      <c r="U9807" s="94"/>
      <c r="V9807" s="94"/>
      <c r="W9807" s="94"/>
      <c r="X9807" s="94"/>
    </row>
    <row r="9808">
      <c r="C9808" s="92"/>
      <c r="S9808" s="96"/>
      <c r="T9808" s="96"/>
      <c r="U9808" s="94"/>
      <c r="V9808" s="94"/>
      <c r="W9808" s="94"/>
      <c r="X9808" s="94"/>
    </row>
    <row r="9809">
      <c r="C9809" s="92"/>
      <c r="S9809" s="96"/>
      <c r="T9809" s="96"/>
      <c r="U9809" s="94"/>
      <c r="V9809" s="94"/>
      <c r="W9809" s="94"/>
      <c r="X9809" s="94"/>
    </row>
    <row r="9810">
      <c r="C9810" s="92"/>
      <c r="S9810" s="96"/>
      <c r="T9810" s="96"/>
      <c r="U9810" s="94"/>
      <c r="V9810" s="94"/>
      <c r="W9810" s="94"/>
      <c r="X9810" s="94"/>
    </row>
    <row r="9811">
      <c r="C9811" s="92"/>
      <c r="S9811" s="96"/>
      <c r="T9811" s="96"/>
      <c r="U9811" s="94"/>
      <c r="V9811" s="94"/>
      <c r="W9811" s="94"/>
      <c r="X9811" s="94"/>
    </row>
    <row r="9812">
      <c r="C9812" s="92"/>
      <c r="S9812" s="96"/>
      <c r="T9812" s="96"/>
      <c r="U9812" s="94"/>
      <c r="V9812" s="94"/>
      <c r="W9812" s="94"/>
      <c r="X9812" s="94"/>
    </row>
    <row r="9813">
      <c r="C9813" s="92"/>
      <c r="S9813" s="96"/>
      <c r="T9813" s="96"/>
      <c r="U9813" s="94"/>
      <c r="V9813" s="94"/>
      <c r="W9813" s="94"/>
      <c r="X9813" s="94"/>
    </row>
    <row r="9814">
      <c r="C9814" s="92"/>
      <c r="S9814" s="96"/>
      <c r="T9814" s="96"/>
      <c r="U9814" s="94"/>
      <c r="V9814" s="94"/>
      <c r="W9814" s="94"/>
      <c r="X9814" s="94"/>
    </row>
    <row r="9815">
      <c r="C9815" s="92"/>
      <c r="S9815" s="96"/>
      <c r="T9815" s="96"/>
      <c r="U9815" s="94"/>
      <c r="V9815" s="94"/>
      <c r="W9815" s="94"/>
      <c r="X9815" s="94"/>
    </row>
    <row r="9816">
      <c r="C9816" s="92"/>
      <c r="S9816" s="96"/>
      <c r="T9816" s="96"/>
      <c r="U9816" s="94"/>
      <c r="V9816" s="94"/>
      <c r="W9816" s="94"/>
      <c r="X9816" s="94"/>
    </row>
    <row r="9817">
      <c r="C9817" s="92"/>
      <c r="S9817" s="96"/>
      <c r="T9817" s="96"/>
      <c r="U9817" s="94"/>
      <c r="V9817" s="94"/>
      <c r="W9817" s="94"/>
      <c r="X9817" s="94"/>
    </row>
    <row r="9818">
      <c r="C9818" s="92"/>
      <c r="S9818" s="96"/>
      <c r="T9818" s="96"/>
      <c r="U9818" s="94"/>
      <c r="V9818" s="94"/>
      <c r="W9818" s="94"/>
      <c r="X9818" s="94"/>
    </row>
    <row r="9819">
      <c r="C9819" s="92"/>
      <c r="S9819" s="96"/>
      <c r="T9819" s="96"/>
      <c r="U9819" s="94"/>
      <c r="V9819" s="94"/>
      <c r="W9819" s="94"/>
      <c r="X9819" s="94"/>
    </row>
    <row r="9820">
      <c r="C9820" s="92"/>
      <c r="S9820" s="96"/>
      <c r="T9820" s="96"/>
      <c r="U9820" s="94"/>
      <c r="V9820" s="94"/>
      <c r="W9820" s="94"/>
      <c r="X9820" s="94"/>
    </row>
    <row r="9821">
      <c r="C9821" s="92"/>
      <c r="S9821" s="96"/>
      <c r="T9821" s="96"/>
      <c r="U9821" s="94"/>
      <c r="V9821" s="94"/>
      <c r="W9821" s="94"/>
      <c r="X9821" s="94"/>
    </row>
    <row r="9822">
      <c r="C9822" s="92"/>
      <c r="S9822" s="96"/>
      <c r="T9822" s="96"/>
      <c r="U9822" s="94"/>
      <c r="V9822" s="94"/>
      <c r="W9822" s="94"/>
      <c r="X9822" s="94"/>
    </row>
    <row r="9823">
      <c r="C9823" s="92"/>
      <c r="S9823" s="96"/>
      <c r="T9823" s="96"/>
      <c r="U9823" s="94"/>
      <c r="V9823" s="94"/>
      <c r="W9823" s="94"/>
      <c r="X9823" s="94"/>
    </row>
    <row r="9824">
      <c r="C9824" s="92"/>
      <c r="S9824" s="96"/>
      <c r="T9824" s="96"/>
      <c r="U9824" s="94"/>
      <c r="V9824" s="94"/>
      <c r="W9824" s="94"/>
      <c r="X9824" s="94"/>
    </row>
    <row r="9825">
      <c r="C9825" s="92"/>
      <c r="S9825" s="96"/>
      <c r="T9825" s="96"/>
      <c r="U9825" s="94"/>
      <c r="V9825" s="94"/>
      <c r="W9825" s="94"/>
      <c r="X9825" s="94"/>
    </row>
    <row r="9826">
      <c r="C9826" s="92"/>
      <c r="S9826" s="96"/>
      <c r="T9826" s="96"/>
      <c r="U9826" s="94"/>
      <c r="V9826" s="94"/>
      <c r="W9826" s="94"/>
      <c r="X9826" s="94"/>
    </row>
    <row r="9827">
      <c r="C9827" s="92"/>
      <c r="S9827" s="96"/>
      <c r="T9827" s="96"/>
      <c r="U9827" s="94"/>
      <c r="V9827" s="94"/>
      <c r="W9827" s="94"/>
      <c r="X9827" s="94"/>
    </row>
    <row r="9828">
      <c r="C9828" s="92"/>
      <c r="S9828" s="96"/>
      <c r="T9828" s="96"/>
      <c r="U9828" s="94"/>
      <c r="V9828" s="94"/>
      <c r="W9828" s="94"/>
      <c r="X9828" s="94"/>
    </row>
    <row r="9829">
      <c r="C9829" s="92"/>
      <c r="S9829" s="96"/>
      <c r="T9829" s="96"/>
      <c r="U9829" s="94"/>
      <c r="V9829" s="94"/>
      <c r="W9829" s="94"/>
      <c r="X9829" s="94"/>
    </row>
    <row r="9830">
      <c r="C9830" s="92"/>
      <c r="S9830" s="96"/>
      <c r="T9830" s="96"/>
      <c r="U9830" s="94"/>
      <c r="V9830" s="94"/>
      <c r="W9830" s="94"/>
      <c r="X9830" s="94"/>
    </row>
    <row r="9831">
      <c r="C9831" s="92"/>
      <c r="S9831" s="96"/>
      <c r="T9831" s="96"/>
      <c r="U9831" s="94"/>
      <c r="V9831" s="94"/>
      <c r="W9831" s="94"/>
      <c r="X9831" s="94"/>
    </row>
    <row r="9832">
      <c r="C9832" s="92"/>
      <c r="S9832" s="96"/>
      <c r="T9832" s="96"/>
      <c r="U9832" s="94"/>
      <c r="V9832" s="94"/>
      <c r="W9832" s="94"/>
      <c r="X9832" s="94"/>
    </row>
    <row r="9833">
      <c r="C9833" s="92"/>
      <c r="S9833" s="96"/>
      <c r="T9833" s="96"/>
      <c r="U9833" s="94"/>
      <c r="V9833" s="94"/>
      <c r="W9833" s="94"/>
      <c r="X9833" s="94"/>
    </row>
    <row r="9834">
      <c r="C9834" s="92"/>
      <c r="S9834" s="96"/>
      <c r="T9834" s="96"/>
      <c r="U9834" s="94"/>
      <c r="V9834" s="94"/>
      <c r="W9834" s="94"/>
      <c r="X9834" s="94"/>
    </row>
    <row r="9835">
      <c r="C9835" s="92"/>
      <c r="S9835" s="96"/>
      <c r="T9835" s="96"/>
      <c r="U9835" s="94"/>
      <c r="V9835" s="94"/>
      <c r="W9835" s="94"/>
      <c r="X9835" s="94"/>
    </row>
    <row r="9836">
      <c r="C9836" s="92"/>
      <c r="S9836" s="96"/>
      <c r="T9836" s="96"/>
      <c r="U9836" s="94"/>
      <c r="V9836" s="94"/>
      <c r="W9836" s="94"/>
      <c r="X9836" s="94"/>
    </row>
    <row r="9837">
      <c r="C9837" s="92"/>
      <c r="S9837" s="93"/>
      <c r="T9837" s="96"/>
      <c r="U9837" s="94"/>
      <c r="V9837" s="94"/>
      <c r="W9837" s="94"/>
      <c r="X9837" s="94"/>
    </row>
    <row r="9838">
      <c r="C9838" s="92"/>
      <c r="S9838" s="96"/>
      <c r="T9838" s="96"/>
      <c r="U9838" s="94"/>
      <c r="V9838" s="94"/>
      <c r="W9838" s="94"/>
      <c r="X9838" s="94"/>
    </row>
    <row r="9839">
      <c r="C9839" s="92"/>
      <c r="S9839" s="96"/>
      <c r="T9839" s="96"/>
      <c r="U9839" s="94"/>
      <c r="V9839" s="94"/>
      <c r="W9839" s="94"/>
      <c r="X9839" s="94"/>
    </row>
    <row r="9840">
      <c r="C9840" s="92"/>
      <c r="S9840" s="96"/>
      <c r="T9840" s="96"/>
      <c r="U9840" s="94"/>
      <c r="V9840" s="94"/>
      <c r="W9840" s="94"/>
      <c r="X9840" s="94"/>
    </row>
    <row r="9841">
      <c r="C9841" s="92"/>
      <c r="S9841" s="96"/>
      <c r="T9841" s="96"/>
      <c r="U9841" s="94"/>
      <c r="V9841" s="94"/>
      <c r="W9841" s="94"/>
      <c r="X9841" s="94"/>
    </row>
    <row r="9842">
      <c r="C9842" s="92"/>
      <c r="S9842" s="96"/>
      <c r="T9842" s="96"/>
      <c r="U9842" s="94"/>
      <c r="V9842" s="94"/>
      <c r="W9842" s="94"/>
      <c r="X9842" s="94"/>
    </row>
    <row r="9843">
      <c r="C9843" s="92"/>
      <c r="S9843" s="96"/>
      <c r="T9843" s="96"/>
      <c r="U9843" s="94"/>
      <c r="V9843" s="94"/>
      <c r="W9843" s="94"/>
      <c r="X9843" s="94"/>
    </row>
    <row r="9844">
      <c r="C9844" s="92"/>
      <c r="S9844" s="96"/>
      <c r="T9844" s="96"/>
      <c r="U9844" s="94"/>
      <c r="V9844" s="94"/>
      <c r="W9844" s="94"/>
      <c r="X9844" s="94"/>
    </row>
    <row r="9845">
      <c r="C9845" s="92"/>
      <c r="S9845" s="96"/>
      <c r="T9845" s="96"/>
      <c r="U9845" s="94"/>
      <c r="V9845" s="94"/>
      <c r="W9845" s="94"/>
      <c r="X9845" s="94"/>
    </row>
    <row r="9846">
      <c r="C9846" s="92"/>
      <c r="S9846" s="96"/>
      <c r="T9846" s="96"/>
      <c r="U9846" s="94"/>
      <c r="V9846" s="94"/>
      <c r="W9846" s="94"/>
      <c r="X9846" s="94"/>
    </row>
    <row r="9847">
      <c r="C9847" s="92"/>
      <c r="S9847" s="96"/>
      <c r="T9847" s="96"/>
      <c r="U9847" s="94"/>
      <c r="V9847" s="94"/>
      <c r="W9847" s="94"/>
      <c r="X9847" s="94"/>
    </row>
    <row r="9848">
      <c r="C9848" s="92"/>
      <c r="S9848" s="96"/>
      <c r="T9848" s="96"/>
      <c r="U9848" s="94"/>
      <c r="V9848" s="94"/>
      <c r="W9848" s="94"/>
      <c r="X9848" s="94"/>
    </row>
    <row r="9849">
      <c r="C9849" s="92"/>
      <c r="S9849" s="96"/>
      <c r="T9849" s="96"/>
      <c r="U9849" s="94"/>
      <c r="V9849" s="94"/>
      <c r="W9849" s="94"/>
      <c r="X9849" s="94"/>
    </row>
    <row r="9850">
      <c r="C9850" s="92"/>
      <c r="S9850" s="96"/>
      <c r="T9850" s="96"/>
      <c r="U9850" s="94"/>
      <c r="V9850" s="94"/>
      <c r="W9850" s="94"/>
      <c r="X9850" s="94"/>
    </row>
    <row r="9851">
      <c r="C9851" s="92"/>
      <c r="S9851" s="96"/>
      <c r="T9851" s="96"/>
      <c r="U9851" s="94"/>
      <c r="V9851" s="94"/>
      <c r="W9851" s="94"/>
      <c r="X9851" s="94"/>
    </row>
    <row r="9852">
      <c r="C9852" s="92"/>
      <c r="S9852" s="96"/>
      <c r="T9852" s="96"/>
      <c r="U9852" s="94"/>
      <c r="V9852" s="94"/>
      <c r="W9852" s="94"/>
      <c r="X9852" s="94"/>
    </row>
    <row r="9853">
      <c r="C9853" s="92"/>
      <c r="S9853" s="96"/>
      <c r="T9853" s="96"/>
      <c r="U9853" s="94"/>
      <c r="V9853" s="94"/>
      <c r="W9853" s="94"/>
      <c r="X9853" s="94"/>
    </row>
    <row r="9854">
      <c r="C9854" s="92"/>
      <c r="S9854" s="96"/>
      <c r="T9854" s="96"/>
      <c r="U9854" s="94"/>
      <c r="V9854" s="94"/>
      <c r="W9854" s="94"/>
      <c r="X9854" s="94"/>
    </row>
    <row r="9855">
      <c r="C9855" s="92"/>
      <c r="S9855" s="96"/>
      <c r="T9855" s="96"/>
      <c r="U9855" s="94"/>
      <c r="V9855" s="94"/>
      <c r="W9855" s="94"/>
      <c r="X9855" s="94"/>
    </row>
    <row r="9856">
      <c r="C9856" s="92"/>
      <c r="S9856" s="96"/>
      <c r="T9856" s="96"/>
      <c r="U9856" s="94"/>
      <c r="V9856" s="94"/>
      <c r="W9856" s="94"/>
      <c r="X9856" s="94"/>
    </row>
    <row r="9857">
      <c r="C9857" s="92"/>
      <c r="S9857" s="96"/>
      <c r="T9857" s="96"/>
      <c r="U9857" s="94"/>
      <c r="V9857" s="94"/>
      <c r="W9857" s="94"/>
      <c r="X9857" s="94"/>
    </row>
    <row r="9858">
      <c r="C9858" s="92"/>
      <c r="S9858" s="96"/>
      <c r="T9858" s="96"/>
      <c r="U9858" s="94"/>
      <c r="V9858" s="94"/>
      <c r="W9858" s="94"/>
      <c r="X9858" s="94"/>
    </row>
    <row r="9859">
      <c r="C9859" s="92"/>
      <c r="S9859" s="96"/>
      <c r="T9859" s="96"/>
      <c r="U9859" s="94"/>
      <c r="V9859" s="94"/>
      <c r="W9859" s="94"/>
      <c r="X9859" s="94"/>
    </row>
    <row r="9860">
      <c r="C9860" s="92"/>
      <c r="S9860" s="96"/>
      <c r="T9860" s="96"/>
      <c r="U9860" s="94"/>
      <c r="V9860" s="94"/>
      <c r="W9860" s="94"/>
      <c r="X9860" s="94"/>
    </row>
    <row r="9861">
      <c r="C9861" s="92"/>
      <c r="S9861" s="96"/>
      <c r="T9861" s="96"/>
      <c r="U9861" s="94"/>
      <c r="V9861" s="94"/>
      <c r="W9861" s="94"/>
      <c r="X9861" s="94"/>
    </row>
    <row r="9862">
      <c r="C9862" s="92"/>
      <c r="S9862" s="93"/>
      <c r="T9862" s="96"/>
      <c r="U9862" s="94"/>
      <c r="V9862" s="94"/>
      <c r="W9862" s="94"/>
      <c r="X9862" s="94"/>
    </row>
    <row r="9863">
      <c r="C9863" s="92"/>
      <c r="S9863" s="96"/>
      <c r="T9863" s="96"/>
      <c r="U9863" s="94"/>
      <c r="V9863" s="94"/>
      <c r="W9863" s="94"/>
      <c r="X9863" s="94"/>
    </row>
    <row r="9864">
      <c r="C9864" s="92"/>
      <c r="S9864" s="96"/>
      <c r="T9864" s="96"/>
      <c r="U9864" s="94"/>
      <c r="V9864" s="94"/>
      <c r="W9864" s="94"/>
      <c r="X9864" s="94"/>
    </row>
    <row r="9865">
      <c r="C9865" s="92"/>
      <c r="S9865" s="96"/>
      <c r="T9865" s="96"/>
      <c r="U9865" s="94"/>
      <c r="V9865" s="94"/>
      <c r="W9865" s="94"/>
      <c r="X9865" s="94"/>
    </row>
    <row r="9866">
      <c r="C9866" s="92"/>
      <c r="S9866" s="96"/>
      <c r="T9866" s="96"/>
      <c r="U9866" s="94"/>
      <c r="V9866" s="94"/>
      <c r="W9866" s="94"/>
      <c r="X9866" s="94"/>
    </row>
    <row r="9867">
      <c r="C9867" s="92"/>
      <c r="S9867" s="96"/>
      <c r="T9867" s="96"/>
      <c r="U9867" s="94"/>
      <c r="V9867" s="94"/>
      <c r="W9867" s="94"/>
      <c r="X9867" s="94"/>
    </row>
    <row r="9868">
      <c r="C9868" s="92"/>
      <c r="S9868" s="96"/>
      <c r="T9868" s="96"/>
      <c r="U9868" s="94"/>
      <c r="V9868" s="94"/>
      <c r="W9868" s="94"/>
      <c r="X9868" s="94"/>
    </row>
    <row r="9869">
      <c r="C9869" s="92"/>
      <c r="S9869" s="96"/>
      <c r="T9869" s="96"/>
      <c r="U9869" s="94"/>
      <c r="V9869" s="94"/>
      <c r="W9869" s="94"/>
      <c r="X9869" s="95"/>
    </row>
    <row r="9870">
      <c r="C9870" s="92"/>
      <c r="S9870" s="96"/>
      <c r="T9870" s="96"/>
      <c r="U9870" s="94"/>
      <c r="V9870" s="94"/>
      <c r="W9870" s="94"/>
      <c r="X9870" s="95"/>
    </row>
    <row r="9871">
      <c r="C9871" s="92"/>
      <c r="S9871" s="96"/>
      <c r="T9871" s="96"/>
      <c r="U9871" s="94"/>
      <c r="V9871" s="94"/>
      <c r="W9871" s="94"/>
      <c r="X9871" s="95"/>
    </row>
    <row r="9872">
      <c r="C9872" s="92"/>
      <c r="S9872" s="96"/>
      <c r="T9872" s="96"/>
      <c r="U9872" s="94"/>
      <c r="V9872" s="94"/>
      <c r="W9872" s="94"/>
      <c r="X9872" s="95"/>
    </row>
    <row r="9873">
      <c r="C9873" s="92"/>
      <c r="S9873" s="96"/>
      <c r="T9873" s="96"/>
      <c r="U9873" s="94"/>
      <c r="V9873" s="94"/>
      <c r="W9873" s="94"/>
      <c r="X9873" s="95"/>
    </row>
    <row r="9874">
      <c r="C9874" s="92"/>
      <c r="S9874" s="96"/>
      <c r="T9874" s="96"/>
      <c r="U9874" s="94"/>
      <c r="V9874" s="94"/>
      <c r="W9874" s="94"/>
      <c r="X9874" s="95"/>
    </row>
    <row r="9875">
      <c r="C9875" s="92"/>
      <c r="S9875" s="96"/>
      <c r="T9875" s="96"/>
      <c r="U9875" s="94"/>
      <c r="V9875" s="94"/>
      <c r="W9875" s="94"/>
      <c r="X9875" s="95"/>
    </row>
    <row r="9876">
      <c r="C9876" s="92"/>
      <c r="S9876" s="96"/>
      <c r="T9876" s="96"/>
      <c r="U9876" s="94"/>
      <c r="V9876" s="94"/>
      <c r="W9876" s="94"/>
      <c r="X9876" s="95"/>
    </row>
    <row r="9877">
      <c r="C9877" s="92"/>
      <c r="S9877" s="96"/>
      <c r="T9877" s="96"/>
      <c r="U9877" s="94"/>
      <c r="V9877" s="94"/>
      <c r="W9877" s="94"/>
      <c r="X9877" s="95"/>
    </row>
    <row r="9878">
      <c r="C9878" s="92"/>
      <c r="S9878" s="96"/>
      <c r="T9878" s="96"/>
      <c r="U9878" s="94"/>
      <c r="V9878" s="94"/>
      <c r="W9878" s="94"/>
      <c r="X9878" s="95"/>
    </row>
    <row r="9879">
      <c r="C9879" s="92"/>
      <c r="S9879" s="96"/>
      <c r="T9879" s="96"/>
      <c r="U9879" s="94"/>
      <c r="V9879" s="94"/>
      <c r="W9879" s="94"/>
      <c r="X9879" s="95"/>
    </row>
    <row r="9880">
      <c r="C9880" s="92"/>
      <c r="S9880" s="96"/>
      <c r="T9880" s="96"/>
      <c r="U9880" s="94"/>
      <c r="V9880" s="94"/>
      <c r="W9880" s="94"/>
      <c r="X9880" s="95"/>
    </row>
    <row r="9881">
      <c r="C9881" s="92"/>
      <c r="S9881" s="96"/>
      <c r="T9881" s="96"/>
      <c r="U9881" s="94"/>
      <c r="V9881" s="94"/>
      <c r="W9881" s="94"/>
      <c r="X9881" s="95"/>
    </row>
    <row r="9882">
      <c r="C9882" s="92"/>
      <c r="S9882" s="96"/>
      <c r="T9882" s="96"/>
      <c r="U9882" s="94"/>
      <c r="V9882" s="94"/>
      <c r="W9882" s="94"/>
      <c r="X9882" s="95"/>
    </row>
    <row r="9883">
      <c r="C9883" s="92"/>
      <c r="S9883" s="96"/>
      <c r="T9883" s="96"/>
      <c r="U9883" s="94"/>
      <c r="V9883" s="94"/>
      <c r="W9883" s="94"/>
      <c r="X9883" s="95"/>
    </row>
    <row r="9884">
      <c r="C9884" s="92"/>
      <c r="S9884" s="96"/>
      <c r="T9884" s="96"/>
      <c r="U9884" s="94"/>
      <c r="V9884" s="94"/>
      <c r="W9884" s="94"/>
      <c r="X9884" s="95"/>
    </row>
    <row r="9885">
      <c r="C9885" s="92"/>
      <c r="S9885" s="96"/>
      <c r="T9885" s="96"/>
      <c r="U9885" s="94"/>
      <c r="V9885" s="94"/>
      <c r="W9885" s="94"/>
      <c r="X9885" s="95"/>
    </row>
    <row r="9886">
      <c r="C9886" s="92"/>
      <c r="S9886" s="96"/>
      <c r="T9886" s="96"/>
      <c r="U9886" s="94"/>
      <c r="V9886" s="94"/>
      <c r="W9886" s="94"/>
      <c r="X9886" s="95"/>
    </row>
    <row r="9887">
      <c r="C9887" s="92"/>
      <c r="S9887" s="96"/>
      <c r="T9887" s="96"/>
      <c r="U9887" s="94"/>
      <c r="V9887" s="94"/>
      <c r="W9887" s="94"/>
      <c r="X9887" s="95"/>
    </row>
    <row r="9888">
      <c r="C9888" s="92"/>
      <c r="S9888" s="96"/>
      <c r="T9888" s="96"/>
      <c r="U9888" s="94"/>
      <c r="V9888" s="94"/>
      <c r="W9888" s="94"/>
      <c r="X9888" s="95"/>
    </row>
    <row r="9889">
      <c r="C9889" s="92"/>
      <c r="S9889" s="96"/>
      <c r="T9889" s="96"/>
      <c r="U9889" s="94"/>
      <c r="V9889" s="94"/>
      <c r="W9889" s="94"/>
      <c r="X9889" s="95"/>
    </row>
    <row r="9890">
      <c r="C9890" s="92"/>
      <c r="S9890" s="96"/>
      <c r="T9890" s="96"/>
      <c r="U9890" s="94"/>
      <c r="V9890" s="94"/>
      <c r="W9890" s="94"/>
      <c r="X9890" s="95"/>
    </row>
    <row r="9891">
      <c r="C9891" s="92"/>
      <c r="S9891" s="96"/>
      <c r="T9891" s="96"/>
      <c r="U9891" s="94"/>
      <c r="V9891" s="94"/>
      <c r="W9891" s="94"/>
      <c r="X9891" s="95"/>
    </row>
    <row r="9892">
      <c r="C9892" s="92"/>
      <c r="S9892" s="96"/>
      <c r="T9892" s="96"/>
      <c r="U9892" s="94"/>
      <c r="V9892" s="94"/>
      <c r="W9892" s="94"/>
      <c r="X9892" s="95"/>
    </row>
    <row r="9893">
      <c r="C9893" s="92"/>
      <c r="S9893" s="96"/>
      <c r="T9893" s="96"/>
      <c r="U9893" s="94"/>
      <c r="V9893" s="94"/>
      <c r="W9893" s="94"/>
      <c r="X9893" s="95"/>
    </row>
    <row r="9894">
      <c r="C9894" s="92"/>
      <c r="S9894" s="96"/>
      <c r="T9894" s="96"/>
      <c r="U9894" s="94"/>
      <c r="V9894" s="94"/>
      <c r="W9894" s="94"/>
      <c r="X9894" s="95"/>
    </row>
    <row r="9895">
      <c r="C9895" s="92"/>
      <c r="S9895" s="96"/>
      <c r="T9895" s="96"/>
      <c r="U9895" s="94"/>
      <c r="V9895" s="94"/>
      <c r="W9895" s="94"/>
      <c r="X9895" s="95"/>
    </row>
    <row r="9896">
      <c r="C9896" s="92"/>
      <c r="S9896" s="96"/>
      <c r="T9896" s="96"/>
      <c r="U9896" s="94"/>
      <c r="V9896" s="94"/>
      <c r="W9896" s="94"/>
      <c r="X9896" s="95"/>
    </row>
    <row r="9897">
      <c r="C9897" s="92"/>
      <c r="S9897" s="96"/>
      <c r="T9897" s="96"/>
      <c r="U9897" s="94"/>
      <c r="V9897" s="94"/>
      <c r="W9897" s="94"/>
      <c r="X9897" s="95"/>
    </row>
    <row r="9898">
      <c r="C9898" s="92"/>
      <c r="S9898" s="96"/>
      <c r="T9898" s="96"/>
      <c r="U9898" s="94"/>
      <c r="V9898" s="94"/>
      <c r="W9898" s="94"/>
      <c r="X9898" s="95"/>
    </row>
    <row r="9899">
      <c r="C9899" s="92"/>
      <c r="S9899" s="96"/>
      <c r="T9899" s="96"/>
      <c r="U9899" s="94"/>
      <c r="V9899" s="94"/>
      <c r="W9899" s="94"/>
      <c r="X9899" s="95"/>
    </row>
    <row r="9900">
      <c r="C9900" s="92"/>
      <c r="S9900" s="96"/>
      <c r="T9900" s="96"/>
      <c r="U9900" s="94"/>
      <c r="V9900" s="94"/>
      <c r="W9900" s="94"/>
      <c r="X9900" s="95"/>
    </row>
    <row r="9901">
      <c r="C9901" s="92"/>
      <c r="S9901" s="96"/>
      <c r="T9901" s="96"/>
      <c r="U9901" s="94"/>
      <c r="V9901" s="94"/>
      <c r="W9901" s="94"/>
      <c r="X9901" s="95"/>
    </row>
    <row r="9902">
      <c r="C9902" s="92"/>
      <c r="S9902" s="96"/>
      <c r="T9902" s="96"/>
      <c r="U9902" s="94"/>
      <c r="V9902" s="94"/>
      <c r="W9902" s="94"/>
      <c r="X9902" s="95"/>
    </row>
    <row r="9903">
      <c r="C9903" s="92"/>
      <c r="S9903" s="96"/>
      <c r="T9903" s="96"/>
      <c r="U9903" s="94"/>
      <c r="V9903" s="94"/>
      <c r="W9903" s="94"/>
      <c r="X9903" s="95"/>
    </row>
    <row r="9904">
      <c r="C9904" s="92"/>
      <c r="S9904" s="96"/>
      <c r="T9904" s="96"/>
      <c r="U9904" s="94"/>
      <c r="V9904" s="94"/>
      <c r="W9904" s="94"/>
      <c r="X9904" s="95"/>
    </row>
    <row r="9905">
      <c r="C9905" s="92"/>
      <c r="S9905" s="96"/>
      <c r="T9905" s="96"/>
      <c r="U9905" s="94"/>
      <c r="V9905" s="94"/>
      <c r="W9905" s="94"/>
      <c r="X9905" s="95"/>
    </row>
    <row r="9906">
      <c r="C9906" s="92"/>
      <c r="S9906" s="96"/>
      <c r="T9906" s="96"/>
      <c r="U9906" s="94"/>
      <c r="V9906" s="94"/>
      <c r="W9906" s="94"/>
      <c r="X9906" s="95"/>
    </row>
    <row r="9907">
      <c r="C9907" s="92"/>
      <c r="S9907" s="96"/>
      <c r="T9907" s="96"/>
      <c r="U9907" s="94"/>
      <c r="V9907" s="94"/>
      <c r="W9907" s="94"/>
      <c r="X9907" s="95"/>
    </row>
    <row r="9908">
      <c r="C9908" s="92"/>
      <c r="S9908" s="96"/>
      <c r="T9908" s="96"/>
      <c r="U9908" s="94"/>
      <c r="V9908" s="94"/>
      <c r="W9908" s="94"/>
      <c r="X9908" s="95"/>
    </row>
    <row r="9909">
      <c r="C9909" s="92"/>
      <c r="S9909" s="96"/>
      <c r="T9909" s="96"/>
      <c r="U9909" s="94"/>
      <c r="V9909" s="94"/>
      <c r="W9909" s="94"/>
      <c r="X9909" s="95"/>
    </row>
    <row r="9910">
      <c r="C9910" s="92"/>
      <c r="S9910" s="96"/>
      <c r="T9910" s="96"/>
      <c r="U9910" s="94"/>
      <c r="V9910" s="94"/>
      <c r="W9910" s="94"/>
      <c r="X9910" s="95"/>
    </row>
    <row r="9911">
      <c r="C9911" s="92"/>
      <c r="S9911" s="96"/>
      <c r="T9911" s="96"/>
      <c r="U9911" s="94"/>
      <c r="V9911" s="94"/>
      <c r="W9911" s="94"/>
      <c r="X9911" s="95"/>
    </row>
    <row r="9912">
      <c r="C9912" s="92"/>
      <c r="S9912" s="96"/>
      <c r="T9912" s="96"/>
      <c r="U9912" s="94"/>
      <c r="V9912" s="94"/>
      <c r="W9912" s="94"/>
      <c r="X9912" s="95"/>
    </row>
    <row r="9913">
      <c r="C9913" s="92"/>
      <c r="S9913" s="96"/>
      <c r="T9913" s="96"/>
      <c r="U9913" s="94"/>
      <c r="V9913" s="94"/>
      <c r="W9913" s="94"/>
      <c r="X9913" s="95"/>
    </row>
    <row r="9914">
      <c r="C9914" s="92"/>
      <c r="S9914" s="96"/>
      <c r="T9914" s="96"/>
      <c r="U9914" s="94"/>
      <c r="V9914" s="94"/>
      <c r="W9914" s="94"/>
      <c r="X9914" s="95"/>
    </row>
    <row r="9915">
      <c r="C9915" s="92"/>
      <c r="S9915" s="96"/>
      <c r="T9915" s="96"/>
      <c r="U9915" s="94"/>
      <c r="V9915" s="94"/>
      <c r="W9915" s="94"/>
      <c r="X9915" s="95"/>
    </row>
    <row r="9916">
      <c r="C9916" s="92"/>
      <c r="S9916" s="96"/>
      <c r="T9916" s="96"/>
      <c r="U9916" s="94"/>
      <c r="V9916" s="94"/>
      <c r="W9916" s="94"/>
      <c r="X9916" s="95"/>
    </row>
    <row r="9917">
      <c r="C9917" s="92"/>
      <c r="S9917" s="96"/>
      <c r="T9917" s="96"/>
      <c r="U9917" s="94"/>
      <c r="V9917" s="94"/>
      <c r="W9917" s="94"/>
      <c r="X9917" s="95"/>
    </row>
    <row r="9918">
      <c r="C9918" s="92"/>
      <c r="S9918" s="96"/>
      <c r="T9918" s="96"/>
      <c r="U9918" s="94"/>
      <c r="V9918" s="94"/>
      <c r="W9918" s="94"/>
      <c r="X9918" s="95"/>
    </row>
    <row r="9919">
      <c r="C9919" s="92"/>
      <c r="S9919" s="96"/>
      <c r="T9919" s="96"/>
      <c r="U9919" s="94"/>
      <c r="V9919" s="94"/>
      <c r="W9919" s="94"/>
      <c r="X9919" s="95"/>
    </row>
    <row r="9920">
      <c r="C9920" s="92"/>
      <c r="S9920" s="96"/>
      <c r="T9920" s="96"/>
      <c r="U9920" s="94"/>
      <c r="V9920" s="94"/>
      <c r="W9920" s="94"/>
      <c r="X9920" s="95"/>
    </row>
    <row r="9921">
      <c r="C9921" s="92"/>
      <c r="S9921" s="96"/>
      <c r="T9921" s="96"/>
      <c r="U9921" s="94"/>
      <c r="V9921" s="94"/>
      <c r="W9921" s="94"/>
      <c r="X9921" s="95"/>
    </row>
    <row r="9922">
      <c r="C9922" s="92"/>
      <c r="S9922" s="96"/>
      <c r="T9922" s="96"/>
      <c r="U9922" s="94"/>
      <c r="V9922" s="94"/>
      <c r="W9922" s="94"/>
      <c r="X9922" s="95"/>
    </row>
    <row r="9923">
      <c r="C9923" s="92"/>
      <c r="S9923" s="96"/>
      <c r="T9923" s="96"/>
      <c r="U9923" s="94"/>
      <c r="V9923" s="94"/>
      <c r="W9923" s="94"/>
      <c r="X9923" s="95"/>
    </row>
    <row r="9924">
      <c r="C9924" s="92"/>
      <c r="S9924" s="93"/>
      <c r="T9924" s="96"/>
      <c r="U9924" s="94"/>
      <c r="V9924" s="94"/>
      <c r="W9924" s="94"/>
      <c r="X9924" s="95"/>
    </row>
    <row r="9925">
      <c r="C9925" s="92"/>
      <c r="S9925" s="96"/>
      <c r="T9925" s="96"/>
      <c r="U9925" s="94"/>
      <c r="V9925" s="94"/>
      <c r="W9925" s="94"/>
      <c r="X9925" s="95"/>
    </row>
    <row r="9926">
      <c r="C9926" s="92"/>
      <c r="S9926" s="96"/>
      <c r="T9926" s="96"/>
      <c r="U9926" s="94"/>
      <c r="V9926" s="94"/>
      <c r="W9926" s="94"/>
      <c r="X9926" s="95"/>
    </row>
    <row r="9927">
      <c r="C9927" s="92"/>
      <c r="S9927" s="96"/>
      <c r="T9927" s="96"/>
      <c r="U9927" s="94"/>
      <c r="V9927" s="94"/>
      <c r="W9927" s="94"/>
      <c r="X9927" s="95"/>
    </row>
    <row r="9928">
      <c r="C9928" s="92"/>
      <c r="S9928" s="96"/>
      <c r="T9928" s="96"/>
      <c r="U9928" s="94"/>
      <c r="V9928" s="94"/>
      <c r="W9928" s="94"/>
      <c r="X9928" s="95"/>
    </row>
    <row r="9929">
      <c r="C9929" s="92"/>
      <c r="S9929" s="96"/>
      <c r="T9929" s="96"/>
      <c r="U9929" s="94"/>
      <c r="V9929" s="94"/>
      <c r="W9929" s="94"/>
      <c r="X9929" s="95"/>
    </row>
    <row r="9930">
      <c r="C9930" s="92"/>
      <c r="S9930" s="96"/>
      <c r="T9930" s="96"/>
      <c r="U9930" s="94"/>
      <c r="V9930" s="94"/>
      <c r="W9930" s="94"/>
      <c r="X9930" s="95"/>
    </row>
    <row r="9931">
      <c r="C9931" s="92"/>
      <c r="S9931" s="96"/>
      <c r="T9931" s="96"/>
      <c r="U9931" s="94"/>
      <c r="V9931" s="94"/>
      <c r="W9931" s="94"/>
      <c r="X9931" s="95"/>
    </row>
    <row r="9932">
      <c r="C9932" s="92"/>
      <c r="S9932" s="96"/>
      <c r="T9932" s="96"/>
      <c r="U9932" s="94"/>
      <c r="V9932" s="94"/>
      <c r="W9932" s="94"/>
      <c r="X9932" s="95"/>
    </row>
    <row r="9933">
      <c r="C9933" s="92"/>
      <c r="S9933" s="96"/>
      <c r="T9933" s="96"/>
      <c r="U9933" s="94"/>
      <c r="V9933" s="94"/>
      <c r="W9933" s="94"/>
      <c r="X9933" s="95"/>
    </row>
    <row r="9934">
      <c r="C9934" s="92"/>
      <c r="S9934" s="96"/>
      <c r="T9934" s="96"/>
      <c r="U9934" s="94"/>
      <c r="V9934" s="94"/>
      <c r="W9934" s="94"/>
      <c r="X9934" s="95"/>
    </row>
    <row r="9935">
      <c r="C9935" s="92"/>
      <c r="S9935" s="96"/>
      <c r="T9935" s="96"/>
      <c r="U9935" s="94"/>
      <c r="V9935" s="94"/>
      <c r="W9935" s="94"/>
      <c r="X9935" s="95"/>
    </row>
    <row r="9936">
      <c r="C9936" s="92"/>
      <c r="S9936" s="96"/>
      <c r="T9936" s="96"/>
      <c r="U9936" s="94"/>
      <c r="V9936" s="94"/>
      <c r="W9936" s="94"/>
      <c r="X9936" s="95"/>
    </row>
    <row r="9937">
      <c r="C9937" s="92"/>
      <c r="S9937" s="96"/>
      <c r="T9937" s="96"/>
      <c r="U9937" s="94"/>
      <c r="V9937" s="94"/>
      <c r="W9937" s="94"/>
      <c r="X9937" s="95"/>
    </row>
    <row r="9938">
      <c r="C9938" s="92"/>
      <c r="S9938" s="96"/>
      <c r="T9938" s="96"/>
      <c r="U9938" s="94"/>
      <c r="V9938" s="94"/>
      <c r="W9938" s="94"/>
      <c r="X9938" s="95"/>
    </row>
    <row r="9939">
      <c r="C9939" s="92"/>
      <c r="S9939" s="96"/>
      <c r="T9939" s="96"/>
      <c r="U9939" s="94"/>
      <c r="V9939" s="94"/>
      <c r="W9939" s="94"/>
      <c r="X9939" s="95"/>
    </row>
    <row r="9940">
      <c r="C9940" s="92"/>
      <c r="S9940" s="96"/>
      <c r="T9940" s="96"/>
      <c r="U9940" s="94"/>
      <c r="V9940" s="94"/>
      <c r="W9940" s="94"/>
      <c r="X9940" s="95"/>
    </row>
    <row r="9941">
      <c r="C9941" s="92"/>
      <c r="S9941" s="96"/>
      <c r="T9941" s="96"/>
      <c r="U9941" s="94"/>
      <c r="V9941" s="94"/>
      <c r="W9941" s="94"/>
      <c r="X9941" s="95"/>
    </row>
    <row r="9942">
      <c r="C9942" s="92"/>
      <c r="S9942" s="96"/>
      <c r="T9942" s="96"/>
      <c r="U9942" s="94"/>
      <c r="V9942" s="94"/>
      <c r="W9942" s="94"/>
      <c r="X9942" s="95"/>
    </row>
    <row r="9943">
      <c r="C9943" s="92"/>
      <c r="S9943" s="96"/>
      <c r="T9943" s="96"/>
      <c r="U9943" s="94"/>
      <c r="V9943" s="94"/>
      <c r="W9943" s="94"/>
      <c r="X9943" s="95"/>
    </row>
    <row r="9944">
      <c r="C9944" s="92"/>
      <c r="S9944" s="96"/>
      <c r="T9944" s="96"/>
      <c r="U9944" s="94"/>
      <c r="V9944" s="94"/>
      <c r="W9944" s="94"/>
      <c r="X9944" s="95"/>
    </row>
    <row r="9945">
      <c r="C9945" s="92"/>
      <c r="S9945" s="96"/>
      <c r="T9945" s="96"/>
      <c r="U9945" s="94"/>
      <c r="V9945" s="94"/>
      <c r="W9945" s="94"/>
      <c r="X9945" s="95"/>
    </row>
    <row r="9946">
      <c r="C9946" s="92"/>
      <c r="S9946" s="96"/>
      <c r="T9946" s="96"/>
      <c r="U9946" s="94"/>
      <c r="V9946" s="94"/>
      <c r="W9946" s="94"/>
      <c r="X9946" s="95"/>
    </row>
    <row r="9947">
      <c r="C9947" s="92"/>
      <c r="S9947" s="96"/>
      <c r="T9947" s="96"/>
      <c r="U9947" s="94"/>
      <c r="V9947" s="94"/>
      <c r="W9947" s="94"/>
      <c r="X9947" s="95"/>
    </row>
    <row r="9948">
      <c r="C9948" s="92"/>
      <c r="S9948" s="96"/>
      <c r="T9948" s="96"/>
      <c r="U9948" s="94"/>
      <c r="V9948" s="94"/>
      <c r="W9948" s="94"/>
      <c r="X9948" s="95"/>
    </row>
    <row r="9949">
      <c r="C9949" s="92"/>
      <c r="S9949" s="96"/>
      <c r="T9949" s="96"/>
      <c r="U9949" s="94"/>
      <c r="V9949" s="94"/>
      <c r="W9949" s="94"/>
      <c r="X9949" s="95"/>
    </row>
    <row r="9950">
      <c r="C9950" s="92"/>
      <c r="S9950" s="96"/>
      <c r="T9950" s="96"/>
      <c r="U9950" s="94"/>
      <c r="V9950" s="94"/>
      <c r="W9950" s="94"/>
      <c r="X9950" s="95"/>
    </row>
    <row r="9951">
      <c r="C9951" s="92"/>
      <c r="S9951" s="96"/>
      <c r="T9951" s="96"/>
      <c r="U9951" s="94"/>
      <c r="V9951" s="94"/>
      <c r="W9951" s="94"/>
      <c r="X9951" s="95"/>
    </row>
    <row r="9952">
      <c r="C9952" s="92"/>
      <c r="S9952" s="96"/>
      <c r="T9952" s="96"/>
      <c r="U9952" s="94"/>
      <c r="V9952" s="94"/>
      <c r="W9952" s="94"/>
      <c r="X9952" s="95"/>
    </row>
    <row r="9953">
      <c r="C9953" s="92"/>
      <c r="S9953" s="96"/>
      <c r="T9953" s="96"/>
      <c r="U9953" s="94"/>
      <c r="V9953" s="94"/>
      <c r="W9953" s="94"/>
      <c r="X9953" s="95"/>
    </row>
    <row r="9954">
      <c r="C9954" s="92"/>
      <c r="S9954" s="96"/>
      <c r="T9954" s="96"/>
      <c r="U9954" s="94"/>
      <c r="V9954" s="94"/>
      <c r="W9954" s="94"/>
      <c r="X9954" s="95"/>
    </row>
    <row r="9955">
      <c r="C9955" s="92"/>
      <c r="S9955" s="96"/>
      <c r="T9955" s="96"/>
      <c r="U9955" s="94"/>
      <c r="V9955" s="94"/>
      <c r="W9955" s="94"/>
      <c r="X9955" s="95"/>
    </row>
    <row r="9956">
      <c r="C9956" s="92"/>
      <c r="S9956" s="96"/>
      <c r="T9956" s="96"/>
      <c r="U9956" s="94"/>
      <c r="V9956" s="94"/>
      <c r="W9956" s="94"/>
      <c r="X9956" s="95"/>
    </row>
    <row r="9957">
      <c r="C9957" s="92"/>
      <c r="S9957" s="96"/>
      <c r="T9957" s="96"/>
      <c r="U9957" s="94"/>
      <c r="V9957" s="94"/>
      <c r="W9957" s="94"/>
      <c r="X9957" s="95"/>
    </row>
    <row r="9958">
      <c r="C9958" s="92"/>
      <c r="S9958" s="96"/>
      <c r="T9958" s="96"/>
      <c r="U9958" s="94"/>
      <c r="V9958" s="94"/>
      <c r="W9958" s="94"/>
      <c r="X9958" s="95"/>
    </row>
    <row r="9959">
      <c r="C9959" s="92"/>
      <c r="S9959" s="96"/>
      <c r="T9959" s="96"/>
      <c r="U9959" s="94"/>
      <c r="V9959" s="94"/>
      <c r="W9959" s="94"/>
      <c r="X9959" s="95"/>
    </row>
    <row r="9960">
      <c r="C9960" s="92"/>
      <c r="S9960" s="96"/>
      <c r="T9960" s="96"/>
      <c r="U9960" s="94"/>
      <c r="V9960" s="94"/>
      <c r="W9960" s="94"/>
      <c r="X9960" s="95"/>
    </row>
    <row r="9961">
      <c r="C9961" s="92"/>
      <c r="S9961" s="96"/>
      <c r="T9961" s="96"/>
      <c r="U9961" s="94"/>
      <c r="V9961" s="94"/>
      <c r="W9961" s="94"/>
      <c r="X9961" s="95"/>
    </row>
    <row r="9962">
      <c r="C9962" s="92"/>
      <c r="S9962" s="96"/>
      <c r="T9962" s="96"/>
      <c r="U9962" s="94"/>
      <c r="V9962" s="94"/>
      <c r="W9962" s="94"/>
      <c r="X9962" s="95"/>
    </row>
    <row r="9963">
      <c r="C9963" s="92"/>
      <c r="S9963" s="96"/>
      <c r="T9963" s="96"/>
      <c r="U9963" s="94"/>
      <c r="V9963" s="94"/>
      <c r="W9963" s="94"/>
      <c r="X9963" s="95"/>
    </row>
    <row r="9964">
      <c r="C9964" s="92"/>
      <c r="S9964" s="96"/>
      <c r="T9964" s="96"/>
      <c r="U9964" s="94"/>
      <c r="V9964" s="94"/>
      <c r="W9964" s="94"/>
      <c r="X9964" s="95"/>
    </row>
    <row r="9965">
      <c r="C9965" s="92"/>
      <c r="S9965" s="96"/>
      <c r="T9965" s="96"/>
      <c r="U9965" s="94"/>
      <c r="V9965" s="94"/>
      <c r="W9965" s="94"/>
      <c r="X9965" s="95"/>
    </row>
    <row r="9966">
      <c r="C9966" s="92"/>
      <c r="S9966" s="96"/>
      <c r="T9966" s="96"/>
      <c r="U9966" s="94"/>
      <c r="V9966" s="94"/>
      <c r="W9966" s="94"/>
      <c r="X9966" s="95"/>
    </row>
    <row r="9967">
      <c r="C9967" s="92"/>
      <c r="S9967" s="96"/>
      <c r="T9967" s="96"/>
      <c r="U9967" s="94"/>
      <c r="V9967" s="94"/>
      <c r="W9967" s="94"/>
      <c r="X9967" s="95"/>
    </row>
    <row r="9968">
      <c r="C9968" s="92"/>
      <c r="S9968" s="96"/>
      <c r="T9968" s="96"/>
      <c r="U9968" s="94"/>
      <c r="V9968" s="94"/>
      <c r="W9968" s="94"/>
      <c r="X9968" s="95"/>
    </row>
    <row r="9969">
      <c r="C9969" s="92"/>
      <c r="S9969" s="96"/>
      <c r="T9969" s="96"/>
      <c r="U9969" s="94"/>
      <c r="V9969" s="94"/>
      <c r="W9969" s="94"/>
      <c r="X9969" s="95"/>
    </row>
    <row r="9970">
      <c r="C9970" s="92"/>
      <c r="S9970" s="96"/>
      <c r="T9970" s="96"/>
      <c r="U9970" s="94"/>
      <c r="V9970" s="94"/>
      <c r="W9970" s="94"/>
      <c r="X9970" s="95"/>
    </row>
    <row r="9971">
      <c r="C9971" s="92"/>
      <c r="S9971" s="96"/>
      <c r="T9971" s="96"/>
      <c r="U9971" s="94"/>
      <c r="V9971" s="94"/>
      <c r="W9971" s="94"/>
      <c r="X9971" s="95"/>
    </row>
    <row r="9972">
      <c r="C9972" s="92"/>
      <c r="S9972" s="96"/>
      <c r="T9972" s="96"/>
      <c r="U9972" s="94"/>
      <c r="V9972" s="94"/>
      <c r="W9972" s="94"/>
      <c r="X9972" s="95"/>
    </row>
    <row r="9973">
      <c r="C9973" s="92"/>
      <c r="S9973" s="96"/>
      <c r="T9973" s="96"/>
      <c r="U9973" s="94"/>
      <c r="V9973" s="94"/>
      <c r="W9973" s="94"/>
      <c r="X9973" s="95"/>
    </row>
    <row r="9974">
      <c r="C9974" s="92"/>
      <c r="S9974" s="96"/>
      <c r="T9974" s="96"/>
      <c r="U9974" s="94"/>
      <c r="V9974" s="94"/>
      <c r="W9974" s="94"/>
      <c r="X9974" s="95"/>
    </row>
    <row r="9975">
      <c r="C9975" s="92"/>
      <c r="S9975" s="96"/>
      <c r="T9975" s="96"/>
      <c r="U9975" s="94"/>
      <c r="V9975" s="94"/>
      <c r="W9975" s="94"/>
      <c r="X9975" s="95"/>
    </row>
    <row r="9976">
      <c r="C9976" s="92"/>
      <c r="S9976" s="96"/>
      <c r="T9976" s="96"/>
      <c r="U9976" s="94"/>
      <c r="V9976" s="94"/>
      <c r="W9976" s="94"/>
      <c r="X9976" s="95"/>
    </row>
    <row r="9977">
      <c r="C9977" s="92"/>
      <c r="S9977" s="96"/>
      <c r="T9977" s="96"/>
      <c r="U9977" s="94"/>
      <c r="V9977" s="94"/>
      <c r="W9977" s="94"/>
      <c r="X9977" s="95"/>
    </row>
    <row r="9978">
      <c r="C9978" s="92"/>
      <c r="S9978" s="96"/>
      <c r="T9978" s="96"/>
      <c r="U9978" s="94"/>
      <c r="V9978" s="94"/>
      <c r="W9978" s="94"/>
      <c r="X9978" s="95"/>
    </row>
    <row r="9979">
      <c r="C9979" s="92"/>
      <c r="S9979" s="96"/>
      <c r="T9979" s="96"/>
      <c r="U9979" s="94"/>
      <c r="V9979" s="94"/>
      <c r="W9979" s="94"/>
      <c r="X9979" s="95"/>
    </row>
    <row r="9980">
      <c r="C9980" s="92"/>
      <c r="S9980" s="96"/>
      <c r="T9980" s="96"/>
      <c r="U9980" s="94"/>
      <c r="V9980" s="94"/>
      <c r="W9980" s="94"/>
      <c r="X9980" s="95"/>
    </row>
    <row r="9981">
      <c r="C9981" s="92"/>
      <c r="S9981" s="96"/>
      <c r="T9981" s="96"/>
      <c r="U9981" s="94"/>
      <c r="V9981" s="94"/>
      <c r="W9981" s="94"/>
      <c r="X9981" s="95"/>
    </row>
    <row r="9982">
      <c r="C9982" s="92"/>
      <c r="S9982" s="96"/>
      <c r="T9982" s="96"/>
      <c r="U9982" s="94"/>
      <c r="V9982" s="94"/>
      <c r="W9982" s="94"/>
      <c r="X9982" s="95"/>
    </row>
    <row r="9983">
      <c r="C9983" s="92"/>
      <c r="S9983" s="96"/>
      <c r="T9983" s="96"/>
      <c r="U9983" s="94"/>
      <c r="V9983" s="94"/>
      <c r="W9983" s="94"/>
      <c r="X9983" s="95"/>
    </row>
    <row r="9984">
      <c r="C9984" s="92"/>
      <c r="S9984" s="96"/>
      <c r="T9984" s="96"/>
      <c r="U9984" s="94"/>
      <c r="V9984" s="94"/>
      <c r="W9984" s="94"/>
      <c r="X9984" s="95"/>
    </row>
    <row r="9985">
      <c r="C9985" s="92"/>
      <c r="S9985" s="96"/>
      <c r="T9985" s="96"/>
      <c r="U9985" s="94"/>
      <c r="V9985" s="94"/>
      <c r="W9985" s="94"/>
      <c r="X9985" s="95"/>
    </row>
    <row r="9986">
      <c r="C9986" s="92"/>
      <c r="S9986" s="96"/>
      <c r="T9986" s="96"/>
      <c r="U9986" s="94"/>
      <c r="V9986" s="94"/>
      <c r="W9986" s="94"/>
      <c r="X9986" s="95"/>
    </row>
    <row r="9987">
      <c r="C9987" s="92"/>
      <c r="S9987" s="96"/>
      <c r="T9987" s="96"/>
      <c r="U9987" s="94"/>
      <c r="V9987" s="94"/>
      <c r="W9987" s="94"/>
      <c r="X9987" s="95"/>
    </row>
    <row r="9988">
      <c r="C9988" s="92"/>
      <c r="S9988" s="96"/>
      <c r="T9988" s="96"/>
      <c r="U9988" s="94"/>
      <c r="V9988" s="94"/>
      <c r="W9988" s="94"/>
      <c r="X9988" s="95"/>
    </row>
    <row r="9989">
      <c r="C9989" s="92"/>
      <c r="S9989" s="96"/>
      <c r="T9989" s="96"/>
      <c r="U9989" s="94"/>
      <c r="V9989" s="94"/>
      <c r="W9989" s="94"/>
      <c r="X9989" s="95"/>
    </row>
    <row r="9990">
      <c r="C9990" s="92"/>
      <c r="S9990" s="96"/>
      <c r="T9990" s="96"/>
      <c r="U9990" s="94"/>
      <c r="V9990" s="94"/>
      <c r="W9990" s="94"/>
      <c r="X9990" s="95"/>
    </row>
    <row r="9991">
      <c r="C9991" s="92"/>
      <c r="S9991" s="96"/>
      <c r="T9991" s="96"/>
      <c r="U9991" s="94"/>
      <c r="V9991" s="94"/>
      <c r="W9991" s="94"/>
      <c r="X9991" s="95"/>
    </row>
    <row r="9992">
      <c r="C9992" s="92"/>
      <c r="S9992" s="96"/>
      <c r="T9992" s="96"/>
      <c r="U9992" s="94"/>
      <c r="V9992" s="94"/>
      <c r="W9992" s="94"/>
      <c r="X9992" s="95"/>
    </row>
    <row r="9993">
      <c r="C9993" s="92"/>
      <c r="S9993" s="96"/>
      <c r="T9993" s="96"/>
      <c r="U9993" s="94"/>
      <c r="V9993" s="94"/>
      <c r="W9993" s="94"/>
      <c r="X9993" s="95"/>
    </row>
    <row r="9994">
      <c r="C9994" s="92"/>
      <c r="S9994" s="96"/>
      <c r="T9994" s="96"/>
      <c r="U9994" s="94"/>
      <c r="V9994" s="94"/>
      <c r="W9994" s="94"/>
      <c r="X9994" s="95"/>
    </row>
    <row r="9995">
      <c r="C9995" s="92"/>
      <c r="S9995" s="96"/>
      <c r="T9995" s="96"/>
      <c r="U9995" s="94"/>
      <c r="V9995" s="94"/>
      <c r="W9995" s="94"/>
      <c r="X9995" s="95"/>
    </row>
    <row r="9996">
      <c r="C9996" s="92"/>
      <c r="S9996" s="96"/>
      <c r="T9996" s="96"/>
      <c r="U9996" s="94"/>
      <c r="V9996" s="94"/>
      <c r="W9996" s="94"/>
      <c r="X9996" s="95"/>
    </row>
    <row r="9997">
      <c r="C9997" s="92"/>
      <c r="S9997" s="96"/>
      <c r="T9997" s="96"/>
      <c r="U9997" s="94"/>
      <c r="V9997" s="94"/>
      <c r="W9997" s="94"/>
      <c r="X9997" s="95"/>
    </row>
    <row r="9998">
      <c r="C9998" s="92"/>
      <c r="S9998" s="96"/>
      <c r="T9998" s="96"/>
      <c r="U9998" s="94"/>
      <c r="V9998" s="94"/>
      <c r="W9998" s="94"/>
      <c r="X9998" s="95"/>
    </row>
    <row r="9999">
      <c r="C9999" s="92"/>
      <c r="S9999" s="96"/>
      <c r="T9999" s="96"/>
      <c r="U9999" s="94"/>
      <c r="V9999" s="94"/>
      <c r="W9999" s="94"/>
      <c r="X9999" s="95"/>
    </row>
    <row r="10000">
      <c r="C10000" s="92"/>
      <c r="S10000" s="96"/>
      <c r="T10000" s="96"/>
      <c r="U10000" s="94"/>
      <c r="V10000" s="94"/>
      <c r="W10000" s="94"/>
      <c r="X10000" s="95"/>
    </row>
    <row r="10001">
      <c r="C10001" s="92"/>
      <c r="S10001" s="96"/>
      <c r="T10001" s="96"/>
      <c r="U10001" s="94"/>
      <c r="V10001" s="94"/>
      <c r="W10001" s="94"/>
      <c r="X10001" s="95"/>
    </row>
    <row r="10002">
      <c r="C10002" s="92"/>
      <c r="S10002" s="96"/>
      <c r="T10002" s="96"/>
      <c r="U10002" s="94"/>
      <c r="V10002" s="94"/>
      <c r="W10002" s="94"/>
      <c r="X10002" s="95"/>
    </row>
    <row r="10003">
      <c r="C10003" s="92"/>
      <c r="S10003" s="96"/>
      <c r="T10003" s="96"/>
      <c r="U10003" s="94"/>
      <c r="V10003" s="94"/>
      <c r="W10003" s="94"/>
      <c r="X10003" s="94"/>
    </row>
    <row r="10004">
      <c r="C10004" s="92"/>
      <c r="S10004" s="96"/>
      <c r="T10004" s="96"/>
      <c r="U10004" s="94"/>
      <c r="V10004" s="94"/>
      <c r="W10004" s="94"/>
      <c r="X10004" s="94"/>
    </row>
    <row r="10005">
      <c r="C10005" s="92"/>
      <c r="S10005" s="96"/>
      <c r="T10005" s="96"/>
      <c r="U10005" s="94"/>
      <c r="V10005" s="94"/>
      <c r="W10005" s="94"/>
      <c r="X10005" s="94"/>
    </row>
    <row r="10006">
      <c r="C10006" s="92"/>
      <c r="S10006" s="96"/>
      <c r="T10006" s="96"/>
      <c r="U10006" s="94"/>
      <c r="V10006" s="94"/>
      <c r="W10006" s="94"/>
      <c r="X10006" s="94"/>
    </row>
    <row r="10007">
      <c r="C10007" s="92"/>
      <c r="S10007" s="96"/>
      <c r="T10007" s="96"/>
      <c r="U10007" s="94"/>
      <c r="V10007" s="94"/>
      <c r="W10007" s="94"/>
      <c r="X10007" s="94"/>
    </row>
    <row r="10008">
      <c r="C10008" s="92"/>
      <c r="S10008" s="96"/>
      <c r="T10008" s="96"/>
      <c r="U10008" s="94"/>
      <c r="V10008" s="94"/>
      <c r="W10008" s="94"/>
      <c r="X10008" s="94"/>
    </row>
    <row r="10009">
      <c r="C10009" s="92"/>
      <c r="S10009" s="96"/>
      <c r="T10009" s="96"/>
      <c r="U10009" s="94"/>
      <c r="V10009" s="94"/>
      <c r="W10009" s="94"/>
      <c r="X10009" s="95"/>
    </row>
    <row r="10010">
      <c r="C10010" s="92"/>
      <c r="S10010" s="96"/>
      <c r="T10010" s="96"/>
      <c r="U10010" s="94"/>
      <c r="V10010" s="94"/>
      <c r="W10010" s="94"/>
      <c r="X10010" s="94"/>
    </row>
    <row r="10011">
      <c r="C10011" s="92"/>
      <c r="S10011" s="96"/>
      <c r="T10011" s="96"/>
      <c r="U10011" s="94"/>
      <c r="V10011" s="94"/>
      <c r="W10011" s="94"/>
      <c r="X10011" s="95"/>
    </row>
    <row r="10012">
      <c r="C10012" s="92"/>
      <c r="S10012" s="96"/>
      <c r="T10012" s="96"/>
      <c r="U10012" s="94"/>
      <c r="V10012" s="94"/>
      <c r="W10012" s="94"/>
      <c r="X10012" s="95"/>
    </row>
    <row r="10013">
      <c r="C10013" s="92"/>
      <c r="S10013" s="96"/>
      <c r="T10013" s="96"/>
      <c r="U10013" s="94"/>
      <c r="V10013" s="94"/>
      <c r="W10013" s="94"/>
      <c r="X10013" s="94"/>
    </row>
    <row r="10014">
      <c r="C10014" s="92"/>
      <c r="S10014" s="96"/>
      <c r="T10014" s="96"/>
      <c r="U10014" s="94"/>
      <c r="V10014" s="94"/>
      <c r="W10014" s="94"/>
      <c r="X10014" s="95"/>
    </row>
    <row r="10015">
      <c r="C10015" s="92"/>
      <c r="S10015" s="96"/>
      <c r="T10015" s="96"/>
      <c r="U10015" s="94"/>
      <c r="V10015" s="94"/>
      <c r="W10015" s="94"/>
      <c r="X10015" s="95"/>
    </row>
    <row r="10016">
      <c r="C10016" s="92"/>
      <c r="S10016" s="96"/>
      <c r="T10016" s="96"/>
      <c r="U10016" s="94"/>
      <c r="V10016" s="94"/>
      <c r="W10016" s="94"/>
      <c r="X10016" s="94"/>
    </row>
    <row r="10017">
      <c r="C10017" s="92"/>
      <c r="S10017" s="96"/>
      <c r="T10017" s="96"/>
      <c r="U10017" s="94"/>
      <c r="V10017" s="94"/>
      <c r="W10017" s="94"/>
      <c r="X10017" s="94"/>
    </row>
    <row r="10018">
      <c r="C10018" s="92"/>
      <c r="S10018" s="96"/>
      <c r="T10018" s="96"/>
      <c r="U10018" s="94"/>
      <c r="V10018" s="94"/>
      <c r="W10018" s="94"/>
      <c r="X10018" s="94"/>
    </row>
    <row r="10019">
      <c r="C10019" s="92"/>
      <c r="S10019" s="96"/>
      <c r="T10019" s="96"/>
      <c r="U10019" s="94"/>
      <c r="V10019" s="94"/>
      <c r="W10019" s="94"/>
      <c r="X10019" s="94"/>
    </row>
    <row r="10020">
      <c r="C10020" s="92"/>
      <c r="S10020" s="96"/>
      <c r="T10020" s="96"/>
      <c r="U10020" s="94"/>
      <c r="V10020" s="94"/>
      <c r="W10020" s="94"/>
      <c r="X10020" s="94"/>
    </row>
    <row r="10021">
      <c r="C10021" s="92"/>
      <c r="S10021" s="96"/>
      <c r="T10021" s="96"/>
      <c r="U10021" s="94"/>
      <c r="V10021" s="94"/>
      <c r="W10021" s="94"/>
      <c r="X10021" s="94"/>
    </row>
    <row r="10022">
      <c r="C10022" s="92"/>
      <c r="S10022" s="96"/>
      <c r="T10022" s="96"/>
      <c r="U10022" s="94"/>
      <c r="V10022" s="94"/>
      <c r="W10022" s="94"/>
      <c r="X10022" s="94"/>
    </row>
    <row r="10023">
      <c r="C10023" s="92"/>
      <c r="S10023" s="96"/>
      <c r="T10023" s="96"/>
      <c r="U10023" s="94"/>
      <c r="V10023" s="94"/>
      <c r="W10023" s="94"/>
      <c r="X10023" s="94"/>
    </row>
    <row r="10024">
      <c r="C10024" s="92"/>
      <c r="S10024" s="96"/>
      <c r="T10024" s="96"/>
      <c r="U10024" s="94"/>
      <c r="V10024" s="94"/>
      <c r="W10024" s="94"/>
      <c r="X10024" s="94"/>
    </row>
    <row r="10025">
      <c r="C10025" s="92"/>
      <c r="S10025" s="96"/>
      <c r="T10025" s="96"/>
      <c r="U10025" s="94"/>
      <c r="V10025" s="94"/>
      <c r="W10025" s="94"/>
      <c r="X10025" s="95"/>
    </row>
    <row r="10026">
      <c r="C10026" s="92"/>
      <c r="S10026" s="96"/>
      <c r="T10026" s="96"/>
      <c r="U10026" s="94"/>
      <c r="V10026" s="94"/>
      <c r="W10026" s="94"/>
      <c r="X10026" s="94"/>
    </row>
    <row r="10027">
      <c r="C10027" s="92"/>
      <c r="S10027" s="96"/>
      <c r="T10027" s="96"/>
      <c r="U10027" s="94"/>
      <c r="V10027" s="94"/>
      <c r="W10027" s="94"/>
      <c r="X10027" s="94"/>
    </row>
    <row r="10028">
      <c r="C10028" s="92"/>
      <c r="S10028" s="96"/>
      <c r="T10028" s="96"/>
      <c r="U10028" s="94"/>
      <c r="V10028" s="94"/>
      <c r="W10028" s="94"/>
      <c r="X10028" s="94"/>
    </row>
    <row r="10029">
      <c r="C10029" s="92"/>
      <c r="S10029" s="96"/>
      <c r="T10029" s="96"/>
      <c r="U10029" s="94"/>
      <c r="V10029" s="94"/>
      <c r="W10029" s="94"/>
      <c r="X10029" s="94"/>
    </row>
    <row r="10030">
      <c r="C10030" s="92"/>
      <c r="S10030" s="96"/>
      <c r="T10030" s="96"/>
      <c r="U10030" s="94"/>
      <c r="V10030" s="94"/>
      <c r="W10030" s="94"/>
      <c r="X10030" s="94"/>
    </row>
    <row r="10031">
      <c r="C10031" s="92"/>
      <c r="S10031" s="96"/>
      <c r="T10031" s="96"/>
      <c r="U10031" s="94"/>
      <c r="V10031" s="94"/>
      <c r="W10031" s="94"/>
      <c r="X10031" s="94"/>
    </row>
    <row r="10032">
      <c r="C10032" s="92"/>
      <c r="S10032" s="96"/>
      <c r="T10032" s="96"/>
      <c r="U10032" s="94"/>
      <c r="V10032" s="94"/>
      <c r="W10032" s="94"/>
      <c r="X10032" s="94"/>
    </row>
    <row r="10033">
      <c r="C10033" s="92"/>
      <c r="S10033" s="96"/>
      <c r="T10033" s="96"/>
      <c r="U10033" s="94"/>
      <c r="V10033" s="94"/>
      <c r="W10033" s="94"/>
      <c r="X10033" s="94"/>
    </row>
    <row r="10034">
      <c r="C10034" s="92"/>
      <c r="S10034" s="96"/>
      <c r="T10034" s="96"/>
      <c r="U10034" s="94"/>
      <c r="V10034" s="94"/>
      <c r="W10034" s="94"/>
      <c r="X10034" s="94"/>
    </row>
    <row r="10035">
      <c r="C10035" s="92"/>
      <c r="S10035" s="96"/>
      <c r="T10035" s="96"/>
      <c r="U10035" s="94"/>
      <c r="V10035" s="94"/>
      <c r="W10035" s="94"/>
      <c r="X10035" s="94"/>
    </row>
    <row r="10036">
      <c r="C10036" s="92"/>
      <c r="S10036" s="96"/>
      <c r="T10036" s="96"/>
      <c r="U10036" s="94"/>
      <c r="V10036" s="94"/>
      <c r="W10036" s="94"/>
      <c r="X10036" s="94"/>
    </row>
    <row r="10037">
      <c r="C10037" s="92"/>
      <c r="S10037" s="96"/>
      <c r="T10037" s="96"/>
      <c r="U10037" s="94"/>
      <c r="V10037" s="94"/>
      <c r="W10037" s="94"/>
      <c r="X10037" s="94"/>
    </row>
    <row r="10038">
      <c r="C10038" s="92"/>
      <c r="S10038" s="96"/>
      <c r="T10038" s="96"/>
      <c r="U10038" s="94"/>
      <c r="V10038" s="94"/>
      <c r="W10038" s="94"/>
      <c r="X10038" s="94"/>
    </row>
    <row r="10039">
      <c r="C10039" s="92"/>
      <c r="S10039" s="96"/>
      <c r="T10039" s="96"/>
      <c r="U10039" s="94"/>
      <c r="V10039" s="94"/>
      <c r="W10039" s="94"/>
      <c r="X10039" s="94"/>
    </row>
    <row r="10040">
      <c r="C10040" s="92"/>
      <c r="S10040" s="96"/>
      <c r="T10040" s="96"/>
      <c r="U10040" s="94"/>
      <c r="V10040" s="94"/>
      <c r="W10040" s="94"/>
      <c r="X10040" s="94"/>
    </row>
    <row r="10041">
      <c r="C10041" s="92"/>
      <c r="S10041" s="96"/>
      <c r="T10041" s="96"/>
      <c r="U10041" s="94"/>
      <c r="V10041" s="94"/>
      <c r="W10041" s="94"/>
      <c r="X10041" s="94"/>
    </row>
    <row r="10042">
      <c r="C10042" s="92"/>
      <c r="S10042" s="96"/>
      <c r="T10042" s="96"/>
      <c r="U10042" s="94"/>
      <c r="V10042" s="94"/>
      <c r="W10042" s="94"/>
      <c r="X10042" s="94"/>
    </row>
    <row r="10043">
      <c r="C10043" s="92"/>
      <c r="S10043" s="93"/>
      <c r="T10043" s="96"/>
      <c r="U10043" s="94"/>
      <c r="V10043" s="94"/>
      <c r="W10043" s="94"/>
      <c r="X10043" s="94"/>
    </row>
    <row r="10044">
      <c r="C10044" s="92"/>
      <c r="S10044" s="96"/>
      <c r="T10044" s="96"/>
      <c r="U10044" s="94"/>
      <c r="V10044" s="94"/>
      <c r="W10044" s="94"/>
      <c r="X10044" s="94"/>
    </row>
    <row r="10045">
      <c r="C10045" s="92"/>
      <c r="S10045" s="96"/>
      <c r="T10045" s="96"/>
      <c r="U10045" s="94"/>
      <c r="V10045" s="94"/>
      <c r="W10045" s="94"/>
      <c r="X10045" s="94"/>
    </row>
    <row r="10046">
      <c r="C10046" s="92"/>
      <c r="S10046" s="96"/>
      <c r="T10046" s="96"/>
      <c r="U10046" s="94"/>
      <c r="V10046" s="94"/>
      <c r="W10046" s="94"/>
      <c r="X10046" s="94"/>
    </row>
    <row r="10047">
      <c r="C10047" s="92"/>
      <c r="S10047" s="96"/>
      <c r="T10047" s="96"/>
      <c r="U10047" s="94"/>
      <c r="V10047" s="94"/>
      <c r="W10047" s="94"/>
      <c r="X10047" s="94"/>
    </row>
    <row r="10048">
      <c r="C10048" s="92"/>
      <c r="S10048" s="96"/>
      <c r="T10048" s="96"/>
      <c r="U10048" s="94"/>
      <c r="V10048" s="94"/>
      <c r="W10048" s="94"/>
      <c r="X10048" s="94"/>
    </row>
    <row r="10049">
      <c r="C10049" s="92"/>
      <c r="S10049" s="96"/>
      <c r="T10049" s="96"/>
      <c r="U10049" s="94"/>
      <c r="V10049" s="94"/>
      <c r="W10049" s="94"/>
      <c r="X10049" s="94"/>
    </row>
    <row r="10050">
      <c r="C10050" s="92"/>
      <c r="S10050" s="96"/>
      <c r="T10050" s="96"/>
      <c r="U10050" s="94"/>
      <c r="V10050" s="94"/>
      <c r="W10050" s="94"/>
      <c r="X10050" s="94"/>
    </row>
    <row r="10051">
      <c r="C10051" s="92"/>
      <c r="S10051" s="96"/>
      <c r="T10051" s="96"/>
      <c r="U10051" s="94"/>
      <c r="V10051" s="94"/>
      <c r="W10051" s="94"/>
      <c r="X10051" s="94"/>
    </row>
    <row r="10052">
      <c r="C10052" s="92"/>
      <c r="S10052" s="96"/>
      <c r="T10052" s="96"/>
      <c r="U10052" s="94"/>
      <c r="V10052" s="94"/>
      <c r="W10052" s="94"/>
      <c r="X10052" s="94"/>
    </row>
    <row r="10053">
      <c r="C10053" s="92"/>
      <c r="S10053" s="96"/>
      <c r="T10053" s="96"/>
      <c r="U10053" s="94"/>
      <c r="V10053" s="94"/>
      <c r="W10053" s="94"/>
      <c r="X10053" s="94"/>
    </row>
    <row r="10054">
      <c r="C10054" s="92"/>
      <c r="S10054" s="96"/>
      <c r="T10054" s="96"/>
      <c r="U10054" s="94"/>
      <c r="V10054" s="94"/>
      <c r="W10054" s="94"/>
      <c r="X10054" s="94"/>
    </row>
    <row r="10055">
      <c r="C10055" s="92"/>
      <c r="S10055" s="96"/>
      <c r="T10055" s="96"/>
      <c r="U10055" s="94"/>
      <c r="V10055" s="94"/>
      <c r="W10055" s="94"/>
      <c r="X10055" s="94"/>
    </row>
    <row r="10056">
      <c r="C10056" s="92"/>
      <c r="S10056" s="96"/>
      <c r="T10056" s="96"/>
      <c r="U10056" s="94"/>
      <c r="V10056" s="94"/>
      <c r="W10056" s="94"/>
      <c r="X10056" s="94"/>
    </row>
    <row r="10057">
      <c r="C10057" s="92"/>
      <c r="S10057" s="96"/>
      <c r="T10057" s="96"/>
      <c r="U10057" s="94"/>
      <c r="V10057" s="94"/>
      <c r="W10057" s="94"/>
      <c r="X10057" s="94"/>
    </row>
    <row r="10058">
      <c r="C10058" s="92"/>
      <c r="S10058" s="96"/>
      <c r="T10058" s="96"/>
      <c r="U10058" s="94"/>
      <c r="V10058" s="94"/>
      <c r="W10058" s="94"/>
      <c r="X10058" s="94"/>
    </row>
    <row r="10059">
      <c r="C10059" s="92"/>
      <c r="S10059" s="96"/>
      <c r="T10059" s="96"/>
      <c r="U10059" s="94"/>
      <c r="V10059" s="94"/>
      <c r="W10059" s="94"/>
      <c r="X10059" s="94"/>
    </row>
    <row r="10060">
      <c r="C10060" s="92"/>
      <c r="S10060" s="96"/>
      <c r="T10060" s="96"/>
      <c r="U10060" s="94"/>
      <c r="V10060" s="94"/>
      <c r="W10060" s="94"/>
      <c r="X10060" s="94"/>
    </row>
    <row r="10061">
      <c r="C10061" s="92"/>
      <c r="S10061" s="96"/>
      <c r="T10061" s="96"/>
      <c r="U10061" s="94"/>
      <c r="V10061" s="94"/>
      <c r="W10061" s="94"/>
      <c r="X10061" s="94"/>
    </row>
    <row r="10062">
      <c r="C10062" s="92"/>
      <c r="S10062" s="96"/>
      <c r="T10062" s="96"/>
      <c r="U10062" s="94"/>
      <c r="V10062" s="94"/>
      <c r="W10062" s="94"/>
      <c r="X10062" s="94"/>
    </row>
    <row r="10063">
      <c r="C10063" s="92"/>
      <c r="S10063" s="96"/>
      <c r="T10063" s="96"/>
      <c r="U10063" s="94"/>
      <c r="V10063" s="94"/>
      <c r="W10063" s="94"/>
      <c r="X10063" s="94"/>
    </row>
    <row r="10064">
      <c r="C10064" s="92"/>
      <c r="S10064" s="96"/>
      <c r="T10064" s="96"/>
      <c r="U10064" s="94"/>
      <c r="V10064" s="94"/>
      <c r="W10064" s="94"/>
      <c r="X10064" s="94"/>
    </row>
    <row r="10065">
      <c r="C10065" s="92"/>
      <c r="S10065" s="96"/>
      <c r="T10065" s="96"/>
      <c r="U10065" s="94"/>
      <c r="V10065" s="94"/>
      <c r="W10065" s="94"/>
      <c r="X10065" s="94"/>
    </row>
    <row r="10066">
      <c r="C10066" s="92"/>
      <c r="S10066" s="96"/>
      <c r="T10066" s="96"/>
      <c r="U10066" s="94"/>
      <c r="V10066" s="94"/>
      <c r="W10066" s="94"/>
      <c r="X10066" s="94"/>
    </row>
    <row r="10067">
      <c r="C10067" s="92"/>
      <c r="S10067" s="96"/>
      <c r="T10067" s="96"/>
      <c r="U10067" s="94"/>
      <c r="V10067" s="94"/>
      <c r="W10067" s="94"/>
      <c r="X10067" s="94"/>
    </row>
    <row r="10068">
      <c r="C10068" s="92"/>
      <c r="S10068" s="96"/>
      <c r="T10068" s="96"/>
      <c r="U10068" s="94"/>
      <c r="V10068" s="94"/>
      <c r="W10068" s="94"/>
      <c r="X10068" s="94"/>
    </row>
    <row r="10069">
      <c r="C10069" s="92"/>
      <c r="S10069" s="96"/>
      <c r="T10069" s="96"/>
      <c r="U10069" s="94"/>
      <c r="V10069" s="94"/>
      <c r="W10069" s="94"/>
      <c r="X10069" s="94"/>
    </row>
    <row r="10070">
      <c r="C10070" s="92"/>
      <c r="S10070" s="96"/>
      <c r="T10070" s="96"/>
      <c r="U10070" s="94"/>
      <c r="V10070" s="94"/>
      <c r="W10070" s="94"/>
      <c r="X10070" s="94"/>
    </row>
    <row r="10071">
      <c r="C10071" s="92"/>
      <c r="S10071" s="96"/>
      <c r="T10071" s="96"/>
      <c r="U10071" s="94"/>
      <c r="V10071" s="94"/>
      <c r="W10071" s="94"/>
      <c r="X10071" s="94"/>
    </row>
    <row r="10072">
      <c r="C10072" s="92"/>
      <c r="S10072" s="96"/>
      <c r="T10072" s="96"/>
      <c r="U10072" s="94"/>
      <c r="V10072" s="94"/>
      <c r="W10072" s="94"/>
      <c r="X10072" s="94"/>
    </row>
    <row r="10073">
      <c r="C10073" s="92"/>
      <c r="S10073" s="96"/>
      <c r="T10073" s="96"/>
      <c r="U10073" s="94"/>
      <c r="V10073" s="94"/>
      <c r="W10073" s="94"/>
      <c r="X10073" s="94"/>
    </row>
    <row r="10074">
      <c r="C10074" s="92"/>
      <c r="S10074" s="96"/>
      <c r="T10074" s="96"/>
      <c r="U10074" s="94"/>
      <c r="V10074" s="94"/>
      <c r="W10074" s="94"/>
      <c r="X10074" s="94"/>
    </row>
    <row r="10075">
      <c r="C10075" s="92"/>
      <c r="S10075" s="96"/>
      <c r="T10075" s="96"/>
      <c r="U10075" s="94"/>
      <c r="V10075" s="94"/>
      <c r="W10075" s="94"/>
      <c r="X10075" s="94"/>
    </row>
    <row r="10076">
      <c r="C10076" s="92"/>
      <c r="S10076" s="96"/>
      <c r="T10076" s="96"/>
      <c r="U10076" s="94"/>
      <c r="V10076" s="94"/>
      <c r="W10076" s="94"/>
      <c r="X10076" s="94"/>
    </row>
    <row r="10077">
      <c r="C10077" s="92"/>
      <c r="S10077" s="96"/>
      <c r="T10077" s="96"/>
      <c r="U10077" s="94"/>
      <c r="V10077" s="94"/>
      <c r="W10077" s="94"/>
      <c r="X10077" s="94"/>
    </row>
    <row r="10078">
      <c r="C10078" s="92"/>
      <c r="S10078" s="96"/>
      <c r="T10078" s="96"/>
      <c r="U10078" s="94"/>
      <c r="V10078" s="94"/>
      <c r="W10078" s="94"/>
      <c r="X10078" s="94"/>
    </row>
    <row r="10079">
      <c r="C10079" s="92"/>
      <c r="S10079" s="96"/>
      <c r="T10079" s="96"/>
      <c r="U10079" s="94"/>
      <c r="V10079" s="94"/>
      <c r="W10079" s="94"/>
      <c r="X10079" s="94"/>
    </row>
    <row r="10080">
      <c r="C10080" s="92"/>
      <c r="S10080" s="96"/>
      <c r="T10080" s="96"/>
      <c r="U10080" s="94"/>
      <c r="V10080" s="94"/>
      <c r="W10080" s="94"/>
      <c r="X10080" s="94"/>
    </row>
    <row r="10081">
      <c r="C10081" s="92"/>
      <c r="S10081" s="96"/>
      <c r="T10081" s="96"/>
      <c r="U10081" s="94"/>
      <c r="V10081" s="94"/>
      <c r="W10081" s="94"/>
      <c r="X10081" s="94"/>
    </row>
    <row r="10082">
      <c r="C10082" s="92"/>
      <c r="S10082" s="96"/>
      <c r="T10082" s="96"/>
      <c r="U10082" s="94"/>
      <c r="V10082" s="94"/>
      <c r="W10082" s="94"/>
      <c r="X10082" s="94"/>
    </row>
    <row r="10083">
      <c r="C10083" s="92"/>
      <c r="S10083" s="96"/>
      <c r="T10083" s="96"/>
      <c r="U10083" s="94"/>
      <c r="V10083" s="94"/>
      <c r="W10083" s="94"/>
      <c r="X10083" s="94"/>
    </row>
    <row r="10084">
      <c r="C10084" s="92"/>
      <c r="S10084" s="96"/>
      <c r="T10084" s="96"/>
      <c r="U10084" s="94"/>
      <c r="V10084" s="94"/>
      <c r="W10084" s="94"/>
      <c r="X10084" s="94"/>
    </row>
    <row r="10085">
      <c r="C10085" s="92"/>
      <c r="S10085" s="96"/>
      <c r="T10085" s="96"/>
      <c r="U10085" s="94"/>
      <c r="V10085" s="94"/>
      <c r="W10085" s="94"/>
      <c r="X10085" s="94"/>
    </row>
    <row r="10086">
      <c r="C10086" s="92"/>
      <c r="S10086" s="96"/>
      <c r="T10086" s="96"/>
      <c r="U10086" s="94"/>
      <c r="V10086" s="94"/>
      <c r="W10086" s="94"/>
      <c r="X10086" s="94"/>
    </row>
    <row r="10087">
      <c r="C10087" s="92"/>
      <c r="S10087" s="96"/>
      <c r="T10087" s="96"/>
      <c r="U10087" s="94"/>
      <c r="V10087" s="94"/>
      <c r="W10087" s="94"/>
      <c r="X10087" s="94"/>
    </row>
    <row r="10088">
      <c r="C10088" s="92"/>
      <c r="S10088" s="96"/>
      <c r="T10088" s="96"/>
      <c r="U10088" s="94"/>
      <c r="V10088" s="94"/>
      <c r="W10088" s="94"/>
      <c r="X10088" s="94"/>
    </row>
    <row r="10089">
      <c r="C10089" s="92"/>
      <c r="S10089" s="96"/>
      <c r="T10089" s="96"/>
      <c r="U10089" s="94"/>
      <c r="V10089" s="94"/>
      <c r="W10089" s="94"/>
      <c r="X10089" s="94"/>
    </row>
    <row r="10090">
      <c r="C10090" s="92"/>
      <c r="S10090" s="96"/>
      <c r="T10090" s="96"/>
      <c r="U10090" s="94"/>
      <c r="V10090" s="94"/>
      <c r="W10090" s="94"/>
      <c r="X10090" s="94"/>
    </row>
    <row r="10091">
      <c r="C10091" s="92"/>
      <c r="S10091" s="96"/>
      <c r="T10091" s="96"/>
      <c r="U10091" s="94"/>
      <c r="V10091" s="94"/>
      <c r="W10091" s="94"/>
      <c r="X10091" s="94"/>
    </row>
    <row r="10092">
      <c r="C10092" s="92"/>
      <c r="S10092" s="96"/>
      <c r="T10092" s="96"/>
      <c r="U10092" s="94"/>
      <c r="V10092" s="94"/>
      <c r="W10092" s="94"/>
      <c r="X10092" s="94"/>
    </row>
    <row r="10093">
      <c r="C10093" s="92"/>
      <c r="S10093" s="96"/>
      <c r="T10093" s="96"/>
      <c r="U10093" s="94"/>
      <c r="V10093" s="94"/>
      <c r="W10093" s="94"/>
      <c r="X10093" s="94"/>
    </row>
    <row r="10094">
      <c r="C10094" s="92"/>
      <c r="S10094" s="96"/>
      <c r="T10094" s="96"/>
      <c r="U10094" s="94"/>
      <c r="V10094" s="94"/>
      <c r="W10094" s="94"/>
      <c r="X10094" s="94"/>
    </row>
    <row r="10095">
      <c r="C10095" s="92"/>
      <c r="S10095" s="96"/>
      <c r="T10095" s="96"/>
      <c r="U10095" s="94"/>
      <c r="V10095" s="94"/>
      <c r="W10095" s="94"/>
      <c r="X10095" s="94"/>
    </row>
    <row r="10096">
      <c r="C10096" s="92"/>
      <c r="S10096" s="96"/>
      <c r="T10096" s="96"/>
      <c r="U10096" s="94"/>
      <c r="V10096" s="94"/>
      <c r="W10096" s="94"/>
      <c r="X10096" s="94"/>
    </row>
    <row r="10097">
      <c r="C10097" s="92"/>
      <c r="S10097" s="96"/>
      <c r="T10097" s="96"/>
      <c r="U10097" s="94"/>
      <c r="V10097" s="94"/>
      <c r="W10097" s="94"/>
      <c r="X10097" s="94"/>
    </row>
    <row r="10098">
      <c r="C10098" s="92"/>
      <c r="S10098" s="96"/>
      <c r="T10098" s="96"/>
      <c r="U10098" s="94"/>
      <c r="V10098" s="94"/>
      <c r="W10098" s="94"/>
      <c r="X10098" s="94"/>
    </row>
    <row r="10099">
      <c r="C10099" s="92"/>
      <c r="S10099" s="96"/>
      <c r="T10099" s="96"/>
      <c r="U10099" s="94"/>
      <c r="V10099" s="94"/>
      <c r="W10099" s="94"/>
      <c r="X10099" s="94"/>
    </row>
    <row r="10100">
      <c r="C10100" s="92"/>
      <c r="S10100" s="96"/>
      <c r="T10100" s="96"/>
      <c r="U10100" s="94"/>
      <c r="V10100" s="94"/>
      <c r="W10100" s="94"/>
      <c r="X10100" s="94"/>
    </row>
    <row r="10101">
      <c r="C10101" s="92"/>
      <c r="S10101" s="96"/>
      <c r="T10101" s="96"/>
      <c r="U10101" s="94"/>
      <c r="V10101" s="94"/>
      <c r="W10101" s="94"/>
      <c r="X10101" s="94"/>
    </row>
    <row r="10102">
      <c r="C10102" s="92"/>
      <c r="S10102" s="96"/>
      <c r="T10102" s="96"/>
      <c r="U10102" s="94"/>
      <c r="V10102" s="94"/>
      <c r="W10102" s="94"/>
      <c r="X10102" s="94"/>
    </row>
    <row r="10103">
      <c r="C10103" s="92"/>
      <c r="S10103" s="96"/>
      <c r="T10103" s="96"/>
      <c r="U10103" s="94"/>
      <c r="V10103" s="94"/>
      <c r="W10103" s="94"/>
      <c r="X10103" s="94"/>
    </row>
    <row r="10104">
      <c r="C10104" s="92"/>
      <c r="S10104" s="96"/>
      <c r="T10104" s="96"/>
      <c r="U10104" s="94"/>
      <c r="V10104" s="94"/>
      <c r="W10104" s="94"/>
      <c r="X10104" s="94"/>
    </row>
    <row r="10105">
      <c r="C10105" s="92"/>
      <c r="S10105" s="96"/>
      <c r="T10105" s="96"/>
      <c r="U10105" s="94"/>
      <c r="V10105" s="94"/>
      <c r="W10105" s="94"/>
      <c r="X10105" s="94"/>
    </row>
    <row r="10106">
      <c r="C10106" s="92"/>
      <c r="S10106" s="96"/>
      <c r="T10106" s="96"/>
      <c r="U10106" s="94"/>
      <c r="V10106" s="94"/>
      <c r="W10106" s="94"/>
      <c r="X10106" s="94"/>
    </row>
    <row r="10107">
      <c r="C10107" s="92"/>
      <c r="S10107" s="96"/>
      <c r="T10107" s="96"/>
      <c r="U10107" s="94"/>
      <c r="V10107" s="94"/>
      <c r="W10107" s="94"/>
      <c r="X10107" s="94"/>
    </row>
    <row r="10108">
      <c r="C10108" s="92"/>
      <c r="S10108" s="96"/>
      <c r="T10108" s="96"/>
      <c r="U10108" s="94"/>
      <c r="V10108" s="94"/>
      <c r="W10108" s="94"/>
      <c r="X10108" s="94"/>
    </row>
    <row r="10109">
      <c r="C10109" s="92"/>
      <c r="S10109" s="96"/>
      <c r="T10109" s="96"/>
      <c r="U10109" s="94"/>
      <c r="V10109" s="94"/>
      <c r="W10109" s="94"/>
      <c r="X10109" s="94"/>
    </row>
    <row r="10110">
      <c r="C10110" s="92"/>
      <c r="S10110" s="96"/>
      <c r="T10110" s="96"/>
      <c r="U10110" s="94"/>
      <c r="V10110" s="94"/>
      <c r="W10110" s="94"/>
      <c r="X10110" s="94"/>
    </row>
    <row r="10111">
      <c r="C10111" s="92"/>
      <c r="S10111" s="96"/>
      <c r="T10111" s="96"/>
      <c r="U10111" s="94"/>
      <c r="V10111" s="94"/>
      <c r="W10111" s="94"/>
      <c r="X10111" s="94"/>
    </row>
    <row r="10112">
      <c r="C10112" s="92"/>
      <c r="S10112" s="96"/>
      <c r="T10112" s="96"/>
      <c r="U10112" s="94"/>
      <c r="V10112" s="94"/>
      <c r="W10112" s="94"/>
      <c r="X10112" s="94"/>
    </row>
    <row r="10113">
      <c r="C10113" s="92"/>
      <c r="S10113" s="96"/>
      <c r="T10113" s="96"/>
      <c r="U10113" s="94"/>
      <c r="V10113" s="94"/>
      <c r="W10113" s="94"/>
      <c r="X10113" s="94"/>
    </row>
    <row r="10114">
      <c r="C10114" s="92"/>
      <c r="S10114" s="96"/>
      <c r="T10114" s="96"/>
      <c r="U10114" s="94"/>
      <c r="V10114" s="94"/>
      <c r="W10114" s="94"/>
      <c r="X10114" s="94"/>
    </row>
    <row r="10115">
      <c r="C10115" s="92"/>
      <c r="S10115" s="96"/>
      <c r="T10115" s="96"/>
      <c r="U10115" s="94"/>
      <c r="V10115" s="94"/>
      <c r="W10115" s="94"/>
      <c r="X10115" s="94"/>
    </row>
    <row r="10116">
      <c r="C10116" s="92"/>
      <c r="S10116" s="96"/>
      <c r="T10116" s="96"/>
      <c r="U10116" s="94"/>
      <c r="V10116" s="94"/>
      <c r="W10116" s="94"/>
      <c r="X10116" s="94"/>
    </row>
    <row r="10117">
      <c r="C10117" s="92"/>
      <c r="S10117" s="96"/>
      <c r="T10117" s="96"/>
      <c r="U10117" s="94"/>
      <c r="V10117" s="94"/>
      <c r="W10117" s="94"/>
      <c r="X10117" s="94"/>
    </row>
    <row r="10118">
      <c r="C10118" s="92"/>
      <c r="S10118" s="96"/>
      <c r="T10118" s="96"/>
      <c r="U10118" s="94"/>
      <c r="V10118" s="94"/>
      <c r="W10118" s="94"/>
      <c r="X10118" s="94"/>
    </row>
    <row r="10119">
      <c r="C10119" s="92"/>
      <c r="S10119" s="96"/>
      <c r="T10119" s="96"/>
      <c r="U10119" s="94"/>
      <c r="V10119" s="94"/>
      <c r="W10119" s="94"/>
      <c r="X10119" s="94"/>
    </row>
    <row r="10120">
      <c r="C10120" s="92"/>
      <c r="S10120" s="96"/>
      <c r="T10120" s="96"/>
      <c r="U10120" s="94"/>
      <c r="V10120" s="94"/>
      <c r="W10120" s="94"/>
      <c r="X10120" s="94"/>
    </row>
    <row r="10121">
      <c r="C10121" s="92"/>
      <c r="S10121" s="96"/>
      <c r="T10121" s="96"/>
      <c r="U10121" s="94"/>
      <c r="V10121" s="94"/>
      <c r="W10121" s="94"/>
      <c r="X10121" s="94"/>
    </row>
    <row r="10122">
      <c r="C10122" s="92"/>
      <c r="S10122" s="96"/>
      <c r="T10122" s="96"/>
      <c r="U10122" s="94"/>
      <c r="V10122" s="94"/>
      <c r="W10122" s="94"/>
      <c r="X10122" s="94"/>
    </row>
    <row r="10123">
      <c r="C10123" s="92"/>
      <c r="S10123" s="96"/>
      <c r="T10123" s="96"/>
      <c r="U10123" s="94"/>
      <c r="V10123" s="94"/>
      <c r="W10123" s="94"/>
      <c r="X10123" s="94"/>
    </row>
    <row r="10124">
      <c r="C10124" s="92"/>
      <c r="S10124" s="96"/>
      <c r="T10124" s="96"/>
      <c r="U10124" s="94"/>
      <c r="V10124" s="94"/>
      <c r="W10124" s="94"/>
      <c r="X10124" s="94"/>
    </row>
    <row r="10125">
      <c r="C10125" s="92"/>
      <c r="S10125" s="96"/>
      <c r="T10125" s="96"/>
      <c r="U10125" s="94"/>
      <c r="V10125" s="94"/>
      <c r="W10125" s="94"/>
      <c r="X10125" s="94"/>
    </row>
    <row r="10126">
      <c r="C10126" s="92"/>
      <c r="S10126" s="96"/>
      <c r="T10126" s="96"/>
      <c r="U10126" s="94"/>
      <c r="V10126" s="94"/>
      <c r="W10126" s="94"/>
      <c r="X10126" s="94"/>
    </row>
    <row r="10127">
      <c r="C10127" s="92"/>
      <c r="S10127" s="96"/>
      <c r="T10127" s="96"/>
      <c r="U10127" s="94"/>
      <c r="V10127" s="94"/>
      <c r="W10127" s="94"/>
      <c r="X10127" s="94"/>
    </row>
    <row r="10128">
      <c r="C10128" s="92"/>
      <c r="S10128" s="96"/>
      <c r="T10128" s="96"/>
      <c r="U10128" s="94"/>
      <c r="V10128" s="94"/>
      <c r="W10128" s="94"/>
      <c r="X10128" s="95"/>
    </row>
    <row r="10129">
      <c r="C10129" s="92"/>
      <c r="S10129" s="96"/>
      <c r="T10129" s="96"/>
      <c r="U10129" s="94"/>
      <c r="V10129" s="94"/>
      <c r="W10129" s="94"/>
      <c r="X10129" s="95"/>
    </row>
    <row r="10130">
      <c r="C10130" s="92"/>
      <c r="S10130" s="96"/>
      <c r="T10130" s="96"/>
      <c r="U10130" s="94"/>
      <c r="V10130" s="94"/>
      <c r="W10130" s="94"/>
      <c r="X10130" s="94"/>
    </row>
    <row r="10131">
      <c r="C10131" s="92"/>
      <c r="S10131" s="96"/>
      <c r="T10131" s="96"/>
      <c r="U10131" s="94"/>
      <c r="V10131" s="94"/>
      <c r="W10131" s="94"/>
      <c r="X10131" s="94"/>
    </row>
    <row r="10132">
      <c r="C10132" s="92"/>
      <c r="S10132" s="96"/>
      <c r="T10132" s="96"/>
      <c r="U10132" s="94"/>
      <c r="V10132" s="94"/>
      <c r="W10132" s="94"/>
      <c r="X10132" s="94"/>
    </row>
    <row r="10133">
      <c r="C10133" s="92"/>
      <c r="S10133" s="96"/>
      <c r="T10133" s="96"/>
      <c r="U10133" s="94"/>
      <c r="V10133" s="94"/>
      <c r="W10133" s="94"/>
      <c r="X10133" s="94"/>
    </row>
    <row r="10134">
      <c r="C10134" s="92"/>
      <c r="S10134" s="96"/>
      <c r="T10134" s="96"/>
      <c r="U10134" s="94"/>
      <c r="V10134" s="94"/>
      <c r="W10134" s="94"/>
      <c r="X10134" s="94"/>
    </row>
    <row r="10135">
      <c r="C10135" s="92"/>
      <c r="S10135" s="96"/>
      <c r="T10135" s="96"/>
      <c r="U10135" s="94"/>
      <c r="V10135" s="94"/>
      <c r="W10135" s="94"/>
      <c r="X10135" s="94"/>
    </row>
    <row r="10136">
      <c r="C10136" s="92"/>
      <c r="S10136" s="96"/>
      <c r="T10136" s="96"/>
      <c r="U10136" s="94"/>
      <c r="V10136" s="94"/>
      <c r="W10136" s="94"/>
      <c r="X10136" s="94"/>
    </row>
    <row r="10137">
      <c r="C10137" s="92"/>
      <c r="S10137" s="96"/>
      <c r="T10137" s="96"/>
      <c r="U10137" s="94"/>
      <c r="V10137" s="94"/>
      <c r="W10137" s="94"/>
      <c r="X10137" s="94"/>
    </row>
    <row r="10138">
      <c r="C10138" s="92"/>
      <c r="S10138" s="96"/>
      <c r="T10138" s="96"/>
      <c r="U10138" s="94"/>
      <c r="V10138" s="94"/>
      <c r="W10138" s="94"/>
      <c r="X10138" s="94"/>
    </row>
    <row r="10139">
      <c r="C10139" s="92"/>
      <c r="S10139" s="96"/>
      <c r="T10139" s="96"/>
      <c r="U10139" s="94"/>
      <c r="V10139" s="94"/>
      <c r="W10139" s="94"/>
      <c r="X10139" s="94"/>
    </row>
    <row r="10140">
      <c r="C10140" s="92"/>
      <c r="S10140" s="96"/>
      <c r="T10140" s="96"/>
      <c r="U10140" s="94"/>
      <c r="V10140" s="94"/>
      <c r="W10140" s="94"/>
      <c r="X10140" s="94"/>
    </row>
    <row r="10141">
      <c r="C10141" s="92"/>
      <c r="S10141" s="96"/>
      <c r="T10141" s="96"/>
      <c r="U10141" s="94"/>
      <c r="V10141" s="94"/>
      <c r="W10141" s="94"/>
      <c r="X10141" s="94"/>
    </row>
    <row r="10142">
      <c r="C10142" s="92"/>
      <c r="S10142" s="96"/>
      <c r="T10142" s="96"/>
      <c r="U10142" s="94"/>
      <c r="V10142" s="94"/>
      <c r="W10142" s="94"/>
      <c r="X10142" s="94"/>
    </row>
    <row r="10143">
      <c r="C10143" s="92"/>
      <c r="S10143" s="96"/>
      <c r="T10143" s="96"/>
      <c r="U10143" s="94"/>
      <c r="V10143" s="94"/>
      <c r="W10143" s="94"/>
      <c r="X10143" s="94"/>
    </row>
    <row r="10144">
      <c r="C10144" s="92"/>
      <c r="S10144" s="96"/>
      <c r="T10144" s="96"/>
      <c r="U10144" s="94"/>
      <c r="V10144" s="94"/>
      <c r="W10144" s="94"/>
      <c r="X10144" s="94"/>
    </row>
    <row r="10145">
      <c r="C10145" s="92"/>
      <c r="S10145" s="96"/>
      <c r="T10145" s="96"/>
      <c r="U10145" s="94"/>
      <c r="V10145" s="94"/>
      <c r="W10145" s="94"/>
      <c r="X10145" s="94"/>
    </row>
    <row r="10146">
      <c r="C10146" s="92"/>
      <c r="S10146" s="96"/>
      <c r="T10146" s="96"/>
      <c r="U10146" s="94"/>
      <c r="V10146" s="94"/>
      <c r="W10146" s="94"/>
      <c r="X10146" s="94"/>
    </row>
    <row r="10147">
      <c r="C10147" s="92"/>
      <c r="S10147" s="96"/>
      <c r="T10147" s="96"/>
      <c r="U10147" s="94"/>
      <c r="V10147" s="94"/>
      <c r="W10147" s="94"/>
      <c r="X10147" s="94"/>
    </row>
    <row r="10148">
      <c r="C10148" s="92"/>
      <c r="S10148" s="96"/>
      <c r="T10148" s="96"/>
      <c r="U10148" s="94"/>
      <c r="V10148" s="94"/>
      <c r="W10148" s="94"/>
      <c r="X10148" s="94"/>
    </row>
    <row r="10149">
      <c r="C10149" s="92"/>
      <c r="S10149" s="96"/>
      <c r="T10149" s="96"/>
      <c r="U10149" s="94"/>
      <c r="V10149" s="94"/>
      <c r="W10149" s="94"/>
      <c r="X10149" s="94"/>
    </row>
    <row r="10150">
      <c r="C10150" s="92"/>
      <c r="S10150" s="96"/>
      <c r="T10150" s="96"/>
      <c r="U10150" s="94"/>
      <c r="V10150" s="94"/>
      <c r="W10150" s="94"/>
      <c r="X10150" s="94"/>
    </row>
    <row r="10151">
      <c r="C10151" s="92"/>
      <c r="S10151" s="96"/>
      <c r="T10151" s="96"/>
      <c r="U10151" s="94"/>
      <c r="V10151" s="94"/>
      <c r="W10151" s="94"/>
      <c r="X10151" s="94"/>
    </row>
    <row r="10152">
      <c r="C10152" s="92"/>
      <c r="S10152" s="96"/>
      <c r="T10152" s="96"/>
      <c r="U10152" s="94"/>
      <c r="V10152" s="94"/>
      <c r="W10152" s="94"/>
      <c r="X10152" s="94"/>
    </row>
    <row r="10153">
      <c r="C10153" s="92"/>
      <c r="S10153" s="96"/>
      <c r="T10153" s="96"/>
      <c r="U10153" s="94"/>
      <c r="V10153" s="94"/>
      <c r="W10153" s="94"/>
      <c r="X10153" s="94"/>
    </row>
    <row r="10154">
      <c r="C10154" s="92"/>
      <c r="S10154" s="96"/>
      <c r="T10154" s="96"/>
      <c r="U10154" s="94"/>
      <c r="V10154" s="94"/>
      <c r="W10154" s="94"/>
      <c r="X10154" s="94"/>
    </row>
    <row r="10155">
      <c r="C10155" s="92"/>
      <c r="S10155" s="96"/>
      <c r="T10155" s="96"/>
      <c r="U10155" s="94"/>
      <c r="V10155" s="94"/>
      <c r="W10155" s="94"/>
      <c r="X10155" s="94"/>
    </row>
    <row r="10156">
      <c r="C10156" s="92"/>
      <c r="S10156" s="96"/>
      <c r="T10156" s="96"/>
      <c r="U10156" s="94"/>
      <c r="V10156" s="94"/>
      <c r="W10156" s="94"/>
      <c r="X10156" s="94"/>
    </row>
    <row r="10157">
      <c r="C10157" s="92"/>
      <c r="S10157" s="96"/>
      <c r="T10157" s="96"/>
      <c r="U10157" s="94"/>
      <c r="V10157" s="94"/>
      <c r="W10157" s="94"/>
      <c r="X10157" s="94"/>
    </row>
    <row r="10158">
      <c r="C10158" s="92"/>
      <c r="S10158" s="96"/>
      <c r="T10158" s="96"/>
      <c r="U10158" s="94"/>
      <c r="V10158" s="94"/>
      <c r="W10158" s="94"/>
      <c r="X10158" s="94"/>
    </row>
    <row r="10159">
      <c r="C10159" s="92"/>
      <c r="S10159" s="96"/>
      <c r="T10159" s="96"/>
      <c r="U10159" s="94"/>
      <c r="V10159" s="94"/>
      <c r="W10159" s="94"/>
      <c r="X10159" s="94"/>
    </row>
    <row r="10160">
      <c r="C10160" s="92"/>
      <c r="S10160" s="96"/>
      <c r="T10160" s="96"/>
      <c r="U10160" s="94"/>
      <c r="V10160" s="94"/>
      <c r="W10160" s="94"/>
      <c r="X10160" s="94"/>
    </row>
    <row r="10161">
      <c r="C10161" s="92"/>
      <c r="S10161" s="96"/>
      <c r="T10161" s="96"/>
      <c r="U10161" s="94"/>
      <c r="V10161" s="94"/>
      <c r="W10161" s="94"/>
      <c r="X10161" s="94"/>
    </row>
    <row r="10162">
      <c r="C10162" s="92"/>
      <c r="S10162" s="96"/>
      <c r="T10162" s="96"/>
      <c r="U10162" s="94"/>
      <c r="V10162" s="94"/>
      <c r="W10162" s="94"/>
      <c r="X10162" s="94"/>
    </row>
    <row r="10163">
      <c r="C10163" s="92"/>
      <c r="S10163" s="96"/>
      <c r="T10163" s="96"/>
      <c r="U10163" s="94"/>
      <c r="V10163" s="94"/>
      <c r="W10163" s="94"/>
      <c r="X10163" s="94"/>
    </row>
    <row r="10164">
      <c r="C10164" s="92"/>
      <c r="S10164" s="96"/>
      <c r="T10164" s="96"/>
      <c r="U10164" s="94"/>
      <c r="V10164" s="94"/>
      <c r="W10164" s="94"/>
      <c r="X10164" s="94"/>
    </row>
    <row r="10165">
      <c r="C10165" s="92"/>
      <c r="S10165" s="96"/>
      <c r="T10165" s="96"/>
      <c r="U10165" s="94"/>
      <c r="V10165" s="94"/>
      <c r="W10165" s="94"/>
      <c r="X10165" s="94"/>
    </row>
    <row r="10166">
      <c r="C10166" s="92"/>
      <c r="S10166" s="96"/>
      <c r="T10166" s="96"/>
      <c r="U10166" s="94"/>
      <c r="V10166" s="94"/>
      <c r="W10166" s="94"/>
      <c r="X10166" s="94"/>
    </row>
    <row r="10167">
      <c r="C10167" s="92"/>
      <c r="S10167" s="96"/>
      <c r="T10167" s="96"/>
      <c r="U10167" s="94"/>
      <c r="V10167" s="94"/>
      <c r="W10167" s="94"/>
      <c r="X10167" s="94"/>
    </row>
    <row r="10168">
      <c r="C10168" s="92"/>
      <c r="S10168" s="96"/>
      <c r="T10168" s="96"/>
      <c r="U10168" s="94"/>
      <c r="V10168" s="94"/>
      <c r="W10168" s="94"/>
      <c r="X10168" s="94"/>
    </row>
    <row r="10169">
      <c r="C10169" s="92"/>
      <c r="S10169" s="96"/>
      <c r="T10169" s="96"/>
      <c r="U10169" s="94"/>
      <c r="V10169" s="94"/>
      <c r="W10169" s="94"/>
      <c r="X10169" s="94"/>
    </row>
    <row r="10170">
      <c r="C10170" s="92"/>
      <c r="S10170" s="96"/>
      <c r="T10170" s="96"/>
      <c r="U10170" s="94"/>
      <c r="V10170" s="94"/>
      <c r="W10170" s="94"/>
      <c r="X10170" s="94"/>
    </row>
    <row r="10171">
      <c r="C10171" s="92"/>
      <c r="S10171" s="96"/>
      <c r="T10171" s="96"/>
      <c r="U10171" s="94"/>
      <c r="V10171" s="94"/>
      <c r="W10171" s="94"/>
      <c r="X10171" s="94"/>
    </row>
    <row r="10172">
      <c r="C10172" s="92"/>
      <c r="S10172" s="96"/>
      <c r="T10172" s="96"/>
      <c r="U10172" s="94"/>
      <c r="V10172" s="94"/>
      <c r="W10172" s="94"/>
      <c r="X10172" s="94"/>
    </row>
    <row r="10173">
      <c r="C10173" s="92"/>
      <c r="S10173" s="96"/>
      <c r="T10173" s="96"/>
      <c r="U10173" s="94"/>
      <c r="V10173" s="94"/>
      <c r="W10173" s="94"/>
      <c r="X10173" s="94"/>
    </row>
    <row r="10174">
      <c r="C10174" s="92"/>
      <c r="S10174" s="96"/>
      <c r="T10174" s="96"/>
      <c r="U10174" s="94"/>
      <c r="V10174" s="94"/>
      <c r="W10174" s="94"/>
      <c r="X10174" s="94"/>
    </row>
    <row r="10175">
      <c r="C10175" s="92"/>
      <c r="S10175" s="96"/>
      <c r="T10175" s="96"/>
      <c r="U10175" s="94"/>
      <c r="V10175" s="94"/>
      <c r="W10175" s="94"/>
      <c r="X10175" s="94"/>
    </row>
    <row r="10176">
      <c r="C10176" s="92"/>
      <c r="S10176" s="96"/>
      <c r="T10176" s="96"/>
      <c r="U10176" s="94"/>
      <c r="V10176" s="94"/>
      <c r="W10176" s="94"/>
      <c r="X10176" s="94"/>
    </row>
    <row r="10177">
      <c r="C10177" s="92"/>
      <c r="S10177" s="96"/>
      <c r="T10177" s="96"/>
      <c r="U10177" s="94"/>
      <c r="V10177" s="94"/>
      <c r="W10177" s="94"/>
      <c r="X10177" s="94"/>
    </row>
    <row r="10178">
      <c r="C10178" s="92"/>
      <c r="S10178" s="96"/>
      <c r="T10178" s="96"/>
      <c r="U10178" s="94"/>
      <c r="V10178" s="94"/>
      <c r="W10178" s="94"/>
      <c r="X10178" s="94"/>
    </row>
    <row r="10179">
      <c r="C10179" s="92"/>
      <c r="S10179" s="96"/>
      <c r="T10179" s="96"/>
      <c r="U10179" s="94"/>
      <c r="V10179" s="94"/>
      <c r="W10179" s="94"/>
      <c r="X10179" s="94"/>
    </row>
    <row r="10180">
      <c r="C10180" s="92"/>
      <c r="S10180" s="96"/>
      <c r="T10180" s="96"/>
      <c r="U10180" s="94"/>
      <c r="V10180" s="94"/>
      <c r="W10180" s="94"/>
      <c r="X10180" s="94"/>
    </row>
    <row r="10181">
      <c r="C10181" s="92"/>
      <c r="S10181" s="96"/>
      <c r="T10181" s="96"/>
      <c r="U10181" s="94"/>
      <c r="V10181" s="94"/>
      <c r="W10181" s="94"/>
      <c r="X10181" s="94"/>
    </row>
    <row r="10182">
      <c r="C10182" s="92"/>
      <c r="S10182" s="96"/>
      <c r="T10182" s="96"/>
      <c r="U10182" s="94"/>
      <c r="V10182" s="94"/>
      <c r="W10182" s="94"/>
      <c r="X10182" s="94"/>
    </row>
    <row r="10183">
      <c r="C10183" s="92"/>
      <c r="S10183" s="96"/>
      <c r="T10183" s="96"/>
      <c r="U10183" s="94"/>
      <c r="V10183" s="94"/>
      <c r="W10183" s="94"/>
      <c r="X10183" s="94"/>
    </row>
    <row r="10184">
      <c r="C10184" s="92"/>
      <c r="S10184" s="96"/>
      <c r="T10184" s="96"/>
      <c r="U10184" s="94"/>
      <c r="V10184" s="94"/>
      <c r="W10184" s="94"/>
      <c r="X10184" s="94"/>
    </row>
    <row r="10185">
      <c r="C10185" s="92"/>
      <c r="S10185" s="96"/>
      <c r="T10185" s="96"/>
      <c r="U10185" s="94"/>
      <c r="V10185" s="94"/>
      <c r="W10185" s="94"/>
      <c r="X10185" s="94"/>
    </row>
    <row r="10186">
      <c r="C10186" s="92"/>
      <c r="S10186" s="96"/>
      <c r="T10186" s="96"/>
      <c r="U10186" s="94"/>
      <c r="V10186" s="94"/>
      <c r="W10186" s="94"/>
      <c r="X10186" s="94"/>
    </row>
    <row r="10187">
      <c r="C10187" s="92"/>
      <c r="S10187" s="96"/>
      <c r="T10187" s="96"/>
      <c r="U10187" s="94"/>
      <c r="V10187" s="94"/>
      <c r="W10187" s="94"/>
      <c r="X10187" s="94"/>
    </row>
    <row r="10188">
      <c r="C10188" s="92"/>
      <c r="S10188" s="96"/>
      <c r="T10188" s="96"/>
      <c r="U10188" s="94"/>
      <c r="V10188" s="94"/>
      <c r="W10188" s="94"/>
      <c r="X10188" s="95"/>
    </row>
    <row r="10189">
      <c r="C10189" s="92"/>
      <c r="S10189" s="96"/>
      <c r="T10189" s="96"/>
      <c r="U10189" s="94"/>
      <c r="V10189" s="94"/>
      <c r="W10189" s="94"/>
      <c r="X10189" s="94"/>
    </row>
    <row r="10190">
      <c r="C10190" s="92"/>
      <c r="S10190" s="96"/>
      <c r="T10190" s="96"/>
      <c r="U10190" s="94"/>
      <c r="V10190" s="94"/>
      <c r="W10190" s="94"/>
      <c r="X10190" s="94"/>
    </row>
    <row r="10191">
      <c r="C10191" s="92"/>
      <c r="S10191" s="96"/>
      <c r="T10191" s="96"/>
      <c r="U10191" s="94"/>
      <c r="V10191" s="94"/>
      <c r="W10191" s="94"/>
      <c r="X10191" s="94"/>
    </row>
    <row r="10192">
      <c r="C10192" s="92"/>
      <c r="S10192" s="96"/>
      <c r="T10192" s="96"/>
      <c r="U10192" s="94"/>
      <c r="V10192" s="94"/>
      <c r="W10192" s="94"/>
      <c r="X10192" s="94"/>
    </row>
    <row r="10193">
      <c r="C10193" s="92"/>
      <c r="S10193" s="96"/>
      <c r="T10193" s="96"/>
      <c r="U10193" s="94"/>
      <c r="V10193" s="94"/>
      <c r="W10193" s="94"/>
      <c r="X10193" s="94"/>
    </row>
    <row r="10194">
      <c r="C10194" s="92"/>
      <c r="S10194" s="96"/>
      <c r="T10194" s="96"/>
      <c r="U10194" s="94"/>
      <c r="V10194" s="94"/>
      <c r="W10194" s="94"/>
      <c r="X10194" s="94"/>
    </row>
    <row r="10195">
      <c r="C10195" s="92"/>
      <c r="S10195" s="96"/>
      <c r="T10195" s="96"/>
      <c r="U10195" s="94"/>
      <c r="V10195" s="94"/>
      <c r="W10195" s="94"/>
      <c r="X10195" s="94"/>
    </row>
    <row r="10196">
      <c r="C10196" s="92"/>
      <c r="S10196" s="96"/>
      <c r="T10196" s="96"/>
      <c r="U10196" s="94"/>
      <c r="V10196" s="94"/>
      <c r="W10196" s="94"/>
      <c r="X10196" s="94"/>
    </row>
    <row r="10197">
      <c r="C10197" s="92"/>
      <c r="S10197" s="96"/>
      <c r="T10197" s="96"/>
      <c r="U10197" s="94"/>
      <c r="V10197" s="94"/>
      <c r="W10197" s="94"/>
      <c r="X10197" s="94"/>
    </row>
    <row r="10198">
      <c r="C10198" s="92"/>
      <c r="S10198" s="96"/>
      <c r="T10198" s="96"/>
      <c r="U10198" s="94"/>
      <c r="V10198" s="94"/>
      <c r="W10198" s="94"/>
      <c r="X10198" s="94"/>
    </row>
    <row r="10199">
      <c r="C10199" s="92"/>
      <c r="S10199" s="96"/>
      <c r="T10199" s="96"/>
      <c r="U10199" s="94"/>
      <c r="V10199" s="94"/>
      <c r="W10199" s="94"/>
      <c r="X10199" s="94"/>
    </row>
    <row r="10200">
      <c r="C10200" s="92"/>
      <c r="S10200" s="96"/>
      <c r="T10200" s="96"/>
      <c r="U10200" s="94"/>
      <c r="V10200" s="94"/>
      <c r="W10200" s="94"/>
      <c r="X10200" s="94"/>
    </row>
    <row r="10201">
      <c r="C10201" s="92"/>
      <c r="S10201" s="96"/>
      <c r="T10201" s="96"/>
      <c r="U10201" s="94"/>
      <c r="V10201" s="94"/>
      <c r="W10201" s="94"/>
      <c r="X10201" s="94"/>
    </row>
    <row r="10202">
      <c r="C10202" s="92"/>
      <c r="S10202" s="96"/>
      <c r="T10202" s="96"/>
      <c r="U10202" s="94"/>
      <c r="V10202" s="94"/>
      <c r="W10202" s="94"/>
      <c r="X10202" s="94"/>
    </row>
    <row r="10203">
      <c r="C10203" s="92"/>
      <c r="S10203" s="96"/>
      <c r="T10203" s="96"/>
      <c r="U10203" s="94"/>
      <c r="V10203" s="94"/>
      <c r="W10203" s="94"/>
      <c r="X10203" s="94"/>
    </row>
    <row r="10204">
      <c r="C10204" s="92"/>
      <c r="S10204" s="96"/>
      <c r="T10204" s="96"/>
      <c r="U10204" s="94"/>
      <c r="V10204" s="94"/>
      <c r="W10204" s="94"/>
      <c r="X10204" s="94"/>
    </row>
    <row r="10205">
      <c r="C10205" s="92"/>
      <c r="S10205" s="96"/>
      <c r="T10205" s="96"/>
      <c r="U10205" s="94"/>
      <c r="V10205" s="94"/>
      <c r="W10205" s="94"/>
      <c r="X10205" s="94"/>
    </row>
    <row r="10206">
      <c r="C10206" s="92"/>
      <c r="S10206" s="96"/>
      <c r="T10206" s="96"/>
      <c r="U10206" s="94"/>
      <c r="V10206" s="94"/>
      <c r="W10206" s="94"/>
      <c r="X10206" s="94"/>
    </row>
    <row r="10207">
      <c r="C10207" s="92"/>
      <c r="S10207" s="96"/>
      <c r="T10207" s="96"/>
      <c r="U10207" s="94"/>
      <c r="V10207" s="94"/>
      <c r="W10207" s="94"/>
      <c r="X10207" s="94"/>
    </row>
    <row r="10208">
      <c r="C10208" s="92"/>
      <c r="S10208" s="96"/>
      <c r="T10208" s="96"/>
      <c r="U10208" s="94"/>
      <c r="V10208" s="94"/>
      <c r="W10208" s="94"/>
      <c r="X10208" s="94"/>
    </row>
    <row r="10209">
      <c r="C10209" s="92"/>
      <c r="S10209" s="96"/>
      <c r="T10209" s="96"/>
      <c r="U10209" s="94"/>
      <c r="V10209" s="94"/>
      <c r="W10209" s="94"/>
      <c r="X10209" s="94"/>
    </row>
    <row r="10210">
      <c r="C10210" s="92"/>
      <c r="S10210" s="96"/>
      <c r="T10210" s="96"/>
      <c r="U10210" s="94"/>
      <c r="V10210" s="94"/>
      <c r="W10210" s="94"/>
      <c r="X10210" s="94"/>
    </row>
    <row r="10211">
      <c r="C10211" s="92"/>
      <c r="S10211" s="96"/>
      <c r="T10211" s="96"/>
      <c r="U10211" s="94"/>
      <c r="V10211" s="94"/>
      <c r="W10211" s="94"/>
      <c r="X10211" s="94"/>
    </row>
    <row r="10212">
      <c r="C10212" s="92"/>
      <c r="S10212" s="96"/>
      <c r="T10212" s="96"/>
      <c r="U10212" s="94"/>
      <c r="V10212" s="94"/>
      <c r="W10212" s="94"/>
      <c r="X10212" s="94"/>
    </row>
    <row r="10213">
      <c r="C10213" s="92"/>
      <c r="S10213" s="96"/>
      <c r="T10213" s="96"/>
      <c r="U10213" s="94"/>
      <c r="V10213" s="94"/>
      <c r="W10213" s="94"/>
      <c r="X10213" s="94"/>
    </row>
    <row r="10214">
      <c r="C10214" s="92"/>
      <c r="S10214" s="96"/>
      <c r="T10214" s="96"/>
      <c r="U10214" s="94"/>
      <c r="V10214" s="94"/>
      <c r="W10214" s="94"/>
      <c r="X10214" s="94"/>
    </row>
    <row r="10215">
      <c r="C10215" s="92"/>
      <c r="S10215" s="96"/>
      <c r="T10215" s="96"/>
      <c r="U10215" s="94"/>
      <c r="V10215" s="94"/>
      <c r="W10215" s="94"/>
      <c r="X10215" s="94"/>
    </row>
    <row r="10216">
      <c r="C10216" s="92"/>
      <c r="S10216" s="96"/>
      <c r="T10216" s="96"/>
      <c r="U10216" s="94"/>
      <c r="V10216" s="94"/>
      <c r="W10216" s="94"/>
      <c r="X10216" s="94"/>
    </row>
    <row r="10217">
      <c r="C10217" s="92"/>
      <c r="S10217" s="96"/>
      <c r="T10217" s="96"/>
      <c r="U10217" s="94"/>
      <c r="V10217" s="94"/>
      <c r="W10217" s="94"/>
      <c r="X10217" s="94"/>
    </row>
    <row r="10218">
      <c r="C10218" s="92"/>
      <c r="S10218" s="96"/>
      <c r="T10218" s="96"/>
      <c r="U10218" s="94"/>
      <c r="V10218" s="94"/>
      <c r="W10218" s="94"/>
      <c r="X10218" s="94"/>
    </row>
    <row r="10219">
      <c r="C10219" s="92"/>
      <c r="S10219" s="96"/>
      <c r="T10219" s="96"/>
      <c r="U10219" s="94"/>
      <c r="V10219" s="94"/>
      <c r="W10219" s="94"/>
      <c r="X10219" s="94"/>
    </row>
    <row r="10220">
      <c r="C10220" s="92"/>
      <c r="S10220" s="96"/>
      <c r="T10220" s="96"/>
      <c r="U10220" s="94"/>
      <c r="V10220" s="94"/>
      <c r="W10220" s="94"/>
      <c r="X10220" s="94"/>
    </row>
    <row r="10221">
      <c r="C10221" s="92"/>
      <c r="S10221" s="96"/>
      <c r="T10221" s="96"/>
      <c r="U10221" s="94"/>
      <c r="V10221" s="94"/>
      <c r="W10221" s="94"/>
      <c r="X10221" s="94"/>
    </row>
    <row r="10222">
      <c r="C10222" s="92"/>
      <c r="S10222" s="96"/>
      <c r="T10222" s="96"/>
      <c r="U10222" s="94"/>
      <c r="V10222" s="94"/>
      <c r="W10222" s="94"/>
      <c r="X10222" s="94"/>
    </row>
    <row r="10223">
      <c r="C10223" s="92"/>
      <c r="S10223" s="96"/>
      <c r="T10223" s="96"/>
      <c r="U10223" s="94"/>
      <c r="V10223" s="94"/>
      <c r="W10223" s="94"/>
      <c r="X10223" s="94"/>
    </row>
    <row r="10224">
      <c r="C10224" s="92"/>
      <c r="S10224" s="96"/>
      <c r="T10224" s="96"/>
      <c r="U10224" s="94"/>
      <c r="V10224" s="94"/>
      <c r="W10224" s="94"/>
      <c r="X10224" s="94"/>
    </row>
    <row r="10225">
      <c r="C10225" s="92"/>
      <c r="S10225" s="96"/>
      <c r="T10225" s="96"/>
      <c r="U10225" s="94"/>
      <c r="V10225" s="94"/>
      <c r="W10225" s="94"/>
      <c r="X10225" s="94"/>
    </row>
    <row r="10226">
      <c r="C10226" s="92"/>
      <c r="S10226" s="96"/>
      <c r="T10226" s="96"/>
      <c r="U10226" s="94"/>
      <c r="V10226" s="94"/>
      <c r="W10226" s="94"/>
      <c r="X10226" s="94"/>
    </row>
    <row r="10227">
      <c r="C10227" s="92"/>
      <c r="S10227" s="96"/>
      <c r="T10227" s="96"/>
      <c r="U10227" s="94"/>
      <c r="V10227" s="94"/>
      <c r="W10227" s="94"/>
      <c r="X10227" s="94"/>
    </row>
    <row r="10228">
      <c r="C10228" s="92"/>
      <c r="S10228" s="96"/>
      <c r="T10228" s="96"/>
      <c r="U10228" s="94"/>
      <c r="V10228" s="94"/>
      <c r="W10228" s="94"/>
      <c r="X10228" s="94"/>
    </row>
    <row r="10229">
      <c r="C10229" s="92"/>
      <c r="S10229" s="96"/>
      <c r="T10229" s="96"/>
      <c r="U10229" s="94"/>
      <c r="V10229" s="94"/>
      <c r="W10229" s="94"/>
      <c r="X10229" s="94"/>
    </row>
    <row r="10230">
      <c r="C10230" s="92"/>
      <c r="S10230" s="96"/>
      <c r="T10230" s="96"/>
      <c r="U10230" s="94"/>
      <c r="V10230" s="94"/>
      <c r="W10230" s="94"/>
      <c r="X10230" s="94"/>
    </row>
    <row r="10231">
      <c r="C10231" s="92"/>
      <c r="S10231" s="96"/>
      <c r="T10231" s="96"/>
      <c r="U10231" s="94"/>
      <c r="V10231" s="94"/>
      <c r="W10231" s="94"/>
      <c r="X10231" s="94"/>
    </row>
    <row r="10232">
      <c r="C10232" s="92"/>
      <c r="S10232" s="96"/>
      <c r="T10232" s="96"/>
      <c r="U10232" s="94"/>
      <c r="V10232" s="94"/>
      <c r="W10232" s="94"/>
      <c r="X10232" s="94"/>
    </row>
    <row r="10233">
      <c r="C10233" s="92"/>
      <c r="S10233" s="96"/>
      <c r="T10233" s="96"/>
      <c r="U10233" s="94"/>
      <c r="V10233" s="94"/>
      <c r="W10233" s="94"/>
      <c r="X10233" s="94"/>
    </row>
    <row r="10234">
      <c r="C10234" s="92"/>
      <c r="S10234" s="96"/>
      <c r="T10234" s="96"/>
      <c r="U10234" s="94"/>
      <c r="V10234" s="94"/>
      <c r="W10234" s="94"/>
      <c r="X10234" s="94"/>
    </row>
    <row r="10235">
      <c r="C10235" s="92"/>
      <c r="S10235" s="96"/>
      <c r="T10235" s="96"/>
      <c r="U10235" s="94"/>
      <c r="V10235" s="94"/>
      <c r="W10235" s="94"/>
      <c r="X10235" s="94"/>
    </row>
    <row r="10236">
      <c r="C10236" s="92"/>
      <c r="S10236" s="96"/>
      <c r="T10236" s="96"/>
      <c r="U10236" s="94"/>
      <c r="V10236" s="94"/>
      <c r="W10236" s="94"/>
      <c r="X10236" s="94"/>
    </row>
    <row r="10237">
      <c r="C10237" s="92"/>
      <c r="S10237" s="96"/>
      <c r="T10237" s="96"/>
      <c r="U10237" s="94"/>
      <c r="V10237" s="94"/>
      <c r="W10237" s="94"/>
      <c r="X10237" s="94"/>
    </row>
    <row r="10238">
      <c r="C10238" s="92"/>
      <c r="S10238" s="96"/>
      <c r="T10238" s="96"/>
      <c r="U10238" s="94"/>
      <c r="V10238" s="94"/>
      <c r="W10238" s="94"/>
      <c r="X10238" s="94"/>
    </row>
    <row r="10239">
      <c r="C10239" s="92"/>
      <c r="S10239" s="96"/>
      <c r="T10239" s="96"/>
      <c r="U10239" s="94"/>
      <c r="V10239" s="94"/>
      <c r="W10239" s="94"/>
      <c r="X10239" s="94"/>
    </row>
    <row r="10240">
      <c r="C10240" s="92"/>
      <c r="S10240" s="96"/>
      <c r="T10240" s="96"/>
      <c r="U10240" s="94"/>
      <c r="V10240" s="94"/>
      <c r="W10240" s="94"/>
      <c r="X10240" s="94"/>
    </row>
    <row r="10241">
      <c r="C10241" s="92"/>
      <c r="S10241" s="96"/>
      <c r="T10241" s="96"/>
      <c r="U10241" s="94"/>
      <c r="V10241" s="94"/>
      <c r="W10241" s="94"/>
      <c r="X10241" s="94"/>
    </row>
    <row r="10242">
      <c r="C10242" s="92"/>
      <c r="S10242" s="96"/>
      <c r="T10242" s="96"/>
      <c r="U10242" s="94"/>
      <c r="V10242" s="94"/>
      <c r="W10242" s="94"/>
      <c r="X10242" s="94"/>
    </row>
    <row r="10243">
      <c r="C10243" s="92"/>
      <c r="S10243" s="96"/>
      <c r="T10243" s="96"/>
      <c r="U10243" s="94"/>
      <c r="V10243" s="94"/>
      <c r="W10243" s="94"/>
      <c r="X10243" s="94"/>
    </row>
    <row r="10244">
      <c r="C10244" s="92"/>
      <c r="S10244" s="96"/>
      <c r="T10244" s="96"/>
      <c r="U10244" s="94"/>
      <c r="V10244" s="94"/>
      <c r="W10244" s="94"/>
      <c r="X10244" s="94"/>
    </row>
    <row r="10245">
      <c r="C10245" s="92"/>
      <c r="S10245" s="96"/>
      <c r="T10245" s="96"/>
      <c r="U10245" s="94"/>
      <c r="V10245" s="94"/>
      <c r="W10245" s="94"/>
      <c r="X10245" s="94"/>
    </row>
    <row r="10246">
      <c r="C10246" s="92"/>
      <c r="S10246" s="96"/>
      <c r="T10246" s="96"/>
      <c r="U10246" s="94"/>
      <c r="V10246" s="94"/>
      <c r="W10246" s="94"/>
      <c r="X10246" s="94"/>
    </row>
    <row r="10247">
      <c r="C10247" s="92"/>
      <c r="S10247" s="96"/>
      <c r="T10247" s="96"/>
      <c r="U10247" s="94"/>
      <c r="V10247" s="94"/>
      <c r="W10247" s="94"/>
      <c r="X10247" s="94"/>
    </row>
    <row r="10248">
      <c r="C10248" s="92"/>
      <c r="S10248" s="96"/>
      <c r="T10248" s="96"/>
      <c r="U10248" s="94"/>
      <c r="V10248" s="94"/>
      <c r="W10248" s="94"/>
      <c r="X10248" s="94"/>
    </row>
    <row r="10249">
      <c r="C10249" s="92"/>
      <c r="S10249" s="96"/>
      <c r="T10249" s="96"/>
      <c r="U10249" s="94"/>
      <c r="V10249" s="94"/>
      <c r="W10249" s="94"/>
      <c r="X10249" s="94"/>
    </row>
    <row r="10250">
      <c r="C10250" s="92"/>
      <c r="S10250" s="96"/>
      <c r="T10250" s="96"/>
      <c r="U10250" s="94"/>
      <c r="V10250" s="94"/>
      <c r="W10250" s="94"/>
      <c r="X10250" s="94"/>
    </row>
    <row r="10251">
      <c r="C10251" s="92"/>
      <c r="S10251" s="96"/>
      <c r="T10251" s="96"/>
      <c r="U10251" s="94"/>
      <c r="V10251" s="94"/>
      <c r="W10251" s="94"/>
      <c r="X10251" s="94"/>
    </row>
    <row r="10252">
      <c r="C10252" s="92"/>
      <c r="S10252" s="96"/>
      <c r="T10252" s="96"/>
      <c r="U10252" s="94"/>
      <c r="V10252" s="94"/>
      <c r="W10252" s="94"/>
      <c r="X10252" s="94"/>
    </row>
    <row r="10253">
      <c r="C10253" s="92"/>
      <c r="S10253" s="96"/>
      <c r="T10253" s="96"/>
      <c r="U10253" s="94"/>
      <c r="V10253" s="94"/>
      <c r="W10253" s="94"/>
      <c r="X10253" s="94"/>
    </row>
    <row r="10254">
      <c r="C10254" s="92"/>
      <c r="S10254" s="96"/>
      <c r="T10254" s="96"/>
      <c r="U10254" s="94"/>
      <c r="V10254" s="94"/>
      <c r="W10254" s="94"/>
      <c r="X10254" s="94"/>
    </row>
    <row r="10255">
      <c r="C10255" s="92"/>
      <c r="S10255" s="96"/>
      <c r="T10255" s="96"/>
      <c r="U10255" s="94"/>
      <c r="V10255" s="94"/>
      <c r="W10255" s="94"/>
      <c r="X10255" s="94"/>
    </row>
    <row r="10256">
      <c r="C10256" s="92"/>
      <c r="S10256" s="96"/>
      <c r="T10256" s="96"/>
      <c r="U10256" s="94"/>
      <c r="V10256" s="94"/>
      <c r="W10256" s="94"/>
      <c r="X10256" s="94"/>
    </row>
    <row r="10257">
      <c r="C10257" s="92"/>
      <c r="S10257" s="96"/>
      <c r="T10257" s="96"/>
      <c r="U10257" s="94"/>
      <c r="V10257" s="94"/>
      <c r="W10257" s="94"/>
      <c r="X10257" s="94"/>
    </row>
    <row r="10258">
      <c r="C10258" s="92"/>
      <c r="S10258" s="96"/>
      <c r="T10258" s="96"/>
      <c r="U10258" s="94"/>
      <c r="V10258" s="94"/>
      <c r="W10258" s="94"/>
      <c r="X10258" s="94"/>
    </row>
    <row r="10259">
      <c r="C10259" s="92"/>
      <c r="S10259" s="96"/>
      <c r="T10259" s="96"/>
      <c r="U10259" s="94"/>
      <c r="V10259" s="94"/>
      <c r="W10259" s="94"/>
      <c r="X10259" s="94"/>
    </row>
    <row r="10260">
      <c r="C10260" s="92"/>
      <c r="S10260" s="96"/>
      <c r="T10260" s="96"/>
      <c r="U10260" s="94"/>
      <c r="V10260" s="94"/>
      <c r="W10260" s="94"/>
      <c r="X10260" s="94"/>
    </row>
    <row r="10261">
      <c r="C10261" s="92"/>
      <c r="S10261" s="96"/>
      <c r="T10261" s="96"/>
      <c r="U10261" s="94"/>
      <c r="V10261" s="94"/>
      <c r="W10261" s="94"/>
      <c r="X10261" s="94"/>
    </row>
    <row r="10262">
      <c r="C10262" s="92"/>
      <c r="S10262" s="96"/>
      <c r="T10262" s="96"/>
      <c r="U10262" s="94"/>
      <c r="V10262" s="94"/>
      <c r="W10262" s="94"/>
      <c r="X10262" s="94"/>
    </row>
    <row r="10263">
      <c r="C10263" s="92"/>
      <c r="S10263" s="96"/>
      <c r="T10263" s="96"/>
      <c r="U10263" s="94"/>
      <c r="V10263" s="94"/>
      <c r="W10263" s="94"/>
      <c r="X10263" s="94"/>
    </row>
    <row r="10264">
      <c r="C10264" s="92"/>
      <c r="S10264" s="96"/>
      <c r="T10264" s="96"/>
      <c r="U10264" s="94"/>
      <c r="V10264" s="94"/>
      <c r="W10264" s="94"/>
      <c r="X10264" s="94"/>
    </row>
    <row r="10265">
      <c r="C10265" s="92"/>
      <c r="S10265" s="96"/>
      <c r="T10265" s="96"/>
      <c r="U10265" s="94"/>
      <c r="V10265" s="94"/>
      <c r="W10265" s="94"/>
      <c r="X10265" s="94"/>
    </row>
    <row r="10266">
      <c r="C10266" s="92"/>
      <c r="S10266" s="96"/>
      <c r="T10266" s="96"/>
      <c r="U10266" s="94"/>
      <c r="V10266" s="94"/>
      <c r="W10266" s="94"/>
      <c r="X10266" s="94"/>
    </row>
    <row r="10267">
      <c r="C10267" s="92"/>
      <c r="S10267" s="96"/>
      <c r="T10267" s="96"/>
      <c r="U10267" s="94"/>
      <c r="V10267" s="94"/>
      <c r="W10267" s="94"/>
      <c r="X10267" s="94"/>
    </row>
    <row r="10268">
      <c r="C10268" s="92"/>
      <c r="S10268" s="96"/>
      <c r="T10268" s="96"/>
      <c r="U10268" s="94"/>
      <c r="V10268" s="94"/>
      <c r="W10268" s="94"/>
      <c r="X10268" s="94"/>
    </row>
    <row r="10269">
      <c r="C10269" s="92"/>
      <c r="S10269" s="96"/>
      <c r="T10269" s="96"/>
      <c r="U10269" s="94"/>
      <c r="V10269" s="94"/>
      <c r="W10269" s="94"/>
      <c r="X10269" s="94"/>
    </row>
    <row r="10270">
      <c r="C10270" s="92"/>
      <c r="S10270" s="96"/>
      <c r="T10270" s="96"/>
      <c r="U10270" s="94"/>
      <c r="V10270" s="94"/>
      <c r="W10270" s="94"/>
      <c r="X10270" s="94"/>
    </row>
    <row r="10271">
      <c r="C10271" s="92"/>
      <c r="S10271" s="96"/>
      <c r="T10271" s="96"/>
      <c r="U10271" s="94"/>
      <c r="V10271" s="94"/>
      <c r="W10271" s="94"/>
      <c r="X10271" s="94"/>
    </row>
    <row r="10272">
      <c r="C10272" s="92"/>
      <c r="S10272" s="96"/>
      <c r="T10272" s="96"/>
      <c r="U10272" s="94"/>
      <c r="V10272" s="94"/>
      <c r="W10272" s="94"/>
      <c r="X10272" s="94"/>
    </row>
    <row r="10273">
      <c r="C10273" s="92"/>
      <c r="S10273" s="96"/>
      <c r="T10273" s="96"/>
      <c r="U10273" s="94"/>
      <c r="V10273" s="94"/>
      <c r="W10273" s="94"/>
      <c r="X10273" s="94"/>
    </row>
    <row r="10274">
      <c r="C10274" s="92"/>
      <c r="S10274" s="96"/>
      <c r="T10274" s="96"/>
      <c r="U10274" s="94"/>
      <c r="V10274" s="94"/>
      <c r="W10274" s="94"/>
      <c r="X10274" s="94"/>
    </row>
    <row r="10275">
      <c r="C10275" s="92"/>
      <c r="S10275" s="96"/>
      <c r="T10275" s="96"/>
      <c r="U10275" s="94"/>
      <c r="V10275" s="94"/>
      <c r="W10275" s="94"/>
      <c r="X10275" s="94"/>
    </row>
    <row r="10276">
      <c r="C10276" s="92"/>
      <c r="S10276" s="96"/>
      <c r="T10276" s="96"/>
      <c r="U10276" s="94"/>
      <c r="V10276" s="94"/>
      <c r="W10276" s="94"/>
      <c r="X10276" s="94"/>
    </row>
    <row r="10277">
      <c r="C10277" s="92"/>
      <c r="S10277" s="96"/>
      <c r="T10277" s="96"/>
      <c r="U10277" s="94"/>
      <c r="V10277" s="94"/>
      <c r="W10277" s="94"/>
      <c r="X10277" s="94"/>
    </row>
    <row r="10278">
      <c r="C10278" s="92"/>
      <c r="S10278" s="96"/>
      <c r="T10278" s="96"/>
      <c r="U10278" s="94"/>
      <c r="V10278" s="94"/>
      <c r="W10278" s="94"/>
      <c r="X10278" s="94"/>
    </row>
    <row r="10279">
      <c r="C10279" s="92"/>
      <c r="S10279" s="96"/>
      <c r="T10279" s="96"/>
      <c r="U10279" s="94"/>
      <c r="V10279" s="94"/>
      <c r="W10279" s="94"/>
      <c r="X10279" s="94"/>
    </row>
    <row r="10280">
      <c r="C10280" s="92"/>
      <c r="S10280" s="96"/>
      <c r="T10280" s="96"/>
      <c r="U10280" s="94"/>
      <c r="V10280" s="94"/>
      <c r="W10280" s="94"/>
      <c r="X10280" s="94"/>
    </row>
    <row r="10281">
      <c r="C10281" s="92"/>
      <c r="S10281" s="96"/>
      <c r="T10281" s="96"/>
      <c r="U10281" s="94"/>
      <c r="V10281" s="94"/>
      <c r="W10281" s="94"/>
      <c r="X10281" s="94"/>
    </row>
    <row r="10282">
      <c r="C10282" s="92"/>
      <c r="S10282" s="96"/>
      <c r="T10282" s="96"/>
      <c r="U10282" s="94"/>
      <c r="V10282" s="94"/>
      <c r="W10282" s="94"/>
      <c r="X10282" s="94"/>
    </row>
    <row r="10283">
      <c r="C10283" s="92"/>
      <c r="S10283" s="96"/>
      <c r="T10283" s="96"/>
      <c r="U10283" s="94"/>
      <c r="V10283" s="94"/>
      <c r="W10283" s="94"/>
      <c r="X10283" s="94"/>
    </row>
    <row r="10284">
      <c r="C10284" s="92"/>
      <c r="S10284" s="96"/>
      <c r="T10284" s="96"/>
      <c r="U10284" s="94"/>
      <c r="V10284" s="94"/>
      <c r="W10284" s="94"/>
      <c r="X10284" s="94"/>
    </row>
    <row r="10285">
      <c r="C10285" s="92"/>
      <c r="S10285" s="96"/>
      <c r="T10285" s="96"/>
      <c r="U10285" s="94"/>
      <c r="V10285" s="94"/>
      <c r="W10285" s="94"/>
      <c r="X10285" s="94"/>
    </row>
    <row r="10286">
      <c r="C10286" s="92"/>
      <c r="S10286" s="96"/>
      <c r="T10286" s="96"/>
      <c r="U10286" s="94"/>
      <c r="V10286" s="94"/>
      <c r="W10286" s="94"/>
      <c r="X10286" s="94"/>
    </row>
    <row r="10287">
      <c r="C10287" s="92"/>
      <c r="S10287" s="96"/>
      <c r="T10287" s="96"/>
      <c r="U10287" s="94"/>
      <c r="V10287" s="94"/>
      <c r="W10287" s="94"/>
      <c r="X10287" s="94"/>
    </row>
    <row r="10288">
      <c r="C10288" s="92"/>
      <c r="S10288" s="96"/>
      <c r="T10288" s="96"/>
      <c r="U10288" s="94"/>
      <c r="V10288" s="94"/>
      <c r="W10288" s="94"/>
      <c r="X10288" s="94"/>
    </row>
    <row r="10289">
      <c r="C10289" s="92"/>
      <c r="S10289" s="96"/>
      <c r="T10289" s="96"/>
      <c r="U10289" s="94"/>
      <c r="V10289" s="94"/>
      <c r="W10289" s="94"/>
      <c r="X10289" s="94"/>
    </row>
    <row r="10290">
      <c r="C10290" s="92"/>
      <c r="S10290" s="96"/>
      <c r="T10290" s="96"/>
      <c r="U10290" s="94"/>
      <c r="V10290" s="94"/>
      <c r="W10290" s="94"/>
      <c r="X10290" s="94"/>
    </row>
    <row r="10291">
      <c r="C10291" s="92"/>
      <c r="S10291" s="96"/>
      <c r="T10291" s="96"/>
      <c r="U10291" s="94"/>
      <c r="V10291" s="94"/>
      <c r="W10291" s="94"/>
      <c r="X10291" s="94"/>
    </row>
    <row r="10292">
      <c r="C10292" s="92"/>
      <c r="S10292" s="96"/>
      <c r="T10292" s="96"/>
      <c r="U10292" s="94"/>
      <c r="V10292" s="94"/>
      <c r="W10292" s="94"/>
      <c r="X10292" s="94"/>
    </row>
    <row r="10293">
      <c r="C10293" s="92"/>
      <c r="S10293" s="96"/>
      <c r="T10293" s="96"/>
      <c r="U10293" s="94"/>
      <c r="V10293" s="94"/>
      <c r="W10293" s="94"/>
      <c r="X10293" s="94"/>
    </row>
    <row r="10294">
      <c r="C10294" s="92"/>
      <c r="S10294" s="96"/>
      <c r="T10294" s="96"/>
      <c r="U10294" s="94"/>
      <c r="V10294" s="94"/>
      <c r="W10294" s="94"/>
      <c r="X10294" s="94"/>
    </row>
    <row r="10295">
      <c r="C10295" s="92"/>
      <c r="S10295" s="96"/>
      <c r="T10295" s="96"/>
      <c r="U10295" s="94"/>
      <c r="V10295" s="94"/>
      <c r="W10295" s="94"/>
      <c r="X10295" s="94"/>
    </row>
    <row r="10296">
      <c r="C10296" s="92"/>
      <c r="S10296" s="96"/>
      <c r="T10296" s="96"/>
      <c r="U10296" s="94"/>
      <c r="V10296" s="94"/>
      <c r="W10296" s="94"/>
      <c r="X10296" s="94"/>
    </row>
    <row r="10297">
      <c r="C10297" s="92"/>
      <c r="S10297" s="96"/>
      <c r="T10297" s="96"/>
      <c r="U10297" s="94"/>
      <c r="V10297" s="94"/>
      <c r="W10297" s="94"/>
      <c r="X10297" s="94"/>
    </row>
    <row r="10298">
      <c r="C10298" s="92"/>
      <c r="S10298" s="96"/>
      <c r="T10298" s="96"/>
      <c r="U10298" s="94"/>
      <c r="V10298" s="94"/>
      <c r="W10298" s="94"/>
      <c r="X10298" s="94"/>
    </row>
    <row r="10299">
      <c r="C10299" s="92"/>
      <c r="S10299" s="96"/>
      <c r="T10299" s="96"/>
      <c r="U10299" s="94"/>
      <c r="V10299" s="94"/>
      <c r="W10299" s="94"/>
      <c r="X10299" s="94"/>
    </row>
    <row r="10300">
      <c r="C10300" s="92"/>
      <c r="S10300" s="96"/>
      <c r="T10300" s="96"/>
      <c r="U10300" s="94"/>
      <c r="V10300" s="94"/>
      <c r="W10300" s="94"/>
      <c r="X10300" s="94"/>
    </row>
    <row r="10301">
      <c r="C10301" s="92"/>
      <c r="S10301" s="96"/>
      <c r="T10301" s="96"/>
      <c r="U10301" s="94"/>
      <c r="V10301" s="94"/>
      <c r="W10301" s="94"/>
      <c r="X10301" s="94"/>
    </row>
    <row r="10302">
      <c r="C10302" s="92"/>
      <c r="S10302" s="96"/>
      <c r="T10302" s="96"/>
      <c r="U10302" s="94"/>
      <c r="V10302" s="94"/>
      <c r="W10302" s="94"/>
      <c r="X10302" s="94"/>
    </row>
    <row r="10303">
      <c r="C10303" s="92"/>
      <c r="S10303" s="96"/>
      <c r="T10303" s="96"/>
      <c r="U10303" s="94"/>
      <c r="V10303" s="94"/>
      <c r="W10303" s="94"/>
      <c r="X10303" s="94"/>
    </row>
    <row r="10304">
      <c r="C10304" s="92"/>
      <c r="S10304" s="96"/>
      <c r="T10304" s="96"/>
      <c r="U10304" s="94"/>
      <c r="V10304" s="94"/>
      <c r="W10304" s="94"/>
      <c r="X10304" s="94"/>
    </row>
    <row r="10305">
      <c r="C10305" s="92"/>
      <c r="S10305" s="96"/>
      <c r="T10305" s="96"/>
      <c r="U10305" s="94"/>
      <c r="V10305" s="94"/>
      <c r="W10305" s="94"/>
      <c r="X10305" s="94"/>
    </row>
    <row r="10306">
      <c r="C10306" s="92"/>
      <c r="S10306" s="96"/>
      <c r="T10306" s="96"/>
      <c r="U10306" s="94"/>
      <c r="V10306" s="94"/>
      <c r="W10306" s="94"/>
      <c r="X10306" s="94"/>
    </row>
    <row r="10307">
      <c r="C10307" s="92"/>
      <c r="S10307" s="96"/>
      <c r="T10307" s="96"/>
      <c r="U10307" s="94"/>
      <c r="V10307" s="94"/>
      <c r="W10307" s="94"/>
      <c r="X10307" s="94"/>
    </row>
    <row r="10308">
      <c r="C10308" s="92"/>
      <c r="S10308" s="96"/>
      <c r="T10308" s="96"/>
      <c r="U10308" s="94"/>
      <c r="V10308" s="94"/>
      <c r="W10308" s="94"/>
      <c r="X10308" s="94"/>
    </row>
    <row r="10309">
      <c r="C10309" s="92"/>
      <c r="S10309" s="96"/>
      <c r="T10309" s="96"/>
      <c r="U10309" s="94"/>
      <c r="V10309" s="94"/>
      <c r="W10309" s="94"/>
      <c r="X10309" s="94"/>
    </row>
    <row r="10310">
      <c r="C10310" s="92"/>
      <c r="S10310" s="96"/>
      <c r="T10310" s="96"/>
      <c r="U10310" s="94"/>
      <c r="V10310" s="94"/>
      <c r="W10310" s="94"/>
      <c r="X10310" s="94"/>
    </row>
    <row r="10311">
      <c r="C10311" s="92"/>
      <c r="S10311" s="96"/>
      <c r="T10311" s="96"/>
      <c r="U10311" s="94"/>
      <c r="V10311" s="94"/>
      <c r="W10311" s="94"/>
      <c r="X10311" s="94"/>
    </row>
    <row r="10312">
      <c r="C10312" s="92"/>
      <c r="S10312" s="96"/>
      <c r="T10312" s="96"/>
      <c r="U10312" s="94"/>
      <c r="V10312" s="94"/>
      <c r="W10312" s="94"/>
      <c r="X10312" s="94"/>
    </row>
    <row r="10313">
      <c r="C10313" s="92"/>
      <c r="S10313" s="96"/>
      <c r="T10313" s="96"/>
      <c r="U10313" s="94"/>
      <c r="V10313" s="94"/>
      <c r="W10313" s="94"/>
      <c r="X10313" s="94"/>
    </row>
    <row r="10314">
      <c r="C10314" s="92"/>
      <c r="S10314" s="96"/>
      <c r="T10314" s="96"/>
      <c r="U10314" s="94"/>
      <c r="V10314" s="94"/>
      <c r="W10314" s="94"/>
      <c r="X10314" s="94"/>
    </row>
    <row r="10315">
      <c r="C10315" s="92"/>
      <c r="S10315" s="96"/>
      <c r="T10315" s="96"/>
      <c r="U10315" s="94"/>
      <c r="V10315" s="94"/>
      <c r="W10315" s="94"/>
      <c r="X10315" s="94"/>
    </row>
    <row r="10316">
      <c r="C10316" s="92"/>
      <c r="S10316" s="96"/>
      <c r="T10316" s="96"/>
      <c r="U10316" s="94"/>
      <c r="V10316" s="94"/>
      <c r="W10316" s="94"/>
      <c r="X10316" s="94"/>
    </row>
    <row r="10317">
      <c r="C10317" s="92"/>
      <c r="S10317" s="96"/>
      <c r="T10317" s="96"/>
      <c r="U10317" s="94"/>
      <c r="V10317" s="94"/>
      <c r="W10317" s="94"/>
      <c r="X10317" s="94"/>
    </row>
    <row r="10318">
      <c r="C10318" s="92"/>
      <c r="S10318" s="96"/>
      <c r="T10318" s="96"/>
      <c r="U10318" s="94"/>
      <c r="V10318" s="94"/>
      <c r="W10318" s="94"/>
      <c r="X10318" s="94"/>
    </row>
    <row r="10319">
      <c r="C10319" s="92"/>
      <c r="S10319" s="96"/>
      <c r="T10319" s="96"/>
      <c r="U10319" s="94"/>
      <c r="V10319" s="94"/>
      <c r="W10319" s="94"/>
      <c r="X10319" s="94"/>
    </row>
    <row r="10320">
      <c r="C10320" s="92"/>
      <c r="S10320" s="96"/>
      <c r="T10320" s="96"/>
      <c r="U10320" s="94"/>
      <c r="V10320" s="94"/>
      <c r="W10320" s="94"/>
      <c r="X10320" s="94"/>
    </row>
    <row r="10321">
      <c r="C10321" s="92"/>
      <c r="S10321" s="96"/>
      <c r="T10321" s="96"/>
      <c r="U10321" s="94"/>
      <c r="V10321" s="94"/>
      <c r="W10321" s="94"/>
      <c r="X10321" s="94"/>
    </row>
    <row r="10322">
      <c r="C10322" s="92"/>
      <c r="S10322" s="96"/>
      <c r="T10322" s="96"/>
      <c r="U10322" s="94"/>
      <c r="V10322" s="94"/>
      <c r="W10322" s="94"/>
      <c r="X10322" s="94"/>
    </row>
    <row r="10323">
      <c r="C10323" s="92"/>
      <c r="S10323" s="96"/>
      <c r="T10323" s="96"/>
      <c r="U10323" s="94"/>
      <c r="V10323" s="94"/>
      <c r="W10323" s="94"/>
      <c r="X10323" s="94"/>
    </row>
    <row r="10324">
      <c r="C10324" s="92"/>
      <c r="S10324" s="96"/>
      <c r="T10324" s="96"/>
      <c r="U10324" s="94"/>
      <c r="V10324" s="94"/>
      <c r="W10324" s="94"/>
      <c r="X10324" s="94"/>
    </row>
    <row r="10325">
      <c r="C10325" s="92"/>
      <c r="S10325" s="96"/>
      <c r="T10325" s="96"/>
      <c r="U10325" s="94"/>
      <c r="V10325" s="94"/>
      <c r="W10325" s="94"/>
      <c r="X10325" s="94"/>
    </row>
    <row r="10326">
      <c r="C10326" s="92"/>
      <c r="S10326" s="96"/>
      <c r="T10326" s="96"/>
      <c r="U10326" s="94"/>
      <c r="V10326" s="94"/>
      <c r="W10326" s="94"/>
      <c r="X10326" s="94"/>
    </row>
    <row r="10327">
      <c r="C10327" s="92"/>
      <c r="S10327" s="96"/>
      <c r="T10327" s="96"/>
      <c r="U10327" s="94"/>
      <c r="V10327" s="94"/>
      <c r="W10327" s="94"/>
      <c r="X10327" s="94"/>
    </row>
    <row r="10328">
      <c r="C10328" s="92"/>
      <c r="S10328" s="96"/>
      <c r="T10328" s="96"/>
      <c r="U10328" s="94"/>
      <c r="V10328" s="94"/>
      <c r="W10328" s="94"/>
      <c r="X10328" s="94"/>
    </row>
    <row r="10329">
      <c r="C10329" s="92"/>
      <c r="S10329" s="96"/>
      <c r="T10329" s="96"/>
      <c r="U10329" s="94"/>
      <c r="V10329" s="94"/>
      <c r="W10329" s="94"/>
      <c r="X10329" s="94"/>
    </row>
    <row r="10330">
      <c r="C10330" s="92"/>
      <c r="S10330" s="96"/>
      <c r="T10330" s="96"/>
      <c r="U10330" s="94"/>
      <c r="V10330" s="94"/>
      <c r="W10330" s="94"/>
      <c r="X10330" s="94"/>
    </row>
    <row r="10331">
      <c r="C10331" s="92"/>
      <c r="S10331" s="96"/>
      <c r="T10331" s="96"/>
      <c r="U10331" s="94"/>
      <c r="V10331" s="94"/>
      <c r="W10331" s="94"/>
      <c r="X10331" s="94"/>
    </row>
    <row r="10332">
      <c r="C10332" s="92"/>
      <c r="S10332" s="96"/>
      <c r="T10332" s="96"/>
      <c r="U10332" s="94"/>
      <c r="V10332" s="94"/>
      <c r="W10332" s="94"/>
      <c r="X10332" s="94"/>
    </row>
    <row r="10333">
      <c r="C10333" s="92"/>
      <c r="S10333" s="96"/>
      <c r="T10333" s="96"/>
      <c r="U10333" s="94"/>
      <c r="V10333" s="94"/>
      <c r="W10333" s="94"/>
      <c r="X10333" s="94"/>
    </row>
    <row r="10334">
      <c r="C10334" s="92"/>
      <c r="S10334" s="96"/>
      <c r="T10334" s="96"/>
      <c r="U10334" s="94"/>
      <c r="V10334" s="94"/>
      <c r="W10334" s="94"/>
      <c r="X10334" s="94"/>
    </row>
    <row r="10335">
      <c r="C10335" s="92"/>
      <c r="S10335" s="96"/>
      <c r="T10335" s="96"/>
      <c r="U10335" s="94"/>
      <c r="V10335" s="94"/>
      <c r="W10335" s="94"/>
      <c r="X10335" s="94"/>
    </row>
    <row r="10336">
      <c r="C10336" s="92"/>
      <c r="S10336" s="96"/>
      <c r="T10336" s="96"/>
      <c r="U10336" s="94"/>
      <c r="V10336" s="94"/>
      <c r="W10336" s="94"/>
      <c r="X10336" s="94"/>
    </row>
    <row r="10337">
      <c r="C10337" s="92"/>
      <c r="S10337" s="96"/>
      <c r="T10337" s="96"/>
      <c r="U10337" s="94"/>
      <c r="V10337" s="94"/>
      <c r="W10337" s="94"/>
      <c r="X10337" s="94"/>
    </row>
    <row r="10338">
      <c r="C10338" s="92"/>
      <c r="S10338" s="96"/>
      <c r="T10338" s="96"/>
      <c r="U10338" s="94"/>
      <c r="V10338" s="94"/>
      <c r="W10338" s="94"/>
      <c r="X10338" s="94"/>
    </row>
    <row r="10339">
      <c r="C10339" s="92"/>
      <c r="S10339" s="96"/>
      <c r="T10339" s="96"/>
      <c r="U10339" s="94"/>
      <c r="V10339" s="94"/>
      <c r="W10339" s="94"/>
      <c r="X10339" s="94"/>
    </row>
    <row r="10340">
      <c r="C10340" s="92"/>
      <c r="S10340" s="96"/>
      <c r="T10340" s="96"/>
      <c r="U10340" s="94"/>
      <c r="V10340" s="94"/>
      <c r="W10340" s="94"/>
      <c r="X10340" s="94"/>
    </row>
    <row r="10341">
      <c r="C10341" s="92"/>
      <c r="S10341" s="96"/>
      <c r="T10341" s="96"/>
      <c r="U10341" s="94"/>
      <c r="V10341" s="94"/>
      <c r="W10341" s="94"/>
      <c r="X10341" s="94"/>
    </row>
    <row r="10342">
      <c r="C10342" s="92"/>
      <c r="S10342" s="96"/>
      <c r="T10342" s="96"/>
      <c r="U10342" s="94"/>
      <c r="V10342" s="94"/>
      <c r="W10342" s="94"/>
      <c r="X10342" s="94"/>
    </row>
    <row r="10343">
      <c r="C10343" s="92"/>
      <c r="S10343" s="96"/>
      <c r="T10343" s="96"/>
      <c r="U10343" s="94"/>
      <c r="V10343" s="94"/>
      <c r="W10343" s="94"/>
      <c r="X10343" s="94"/>
    </row>
    <row r="10344">
      <c r="C10344" s="92"/>
      <c r="S10344" s="96"/>
      <c r="T10344" s="96"/>
      <c r="U10344" s="94"/>
      <c r="V10344" s="94"/>
      <c r="W10344" s="94"/>
      <c r="X10344" s="94"/>
    </row>
    <row r="10345">
      <c r="C10345" s="92"/>
      <c r="S10345" s="96"/>
      <c r="T10345" s="96"/>
      <c r="U10345" s="94"/>
      <c r="V10345" s="94"/>
      <c r="W10345" s="94"/>
      <c r="X10345" s="94"/>
    </row>
    <row r="10346">
      <c r="C10346" s="92"/>
      <c r="S10346" s="96"/>
      <c r="T10346" s="96"/>
      <c r="U10346" s="94"/>
      <c r="V10346" s="94"/>
      <c r="W10346" s="94"/>
      <c r="X10346" s="94"/>
    </row>
    <row r="10347">
      <c r="C10347" s="92"/>
      <c r="S10347" s="96"/>
      <c r="T10347" s="96"/>
      <c r="U10347" s="94"/>
      <c r="V10347" s="94"/>
      <c r="W10347" s="94"/>
      <c r="X10347" s="94"/>
    </row>
    <row r="10348">
      <c r="C10348" s="92"/>
      <c r="S10348" s="96"/>
      <c r="T10348" s="96"/>
      <c r="U10348" s="94"/>
      <c r="V10348" s="94"/>
      <c r="W10348" s="94"/>
      <c r="X10348" s="94"/>
    </row>
    <row r="10349">
      <c r="C10349" s="92"/>
      <c r="S10349" s="96"/>
      <c r="T10349" s="96"/>
      <c r="U10349" s="94"/>
      <c r="V10349" s="94"/>
      <c r="W10349" s="94"/>
      <c r="X10349" s="94"/>
    </row>
    <row r="10350">
      <c r="C10350" s="92"/>
      <c r="S10350" s="96"/>
      <c r="T10350" s="96"/>
      <c r="U10350" s="94"/>
      <c r="V10350" s="94"/>
      <c r="W10350" s="94"/>
      <c r="X10350" s="94"/>
    </row>
    <row r="10351">
      <c r="C10351" s="92"/>
      <c r="S10351" s="96"/>
      <c r="T10351" s="96"/>
      <c r="U10351" s="94"/>
      <c r="V10351" s="94"/>
      <c r="W10351" s="94"/>
      <c r="X10351" s="94"/>
    </row>
    <row r="10352">
      <c r="C10352" s="92"/>
      <c r="S10352" s="96"/>
      <c r="T10352" s="96"/>
      <c r="U10352" s="94"/>
      <c r="V10352" s="94"/>
      <c r="W10352" s="94"/>
      <c r="X10352" s="94"/>
    </row>
    <row r="10353">
      <c r="C10353" s="92"/>
      <c r="S10353" s="96"/>
      <c r="T10353" s="96"/>
      <c r="U10353" s="94"/>
      <c r="V10353" s="94"/>
      <c r="W10353" s="94"/>
      <c r="X10353" s="94"/>
    </row>
    <row r="10354">
      <c r="C10354" s="92"/>
      <c r="S10354" s="96"/>
      <c r="T10354" s="96"/>
      <c r="U10354" s="94"/>
      <c r="V10354" s="94"/>
      <c r="W10354" s="94"/>
      <c r="X10354" s="94"/>
    </row>
    <row r="10355">
      <c r="C10355" s="92"/>
      <c r="S10355" s="96"/>
      <c r="T10355" s="96"/>
      <c r="U10355" s="94"/>
      <c r="V10355" s="94"/>
      <c r="W10355" s="94"/>
      <c r="X10355" s="94"/>
    </row>
    <row r="10356">
      <c r="C10356" s="92"/>
      <c r="S10356" s="96"/>
      <c r="T10356" s="96"/>
      <c r="U10356" s="94"/>
      <c r="V10356" s="94"/>
      <c r="W10356" s="94"/>
      <c r="X10356" s="94"/>
    </row>
    <row r="10357">
      <c r="C10357" s="92"/>
      <c r="S10357" s="96"/>
      <c r="T10357" s="96"/>
      <c r="U10357" s="94"/>
      <c r="V10357" s="94"/>
      <c r="W10357" s="94"/>
      <c r="X10357" s="94"/>
    </row>
    <row r="10358">
      <c r="C10358" s="92"/>
      <c r="S10358" s="96"/>
      <c r="T10358" s="96"/>
      <c r="U10358" s="94"/>
      <c r="V10358" s="94"/>
      <c r="W10358" s="94"/>
      <c r="X10358" s="94"/>
    </row>
    <row r="10359">
      <c r="C10359" s="92"/>
      <c r="S10359" s="96"/>
      <c r="T10359" s="96"/>
      <c r="U10359" s="94"/>
      <c r="V10359" s="94"/>
      <c r="W10359" s="94"/>
      <c r="X10359" s="94"/>
    </row>
    <row r="10360">
      <c r="C10360" s="92"/>
      <c r="S10360" s="96"/>
      <c r="T10360" s="96"/>
      <c r="U10360" s="94"/>
      <c r="V10360" s="94"/>
      <c r="W10360" s="94"/>
      <c r="X10360" s="94"/>
    </row>
    <row r="10361">
      <c r="C10361" s="92"/>
      <c r="S10361" s="96"/>
      <c r="T10361" s="96"/>
      <c r="U10361" s="94"/>
      <c r="V10361" s="94"/>
      <c r="W10361" s="94"/>
      <c r="X10361" s="94"/>
    </row>
    <row r="10362">
      <c r="C10362" s="92"/>
      <c r="S10362" s="96"/>
      <c r="T10362" s="96"/>
      <c r="U10362" s="94"/>
      <c r="V10362" s="94"/>
      <c r="W10362" s="94"/>
      <c r="X10362" s="94"/>
    </row>
    <row r="10363">
      <c r="C10363" s="92"/>
      <c r="S10363" s="96"/>
      <c r="T10363" s="96"/>
      <c r="U10363" s="94"/>
      <c r="V10363" s="94"/>
      <c r="W10363" s="94"/>
      <c r="X10363" s="94"/>
    </row>
    <row r="10364">
      <c r="C10364" s="92"/>
      <c r="S10364" s="93"/>
      <c r="T10364" s="96"/>
      <c r="U10364" s="94"/>
      <c r="V10364" s="94"/>
      <c r="W10364" s="94"/>
      <c r="X10364" s="94"/>
    </row>
    <row r="10365">
      <c r="C10365" s="92"/>
      <c r="S10365" s="96"/>
      <c r="T10365" s="96"/>
      <c r="U10365" s="94"/>
      <c r="V10365" s="94"/>
      <c r="W10365" s="94"/>
      <c r="X10365" s="94"/>
    </row>
    <row r="10366">
      <c r="C10366" s="92"/>
      <c r="S10366" s="96"/>
      <c r="T10366" s="96"/>
      <c r="U10366" s="94"/>
      <c r="V10366" s="94"/>
      <c r="W10366" s="94"/>
      <c r="X10366" s="94"/>
    </row>
    <row r="10367">
      <c r="C10367" s="92"/>
      <c r="S10367" s="96"/>
      <c r="T10367" s="96"/>
      <c r="U10367" s="94"/>
      <c r="V10367" s="94"/>
      <c r="W10367" s="94"/>
      <c r="X10367" s="94"/>
    </row>
    <row r="10368">
      <c r="C10368" s="92"/>
      <c r="S10368" s="96"/>
      <c r="T10368" s="96"/>
      <c r="U10368" s="94"/>
      <c r="V10368" s="94"/>
      <c r="W10368" s="94"/>
      <c r="X10368" s="94"/>
    </row>
    <row r="10369">
      <c r="C10369" s="92"/>
      <c r="S10369" s="96"/>
      <c r="T10369" s="96"/>
      <c r="U10369" s="94"/>
      <c r="V10369" s="94"/>
      <c r="W10369" s="94"/>
      <c r="X10369" s="94"/>
    </row>
    <row r="10370">
      <c r="C10370" s="92"/>
      <c r="S10370" s="96"/>
      <c r="T10370" s="96"/>
      <c r="U10370" s="94"/>
      <c r="V10370" s="94"/>
      <c r="W10370" s="94"/>
      <c r="X10370" s="94"/>
    </row>
    <row r="10371">
      <c r="C10371" s="92"/>
      <c r="S10371" s="96"/>
      <c r="T10371" s="96"/>
      <c r="U10371" s="94"/>
      <c r="V10371" s="94"/>
      <c r="W10371" s="94"/>
      <c r="X10371" s="94"/>
    </row>
    <row r="10372">
      <c r="C10372" s="92"/>
      <c r="S10372" s="96"/>
      <c r="T10372" s="96"/>
      <c r="U10372" s="94"/>
      <c r="V10372" s="94"/>
      <c r="W10372" s="94"/>
      <c r="X10372" s="94"/>
    </row>
    <row r="10373">
      <c r="C10373" s="92"/>
      <c r="S10373" s="96"/>
      <c r="T10373" s="96"/>
      <c r="U10373" s="94"/>
      <c r="V10373" s="94"/>
      <c r="W10373" s="94"/>
      <c r="X10373" s="94"/>
    </row>
    <row r="10374">
      <c r="C10374" s="92"/>
      <c r="S10374" s="96"/>
      <c r="T10374" s="96"/>
      <c r="U10374" s="94"/>
      <c r="V10374" s="94"/>
      <c r="W10374" s="94"/>
      <c r="X10374" s="94"/>
    </row>
    <row r="10375">
      <c r="C10375" s="92"/>
      <c r="S10375" s="96"/>
      <c r="T10375" s="96"/>
      <c r="U10375" s="94"/>
      <c r="V10375" s="94"/>
      <c r="W10375" s="94"/>
      <c r="X10375" s="94"/>
    </row>
    <row r="10376">
      <c r="C10376" s="92"/>
      <c r="S10376" s="96"/>
      <c r="T10376" s="96"/>
      <c r="U10376" s="94"/>
      <c r="V10376" s="94"/>
      <c r="W10376" s="94"/>
      <c r="X10376" s="94"/>
    </row>
    <row r="10377">
      <c r="C10377" s="92"/>
      <c r="S10377" s="96"/>
      <c r="T10377" s="96"/>
      <c r="U10377" s="94"/>
      <c r="V10377" s="94"/>
      <c r="W10377" s="94"/>
      <c r="X10377" s="94"/>
    </row>
    <row r="10378">
      <c r="C10378" s="92"/>
      <c r="S10378" s="96"/>
      <c r="T10378" s="96"/>
      <c r="U10378" s="94"/>
      <c r="V10378" s="94"/>
      <c r="W10378" s="94"/>
      <c r="X10378" s="94"/>
    </row>
    <row r="10379">
      <c r="C10379" s="92"/>
      <c r="S10379" s="96"/>
      <c r="T10379" s="96"/>
      <c r="U10379" s="94"/>
      <c r="V10379" s="94"/>
      <c r="W10379" s="94"/>
      <c r="X10379" s="94"/>
    </row>
    <row r="10380">
      <c r="C10380" s="92"/>
      <c r="S10380" s="96"/>
      <c r="T10380" s="96"/>
      <c r="U10380" s="94"/>
      <c r="V10380" s="94"/>
      <c r="W10380" s="94"/>
      <c r="X10380" s="94"/>
    </row>
    <row r="10381">
      <c r="C10381" s="92"/>
      <c r="S10381" s="96"/>
      <c r="T10381" s="96"/>
      <c r="U10381" s="94"/>
      <c r="V10381" s="94"/>
      <c r="W10381" s="94"/>
      <c r="X10381" s="94"/>
    </row>
    <row r="10382">
      <c r="C10382" s="92"/>
      <c r="S10382" s="96"/>
      <c r="T10382" s="96"/>
      <c r="U10382" s="94"/>
      <c r="V10382" s="94"/>
      <c r="W10382" s="94"/>
      <c r="X10382" s="94"/>
    </row>
    <row r="10383">
      <c r="C10383" s="92"/>
      <c r="S10383" s="96"/>
      <c r="T10383" s="96"/>
      <c r="U10383" s="94"/>
      <c r="V10383" s="94"/>
      <c r="W10383" s="94"/>
      <c r="X10383" s="94"/>
    </row>
    <row r="10384">
      <c r="C10384" s="92"/>
      <c r="S10384" s="96"/>
      <c r="T10384" s="96"/>
      <c r="U10384" s="94"/>
      <c r="V10384" s="94"/>
      <c r="W10384" s="94"/>
      <c r="X10384" s="94"/>
    </row>
    <row r="10385">
      <c r="C10385" s="92"/>
      <c r="S10385" s="96"/>
      <c r="T10385" s="96"/>
      <c r="U10385" s="94"/>
      <c r="V10385" s="94"/>
      <c r="W10385" s="94"/>
      <c r="X10385" s="94"/>
    </row>
    <row r="10386">
      <c r="C10386" s="92"/>
      <c r="S10386" s="96"/>
      <c r="T10386" s="96"/>
      <c r="U10386" s="94"/>
      <c r="V10386" s="94"/>
      <c r="W10386" s="94"/>
      <c r="X10386" s="94"/>
    </row>
    <row r="10387">
      <c r="C10387" s="92"/>
      <c r="S10387" s="96"/>
      <c r="T10387" s="96"/>
      <c r="U10387" s="94"/>
      <c r="V10387" s="94"/>
      <c r="W10387" s="94"/>
      <c r="X10387" s="94"/>
    </row>
    <row r="10388">
      <c r="C10388" s="92"/>
      <c r="S10388" s="96"/>
      <c r="T10388" s="96"/>
      <c r="U10388" s="94"/>
      <c r="V10388" s="94"/>
      <c r="W10388" s="94"/>
      <c r="X10388" s="94"/>
    </row>
    <row r="10389">
      <c r="C10389" s="92"/>
      <c r="S10389" s="96"/>
      <c r="T10389" s="96"/>
      <c r="U10389" s="94"/>
      <c r="V10389" s="94"/>
      <c r="W10389" s="94"/>
      <c r="X10389" s="94"/>
    </row>
    <row r="10390">
      <c r="C10390" s="92"/>
      <c r="S10390" s="96"/>
      <c r="T10390" s="96"/>
      <c r="U10390" s="94"/>
      <c r="V10390" s="94"/>
      <c r="W10390" s="94"/>
      <c r="X10390" s="94"/>
    </row>
    <row r="10391">
      <c r="C10391" s="92"/>
      <c r="S10391" s="96"/>
      <c r="T10391" s="96"/>
      <c r="U10391" s="94"/>
      <c r="V10391" s="94"/>
      <c r="W10391" s="94"/>
      <c r="X10391" s="94"/>
    </row>
    <row r="10392">
      <c r="C10392" s="92"/>
      <c r="S10392" s="96"/>
      <c r="T10392" s="96"/>
      <c r="U10392" s="94"/>
      <c r="V10392" s="94"/>
      <c r="W10392" s="94"/>
      <c r="X10392" s="94"/>
    </row>
    <row r="10393">
      <c r="C10393" s="92"/>
      <c r="S10393" s="96"/>
      <c r="T10393" s="96"/>
      <c r="U10393" s="94"/>
      <c r="V10393" s="94"/>
      <c r="W10393" s="94"/>
      <c r="X10393" s="94"/>
    </row>
    <row r="10394">
      <c r="C10394" s="92"/>
      <c r="S10394" s="96"/>
      <c r="T10394" s="96"/>
      <c r="U10394" s="94"/>
      <c r="V10394" s="94"/>
      <c r="W10394" s="94"/>
      <c r="X10394" s="94"/>
    </row>
    <row r="10395">
      <c r="C10395" s="92"/>
      <c r="S10395" s="96"/>
      <c r="T10395" s="96"/>
      <c r="U10395" s="94"/>
      <c r="V10395" s="94"/>
      <c r="W10395" s="94"/>
      <c r="X10395" s="94"/>
    </row>
    <row r="10396">
      <c r="C10396" s="92"/>
      <c r="S10396" s="96"/>
      <c r="T10396" s="96"/>
      <c r="U10396" s="94"/>
      <c r="V10396" s="94"/>
      <c r="W10396" s="94"/>
      <c r="X10396" s="94"/>
    </row>
    <row r="10397">
      <c r="C10397" s="92"/>
      <c r="S10397" s="96"/>
      <c r="T10397" s="96"/>
      <c r="U10397" s="94"/>
      <c r="V10397" s="94"/>
      <c r="W10397" s="94"/>
      <c r="X10397" s="94"/>
    </row>
    <row r="10398">
      <c r="C10398" s="92"/>
      <c r="S10398" s="96"/>
      <c r="T10398" s="96"/>
      <c r="U10398" s="94"/>
      <c r="V10398" s="94"/>
      <c r="W10398" s="94"/>
      <c r="X10398" s="94"/>
    </row>
    <row r="10399">
      <c r="C10399" s="92"/>
      <c r="S10399" s="96"/>
      <c r="T10399" s="96"/>
      <c r="U10399" s="94"/>
      <c r="V10399" s="94"/>
      <c r="W10399" s="94"/>
      <c r="X10399" s="94"/>
    </row>
    <row r="10400">
      <c r="C10400" s="92"/>
      <c r="S10400" s="96"/>
      <c r="T10400" s="96"/>
      <c r="U10400" s="94"/>
      <c r="V10400" s="94"/>
      <c r="W10400" s="94"/>
      <c r="X10400" s="94"/>
    </row>
    <row r="10401">
      <c r="C10401" s="92"/>
      <c r="S10401" s="96"/>
      <c r="T10401" s="96"/>
      <c r="U10401" s="94"/>
      <c r="V10401" s="94"/>
      <c r="W10401" s="94"/>
      <c r="X10401" s="94"/>
    </row>
    <row r="10402">
      <c r="C10402" s="92"/>
      <c r="S10402" s="96"/>
      <c r="T10402" s="96"/>
      <c r="U10402" s="94"/>
      <c r="V10402" s="94"/>
      <c r="W10402" s="94"/>
      <c r="X10402" s="94"/>
    </row>
    <row r="10403">
      <c r="C10403" s="92"/>
      <c r="S10403" s="96"/>
      <c r="T10403" s="96"/>
      <c r="U10403" s="94"/>
      <c r="V10403" s="94"/>
      <c r="W10403" s="94"/>
      <c r="X10403" s="94"/>
    </row>
    <row r="10404">
      <c r="C10404" s="92"/>
      <c r="S10404" s="96"/>
      <c r="T10404" s="96"/>
      <c r="U10404" s="94"/>
      <c r="V10404" s="94"/>
      <c r="W10404" s="94"/>
      <c r="X10404" s="94"/>
    </row>
    <row r="10405">
      <c r="C10405" s="92"/>
      <c r="S10405" s="96"/>
      <c r="T10405" s="96"/>
      <c r="U10405" s="94"/>
      <c r="V10405" s="94"/>
      <c r="W10405" s="94"/>
      <c r="X10405" s="94"/>
    </row>
    <row r="10406">
      <c r="C10406" s="92"/>
      <c r="S10406" s="96"/>
      <c r="T10406" s="96"/>
      <c r="U10406" s="94"/>
      <c r="V10406" s="94"/>
      <c r="W10406" s="94"/>
      <c r="X10406" s="94"/>
    </row>
    <row r="10407">
      <c r="C10407" s="92"/>
      <c r="S10407" s="96"/>
      <c r="T10407" s="96"/>
      <c r="U10407" s="94"/>
      <c r="V10407" s="94"/>
      <c r="W10407" s="94"/>
      <c r="X10407" s="94"/>
    </row>
    <row r="10408">
      <c r="C10408" s="92"/>
      <c r="S10408" s="96"/>
      <c r="T10408" s="96"/>
      <c r="U10408" s="94"/>
      <c r="V10408" s="94"/>
      <c r="W10408" s="94"/>
      <c r="X10408" s="94"/>
    </row>
    <row r="10409">
      <c r="C10409" s="92"/>
      <c r="S10409" s="96"/>
      <c r="T10409" s="96"/>
      <c r="U10409" s="94"/>
      <c r="V10409" s="94"/>
      <c r="W10409" s="94"/>
      <c r="X10409" s="94"/>
    </row>
    <row r="10410">
      <c r="C10410" s="92"/>
      <c r="S10410" s="96"/>
      <c r="T10410" s="96"/>
      <c r="U10410" s="94"/>
      <c r="V10410" s="94"/>
      <c r="W10410" s="94"/>
      <c r="X10410" s="94"/>
    </row>
    <row r="10411">
      <c r="C10411" s="92"/>
      <c r="S10411" s="96"/>
      <c r="T10411" s="96"/>
      <c r="U10411" s="94"/>
      <c r="V10411" s="94"/>
      <c r="W10411" s="94"/>
      <c r="X10411" s="94"/>
    </row>
    <row r="10412">
      <c r="C10412" s="92"/>
      <c r="S10412" s="96"/>
      <c r="T10412" s="96"/>
      <c r="U10412" s="94"/>
      <c r="V10412" s="94"/>
      <c r="W10412" s="94"/>
      <c r="X10412" s="94"/>
    </row>
    <row r="10413">
      <c r="C10413" s="92"/>
      <c r="S10413" s="96"/>
      <c r="T10413" s="96"/>
      <c r="U10413" s="94"/>
      <c r="V10413" s="94"/>
      <c r="W10413" s="94"/>
      <c r="X10413" s="94"/>
    </row>
    <row r="10414">
      <c r="C10414" s="92"/>
      <c r="S10414" s="96"/>
      <c r="T10414" s="96"/>
      <c r="U10414" s="94"/>
      <c r="V10414" s="94"/>
      <c r="W10414" s="94"/>
      <c r="X10414" s="95"/>
    </row>
    <row r="10415">
      <c r="C10415" s="92"/>
      <c r="S10415" s="96"/>
      <c r="T10415" s="96"/>
      <c r="U10415" s="94"/>
      <c r="V10415" s="94"/>
      <c r="W10415" s="94"/>
      <c r="X10415" s="94"/>
    </row>
    <row r="10416">
      <c r="C10416" s="92"/>
      <c r="S10416" s="96"/>
      <c r="T10416" s="96"/>
      <c r="U10416" s="94"/>
      <c r="V10416" s="94"/>
      <c r="W10416" s="94"/>
      <c r="X10416" s="94"/>
    </row>
    <row r="10417">
      <c r="C10417" s="92"/>
      <c r="S10417" s="96"/>
      <c r="T10417" s="96"/>
      <c r="U10417" s="94"/>
      <c r="V10417" s="94"/>
      <c r="W10417" s="94"/>
      <c r="X10417" s="94"/>
    </row>
    <row r="10418">
      <c r="C10418" s="92"/>
      <c r="S10418" s="96"/>
      <c r="T10418" s="96"/>
      <c r="U10418" s="94"/>
      <c r="V10418" s="94"/>
      <c r="W10418" s="94"/>
      <c r="X10418" s="94"/>
    </row>
    <row r="10419">
      <c r="C10419" s="92"/>
      <c r="S10419" s="96"/>
      <c r="T10419" s="96"/>
      <c r="U10419" s="94"/>
      <c r="V10419" s="94"/>
      <c r="W10419" s="94"/>
      <c r="X10419" s="94"/>
    </row>
    <row r="10420">
      <c r="C10420" s="92"/>
      <c r="S10420" s="96"/>
      <c r="T10420" s="96"/>
      <c r="U10420" s="94"/>
      <c r="V10420" s="94"/>
      <c r="W10420" s="94"/>
      <c r="X10420" s="94"/>
    </row>
    <row r="10421">
      <c r="C10421" s="92"/>
      <c r="S10421" s="96"/>
      <c r="T10421" s="96"/>
      <c r="U10421" s="94"/>
      <c r="V10421" s="94"/>
      <c r="W10421" s="94"/>
      <c r="X10421" s="94"/>
    </row>
    <row r="10422">
      <c r="C10422" s="92"/>
      <c r="S10422" s="96"/>
      <c r="T10422" s="96"/>
      <c r="U10422" s="94"/>
      <c r="V10422" s="94"/>
      <c r="W10422" s="94"/>
      <c r="X10422" s="94"/>
    </row>
    <row r="10423">
      <c r="C10423" s="92"/>
      <c r="S10423" s="96"/>
      <c r="T10423" s="96"/>
      <c r="U10423" s="94"/>
      <c r="V10423" s="94"/>
      <c r="W10423" s="94"/>
      <c r="X10423" s="94"/>
    </row>
    <row r="10424">
      <c r="C10424" s="92"/>
      <c r="S10424" s="96"/>
      <c r="T10424" s="96"/>
      <c r="U10424" s="94"/>
      <c r="V10424" s="94"/>
      <c r="W10424" s="94"/>
      <c r="X10424" s="94"/>
    </row>
    <row r="10425">
      <c r="C10425" s="92"/>
      <c r="S10425" s="96"/>
      <c r="T10425" s="96"/>
      <c r="U10425" s="94"/>
      <c r="V10425" s="94"/>
      <c r="W10425" s="94"/>
      <c r="X10425" s="94"/>
    </row>
    <row r="10426">
      <c r="C10426" s="92"/>
      <c r="S10426" s="96"/>
      <c r="T10426" s="96"/>
      <c r="U10426" s="94"/>
      <c r="V10426" s="94"/>
      <c r="W10426" s="94"/>
      <c r="X10426" s="94"/>
    </row>
    <row r="10427">
      <c r="C10427" s="92"/>
      <c r="S10427" s="96"/>
      <c r="T10427" s="96"/>
      <c r="U10427" s="94"/>
      <c r="V10427" s="94"/>
      <c r="W10427" s="94"/>
      <c r="X10427" s="94"/>
    </row>
    <row r="10428">
      <c r="C10428" s="92"/>
      <c r="S10428" s="96"/>
      <c r="T10428" s="96"/>
      <c r="U10428" s="94"/>
      <c r="V10428" s="94"/>
      <c r="W10428" s="94"/>
      <c r="X10428" s="94"/>
    </row>
    <row r="10429">
      <c r="C10429" s="92"/>
      <c r="S10429" s="96"/>
      <c r="T10429" s="96"/>
      <c r="U10429" s="94"/>
      <c r="V10429" s="94"/>
      <c r="W10429" s="94"/>
      <c r="X10429" s="94"/>
    </row>
    <row r="10430">
      <c r="C10430" s="92"/>
      <c r="S10430" s="96"/>
      <c r="T10430" s="96"/>
      <c r="U10430" s="94"/>
      <c r="V10430" s="94"/>
      <c r="W10430" s="94"/>
      <c r="X10430" s="94"/>
    </row>
    <row r="10431">
      <c r="C10431" s="92"/>
      <c r="S10431" s="96"/>
      <c r="T10431" s="96"/>
      <c r="U10431" s="94"/>
      <c r="V10431" s="94"/>
      <c r="W10431" s="94"/>
      <c r="X10431" s="94"/>
    </row>
    <row r="10432">
      <c r="C10432" s="92"/>
      <c r="S10432" s="96"/>
      <c r="T10432" s="96"/>
      <c r="U10432" s="94"/>
      <c r="V10432" s="94"/>
      <c r="W10432" s="94"/>
      <c r="X10432" s="94"/>
    </row>
    <row r="10433">
      <c r="C10433" s="92"/>
      <c r="S10433" s="96"/>
      <c r="T10433" s="96"/>
      <c r="U10433" s="94"/>
      <c r="V10433" s="94"/>
      <c r="W10433" s="94"/>
      <c r="X10433" s="94"/>
    </row>
    <row r="10434">
      <c r="C10434" s="92"/>
      <c r="S10434" s="96"/>
      <c r="T10434" s="96"/>
      <c r="U10434" s="94"/>
      <c r="V10434" s="94"/>
      <c r="W10434" s="94"/>
      <c r="X10434" s="94"/>
    </row>
    <row r="10435">
      <c r="C10435" s="92"/>
      <c r="S10435" s="96"/>
      <c r="T10435" s="96"/>
      <c r="U10435" s="94"/>
      <c r="V10435" s="94"/>
      <c r="W10435" s="94"/>
      <c r="X10435" s="94"/>
    </row>
    <row r="10436">
      <c r="C10436" s="92"/>
      <c r="S10436" s="96"/>
      <c r="T10436" s="96"/>
      <c r="U10436" s="94"/>
      <c r="V10436" s="94"/>
      <c r="W10436" s="94"/>
      <c r="X10436" s="94"/>
    </row>
    <row r="10437">
      <c r="C10437" s="92"/>
      <c r="S10437" s="96"/>
      <c r="T10437" s="96"/>
      <c r="U10437" s="94"/>
      <c r="V10437" s="94"/>
      <c r="W10437" s="94"/>
      <c r="X10437" s="94"/>
    </row>
    <row r="10438">
      <c r="C10438" s="92"/>
      <c r="S10438" s="96"/>
      <c r="T10438" s="96"/>
      <c r="U10438" s="94"/>
      <c r="V10438" s="94"/>
      <c r="W10438" s="94"/>
      <c r="X10438" s="94"/>
    </row>
    <row r="10439">
      <c r="C10439" s="92"/>
      <c r="S10439" s="96"/>
      <c r="T10439" s="96"/>
      <c r="U10439" s="94"/>
      <c r="V10439" s="94"/>
      <c r="W10439" s="94"/>
      <c r="X10439" s="94"/>
    </row>
    <row r="10440">
      <c r="C10440" s="92"/>
      <c r="S10440" s="96"/>
      <c r="T10440" s="96"/>
      <c r="U10440" s="94"/>
      <c r="V10440" s="94"/>
      <c r="W10440" s="94"/>
      <c r="X10440" s="94"/>
    </row>
    <row r="10441">
      <c r="C10441" s="92"/>
      <c r="S10441" s="96"/>
      <c r="T10441" s="96"/>
      <c r="U10441" s="94"/>
      <c r="V10441" s="94"/>
      <c r="W10441" s="94"/>
      <c r="X10441" s="94"/>
    </row>
    <row r="10442">
      <c r="C10442" s="92"/>
      <c r="S10442" s="96"/>
      <c r="T10442" s="96"/>
      <c r="U10442" s="94"/>
      <c r="V10442" s="94"/>
      <c r="W10442" s="94"/>
      <c r="X10442" s="94"/>
    </row>
    <row r="10443">
      <c r="C10443" s="92"/>
      <c r="S10443" s="96"/>
      <c r="T10443" s="96"/>
      <c r="U10443" s="94"/>
      <c r="V10443" s="94"/>
      <c r="W10443" s="94"/>
      <c r="X10443" s="94"/>
    </row>
    <row r="10444">
      <c r="C10444" s="92"/>
      <c r="S10444" s="96"/>
      <c r="T10444" s="96"/>
      <c r="U10444" s="94"/>
      <c r="V10444" s="94"/>
      <c r="W10444" s="94"/>
      <c r="X10444" s="94"/>
    </row>
    <row r="10445">
      <c r="C10445" s="92"/>
      <c r="S10445" s="96"/>
      <c r="T10445" s="96"/>
      <c r="U10445" s="94"/>
      <c r="V10445" s="94"/>
      <c r="W10445" s="94"/>
      <c r="X10445" s="94"/>
    </row>
    <row r="10446">
      <c r="C10446" s="92"/>
      <c r="S10446" s="96"/>
      <c r="T10446" s="96"/>
      <c r="U10446" s="94"/>
      <c r="V10446" s="94"/>
      <c r="W10446" s="94"/>
      <c r="X10446" s="94"/>
    </row>
    <row r="10447">
      <c r="C10447" s="92"/>
      <c r="S10447" s="96"/>
      <c r="T10447" s="96"/>
      <c r="U10447" s="94"/>
      <c r="V10447" s="94"/>
      <c r="W10447" s="94"/>
      <c r="X10447" s="94"/>
    </row>
    <row r="10448">
      <c r="C10448" s="92"/>
      <c r="S10448" s="96"/>
      <c r="T10448" s="96"/>
      <c r="U10448" s="94"/>
      <c r="V10448" s="94"/>
      <c r="W10448" s="94"/>
      <c r="X10448" s="94"/>
    </row>
    <row r="10449">
      <c r="C10449" s="92"/>
      <c r="S10449" s="96"/>
      <c r="T10449" s="96"/>
      <c r="U10449" s="94"/>
      <c r="V10449" s="94"/>
      <c r="W10449" s="94"/>
      <c r="X10449" s="94"/>
    </row>
    <row r="10450">
      <c r="C10450" s="92"/>
      <c r="S10450" s="96"/>
      <c r="T10450" s="96"/>
      <c r="U10450" s="94"/>
      <c r="V10450" s="94"/>
      <c r="W10450" s="94"/>
      <c r="X10450" s="94"/>
    </row>
    <row r="10451">
      <c r="C10451" s="92"/>
      <c r="S10451" s="96"/>
      <c r="T10451" s="96"/>
      <c r="U10451" s="94"/>
      <c r="V10451" s="94"/>
      <c r="W10451" s="94"/>
      <c r="X10451" s="94"/>
    </row>
    <row r="10452">
      <c r="C10452" s="92"/>
      <c r="S10452" s="96"/>
      <c r="T10452" s="96"/>
      <c r="U10452" s="94"/>
      <c r="V10452" s="94"/>
      <c r="W10452" s="94"/>
      <c r="X10452" s="94"/>
    </row>
    <row r="10453">
      <c r="C10453" s="92"/>
      <c r="S10453" s="96"/>
      <c r="T10453" s="96"/>
      <c r="U10453" s="94"/>
      <c r="V10453" s="94"/>
      <c r="W10453" s="94"/>
      <c r="X10453" s="94"/>
    </row>
    <row r="10454">
      <c r="C10454" s="92"/>
      <c r="S10454" s="96"/>
      <c r="T10454" s="96"/>
      <c r="U10454" s="94"/>
      <c r="V10454" s="94"/>
      <c r="W10454" s="94"/>
      <c r="X10454" s="94"/>
    </row>
    <row r="10455">
      <c r="C10455" s="92"/>
      <c r="S10455" s="96"/>
      <c r="T10455" s="96"/>
      <c r="U10455" s="94"/>
      <c r="V10455" s="94"/>
      <c r="W10455" s="94"/>
      <c r="X10455" s="94"/>
    </row>
    <row r="10456">
      <c r="C10456" s="92"/>
      <c r="S10456" s="96"/>
      <c r="T10456" s="96"/>
      <c r="U10456" s="94"/>
      <c r="V10456" s="94"/>
      <c r="W10456" s="94"/>
      <c r="X10456" s="94"/>
    </row>
    <row r="10457">
      <c r="C10457" s="92"/>
      <c r="S10457" s="96"/>
      <c r="T10457" s="96"/>
      <c r="U10457" s="94"/>
      <c r="V10457" s="94"/>
      <c r="W10457" s="94"/>
      <c r="X10457" s="94"/>
    </row>
    <row r="10458">
      <c r="C10458" s="92"/>
      <c r="S10458" s="96"/>
      <c r="T10458" s="96"/>
      <c r="U10458" s="94"/>
      <c r="V10458" s="94"/>
      <c r="W10458" s="94"/>
      <c r="X10458" s="94"/>
    </row>
    <row r="10459">
      <c r="C10459" s="92"/>
      <c r="S10459" s="96"/>
      <c r="T10459" s="96"/>
      <c r="U10459" s="94"/>
      <c r="V10459" s="94"/>
      <c r="W10459" s="94"/>
      <c r="X10459" s="94"/>
    </row>
    <row r="10460">
      <c r="C10460" s="92"/>
      <c r="S10460" s="96"/>
      <c r="T10460" s="96"/>
      <c r="U10460" s="94"/>
      <c r="V10460" s="94"/>
      <c r="W10460" s="94"/>
      <c r="X10460" s="94"/>
    </row>
    <row r="10461">
      <c r="C10461" s="92"/>
      <c r="S10461" s="96"/>
      <c r="T10461" s="96"/>
      <c r="U10461" s="94"/>
      <c r="V10461" s="94"/>
      <c r="W10461" s="94"/>
      <c r="X10461" s="94"/>
    </row>
    <row r="10462">
      <c r="C10462" s="92"/>
      <c r="S10462" s="96"/>
      <c r="T10462" s="96"/>
      <c r="U10462" s="94"/>
      <c r="V10462" s="94"/>
      <c r="W10462" s="94"/>
      <c r="X10462" s="94"/>
    </row>
    <row r="10463">
      <c r="C10463" s="92"/>
      <c r="S10463" s="96"/>
      <c r="T10463" s="96"/>
      <c r="U10463" s="94"/>
      <c r="V10463" s="94"/>
      <c r="W10463" s="94"/>
      <c r="X10463" s="94"/>
    </row>
    <row r="10464">
      <c r="C10464" s="92"/>
      <c r="S10464" s="96"/>
      <c r="T10464" s="96"/>
      <c r="U10464" s="94"/>
      <c r="V10464" s="94"/>
      <c r="W10464" s="94"/>
      <c r="X10464" s="94"/>
    </row>
    <row r="10465">
      <c r="C10465" s="92"/>
      <c r="S10465" s="96"/>
      <c r="T10465" s="96"/>
      <c r="U10465" s="94"/>
      <c r="V10465" s="94"/>
      <c r="W10465" s="94"/>
      <c r="X10465" s="94"/>
    </row>
    <row r="10466">
      <c r="C10466" s="92"/>
      <c r="S10466" s="96"/>
      <c r="T10466" s="96"/>
      <c r="U10466" s="94"/>
      <c r="V10466" s="94"/>
      <c r="W10466" s="94"/>
      <c r="X10466" s="94"/>
    </row>
    <row r="10467">
      <c r="C10467" s="92"/>
      <c r="S10467" s="96"/>
      <c r="T10467" s="96"/>
      <c r="U10467" s="94"/>
      <c r="V10467" s="94"/>
      <c r="W10467" s="94"/>
      <c r="X10467" s="94"/>
    </row>
    <row r="10468">
      <c r="C10468" s="92"/>
      <c r="S10468" s="96"/>
      <c r="T10468" s="96"/>
      <c r="U10468" s="94"/>
      <c r="V10468" s="94"/>
      <c r="W10468" s="94"/>
      <c r="X10468" s="94"/>
    </row>
    <row r="10469">
      <c r="C10469" s="92"/>
      <c r="S10469" s="96"/>
      <c r="T10469" s="96"/>
      <c r="U10469" s="94"/>
      <c r="V10469" s="94"/>
      <c r="W10469" s="94"/>
      <c r="X10469" s="94"/>
    </row>
    <row r="10470">
      <c r="C10470" s="92"/>
      <c r="S10470" s="96"/>
      <c r="T10470" s="96"/>
      <c r="U10470" s="94"/>
      <c r="V10470" s="94"/>
      <c r="W10470" s="94"/>
      <c r="X10470" s="94"/>
    </row>
    <row r="10471">
      <c r="C10471" s="92"/>
      <c r="S10471" s="96"/>
      <c r="T10471" s="96"/>
      <c r="U10471" s="94"/>
      <c r="V10471" s="94"/>
      <c r="W10471" s="94"/>
      <c r="X10471" s="94"/>
    </row>
    <row r="10472">
      <c r="C10472" s="92"/>
      <c r="S10472" s="96"/>
      <c r="T10472" s="96"/>
      <c r="U10472" s="94"/>
      <c r="V10472" s="94"/>
      <c r="W10472" s="94"/>
      <c r="X10472" s="94"/>
    </row>
    <row r="10473">
      <c r="C10473" s="92"/>
      <c r="S10473" s="96"/>
      <c r="T10473" s="96"/>
      <c r="U10473" s="94"/>
      <c r="V10473" s="94"/>
      <c r="W10473" s="94"/>
      <c r="X10473" s="94"/>
    </row>
    <row r="10474">
      <c r="C10474" s="92"/>
      <c r="S10474" s="96"/>
      <c r="T10474" s="96"/>
      <c r="U10474" s="94"/>
      <c r="V10474" s="94"/>
      <c r="W10474" s="94"/>
      <c r="X10474" s="94"/>
    </row>
    <row r="10475">
      <c r="C10475" s="92"/>
      <c r="S10475" s="96"/>
      <c r="T10475" s="96"/>
      <c r="U10475" s="94"/>
      <c r="V10475" s="94"/>
      <c r="W10475" s="94"/>
      <c r="X10475" s="94"/>
    </row>
    <row r="10476">
      <c r="C10476" s="92"/>
      <c r="S10476" s="96"/>
      <c r="T10476" s="96"/>
      <c r="U10476" s="94"/>
      <c r="V10476" s="94"/>
      <c r="W10476" s="94"/>
      <c r="X10476" s="94"/>
    </row>
    <row r="10477">
      <c r="C10477" s="92"/>
      <c r="S10477" s="96"/>
      <c r="T10477" s="96"/>
      <c r="U10477" s="94"/>
      <c r="V10477" s="94"/>
      <c r="W10477" s="94"/>
      <c r="X10477" s="94"/>
    </row>
    <row r="10478">
      <c r="C10478" s="92"/>
      <c r="S10478" s="96"/>
      <c r="T10478" s="96"/>
      <c r="U10478" s="94"/>
      <c r="V10478" s="94"/>
      <c r="W10478" s="94"/>
      <c r="X10478" s="94"/>
    </row>
    <row r="10479">
      <c r="C10479" s="92"/>
      <c r="S10479" s="96"/>
      <c r="T10479" s="96"/>
      <c r="U10479" s="94"/>
      <c r="V10479" s="94"/>
      <c r="W10479" s="94"/>
      <c r="X10479" s="94"/>
    </row>
    <row r="10480">
      <c r="C10480" s="92"/>
      <c r="S10480" s="96"/>
      <c r="T10480" s="96"/>
      <c r="U10480" s="94"/>
      <c r="V10480" s="94"/>
      <c r="W10480" s="94"/>
      <c r="X10480" s="94"/>
    </row>
    <row r="10481">
      <c r="C10481" s="92"/>
      <c r="S10481" s="96"/>
      <c r="T10481" s="96"/>
      <c r="U10481" s="94"/>
      <c r="V10481" s="94"/>
      <c r="W10481" s="94"/>
      <c r="X10481" s="94"/>
    </row>
    <row r="10482">
      <c r="C10482" s="92"/>
      <c r="S10482" s="96"/>
      <c r="T10482" s="96"/>
      <c r="U10482" s="94"/>
      <c r="V10482" s="94"/>
      <c r="W10482" s="94"/>
      <c r="X10482" s="94"/>
    </row>
    <row r="10483">
      <c r="C10483" s="92"/>
      <c r="S10483" s="96"/>
      <c r="T10483" s="96"/>
      <c r="U10483" s="94"/>
      <c r="V10483" s="94"/>
      <c r="W10483" s="94"/>
      <c r="X10483" s="94"/>
    </row>
    <row r="10484">
      <c r="C10484" s="92"/>
      <c r="S10484" s="96"/>
      <c r="T10484" s="96"/>
      <c r="U10484" s="94"/>
      <c r="V10484" s="94"/>
      <c r="W10484" s="94"/>
      <c r="X10484" s="94"/>
    </row>
    <row r="10485">
      <c r="C10485" s="92"/>
      <c r="S10485" s="96"/>
      <c r="T10485" s="96"/>
      <c r="U10485" s="94"/>
      <c r="V10485" s="94"/>
      <c r="W10485" s="94"/>
      <c r="X10485" s="94"/>
    </row>
    <row r="10486">
      <c r="C10486" s="92"/>
      <c r="S10486" s="96"/>
      <c r="T10486" s="96"/>
      <c r="U10486" s="94"/>
      <c r="V10486" s="94"/>
      <c r="W10486" s="94"/>
      <c r="X10486" s="94"/>
    </row>
    <row r="10487">
      <c r="C10487" s="92"/>
      <c r="S10487" s="96"/>
      <c r="T10487" s="96"/>
      <c r="U10487" s="94"/>
      <c r="V10487" s="94"/>
      <c r="W10487" s="94"/>
      <c r="X10487" s="94"/>
    </row>
    <row r="10488">
      <c r="C10488" s="92"/>
      <c r="S10488" s="96"/>
      <c r="T10488" s="96"/>
      <c r="U10488" s="94"/>
      <c r="V10488" s="94"/>
      <c r="W10488" s="94"/>
      <c r="X10488" s="94"/>
    </row>
    <row r="10489">
      <c r="C10489" s="92"/>
      <c r="S10489" s="96"/>
      <c r="T10489" s="96"/>
      <c r="U10489" s="94"/>
      <c r="V10489" s="94"/>
      <c r="W10489" s="94"/>
      <c r="X10489" s="94"/>
    </row>
    <row r="10490">
      <c r="C10490" s="92"/>
      <c r="S10490" s="96"/>
      <c r="T10490" s="96"/>
      <c r="U10490" s="94"/>
      <c r="V10490" s="94"/>
      <c r="W10490" s="94"/>
      <c r="X10490" s="94"/>
    </row>
    <row r="10491">
      <c r="C10491" s="92"/>
      <c r="S10491" s="96"/>
      <c r="T10491" s="96"/>
      <c r="U10491" s="94"/>
      <c r="V10491" s="94"/>
      <c r="W10491" s="94"/>
      <c r="X10491" s="94"/>
    </row>
    <row r="10492">
      <c r="C10492" s="92"/>
      <c r="S10492" s="96"/>
      <c r="T10492" s="96"/>
      <c r="U10492" s="94"/>
      <c r="V10492" s="94"/>
      <c r="W10492" s="94"/>
      <c r="X10492" s="94"/>
    </row>
    <row r="10493">
      <c r="C10493" s="92"/>
      <c r="S10493" s="96"/>
      <c r="T10493" s="96"/>
      <c r="U10493" s="94"/>
      <c r="V10493" s="94"/>
      <c r="W10493" s="94"/>
      <c r="X10493" s="94"/>
    </row>
    <row r="10494">
      <c r="C10494" s="92"/>
      <c r="S10494" s="96"/>
      <c r="T10494" s="96"/>
      <c r="U10494" s="94"/>
      <c r="V10494" s="94"/>
      <c r="W10494" s="94"/>
      <c r="X10494" s="94"/>
    </row>
    <row r="10495">
      <c r="C10495" s="92"/>
      <c r="S10495" s="96"/>
      <c r="T10495" s="96"/>
      <c r="U10495" s="94"/>
      <c r="V10495" s="94"/>
      <c r="W10495" s="94"/>
      <c r="X10495" s="94"/>
    </row>
    <row r="10496">
      <c r="C10496" s="92"/>
      <c r="S10496" s="96"/>
      <c r="T10496" s="96"/>
      <c r="U10496" s="94"/>
      <c r="V10496" s="94"/>
      <c r="W10496" s="94"/>
      <c r="X10496" s="94"/>
    </row>
    <row r="10497">
      <c r="C10497" s="92"/>
      <c r="S10497" s="96"/>
      <c r="T10497" s="96"/>
      <c r="U10497" s="94"/>
      <c r="V10497" s="94"/>
      <c r="W10497" s="94"/>
      <c r="X10497" s="94"/>
    </row>
    <row r="10498">
      <c r="C10498" s="92"/>
      <c r="S10498" s="96"/>
      <c r="T10498" s="96"/>
      <c r="U10498" s="94"/>
      <c r="V10498" s="94"/>
      <c r="W10498" s="94"/>
      <c r="X10498" s="94"/>
    </row>
    <row r="10499">
      <c r="C10499" s="92"/>
      <c r="S10499" s="96"/>
      <c r="T10499" s="96"/>
      <c r="U10499" s="94"/>
      <c r="V10499" s="94"/>
      <c r="W10499" s="94"/>
      <c r="X10499" s="94"/>
    </row>
    <row r="10500">
      <c r="C10500" s="92"/>
      <c r="S10500" s="96"/>
      <c r="T10500" s="96"/>
      <c r="U10500" s="94"/>
      <c r="V10500" s="94"/>
      <c r="W10500" s="94"/>
      <c r="X10500" s="94"/>
    </row>
    <row r="10501">
      <c r="C10501" s="92"/>
      <c r="S10501" s="96"/>
      <c r="T10501" s="96"/>
      <c r="U10501" s="94"/>
      <c r="V10501" s="94"/>
      <c r="W10501" s="94"/>
      <c r="X10501" s="94"/>
    </row>
    <row r="10502">
      <c r="C10502" s="92"/>
      <c r="S10502" s="96"/>
      <c r="T10502" s="96"/>
      <c r="U10502" s="94"/>
      <c r="V10502" s="94"/>
      <c r="W10502" s="94"/>
      <c r="X10502" s="94"/>
    </row>
    <row r="10503">
      <c r="C10503" s="92"/>
      <c r="S10503" s="96"/>
      <c r="T10503" s="96"/>
      <c r="U10503" s="94"/>
      <c r="V10503" s="94"/>
      <c r="W10503" s="94"/>
      <c r="X10503" s="94"/>
    </row>
    <row r="10504">
      <c r="C10504" s="92"/>
      <c r="S10504" s="96"/>
      <c r="T10504" s="96"/>
      <c r="U10504" s="94"/>
      <c r="V10504" s="94"/>
      <c r="W10504" s="94"/>
      <c r="X10504" s="94"/>
    </row>
    <row r="10505">
      <c r="C10505" s="92"/>
      <c r="S10505" s="96"/>
      <c r="T10505" s="96"/>
      <c r="U10505" s="94"/>
      <c r="V10505" s="94"/>
      <c r="W10505" s="94"/>
      <c r="X10505" s="94"/>
    </row>
    <row r="10506">
      <c r="C10506" s="92"/>
      <c r="S10506" s="96"/>
      <c r="T10506" s="96"/>
      <c r="U10506" s="94"/>
      <c r="V10506" s="94"/>
      <c r="W10506" s="94"/>
      <c r="X10506" s="94"/>
    </row>
    <row r="10507">
      <c r="C10507" s="92"/>
      <c r="S10507" s="96"/>
      <c r="T10507" s="96"/>
      <c r="U10507" s="94"/>
      <c r="V10507" s="94"/>
      <c r="W10507" s="94"/>
      <c r="X10507" s="94"/>
    </row>
    <row r="10508">
      <c r="C10508" s="92"/>
      <c r="S10508" s="96"/>
      <c r="T10508" s="96"/>
      <c r="U10508" s="94"/>
      <c r="V10508" s="94"/>
      <c r="W10508" s="94"/>
      <c r="X10508" s="94"/>
    </row>
    <row r="10509">
      <c r="C10509" s="92"/>
      <c r="S10509" s="96"/>
      <c r="T10509" s="96"/>
      <c r="U10509" s="94"/>
      <c r="V10509" s="94"/>
      <c r="W10509" s="94"/>
      <c r="X10509" s="94"/>
    </row>
    <row r="10510">
      <c r="C10510" s="92"/>
      <c r="S10510" s="96"/>
      <c r="T10510" s="96"/>
      <c r="U10510" s="94"/>
      <c r="V10510" s="94"/>
      <c r="W10510" s="94"/>
      <c r="X10510" s="94"/>
    </row>
    <row r="10511">
      <c r="C10511" s="92"/>
      <c r="S10511" s="96"/>
      <c r="T10511" s="96"/>
      <c r="U10511" s="94"/>
      <c r="V10511" s="94"/>
      <c r="W10511" s="94"/>
      <c r="X10511" s="94"/>
    </row>
    <row r="10512">
      <c r="C10512" s="92"/>
      <c r="S10512" s="96"/>
      <c r="T10512" s="96"/>
      <c r="U10512" s="94"/>
      <c r="V10512" s="94"/>
      <c r="W10512" s="94"/>
      <c r="X10512" s="94"/>
    </row>
    <row r="10513">
      <c r="C10513" s="92"/>
      <c r="S10513" s="96"/>
      <c r="T10513" s="96"/>
      <c r="U10513" s="94"/>
      <c r="V10513" s="94"/>
      <c r="W10513" s="94"/>
      <c r="X10513" s="94"/>
    </row>
    <row r="10514">
      <c r="C10514" s="92"/>
      <c r="S10514" s="96"/>
      <c r="T10514" s="96"/>
      <c r="U10514" s="94"/>
      <c r="V10514" s="94"/>
      <c r="W10514" s="94"/>
      <c r="X10514" s="94"/>
    </row>
    <row r="10515">
      <c r="C10515" s="92"/>
      <c r="S10515" s="96"/>
      <c r="T10515" s="96"/>
      <c r="U10515" s="94"/>
      <c r="V10515" s="94"/>
      <c r="W10515" s="94"/>
      <c r="X10515" s="94"/>
    </row>
    <row r="10516">
      <c r="C10516" s="92"/>
      <c r="S10516" s="96"/>
      <c r="T10516" s="96"/>
      <c r="U10516" s="94"/>
      <c r="V10516" s="94"/>
      <c r="W10516" s="94"/>
      <c r="X10516" s="94"/>
    </row>
    <row r="10517">
      <c r="C10517" s="92"/>
      <c r="S10517" s="96"/>
      <c r="T10517" s="96"/>
      <c r="U10517" s="94"/>
      <c r="V10517" s="94"/>
      <c r="W10517" s="94"/>
      <c r="X10517" s="94"/>
    </row>
    <row r="10518">
      <c r="C10518" s="92"/>
      <c r="S10518" s="96"/>
      <c r="T10518" s="96"/>
      <c r="U10518" s="94"/>
      <c r="V10518" s="94"/>
      <c r="W10518" s="94"/>
      <c r="X10518" s="94"/>
    </row>
    <row r="10519">
      <c r="C10519" s="92"/>
      <c r="S10519" s="96"/>
      <c r="T10519" s="96"/>
      <c r="U10519" s="94"/>
      <c r="V10519" s="94"/>
      <c r="W10519" s="94"/>
      <c r="X10519" s="94"/>
    </row>
    <row r="10520">
      <c r="C10520" s="92"/>
      <c r="S10520" s="96"/>
      <c r="T10520" s="96"/>
      <c r="U10520" s="94"/>
      <c r="V10520" s="94"/>
      <c r="W10520" s="94"/>
      <c r="X10520" s="94"/>
    </row>
    <row r="10521">
      <c r="C10521" s="92"/>
      <c r="S10521" s="96"/>
      <c r="T10521" s="96"/>
      <c r="U10521" s="94"/>
      <c r="V10521" s="94"/>
      <c r="W10521" s="94"/>
      <c r="X10521" s="94"/>
    </row>
    <row r="10522">
      <c r="C10522" s="92"/>
      <c r="S10522" s="96"/>
      <c r="T10522" s="96"/>
      <c r="U10522" s="94"/>
      <c r="V10522" s="94"/>
      <c r="W10522" s="94"/>
      <c r="X10522" s="94"/>
    </row>
    <row r="10523">
      <c r="C10523" s="92"/>
      <c r="S10523" s="96"/>
      <c r="T10523" s="96"/>
      <c r="U10523" s="94"/>
      <c r="V10523" s="94"/>
      <c r="W10523" s="94"/>
      <c r="X10523" s="94"/>
    </row>
    <row r="10524">
      <c r="C10524" s="92"/>
      <c r="S10524" s="96"/>
      <c r="T10524" s="96"/>
      <c r="U10524" s="94"/>
      <c r="V10524" s="94"/>
      <c r="W10524" s="94"/>
      <c r="X10524" s="94"/>
    </row>
    <row r="10525">
      <c r="C10525" s="92"/>
      <c r="S10525" s="96"/>
      <c r="T10525" s="96"/>
      <c r="U10525" s="94"/>
      <c r="V10525" s="94"/>
      <c r="W10525" s="94"/>
      <c r="X10525" s="94"/>
    </row>
    <row r="10526">
      <c r="C10526" s="92"/>
      <c r="S10526" s="96"/>
      <c r="T10526" s="96"/>
      <c r="U10526" s="94"/>
      <c r="V10526" s="94"/>
      <c r="W10526" s="94"/>
      <c r="X10526" s="94"/>
    </row>
    <row r="10527">
      <c r="C10527" s="92"/>
      <c r="S10527" s="93"/>
      <c r="T10527" s="96"/>
      <c r="U10527" s="94"/>
      <c r="V10527" s="94"/>
      <c r="W10527" s="94"/>
      <c r="X10527" s="94"/>
    </row>
    <row r="10528">
      <c r="C10528" s="92"/>
      <c r="S10528" s="96"/>
      <c r="T10528" s="96"/>
      <c r="U10528" s="94"/>
      <c r="V10528" s="94"/>
      <c r="W10528" s="94"/>
      <c r="X10528" s="94"/>
    </row>
    <row r="10529">
      <c r="C10529" s="92"/>
      <c r="S10529" s="96"/>
      <c r="T10529" s="96"/>
      <c r="U10529" s="94"/>
      <c r="V10529" s="94"/>
      <c r="W10529" s="94"/>
      <c r="X10529" s="94"/>
    </row>
    <row r="10530">
      <c r="C10530" s="92"/>
      <c r="S10530" s="96"/>
      <c r="T10530" s="96"/>
      <c r="U10530" s="94"/>
      <c r="V10530" s="94"/>
      <c r="W10530" s="94"/>
      <c r="X10530" s="94"/>
    </row>
    <row r="10531">
      <c r="C10531" s="92"/>
      <c r="S10531" s="96"/>
      <c r="T10531" s="96"/>
      <c r="U10531" s="94"/>
      <c r="V10531" s="94"/>
      <c r="W10531" s="94"/>
      <c r="X10531" s="94"/>
    </row>
    <row r="10532">
      <c r="C10532" s="92"/>
      <c r="S10532" s="96"/>
      <c r="T10532" s="96"/>
      <c r="U10532" s="94"/>
      <c r="V10532" s="94"/>
      <c r="W10532" s="94"/>
      <c r="X10532" s="94"/>
    </row>
    <row r="10533">
      <c r="C10533" s="92"/>
      <c r="S10533" s="96"/>
      <c r="T10533" s="96"/>
      <c r="U10533" s="94"/>
      <c r="V10533" s="94"/>
      <c r="W10533" s="94"/>
      <c r="X10533" s="94"/>
    </row>
    <row r="10534">
      <c r="C10534" s="92"/>
      <c r="S10534" s="96"/>
      <c r="T10534" s="96"/>
      <c r="U10534" s="94"/>
      <c r="V10534" s="94"/>
      <c r="W10534" s="94"/>
      <c r="X10534" s="94"/>
    </row>
    <row r="10535">
      <c r="C10535" s="92"/>
      <c r="S10535" s="96"/>
      <c r="T10535" s="96"/>
      <c r="U10535" s="94"/>
      <c r="V10535" s="94"/>
      <c r="W10535" s="94"/>
      <c r="X10535" s="94"/>
    </row>
    <row r="10536">
      <c r="C10536" s="92"/>
      <c r="S10536" s="96"/>
      <c r="T10536" s="96"/>
      <c r="U10536" s="94"/>
      <c r="V10536" s="94"/>
      <c r="W10536" s="94"/>
      <c r="X10536" s="94"/>
    </row>
    <row r="10537">
      <c r="C10537" s="92"/>
      <c r="S10537" s="96"/>
      <c r="T10537" s="96"/>
      <c r="U10537" s="94"/>
      <c r="V10537" s="94"/>
      <c r="W10537" s="94"/>
      <c r="X10537" s="94"/>
    </row>
    <row r="10538">
      <c r="C10538" s="92"/>
      <c r="S10538" s="96"/>
      <c r="T10538" s="96"/>
      <c r="U10538" s="94"/>
      <c r="V10538" s="94"/>
      <c r="W10538" s="94"/>
      <c r="X10538" s="94"/>
    </row>
    <row r="10539">
      <c r="C10539" s="92"/>
      <c r="S10539" s="96"/>
      <c r="T10539" s="96"/>
      <c r="U10539" s="94"/>
      <c r="V10539" s="94"/>
      <c r="W10539" s="94"/>
      <c r="X10539" s="94"/>
    </row>
    <row r="10540">
      <c r="C10540" s="92"/>
      <c r="S10540" s="96"/>
      <c r="T10540" s="96"/>
      <c r="U10540" s="94"/>
      <c r="V10540" s="94"/>
      <c r="W10540" s="94"/>
      <c r="X10540" s="94"/>
    </row>
    <row r="10541">
      <c r="C10541" s="92"/>
      <c r="S10541" s="96"/>
      <c r="T10541" s="96"/>
      <c r="U10541" s="94"/>
      <c r="V10541" s="94"/>
      <c r="W10541" s="94"/>
      <c r="X10541" s="95"/>
    </row>
    <row r="10542">
      <c r="C10542" s="92"/>
      <c r="S10542" s="96"/>
      <c r="T10542" s="96"/>
      <c r="U10542" s="94"/>
      <c r="V10542" s="94"/>
      <c r="W10542" s="94"/>
      <c r="X10542" s="94"/>
    </row>
    <row r="10543">
      <c r="C10543" s="92"/>
      <c r="S10543" s="96"/>
      <c r="T10543" s="96"/>
      <c r="U10543" s="94"/>
      <c r="V10543" s="94"/>
      <c r="W10543" s="94"/>
      <c r="X10543" s="94"/>
    </row>
    <row r="10544">
      <c r="C10544" s="92"/>
      <c r="S10544" s="96"/>
      <c r="T10544" s="96"/>
      <c r="U10544" s="94"/>
      <c r="V10544" s="94"/>
      <c r="W10544" s="94"/>
      <c r="X10544" s="94"/>
    </row>
    <row r="10545">
      <c r="C10545" s="92"/>
      <c r="S10545" s="96"/>
      <c r="T10545" s="96"/>
      <c r="U10545" s="94"/>
      <c r="V10545" s="94"/>
      <c r="W10545" s="94"/>
      <c r="X10545" s="94"/>
    </row>
    <row r="10546">
      <c r="C10546" s="92"/>
      <c r="S10546" s="96"/>
      <c r="T10546" s="96"/>
      <c r="U10546" s="94"/>
      <c r="V10546" s="94"/>
      <c r="W10546" s="94"/>
      <c r="X10546" s="94"/>
    </row>
    <row r="10547">
      <c r="C10547" s="92"/>
      <c r="S10547" s="96"/>
      <c r="T10547" s="96"/>
      <c r="U10547" s="94"/>
      <c r="V10547" s="94"/>
      <c r="W10547" s="94"/>
      <c r="X10547" s="94"/>
    </row>
    <row r="10548">
      <c r="C10548" s="92"/>
      <c r="S10548" s="96"/>
      <c r="T10548" s="96"/>
      <c r="U10548" s="94"/>
      <c r="V10548" s="94"/>
      <c r="W10548" s="94"/>
      <c r="X10548" s="94"/>
    </row>
    <row r="10549">
      <c r="C10549" s="92"/>
      <c r="S10549" s="96"/>
      <c r="T10549" s="96"/>
      <c r="U10549" s="94"/>
      <c r="V10549" s="94"/>
      <c r="W10549" s="94"/>
      <c r="X10549" s="94"/>
    </row>
    <row r="10550">
      <c r="C10550" s="92"/>
      <c r="S10550" s="96"/>
      <c r="T10550" s="96"/>
      <c r="U10550" s="94"/>
      <c r="V10550" s="94"/>
      <c r="W10550" s="94"/>
      <c r="X10550" s="94"/>
    </row>
    <row r="10551">
      <c r="C10551" s="92"/>
      <c r="S10551" s="96"/>
      <c r="T10551" s="96"/>
      <c r="U10551" s="94"/>
      <c r="V10551" s="94"/>
      <c r="W10551" s="94"/>
      <c r="X10551" s="94"/>
    </row>
    <row r="10552">
      <c r="C10552" s="92"/>
      <c r="S10552" s="96"/>
      <c r="T10552" s="96"/>
      <c r="U10552" s="94"/>
      <c r="V10552" s="94"/>
      <c r="W10552" s="94"/>
      <c r="X10552" s="94"/>
    </row>
    <row r="10553">
      <c r="C10553" s="92"/>
      <c r="S10553" s="96"/>
      <c r="T10553" s="96"/>
      <c r="U10553" s="94"/>
      <c r="V10553" s="94"/>
      <c r="W10553" s="94"/>
      <c r="X10553" s="94"/>
    </row>
    <row r="10554">
      <c r="C10554" s="92"/>
      <c r="S10554" s="96"/>
      <c r="T10554" s="96"/>
      <c r="U10554" s="94"/>
      <c r="V10554" s="94"/>
      <c r="W10554" s="94"/>
      <c r="X10554" s="94"/>
    </row>
    <row r="10555">
      <c r="C10555" s="92"/>
      <c r="S10555" s="96"/>
      <c r="T10555" s="96"/>
      <c r="U10555" s="94"/>
      <c r="V10555" s="94"/>
      <c r="W10555" s="94"/>
      <c r="X10555" s="94"/>
    </row>
    <row r="10556">
      <c r="C10556" s="92"/>
      <c r="S10556" s="96"/>
      <c r="T10556" s="96"/>
      <c r="U10556" s="94"/>
      <c r="V10556" s="94"/>
      <c r="W10556" s="94"/>
      <c r="X10556" s="94"/>
    </row>
    <row r="10557">
      <c r="C10557" s="92"/>
      <c r="S10557" s="96"/>
      <c r="T10557" s="96"/>
      <c r="U10557" s="94"/>
      <c r="V10557" s="94"/>
      <c r="W10557" s="94"/>
      <c r="X10557" s="94"/>
    </row>
    <row r="10558">
      <c r="C10558" s="92"/>
      <c r="S10558" s="96"/>
      <c r="T10558" s="96"/>
      <c r="U10558" s="94"/>
      <c r="V10558" s="94"/>
      <c r="W10558" s="94"/>
      <c r="X10558" s="94"/>
    </row>
    <row r="10559">
      <c r="C10559" s="92"/>
      <c r="S10559" s="96"/>
      <c r="T10559" s="96"/>
      <c r="U10559" s="94"/>
      <c r="V10559" s="94"/>
      <c r="W10559" s="94"/>
      <c r="X10559" s="94"/>
    </row>
    <row r="10560">
      <c r="C10560" s="92"/>
      <c r="S10560" s="96"/>
      <c r="T10560" s="96"/>
      <c r="U10560" s="94"/>
      <c r="V10560" s="94"/>
      <c r="W10560" s="94"/>
      <c r="X10560" s="94"/>
    </row>
    <row r="10561">
      <c r="C10561" s="92"/>
      <c r="S10561" s="96"/>
      <c r="T10561" s="96"/>
      <c r="U10561" s="94"/>
      <c r="V10561" s="94"/>
      <c r="W10561" s="94"/>
      <c r="X10561" s="94"/>
    </row>
    <row r="10562">
      <c r="C10562" s="92"/>
      <c r="S10562" s="96"/>
      <c r="T10562" s="96"/>
      <c r="U10562" s="94"/>
      <c r="V10562" s="94"/>
      <c r="W10562" s="94"/>
      <c r="X10562" s="94"/>
    </row>
    <row r="10563">
      <c r="C10563" s="92"/>
      <c r="S10563" s="96"/>
      <c r="T10563" s="96"/>
      <c r="U10563" s="94"/>
      <c r="V10563" s="94"/>
      <c r="W10563" s="94"/>
      <c r="X10563" s="94"/>
    </row>
    <row r="10564">
      <c r="C10564" s="92"/>
      <c r="S10564" s="96"/>
      <c r="T10564" s="96"/>
      <c r="U10564" s="94"/>
      <c r="V10564" s="94"/>
      <c r="W10564" s="94"/>
      <c r="X10564" s="94"/>
    </row>
    <row r="10565">
      <c r="C10565" s="92"/>
      <c r="S10565" s="96"/>
      <c r="T10565" s="96"/>
      <c r="U10565" s="94"/>
      <c r="V10565" s="94"/>
      <c r="W10565" s="94"/>
      <c r="X10565" s="94"/>
    </row>
    <row r="10566">
      <c r="C10566" s="92"/>
      <c r="S10566" s="96"/>
      <c r="T10566" s="96"/>
      <c r="U10566" s="94"/>
      <c r="V10566" s="94"/>
      <c r="W10566" s="94"/>
      <c r="X10566" s="94"/>
    </row>
    <row r="10567">
      <c r="C10567" s="92"/>
      <c r="S10567" s="96"/>
      <c r="T10567" s="96"/>
      <c r="U10567" s="94"/>
      <c r="V10567" s="94"/>
      <c r="W10567" s="94"/>
      <c r="X10567" s="94"/>
    </row>
    <row r="10568">
      <c r="C10568" s="92"/>
      <c r="S10568" s="96"/>
      <c r="T10568" s="96"/>
      <c r="U10568" s="94"/>
      <c r="V10568" s="94"/>
      <c r="W10568" s="94"/>
      <c r="X10568" s="94"/>
    </row>
    <row r="10569">
      <c r="C10569" s="92"/>
      <c r="S10569" s="96"/>
      <c r="T10569" s="96"/>
      <c r="U10569" s="94"/>
      <c r="V10569" s="94"/>
      <c r="W10569" s="94"/>
      <c r="X10569" s="94"/>
    </row>
    <row r="10570">
      <c r="C10570" s="92"/>
      <c r="S10570" s="96"/>
      <c r="T10570" s="96"/>
      <c r="U10570" s="94"/>
      <c r="V10570" s="94"/>
      <c r="W10570" s="94"/>
      <c r="X10570" s="94"/>
    </row>
    <row r="10571">
      <c r="C10571" s="92"/>
      <c r="S10571" s="96"/>
      <c r="T10571" s="96"/>
      <c r="U10571" s="94"/>
      <c r="V10571" s="94"/>
      <c r="W10571" s="94"/>
      <c r="X10571" s="94"/>
    </row>
    <row r="10572">
      <c r="C10572" s="92"/>
      <c r="S10572" s="96"/>
      <c r="T10572" s="96"/>
      <c r="U10572" s="94"/>
      <c r="V10572" s="94"/>
      <c r="W10572" s="94"/>
      <c r="X10572" s="94"/>
    </row>
    <row r="10573">
      <c r="C10573" s="92"/>
      <c r="S10573" s="96"/>
      <c r="T10573" s="96"/>
      <c r="U10573" s="94"/>
      <c r="V10573" s="94"/>
      <c r="W10573" s="94"/>
      <c r="X10573" s="94"/>
    </row>
    <row r="10574">
      <c r="C10574" s="92"/>
      <c r="S10574" s="96"/>
      <c r="T10574" s="96"/>
      <c r="U10574" s="94"/>
      <c r="V10574" s="94"/>
      <c r="W10574" s="94"/>
      <c r="X10574" s="94"/>
    </row>
    <row r="10575">
      <c r="C10575" s="92"/>
      <c r="S10575" s="96"/>
      <c r="T10575" s="96"/>
      <c r="U10575" s="94"/>
      <c r="V10575" s="94"/>
      <c r="W10575" s="94"/>
      <c r="X10575" s="94"/>
    </row>
    <row r="10576">
      <c r="C10576" s="92"/>
      <c r="S10576" s="96"/>
      <c r="T10576" s="96"/>
      <c r="U10576" s="94"/>
      <c r="V10576" s="94"/>
      <c r="W10576" s="94"/>
      <c r="X10576" s="95"/>
    </row>
    <row r="10577">
      <c r="C10577" s="92"/>
      <c r="S10577" s="96"/>
      <c r="T10577" s="96"/>
      <c r="U10577" s="94"/>
      <c r="V10577" s="94"/>
      <c r="W10577" s="94"/>
      <c r="X10577" s="94"/>
    </row>
    <row r="10578">
      <c r="C10578" s="92"/>
      <c r="S10578" s="96"/>
      <c r="T10578" s="96"/>
      <c r="U10578" s="94"/>
      <c r="V10578" s="94"/>
      <c r="W10578" s="94"/>
      <c r="X10578" s="94"/>
    </row>
    <row r="10579">
      <c r="C10579" s="92"/>
      <c r="S10579" s="96"/>
      <c r="T10579" s="96"/>
      <c r="U10579" s="94"/>
      <c r="V10579" s="94"/>
      <c r="W10579" s="94"/>
      <c r="X10579" s="94"/>
    </row>
    <row r="10580">
      <c r="C10580" s="92"/>
      <c r="S10580" s="96"/>
      <c r="T10580" s="96"/>
      <c r="U10580" s="94"/>
      <c r="V10580" s="94"/>
      <c r="W10580" s="94"/>
      <c r="X10580" s="94"/>
    </row>
    <row r="10581">
      <c r="C10581" s="92"/>
      <c r="S10581" s="96"/>
      <c r="T10581" s="96"/>
      <c r="U10581" s="94"/>
      <c r="V10581" s="94"/>
      <c r="W10581" s="94"/>
      <c r="X10581" s="94"/>
    </row>
    <row r="10582">
      <c r="C10582" s="92"/>
      <c r="S10582" s="96"/>
      <c r="T10582" s="96"/>
      <c r="U10582" s="94"/>
      <c r="V10582" s="94"/>
      <c r="W10582" s="94"/>
      <c r="X10582" s="94"/>
    </row>
    <row r="10583">
      <c r="C10583" s="92"/>
      <c r="S10583" s="96"/>
      <c r="T10583" s="96"/>
      <c r="U10583" s="94"/>
      <c r="V10583" s="94"/>
      <c r="W10583" s="94"/>
      <c r="X10583" s="94"/>
    </row>
    <row r="10584">
      <c r="C10584" s="92"/>
      <c r="S10584" s="96"/>
      <c r="T10584" s="96"/>
      <c r="U10584" s="94"/>
      <c r="V10584" s="94"/>
      <c r="W10584" s="94"/>
      <c r="X10584" s="94"/>
    </row>
    <row r="10585">
      <c r="C10585" s="92"/>
      <c r="S10585" s="96"/>
      <c r="T10585" s="96"/>
      <c r="U10585" s="94"/>
      <c r="V10585" s="94"/>
      <c r="W10585" s="94"/>
      <c r="X10585" s="94"/>
    </row>
    <row r="10586">
      <c r="C10586" s="92"/>
      <c r="S10586" s="96"/>
      <c r="T10586" s="96"/>
      <c r="U10586" s="94"/>
      <c r="V10586" s="94"/>
      <c r="W10586" s="94"/>
      <c r="X10586" s="94"/>
    </row>
    <row r="10587">
      <c r="C10587" s="92"/>
      <c r="S10587" s="96"/>
      <c r="T10587" s="96"/>
      <c r="U10587" s="94"/>
      <c r="V10587" s="94"/>
      <c r="W10587" s="94"/>
      <c r="X10587" s="94"/>
    </row>
    <row r="10588">
      <c r="C10588" s="92"/>
      <c r="S10588" s="96"/>
      <c r="T10588" s="96"/>
      <c r="U10588" s="94"/>
      <c r="V10588" s="94"/>
      <c r="W10588" s="94"/>
      <c r="X10588" s="94"/>
    </row>
    <row r="10589">
      <c r="C10589" s="92"/>
      <c r="S10589" s="96"/>
      <c r="T10589" s="96"/>
      <c r="U10589" s="94"/>
      <c r="V10589" s="94"/>
      <c r="W10589" s="94"/>
      <c r="X10589" s="94"/>
    </row>
    <row r="10590">
      <c r="C10590" s="92"/>
      <c r="S10590" s="96"/>
      <c r="T10590" s="96"/>
      <c r="U10590" s="94"/>
      <c r="V10590" s="94"/>
      <c r="W10590" s="94"/>
      <c r="X10590" s="94"/>
    </row>
    <row r="10591">
      <c r="C10591" s="92"/>
      <c r="S10591" s="93"/>
      <c r="T10591" s="96"/>
      <c r="U10591" s="94"/>
      <c r="V10591" s="94"/>
      <c r="W10591" s="94"/>
      <c r="X10591" s="94"/>
    </row>
    <row r="10592">
      <c r="C10592" s="92"/>
      <c r="S10592" s="96"/>
      <c r="T10592" s="96"/>
      <c r="U10592" s="94"/>
      <c r="V10592" s="94"/>
      <c r="W10592" s="94"/>
      <c r="X10592" s="94"/>
    </row>
    <row r="10593">
      <c r="C10593" s="92"/>
      <c r="S10593" s="96"/>
      <c r="T10593" s="96"/>
      <c r="U10593" s="94"/>
      <c r="V10593" s="94"/>
      <c r="W10593" s="94"/>
      <c r="X10593" s="94"/>
    </row>
    <row r="10594">
      <c r="C10594" s="92"/>
      <c r="S10594" s="96"/>
      <c r="T10594" s="96"/>
      <c r="U10594" s="94"/>
      <c r="V10594" s="94"/>
      <c r="W10594" s="94"/>
      <c r="X10594" s="94"/>
    </row>
    <row r="10595">
      <c r="C10595" s="92"/>
      <c r="S10595" s="96"/>
      <c r="T10595" s="96"/>
      <c r="U10595" s="94"/>
      <c r="V10595" s="94"/>
      <c r="W10595" s="94"/>
      <c r="X10595" s="94"/>
    </row>
    <row r="10596">
      <c r="C10596" s="92"/>
      <c r="S10596" s="96"/>
      <c r="T10596" s="96"/>
      <c r="U10596" s="94"/>
      <c r="V10596" s="94"/>
      <c r="W10596" s="94"/>
      <c r="X10596" s="94"/>
    </row>
    <row r="10597">
      <c r="C10597" s="92"/>
      <c r="S10597" s="96"/>
      <c r="T10597" s="96"/>
      <c r="U10597" s="94"/>
      <c r="V10597" s="94"/>
      <c r="W10597" s="94"/>
      <c r="X10597" s="94"/>
    </row>
    <row r="10598">
      <c r="C10598" s="92"/>
      <c r="S10598" s="96"/>
      <c r="T10598" s="96"/>
      <c r="U10598" s="94"/>
      <c r="V10598" s="94"/>
      <c r="W10598" s="94"/>
      <c r="X10598" s="94"/>
    </row>
    <row r="10599">
      <c r="C10599" s="92"/>
      <c r="S10599" s="96"/>
      <c r="T10599" s="96"/>
      <c r="U10599" s="94"/>
      <c r="V10599" s="94"/>
      <c r="W10599" s="94"/>
      <c r="X10599" s="94"/>
    </row>
    <row r="10600">
      <c r="C10600" s="92"/>
      <c r="S10600" s="96"/>
      <c r="T10600" s="96"/>
      <c r="U10600" s="94"/>
      <c r="V10600" s="94"/>
      <c r="W10600" s="94"/>
      <c r="X10600" s="94"/>
    </row>
    <row r="10601">
      <c r="C10601" s="92"/>
      <c r="S10601" s="96"/>
      <c r="T10601" s="96"/>
      <c r="U10601" s="94"/>
      <c r="V10601" s="94"/>
      <c r="W10601" s="94"/>
      <c r="X10601" s="94"/>
    </row>
    <row r="10602">
      <c r="C10602" s="92"/>
      <c r="S10602" s="96"/>
      <c r="T10602" s="96"/>
      <c r="U10602" s="94"/>
      <c r="V10602" s="94"/>
      <c r="W10602" s="94"/>
      <c r="X10602" s="94"/>
    </row>
    <row r="10603">
      <c r="C10603" s="92"/>
      <c r="S10603" s="96"/>
      <c r="T10603" s="96"/>
      <c r="U10603" s="94"/>
      <c r="V10603" s="94"/>
      <c r="W10603" s="94"/>
      <c r="X10603" s="94"/>
    </row>
    <row r="10604">
      <c r="C10604" s="92"/>
      <c r="S10604" s="96"/>
      <c r="T10604" s="96"/>
      <c r="U10604" s="94"/>
      <c r="V10604" s="94"/>
      <c r="W10604" s="94"/>
      <c r="X10604" s="94"/>
    </row>
    <row r="10605">
      <c r="C10605" s="92"/>
      <c r="S10605" s="96"/>
      <c r="T10605" s="96"/>
      <c r="U10605" s="94"/>
      <c r="V10605" s="94"/>
      <c r="W10605" s="94"/>
      <c r="X10605" s="94"/>
    </row>
    <row r="10606">
      <c r="C10606" s="92"/>
      <c r="S10606" s="96"/>
      <c r="T10606" s="96"/>
      <c r="U10606" s="94"/>
      <c r="V10606" s="94"/>
      <c r="W10606" s="94"/>
      <c r="X10606" s="94"/>
    </row>
    <row r="10607">
      <c r="C10607" s="92"/>
      <c r="S10607" s="96"/>
      <c r="T10607" s="96"/>
      <c r="U10607" s="94"/>
      <c r="V10607" s="94"/>
      <c r="W10607" s="94"/>
      <c r="X10607" s="94"/>
    </row>
    <row r="10608">
      <c r="C10608" s="92"/>
      <c r="S10608" s="96"/>
      <c r="T10608" s="96"/>
      <c r="U10608" s="94"/>
      <c r="V10608" s="94"/>
      <c r="W10608" s="94"/>
      <c r="X10608" s="94"/>
    </row>
    <row r="10609">
      <c r="C10609" s="92"/>
      <c r="S10609" s="96"/>
      <c r="T10609" s="96"/>
      <c r="U10609" s="94"/>
      <c r="V10609" s="94"/>
      <c r="W10609" s="94"/>
      <c r="X10609" s="94"/>
    </row>
    <row r="10610">
      <c r="C10610" s="92"/>
      <c r="S10610" s="96"/>
      <c r="T10610" s="96"/>
      <c r="U10610" s="94"/>
      <c r="V10610" s="94"/>
      <c r="W10610" s="94"/>
      <c r="X10610" s="94"/>
    </row>
    <row r="10611">
      <c r="C10611" s="92"/>
      <c r="S10611" s="96"/>
      <c r="T10611" s="96"/>
      <c r="U10611" s="94"/>
      <c r="V10611" s="94"/>
      <c r="W10611" s="94"/>
      <c r="X10611" s="94"/>
    </row>
    <row r="10612">
      <c r="C10612" s="92"/>
      <c r="S10612" s="96"/>
      <c r="T10612" s="96"/>
      <c r="U10612" s="94"/>
      <c r="V10612" s="94"/>
      <c r="W10612" s="94"/>
      <c r="X10612" s="94"/>
    </row>
    <row r="10613">
      <c r="C10613" s="92"/>
      <c r="S10613" s="96"/>
      <c r="T10613" s="96"/>
      <c r="U10613" s="94"/>
      <c r="V10613" s="94"/>
      <c r="W10613" s="94"/>
      <c r="X10613" s="94"/>
    </row>
    <row r="10614">
      <c r="C10614" s="92"/>
      <c r="S10614" s="96"/>
      <c r="T10614" s="96"/>
      <c r="U10614" s="94"/>
      <c r="V10614" s="94"/>
      <c r="W10614" s="94"/>
      <c r="X10614" s="94"/>
    </row>
    <row r="10615">
      <c r="C10615" s="92"/>
      <c r="S10615" s="96"/>
      <c r="T10615" s="96"/>
      <c r="U10615" s="94"/>
      <c r="V10615" s="94"/>
      <c r="W10615" s="94"/>
      <c r="X10615" s="94"/>
    </row>
    <row r="10616">
      <c r="C10616" s="92"/>
      <c r="S10616" s="96"/>
      <c r="T10616" s="96"/>
      <c r="U10616" s="94"/>
      <c r="V10616" s="94"/>
      <c r="W10616" s="94"/>
      <c r="X10616" s="94"/>
    </row>
    <row r="10617">
      <c r="C10617" s="92"/>
      <c r="S10617" s="96"/>
      <c r="T10617" s="96"/>
      <c r="U10617" s="94"/>
      <c r="V10617" s="94"/>
      <c r="W10617" s="94"/>
      <c r="X10617" s="94"/>
    </row>
    <row r="10618">
      <c r="C10618" s="92"/>
      <c r="S10618" s="96"/>
      <c r="T10618" s="96"/>
      <c r="U10618" s="94"/>
      <c r="V10618" s="94"/>
      <c r="W10618" s="94"/>
      <c r="X10618" s="94"/>
    </row>
    <row r="10619">
      <c r="C10619" s="92"/>
      <c r="S10619" s="96"/>
      <c r="T10619" s="96"/>
      <c r="U10619" s="94"/>
      <c r="V10619" s="94"/>
      <c r="W10619" s="94"/>
      <c r="X10619" s="94"/>
    </row>
    <row r="10620">
      <c r="C10620" s="92"/>
      <c r="S10620" s="96"/>
      <c r="T10620" s="96"/>
      <c r="U10620" s="94"/>
      <c r="V10620" s="94"/>
      <c r="W10620" s="94"/>
      <c r="X10620" s="94"/>
    </row>
    <row r="10621">
      <c r="C10621" s="92"/>
      <c r="S10621" s="96"/>
      <c r="T10621" s="96"/>
      <c r="U10621" s="94"/>
      <c r="V10621" s="94"/>
      <c r="W10621" s="94"/>
      <c r="X10621" s="94"/>
    </row>
    <row r="10622">
      <c r="C10622" s="92"/>
      <c r="S10622" s="96"/>
      <c r="T10622" s="96"/>
      <c r="U10622" s="94"/>
      <c r="V10622" s="94"/>
      <c r="W10622" s="94"/>
      <c r="X10622" s="94"/>
    </row>
    <row r="10623">
      <c r="C10623" s="92"/>
      <c r="S10623" s="96"/>
      <c r="T10623" s="96"/>
      <c r="U10623" s="94"/>
      <c r="V10623" s="94"/>
      <c r="W10623" s="94"/>
      <c r="X10623" s="94"/>
    </row>
    <row r="10624">
      <c r="C10624" s="92"/>
      <c r="S10624" s="96"/>
      <c r="T10624" s="96"/>
      <c r="U10624" s="94"/>
      <c r="V10624" s="94"/>
      <c r="W10624" s="94"/>
      <c r="X10624" s="94"/>
    </row>
    <row r="10625">
      <c r="C10625" s="92"/>
      <c r="S10625" s="96"/>
      <c r="T10625" s="96"/>
      <c r="U10625" s="94"/>
      <c r="V10625" s="94"/>
      <c r="W10625" s="94"/>
      <c r="X10625" s="94"/>
    </row>
    <row r="10626">
      <c r="C10626" s="92"/>
      <c r="S10626" s="96"/>
      <c r="T10626" s="96"/>
      <c r="U10626" s="94"/>
      <c r="V10626" s="94"/>
      <c r="W10626" s="94"/>
      <c r="X10626" s="94"/>
    </row>
    <row r="10627">
      <c r="C10627" s="92"/>
      <c r="S10627" s="93"/>
      <c r="T10627" s="96"/>
      <c r="U10627" s="94"/>
      <c r="V10627" s="94"/>
      <c r="W10627" s="94"/>
      <c r="X10627" s="94"/>
    </row>
    <row r="10628">
      <c r="C10628" s="92"/>
      <c r="S10628" s="93"/>
      <c r="T10628" s="96"/>
      <c r="U10628" s="94"/>
      <c r="V10628" s="94"/>
      <c r="W10628" s="94"/>
      <c r="X10628" s="94"/>
    </row>
    <row r="10629">
      <c r="C10629" s="92"/>
      <c r="S10629" s="96"/>
      <c r="T10629" s="96"/>
      <c r="U10629" s="94"/>
      <c r="V10629" s="94"/>
      <c r="W10629" s="94"/>
      <c r="X10629" s="94"/>
    </row>
    <row r="10630">
      <c r="C10630" s="92"/>
      <c r="S10630" s="96"/>
      <c r="T10630" s="96"/>
      <c r="U10630" s="94"/>
      <c r="V10630" s="94"/>
      <c r="W10630" s="94"/>
      <c r="X10630" s="94"/>
    </row>
    <row r="10631">
      <c r="C10631" s="92"/>
      <c r="S10631" s="96"/>
      <c r="T10631" s="96"/>
      <c r="U10631" s="94"/>
      <c r="V10631" s="94"/>
      <c r="W10631" s="94"/>
      <c r="X10631" s="94"/>
    </row>
    <row r="10632">
      <c r="C10632" s="92"/>
      <c r="S10632" s="96"/>
      <c r="T10632" s="96"/>
      <c r="U10632" s="94"/>
      <c r="V10632" s="94"/>
      <c r="W10632" s="94"/>
      <c r="X10632" s="94"/>
    </row>
    <row r="10633">
      <c r="C10633" s="92"/>
      <c r="S10633" s="96"/>
      <c r="T10633" s="96"/>
      <c r="U10633" s="94"/>
      <c r="V10633" s="94"/>
      <c r="W10633" s="94"/>
      <c r="X10633" s="94"/>
    </row>
    <row r="10634">
      <c r="C10634" s="92"/>
      <c r="S10634" s="96"/>
      <c r="T10634" s="96"/>
      <c r="U10634" s="94"/>
      <c r="V10634" s="94"/>
      <c r="W10634" s="94"/>
      <c r="X10634" s="94"/>
    </row>
    <row r="10635">
      <c r="C10635" s="92"/>
      <c r="S10635" s="96"/>
      <c r="T10635" s="96"/>
      <c r="U10635" s="94"/>
      <c r="V10635" s="94"/>
      <c r="W10635" s="94"/>
      <c r="X10635" s="94"/>
    </row>
    <row r="10636">
      <c r="C10636" s="92"/>
      <c r="S10636" s="96"/>
      <c r="T10636" s="96"/>
      <c r="U10636" s="94"/>
      <c r="V10636" s="94"/>
      <c r="W10636" s="94"/>
      <c r="X10636" s="94"/>
    </row>
    <row r="10637">
      <c r="C10637" s="92"/>
      <c r="S10637" s="96"/>
      <c r="T10637" s="96"/>
      <c r="U10637" s="94"/>
      <c r="V10637" s="94"/>
      <c r="W10637" s="94"/>
      <c r="X10637" s="94"/>
    </row>
    <row r="10638">
      <c r="C10638" s="92"/>
      <c r="S10638" s="96"/>
      <c r="T10638" s="96"/>
      <c r="U10638" s="94"/>
      <c r="V10638" s="94"/>
      <c r="W10638" s="94"/>
      <c r="X10638" s="94"/>
    </row>
    <row r="10639">
      <c r="C10639" s="92"/>
      <c r="S10639" s="96"/>
      <c r="T10639" s="96"/>
      <c r="U10639" s="94"/>
      <c r="V10639" s="94"/>
      <c r="W10639" s="94"/>
      <c r="X10639" s="94"/>
    </row>
    <row r="10640">
      <c r="C10640" s="92"/>
      <c r="S10640" s="96"/>
      <c r="T10640" s="96"/>
      <c r="U10640" s="94"/>
      <c r="V10640" s="94"/>
      <c r="W10640" s="94"/>
      <c r="X10640" s="94"/>
    </row>
    <row r="10641">
      <c r="C10641" s="92"/>
      <c r="S10641" s="96"/>
      <c r="T10641" s="96"/>
      <c r="U10641" s="94"/>
      <c r="V10641" s="94"/>
      <c r="W10641" s="94"/>
      <c r="X10641" s="94"/>
    </row>
    <row r="10642">
      <c r="C10642" s="92"/>
      <c r="S10642" s="96"/>
      <c r="T10642" s="96"/>
      <c r="U10642" s="94"/>
      <c r="V10642" s="94"/>
      <c r="W10642" s="94"/>
      <c r="X10642" s="94"/>
    </row>
    <row r="10643">
      <c r="C10643" s="92"/>
      <c r="S10643" s="96"/>
      <c r="T10643" s="96"/>
      <c r="U10643" s="94"/>
      <c r="V10643" s="94"/>
      <c r="W10643" s="94"/>
      <c r="X10643" s="94"/>
    </row>
    <row r="10644">
      <c r="C10644" s="92"/>
      <c r="S10644" s="96"/>
      <c r="T10644" s="96"/>
      <c r="U10644" s="94"/>
      <c r="V10644" s="94"/>
      <c r="W10644" s="94"/>
      <c r="X10644" s="94"/>
    </row>
    <row r="10645">
      <c r="C10645" s="92"/>
      <c r="S10645" s="96"/>
      <c r="T10645" s="96"/>
      <c r="U10645" s="94"/>
      <c r="V10645" s="94"/>
      <c r="W10645" s="94"/>
      <c r="X10645" s="94"/>
    </row>
    <row r="10646">
      <c r="C10646" s="92"/>
      <c r="S10646" s="96"/>
      <c r="T10646" s="96"/>
      <c r="U10646" s="94"/>
      <c r="V10646" s="94"/>
      <c r="W10646" s="94"/>
      <c r="X10646" s="94"/>
    </row>
    <row r="10647">
      <c r="C10647" s="92"/>
      <c r="S10647" s="96"/>
      <c r="T10647" s="96"/>
      <c r="U10647" s="94"/>
      <c r="V10647" s="94"/>
      <c r="W10647" s="94"/>
      <c r="X10647" s="94"/>
    </row>
    <row r="10648">
      <c r="C10648" s="92"/>
      <c r="S10648" s="96"/>
      <c r="T10648" s="96"/>
      <c r="U10648" s="94"/>
      <c r="V10648" s="94"/>
      <c r="W10648" s="94"/>
      <c r="X10648" s="94"/>
    </row>
    <row r="10649">
      <c r="C10649" s="92"/>
      <c r="S10649" s="96"/>
      <c r="T10649" s="96"/>
      <c r="U10649" s="94"/>
      <c r="V10649" s="94"/>
      <c r="W10649" s="94"/>
      <c r="X10649" s="94"/>
    </row>
    <row r="10650">
      <c r="C10650" s="92"/>
      <c r="S10650" s="96"/>
      <c r="T10650" s="96"/>
      <c r="U10650" s="94"/>
      <c r="V10650" s="94"/>
      <c r="W10650" s="94"/>
      <c r="X10650" s="94"/>
    </row>
    <row r="10651">
      <c r="C10651" s="92"/>
      <c r="S10651" s="96"/>
      <c r="T10651" s="96"/>
      <c r="U10651" s="94"/>
      <c r="V10651" s="94"/>
      <c r="W10651" s="94"/>
      <c r="X10651" s="94"/>
    </row>
    <row r="10652">
      <c r="C10652" s="92"/>
      <c r="S10652" s="96"/>
      <c r="T10652" s="96"/>
      <c r="U10652" s="94"/>
      <c r="V10652" s="94"/>
      <c r="W10652" s="94"/>
      <c r="X10652" s="94"/>
    </row>
    <row r="10653">
      <c r="C10653" s="92"/>
      <c r="S10653" s="96"/>
      <c r="T10653" s="96"/>
      <c r="U10653" s="94"/>
      <c r="V10653" s="94"/>
      <c r="W10653" s="94"/>
      <c r="X10653" s="94"/>
    </row>
    <row r="10654">
      <c r="C10654" s="92"/>
      <c r="S10654" s="96"/>
      <c r="T10654" s="96"/>
      <c r="U10654" s="94"/>
      <c r="V10654" s="94"/>
      <c r="W10654" s="94"/>
      <c r="X10654" s="94"/>
    </row>
    <row r="10655">
      <c r="C10655" s="92"/>
      <c r="S10655" s="96"/>
      <c r="T10655" s="96"/>
      <c r="U10655" s="94"/>
      <c r="V10655" s="94"/>
      <c r="W10655" s="94"/>
      <c r="X10655" s="94"/>
    </row>
    <row r="10656">
      <c r="C10656" s="92"/>
      <c r="S10656" s="96"/>
      <c r="T10656" s="96"/>
      <c r="U10656" s="94"/>
      <c r="V10656" s="94"/>
      <c r="W10656" s="94"/>
      <c r="X10656" s="94"/>
    </row>
    <row r="10657">
      <c r="C10657" s="92"/>
      <c r="S10657" s="96"/>
      <c r="T10657" s="96"/>
      <c r="U10657" s="94"/>
      <c r="V10657" s="94"/>
      <c r="W10657" s="94"/>
      <c r="X10657" s="94"/>
    </row>
    <row r="10658">
      <c r="C10658" s="92"/>
      <c r="S10658" s="96"/>
      <c r="T10658" s="96"/>
      <c r="U10658" s="94"/>
      <c r="V10658" s="94"/>
      <c r="W10658" s="94"/>
      <c r="X10658" s="94"/>
    </row>
    <row r="10659">
      <c r="C10659" s="92"/>
      <c r="S10659" s="96"/>
      <c r="T10659" s="96"/>
      <c r="U10659" s="94"/>
      <c r="V10659" s="94"/>
      <c r="W10659" s="94"/>
      <c r="X10659" s="94"/>
    </row>
    <row r="10660">
      <c r="C10660" s="92"/>
      <c r="S10660" s="96"/>
      <c r="T10660" s="96"/>
      <c r="U10660" s="94"/>
      <c r="V10660" s="94"/>
      <c r="W10660" s="94"/>
      <c r="X10660" s="94"/>
    </row>
    <row r="10661">
      <c r="C10661" s="92"/>
      <c r="S10661" s="96"/>
      <c r="T10661" s="96"/>
      <c r="U10661" s="94"/>
      <c r="V10661" s="94"/>
      <c r="W10661" s="94"/>
      <c r="X10661" s="94"/>
    </row>
    <row r="10662">
      <c r="C10662" s="92"/>
      <c r="S10662" s="96"/>
      <c r="T10662" s="96"/>
      <c r="U10662" s="94"/>
      <c r="V10662" s="94"/>
      <c r="W10662" s="94"/>
      <c r="X10662" s="94"/>
    </row>
    <row r="10663">
      <c r="C10663" s="92"/>
      <c r="S10663" s="96"/>
      <c r="T10663" s="96"/>
      <c r="U10663" s="94"/>
      <c r="V10663" s="94"/>
      <c r="W10663" s="94"/>
      <c r="X10663" s="94"/>
    </row>
    <row r="10664">
      <c r="C10664" s="92"/>
      <c r="S10664" s="96"/>
      <c r="T10664" s="96"/>
      <c r="U10664" s="94"/>
      <c r="V10664" s="94"/>
      <c r="W10664" s="94"/>
      <c r="X10664" s="94"/>
    </row>
    <row r="10665">
      <c r="C10665" s="92"/>
      <c r="S10665" s="96"/>
      <c r="T10665" s="96"/>
      <c r="U10665" s="94"/>
      <c r="V10665" s="94"/>
      <c r="W10665" s="94"/>
      <c r="X10665" s="94"/>
    </row>
    <row r="10666">
      <c r="C10666" s="92"/>
      <c r="S10666" s="96"/>
      <c r="T10666" s="96"/>
      <c r="U10666" s="94"/>
      <c r="V10666" s="94"/>
      <c r="W10666" s="94"/>
      <c r="X10666" s="94"/>
    </row>
    <row r="10667">
      <c r="C10667" s="92"/>
      <c r="S10667" s="96"/>
      <c r="T10667" s="96"/>
      <c r="U10667" s="94"/>
      <c r="V10667" s="94"/>
      <c r="W10667" s="94"/>
      <c r="X10667" s="94"/>
    </row>
    <row r="10668">
      <c r="C10668" s="92"/>
      <c r="S10668" s="96"/>
      <c r="T10668" s="96"/>
      <c r="U10668" s="94"/>
      <c r="V10668" s="94"/>
      <c r="W10668" s="94"/>
      <c r="X10668" s="94"/>
    </row>
    <row r="10669">
      <c r="C10669" s="92"/>
      <c r="S10669" s="96"/>
      <c r="T10669" s="96"/>
      <c r="U10669" s="94"/>
      <c r="V10669" s="94"/>
      <c r="W10669" s="94"/>
      <c r="X10669" s="94"/>
    </row>
    <row r="10670">
      <c r="C10670" s="92"/>
      <c r="S10670" s="96"/>
      <c r="T10670" s="96"/>
      <c r="U10670" s="94"/>
      <c r="V10670" s="94"/>
      <c r="W10670" s="94"/>
      <c r="X10670" s="94"/>
    </row>
    <row r="10671">
      <c r="C10671" s="92"/>
      <c r="S10671" s="96"/>
      <c r="T10671" s="96"/>
      <c r="U10671" s="94"/>
      <c r="V10671" s="94"/>
      <c r="W10671" s="94"/>
      <c r="X10671" s="94"/>
    </row>
    <row r="10672">
      <c r="C10672" s="92"/>
      <c r="S10672" s="96"/>
      <c r="T10672" s="96"/>
      <c r="U10672" s="94"/>
      <c r="V10672" s="94"/>
      <c r="W10672" s="94"/>
      <c r="X10672" s="94"/>
    </row>
    <row r="10673">
      <c r="C10673" s="92"/>
      <c r="S10673" s="96"/>
      <c r="T10673" s="96"/>
      <c r="U10673" s="94"/>
      <c r="V10673" s="94"/>
      <c r="W10673" s="94"/>
      <c r="X10673" s="94"/>
    </row>
    <row r="10674">
      <c r="C10674" s="92"/>
      <c r="S10674" s="96"/>
      <c r="T10674" s="96"/>
      <c r="U10674" s="94"/>
      <c r="V10674" s="94"/>
      <c r="W10674" s="94"/>
      <c r="X10674" s="94"/>
    </row>
    <row r="10675">
      <c r="C10675" s="92"/>
      <c r="S10675" s="96"/>
      <c r="T10675" s="96"/>
      <c r="U10675" s="94"/>
      <c r="V10675" s="94"/>
      <c r="W10675" s="94"/>
      <c r="X10675" s="94"/>
    </row>
    <row r="10676">
      <c r="C10676" s="92"/>
      <c r="S10676" s="96"/>
      <c r="T10676" s="96"/>
      <c r="U10676" s="94"/>
      <c r="V10676" s="94"/>
      <c r="W10676" s="94"/>
      <c r="X10676" s="94"/>
    </row>
    <row r="10677">
      <c r="C10677" s="92"/>
      <c r="S10677" s="96"/>
      <c r="T10677" s="96"/>
      <c r="U10677" s="94"/>
      <c r="V10677" s="94"/>
      <c r="W10677" s="94"/>
      <c r="X10677" s="94"/>
    </row>
    <row r="10678">
      <c r="C10678" s="92"/>
      <c r="S10678" s="96"/>
      <c r="T10678" s="96"/>
      <c r="U10678" s="94"/>
      <c r="V10678" s="94"/>
      <c r="W10678" s="94"/>
      <c r="X10678" s="95"/>
    </row>
    <row r="10679">
      <c r="C10679" s="92"/>
      <c r="S10679" s="96"/>
      <c r="T10679" s="96"/>
      <c r="U10679" s="94"/>
      <c r="V10679" s="94"/>
      <c r="W10679" s="94"/>
      <c r="X10679" s="94"/>
    </row>
    <row r="10680">
      <c r="C10680" s="92"/>
      <c r="S10680" s="96"/>
      <c r="T10680" s="96"/>
      <c r="U10680" s="94"/>
      <c r="V10680" s="94"/>
      <c r="W10680" s="94"/>
      <c r="X10680" s="94"/>
    </row>
    <row r="10681">
      <c r="C10681" s="92"/>
      <c r="S10681" s="96"/>
      <c r="T10681" s="96"/>
      <c r="U10681" s="94"/>
      <c r="V10681" s="94"/>
      <c r="W10681" s="94"/>
      <c r="X10681" s="94"/>
    </row>
    <row r="10682">
      <c r="C10682" s="92"/>
      <c r="S10682" s="96"/>
      <c r="T10682" s="96"/>
      <c r="U10682" s="94"/>
      <c r="V10682" s="94"/>
      <c r="W10682" s="94"/>
      <c r="X10682" s="94"/>
    </row>
    <row r="10683">
      <c r="C10683" s="92"/>
      <c r="S10683" s="96"/>
      <c r="T10683" s="96"/>
      <c r="U10683" s="94"/>
      <c r="V10683" s="94"/>
      <c r="W10683" s="94"/>
      <c r="X10683" s="94"/>
    </row>
    <row r="10684">
      <c r="C10684" s="92"/>
      <c r="S10684" s="96"/>
      <c r="T10684" s="96"/>
      <c r="U10684" s="94"/>
      <c r="V10684" s="94"/>
      <c r="W10684" s="94"/>
      <c r="X10684" s="94"/>
    </row>
    <row r="10685">
      <c r="C10685" s="92"/>
      <c r="S10685" s="96"/>
      <c r="T10685" s="96"/>
      <c r="U10685" s="94"/>
      <c r="V10685" s="94"/>
      <c r="W10685" s="94"/>
      <c r="X10685" s="94"/>
    </row>
    <row r="10686">
      <c r="C10686" s="92"/>
      <c r="S10686" s="96"/>
      <c r="T10686" s="96"/>
      <c r="U10686" s="94"/>
      <c r="V10686" s="94"/>
      <c r="W10686" s="94"/>
      <c r="X10686" s="94"/>
    </row>
    <row r="10687">
      <c r="C10687" s="92"/>
      <c r="S10687" s="96"/>
      <c r="T10687" s="96"/>
      <c r="U10687" s="94"/>
      <c r="V10687" s="94"/>
      <c r="W10687" s="94"/>
      <c r="X10687" s="94"/>
    </row>
    <row r="10688">
      <c r="C10688" s="92"/>
      <c r="S10688" s="96"/>
      <c r="T10688" s="96"/>
      <c r="U10688" s="94"/>
      <c r="V10688" s="94"/>
      <c r="W10688" s="94"/>
      <c r="X10688" s="94"/>
    </row>
    <row r="10689">
      <c r="C10689" s="92"/>
      <c r="S10689" s="96"/>
      <c r="T10689" s="96"/>
      <c r="U10689" s="94"/>
      <c r="V10689" s="94"/>
      <c r="W10689" s="94"/>
      <c r="X10689" s="94"/>
    </row>
    <row r="10690">
      <c r="C10690" s="92"/>
      <c r="S10690" s="96"/>
      <c r="T10690" s="96"/>
      <c r="U10690" s="94"/>
      <c r="V10690" s="94"/>
      <c r="W10690" s="94"/>
      <c r="X10690" s="94"/>
    </row>
    <row r="10691">
      <c r="C10691" s="92"/>
      <c r="S10691" s="96"/>
      <c r="T10691" s="96"/>
      <c r="U10691" s="94"/>
      <c r="V10691" s="94"/>
      <c r="W10691" s="94"/>
      <c r="X10691" s="94"/>
    </row>
    <row r="10692">
      <c r="C10692" s="92"/>
      <c r="S10692" s="96"/>
      <c r="T10692" s="96"/>
      <c r="U10692" s="94"/>
      <c r="V10692" s="94"/>
      <c r="W10692" s="94"/>
      <c r="X10692" s="94"/>
    </row>
    <row r="10693">
      <c r="C10693" s="92"/>
      <c r="S10693" s="96"/>
      <c r="T10693" s="96"/>
      <c r="U10693" s="94"/>
      <c r="V10693" s="94"/>
      <c r="W10693" s="94"/>
      <c r="X10693" s="94"/>
    </row>
    <row r="10694">
      <c r="C10694" s="92"/>
      <c r="S10694" s="96"/>
      <c r="T10694" s="96"/>
      <c r="U10694" s="94"/>
      <c r="V10694" s="94"/>
      <c r="W10694" s="94"/>
      <c r="X10694" s="94"/>
    </row>
    <row r="10695">
      <c r="C10695" s="92"/>
      <c r="S10695" s="96"/>
      <c r="T10695" s="96"/>
      <c r="U10695" s="94"/>
      <c r="V10695" s="94"/>
      <c r="W10695" s="94"/>
      <c r="X10695" s="94"/>
    </row>
    <row r="10696">
      <c r="C10696" s="92"/>
      <c r="S10696" s="96"/>
      <c r="T10696" s="96"/>
      <c r="U10696" s="94"/>
      <c r="V10696" s="94"/>
      <c r="W10696" s="94"/>
      <c r="X10696" s="94"/>
    </row>
    <row r="10697">
      <c r="C10697" s="92"/>
      <c r="S10697" s="96"/>
      <c r="T10697" s="96"/>
      <c r="U10697" s="94"/>
      <c r="V10697" s="94"/>
      <c r="W10697" s="94"/>
      <c r="X10697" s="94"/>
    </row>
    <row r="10698">
      <c r="C10698" s="92"/>
      <c r="S10698" s="96"/>
      <c r="T10698" s="96"/>
      <c r="U10698" s="94"/>
      <c r="V10698" s="94"/>
      <c r="W10698" s="94"/>
      <c r="X10698" s="94"/>
    </row>
    <row r="10699">
      <c r="C10699" s="92"/>
      <c r="S10699" s="96"/>
      <c r="T10699" s="96"/>
      <c r="U10699" s="94"/>
      <c r="V10699" s="94"/>
      <c r="W10699" s="94"/>
      <c r="X10699" s="94"/>
    </row>
    <row r="10700">
      <c r="C10700" s="92"/>
      <c r="S10700" s="96"/>
      <c r="T10700" s="96"/>
      <c r="U10700" s="94"/>
      <c r="V10700" s="94"/>
      <c r="W10700" s="94"/>
      <c r="X10700" s="94"/>
    </row>
    <row r="10701">
      <c r="C10701" s="92"/>
      <c r="S10701" s="96"/>
      <c r="T10701" s="96"/>
      <c r="U10701" s="94"/>
      <c r="V10701" s="94"/>
      <c r="W10701" s="94"/>
      <c r="X10701" s="94"/>
    </row>
    <row r="10702">
      <c r="C10702" s="92"/>
      <c r="S10702" s="96"/>
      <c r="T10702" s="96"/>
      <c r="U10702" s="94"/>
      <c r="V10702" s="94"/>
      <c r="W10702" s="94"/>
      <c r="X10702" s="94"/>
    </row>
    <row r="10703">
      <c r="C10703" s="92"/>
      <c r="S10703" s="96"/>
      <c r="T10703" s="96"/>
      <c r="U10703" s="94"/>
      <c r="V10703" s="94"/>
      <c r="W10703" s="94"/>
      <c r="X10703" s="94"/>
    </row>
    <row r="10704">
      <c r="C10704" s="92"/>
      <c r="S10704" s="96"/>
      <c r="T10704" s="96"/>
      <c r="U10704" s="94"/>
      <c r="V10704" s="94"/>
      <c r="W10704" s="94"/>
      <c r="X10704" s="94"/>
    </row>
    <row r="10705">
      <c r="C10705" s="92"/>
      <c r="S10705" s="96"/>
      <c r="T10705" s="96"/>
      <c r="U10705" s="94"/>
      <c r="V10705" s="94"/>
      <c r="W10705" s="94"/>
      <c r="X10705" s="94"/>
    </row>
    <row r="10706">
      <c r="C10706" s="92"/>
      <c r="S10706" s="96"/>
      <c r="T10706" s="96"/>
      <c r="U10706" s="94"/>
      <c r="V10706" s="94"/>
      <c r="W10706" s="94"/>
      <c r="X10706" s="94"/>
    </row>
    <row r="10707">
      <c r="C10707" s="92"/>
      <c r="S10707" s="96"/>
      <c r="T10707" s="96"/>
      <c r="U10707" s="94"/>
      <c r="V10707" s="94"/>
      <c r="W10707" s="94"/>
      <c r="X10707" s="94"/>
    </row>
    <row r="10708">
      <c r="C10708" s="92"/>
      <c r="S10708" s="96"/>
      <c r="T10708" s="96"/>
      <c r="U10708" s="94"/>
      <c r="V10708" s="94"/>
      <c r="W10708" s="94"/>
      <c r="X10708" s="94"/>
    </row>
    <row r="10709">
      <c r="C10709" s="92"/>
      <c r="S10709" s="96"/>
      <c r="T10709" s="96"/>
      <c r="U10709" s="94"/>
      <c r="V10709" s="94"/>
      <c r="W10709" s="94"/>
      <c r="X10709" s="94"/>
    </row>
    <row r="10710">
      <c r="C10710" s="92"/>
      <c r="S10710" s="96"/>
      <c r="T10710" s="96"/>
      <c r="U10710" s="94"/>
      <c r="V10710" s="94"/>
      <c r="W10710" s="94"/>
      <c r="X10710" s="94"/>
    </row>
    <row r="10711">
      <c r="C10711" s="92"/>
      <c r="S10711" s="96"/>
      <c r="T10711" s="96"/>
      <c r="U10711" s="94"/>
      <c r="V10711" s="94"/>
      <c r="W10711" s="94"/>
      <c r="X10711" s="94"/>
    </row>
    <row r="10712">
      <c r="C10712" s="92"/>
      <c r="S10712" s="96"/>
      <c r="T10712" s="96"/>
      <c r="U10712" s="94"/>
      <c r="V10712" s="94"/>
      <c r="W10712" s="94"/>
      <c r="X10712" s="94"/>
    </row>
    <row r="10713">
      <c r="C10713" s="92"/>
      <c r="S10713" s="96"/>
      <c r="T10713" s="96"/>
      <c r="U10713" s="94"/>
      <c r="V10713" s="94"/>
      <c r="W10713" s="94"/>
      <c r="X10713" s="94"/>
    </row>
    <row r="10714">
      <c r="C10714" s="92"/>
      <c r="S10714" s="96"/>
      <c r="T10714" s="96"/>
      <c r="U10714" s="94"/>
      <c r="V10714" s="94"/>
      <c r="W10714" s="94"/>
      <c r="X10714" s="94"/>
    </row>
    <row r="10715">
      <c r="C10715" s="92"/>
      <c r="S10715" s="96"/>
      <c r="T10715" s="96"/>
      <c r="U10715" s="94"/>
      <c r="V10715" s="94"/>
      <c r="W10715" s="94"/>
      <c r="X10715" s="94"/>
    </row>
    <row r="10716">
      <c r="C10716" s="92"/>
      <c r="S10716" s="96"/>
      <c r="T10716" s="96"/>
      <c r="U10716" s="94"/>
      <c r="V10716" s="94"/>
      <c r="W10716" s="94"/>
      <c r="X10716" s="94"/>
    </row>
    <row r="10717">
      <c r="C10717" s="92"/>
      <c r="S10717" s="96"/>
      <c r="T10717" s="96"/>
      <c r="U10717" s="94"/>
      <c r="V10717" s="94"/>
      <c r="W10717" s="94"/>
      <c r="X10717" s="94"/>
    </row>
    <row r="10718">
      <c r="C10718" s="92"/>
      <c r="S10718" s="96"/>
      <c r="T10718" s="96"/>
      <c r="U10718" s="94"/>
      <c r="V10718" s="94"/>
      <c r="W10718" s="94"/>
      <c r="X10718" s="94"/>
    </row>
    <row r="10719">
      <c r="C10719" s="92"/>
      <c r="S10719" s="96"/>
      <c r="T10719" s="96"/>
      <c r="U10719" s="94"/>
      <c r="V10719" s="94"/>
      <c r="W10719" s="94"/>
      <c r="X10719" s="94"/>
    </row>
    <row r="10720">
      <c r="C10720" s="92"/>
      <c r="S10720" s="96"/>
      <c r="T10720" s="96"/>
      <c r="U10720" s="94"/>
      <c r="V10720" s="94"/>
      <c r="W10720" s="94"/>
      <c r="X10720" s="94"/>
    </row>
    <row r="10721">
      <c r="C10721" s="92"/>
      <c r="S10721" s="96"/>
      <c r="T10721" s="96"/>
      <c r="U10721" s="94"/>
      <c r="V10721" s="94"/>
      <c r="W10721" s="94"/>
      <c r="X10721" s="94"/>
    </row>
    <row r="10722">
      <c r="C10722" s="92"/>
      <c r="S10722" s="96"/>
      <c r="T10722" s="96"/>
      <c r="U10722" s="94"/>
      <c r="V10722" s="94"/>
      <c r="W10722" s="94"/>
      <c r="X10722" s="94"/>
    </row>
    <row r="10723">
      <c r="C10723" s="92"/>
      <c r="S10723" s="96"/>
      <c r="T10723" s="96"/>
      <c r="U10723" s="94"/>
      <c r="V10723" s="94"/>
      <c r="W10723" s="94"/>
      <c r="X10723" s="94"/>
    </row>
    <row r="10724">
      <c r="C10724" s="92"/>
      <c r="S10724" s="96"/>
      <c r="T10724" s="96"/>
      <c r="U10724" s="94"/>
      <c r="V10724" s="94"/>
      <c r="W10724" s="94"/>
      <c r="X10724" s="94"/>
    </row>
    <row r="10725">
      <c r="C10725" s="92"/>
      <c r="S10725" s="96"/>
      <c r="T10725" s="96"/>
      <c r="U10725" s="94"/>
      <c r="V10725" s="94"/>
      <c r="W10725" s="94"/>
      <c r="X10725" s="94"/>
    </row>
    <row r="10726">
      <c r="C10726" s="92"/>
      <c r="S10726" s="96"/>
      <c r="T10726" s="96"/>
      <c r="U10726" s="94"/>
      <c r="V10726" s="94"/>
      <c r="W10726" s="94"/>
      <c r="X10726" s="94"/>
    </row>
    <row r="10727">
      <c r="C10727" s="92"/>
      <c r="S10727" s="96"/>
      <c r="T10727" s="96"/>
      <c r="U10727" s="94"/>
      <c r="V10727" s="94"/>
      <c r="W10727" s="94"/>
      <c r="X10727" s="94"/>
    </row>
    <row r="10728">
      <c r="C10728" s="92"/>
      <c r="S10728" s="96"/>
      <c r="T10728" s="96"/>
      <c r="U10728" s="94"/>
      <c r="V10728" s="94"/>
      <c r="W10728" s="94"/>
      <c r="X10728" s="94"/>
    </row>
    <row r="10729">
      <c r="C10729" s="92"/>
      <c r="S10729" s="96"/>
      <c r="T10729" s="96"/>
      <c r="U10729" s="94"/>
      <c r="V10729" s="94"/>
      <c r="W10729" s="94"/>
      <c r="X10729" s="94"/>
    </row>
    <row r="10730">
      <c r="C10730" s="92"/>
      <c r="S10730" s="96"/>
      <c r="T10730" s="96"/>
      <c r="U10730" s="94"/>
      <c r="V10730" s="94"/>
      <c r="W10730" s="94"/>
      <c r="X10730" s="94"/>
    </row>
    <row r="10731">
      <c r="C10731" s="92"/>
      <c r="S10731" s="96"/>
      <c r="T10731" s="96"/>
      <c r="U10731" s="94"/>
      <c r="V10731" s="94"/>
      <c r="W10731" s="94"/>
      <c r="X10731" s="94"/>
    </row>
    <row r="10732">
      <c r="C10732" s="92"/>
      <c r="S10732" s="96"/>
      <c r="T10732" s="96"/>
      <c r="U10732" s="94"/>
      <c r="V10732" s="94"/>
      <c r="W10732" s="94"/>
      <c r="X10732" s="94"/>
    </row>
    <row r="10733">
      <c r="C10733" s="92"/>
      <c r="S10733" s="96"/>
      <c r="T10733" s="96"/>
      <c r="U10733" s="94"/>
      <c r="V10733" s="94"/>
      <c r="W10733" s="94"/>
      <c r="X10733" s="94"/>
    </row>
    <row r="10734">
      <c r="C10734" s="92"/>
      <c r="S10734" s="96"/>
      <c r="T10734" s="96"/>
      <c r="U10734" s="94"/>
      <c r="V10734" s="94"/>
      <c r="W10734" s="94"/>
      <c r="X10734" s="94"/>
    </row>
    <row r="10735">
      <c r="C10735" s="92"/>
      <c r="S10735" s="96"/>
      <c r="T10735" s="96"/>
      <c r="U10735" s="94"/>
      <c r="V10735" s="94"/>
      <c r="W10735" s="94"/>
      <c r="X10735" s="94"/>
    </row>
    <row r="10736">
      <c r="C10736" s="92"/>
      <c r="S10736" s="96"/>
      <c r="T10736" s="96"/>
      <c r="U10736" s="94"/>
      <c r="V10736" s="94"/>
      <c r="W10736" s="94"/>
      <c r="X10736" s="94"/>
    </row>
    <row r="10737">
      <c r="C10737" s="92"/>
      <c r="S10737" s="96"/>
      <c r="T10737" s="96"/>
      <c r="U10737" s="94"/>
      <c r="V10737" s="94"/>
      <c r="W10737" s="94"/>
      <c r="X10737" s="94"/>
    </row>
    <row r="10738">
      <c r="C10738" s="92"/>
      <c r="S10738" s="96"/>
      <c r="T10738" s="96"/>
      <c r="U10738" s="94"/>
      <c r="V10738" s="94"/>
      <c r="W10738" s="94"/>
      <c r="X10738" s="95"/>
    </row>
    <row r="10739">
      <c r="C10739" s="92"/>
      <c r="S10739" s="96"/>
      <c r="T10739" s="96"/>
      <c r="U10739" s="94"/>
      <c r="V10739" s="94"/>
      <c r="W10739" s="94"/>
      <c r="X10739" s="94"/>
    </row>
    <row r="10740">
      <c r="C10740" s="92"/>
      <c r="S10740" s="96"/>
      <c r="T10740" s="96"/>
      <c r="U10740" s="94"/>
      <c r="V10740" s="94"/>
      <c r="W10740" s="94"/>
      <c r="X10740" s="94"/>
    </row>
    <row r="10741">
      <c r="C10741" s="92"/>
      <c r="S10741" s="96"/>
      <c r="T10741" s="96"/>
      <c r="U10741" s="94"/>
      <c r="V10741" s="94"/>
      <c r="W10741" s="94"/>
      <c r="X10741" s="94"/>
    </row>
    <row r="10742">
      <c r="C10742" s="92"/>
      <c r="S10742" s="96"/>
      <c r="T10742" s="96"/>
      <c r="U10742" s="94"/>
      <c r="V10742" s="94"/>
      <c r="W10742" s="94"/>
      <c r="X10742" s="94"/>
    </row>
    <row r="10743">
      <c r="C10743" s="92"/>
      <c r="S10743" s="96"/>
      <c r="T10743" s="96"/>
      <c r="U10743" s="94"/>
      <c r="V10743" s="94"/>
      <c r="W10743" s="94"/>
      <c r="X10743" s="94"/>
    </row>
    <row r="10744">
      <c r="C10744" s="92"/>
      <c r="S10744" s="96"/>
      <c r="T10744" s="96"/>
      <c r="U10744" s="94"/>
      <c r="V10744" s="94"/>
      <c r="W10744" s="94"/>
      <c r="X10744" s="94"/>
    </row>
    <row r="10745">
      <c r="C10745" s="92"/>
      <c r="S10745" s="96"/>
      <c r="T10745" s="96"/>
      <c r="U10745" s="94"/>
      <c r="V10745" s="94"/>
      <c r="W10745" s="94"/>
      <c r="X10745" s="94"/>
    </row>
    <row r="10746">
      <c r="C10746" s="92"/>
      <c r="S10746" s="96"/>
      <c r="T10746" s="96"/>
      <c r="U10746" s="94"/>
      <c r="V10746" s="94"/>
      <c r="W10746" s="94"/>
      <c r="X10746" s="94"/>
    </row>
    <row r="10747">
      <c r="C10747" s="92"/>
      <c r="S10747" s="96"/>
      <c r="T10747" s="96"/>
      <c r="U10747" s="94"/>
      <c r="V10747" s="94"/>
      <c r="W10747" s="94"/>
      <c r="X10747" s="94"/>
    </row>
    <row r="10748">
      <c r="C10748" s="92"/>
      <c r="S10748" s="96"/>
      <c r="T10748" s="96"/>
      <c r="U10748" s="94"/>
      <c r="V10748" s="94"/>
      <c r="W10748" s="94"/>
      <c r="X10748" s="94"/>
    </row>
    <row r="10749">
      <c r="C10749" s="92"/>
      <c r="S10749" s="96"/>
      <c r="T10749" s="96"/>
      <c r="U10749" s="94"/>
      <c r="V10749" s="94"/>
      <c r="W10749" s="94"/>
      <c r="X10749" s="94"/>
    </row>
    <row r="10750">
      <c r="C10750" s="92"/>
      <c r="S10750" s="96"/>
      <c r="T10750" s="96"/>
      <c r="U10750" s="94"/>
      <c r="V10750" s="94"/>
      <c r="W10750" s="94"/>
      <c r="X10750" s="94"/>
    </row>
    <row r="10751">
      <c r="C10751" s="92"/>
      <c r="S10751" s="96"/>
      <c r="T10751" s="96"/>
      <c r="U10751" s="94"/>
      <c r="V10751" s="94"/>
      <c r="W10751" s="94"/>
      <c r="X10751" s="94"/>
    </row>
    <row r="10752">
      <c r="C10752" s="92"/>
      <c r="S10752" s="96"/>
      <c r="T10752" s="96"/>
      <c r="U10752" s="94"/>
      <c r="V10752" s="94"/>
      <c r="W10752" s="94"/>
      <c r="X10752" s="94"/>
    </row>
    <row r="10753">
      <c r="C10753" s="92"/>
      <c r="S10753" s="96"/>
      <c r="T10753" s="96"/>
      <c r="U10753" s="94"/>
      <c r="V10753" s="94"/>
      <c r="W10753" s="94"/>
      <c r="X10753" s="94"/>
    </row>
    <row r="10754">
      <c r="C10754" s="92"/>
      <c r="S10754" s="96"/>
      <c r="T10754" s="96"/>
      <c r="U10754" s="94"/>
      <c r="V10754" s="94"/>
      <c r="W10754" s="94"/>
      <c r="X10754" s="94"/>
    </row>
    <row r="10755">
      <c r="C10755" s="92"/>
      <c r="S10755" s="96"/>
      <c r="T10755" s="96"/>
      <c r="U10755" s="94"/>
      <c r="V10755" s="94"/>
      <c r="W10755" s="94"/>
      <c r="X10755" s="94"/>
    </row>
    <row r="10756">
      <c r="C10756" s="92"/>
      <c r="S10756" s="96"/>
      <c r="T10756" s="96"/>
      <c r="U10756" s="94"/>
      <c r="V10756" s="94"/>
      <c r="W10756" s="94"/>
      <c r="X10756" s="94"/>
    </row>
    <row r="10757">
      <c r="C10757" s="92"/>
      <c r="S10757" s="96"/>
      <c r="T10757" s="96"/>
      <c r="U10757" s="94"/>
      <c r="V10757" s="94"/>
      <c r="W10757" s="94"/>
      <c r="X10757" s="94"/>
    </row>
    <row r="10758">
      <c r="C10758" s="92"/>
      <c r="S10758" s="96"/>
      <c r="T10758" s="96"/>
      <c r="U10758" s="94"/>
      <c r="V10758" s="94"/>
      <c r="W10758" s="94"/>
      <c r="X10758" s="94"/>
    </row>
    <row r="10759">
      <c r="C10759" s="92"/>
      <c r="S10759" s="96"/>
      <c r="T10759" s="96"/>
      <c r="U10759" s="94"/>
      <c r="V10759" s="94"/>
      <c r="W10759" s="94"/>
      <c r="X10759" s="94"/>
    </row>
    <row r="10760">
      <c r="C10760" s="92"/>
      <c r="S10760" s="96"/>
      <c r="T10760" s="96"/>
      <c r="U10760" s="94"/>
      <c r="V10760" s="94"/>
      <c r="W10760" s="94"/>
      <c r="X10760" s="94"/>
    </row>
    <row r="10761">
      <c r="C10761" s="92"/>
      <c r="S10761" s="96"/>
      <c r="T10761" s="96"/>
      <c r="U10761" s="94"/>
      <c r="V10761" s="94"/>
      <c r="W10761" s="94"/>
      <c r="X10761" s="94"/>
    </row>
    <row r="10762">
      <c r="C10762" s="92"/>
      <c r="S10762" s="96"/>
      <c r="T10762" s="96"/>
      <c r="U10762" s="94"/>
      <c r="V10762" s="94"/>
      <c r="W10762" s="94"/>
      <c r="X10762" s="94"/>
    </row>
    <row r="10763">
      <c r="C10763" s="92"/>
      <c r="S10763" s="96"/>
      <c r="T10763" s="96"/>
      <c r="U10763" s="94"/>
      <c r="V10763" s="94"/>
      <c r="W10763" s="94"/>
      <c r="X10763" s="94"/>
    </row>
    <row r="10764">
      <c r="C10764" s="92"/>
      <c r="S10764" s="96"/>
      <c r="T10764" s="96"/>
      <c r="U10764" s="94"/>
      <c r="V10764" s="94"/>
      <c r="W10764" s="94"/>
      <c r="X10764" s="94"/>
    </row>
    <row r="10765">
      <c r="C10765" s="92"/>
      <c r="S10765" s="96"/>
      <c r="T10765" s="96"/>
      <c r="U10765" s="94"/>
      <c r="V10765" s="94"/>
      <c r="W10765" s="94"/>
      <c r="X10765" s="94"/>
    </row>
    <row r="10766">
      <c r="C10766" s="92"/>
      <c r="S10766" s="96"/>
      <c r="T10766" s="96"/>
      <c r="U10766" s="94"/>
      <c r="V10766" s="94"/>
      <c r="W10766" s="94"/>
      <c r="X10766" s="94"/>
    </row>
    <row r="10767">
      <c r="C10767" s="92"/>
      <c r="S10767" s="96"/>
      <c r="T10767" s="96"/>
      <c r="U10767" s="94"/>
      <c r="V10767" s="94"/>
      <c r="W10767" s="94"/>
      <c r="X10767" s="94"/>
    </row>
    <row r="10768">
      <c r="C10768" s="92"/>
      <c r="S10768" s="96"/>
      <c r="T10768" s="96"/>
      <c r="U10768" s="94"/>
      <c r="V10768" s="94"/>
      <c r="W10768" s="94"/>
      <c r="X10768" s="94"/>
    </row>
    <row r="10769">
      <c r="C10769" s="92"/>
      <c r="S10769" s="96"/>
      <c r="T10769" s="96"/>
      <c r="U10769" s="94"/>
      <c r="V10769" s="94"/>
      <c r="W10769" s="94"/>
      <c r="X10769" s="94"/>
    </row>
    <row r="10770">
      <c r="C10770" s="92"/>
      <c r="S10770" s="96"/>
      <c r="T10770" s="96"/>
      <c r="U10770" s="94"/>
      <c r="V10770" s="94"/>
      <c r="W10770" s="94"/>
      <c r="X10770" s="94"/>
    </row>
    <row r="10771">
      <c r="C10771" s="92"/>
      <c r="S10771" s="96"/>
      <c r="T10771" s="96"/>
      <c r="U10771" s="94"/>
      <c r="V10771" s="94"/>
      <c r="W10771" s="94"/>
      <c r="X10771" s="94"/>
    </row>
    <row r="10772">
      <c r="C10772" s="92"/>
      <c r="S10772" s="96"/>
      <c r="T10772" s="96"/>
      <c r="U10772" s="94"/>
      <c r="V10772" s="94"/>
      <c r="W10772" s="94"/>
      <c r="X10772" s="94"/>
    </row>
    <row r="10773">
      <c r="C10773" s="92"/>
      <c r="S10773" s="96"/>
      <c r="T10773" s="96"/>
      <c r="U10773" s="94"/>
      <c r="V10773" s="94"/>
      <c r="W10773" s="94"/>
      <c r="X10773" s="94"/>
    </row>
    <row r="10774">
      <c r="C10774" s="92"/>
      <c r="S10774" s="96"/>
      <c r="T10774" s="96"/>
      <c r="U10774" s="94"/>
      <c r="V10774" s="94"/>
      <c r="W10774" s="94"/>
      <c r="X10774" s="94"/>
    </row>
    <row r="10775">
      <c r="C10775" s="92"/>
      <c r="S10775" s="96"/>
      <c r="T10775" s="96"/>
      <c r="U10775" s="94"/>
      <c r="V10775" s="94"/>
      <c r="W10775" s="94"/>
      <c r="X10775" s="94"/>
    </row>
    <row r="10776">
      <c r="C10776" s="92"/>
      <c r="S10776" s="96"/>
      <c r="T10776" s="96"/>
      <c r="U10776" s="94"/>
      <c r="V10776" s="94"/>
      <c r="W10776" s="94"/>
      <c r="X10776" s="94"/>
    </row>
    <row r="10777">
      <c r="C10777" s="92"/>
      <c r="S10777" s="96"/>
      <c r="T10777" s="96"/>
      <c r="U10777" s="94"/>
      <c r="V10777" s="94"/>
      <c r="W10777" s="94"/>
      <c r="X10777" s="94"/>
    </row>
    <row r="10778">
      <c r="C10778" s="92"/>
      <c r="S10778" s="96"/>
      <c r="T10778" s="96"/>
      <c r="U10778" s="94"/>
      <c r="V10778" s="94"/>
      <c r="W10778" s="94"/>
      <c r="X10778" s="94"/>
    </row>
    <row r="10779">
      <c r="C10779" s="92"/>
      <c r="S10779" s="96"/>
      <c r="T10779" s="96"/>
      <c r="U10779" s="94"/>
      <c r="V10779" s="94"/>
      <c r="W10779" s="94"/>
      <c r="X10779" s="94"/>
    </row>
    <row r="10780">
      <c r="C10780" s="92"/>
      <c r="S10780" s="96"/>
      <c r="T10780" s="96"/>
      <c r="U10780" s="94"/>
      <c r="V10780" s="94"/>
      <c r="W10780" s="94"/>
      <c r="X10780" s="94"/>
    </row>
    <row r="10781">
      <c r="C10781" s="92"/>
      <c r="S10781" s="96"/>
      <c r="T10781" s="96"/>
      <c r="U10781" s="94"/>
      <c r="V10781" s="94"/>
      <c r="W10781" s="94"/>
      <c r="X10781" s="94"/>
    </row>
    <row r="10782">
      <c r="C10782" s="92"/>
      <c r="S10782" s="96"/>
      <c r="T10782" s="96"/>
      <c r="U10782" s="94"/>
      <c r="V10782" s="94"/>
      <c r="W10782" s="94"/>
      <c r="X10782" s="94"/>
    </row>
    <row r="10783">
      <c r="C10783" s="92"/>
      <c r="S10783" s="96"/>
      <c r="T10783" s="96"/>
      <c r="U10783" s="94"/>
      <c r="V10783" s="94"/>
      <c r="W10783" s="94"/>
      <c r="X10783" s="94"/>
    </row>
    <row r="10784">
      <c r="C10784" s="92"/>
      <c r="S10784" s="96"/>
      <c r="T10784" s="96"/>
      <c r="U10784" s="94"/>
      <c r="V10784" s="94"/>
      <c r="W10784" s="94"/>
      <c r="X10784" s="94"/>
    </row>
    <row r="10785">
      <c r="C10785" s="92"/>
      <c r="S10785" s="96"/>
      <c r="T10785" s="96"/>
      <c r="U10785" s="94"/>
      <c r="V10785" s="94"/>
      <c r="W10785" s="94"/>
      <c r="X10785" s="94"/>
    </row>
    <row r="10786">
      <c r="C10786" s="92"/>
      <c r="S10786" s="96"/>
      <c r="T10786" s="96"/>
      <c r="U10786" s="94"/>
      <c r="V10786" s="94"/>
      <c r="W10786" s="94"/>
      <c r="X10786" s="94"/>
    </row>
    <row r="10787">
      <c r="C10787" s="92"/>
      <c r="S10787" s="96"/>
      <c r="T10787" s="96"/>
      <c r="U10787" s="94"/>
      <c r="V10787" s="94"/>
      <c r="W10787" s="94"/>
      <c r="X10787" s="94"/>
    </row>
    <row r="10788">
      <c r="C10788" s="92"/>
      <c r="S10788" s="96"/>
      <c r="T10788" s="96"/>
      <c r="U10788" s="94"/>
      <c r="V10788" s="94"/>
      <c r="W10788" s="94"/>
      <c r="X10788" s="94"/>
    </row>
    <row r="10789">
      <c r="C10789" s="92"/>
      <c r="S10789" s="96"/>
      <c r="T10789" s="96"/>
      <c r="U10789" s="94"/>
      <c r="V10789" s="94"/>
      <c r="W10789" s="94"/>
      <c r="X10789" s="94"/>
    </row>
    <row r="10790">
      <c r="C10790" s="92"/>
      <c r="S10790" s="96"/>
      <c r="T10790" s="96"/>
      <c r="U10790" s="94"/>
      <c r="V10790" s="94"/>
      <c r="W10790" s="94"/>
      <c r="X10790" s="94"/>
    </row>
    <row r="10791">
      <c r="C10791" s="92"/>
      <c r="S10791" s="96"/>
      <c r="T10791" s="96"/>
      <c r="U10791" s="94"/>
      <c r="V10791" s="94"/>
      <c r="W10791" s="94"/>
      <c r="X10791" s="94"/>
    </row>
    <row r="10792">
      <c r="C10792" s="92"/>
      <c r="S10792" s="96"/>
      <c r="T10792" s="96"/>
      <c r="U10792" s="94"/>
      <c r="V10792" s="94"/>
      <c r="W10792" s="94"/>
      <c r="X10792" s="94"/>
    </row>
    <row r="10793">
      <c r="C10793" s="92"/>
      <c r="S10793" s="96"/>
      <c r="T10793" s="96"/>
      <c r="U10793" s="94"/>
      <c r="V10793" s="94"/>
      <c r="W10793" s="94"/>
      <c r="X10793" s="94"/>
    </row>
    <row r="10794">
      <c r="C10794" s="92"/>
      <c r="S10794" s="96"/>
      <c r="T10794" s="96"/>
      <c r="U10794" s="94"/>
      <c r="V10794" s="94"/>
      <c r="W10794" s="94"/>
      <c r="X10794" s="94"/>
    </row>
    <row r="10795">
      <c r="C10795" s="92"/>
      <c r="S10795" s="96"/>
      <c r="T10795" s="96"/>
      <c r="U10795" s="94"/>
      <c r="V10795" s="94"/>
      <c r="W10795" s="94"/>
      <c r="X10795" s="94"/>
    </row>
    <row r="10796">
      <c r="C10796" s="92"/>
      <c r="S10796" s="96"/>
      <c r="T10796" s="96"/>
      <c r="U10796" s="94"/>
      <c r="V10796" s="94"/>
      <c r="W10796" s="94"/>
      <c r="X10796" s="94"/>
    </row>
    <row r="10797">
      <c r="C10797" s="92"/>
      <c r="S10797" s="96"/>
      <c r="T10797" s="96"/>
      <c r="U10797" s="94"/>
      <c r="V10797" s="94"/>
      <c r="W10797" s="94"/>
      <c r="X10797" s="94"/>
    </row>
    <row r="10798">
      <c r="C10798" s="92"/>
      <c r="S10798" s="96"/>
      <c r="T10798" s="96"/>
      <c r="U10798" s="94"/>
      <c r="V10798" s="94"/>
      <c r="W10798" s="94"/>
      <c r="X10798" s="94"/>
    </row>
    <row r="10799">
      <c r="C10799" s="92"/>
      <c r="S10799" s="96"/>
      <c r="T10799" s="96"/>
      <c r="U10799" s="94"/>
      <c r="V10799" s="94"/>
      <c r="W10799" s="94"/>
      <c r="X10799" s="94"/>
    </row>
    <row r="10800">
      <c r="C10800" s="92"/>
      <c r="S10800" s="96"/>
      <c r="T10800" s="96"/>
      <c r="U10800" s="94"/>
      <c r="V10800" s="94"/>
      <c r="W10800" s="94"/>
      <c r="X10800" s="94"/>
    </row>
    <row r="10801">
      <c r="C10801" s="92"/>
      <c r="S10801" s="96"/>
      <c r="T10801" s="96"/>
      <c r="U10801" s="94"/>
      <c r="V10801" s="94"/>
      <c r="W10801" s="94"/>
      <c r="X10801" s="94"/>
    </row>
    <row r="10802">
      <c r="C10802" s="92"/>
      <c r="S10802" s="96"/>
      <c r="T10802" s="96"/>
      <c r="U10802" s="94"/>
      <c r="V10802" s="94"/>
      <c r="W10802" s="94"/>
      <c r="X10802" s="94"/>
    </row>
    <row r="10803">
      <c r="C10803" s="92"/>
      <c r="S10803" s="96"/>
      <c r="T10803" s="96"/>
      <c r="U10803" s="94"/>
      <c r="V10803" s="94"/>
      <c r="W10803" s="94"/>
      <c r="X10803" s="94"/>
    </row>
    <row r="10804">
      <c r="C10804" s="92"/>
      <c r="S10804" s="96"/>
      <c r="T10804" s="96"/>
      <c r="U10804" s="94"/>
      <c r="V10804" s="94"/>
      <c r="W10804" s="94"/>
      <c r="X10804" s="94"/>
    </row>
    <row r="10805">
      <c r="C10805" s="92"/>
      <c r="S10805" s="96"/>
      <c r="T10805" s="96"/>
      <c r="U10805" s="94"/>
      <c r="V10805" s="94"/>
      <c r="W10805" s="94"/>
      <c r="X10805" s="94"/>
    </row>
    <row r="10806">
      <c r="C10806" s="92"/>
      <c r="S10806" s="96"/>
      <c r="T10806" s="96"/>
      <c r="U10806" s="94"/>
      <c r="V10806" s="94"/>
      <c r="W10806" s="94"/>
      <c r="X10806" s="94"/>
    </row>
    <row r="10807">
      <c r="C10807" s="92"/>
      <c r="S10807" s="96"/>
      <c r="T10807" s="96"/>
      <c r="U10807" s="94"/>
      <c r="V10807" s="94"/>
      <c r="W10807" s="94"/>
      <c r="X10807" s="94"/>
    </row>
    <row r="10808">
      <c r="C10808" s="92"/>
      <c r="S10808" s="96"/>
      <c r="T10808" s="96"/>
      <c r="U10808" s="94"/>
      <c r="V10808" s="94"/>
      <c r="W10808" s="94"/>
      <c r="X10808" s="94"/>
    </row>
    <row r="10809">
      <c r="C10809" s="92"/>
      <c r="S10809" s="96"/>
      <c r="T10809" s="96"/>
      <c r="U10809" s="94"/>
      <c r="V10809" s="94"/>
      <c r="W10809" s="94"/>
      <c r="X10809" s="94"/>
    </row>
    <row r="10810">
      <c r="C10810" s="92"/>
      <c r="S10810" s="96"/>
      <c r="T10810" s="96"/>
      <c r="U10810" s="94"/>
      <c r="V10810" s="94"/>
      <c r="W10810" s="94"/>
      <c r="X10810" s="94"/>
    </row>
    <row r="10811">
      <c r="C10811" s="92"/>
      <c r="S10811" s="96"/>
      <c r="T10811" s="96"/>
      <c r="U10811" s="94"/>
      <c r="V10811" s="94"/>
      <c r="W10811" s="94"/>
      <c r="X10811" s="94"/>
    </row>
    <row r="10812">
      <c r="C10812" s="92"/>
      <c r="S10812" s="96"/>
      <c r="T10812" s="96"/>
      <c r="U10812" s="94"/>
      <c r="V10812" s="94"/>
      <c r="W10812" s="94"/>
      <c r="X10812" s="94"/>
    </row>
    <row r="10813">
      <c r="C10813" s="92"/>
      <c r="S10813" s="96"/>
      <c r="T10813" s="96"/>
      <c r="U10813" s="94"/>
      <c r="V10813" s="94"/>
      <c r="W10813" s="94"/>
      <c r="X10813" s="94"/>
    </row>
    <row r="10814">
      <c r="C10814" s="92"/>
      <c r="S10814" s="96"/>
      <c r="T10814" s="96"/>
      <c r="U10814" s="94"/>
      <c r="V10814" s="94"/>
      <c r="W10814" s="94"/>
      <c r="X10814" s="94"/>
    </row>
    <row r="10815">
      <c r="C10815" s="92"/>
      <c r="S10815" s="96"/>
      <c r="T10815" s="96"/>
      <c r="U10815" s="94"/>
      <c r="V10815" s="94"/>
      <c r="W10815" s="94"/>
      <c r="X10815" s="94"/>
    </row>
    <row r="10816">
      <c r="C10816" s="92"/>
      <c r="S10816" s="96"/>
      <c r="T10816" s="96"/>
      <c r="U10816" s="94"/>
      <c r="V10816" s="94"/>
      <c r="W10816" s="94"/>
      <c r="X10816" s="94"/>
    </row>
    <row r="10817">
      <c r="C10817" s="92"/>
      <c r="S10817" s="96"/>
      <c r="T10817" s="96"/>
      <c r="U10817" s="94"/>
      <c r="V10817" s="94"/>
      <c r="W10817" s="94"/>
      <c r="X10817" s="94"/>
    </row>
    <row r="10818">
      <c r="C10818" s="92"/>
      <c r="S10818" s="96"/>
      <c r="T10818" s="93"/>
      <c r="U10818" s="94"/>
      <c r="V10818" s="94"/>
      <c r="W10818" s="94"/>
      <c r="X10818" s="95"/>
    </row>
    <row r="10819">
      <c r="C10819" s="92"/>
      <c r="S10819" s="96"/>
      <c r="T10819" s="96"/>
      <c r="U10819" s="94"/>
      <c r="V10819" s="94"/>
      <c r="W10819" s="94"/>
      <c r="X10819" s="94"/>
    </row>
    <row r="10820">
      <c r="C10820" s="92"/>
      <c r="S10820" s="96"/>
      <c r="T10820" s="96"/>
      <c r="U10820" s="94"/>
      <c r="V10820" s="94"/>
      <c r="W10820" s="94"/>
      <c r="X10820" s="94"/>
    </row>
    <row r="10821">
      <c r="C10821" s="92"/>
      <c r="S10821" s="96"/>
      <c r="T10821" s="96"/>
      <c r="U10821" s="94"/>
      <c r="V10821" s="94"/>
      <c r="W10821" s="94"/>
      <c r="X10821" s="94"/>
    </row>
    <row r="10822">
      <c r="C10822" s="92"/>
      <c r="S10822" s="96"/>
      <c r="T10822" s="96"/>
      <c r="U10822" s="94"/>
      <c r="V10822" s="94"/>
      <c r="W10822" s="94"/>
      <c r="X10822" s="94"/>
    </row>
    <row r="10823">
      <c r="C10823" s="92"/>
      <c r="S10823" s="96"/>
      <c r="T10823" s="96"/>
      <c r="U10823" s="94"/>
      <c r="V10823" s="94"/>
      <c r="W10823" s="94"/>
      <c r="X10823" s="94"/>
    </row>
    <row r="10824">
      <c r="C10824" s="92"/>
      <c r="S10824" s="96"/>
      <c r="T10824" s="96"/>
      <c r="U10824" s="94"/>
      <c r="V10824" s="94"/>
      <c r="W10824" s="94"/>
      <c r="X10824" s="94"/>
    </row>
    <row r="10825">
      <c r="C10825" s="92"/>
      <c r="S10825" s="96"/>
      <c r="T10825" s="96"/>
      <c r="U10825" s="94"/>
      <c r="V10825" s="94"/>
      <c r="W10825" s="94"/>
      <c r="X10825" s="94"/>
    </row>
    <row r="10826">
      <c r="C10826" s="92"/>
      <c r="S10826" s="96"/>
      <c r="T10826" s="96"/>
      <c r="U10826" s="94"/>
      <c r="V10826" s="94"/>
      <c r="W10826" s="94"/>
      <c r="X10826" s="94"/>
    </row>
    <row r="10827">
      <c r="C10827" s="92"/>
      <c r="S10827" s="96"/>
      <c r="T10827" s="96"/>
      <c r="U10827" s="94"/>
      <c r="V10827" s="94"/>
      <c r="W10827" s="94"/>
      <c r="X10827" s="94"/>
    </row>
    <row r="10828">
      <c r="C10828" s="92"/>
      <c r="S10828" s="96"/>
      <c r="T10828" s="96"/>
      <c r="U10828" s="94"/>
      <c r="V10828" s="94"/>
      <c r="W10828" s="94"/>
      <c r="X10828" s="94"/>
    </row>
    <row r="10829">
      <c r="C10829" s="92"/>
      <c r="S10829" s="96"/>
      <c r="T10829" s="96"/>
      <c r="U10829" s="94"/>
      <c r="V10829" s="94"/>
      <c r="W10829" s="94"/>
      <c r="X10829" s="94"/>
    </row>
    <row r="10830">
      <c r="C10830" s="92"/>
      <c r="S10830" s="96"/>
      <c r="T10830" s="96"/>
      <c r="U10830" s="94"/>
      <c r="V10830" s="94"/>
      <c r="W10830" s="94"/>
      <c r="X10830" s="94"/>
    </row>
    <row r="10831">
      <c r="C10831" s="92"/>
      <c r="S10831" s="96"/>
      <c r="T10831" s="96"/>
      <c r="U10831" s="94"/>
      <c r="V10831" s="94"/>
      <c r="W10831" s="94"/>
      <c r="X10831" s="94"/>
    </row>
    <row r="10832">
      <c r="C10832" s="92"/>
      <c r="S10832" s="96"/>
      <c r="T10832" s="96"/>
      <c r="U10832" s="94"/>
      <c r="V10832" s="94"/>
      <c r="W10832" s="94"/>
      <c r="X10832" s="94"/>
    </row>
    <row r="10833">
      <c r="C10833" s="92"/>
      <c r="S10833" s="96"/>
      <c r="T10833" s="96"/>
      <c r="U10833" s="94"/>
      <c r="V10833" s="94"/>
      <c r="W10833" s="94"/>
      <c r="X10833" s="94"/>
    </row>
    <row r="10834">
      <c r="C10834" s="92"/>
      <c r="S10834" s="96"/>
      <c r="T10834" s="96"/>
      <c r="U10834" s="94"/>
      <c r="V10834" s="94"/>
      <c r="W10834" s="94"/>
      <c r="X10834" s="94"/>
    </row>
    <row r="10835">
      <c r="C10835" s="92"/>
      <c r="S10835" s="96"/>
      <c r="T10835" s="96"/>
      <c r="U10835" s="94"/>
      <c r="V10835" s="94"/>
      <c r="W10835" s="94"/>
      <c r="X10835" s="94"/>
    </row>
    <row r="10836">
      <c r="C10836" s="92"/>
      <c r="S10836" s="96"/>
      <c r="T10836" s="96"/>
      <c r="U10836" s="94"/>
      <c r="V10836" s="94"/>
      <c r="W10836" s="94"/>
      <c r="X10836" s="94"/>
    </row>
    <row r="10837">
      <c r="C10837" s="92"/>
      <c r="S10837" s="96"/>
      <c r="T10837" s="96"/>
      <c r="U10837" s="94"/>
      <c r="V10837" s="94"/>
      <c r="W10837" s="94"/>
      <c r="X10837" s="94"/>
    </row>
    <row r="10838">
      <c r="C10838" s="92"/>
      <c r="S10838" s="96"/>
      <c r="T10838" s="96"/>
      <c r="U10838" s="94"/>
      <c r="V10838" s="94"/>
      <c r="W10838" s="94"/>
      <c r="X10838" s="94"/>
    </row>
    <row r="10839">
      <c r="C10839" s="92"/>
      <c r="S10839" s="96"/>
      <c r="T10839" s="96"/>
      <c r="U10839" s="94"/>
      <c r="V10839" s="94"/>
      <c r="W10839" s="94"/>
      <c r="X10839" s="94"/>
    </row>
    <row r="10840">
      <c r="C10840" s="92"/>
      <c r="S10840" s="96"/>
      <c r="T10840" s="96"/>
      <c r="U10840" s="94"/>
      <c r="V10840" s="94"/>
      <c r="W10840" s="94"/>
      <c r="X10840" s="94"/>
    </row>
    <row r="10841">
      <c r="C10841" s="92"/>
      <c r="S10841" s="96"/>
      <c r="T10841" s="96"/>
      <c r="U10841" s="94"/>
      <c r="V10841" s="94"/>
      <c r="W10841" s="94"/>
      <c r="X10841" s="94"/>
    </row>
    <row r="10842">
      <c r="C10842" s="92"/>
      <c r="S10842" s="96"/>
      <c r="T10842" s="96"/>
      <c r="U10842" s="94"/>
      <c r="V10842" s="94"/>
      <c r="W10842" s="94"/>
      <c r="X10842" s="94"/>
    </row>
    <row r="10843">
      <c r="C10843" s="92"/>
      <c r="S10843" s="96"/>
      <c r="T10843" s="96"/>
      <c r="U10843" s="94"/>
      <c r="V10843" s="94"/>
      <c r="W10843" s="94"/>
      <c r="X10843" s="94"/>
    </row>
    <row r="10844">
      <c r="C10844" s="92"/>
      <c r="S10844" s="96"/>
      <c r="T10844" s="96"/>
      <c r="U10844" s="94"/>
      <c r="V10844" s="94"/>
      <c r="W10844" s="94"/>
      <c r="X10844" s="94"/>
    </row>
    <row r="10845">
      <c r="C10845" s="92"/>
      <c r="S10845" s="96"/>
      <c r="T10845" s="96"/>
      <c r="U10845" s="94"/>
      <c r="V10845" s="94"/>
      <c r="W10845" s="94"/>
      <c r="X10845" s="94"/>
    </row>
    <row r="10846">
      <c r="C10846" s="92"/>
      <c r="S10846" s="96"/>
      <c r="T10846" s="96"/>
      <c r="U10846" s="94"/>
      <c r="V10846" s="94"/>
      <c r="W10846" s="94"/>
      <c r="X10846" s="94"/>
    </row>
    <row r="10847">
      <c r="C10847" s="92"/>
      <c r="S10847" s="96"/>
      <c r="T10847" s="96"/>
      <c r="U10847" s="94"/>
      <c r="V10847" s="94"/>
      <c r="W10847" s="94"/>
      <c r="X10847" s="94"/>
    </row>
    <row r="10848">
      <c r="C10848" s="92"/>
      <c r="S10848" s="96"/>
      <c r="T10848" s="96"/>
      <c r="U10848" s="94"/>
      <c r="V10848" s="94"/>
      <c r="W10848" s="94"/>
      <c r="X10848" s="94"/>
    </row>
    <row r="10849">
      <c r="C10849" s="92"/>
      <c r="S10849" s="96"/>
      <c r="T10849" s="96"/>
      <c r="U10849" s="94"/>
      <c r="V10849" s="94"/>
      <c r="W10849" s="94"/>
      <c r="X10849" s="94"/>
    </row>
    <row r="10850">
      <c r="C10850" s="92"/>
      <c r="S10850" s="96"/>
      <c r="T10850" s="96"/>
      <c r="U10850" s="94"/>
      <c r="V10850" s="94"/>
      <c r="W10850" s="94"/>
      <c r="X10850" s="94"/>
    </row>
    <row r="10851">
      <c r="C10851" s="92"/>
      <c r="S10851" s="96"/>
      <c r="T10851" s="96"/>
      <c r="U10851" s="94"/>
      <c r="V10851" s="94"/>
      <c r="W10851" s="94"/>
      <c r="X10851" s="94"/>
    </row>
    <row r="10852">
      <c r="C10852" s="92"/>
      <c r="S10852" s="96"/>
      <c r="T10852" s="96"/>
      <c r="U10852" s="94"/>
      <c r="V10852" s="94"/>
      <c r="W10852" s="94"/>
      <c r="X10852" s="94"/>
    </row>
    <row r="10853">
      <c r="C10853" s="92"/>
      <c r="S10853" s="96"/>
      <c r="T10853" s="96"/>
      <c r="U10853" s="94"/>
      <c r="V10853" s="94"/>
      <c r="W10853" s="94"/>
      <c r="X10853" s="94"/>
    </row>
    <row r="10854">
      <c r="C10854" s="92"/>
      <c r="S10854" s="96"/>
      <c r="T10854" s="96"/>
      <c r="U10854" s="94"/>
      <c r="V10854" s="94"/>
      <c r="W10854" s="94"/>
      <c r="X10854" s="94"/>
    </row>
    <row r="10855">
      <c r="C10855" s="92"/>
      <c r="S10855" s="96"/>
      <c r="T10855" s="96"/>
      <c r="U10855" s="94"/>
      <c r="V10855" s="94"/>
      <c r="W10855" s="94"/>
      <c r="X10855" s="94"/>
    </row>
    <row r="10856">
      <c r="C10856" s="92"/>
      <c r="S10856" s="96"/>
      <c r="T10856" s="96"/>
      <c r="U10856" s="94"/>
      <c r="V10856" s="94"/>
      <c r="W10856" s="94"/>
      <c r="X10856" s="94"/>
    </row>
    <row r="10857">
      <c r="C10857" s="92"/>
      <c r="S10857" s="96"/>
      <c r="T10857" s="96"/>
      <c r="U10857" s="94"/>
      <c r="V10857" s="94"/>
      <c r="W10857" s="94"/>
      <c r="X10857" s="94"/>
    </row>
    <row r="10858">
      <c r="C10858" s="92"/>
      <c r="S10858" s="96"/>
      <c r="T10858" s="96"/>
      <c r="U10858" s="94"/>
      <c r="V10858" s="94"/>
      <c r="W10858" s="94"/>
      <c r="X10858" s="94"/>
    </row>
    <row r="10859">
      <c r="C10859" s="92"/>
      <c r="S10859" s="96"/>
      <c r="T10859" s="96"/>
      <c r="U10859" s="94"/>
      <c r="V10859" s="94"/>
      <c r="W10859" s="94"/>
      <c r="X10859" s="94"/>
    </row>
    <row r="10860">
      <c r="C10860" s="92"/>
      <c r="S10860" s="96"/>
      <c r="T10860" s="96"/>
      <c r="U10860" s="94"/>
      <c r="V10860" s="94"/>
      <c r="W10860" s="94"/>
      <c r="X10860" s="94"/>
    </row>
    <row r="10861">
      <c r="C10861" s="92"/>
      <c r="S10861" s="96"/>
      <c r="T10861" s="96"/>
      <c r="U10861" s="94"/>
      <c r="V10861" s="94"/>
      <c r="W10861" s="94"/>
      <c r="X10861" s="94"/>
    </row>
    <row r="10862">
      <c r="C10862" s="92"/>
      <c r="S10862" s="96"/>
      <c r="T10862" s="96"/>
      <c r="U10862" s="94"/>
      <c r="V10862" s="94"/>
      <c r="W10862" s="94"/>
      <c r="X10862" s="94"/>
    </row>
    <row r="10863">
      <c r="C10863" s="92"/>
      <c r="S10863" s="96"/>
      <c r="T10863" s="96"/>
      <c r="U10863" s="94"/>
      <c r="V10863" s="94"/>
      <c r="W10863" s="94"/>
      <c r="X10863" s="94"/>
    </row>
    <row r="10864">
      <c r="C10864" s="92"/>
      <c r="S10864" s="96"/>
      <c r="T10864" s="96"/>
      <c r="U10864" s="94"/>
      <c r="V10864" s="94"/>
      <c r="W10864" s="94"/>
      <c r="X10864" s="94"/>
    </row>
    <row r="10865">
      <c r="C10865" s="92"/>
      <c r="S10865" s="96"/>
      <c r="T10865" s="96"/>
      <c r="U10865" s="94"/>
      <c r="V10865" s="94"/>
      <c r="W10865" s="94"/>
      <c r="X10865" s="94"/>
    </row>
    <row r="10866">
      <c r="C10866" s="92"/>
      <c r="S10866" s="96"/>
      <c r="T10866" s="96"/>
      <c r="U10866" s="94"/>
      <c r="V10866" s="94"/>
      <c r="W10866" s="94"/>
      <c r="X10866" s="94"/>
    </row>
    <row r="10867">
      <c r="C10867" s="92"/>
      <c r="S10867" s="96"/>
      <c r="T10867" s="96"/>
      <c r="U10867" s="94"/>
      <c r="V10867" s="94"/>
      <c r="W10867" s="94"/>
      <c r="X10867" s="94"/>
    </row>
    <row r="10868">
      <c r="C10868" s="92"/>
      <c r="S10868" s="96"/>
      <c r="T10868" s="96"/>
      <c r="U10868" s="94"/>
      <c r="V10868" s="94"/>
      <c r="W10868" s="94"/>
      <c r="X10868" s="94"/>
    </row>
    <row r="10869">
      <c r="C10869" s="92"/>
      <c r="S10869" s="96"/>
      <c r="T10869" s="96"/>
      <c r="U10869" s="94"/>
      <c r="V10869" s="94"/>
      <c r="W10869" s="94"/>
      <c r="X10869" s="94"/>
    </row>
    <row r="10870">
      <c r="C10870" s="92"/>
      <c r="S10870" s="96"/>
      <c r="T10870" s="96"/>
      <c r="U10870" s="94"/>
      <c r="V10870" s="94"/>
      <c r="W10870" s="94"/>
      <c r="X10870" s="94"/>
    </row>
    <row r="10871">
      <c r="C10871" s="92"/>
      <c r="S10871" s="96"/>
      <c r="T10871" s="96"/>
      <c r="U10871" s="94"/>
      <c r="V10871" s="94"/>
      <c r="W10871" s="94"/>
      <c r="X10871" s="94"/>
    </row>
    <row r="10872">
      <c r="C10872" s="92"/>
      <c r="S10872" s="96"/>
      <c r="T10872" s="96"/>
      <c r="U10872" s="94"/>
      <c r="V10872" s="94"/>
      <c r="W10872" s="94"/>
      <c r="X10872" s="94"/>
    </row>
    <row r="10873">
      <c r="C10873" s="92"/>
      <c r="S10873" s="96"/>
      <c r="T10873" s="96"/>
      <c r="U10873" s="94"/>
      <c r="V10873" s="94"/>
      <c r="W10873" s="94"/>
      <c r="X10873" s="94"/>
    </row>
    <row r="10874">
      <c r="C10874" s="92"/>
      <c r="S10874" s="96"/>
      <c r="T10874" s="96"/>
      <c r="U10874" s="94"/>
      <c r="V10874" s="94"/>
      <c r="W10874" s="94"/>
      <c r="X10874" s="94"/>
    </row>
    <row r="10875">
      <c r="C10875" s="92"/>
      <c r="S10875" s="96"/>
      <c r="T10875" s="96"/>
      <c r="U10875" s="94"/>
      <c r="V10875" s="94"/>
      <c r="W10875" s="94"/>
      <c r="X10875" s="94"/>
    </row>
    <row r="10876">
      <c r="C10876" s="92"/>
      <c r="S10876" s="96"/>
      <c r="T10876" s="96"/>
      <c r="U10876" s="94"/>
      <c r="V10876" s="94"/>
      <c r="W10876" s="94"/>
      <c r="X10876" s="94"/>
    </row>
    <row r="10877">
      <c r="C10877" s="92"/>
      <c r="S10877" s="96"/>
      <c r="T10877" s="96"/>
      <c r="U10877" s="94"/>
      <c r="V10877" s="94"/>
      <c r="W10877" s="94"/>
      <c r="X10877" s="94"/>
    </row>
    <row r="10878">
      <c r="C10878" s="92"/>
      <c r="S10878" s="96"/>
      <c r="T10878" s="96"/>
      <c r="U10878" s="94"/>
      <c r="V10878" s="94"/>
      <c r="W10878" s="94"/>
      <c r="X10878" s="94"/>
    </row>
    <row r="10879">
      <c r="C10879" s="92"/>
      <c r="S10879" s="96"/>
      <c r="T10879" s="96"/>
      <c r="U10879" s="94"/>
      <c r="V10879" s="94"/>
      <c r="W10879" s="94"/>
      <c r="X10879" s="94"/>
    </row>
    <row r="10880">
      <c r="C10880" s="92"/>
      <c r="S10880" s="96"/>
      <c r="T10880" s="96"/>
      <c r="U10880" s="94"/>
      <c r="V10880" s="94"/>
      <c r="W10880" s="94"/>
      <c r="X10880" s="94"/>
    </row>
    <row r="10881">
      <c r="C10881" s="92"/>
      <c r="S10881" s="96"/>
      <c r="T10881" s="96"/>
      <c r="U10881" s="94"/>
      <c r="V10881" s="94"/>
      <c r="W10881" s="94"/>
      <c r="X10881" s="94"/>
    </row>
    <row r="10882">
      <c r="C10882" s="92"/>
      <c r="S10882" s="96"/>
      <c r="T10882" s="96"/>
      <c r="U10882" s="94"/>
      <c r="V10882" s="94"/>
      <c r="W10882" s="94"/>
      <c r="X10882" s="94"/>
    </row>
    <row r="10883">
      <c r="C10883" s="92"/>
      <c r="S10883" s="96"/>
      <c r="T10883" s="96"/>
      <c r="U10883" s="94"/>
      <c r="V10883" s="94"/>
      <c r="W10883" s="94"/>
      <c r="X10883" s="94"/>
    </row>
    <row r="10884">
      <c r="C10884" s="92"/>
      <c r="S10884" s="96"/>
      <c r="T10884" s="96"/>
      <c r="U10884" s="94"/>
      <c r="V10884" s="94"/>
      <c r="W10884" s="94"/>
      <c r="X10884" s="94"/>
    </row>
    <row r="10885">
      <c r="C10885" s="92"/>
      <c r="S10885" s="96"/>
      <c r="T10885" s="96"/>
      <c r="U10885" s="94"/>
      <c r="V10885" s="94"/>
      <c r="W10885" s="94"/>
      <c r="X10885" s="94"/>
    </row>
    <row r="10886">
      <c r="C10886" s="92"/>
      <c r="S10886" s="96"/>
      <c r="T10886" s="96"/>
      <c r="U10886" s="94"/>
      <c r="V10886" s="94"/>
      <c r="W10886" s="94"/>
      <c r="X10886" s="94"/>
    </row>
    <row r="10887">
      <c r="C10887" s="92"/>
      <c r="S10887" s="96"/>
      <c r="T10887" s="96"/>
      <c r="U10887" s="94"/>
      <c r="V10887" s="94"/>
      <c r="W10887" s="94"/>
      <c r="X10887" s="94"/>
    </row>
    <row r="10888">
      <c r="C10888" s="92"/>
      <c r="S10888" s="96"/>
      <c r="T10888" s="96"/>
      <c r="U10888" s="94"/>
      <c r="V10888" s="94"/>
      <c r="W10888" s="94"/>
      <c r="X10888" s="94"/>
    </row>
    <row r="10889">
      <c r="C10889" s="92"/>
      <c r="S10889" s="96"/>
      <c r="T10889" s="96"/>
      <c r="U10889" s="94"/>
      <c r="V10889" s="94"/>
      <c r="W10889" s="94"/>
      <c r="X10889" s="94"/>
    </row>
    <row r="10890">
      <c r="C10890" s="92"/>
      <c r="S10890" s="96"/>
      <c r="T10890" s="96"/>
      <c r="U10890" s="94"/>
      <c r="V10890" s="94"/>
      <c r="W10890" s="94"/>
      <c r="X10890" s="94"/>
    </row>
    <row r="10891">
      <c r="C10891" s="92"/>
      <c r="S10891" s="96"/>
      <c r="T10891" s="96"/>
      <c r="U10891" s="94"/>
      <c r="V10891" s="94"/>
      <c r="W10891" s="94"/>
      <c r="X10891" s="94"/>
    </row>
    <row r="10892">
      <c r="C10892" s="92"/>
      <c r="S10892" s="96"/>
      <c r="T10892" s="96"/>
      <c r="U10892" s="94"/>
      <c r="V10892" s="94"/>
      <c r="W10892" s="94"/>
      <c r="X10892" s="94"/>
    </row>
    <row r="10893">
      <c r="C10893" s="92"/>
      <c r="S10893" s="96"/>
      <c r="T10893" s="96"/>
      <c r="U10893" s="94"/>
      <c r="V10893" s="94"/>
      <c r="W10893" s="94"/>
      <c r="X10893" s="94"/>
    </row>
    <row r="10894">
      <c r="C10894" s="92"/>
      <c r="S10894" s="96"/>
      <c r="T10894" s="96"/>
      <c r="U10894" s="94"/>
      <c r="V10894" s="94"/>
      <c r="W10894" s="94"/>
      <c r="X10894" s="94"/>
    </row>
    <row r="10895">
      <c r="C10895" s="92"/>
      <c r="S10895" s="96"/>
      <c r="T10895" s="96"/>
      <c r="U10895" s="94"/>
      <c r="V10895" s="94"/>
      <c r="W10895" s="94"/>
      <c r="X10895" s="94"/>
    </row>
    <row r="10896">
      <c r="C10896" s="92"/>
      <c r="S10896" s="96"/>
      <c r="T10896" s="96"/>
      <c r="U10896" s="94"/>
      <c r="V10896" s="94"/>
      <c r="W10896" s="94"/>
      <c r="X10896" s="94"/>
    </row>
    <row r="10897">
      <c r="C10897" s="92"/>
      <c r="S10897" s="96"/>
      <c r="T10897" s="96"/>
      <c r="U10897" s="94"/>
      <c r="V10897" s="94"/>
      <c r="W10897" s="94"/>
      <c r="X10897" s="94"/>
    </row>
    <row r="10898">
      <c r="C10898" s="92"/>
      <c r="S10898" s="96"/>
      <c r="T10898" s="96"/>
      <c r="U10898" s="94"/>
      <c r="V10898" s="94"/>
      <c r="W10898" s="94"/>
      <c r="X10898" s="94"/>
    </row>
    <row r="10899">
      <c r="C10899" s="92"/>
      <c r="S10899" s="96"/>
      <c r="T10899" s="96"/>
      <c r="U10899" s="94"/>
      <c r="V10899" s="94"/>
      <c r="W10899" s="94"/>
      <c r="X10899" s="94"/>
    </row>
    <row r="10900">
      <c r="C10900" s="92"/>
      <c r="S10900" s="96"/>
      <c r="T10900" s="96"/>
      <c r="U10900" s="94"/>
      <c r="V10900" s="94"/>
      <c r="W10900" s="94"/>
      <c r="X10900" s="94"/>
    </row>
    <row r="10901">
      <c r="C10901" s="92"/>
      <c r="S10901" s="96"/>
      <c r="T10901" s="96"/>
      <c r="U10901" s="94"/>
      <c r="V10901" s="94"/>
      <c r="W10901" s="94"/>
      <c r="X10901" s="94"/>
    </row>
    <row r="10902">
      <c r="C10902" s="92"/>
      <c r="S10902" s="96"/>
      <c r="T10902" s="96"/>
      <c r="U10902" s="94"/>
      <c r="V10902" s="94"/>
      <c r="W10902" s="94"/>
      <c r="X10902" s="94"/>
    </row>
    <row r="10903">
      <c r="C10903" s="92"/>
      <c r="S10903" s="96"/>
      <c r="T10903" s="96"/>
      <c r="U10903" s="94"/>
      <c r="V10903" s="94"/>
      <c r="W10903" s="94"/>
      <c r="X10903" s="94"/>
    </row>
    <row r="10904">
      <c r="C10904" s="92"/>
      <c r="S10904" s="96"/>
      <c r="T10904" s="96"/>
      <c r="U10904" s="94"/>
      <c r="V10904" s="94"/>
      <c r="W10904" s="94"/>
      <c r="X10904" s="94"/>
    </row>
    <row r="10905">
      <c r="C10905" s="92"/>
      <c r="S10905" s="96"/>
      <c r="T10905" s="96"/>
      <c r="U10905" s="94"/>
      <c r="V10905" s="94"/>
      <c r="W10905" s="94"/>
      <c r="X10905" s="94"/>
    </row>
    <row r="10906">
      <c r="C10906" s="92"/>
      <c r="S10906" s="96"/>
      <c r="T10906" s="96"/>
      <c r="U10906" s="94"/>
      <c r="V10906" s="94"/>
      <c r="W10906" s="94"/>
      <c r="X10906" s="94"/>
    </row>
    <row r="10907">
      <c r="C10907" s="92"/>
      <c r="S10907" s="96"/>
      <c r="T10907" s="96"/>
      <c r="U10907" s="94"/>
      <c r="V10907" s="94"/>
      <c r="W10907" s="94"/>
      <c r="X10907" s="94"/>
    </row>
    <row r="10908">
      <c r="C10908" s="92"/>
      <c r="S10908" s="96"/>
      <c r="T10908" s="96"/>
      <c r="U10908" s="94"/>
      <c r="V10908" s="94"/>
      <c r="W10908" s="94"/>
      <c r="X10908" s="94"/>
    </row>
    <row r="10909">
      <c r="C10909" s="92"/>
      <c r="S10909" s="96"/>
      <c r="T10909" s="96"/>
      <c r="U10909" s="94"/>
      <c r="V10909" s="94"/>
      <c r="W10909" s="94"/>
      <c r="X10909" s="94"/>
    </row>
    <row r="10910">
      <c r="C10910" s="92"/>
      <c r="S10910" s="96"/>
      <c r="T10910" s="96"/>
      <c r="U10910" s="94"/>
      <c r="V10910" s="94"/>
      <c r="W10910" s="94"/>
      <c r="X10910" s="94"/>
    </row>
    <row r="10911">
      <c r="C10911" s="92"/>
      <c r="S10911" s="96"/>
      <c r="T10911" s="96"/>
      <c r="U10911" s="94"/>
      <c r="V10911" s="94"/>
      <c r="W10911" s="94"/>
      <c r="X10911" s="95"/>
    </row>
    <row r="10912">
      <c r="C10912" s="92"/>
      <c r="S10912" s="96"/>
      <c r="T10912" s="96"/>
      <c r="U10912" s="94"/>
      <c r="V10912" s="94"/>
      <c r="W10912" s="94"/>
      <c r="X10912" s="94"/>
    </row>
    <row r="10913">
      <c r="C10913" s="92"/>
      <c r="S10913" s="96"/>
      <c r="T10913" s="96"/>
      <c r="U10913" s="94"/>
      <c r="V10913" s="94"/>
      <c r="W10913" s="94"/>
      <c r="X10913" s="94"/>
    </row>
    <row r="10914">
      <c r="C10914" s="92"/>
      <c r="S10914" s="96"/>
      <c r="T10914" s="96"/>
      <c r="U10914" s="94"/>
      <c r="V10914" s="94"/>
      <c r="W10914" s="94"/>
      <c r="X10914" s="94"/>
    </row>
    <row r="10915">
      <c r="C10915" s="92"/>
      <c r="S10915" s="96"/>
      <c r="T10915" s="96"/>
      <c r="U10915" s="94"/>
      <c r="V10915" s="94"/>
      <c r="W10915" s="94"/>
      <c r="X10915" s="94"/>
    </row>
    <row r="10916">
      <c r="C10916" s="92"/>
      <c r="S10916" s="96"/>
      <c r="T10916" s="96"/>
      <c r="U10916" s="94"/>
      <c r="V10916" s="94"/>
      <c r="W10916" s="94"/>
      <c r="X10916" s="94"/>
    </row>
    <row r="10917">
      <c r="C10917" s="92"/>
      <c r="S10917" s="96"/>
      <c r="T10917" s="96"/>
      <c r="U10917" s="94"/>
      <c r="V10917" s="94"/>
      <c r="W10917" s="94"/>
      <c r="X10917" s="94"/>
    </row>
    <row r="10918">
      <c r="C10918" s="92"/>
      <c r="S10918" s="96"/>
      <c r="T10918" s="96"/>
      <c r="U10918" s="94"/>
      <c r="V10918" s="94"/>
      <c r="W10918" s="94"/>
      <c r="X10918" s="94"/>
    </row>
    <row r="10919">
      <c r="C10919" s="92"/>
      <c r="S10919" s="96"/>
      <c r="T10919" s="96"/>
      <c r="U10919" s="94"/>
      <c r="V10919" s="94"/>
      <c r="W10919" s="94"/>
      <c r="X10919" s="94"/>
    </row>
    <row r="10920">
      <c r="C10920" s="92"/>
      <c r="S10920" s="96"/>
      <c r="T10920" s="96"/>
      <c r="U10920" s="94"/>
      <c r="V10920" s="94"/>
      <c r="W10920" s="94"/>
      <c r="X10920" s="94"/>
    </row>
    <row r="10921">
      <c r="C10921" s="92"/>
      <c r="S10921" s="96"/>
      <c r="T10921" s="96"/>
      <c r="U10921" s="94"/>
      <c r="V10921" s="94"/>
      <c r="W10921" s="94"/>
      <c r="X10921" s="94"/>
    </row>
    <row r="10922">
      <c r="C10922" s="92"/>
      <c r="S10922" s="96"/>
      <c r="T10922" s="96"/>
      <c r="U10922" s="94"/>
      <c r="V10922" s="94"/>
      <c r="W10922" s="94"/>
      <c r="X10922" s="94"/>
    </row>
    <row r="10923">
      <c r="C10923" s="92"/>
      <c r="S10923" s="96"/>
      <c r="T10923" s="96"/>
      <c r="U10923" s="94"/>
      <c r="V10923" s="94"/>
      <c r="W10923" s="94"/>
      <c r="X10923" s="94"/>
    </row>
    <row r="10924">
      <c r="C10924" s="92"/>
      <c r="S10924" s="96"/>
      <c r="T10924" s="96"/>
      <c r="U10924" s="94"/>
      <c r="V10924" s="94"/>
      <c r="W10924" s="94"/>
      <c r="X10924" s="94"/>
    </row>
    <row r="10925">
      <c r="C10925" s="92"/>
      <c r="S10925" s="96"/>
      <c r="T10925" s="96"/>
      <c r="U10925" s="94"/>
      <c r="V10925" s="94"/>
      <c r="W10925" s="94"/>
      <c r="X10925" s="94"/>
    </row>
    <row r="10926">
      <c r="C10926" s="92"/>
      <c r="S10926" s="96"/>
      <c r="T10926" s="96"/>
      <c r="U10926" s="94"/>
      <c r="V10926" s="94"/>
      <c r="W10926" s="94"/>
      <c r="X10926" s="94"/>
    </row>
    <row r="10927">
      <c r="C10927" s="92"/>
      <c r="S10927" s="96"/>
      <c r="T10927" s="96"/>
      <c r="U10927" s="94"/>
      <c r="V10927" s="94"/>
      <c r="W10927" s="94"/>
      <c r="X10927" s="94"/>
    </row>
    <row r="10928">
      <c r="C10928" s="92"/>
      <c r="S10928" s="96"/>
      <c r="T10928" s="96"/>
      <c r="U10928" s="94"/>
      <c r="V10928" s="94"/>
      <c r="W10928" s="94"/>
      <c r="X10928" s="94"/>
    </row>
    <row r="10929">
      <c r="C10929" s="92"/>
      <c r="S10929" s="96"/>
      <c r="T10929" s="96"/>
      <c r="U10929" s="94"/>
      <c r="V10929" s="94"/>
      <c r="W10929" s="94"/>
      <c r="X10929" s="94"/>
    </row>
    <row r="10930">
      <c r="C10930" s="92"/>
      <c r="S10930" s="96"/>
      <c r="T10930" s="96"/>
      <c r="U10930" s="94"/>
      <c r="V10930" s="94"/>
      <c r="W10930" s="94"/>
      <c r="X10930" s="94"/>
    </row>
    <row r="10931">
      <c r="C10931" s="92"/>
      <c r="S10931" s="96"/>
      <c r="T10931" s="96"/>
      <c r="U10931" s="94"/>
      <c r="V10931" s="94"/>
      <c r="W10931" s="94"/>
      <c r="X10931" s="94"/>
    </row>
    <row r="10932">
      <c r="C10932" s="92"/>
      <c r="S10932" s="96"/>
      <c r="T10932" s="96"/>
      <c r="U10932" s="94"/>
      <c r="V10932" s="94"/>
      <c r="W10932" s="94"/>
      <c r="X10932" s="94"/>
    </row>
    <row r="10933">
      <c r="C10933" s="92"/>
      <c r="S10933" s="96"/>
      <c r="T10933" s="96"/>
      <c r="U10933" s="94"/>
      <c r="V10933" s="94"/>
      <c r="W10933" s="94"/>
      <c r="X10933" s="94"/>
    </row>
    <row r="10934">
      <c r="C10934" s="92"/>
      <c r="S10934" s="96"/>
      <c r="T10934" s="96"/>
      <c r="U10934" s="94"/>
      <c r="V10934" s="94"/>
      <c r="W10934" s="94"/>
      <c r="X10934" s="94"/>
    </row>
    <row r="10935">
      <c r="C10935" s="92"/>
      <c r="S10935" s="96"/>
      <c r="T10935" s="96"/>
      <c r="U10935" s="94"/>
      <c r="V10935" s="94"/>
      <c r="W10935" s="94"/>
      <c r="X10935" s="94"/>
    </row>
    <row r="10936">
      <c r="C10936" s="92"/>
      <c r="S10936" s="96"/>
      <c r="T10936" s="96"/>
      <c r="U10936" s="94"/>
      <c r="V10936" s="94"/>
      <c r="W10936" s="94"/>
      <c r="X10936" s="94"/>
    </row>
    <row r="10937">
      <c r="C10937" s="92"/>
      <c r="S10937" s="96"/>
      <c r="T10937" s="96"/>
      <c r="U10937" s="94"/>
      <c r="V10937" s="94"/>
      <c r="W10937" s="94"/>
      <c r="X10937" s="94"/>
    </row>
    <row r="10938">
      <c r="C10938" s="92"/>
      <c r="S10938" s="96"/>
      <c r="T10938" s="96"/>
      <c r="U10938" s="94"/>
      <c r="V10938" s="94"/>
      <c r="W10938" s="94"/>
      <c r="X10938" s="94"/>
    </row>
    <row r="10939">
      <c r="C10939" s="92"/>
      <c r="S10939" s="96"/>
      <c r="T10939" s="96"/>
      <c r="U10939" s="94"/>
      <c r="V10939" s="94"/>
      <c r="W10939" s="94"/>
      <c r="X10939" s="94"/>
    </row>
    <row r="10940">
      <c r="C10940" s="92"/>
      <c r="S10940" s="96"/>
      <c r="T10940" s="96"/>
      <c r="U10940" s="94"/>
      <c r="V10940" s="94"/>
      <c r="W10940" s="94"/>
      <c r="X10940" s="94"/>
    </row>
    <row r="10941">
      <c r="C10941" s="92"/>
      <c r="S10941" s="96"/>
      <c r="T10941" s="96"/>
      <c r="U10941" s="94"/>
      <c r="V10941" s="94"/>
      <c r="W10941" s="94"/>
      <c r="X10941" s="94"/>
    </row>
    <row r="10942">
      <c r="C10942" s="92"/>
      <c r="S10942" s="96"/>
      <c r="T10942" s="96"/>
      <c r="U10942" s="94"/>
      <c r="V10942" s="94"/>
      <c r="W10942" s="94"/>
      <c r="X10942" s="94"/>
    </row>
    <row r="10943">
      <c r="C10943" s="92"/>
      <c r="S10943" s="96"/>
      <c r="T10943" s="96"/>
      <c r="U10943" s="94"/>
      <c r="V10943" s="94"/>
      <c r="W10943" s="94"/>
      <c r="X10943" s="94"/>
    </row>
    <row r="10944">
      <c r="C10944" s="92"/>
      <c r="S10944" s="96"/>
      <c r="T10944" s="96"/>
      <c r="U10944" s="94"/>
      <c r="V10944" s="94"/>
      <c r="W10944" s="94"/>
      <c r="X10944" s="94"/>
    </row>
    <row r="10945">
      <c r="C10945" s="92"/>
      <c r="S10945" s="96"/>
      <c r="T10945" s="96"/>
      <c r="U10945" s="94"/>
      <c r="V10945" s="94"/>
      <c r="W10945" s="94"/>
      <c r="X10945" s="94"/>
    </row>
    <row r="10946">
      <c r="C10946" s="92"/>
      <c r="S10946" s="96"/>
      <c r="T10946" s="96"/>
      <c r="U10946" s="94"/>
      <c r="V10946" s="94"/>
      <c r="W10946" s="94"/>
      <c r="X10946" s="94"/>
    </row>
    <row r="10947">
      <c r="C10947" s="92"/>
      <c r="S10947" s="96"/>
      <c r="T10947" s="96"/>
      <c r="U10947" s="94"/>
      <c r="V10947" s="94"/>
      <c r="W10947" s="94"/>
      <c r="X10947" s="94"/>
    </row>
    <row r="10948">
      <c r="C10948" s="92"/>
      <c r="S10948" s="96"/>
      <c r="T10948" s="96"/>
      <c r="U10948" s="94"/>
      <c r="V10948" s="94"/>
      <c r="W10948" s="94"/>
      <c r="X10948" s="94"/>
    </row>
    <row r="10949">
      <c r="C10949" s="92"/>
      <c r="S10949" s="96"/>
      <c r="T10949" s="96"/>
      <c r="U10949" s="94"/>
      <c r="V10949" s="94"/>
      <c r="W10949" s="94"/>
      <c r="X10949" s="94"/>
    </row>
    <row r="10950">
      <c r="C10950" s="92"/>
      <c r="S10950" s="96"/>
      <c r="T10950" s="96"/>
      <c r="U10950" s="94"/>
      <c r="V10950" s="94"/>
      <c r="W10950" s="94"/>
      <c r="X10950" s="94"/>
    </row>
    <row r="10951">
      <c r="C10951" s="92"/>
      <c r="S10951" s="96"/>
      <c r="T10951" s="96"/>
      <c r="U10951" s="94"/>
      <c r="V10951" s="94"/>
      <c r="W10951" s="94"/>
      <c r="X10951" s="94"/>
    </row>
    <row r="10952">
      <c r="C10952" s="92"/>
      <c r="S10952" s="96"/>
      <c r="T10952" s="96"/>
      <c r="U10952" s="94"/>
      <c r="V10952" s="94"/>
      <c r="W10952" s="94"/>
      <c r="X10952" s="94"/>
    </row>
    <row r="10953">
      <c r="C10953" s="92"/>
      <c r="S10953" s="96"/>
      <c r="T10953" s="96"/>
      <c r="U10953" s="94"/>
      <c r="V10953" s="94"/>
      <c r="W10953" s="94"/>
      <c r="X10953" s="94"/>
    </row>
    <row r="10954">
      <c r="C10954" s="92"/>
      <c r="S10954" s="96"/>
      <c r="T10954" s="96"/>
      <c r="U10954" s="94"/>
      <c r="V10954" s="94"/>
      <c r="W10954" s="94"/>
      <c r="X10954" s="94"/>
    </row>
    <row r="10955">
      <c r="C10955" s="92"/>
      <c r="S10955" s="96"/>
      <c r="T10955" s="96"/>
      <c r="U10955" s="94"/>
      <c r="V10955" s="94"/>
      <c r="W10955" s="94"/>
      <c r="X10955" s="94"/>
    </row>
    <row r="10956">
      <c r="C10956" s="92"/>
      <c r="S10956" s="96"/>
      <c r="T10956" s="96"/>
      <c r="U10956" s="94"/>
      <c r="V10956" s="94"/>
      <c r="W10956" s="94"/>
      <c r="X10956" s="94"/>
    </row>
    <row r="10957">
      <c r="C10957" s="92"/>
      <c r="S10957" s="96"/>
      <c r="T10957" s="96"/>
      <c r="U10957" s="94"/>
      <c r="V10957" s="94"/>
      <c r="W10957" s="94"/>
      <c r="X10957" s="94"/>
    </row>
    <row r="10958">
      <c r="C10958" s="92"/>
      <c r="S10958" s="96"/>
      <c r="T10958" s="96"/>
      <c r="U10958" s="94"/>
      <c r="V10958" s="94"/>
      <c r="W10958" s="94"/>
      <c r="X10958" s="94"/>
    </row>
    <row r="10959">
      <c r="C10959" s="92"/>
      <c r="S10959" s="96"/>
      <c r="T10959" s="96"/>
      <c r="U10959" s="94"/>
      <c r="V10959" s="94"/>
      <c r="W10959" s="94"/>
      <c r="X10959" s="94"/>
    </row>
    <row r="10960">
      <c r="C10960" s="92"/>
      <c r="S10960" s="96"/>
      <c r="T10960" s="96"/>
      <c r="U10960" s="94"/>
      <c r="V10960" s="94"/>
      <c r="W10960" s="94"/>
      <c r="X10960" s="94"/>
    </row>
    <row r="10961">
      <c r="C10961" s="92"/>
      <c r="S10961" s="96"/>
      <c r="T10961" s="96"/>
      <c r="U10961" s="94"/>
      <c r="V10961" s="94"/>
      <c r="W10961" s="94"/>
      <c r="X10961" s="94"/>
    </row>
    <row r="10962">
      <c r="C10962" s="92"/>
      <c r="S10962" s="96"/>
      <c r="T10962" s="96"/>
      <c r="U10962" s="94"/>
      <c r="V10962" s="94"/>
      <c r="W10962" s="94"/>
      <c r="X10962" s="94"/>
    </row>
    <row r="10963">
      <c r="C10963" s="92"/>
      <c r="S10963" s="96"/>
      <c r="T10963" s="96"/>
      <c r="U10963" s="94"/>
      <c r="V10963" s="94"/>
      <c r="W10963" s="94"/>
      <c r="X10963" s="94"/>
    </row>
    <row r="10964">
      <c r="C10964" s="92"/>
      <c r="S10964" s="96"/>
      <c r="T10964" s="96"/>
      <c r="U10964" s="94"/>
      <c r="V10964" s="94"/>
      <c r="W10964" s="94"/>
      <c r="X10964" s="94"/>
    </row>
    <row r="10965">
      <c r="C10965" s="92"/>
      <c r="S10965" s="96"/>
      <c r="T10965" s="96"/>
      <c r="U10965" s="94"/>
      <c r="V10965" s="94"/>
      <c r="W10965" s="94"/>
      <c r="X10965" s="94"/>
    </row>
    <row r="10966">
      <c r="C10966" s="92"/>
      <c r="S10966" s="96"/>
      <c r="T10966" s="96"/>
      <c r="U10966" s="94"/>
      <c r="V10966" s="94"/>
      <c r="W10966" s="94"/>
      <c r="X10966" s="94"/>
    </row>
    <row r="10967">
      <c r="C10967" s="92"/>
      <c r="S10967" s="96"/>
      <c r="T10967" s="96"/>
      <c r="U10967" s="94"/>
      <c r="V10967" s="94"/>
      <c r="W10967" s="94"/>
      <c r="X10967" s="94"/>
    </row>
    <row r="10968">
      <c r="C10968" s="92"/>
      <c r="S10968" s="96"/>
      <c r="T10968" s="96"/>
      <c r="U10968" s="94"/>
      <c r="V10968" s="94"/>
      <c r="W10968" s="94"/>
      <c r="X10968" s="94"/>
    </row>
    <row r="10969">
      <c r="C10969" s="92"/>
      <c r="S10969" s="96"/>
      <c r="T10969" s="96"/>
      <c r="U10969" s="94"/>
      <c r="V10969" s="94"/>
      <c r="W10969" s="94"/>
      <c r="X10969" s="94"/>
    </row>
    <row r="10970">
      <c r="C10970" s="92"/>
      <c r="S10970" s="96"/>
      <c r="T10970" s="96"/>
      <c r="U10970" s="94"/>
      <c r="V10970" s="94"/>
      <c r="W10970" s="94"/>
      <c r="X10970" s="94"/>
    </row>
    <row r="10971">
      <c r="C10971" s="92"/>
      <c r="S10971" s="96"/>
      <c r="T10971" s="96"/>
      <c r="U10971" s="94"/>
      <c r="V10971" s="94"/>
      <c r="W10971" s="94"/>
      <c r="X10971" s="94"/>
    </row>
    <row r="10972">
      <c r="C10972" s="92"/>
      <c r="S10972" s="96"/>
      <c r="T10972" s="96"/>
      <c r="U10972" s="94"/>
      <c r="V10972" s="94"/>
      <c r="W10972" s="94"/>
      <c r="X10972" s="94"/>
    </row>
    <row r="10973">
      <c r="C10973" s="92"/>
      <c r="S10973" s="96"/>
      <c r="T10973" s="96"/>
      <c r="U10973" s="94"/>
      <c r="V10973" s="94"/>
      <c r="W10973" s="94"/>
      <c r="X10973" s="94"/>
    </row>
    <row r="10974">
      <c r="C10974" s="92"/>
      <c r="S10974" s="96"/>
      <c r="T10974" s="96"/>
      <c r="U10974" s="94"/>
      <c r="V10974" s="94"/>
      <c r="W10974" s="94"/>
      <c r="X10974" s="94"/>
    </row>
    <row r="10975">
      <c r="C10975" s="92"/>
      <c r="S10975" s="96"/>
      <c r="T10975" s="96"/>
      <c r="U10975" s="94"/>
      <c r="V10975" s="94"/>
      <c r="W10975" s="94"/>
      <c r="X10975" s="94"/>
    </row>
    <row r="10976">
      <c r="C10976" s="92"/>
      <c r="S10976" s="96"/>
      <c r="T10976" s="96"/>
      <c r="U10976" s="94"/>
      <c r="V10976" s="94"/>
      <c r="W10976" s="94"/>
      <c r="X10976" s="94"/>
    </row>
    <row r="10977">
      <c r="C10977" s="92"/>
      <c r="S10977" s="96"/>
      <c r="T10977" s="96"/>
      <c r="U10977" s="94"/>
      <c r="V10977" s="94"/>
      <c r="W10977" s="94"/>
      <c r="X10977" s="94"/>
    </row>
    <row r="10978">
      <c r="C10978" s="92"/>
      <c r="S10978" s="96"/>
      <c r="T10978" s="96"/>
      <c r="U10978" s="94"/>
      <c r="V10978" s="94"/>
      <c r="W10978" s="94"/>
      <c r="X10978" s="94"/>
    </row>
    <row r="10979">
      <c r="C10979" s="92"/>
      <c r="S10979" s="96"/>
      <c r="T10979" s="96"/>
      <c r="U10979" s="94"/>
      <c r="V10979" s="94"/>
      <c r="W10979" s="94"/>
      <c r="X10979" s="94"/>
    </row>
    <row r="10980">
      <c r="C10980" s="92"/>
      <c r="S10980" s="96"/>
      <c r="T10980" s="96"/>
      <c r="U10980" s="94"/>
      <c r="V10980" s="94"/>
      <c r="W10980" s="94"/>
      <c r="X10980" s="94"/>
    </row>
    <row r="10981">
      <c r="C10981" s="92"/>
      <c r="S10981" s="96"/>
      <c r="T10981" s="96"/>
      <c r="U10981" s="94"/>
      <c r="V10981" s="94"/>
      <c r="W10981" s="94"/>
      <c r="X10981" s="94"/>
    </row>
    <row r="10982">
      <c r="C10982" s="92"/>
      <c r="S10982" s="96"/>
      <c r="T10982" s="96"/>
      <c r="U10982" s="94"/>
      <c r="V10982" s="94"/>
      <c r="W10982" s="94"/>
      <c r="X10982" s="94"/>
    </row>
    <row r="10983">
      <c r="C10983" s="92"/>
      <c r="S10983" s="96"/>
      <c r="T10983" s="96"/>
      <c r="U10983" s="94"/>
      <c r="V10983" s="94"/>
      <c r="W10983" s="94"/>
      <c r="X10983" s="94"/>
    </row>
    <row r="10984">
      <c r="C10984" s="92"/>
      <c r="S10984" s="96"/>
      <c r="T10984" s="96"/>
      <c r="U10984" s="94"/>
      <c r="V10984" s="94"/>
      <c r="W10984" s="94"/>
      <c r="X10984" s="94"/>
    </row>
    <row r="10985">
      <c r="C10985" s="92"/>
      <c r="S10985" s="96"/>
      <c r="T10985" s="96"/>
      <c r="U10985" s="94"/>
      <c r="V10985" s="94"/>
      <c r="W10985" s="94"/>
      <c r="X10985" s="94"/>
    </row>
    <row r="10986">
      <c r="C10986" s="92"/>
      <c r="S10986" s="96"/>
      <c r="T10986" s="96"/>
      <c r="U10986" s="94"/>
      <c r="V10986" s="94"/>
      <c r="W10986" s="94"/>
      <c r="X10986" s="94"/>
    </row>
    <row r="10987">
      <c r="C10987" s="92"/>
      <c r="S10987" s="96"/>
      <c r="T10987" s="96"/>
      <c r="U10987" s="94"/>
      <c r="V10987" s="94"/>
      <c r="W10987" s="94"/>
      <c r="X10987" s="94"/>
    </row>
    <row r="10988">
      <c r="C10988" s="92"/>
      <c r="S10988" s="96"/>
      <c r="T10988" s="96"/>
      <c r="U10988" s="94"/>
      <c r="V10988" s="94"/>
      <c r="W10988" s="94"/>
      <c r="X10988" s="94"/>
    </row>
    <row r="10989">
      <c r="C10989" s="92"/>
      <c r="S10989" s="96"/>
      <c r="T10989" s="96"/>
      <c r="U10989" s="94"/>
      <c r="V10989" s="94"/>
      <c r="W10989" s="94"/>
      <c r="X10989" s="94"/>
    </row>
    <row r="10990">
      <c r="C10990" s="92"/>
      <c r="S10990" s="96"/>
      <c r="T10990" s="96"/>
      <c r="U10990" s="94"/>
      <c r="V10990" s="94"/>
      <c r="W10990" s="94"/>
      <c r="X10990" s="94"/>
    </row>
    <row r="10991">
      <c r="C10991" s="92"/>
      <c r="S10991" s="96"/>
      <c r="T10991" s="96"/>
      <c r="U10991" s="94"/>
      <c r="V10991" s="94"/>
      <c r="W10991" s="94"/>
      <c r="X10991" s="94"/>
    </row>
    <row r="10992">
      <c r="C10992" s="92"/>
      <c r="S10992" s="96"/>
      <c r="T10992" s="96"/>
      <c r="U10992" s="94"/>
      <c r="V10992" s="94"/>
      <c r="W10992" s="94"/>
      <c r="X10992" s="94"/>
    </row>
    <row r="10993">
      <c r="C10993" s="92"/>
      <c r="S10993" s="96"/>
      <c r="T10993" s="96"/>
      <c r="U10993" s="94"/>
      <c r="V10993" s="94"/>
      <c r="W10993" s="94"/>
      <c r="X10993" s="94"/>
    </row>
    <row r="10994">
      <c r="C10994" s="92"/>
      <c r="S10994" s="96"/>
      <c r="T10994" s="96"/>
      <c r="U10994" s="94"/>
      <c r="V10994" s="94"/>
      <c r="W10994" s="94"/>
      <c r="X10994" s="94"/>
    </row>
    <row r="10995">
      <c r="C10995" s="92"/>
      <c r="S10995" s="96"/>
      <c r="T10995" s="96"/>
      <c r="U10995" s="94"/>
      <c r="V10995" s="94"/>
      <c r="W10995" s="94"/>
      <c r="X10995" s="94"/>
    </row>
    <row r="10996">
      <c r="C10996" s="92"/>
      <c r="S10996" s="96"/>
      <c r="T10996" s="96"/>
      <c r="U10996" s="94"/>
      <c r="V10996" s="94"/>
      <c r="W10996" s="94"/>
      <c r="X10996" s="94"/>
    </row>
    <row r="10997">
      <c r="C10997" s="92"/>
      <c r="S10997" s="96"/>
      <c r="T10997" s="96"/>
      <c r="U10997" s="94"/>
      <c r="V10997" s="94"/>
      <c r="W10997" s="94"/>
      <c r="X10997" s="94"/>
    </row>
    <row r="10998">
      <c r="C10998" s="92"/>
      <c r="S10998" s="96"/>
      <c r="T10998" s="96"/>
      <c r="U10998" s="94"/>
      <c r="V10998" s="94"/>
      <c r="W10998" s="94"/>
      <c r="X10998" s="94"/>
    </row>
    <row r="10999">
      <c r="C10999" s="92"/>
      <c r="S10999" s="96"/>
      <c r="T10999" s="96"/>
      <c r="U10999" s="94"/>
      <c r="V10999" s="94"/>
      <c r="W10999" s="94"/>
      <c r="X10999" s="94"/>
    </row>
    <row r="11000">
      <c r="C11000" s="92"/>
      <c r="S11000" s="96"/>
      <c r="T11000" s="96"/>
      <c r="U11000" s="94"/>
      <c r="V11000" s="94"/>
      <c r="W11000" s="94"/>
      <c r="X11000" s="94"/>
    </row>
    <row r="11001">
      <c r="C11001" s="92"/>
      <c r="S11001" s="96"/>
      <c r="T11001" s="96"/>
      <c r="U11001" s="94"/>
      <c r="V11001" s="94"/>
      <c r="W11001" s="94"/>
      <c r="X11001" s="94"/>
    </row>
    <row r="11002">
      <c r="C11002" s="92"/>
      <c r="S11002" s="96"/>
      <c r="T11002" s="96"/>
      <c r="U11002" s="94"/>
      <c r="V11002" s="94"/>
      <c r="W11002" s="94"/>
      <c r="X11002" s="94"/>
    </row>
    <row r="11003">
      <c r="C11003" s="92"/>
      <c r="S11003" s="96"/>
      <c r="T11003" s="96"/>
      <c r="U11003" s="94"/>
      <c r="V11003" s="94"/>
      <c r="W11003" s="94"/>
      <c r="X11003" s="94"/>
    </row>
    <row r="11004">
      <c r="C11004" s="92"/>
      <c r="S11004" s="96"/>
      <c r="T11004" s="96"/>
      <c r="U11004" s="94"/>
      <c r="V11004" s="94"/>
      <c r="W11004" s="94"/>
      <c r="X11004" s="94"/>
    </row>
    <row r="11005">
      <c r="C11005" s="92"/>
      <c r="S11005" s="96"/>
      <c r="T11005" s="96"/>
      <c r="U11005" s="94"/>
      <c r="V11005" s="94"/>
      <c r="W11005" s="94"/>
      <c r="X11005" s="94"/>
    </row>
    <row r="11006">
      <c r="C11006" s="92"/>
      <c r="S11006" s="96"/>
      <c r="T11006" s="96"/>
      <c r="U11006" s="94"/>
      <c r="V11006" s="94"/>
      <c r="W11006" s="94"/>
      <c r="X11006" s="94"/>
    </row>
    <row r="11007">
      <c r="C11007" s="92"/>
      <c r="S11007" s="96"/>
      <c r="T11007" s="96"/>
      <c r="U11007" s="94"/>
      <c r="V11007" s="94"/>
      <c r="W11007" s="94"/>
      <c r="X11007" s="94"/>
    </row>
    <row r="11008">
      <c r="C11008" s="92"/>
      <c r="S11008" s="96"/>
      <c r="T11008" s="96"/>
      <c r="U11008" s="94"/>
      <c r="V11008" s="94"/>
      <c r="W11008" s="94"/>
      <c r="X11008" s="94"/>
    </row>
    <row r="11009">
      <c r="C11009" s="92"/>
      <c r="S11009" s="96"/>
      <c r="T11009" s="96"/>
      <c r="U11009" s="94"/>
      <c r="V11009" s="94"/>
      <c r="W11009" s="94"/>
      <c r="X11009" s="94"/>
    </row>
    <row r="11010">
      <c r="C11010" s="92"/>
      <c r="S11010" s="96"/>
      <c r="T11010" s="96"/>
      <c r="U11010" s="94"/>
      <c r="V11010" s="94"/>
      <c r="W11010" s="94"/>
      <c r="X11010" s="94"/>
    </row>
    <row r="11011">
      <c r="C11011" s="92"/>
      <c r="S11011" s="96"/>
      <c r="T11011" s="96"/>
      <c r="U11011" s="94"/>
      <c r="V11011" s="94"/>
      <c r="W11011" s="94"/>
      <c r="X11011" s="94"/>
    </row>
    <row r="11012">
      <c r="C11012" s="92"/>
      <c r="S11012" s="96"/>
      <c r="T11012" s="96"/>
      <c r="U11012" s="94"/>
      <c r="V11012" s="94"/>
      <c r="W11012" s="94"/>
      <c r="X11012" s="94"/>
    </row>
    <row r="11013">
      <c r="C11013" s="92"/>
      <c r="S11013" s="96"/>
      <c r="T11013" s="96"/>
      <c r="U11013" s="94"/>
      <c r="V11013" s="94"/>
      <c r="W11013" s="94"/>
      <c r="X11013" s="94"/>
    </row>
    <row r="11014">
      <c r="C11014" s="92"/>
      <c r="S11014" s="96"/>
      <c r="T11014" s="96"/>
      <c r="U11014" s="94"/>
      <c r="V11014" s="94"/>
      <c r="W11014" s="94"/>
      <c r="X11014" s="94"/>
    </row>
    <row r="11015">
      <c r="C11015" s="92"/>
      <c r="S11015" s="96"/>
      <c r="T11015" s="96"/>
      <c r="U11015" s="94"/>
      <c r="V11015" s="94"/>
      <c r="W11015" s="94"/>
      <c r="X11015" s="94"/>
    </row>
    <row r="11016">
      <c r="C11016" s="92"/>
      <c r="S11016" s="96"/>
      <c r="T11016" s="96"/>
      <c r="U11016" s="94"/>
      <c r="V11016" s="94"/>
      <c r="W11016" s="94"/>
      <c r="X11016" s="94"/>
    </row>
    <row r="11017">
      <c r="C11017" s="92"/>
      <c r="S11017" s="96"/>
      <c r="T11017" s="96"/>
      <c r="U11017" s="94"/>
      <c r="V11017" s="94"/>
      <c r="W11017" s="94"/>
      <c r="X11017" s="94"/>
    </row>
    <row r="11018">
      <c r="C11018" s="92"/>
      <c r="S11018" s="96"/>
      <c r="T11018" s="96"/>
      <c r="U11018" s="94"/>
      <c r="V11018" s="94"/>
      <c r="W11018" s="94"/>
      <c r="X11018" s="94"/>
    </row>
    <row r="11019">
      <c r="C11019" s="92"/>
      <c r="S11019" s="96"/>
      <c r="T11019" s="96"/>
      <c r="U11019" s="94"/>
      <c r="V11019" s="94"/>
      <c r="W11019" s="94"/>
      <c r="X11019" s="94"/>
    </row>
    <row r="11020">
      <c r="C11020" s="92"/>
      <c r="S11020" s="96"/>
      <c r="T11020" s="96"/>
      <c r="U11020" s="94"/>
      <c r="V11020" s="94"/>
      <c r="W11020" s="94"/>
      <c r="X11020" s="94"/>
    </row>
    <row r="11021">
      <c r="C11021" s="92"/>
      <c r="S11021" s="96"/>
      <c r="T11021" s="96"/>
      <c r="U11021" s="94"/>
      <c r="V11021" s="94"/>
      <c r="W11021" s="94"/>
      <c r="X11021" s="94"/>
    </row>
    <row r="11022">
      <c r="C11022" s="92"/>
      <c r="S11022" s="96"/>
      <c r="T11022" s="96"/>
      <c r="U11022" s="94"/>
      <c r="V11022" s="94"/>
      <c r="W11022" s="94"/>
      <c r="X11022" s="94"/>
    </row>
    <row r="11023">
      <c r="C11023" s="92"/>
      <c r="S11023" s="96"/>
      <c r="T11023" s="96"/>
      <c r="U11023" s="94"/>
      <c r="V11023" s="94"/>
      <c r="W11023" s="94"/>
      <c r="X11023" s="94"/>
    </row>
    <row r="11024">
      <c r="C11024" s="92"/>
      <c r="S11024" s="96"/>
      <c r="T11024" s="96"/>
      <c r="U11024" s="94"/>
      <c r="V11024" s="94"/>
      <c r="W11024" s="94"/>
      <c r="X11024" s="94"/>
    </row>
    <row r="11025">
      <c r="C11025" s="92"/>
      <c r="S11025" s="93"/>
      <c r="T11025" s="96"/>
      <c r="U11025" s="94"/>
      <c r="V11025" s="94"/>
      <c r="W11025" s="94"/>
      <c r="X11025" s="94"/>
    </row>
    <row r="11026">
      <c r="C11026" s="92"/>
      <c r="S11026" s="96"/>
      <c r="T11026" s="96"/>
      <c r="U11026" s="94"/>
      <c r="V11026" s="94"/>
      <c r="W11026" s="94"/>
      <c r="X11026" s="94"/>
    </row>
    <row r="11027">
      <c r="C11027" s="92"/>
      <c r="S11027" s="96"/>
      <c r="T11027" s="96"/>
      <c r="U11027" s="94"/>
      <c r="V11027" s="94"/>
      <c r="W11027" s="94"/>
      <c r="X11027" s="94"/>
    </row>
    <row r="11028">
      <c r="C11028" s="92"/>
      <c r="S11028" s="96"/>
      <c r="T11028" s="96"/>
      <c r="U11028" s="94"/>
      <c r="V11028" s="94"/>
      <c r="W11028" s="94"/>
      <c r="X11028" s="94"/>
    </row>
    <row r="11029">
      <c r="C11029" s="92"/>
      <c r="S11029" s="96"/>
      <c r="T11029" s="96"/>
      <c r="U11029" s="94"/>
      <c r="V11029" s="94"/>
      <c r="W11029" s="94"/>
      <c r="X11029" s="94"/>
    </row>
    <row r="11030">
      <c r="C11030" s="92"/>
      <c r="S11030" s="96"/>
      <c r="T11030" s="96"/>
      <c r="U11030" s="94"/>
      <c r="V11030" s="94"/>
      <c r="W11030" s="94"/>
      <c r="X11030" s="94"/>
    </row>
    <row r="11031">
      <c r="C11031" s="92"/>
      <c r="S11031" s="96"/>
      <c r="T11031" s="96"/>
      <c r="U11031" s="94"/>
      <c r="V11031" s="94"/>
      <c r="W11031" s="94"/>
      <c r="X11031" s="94"/>
    </row>
    <row r="11032">
      <c r="C11032" s="92"/>
      <c r="S11032" s="96"/>
      <c r="T11032" s="96"/>
      <c r="U11032" s="94"/>
      <c r="V11032" s="94"/>
      <c r="W11032" s="94"/>
      <c r="X11032" s="94"/>
    </row>
    <row r="11033">
      <c r="C11033" s="92"/>
      <c r="S11033" s="96"/>
      <c r="T11033" s="96"/>
      <c r="U11033" s="94"/>
      <c r="V11033" s="94"/>
      <c r="W11033" s="94"/>
      <c r="X11033" s="94"/>
    </row>
    <row r="11034">
      <c r="C11034" s="92"/>
      <c r="S11034" s="96"/>
      <c r="T11034" s="96"/>
      <c r="U11034" s="94"/>
      <c r="V11034" s="94"/>
      <c r="W11034" s="94"/>
      <c r="X11034" s="94"/>
    </row>
    <row r="11035">
      <c r="C11035" s="92"/>
      <c r="S11035" s="96"/>
      <c r="T11035" s="96"/>
      <c r="U11035" s="94"/>
      <c r="V11035" s="94"/>
      <c r="W11035" s="94"/>
      <c r="X11035" s="94"/>
    </row>
    <row r="11036">
      <c r="C11036" s="92"/>
      <c r="S11036" s="96"/>
      <c r="T11036" s="96"/>
      <c r="U11036" s="94"/>
      <c r="V11036" s="94"/>
      <c r="W11036" s="94"/>
      <c r="X11036" s="94"/>
    </row>
    <row r="11037">
      <c r="C11037" s="92"/>
      <c r="S11037" s="96"/>
      <c r="T11037" s="96"/>
      <c r="U11037" s="94"/>
      <c r="V11037" s="94"/>
      <c r="W11037" s="94"/>
      <c r="X11037" s="94"/>
    </row>
    <row r="11038">
      <c r="C11038" s="92"/>
      <c r="S11038" s="96"/>
      <c r="T11038" s="96"/>
      <c r="U11038" s="94"/>
      <c r="V11038" s="94"/>
      <c r="W11038" s="94"/>
      <c r="X11038" s="94"/>
    </row>
    <row r="11039">
      <c r="C11039" s="92"/>
      <c r="S11039" s="96"/>
      <c r="T11039" s="96"/>
      <c r="U11039" s="94"/>
      <c r="V11039" s="94"/>
      <c r="W11039" s="94"/>
      <c r="X11039" s="94"/>
    </row>
    <row r="11040">
      <c r="C11040" s="92"/>
      <c r="S11040" s="96"/>
      <c r="T11040" s="96"/>
      <c r="U11040" s="94"/>
      <c r="V11040" s="94"/>
      <c r="W11040" s="94"/>
      <c r="X11040" s="94"/>
    </row>
    <row r="11041">
      <c r="C11041" s="92"/>
      <c r="S11041" s="93"/>
      <c r="T11041" s="96"/>
      <c r="U11041" s="94"/>
      <c r="V11041" s="94"/>
      <c r="W11041" s="94"/>
      <c r="X11041" s="94"/>
    </row>
    <row r="11042">
      <c r="C11042" s="92"/>
      <c r="S11042" s="96"/>
      <c r="T11042" s="96"/>
      <c r="U11042" s="94"/>
      <c r="V11042" s="94"/>
      <c r="W11042" s="94"/>
      <c r="X11042" s="94"/>
    </row>
    <row r="11043">
      <c r="C11043" s="92"/>
      <c r="S11043" s="93"/>
      <c r="T11043" s="96"/>
      <c r="U11043" s="94"/>
      <c r="V11043" s="94"/>
      <c r="W11043" s="94"/>
      <c r="X11043" s="94"/>
    </row>
    <row r="11044">
      <c r="C11044" s="92"/>
      <c r="S11044" s="96"/>
      <c r="T11044" s="96"/>
      <c r="U11044" s="94"/>
      <c r="V11044" s="94"/>
      <c r="W11044" s="94"/>
      <c r="X11044" s="94"/>
    </row>
    <row r="11045">
      <c r="C11045" s="92"/>
      <c r="S11045" s="96"/>
      <c r="T11045" s="96"/>
      <c r="U11045" s="94"/>
      <c r="V11045" s="94"/>
      <c r="W11045" s="94"/>
      <c r="X11045" s="94"/>
    </row>
    <row r="11046">
      <c r="C11046" s="92"/>
      <c r="S11046" s="96"/>
      <c r="T11046" s="96"/>
      <c r="U11046" s="94"/>
      <c r="V11046" s="94"/>
      <c r="W11046" s="94"/>
      <c r="X11046" s="94"/>
    </row>
    <row r="11047">
      <c r="C11047" s="92"/>
      <c r="S11047" s="96"/>
      <c r="T11047" s="96"/>
      <c r="U11047" s="94"/>
      <c r="V11047" s="94"/>
      <c r="W11047" s="94"/>
      <c r="X11047" s="94"/>
    </row>
    <row r="11048">
      <c r="C11048" s="92"/>
      <c r="S11048" s="96"/>
      <c r="T11048" s="96"/>
      <c r="U11048" s="94"/>
      <c r="V11048" s="94"/>
      <c r="W11048" s="94"/>
      <c r="X11048" s="94"/>
    </row>
    <row r="11049">
      <c r="C11049" s="92"/>
      <c r="S11049" s="96"/>
      <c r="T11049" s="96"/>
      <c r="U11049" s="94"/>
      <c r="V11049" s="94"/>
      <c r="W11049" s="94"/>
      <c r="X11049" s="94"/>
    </row>
    <row r="11050">
      <c r="C11050" s="92"/>
      <c r="S11050" s="96"/>
      <c r="T11050" s="96"/>
      <c r="U11050" s="94"/>
      <c r="V11050" s="94"/>
      <c r="W11050" s="94"/>
      <c r="X11050" s="94"/>
    </row>
    <row r="11051">
      <c r="C11051" s="92"/>
      <c r="S11051" s="96"/>
      <c r="T11051" s="96"/>
      <c r="U11051" s="94"/>
      <c r="V11051" s="94"/>
      <c r="W11051" s="94"/>
      <c r="X11051" s="94"/>
    </row>
    <row r="11052">
      <c r="C11052" s="92"/>
      <c r="S11052" s="96"/>
      <c r="T11052" s="96"/>
      <c r="U11052" s="94"/>
      <c r="V11052" s="94"/>
      <c r="W11052" s="94"/>
      <c r="X11052" s="94"/>
    </row>
    <row r="11053">
      <c r="C11053" s="92"/>
      <c r="S11053" s="96"/>
      <c r="T11053" s="96"/>
      <c r="U11053" s="94"/>
      <c r="V11053" s="94"/>
      <c r="W11053" s="94"/>
      <c r="X11053" s="94"/>
    </row>
    <row r="11054">
      <c r="C11054" s="92"/>
      <c r="S11054" s="96"/>
      <c r="T11054" s="96"/>
      <c r="U11054" s="94"/>
      <c r="V11054" s="94"/>
      <c r="W11054" s="94"/>
      <c r="X11054" s="94"/>
    </row>
    <row r="11055">
      <c r="C11055" s="92"/>
      <c r="S11055" s="96"/>
      <c r="T11055" s="96"/>
      <c r="U11055" s="94"/>
      <c r="V11055" s="94"/>
      <c r="W11055" s="94"/>
      <c r="X11055" s="94"/>
    </row>
    <row r="11056">
      <c r="C11056" s="92"/>
      <c r="S11056" s="96"/>
      <c r="T11056" s="96"/>
      <c r="U11056" s="94"/>
      <c r="V11056" s="94"/>
      <c r="W11056" s="94"/>
      <c r="X11056" s="94"/>
    </row>
    <row r="11057">
      <c r="C11057" s="92"/>
      <c r="S11057" s="96"/>
      <c r="T11057" s="96"/>
      <c r="U11057" s="94"/>
      <c r="V11057" s="94"/>
      <c r="W11057" s="94"/>
      <c r="X11057" s="94"/>
    </row>
    <row r="11058">
      <c r="C11058" s="92"/>
      <c r="S11058" s="96"/>
      <c r="T11058" s="96"/>
      <c r="U11058" s="94"/>
      <c r="V11058" s="94"/>
      <c r="W11058" s="94"/>
      <c r="X11058" s="94"/>
    </row>
    <row r="11059">
      <c r="C11059" s="92"/>
      <c r="S11059" s="96"/>
      <c r="T11059" s="96"/>
      <c r="U11059" s="94"/>
      <c r="V11059" s="94"/>
      <c r="W11059" s="94"/>
      <c r="X11059" s="94"/>
    </row>
    <row r="11060">
      <c r="C11060" s="92"/>
      <c r="S11060" s="96"/>
      <c r="T11060" s="96"/>
      <c r="U11060" s="94"/>
      <c r="V11060" s="94"/>
      <c r="W11060" s="94"/>
      <c r="X11060" s="94"/>
    </row>
    <row r="11061">
      <c r="C11061" s="92"/>
      <c r="S11061" s="96"/>
      <c r="T11061" s="96"/>
      <c r="U11061" s="94"/>
      <c r="V11061" s="94"/>
      <c r="W11061" s="94"/>
      <c r="X11061" s="94"/>
    </row>
    <row r="11062">
      <c r="C11062" s="92"/>
      <c r="S11062" s="96"/>
      <c r="T11062" s="96"/>
      <c r="U11062" s="94"/>
      <c r="V11062" s="94"/>
      <c r="W11062" s="94"/>
      <c r="X11062" s="94"/>
    </row>
    <row r="11063">
      <c r="C11063" s="92"/>
      <c r="S11063" s="96"/>
      <c r="T11063" s="96"/>
      <c r="U11063" s="94"/>
      <c r="V11063" s="94"/>
      <c r="W11063" s="94"/>
      <c r="X11063" s="94"/>
    </row>
    <row r="11064">
      <c r="C11064" s="92"/>
      <c r="S11064" s="96"/>
      <c r="T11064" s="96"/>
      <c r="U11064" s="94"/>
      <c r="V11064" s="94"/>
      <c r="W11064" s="94"/>
      <c r="X11064" s="94"/>
    </row>
    <row r="11065">
      <c r="C11065" s="92"/>
      <c r="S11065" s="96"/>
      <c r="T11065" s="96"/>
      <c r="U11065" s="94"/>
      <c r="V11065" s="94"/>
      <c r="W11065" s="94"/>
      <c r="X11065" s="94"/>
    </row>
    <row r="11066">
      <c r="C11066" s="92"/>
      <c r="S11066" s="96"/>
      <c r="T11066" s="96"/>
      <c r="U11066" s="94"/>
      <c r="V11066" s="94"/>
      <c r="W11066" s="94"/>
      <c r="X11066" s="94"/>
    </row>
    <row r="11067">
      <c r="C11067" s="92"/>
      <c r="S11067" s="96"/>
      <c r="T11067" s="96"/>
      <c r="U11067" s="94"/>
      <c r="V11067" s="94"/>
      <c r="W11067" s="94"/>
      <c r="X11067" s="94"/>
    </row>
    <row r="11068">
      <c r="C11068" s="92"/>
      <c r="S11068" s="96"/>
      <c r="T11068" s="96"/>
      <c r="U11068" s="94"/>
      <c r="V11068" s="94"/>
      <c r="W11068" s="94"/>
      <c r="X11068" s="94"/>
    </row>
    <row r="11069">
      <c r="C11069" s="92"/>
      <c r="S11069" s="96"/>
      <c r="T11069" s="96"/>
      <c r="U11069" s="94"/>
      <c r="V11069" s="94"/>
      <c r="W11069" s="94"/>
      <c r="X11069" s="94"/>
    </row>
    <row r="11070">
      <c r="C11070" s="92"/>
      <c r="S11070" s="96"/>
      <c r="T11070" s="96"/>
      <c r="U11070" s="94"/>
      <c r="V11070" s="94"/>
      <c r="W11070" s="94"/>
      <c r="X11070" s="94"/>
    </row>
    <row r="11071">
      <c r="C11071" s="92"/>
      <c r="S11071" s="96"/>
      <c r="T11071" s="96"/>
      <c r="U11071" s="94"/>
      <c r="V11071" s="94"/>
      <c r="W11071" s="94"/>
      <c r="X11071" s="94"/>
    </row>
    <row r="11072">
      <c r="C11072" s="92"/>
      <c r="S11072" s="96"/>
      <c r="T11072" s="96"/>
      <c r="U11072" s="94"/>
      <c r="V11072" s="94"/>
      <c r="W11072" s="94"/>
      <c r="X11072" s="94"/>
    </row>
    <row r="11073">
      <c r="C11073" s="92"/>
      <c r="S11073" s="96"/>
      <c r="T11073" s="96"/>
      <c r="U11073" s="94"/>
      <c r="V11073" s="94"/>
      <c r="W11073" s="94"/>
      <c r="X11073" s="94"/>
    </row>
    <row r="11074">
      <c r="C11074" s="92"/>
      <c r="S11074" s="96"/>
      <c r="T11074" s="96"/>
      <c r="U11074" s="94"/>
      <c r="V11074" s="94"/>
      <c r="W11074" s="94"/>
      <c r="X11074" s="94"/>
    </row>
    <row r="11075">
      <c r="C11075" s="92"/>
      <c r="S11075" s="96"/>
      <c r="T11075" s="96"/>
      <c r="U11075" s="94"/>
      <c r="V11075" s="94"/>
      <c r="W11075" s="94"/>
      <c r="X11075" s="94"/>
    </row>
    <row r="11076">
      <c r="C11076" s="92"/>
      <c r="S11076" s="96"/>
      <c r="T11076" s="96"/>
      <c r="U11076" s="94"/>
      <c r="V11076" s="94"/>
      <c r="W11076" s="94"/>
      <c r="X11076" s="94"/>
    </row>
    <row r="11077">
      <c r="C11077" s="92"/>
      <c r="S11077" s="96"/>
      <c r="T11077" s="96"/>
      <c r="U11077" s="94"/>
      <c r="V11077" s="94"/>
      <c r="W11077" s="94"/>
      <c r="X11077" s="94"/>
    </row>
    <row r="11078">
      <c r="C11078" s="92"/>
      <c r="S11078" s="96"/>
      <c r="T11078" s="96"/>
      <c r="U11078" s="94"/>
      <c r="V11078" s="94"/>
      <c r="W11078" s="94"/>
      <c r="X11078" s="94"/>
    </row>
    <row r="11079">
      <c r="C11079" s="92"/>
      <c r="S11079" s="96"/>
      <c r="T11079" s="96"/>
      <c r="U11079" s="94"/>
      <c r="V11079" s="94"/>
      <c r="W11079" s="94"/>
      <c r="X11079" s="94"/>
    </row>
    <row r="11080">
      <c r="C11080" s="92"/>
      <c r="S11080" s="96"/>
      <c r="T11080" s="96"/>
      <c r="U11080" s="94"/>
      <c r="V11080" s="94"/>
      <c r="W11080" s="94"/>
      <c r="X11080" s="94"/>
    </row>
    <row r="11081">
      <c r="C11081" s="92"/>
      <c r="S11081" s="96"/>
      <c r="T11081" s="96"/>
      <c r="U11081" s="94"/>
      <c r="V11081" s="94"/>
      <c r="W11081" s="94"/>
      <c r="X11081" s="94"/>
    </row>
    <row r="11082">
      <c r="C11082" s="92"/>
      <c r="S11082" s="96"/>
      <c r="T11082" s="96"/>
      <c r="U11082" s="94"/>
      <c r="V11082" s="94"/>
      <c r="W11082" s="94"/>
      <c r="X11082" s="94"/>
    </row>
    <row r="11083">
      <c r="C11083" s="92"/>
      <c r="S11083" s="96"/>
      <c r="T11083" s="96"/>
      <c r="U11083" s="94"/>
      <c r="V11083" s="94"/>
      <c r="W11083" s="94"/>
      <c r="X11083" s="94"/>
    </row>
    <row r="11084">
      <c r="C11084" s="92"/>
      <c r="S11084" s="96"/>
      <c r="T11084" s="96"/>
      <c r="U11084" s="94"/>
      <c r="V11084" s="94"/>
      <c r="W11084" s="94"/>
      <c r="X11084" s="94"/>
    </row>
    <row r="11085">
      <c r="C11085" s="92"/>
      <c r="S11085" s="96"/>
      <c r="T11085" s="96"/>
      <c r="U11085" s="94"/>
      <c r="V11085" s="94"/>
      <c r="W11085" s="94"/>
      <c r="X11085" s="94"/>
    </row>
    <row r="11086">
      <c r="C11086" s="92"/>
      <c r="S11086" s="96"/>
      <c r="T11086" s="96"/>
      <c r="U11086" s="94"/>
      <c r="V11086" s="94"/>
      <c r="W11086" s="94"/>
      <c r="X11086" s="95"/>
    </row>
    <row r="11087">
      <c r="C11087" s="92"/>
      <c r="S11087" s="96"/>
      <c r="T11087" s="96"/>
      <c r="U11087" s="94"/>
      <c r="V11087" s="94"/>
      <c r="W11087" s="94"/>
      <c r="X11087" s="94"/>
    </row>
    <row r="11088">
      <c r="C11088" s="92"/>
      <c r="S11088" s="96"/>
      <c r="T11088" s="96"/>
      <c r="U11088" s="94"/>
      <c r="V11088" s="94"/>
      <c r="W11088" s="94"/>
      <c r="X11088" s="94"/>
    </row>
    <row r="11089">
      <c r="C11089" s="92"/>
      <c r="S11089" s="96"/>
      <c r="T11089" s="96"/>
      <c r="U11089" s="94"/>
      <c r="V11089" s="94"/>
      <c r="W11089" s="94"/>
      <c r="X11089" s="94"/>
    </row>
    <row r="11090">
      <c r="C11090" s="92"/>
      <c r="S11090" s="96"/>
      <c r="T11090" s="96"/>
      <c r="U11090" s="94"/>
      <c r="V11090" s="94"/>
      <c r="W11090" s="94"/>
      <c r="X11090" s="94"/>
    </row>
    <row r="11091">
      <c r="C11091" s="92"/>
      <c r="S11091" s="96"/>
      <c r="T11091" s="96"/>
      <c r="U11091" s="94"/>
      <c r="V11091" s="94"/>
      <c r="W11091" s="94"/>
      <c r="X11091" s="94"/>
    </row>
    <row r="11092">
      <c r="C11092" s="92"/>
      <c r="S11092" s="96"/>
      <c r="T11092" s="96"/>
      <c r="U11092" s="94"/>
      <c r="V11092" s="94"/>
      <c r="W11092" s="94"/>
      <c r="X11092" s="94"/>
    </row>
    <row r="11093">
      <c r="C11093" s="92"/>
      <c r="S11093" s="96"/>
      <c r="T11093" s="96"/>
      <c r="U11093" s="94"/>
      <c r="V11093" s="94"/>
      <c r="W11093" s="94"/>
      <c r="X11093" s="94"/>
    </row>
    <row r="11094">
      <c r="C11094" s="92"/>
      <c r="S11094" s="96"/>
      <c r="T11094" s="96"/>
      <c r="U11094" s="94"/>
      <c r="V11094" s="94"/>
      <c r="W11094" s="94"/>
      <c r="X11094" s="94"/>
    </row>
    <row r="11095">
      <c r="C11095" s="92"/>
      <c r="S11095" s="96"/>
      <c r="T11095" s="96"/>
      <c r="U11095" s="94"/>
      <c r="V11095" s="94"/>
      <c r="W11095" s="94"/>
      <c r="X11095" s="94"/>
    </row>
    <row r="11096">
      <c r="C11096" s="92"/>
      <c r="S11096" s="96"/>
      <c r="T11096" s="96"/>
      <c r="U11096" s="94"/>
      <c r="V11096" s="94"/>
      <c r="W11096" s="94"/>
      <c r="X11096" s="94"/>
    </row>
    <row r="11097">
      <c r="C11097" s="92"/>
      <c r="S11097" s="96"/>
      <c r="T11097" s="96"/>
      <c r="U11097" s="94"/>
      <c r="V11097" s="94"/>
      <c r="W11097" s="94"/>
      <c r="X11097" s="94"/>
    </row>
    <row r="11098">
      <c r="C11098" s="92"/>
      <c r="S11098" s="96"/>
      <c r="T11098" s="96"/>
      <c r="U11098" s="94"/>
      <c r="V11098" s="94"/>
      <c r="W11098" s="94"/>
      <c r="X11098" s="94"/>
    </row>
    <row r="11099">
      <c r="C11099" s="92"/>
      <c r="S11099" s="96"/>
      <c r="T11099" s="96"/>
      <c r="U11099" s="94"/>
      <c r="V11099" s="94"/>
      <c r="W11099" s="94"/>
      <c r="X11099" s="94"/>
    </row>
    <row r="11100">
      <c r="C11100" s="92"/>
      <c r="S11100" s="96"/>
      <c r="T11100" s="96"/>
      <c r="U11100" s="94"/>
      <c r="V11100" s="94"/>
      <c r="W11100" s="94"/>
      <c r="X11100" s="94"/>
    </row>
    <row r="11101">
      <c r="C11101" s="92"/>
      <c r="S11101" s="96"/>
      <c r="T11101" s="96"/>
      <c r="U11101" s="94"/>
      <c r="V11101" s="94"/>
      <c r="W11101" s="94"/>
      <c r="X11101" s="94"/>
    </row>
    <row r="11102">
      <c r="C11102" s="92"/>
      <c r="S11102" s="96"/>
      <c r="T11102" s="96"/>
      <c r="U11102" s="94"/>
      <c r="V11102" s="94"/>
      <c r="W11102" s="94"/>
      <c r="X11102" s="94"/>
    </row>
    <row r="11103">
      <c r="C11103" s="92"/>
      <c r="S11103" s="96"/>
      <c r="T11103" s="96"/>
      <c r="U11103" s="94"/>
      <c r="V11103" s="94"/>
      <c r="W11103" s="94"/>
      <c r="X11103" s="94"/>
    </row>
    <row r="11104">
      <c r="C11104" s="92"/>
      <c r="S11104" s="96"/>
      <c r="T11104" s="96"/>
      <c r="U11104" s="94"/>
      <c r="V11104" s="94"/>
      <c r="W11104" s="94"/>
      <c r="X11104" s="94"/>
    </row>
    <row r="11105">
      <c r="C11105" s="92"/>
      <c r="S11105" s="96"/>
      <c r="T11105" s="96"/>
      <c r="U11105" s="94"/>
      <c r="V11105" s="94"/>
      <c r="W11105" s="94"/>
      <c r="X11105" s="94"/>
    </row>
    <row r="11106">
      <c r="C11106" s="92"/>
      <c r="S11106" s="96"/>
      <c r="T11106" s="96"/>
      <c r="U11106" s="94"/>
      <c r="V11106" s="94"/>
      <c r="W11106" s="94"/>
      <c r="X11106" s="95"/>
    </row>
    <row r="11107">
      <c r="C11107" s="92"/>
      <c r="S11107" s="96"/>
      <c r="T11107" s="96"/>
      <c r="U11107" s="94"/>
      <c r="V11107" s="94"/>
      <c r="W11107" s="94"/>
      <c r="X11107" s="94"/>
    </row>
    <row r="11108">
      <c r="C11108" s="92"/>
      <c r="S11108" s="96"/>
      <c r="T11108" s="96"/>
      <c r="U11108" s="94"/>
      <c r="V11108" s="94"/>
      <c r="W11108" s="94"/>
      <c r="X11108" s="94"/>
    </row>
    <row r="11109">
      <c r="C11109" s="92"/>
      <c r="S11109" s="96"/>
      <c r="T11109" s="96"/>
      <c r="U11109" s="94"/>
      <c r="V11109" s="94"/>
      <c r="W11109" s="94"/>
      <c r="X11109" s="94"/>
    </row>
    <row r="11110">
      <c r="C11110" s="92"/>
      <c r="S11110" s="96"/>
      <c r="T11110" s="96"/>
      <c r="U11110" s="94"/>
      <c r="V11110" s="94"/>
      <c r="W11110" s="94"/>
      <c r="X11110" s="95"/>
    </row>
    <row r="11111">
      <c r="C11111" s="92"/>
      <c r="S11111" s="96"/>
      <c r="T11111" s="96"/>
      <c r="U11111" s="94"/>
      <c r="V11111" s="94"/>
      <c r="W11111" s="94"/>
      <c r="X11111" s="94"/>
    </row>
    <row r="11112">
      <c r="C11112" s="92"/>
      <c r="S11112" s="96"/>
      <c r="T11112" s="96"/>
      <c r="U11112" s="94"/>
      <c r="V11112" s="94"/>
      <c r="W11112" s="94"/>
      <c r="X11112" s="94"/>
    </row>
    <row r="11113">
      <c r="C11113" s="92"/>
      <c r="S11113" s="96"/>
      <c r="T11113" s="96"/>
      <c r="U11113" s="94"/>
      <c r="V11113" s="94"/>
      <c r="W11113" s="94"/>
      <c r="X11113" s="94"/>
    </row>
    <row r="11114">
      <c r="C11114" s="92"/>
      <c r="S11114" s="96"/>
      <c r="T11114" s="96"/>
      <c r="U11114" s="94"/>
      <c r="V11114" s="94"/>
      <c r="W11114" s="94"/>
      <c r="X11114" s="94"/>
    </row>
    <row r="11115">
      <c r="C11115" s="92"/>
      <c r="S11115" s="96"/>
      <c r="T11115" s="96"/>
      <c r="U11115" s="94"/>
      <c r="V11115" s="94"/>
      <c r="W11115" s="94"/>
      <c r="X11115" s="95"/>
    </row>
    <row r="11116">
      <c r="C11116" s="92"/>
      <c r="S11116" s="96"/>
      <c r="T11116" s="96"/>
      <c r="U11116" s="94"/>
      <c r="V11116" s="94"/>
      <c r="W11116" s="94"/>
      <c r="X11116" s="94"/>
    </row>
    <row r="11117">
      <c r="C11117" s="92"/>
      <c r="S11117" s="96"/>
      <c r="T11117" s="96"/>
      <c r="U11117" s="94"/>
      <c r="V11117" s="94"/>
      <c r="W11117" s="94"/>
      <c r="X11117" s="94"/>
    </row>
    <row r="11118">
      <c r="C11118" s="92"/>
      <c r="S11118" s="96"/>
      <c r="T11118" s="96"/>
      <c r="U11118" s="94"/>
      <c r="V11118" s="94"/>
      <c r="W11118" s="94"/>
      <c r="X11118" s="94"/>
    </row>
    <row r="11119">
      <c r="C11119" s="92"/>
      <c r="S11119" s="96"/>
      <c r="T11119" s="96"/>
      <c r="U11119" s="94"/>
      <c r="V11119" s="94"/>
      <c r="W11119" s="94"/>
      <c r="X11119" s="94"/>
    </row>
    <row r="11120">
      <c r="C11120" s="92"/>
      <c r="S11120" s="96"/>
      <c r="T11120" s="96"/>
      <c r="U11120" s="94"/>
      <c r="V11120" s="94"/>
      <c r="W11120" s="94"/>
      <c r="X11120" s="94"/>
    </row>
    <row r="11121">
      <c r="C11121" s="92"/>
      <c r="S11121" s="96"/>
      <c r="T11121" s="96"/>
      <c r="U11121" s="94"/>
      <c r="V11121" s="94"/>
      <c r="W11121" s="94"/>
      <c r="X11121" s="94"/>
    </row>
    <row r="11122">
      <c r="C11122" s="92"/>
      <c r="S11122" s="96"/>
      <c r="T11122" s="96"/>
      <c r="U11122" s="94"/>
      <c r="V11122" s="94"/>
      <c r="W11122" s="94"/>
      <c r="X11122" s="94"/>
    </row>
    <row r="11123">
      <c r="C11123" s="92"/>
      <c r="S11123" s="96"/>
      <c r="T11123" s="96"/>
      <c r="U11123" s="94"/>
      <c r="V11123" s="94"/>
      <c r="W11123" s="94"/>
      <c r="X11123" s="94"/>
    </row>
    <row r="11124">
      <c r="C11124" s="92"/>
      <c r="S11124" s="96"/>
      <c r="T11124" s="96"/>
      <c r="U11124" s="94"/>
      <c r="V11124" s="94"/>
      <c r="W11124" s="94"/>
      <c r="X11124" s="94"/>
    </row>
    <row r="11125">
      <c r="C11125" s="92"/>
      <c r="S11125" s="96"/>
      <c r="T11125" s="96"/>
      <c r="U11125" s="94"/>
      <c r="V11125" s="94"/>
      <c r="W11125" s="94"/>
      <c r="X11125" s="94"/>
    </row>
    <row r="11126">
      <c r="C11126" s="92"/>
      <c r="S11126" s="96"/>
      <c r="T11126" s="96"/>
      <c r="U11126" s="94"/>
      <c r="V11126" s="94"/>
      <c r="W11126" s="94"/>
      <c r="X11126" s="94"/>
    </row>
    <row r="11127">
      <c r="C11127" s="92"/>
      <c r="S11127" s="96"/>
      <c r="T11127" s="96"/>
      <c r="U11127" s="94"/>
      <c r="V11127" s="94"/>
      <c r="W11127" s="94"/>
      <c r="X11127" s="94"/>
    </row>
    <row r="11128">
      <c r="C11128" s="92"/>
      <c r="S11128" s="96"/>
      <c r="T11128" s="96"/>
      <c r="U11128" s="94"/>
      <c r="V11128" s="94"/>
      <c r="W11128" s="94"/>
      <c r="X11128" s="94"/>
    </row>
    <row r="11129">
      <c r="C11129" s="92"/>
      <c r="S11129" s="96"/>
      <c r="T11129" s="96"/>
      <c r="U11129" s="94"/>
      <c r="V11129" s="94"/>
      <c r="W11129" s="94"/>
      <c r="X11129" s="94"/>
    </row>
    <row r="11130">
      <c r="C11130" s="92"/>
      <c r="S11130" s="96"/>
      <c r="T11130" s="96"/>
      <c r="U11130" s="94"/>
      <c r="V11130" s="94"/>
      <c r="W11130" s="94"/>
      <c r="X11130" s="94"/>
    </row>
    <row r="11131">
      <c r="C11131" s="92"/>
      <c r="S11131" s="96"/>
      <c r="T11131" s="96"/>
      <c r="U11131" s="94"/>
      <c r="V11131" s="94"/>
      <c r="W11131" s="94"/>
      <c r="X11131" s="94"/>
    </row>
    <row r="11132">
      <c r="C11132" s="92"/>
      <c r="S11132" s="96"/>
      <c r="T11132" s="96"/>
      <c r="U11132" s="94"/>
      <c r="V11132" s="94"/>
      <c r="W11132" s="94"/>
      <c r="X11132" s="94"/>
    </row>
    <row r="11133">
      <c r="C11133" s="92"/>
      <c r="S11133" s="96"/>
      <c r="T11133" s="96"/>
      <c r="U11133" s="94"/>
      <c r="V11133" s="94"/>
      <c r="W11133" s="94"/>
      <c r="X11133" s="94"/>
    </row>
    <row r="11134">
      <c r="C11134" s="92"/>
      <c r="S11134" s="96"/>
      <c r="T11134" s="96"/>
      <c r="U11134" s="94"/>
      <c r="V11134" s="94"/>
      <c r="W11134" s="94"/>
      <c r="X11134" s="94"/>
    </row>
    <row r="11135">
      <c r="C11135" s="92"/>
      <c r="S11135" s="96"/>
      <c r="T11135" s="96"/>
      <c r="U11135" s="94"/>
      <c r="V11135" s="94"/>
      <c r="W11135" s="94"/>
      <c r="X11135" s="94"/>
    </row>
    <row r="11136">
      <c r="C11136" s="92"/>
      <c r="S11136" s="96"/>
      <c r="T11136" s="96"/>
      <c r="U11136" s="94"/>
      <c r="V11136" s="94"/>
      <c r="W11136" s="94"/>
      <c r="X11136" s="94"/>
    </row>
    <row r="11137">
      <c r="C11137" s="92"/>
      <c r="S11137" s="96"/>
      <c r="T11137" s="96"/>
      <c r="U11137" s="94"/>
      <c r="V11137" s="94"/>
      <c r="W11137" s="94"/>
      <c r="X11137" s="94"/>
    </row>
    <row r="11138">
      <c r="C11138" s="92"/>
      <c r="S11138" s="96"/>
      <c r="T11138" s="96"/>
      <c r="U11138" s="94"/>
      <c r="V11138" s="94"/>
      <c r="W11138" s="94"/>
      <c r="X11138" s="94"/>
    </row>
    <row r="11139">
      <c r="C11139" s="92"/>
      <c r="S11139" s="96"/>
      <c r="T11139" s="96"/>
      <c r="U11139" s="94"/>
      <c r="V11139" s="94"/>
      <c r="W11139" s="94"/>
      <c r="X11139" s="94"/>
    </row>
    <row r="11140">
      <c r="C11140" s="92"/>
      <c r="S11140" s="96"/>
      <c r="T11140" s="96"/>
      <c r="U11140" s="94"/>
      <c r="V11140" s="94"/>
      <c r="W11140" s="94"/>
      <c r="X11140" s="94"/>
    </row>
    <row r="11141">
      <c r="C11141" s="92"/>
      <c r="S11141" s="96"/>
      <c r="T11141" s="96"/>
      <c r="U11141" s="94"/>
      <c r="V11141" s="94"/>
      <c r="W11141" s="94"/>
      <c r="X11141" s="94"/>
    </row>
    <row r="11142">
      <c r="C11142" s="92"/>
      <c r="S11142" s="96"/>
      <c r="T11142" s="96"/>
      <c r="U11142" s="94"/>
      <c r="V11142" s="94"/>
      <c r="W11142" s="94"/>
      <c r="X11142" s="94"/>
    </row>
    <row r="11143">
      <c r="C11143" s="92"/>
      <c r="S11143" s="96"/>
      <c r="T11143" s="96"/>
      <c r="U11143" s="94"/>
      <c r="V11143" s="94"/>
      <c r="W11143" s="94"/>
      <c r="X11143" s="94"/>
    </row>
    <row r="11144">
      <c r="C11144" s="92"/>
      <c r="S11144" s="96"/>
      <c r="T11144" s="96"/>
      <c r="U11144" s="94"/>
      <c r="V11144" s="94"/>
      <c r="W11144" s="94"/>
      <c r="X11144" s="94"/>
    </row>
    <row r="11145">
      <c r="C11145" s="92"/>
      <c r="S11145" s="96"/>
      <c r="T11145" s="96"/>
      <c r="U11145" s="94"/>
      <c r="V11145" s="94"/>
      <c r="W11145" s="94"/>
      <c r="X11145" s="94"/>
    </row>
    <row r="11146">
      <c r="C11146" s="92"/>
      <c r="S11146" s="96"/>
      <c r="T11146" s="96"/>
      <c r="U11146" s="94"/>
      <c r="V11146" s="94"/>
      <c r="W11146" s="94"/>
      <c r="X11146" s="94"/>
    </row>
    <row r="11147">
      <c r="C11147" s="92"/>
      <c r="S11147" s="96"/>
      <c r="T11147" s="96"/>
      <c r="U11147" s="94"/>
      <c r="V11147" s="94"/>
      <c r="W11147" s="94"/>
      <c r="X11147" s="94"/>
    </row>
    <row r="11148">
      <c r="C11148" s="92"/>
      <c r="S11148" s="96"/>
      <c r="T11148" s="96"/>
      <c r="U11148" s="94"/>
      <c r="V11148" s="94"/>
      <c r="W11148" s="94"/>
      <c r="X11148" s="94"/>
    </row>
    <row r="11149">
      <c r="C11149" s="92"/>
      <c r="S11149" s="96"/>
      <c r="T11149" s="96"/>
      <c r="U11149" s="94"/>
      <c r="V11149" s="94"/>
      <c r="W11149" s="94"/>
      <c r="X11149" s="95"/>
    </row>
    <row r="11150">
      <c r="C11150" s="92"/>
      <c r="S11150" s="96"/>
      <c r="T11150" s="96"/>
      <c r="U11150" s="94"/>
      <c r="V11150" s="94"/>
      <c r="W11150" s="94"/>
      <c r="X11150" s="94"/>
    </row>
    <row r="11151">
      <c r="C11151" s="92"/>
      <c r="S11151" s="96"/>
      <c r="T11151" s="96"/>
      <c r="U11151" s="94"/>
      <c r="V11151" s="94"/>
      <c r="W11151" s="94"/>
      <c r="X11151" s="94"/>
    </row>
    <row r="11152">
      <c r="C11152" s="92"/>
      <c r="S11152" s="96"/>
      <c r="T11152" s="96"/>
      <c r="U11152" s="94"/>
      <c r="V11152" s="94"/>
      <c r="W11152" s="94"/>
      <c r="X11152" s="94"/>
    </row>
    <row r="11153">
      <c r="C11153" s="92"/>
      <c r="S11153" s="96"/>
      <c r="T11153" s="96"/>
      <c r="U11153" s="94"/>
      <c r="V11153" s="94"/>
      <c r="W11153" s="94"/>
      <c r="X11153" s="94"/>
    </row>
    <row r="11154">
      <c r="C11154" s="92"/>
      <c r="S11154" s="96"/>
      <c r="T11154" s="96"/>
      <c r="U11154" s="94"/>
      <c r="V11154" s="94"/>
      <c r="W11154" s="94"/>
      <c r="X11154" s="94"/>
    </row>
    <row r="11155">
      <c r="C11155" s="92"/>
      <c r="S11155" s="96"/>
      <c r="T11155" s="96"/>
      <c r="U11155" s="94"/>
      <c r="V11155" s="94"/>
      <c r="W11155" s="94"/>
      <c r="X11155" s="94"/>
    </row>
    <row r="11156">
      <c r="C11156" s="92"/>
      <c r="S11156" s="96"/>
      <c r="T11156" s="96"/>
      <c r="U11156" s="94"/>
      <c r="V11156" s="94"/>
      <c r="W11156" s="94"/>
      <c r="X11156" s="94"/>
    </row>
    <row r="11157">
      <c r="C11157" s="92"/>
      <c r="S11157" s="96"/>
      <c r="T11157" s="96"/>
      <c r="U11157" s="94"/>
      <c r="V11157" s="94"/>
      <c r="W11157" s="94"/>
      <c r="X11157" s="94"/>
    </row>
    <row r="11158">
      <c r="C11158" s="92"/>
      <c r="S11158" s="96"/>
      <c r="T11158" s="96"/>
      <c r="U11158" s="94"/>
      <c r="V11158" s="94"/>
      <c r="W11158" s="94"/>
      <c r="X11158" s="94"/>
    </row>
    <row r="11159">
      <c r="C11159" s="92"/>
      <c r="S11159" s="96"/>
      <c r="T11159" s="96"/>
      <c r="U11159" s="94"/>
      <c r="V11159" s="94"/>
      <c r="W11159" s="94"/>
      <c r="X11159" s="94"/>
    </row>
    <row r="11160">
      <c r="C11160" s="92"/>
      <c r="S11160" s="96"/>
      <c r="T11160" s="96"/>
      <c r="U11160" s="94"/>
      <c r="V11160" s="94"/>
      <c r="W11160" s="94"/>
      <c r="X11160" s="94"/>
    </row>
    <row r="11161">
      <c r="C11161" s="92"/>
      <c r="S11161" s="93"/>
      <c r="T11161" s="96"/>
      <c r="U11161" s="94"/>
      <c r="V11161" s="94"/>
      <c r="W11161" s="94"/>
      <c r="X11161" s="94"/>
    </row>
    <row r="11162">
      <c r="C11162" s="92"/>
      <c r="S11162" s="96"/>
      <c r="T11162" s="96"/>
      <c r="U11162" s="94"/>
      <c r="V11162" s="94"/>
      <c r="W11162" s="94"/>
      <c r="X11162" s="94"/>
    </row>
    <row r="11163">
      <c r="C11163" s="92"/>
      <c r="S11163" s="93"/>
      <c r="T11163" s="96"/>
      <c r="U11163" s="94"/>
      <c r="V11163" s="94"/>
      <c r="W11163" s="94"/>
      <c r="X11163" s="94"/>
    </row>
    <row r="11164">
      <c r="C11164" s="92"/>
      <c r="S11164" s="96"/>
      <c r="T11164" s="96"/>
      <c r="U11164" s="94"/>
      <c r="V11164" s="94"/>
      <c r="W11164" s="94"/>
      <c r="X11164" s="94"/>
    </row>
    <row r="11165">
      <c r="C11165" s="92"/>
      <c r="S11165" s="96"/>
      <c r="T11165" s="96"/>
      <c r="U11165" s="94"/>
      <c r="V11165" s="94"/>
      <c r="W11165" s="94"/>
      <c r="X11165" s="94"/>
    </row>
    <row r="11166">
      <c r="C11166" s="92"/>
      <c r="S11166" s="96"/>
      <c r="T11166" s="96"/>
      <c r="U11166" s="94"/>
      <c r="V11166" s="94"/>
      <c r="W11166" s="94"/>
      <c r="X11166" s="94"/>
    </row>
    <row r="11167">
      <c r="C11167" s="92"/>
      <c r="S11167" s="96"/>
      <c r="T11167" s="96"/>
      <c r="U11167" s="94"/>
      <c r="V11167" s="94"/>
      <c r="W11167" s="94"/>
      <c r="X11167" s="94"/>
    </row>
    <row r="11168">
      <c r="C11168" s="92"/>
      <c r="S11168" s="96"/>
      <c r="T11168" s="96"/>
      <c r="U11168" s="94"/>
      <c r="V11168" s="94"/>
      <c r="W11168" s="94"/>
      <c r="X11168" s="94"/>
    </row>
    <row r="11169">
      <c r="C11169" s="92"/>
      <c r="S11169" s="96"/>
      <c r="T11169" s="96"/>
      <c r="U11169" s="94"/>
      <c r="V11169" s="94"/>
      <c r="W11169" s="94"/>
      <c r="X11169" s="94"/>
    </row>
    <row r="11170">
      <c r="C11170" s="92"/>
      <c r="S11170" s="96"/>
      <c r="T11170" s="96"/>
      <c r="U11170" s="94"/>
      <c r="V11170" s="94"/>
      <c r="W11170" s="94"/>
      <c r="X11170" s="94"/>
    </row>
    <row r="11171">
      <c r="C11171" s="92"/>
      <c r="S11171" s="96"/>
      <c r="T11171" s="96"/>
      <c r="U11171" s="94"/>
      <c r="V11171" s="94"/>
      <c r="W11171" s="94"/>
      <c r="X11171" s="94"/>
    </row>
    <row r="11172">
      <c r="C11172" s="92"/>
      <c r="S11172" s="96"/>
      <c r="T11172" s="96"/>
      <c r="U11172" s="94"/>
      <c r="V11172" s="94"/>
      <c r="W11172" s="94"/>
      <c r="X11172" s="94"/>
    </row>
    <row r="11173">
      <c r="C11173" s="92"/>
      <c r="S11173" s="96"/>
      <c r="T11173" s="96"/>
      <c r="U11173" s="94"/>
      <c r="V11173" s="94"/>
      <c r="W11173" s="94"/>
      <c r="X11173" s="94"/>
    </row>
    <row r="11174">
      <c r="C11174" s="92"/>
      <c r="S11174" s="93"/>
      <c r="T11174" s="96"/>
      <c r="U11174" s="94"/>
      <c r="V11174" s="94"/>
      <c r="W11174" s="94"/>
      <c r="X11174" s="94"/>
    </row>
    <row r="11175">
      <c r="C11175" s="92"/>
      <c r="S11175" s="96"/>
      <c r="T11175" s="96"/>
      <c r="U11175" s="94"/>
      <c r="V11175" s="94"/>
      <c r="W11175" s="94"/>
      <c r="X11175" s="94"/>
    </row>
    <row r="11176">
      <c r="C11176" s="92"/>
      <c r="S11176" s="96"/>
      <c r="T11176" s="96"/>
      <c r="U11176" s="94"/>
      <c r="V11176" s="94"/>
      <c r="W11176" s="94"/>
      <c r="X11176" s="94"/>
    </row>
    <row r="11177">
      <c r="C11177" s="92"/>
      <c r="S11177" s="96"/>
      <c r="T11177" s="96"/>
      <c r="U11177" s="94"/>
      <c r="V11177" s="94"/>
      <c r="W11177" s="94"/>
      <c r="X11177" s="94"/>
    </row>
    <row r="11178">
      <c r="C11178" s="92"/>
      <c r="S11178" s="96"/>
      <c r="T11178" s="96"/>
      <c r="U11178" s="94"/>
      <c r="V11178" s="94"/>
      <c r="W11178" s="94"/>
      <c r="X11178" s="94"/>
    </row>
    <row r="11179">
      <c r="C11179" s="92"/>
      <c r="S11179" s="96"/>
      <c r="T11179" s="96"/>
      <c r="U11179" s="94"/>
      <c r="V11179" s="94"/>
      <c r="W11179" s="94"/>
      <c r="X11179" s="94"/>
    </row>
    <row r="11180">
      <c r="C11180" s="92"/>
      <c r="S11180" s="96"/>
      <c r="T11180" s="96"/>
      <c r="U11180" s="94"/>
      <c r="V11180" s="94"/>
      <c r="W11180" s="94"/>
      <c r="X11180" s="94"/>
    </row>
    <row r="11181">
      <c r="C11181" s="92"/>
      <c r="S11181" s="96"/>
      <c r="T11181" s="96"/>
      <c r="U11181" s="94"/>
      <c r="V11181" s="94"/>
      <c r="W11181" s="94"/>
      <c r="X11181" s="94"/>
    </row>
    <row r="11182">
      <c r="C11182" s="92"/>
      <c r="S11182" s="96"/>
      <c r="T11182" s="96"/>
      <c r="U11182" s="94"/>
      <c r="V11182" s="94"/>
      <c r="W11182" s="94"/>
      <c r="X11182" s="94"/>
    </row>
    <row r="11183">
      <c r="C11183" s="92"/>
      <c r="S11183" s="96"/>
      <c r="T11183" s="96"/>
      <c r="U11183" s="94"/>
      <c r="V11183" s="94"/>
      <c r="W11183" s="94"/>
      <c r="X11183" s="94"/>
    </row>
    <row r="11184">
      <c r="C11184" s="92"/>
      <c r="S11184" s="96"/>
      <c r="T11184" s="96"/>
      <c r="U11184" s="94"/>
      <c r="V11184" s="94"/>
      <c r="W11184" s="94"/>
      <c r="X11184" s="94"/>
    </row>
    <row r="11185">
      <c r="C11185" s="92"/>
      <c r="S11185" s="96"/>
      <c r="T11185" s="96"/>
      <c r="U11185" s="94"/>
      <c r="V11185" s="94"/>
      <c r="W11185" s="94"/>
      <c r="X11185" s="94"/>
    </row>
    <row r="11186">
      <c r="C11186" s="92"/>
      <c r="S11186" s="96"/>
      <c r="T11186" s="96"/>
      <c r="U11186" s="94"/>
      <c r="V11186" s="94"/>
      <c r="W11186" s="94"/>
      <c r="X11186" s="94"/>
    </row>
    <row r="11187">
      <c r="C11187" s="92"/>
      <c r="S11187" s="96"/>
      <c r="T11187" s="96"/>
      <c r="U11187" s="94"/>
      <c r="V11187" s="94"/>
      <c r="W11187" s="94"/>
      <c r="X11187" s="94"/>
    </row>
    <row r="11188">
      <c r="C11188" s="92"/>
      <c r="S11188" s="96"/>
      <c r="T11188" s="96"/>
      <c r="U11188" s="94"/>
      <c r="V11188" s="94"/>
      <c r="W11188" s="94"/>
      <c r="X11188" s="94"/>
    </row>
    <row r="11189">
      <c r="C11189" s="92"/>
      <c r="S11189" s="96"/>
      <c r="T11189" s="96"/>
      <c r="U11189" s="94"/>
      <c r="V11189" s="94"/>
      <c r="W11189" s="94"/>
      <c r="X11189" s="95"/>
    </row>
    <row r="11190">
      <c r="C11190" s="92"/>
      <c r="S11190" s="96"/>
      <c r="T11190" s="96"/>
      <c r="U11190" s="94"/>
      <c r="V11190" s="94"/>
      <c r="W11190" s="94"/>
      <c r="X11190" s="94"/>
    </row>
    <row r="11191">
      <c r="C11191" s="92"/>
      <c r="S11191" s="96"/>
      <c r="T11191" s="96"/>
      <c r="U11191" s="94"/>
      <c r="V11191" s="94"/>
      <c r="W11191" s="94"/>
      <c r="X11191" s="94"/>
    </row>
    <row r="11192">
      <c r="C11192" s="92"/>
      <c r="S11192" s="96"/>
      <c r="T11192" s="96"/>
      <c r="U11192" s="94"/>
      <c r="V11192" s="94"/>
      <c r="W11192" s="94"/>
      <c r="X11192" s="94"/>
    </row>
    <row r="11193">
      <c r="C11193" s="92"/>
      <c r="S11193" s="96"/>
      <c r="T11193" s="96"/>
      <c r="U11193" s="94"/>
      <c r="V11193" s="94"/>
      <c r="W11193" s="94"/>
      <c r="X11193" s="94"/>
    </row>
    <row r="11194">
      <c r="C11194" s="92"/>
      <c r="S11194" s="96"/>
      <c r="T11194" s="96"/>
      <c r="U11194" s="94"/>
      <c r="V11194" s="94"/>
      <c r="W11194" s="94"/>
      <c r="X11194" s="94"/>
    </row>
    <row r="11195">
      <c r="C11195" s="92"/>
      <c r="S11195" s="96"/>
      <c r="T11195" s="96"/>
      <c r="U11195" s="94"/>
      <c r="V11195" s="94"/>
      <c r="W11195" s="94"/>
      <c r="X11195" s="94"/>
    </row>
    <row r="11196">
      <c r="C11196" s="92"/>
      <c r="S11196" s="96"/>
      <c r="T11196" s="96"/>
      <c r="U11196" s="94"/>
      <c r="V11196" s="94"/>
      <c r="W11196" s="94"/>
      <c r="X11196" s="94"/>
    </row>
    <row r="11197">
      <c r="C11197" s="92"/>
      <c r="S11197" s="96"/>
      <c r="T11197" s="96"/>
      <c r="U11197" s="94"/>
      <c r="V11197" s="94"/>
      <c r="W11197" s="94"/>
      <c r="X11197" s="94"/>
    </row>
    <row r="11198">
      <c r="C11198" s="92"/>
      <c r="S11198" s="96"/>
      <c r="T11198" s="96"/>
      <c r="U11198" s="94"/>
      <c r="V11198" s="94"/>
      <c r="W11198" s="94"/>
      <c r="X11198" s="94"/>
    </row>
    <row r="11199">
      <c r="C11199" s="92"/>
      <c r="S11199" s="96"/>
      <c r="T11199" s="96"/>
      <c r="U11199" s="94"/>
      <c r="V11199" s="94"/>
      <c r="W11199" s="94"/>
      <c r="X11199" s="94"/>
    </row>
    <row r="11200">
      <c r="C11200" s="92"/>
      <c r="S11200" s="96"/>
      <c r="T11200" s="96"/>
      <c r="U11200" s="94"/>
      <c r="V11200" s="94"/>
      <c r="W11200" s="94"/>
      <c r="X11200" s="94"/>
    </row>
    <row r="11201">
      <c r="C11201" s="92"/>
      <c r="S11201" s="96"/>
      <c r="T11201" s="96"/>
      <c r="U11201" s="94"/>
      <c r="V11201" s="94"/>
      <c r="W11201" s="94"/>
      <c r="X11201" s="94"/>
    </row>
    <row r="11202">
      <c r="C11202" s="92"/>
      <c r="S11202" s="96"/>
      <c r="T11202" s="96"/>
      <c r="U11202" s="94"/>
      <c r="V11202" s="94"/>
      <c r="W11202" s="94"/>
      <c r="X11202" s="94"/>
    </row>
    <row r="11203">
      <c r="C11203" s="92"/>
      <c r="S11203" s="96"/>
      <c r="T11203" s="96"/>
      <c r="U11203" s="94"/>
      <c r="V11203" s="94"/>
      <c r="W11203" s="94"/>
      <c r="X11203" s="94"/>
    </row>
    <row r="11204">
      <c r="C11204" s="92"/>
      <c r="S11204" s="96"/>
      <c r="T11204" s="96"/>
      <c r="U11204" s="94"/>
      <c r="V11204" s="94"/>
      <c r="W11204" s="94"/>
      <c r="X11204" s="94"/>
    </row>
    <row r="11205">
      <c r="C11205" s="92"/>
      <c r="S11205" s="96"/>
      <c r="T11205" s="96"/>
      <c r="U11205" s="94"/>
      <c r="V11205" s="94"/>
      <c r="W11205" s="94"/>
      <c r="X11205" s="94"/>
    </row>
    <row r="11206">
      <c r="C11206" s="92"/>
      <c r="S11206" s="96"/>
      <c r="T11206" s="96"/>
      <c r="U11206" s="94"/>
      <c r="V11206" s="94"/>
      <c r="W11206" s="94"/>
      <c r="X11206" s="95"/>
    </row>
    <row r="11207">
      <c r="C11207" s="92"/>
      <c r="S11207" s="96"/>
      <c r="T11207" s="96"/>
      <c r="U11207" s="94"/>
      <c r="V11207" s="94"/>
      <c r="W11207" s="94"/>
      <c r="X11207" s="94"/>
    </row>
    <row r="11208">
      <c r="C11208" s="92"/>
      <c r="S11208" s="96"/>
      <c r="T11208" s="96"/>
      <c r="U11208" s="94"/>
      <c r="V11208" s="94"/>
      <c r="W11208" s="94"/>
      <c r="X11208" s="94"/>
    </row>
    <row r="11209">
      <c r="C11209" s="92"/>
      <c r="S11209" s="96"/>
      <c r="T11209" s="96"/>
      <c r="U11209" s="94"/>
      <c r="V11209" s="94"/>
      <c r="W11209" s="94"/>
      <c r="X11209" s="94"/>
    </row>
    <row r="11210">
      <c r="C11210" s="92"/>
      <c r="S11210" s="96"/>
      <c r="T11210" s="96"/>
      <c r="U11210" s="94"/>
      <c r="V11210" s="94"/>
      <c r="W11210" s="94"/>
      <c r="X11210" s="94"/>
    </row>
    <row r="11211">
      <c r="C11211" s="92"/>
      <c r="S11211" s="96"/>
      <c r="T11211" s="96"/>
      <c r="U11211" s="94"/>
      <c r="V11211" s="94"/>
      <c r="W11211" s="94"/>
      <c r="X11211" s="94"/>
    </row>
    <row r="11212">
      <c r="C11212" s="92"/>
      <c r="S11212" s="96"/>
      <c r="T11212" s="96"/>
      <c r="U11212" s="94"/>
      <c r="V11212" s="94"/>
      <c r="W11212" s="94"/>
      <c r="X11212" s="94"/>
    </row>
    <row r="11213">
      <c r="C11213" s="92"/>
      <c r="S11213" s="96"/>
      <c r="T11213" s="96"/>
      <c r="U11213" s="94"/>
      <c r="V11213" s="94"/>
      <c r="W11213" s="94"/>
      <c r="X11213" s="94"/>
    </row>
    <row r="11214">
      <c r="C11214" s="92"/>
      <c r="S11214" s="96"/>
      <c r="T11214" s="96"/>
      <c r="U11214" s="94"/>
      <c r="V11214" s="94"/>
      <c r="W11214" s="94"/>
      <c r="X11214" s="94"/>
    </row>
    <row r="11215">
      <c r="C11215" s="92"/>
      <c r="S11215" s="96"/>
      <c r="T11215" s="96"/>
      <c r="U11215" s="94"/>
      <c r="V11215" s="94"/>
      <c r="W11215" s="94"/>
      <c r="X11215" s="94"/>
    </row>
    <row r="11216">
      <c r="C11216" s="92"/>
      <c r="S11216" s="96"/>
      <c r="T11216" s="96"/>
      <c r="U11216" s="94"/>
      <c r="V11216" s="94"/>
      <c r="W11216" s="94"/>
      <c r="X11216" s="94"/>
    </row>
    <row r="11217">
      <c r="C11217" s="92"/>
      <c r="S11217" s="96"/>
      <c r="T11217" s="96"/>
      <c r="U11217" s="94"/>
      <c r="V11217" s="94"/>
      <c r="W11217" s="94"/>
      <c r="X11217" s="94"/>
    </row>
    <row r="11218">
      <c r="C11218" s="92"/>
      <c r="S11218" s="96"/>
      <c r="T11218" s="96"/>
      <c r="U11218" s="94"/>
      <c r="V11218" s="94"/>
      <c r="W11218" s="94"/>
      <c r="X11218" s="94"/>
    </row>
    <row r="11219">
      <c r="C11219" s="92"/>
      <c r="S11219" s="96"/>
      <c r="T11219" s="96"/>
      <c r="U11219" s="94"/>
      <c r="V11219" s="94"/>
      <c r="W11219" s="94"/>
      <c r="X11219" s="94"/>
    </row>
    <row r="11220">
      <c r="C11220" s="92"/>
      <c r="S11220" s="96"/>
      <c r="T11220" s="96"/>
      <c r="U11220" s="94"/>
      <c r="V11220" s="94"/>
      <c r="W11220" s="94"/>
      <c r="X11220" s="94"/>
    </row>
    <row r="11221">
      <c r="C11221" s="92"/>
      <c r="S11221" s="96"/>
      <c r="T11221" s="96"/>
      <c r="U11221" s="94"/>
      <c r="V11221" s="94"/>
      <c r="W11221" s="94"/>
      <c r="X11221" s="94"/>
    </row>
    <row r="11222">
      <c r="C11222" s="92"/>
      <c r="S11222" s="96"/>
      <c r="T11222" s="96"/>
      <c r="U11222" s="94"/>
      <c r="V11222" s="94"/>
      <c r="W11222" s="94"/>
      <c r="X11222" s="94"/>
    </row>
    <row r="11223">
      <c r="C11223" s="92"/>
      <c r="S11223" s="96"/>
      <c r="T11223" s="96"/>
      <c r="U11223" s="94"/>
      <c r="V11223" s="94"/>
      <c r="W11223" s="94"/>
      <c r="X11223" s="94"/>
    </row>
    <row r="11224">
      <c r="C11224" s="92"/>
      <c r="S11224" s="96"/>
      <c r="T11224" s="96"/>
      <c r="U11224" s="94"/>
      <c r="V11224" s="94"/>
      <c r="W11224" s="94"/>
      <c r="X11224" s="94"/>
    </row>
    <row r="11225">
      <c r="C11225" s="92"/>
      <c r="S11225" s="96"/>
      <c r="T11225" s="96"/>
      <c r="U11225" s="94"/>
      <c r="V11225" s="94"/>
      <c r="W11225" s="94"/>
      <c r="X11225" s="94"/>
    </row>
    <row r="11226">
      <c r="C11226" s="92"/>
      <c r="S11226" s="96"/>
      <c r="T11226" s="96"/>
      <c r="U11226" s="94"/>
      <c r="V11226" s="94"/>
      <c r="W11226" s="94"/>
      <c r="X11226" s="94"/>
    </row>
    <row r="11227">
      <c r="C11227" s="92"/>
      <c r="S11227" s="96"/>
      <c r="T11227" s="96"/>
      <c r="U11227" s="94"/>
      <c r="V11227" s="94"/>
      <c r="W11227" s="94"/>
      <c r="X11227" s="94"/>
    </row>
    <row r="11228">
      <c r="C11228" s="92"/>
      <c r="S11228" s="96"/>
      <c r="T11228" s="96"/>
      <c r="U11228" s="94"/>
      <c r="V11228" s="94"/>
      <c r="W11228" s="94"/>
      <c r="X11228" s="94"/>
    </row>
    <row r="11229">
      <c r="C11229" s="92"/>
      <c r="S11229" s="96"/>
      <c r="T11229" s="96"/>
      <c r="U11229" s="94"/>
      <c r="V11229" s="94"/>
      <c r="W11229" s="94"/>
      <c r="X11229" s="94"/>
    </row>
    <row r="11230">
      <c r="C11230" s="92"/>
      <c r="S11230" s="96"/>
      <c r="T11230" s="96"/>
      <c r="U11230" s="94"/>
      <c r="V11230" s="94"/>
      <c r="W11230" s="94"/>
      <c r="X11230" s="94"/>
    </row>
    <row r="11231">
      <c r="C11231" s="92"/>
      <c r="S11231" s="96"/>
      <c r="T11231" s="96"/>
      <c r="U11231" s="94"/>
      <c r="V11231" s="94"/>
      <c r="W11231" s="94"/>
      <c r="X11231" s="94"/>
    </row>
    <row r="11232">
      <c r="C11232" s="92"/>
      <c r="S11232" s="96"/>
      <c r="T11232" s="96"/>
      <c r="U11232" s="94"/>
      <c r="V11232" s="94"/>
      <c r="W11232" s="94"/>
      <c r="X11232" s="94"/>
    </row>
    <row r="11233">
      <c r="C11233" s="92"/>
      <c r="S11233" s="96"/>
      <c r="T11233" s="96"/>
      <c r="U11233" s="94"/>
      <c r="V11233" s="94"/>
      <c r="W11233" s="94"/>
      <c r="X11233" s="94"/>
    </row>
    <row r="11234">
      <c r="C11234" s="92"/>
      <c r="S11234" s="96"/>
      <c r="T11234" s="96"/>
      <c r="U11234" s="94"/>
      <c r="V11234" s="94"/>
      <c r="W11234" s="94"/>
      <c r="X11234" s="94"/>
    </row>
    <row r="11235">
      <c r="C11235" s="92"/>
      <c r="S11235" s="96"/>
      <c r="T11235" s="96"/>
      <c r="U11235" s="94"/>
      <c r="V11235" s="94"/>
      <c r="W11235" s="94"/>
      <c r="X11235" s="94"/>
    </row>
    <row r="11236">
      <c r="C11236" s="92"/>
      <c r="S11236" s="96"/>
      <c r="T11236" s="96"/>
      <c r="U11236" s="94"/>
      <c r="V11236" s="94"/>
      <c r="W11236" s="94"/>
      <c r="X11236" s="94"/>
    </row>
    <row r="11237">
      <c r="C11237" s="92"/>
      <c r="S11237" s="96"/>
      <c r="T11237" s="96"/>
      <c r="U11237" s="94"/>
      <c r="V11237" s="94"/>
      <c r="W11237" s="94"/>
      <c r="X11237" s="94"/>
    </row>
    <row r="11238">
      <c r="C11238" s="92"/>
      <c r="S11238" s="96"/>
      <c r="T11238" s="96"/>
      <c r="U11238" s="94"/>
      <c r="V11238" s="94"/>
      <c r="W11238" s="94"/>
      <c r="X11238" s="94"/>
    </row>
    <row r="11239">
      <c r="C11239" s="92"/>
      <c r="S11239" s="96"/>
      <c r="T11239" s="96"/>
      <c r="U11239" s="94"/>
      <c r="V11239" s="94"/>
      <c r="W11239" s="94"/>
      <c r="X11239" s="94"/>
    </row>
    <row r="11240">
      <c r="C11240" s="92"/>
      <c r="S11240" s="96"/>
      <c r="T11240" s="96"/>
      <c r="U11240" s="94"/>
      <c r="V11240" s="94"/>
      <c r="W11240" s="94"/>
      <c r="X11240" s="94"/>
    </row>
    <row r="11241">
      <c r="C11241" s="92"/>
      <c r="S11241" s="93"/>
      <c r="T11241" s="96"/>
      <c r="U11241" s="94"/>
      <c r="V11241" s="94"/>
      <c r="W11241" s="94"/>
      <c r="X11241" s="94"/>
    </row>
    <row r="11242">
      <c r="C11242" s="92"/>
      <c r="S11242" s="96"/>
      <c r="T11242" s="96"/>
      <c r="U11242" s="94"/>
      <c r="V11242" s="94"/>
      <c r="W11242" s="94"/>
      <c r="X11242" s="94"/>
    </row>
    <row r="11243">
      <c r="C11243" s="92"/>
      <c r="S11243" s="96"/>
      <c r="T11243" s="96"/>
      <c r="U11243" s="94"/>
      <c r="V11243" s="94"/>
      <c r="W11243" s="94"/>
      <c r="X11243" s="94"/>
    </row>
    <row r="11244">
      <c r="C11244" s="92"/>
      <c r="S11244" s="96"/>
      <c r="T11244" s="96"/>
      <c r="U11244" s="94"/>
      <c r="V11244" s="94"/>
      <c r="W11244" s="94"/>
      <c r="X11244" s="94"/>
    </row>
    <row r="11245">
      <c r="C11245" s="92"/>
      <c r="S11245" s="96"/>
      <c r="T11245" s="96"/>
      <c r="U11245" s="94"/>
      <c r="V11245" s="94"/>
      <c r="W11245" s="94"/>
      <c r="X11245" s="94"/>
    </row>
    <row r="11246">
      <c r="C11246" s="92"/>
      <c r="S11246" s="96"/>
      <c r="T11246" s="96"/>
      <c r="U11246" s="94"/>
      <c r="V11246" s="94"/>
      <c r="W11246" s="94"/>
      <c r="X11246" s="94"/>
    </row>
    <row r="11247">
      <c r="C11247" s="92"/>
      <c r="S11247" s="96"/>
      <c r="T11247" s="96"/>
      <c r="U11247" s="94"/>
      <c r="V11247" s="94"/>
      <c r="W11247" s="94"/>
      <c r="X11247" s="94"/>
    </row>
    <row r="11248">
      <c r="C11248" s="92"/>
      <c r="S11248" s="96"/>
      <c r="T11248" s="96"/>
      <c r="U11248" s="94"/>
      <c r="V11248" s="94"/>
      <c r="W11248" s="94"/>
      <c r="X11248" s="94"/>
    </row>
    <row r="11249">
      <c r="C11249" s="92"/>
      <c r="S11249" s="96"/>
      <c r="T11249" s="96"/>
      <c r="U11249" s="94"/>
      <c r="V11249" s="94"/>
      <c r="W11249" s="94"/>
      <c r="X11249" s="94"/>
    </row>
    <row r="11250">
      <c r="C11250" s="92"/>
      <c r="S11250" s="96"/>
      <c r="T11250" s="96"/>
      <c r="U11250" s="94"/>
      <c r="V11250" s="94"/>
      <c r="W11250" s="94"/>
      <c r="X11250" s="94"/>
    </row>
    <row r="11251">
      <c r="C11251" s="92"/>
      <c r="S11251" s="96"/>
      <c r="T11251" s="96"/>
      <c r="U11251" s="94"/>
      <c r="V11251" s="94"/>
      <c r="W11251" s="94"/>
      <c r="X11251" s="94"/>
    </row>
    <row r="11252">
      <c r="C11252" s="92"/>
      <c r="S11252" s="96"/>
      <c r="T11252" s="96"/>
      <c r="U11252" s="94"/>
      <c r="V11252" s="94"/>
      <c r="W11252" s="94"/>
      <c r="X11252" s="94"/>
    </row>
    <row r="11253">
      <c r="C11253" s="92"/>
      <c r="S11253" s="96"/>
      <c r="T11253" s="96"/>
      <c r="U11253" s="94"/>
      <c r="V11253" s="94"/>
      <c r="W11253" s="94"/>
      <c r="X11253" s="94"/>
    </row>
    <row r="11254">
      <c r="C11254" s="92"/>
      <c r="S11254" s="96"/>
      <c r="T11254" s="96"/>
      <c r="U11254" s="94"/>
      <c r="V11254" s="94"/>
      <c r="W11254" s="94"/>
      <c r="X11254" s="94"/>
    </row>
    <row r="11255">
      <c r="C11255" s="92"/>
      <c r="S11255" s="96"/>
      <c r="T11255" s="96"/>
      <c r="U11255" s="94"/>
      <c r="V11255" s="94"/>
      <c r="W11255" s="94"/>
      <c r="X11255" s="94"/>
    </row>
    <row r="11256">
      <c r="C11256" s="92"/>
      <c r="S11256" s="96"/>
      <c r="T11256" s="96"/>
      <c r="U11256" s="94"/>
      <c r="V11256" s="94"/>
      <c r="W11256" s="94"/>
      <c r="X11256" s="94"/>
    </row>
    <row r="11257">
      <c r="C11257" s="92"/>
      <c r="S11257" s="96"/>
      <c r="T11257" s="96"/>
      <c r="U11257" s="94"/>
      <c r="V11257" s="94"/>
      <c r="W11257" s="94"/>
      <c r="X11257" s="95"/>
    </row>
    <row r="11258">
      <c r="C11258" s="92"/>
      <c r="S11258" s="96"/>
      <c r="T11258" s="96"/>
      <c r="U11258" s="94"/>
      <c r="V11258" s="94"/>
      <c r="W11258" s="94"/>
      <c r="X11258" s="95"/>
    </row>
    <row r="11259">
      <c r="C11259" s="92"/>
      <c r="S11259" s="96"/>
      <c r="T11259" s="96"/>
      <c r="U11259" s="94"/>
      <c r="V11259" s="94"/>
      <c r="W11259" s="94"/>
      <c r="X11259" s="94"/>
    </row>
    <row r="11260">
      <c r="C11260" s="92"/>
      <c r="S11260" s="96"/>
      <c r="T11260" s="96"/>
      <c r="U11260" s="94"/>
      <c r="V11260" s="94"/>
      <c r="W11260" s="94"/>
      <c r="X11260" s="94"/>
    </row>
    <row r="11261">
      <c r="C11261" s="92"/>
      <c r="S11261" s="96"/>
      <c r="T11261" s="96"/>
      <c r="U11261" s="94"/>
      <c r="V11261" s="94"/>
      <c r="W11261" s="94"/>
      <c r="X11261" s="94"/>
    </row>
    <row r="11262">
      <c r="C11262" s="92"/>
      <c r="S11262" s="96"/>
      <c r="T11262" s="96"/>
      <c r="U11262" s="94"/>
      <c r="V11262" s="94"/>
      <c r="W11262" s="94"/>
      <c r="X11262" s="94"/>
    </row>
    <row r="11263">
      <c r="C11263" s="92"/>
      <c r="S11263" s="96"/>
      <c r="T11263" s="96"/>
      <c r="U11263" s="94"/>
      <c r="V11263" s="94"/>
      <c r="W11263" s="94"/>
      <c r="X11263" s="94"/>
    </row>
    <row r="11264">
      <c r="C11264" s="92"/>
      <c r="S11264" s="96"/>
      <c r="T11264" s="96"/>
      <c r="U11264" s="94"/>
      <c r="V11264" s="94"/>
      <c r="W11264" s="94"/>
      <c r="X11264" s="94"/>
    </row>
    <row r="11265">
      <c r="C11265" s="92"/>
      <c r="S11265" s="96"/>
      <c r="T11265" s="96"/>
      <c r="U11265" s="94"/>
      <c r="V11265" s="94"/>
      <c r="W11265" s="94"/>
      <c r="X11265" s="94"/>
    </row>
    <row r="11266">
      <c r="C11266" s="92"/>
      <c r="S11266" s="96"/>
      <c r="T11266" s="96"/>
      <c r="U11266" s="94"/>
      <c r="V11266" s="94"/>
      <c r="W11266" s="94"/>
      <c r="X11266" s="94"/>
    </row>
    <row r="11267">
      <c r="C11267" s="92"/>
      <c r="S11267" s="96"/>
      <c r="T11267" s="96"/>
      <c r="U11267" s="94"/>
      <c r="V11267" s="94"/>
      <c r="W11267" s="94"/>
      <c r="X11267" s="94"/>
    </row>
    <row r="11268">
      <c r="C11268" s="92"/>
      <c r="S11268" s="96"/>
      <c r="T11268" s="96"/>
      <c r="U11268" s="94"/>
      <c r="V11268" s="94"/>
      <c r="W11268" s="94"/>
      <c r="X11268" s="94"/>
    </row>
    <row r="11269">
      <c r="C11269" s="92"/>
      <c r="S11269" s="96"/>
      <c r="T11269" s="96"/>
      <c r="U11269" s="94"/>
      <c r="V11269" s="94"/>
      <c r="W11269" s="94"/>
      <c r="X11269" s="94"/>
    </row>
    <row r="11270">
      <c r="C11270" s="92"/>
      <c r="S11270" s="96"/>
      <c r="T11270" s="96"/>
      <c r="U11270" s="94"/>
      <c r="V11270" s="94"/>
      <c r="W11270" s="94"/>
      <c r="X11270" s="94"/>
    </row>
    <row r="11271">
      <c r="C11271" s="92"/>
      <c r="S11271" s="96"/>
      <c r="T11271" s="96"/>
      <c r="U11271" s="94"/>
      <c r="V11271" s="94"/>
      <c r="W11271" s="94"/>
      <c r="X11271" s="94"/>
    </row>
    <row r="11272">
      <c r="C11272" s="92"/>
      <c r="S11272" s="96"/>
      <c r="T11272" s="96"/>
      <c r="U11272" s="94"/>
      <c r="V11272" s="94"/>
      <c r="W11272" s="94"/>
      <c r="X11272" s="94"/>
    </row>
    <row r="11273">
      <c r="C11273" s="92"/>
      <c r="S11273" s="96"/>
      <c r="T11273" s="96"/>
      <c r="U11273" s="94"/>
      <c r="V11273" s="94"/>
      <c r="W11273" s="94"/>
      <c r="X11273" s="94"/>
    </row>
    <row r="11274">
      <c r="C11274" s="92"/>
      <c r="S11274" s="96"/>
      <c r="T11274" s="96"/>
      <c r="U11274" s="94"/>
      <c r="V11274" s="94"/>
      <c r="W11274" s="94"/>
      <c r="X11274" s="94"/>
    </row>
    <row r="11275">
      <c r="C11275" s="92"/>
      <c r="S11275" s="96"/>
      <c r="T11275" s="96"/>
      <c r="U11275" s="94"/>
      <c r="V11275" s="94"/>
      <c r="W11275" s="94"/>
      <c r="X11275" s="94"/>
    </row>
    <row r="11276">
      <c r="C11276" s="92"/>
      <c r="S11276" s="96"/>
      <c r="T11276" s="96"/>
      <c r="U11276" s="94"/>
      <c r="V11276" s="94"/>
      <c r="W11276" s="94"/>
      <c r="X11276" s="94"/>
    </row>
    <row r="11277">
      <c r="C11277" s="92"/>
      <c r="S11277" s="96"/>
      <c r="T11277" s="96"/>
      <c r="U11277" s="94"/>
      <c r="V11277" s="94"/>
      <c r="W11277" s="94"/>
      <c r="X11277" s="94"/>
    </row>
    <row r="11278">
      <c r="C11278" s="92"/>
      <c r="S11278" s="96"/>
      <c r="T11278" s="96"/>
      <c r="U11278" s="94"/>
      <c r="V11278" s="94"/>
      <c r="W11278" s="94"/>
      <c r="X11278" s="94"/>
    </row>
    <row r="11279">
      <c r="C11279" s="92"/>
      <c r="S11279" s="96"/>
      <c r="T11279" s="96"/>
      <c r="U11279" s="94"/>
      <c r="V11279" s="94"/>
      <c r="W11279" s="94"/>
      <c r="X11279" s="94"/>
    </row>
    <row r="11280">
      <c r="C11280" s="92"/>
      <c r="S11280" s="96"/>
      <c r="T11280" s="96"/>
      <c r="U11280" s="94"/>
      <c r="V11280" s="94"/>
      <c r="W11280" s="94"/>
      <c r="X11280" s="94"/>
    </row>
    <row r="11281">
      <c r="C11281" s="92"/>
      <c r="S11281" s="96"/>
      <c r="T11281" s="96"/>
      <c r="U11281" s="94"/>
      <c r="V11281" s="94"/>
      <c r="W11281" s="94"/>
      <c r="X11281" s="94"/>
    </row>
    <row r="11282">
      <c r="C11282" s="92"/>
      <c r="S11282" s="96"/>
      <c r="T11282" s="96"/>
      <c r="U11282" s="94"/>
      <c r="V11282" s="94"/>
      <c r="W11282" s="94"/>
      <c r="X11282" s="94"/>
    </row>
    <row r="11283">
      <c r="C11283" s="92"/>
      <c r="S11283" s="96"/>
      <c r="T11283" s="96"/>
      <c r="U11283" s="94"/>
      <c r="V11283" s="94"/>
      <c r="W11283" s="94"/>
      <c r="X11283" s="95"/>
    </row>
    <row r="11284">
      <c r="C11284" s="92"/>
      <c r="S11284" s="96"/>
      <c r="T11284" s="96"/>
      <c r="U11284" s="94"/>
      <c r="V11284" s="94"/>
      <c r="W11284" s="94"/>
      <c r="X11284" s="94"/>
    </row>
    <row r="11285">
      <c r="C11285" s="92"/>
      <c r="S11285" s="96"/>
      <c r="T11285" s="96"/>
      <c r="U11285" s="94"/>
      <c r="V11285" s="94"/>
      <c r="W11285" s="94"/>
      <c r="X11285" s="94"/>
    </row>
    <row r="11286">
      <c r="C11286" s="92"/>
      <c r="S11286" s="96"/>
      <c r="T11286" s="96"/>
      <c r="U11286" s="94"/>
      <c r="V11286" s="94"/>
      <c r="W11286" s="94"/>
      <c r="X11286" s="94"/>
    </row>
    <row r="11287">
      <c r="C11287" s="92"/>
      <c r="S11287" s="96"/>
      <c r="T11287" s="96"/>
      <c r="U11287" s="94"/>
      <c r="V11287" s="94"/>
      <c r="W11287" s="94"/>
      <c r="X11287" s="94"/>
    </row>
    <row r="11288">
      <c r="C11288" s="92"/>
      <c r="S11288" s="96"/>
      <c r="T11288" s="96"/>
      <c r="U11288" s="94"/>
      <c r="V11288" s="94"/>
      <c r="W11288" s="94"/>
      <c r="X11288" s="94"/>
    </row>
    <row r="11289">
      <c r="C11289" s="92"/>
      <c r="S11289" s="96"/>
      <c r="T11289" s="96"/>
      <c r="U11289" s="94"/>
      <c r="V11289" s="94"/>
      <c r="W11289" s="94"/>
      <c r="X11289" s="94"/>
    </row>
    <row r="11290">
      <c r="C11290" s="92"/>
      <c r="S11290" s="96"/>
      <c r="T11290" s="96"/>
      <c r="U11290" s="94"/>
      <c r="V11290" s="94"/>
      <c r="W11290" s="94"/>
      <c r="X11290" s="94"/>
    </row>
    <row r="11291">
      <c r="C11291" s="92"/>
      <c r="S11291" s="96"/>
      <c r="T11291" s="96"/>
      <c r="U11291" s="94"/>
      <c r="V11291" s="94"/>
      <c r="W11291" s="94"/>
      <c r="X11291" s="94"/>
    </row>
    <row r="11292">
      <c r="C11292" s="92"/>
      <c r="S11292" s="96"/>
      <c r="T11292" s="96"/>
      <c r="U11292" s="94"/>
      <c r="V11292" s="94"/>
      <c r="W11292" s="94"/>
      <c r="X11292" s="94"/>
    </row>
    <row r="11293">
      <c r="C11293" s="92"/>
      <c r="S11293" s="96"/>
      <c r="T11293" s="96"/>
      <c r="U11293" s="94"/>
      <c r="V11293" s="94"/>
      <c r="W11293" s="94"/>
      <c r="X11293" s="94"/>
    </row>
    <row r="11294">
      <c r="C11294" s="92"/>
      <c r="S11294" s="96"/>
      <c r="T11294" s="96"/>
      <c r="U11294" s="94"/>
      <c r="V11294" s="94"/>
      <c r="W11294" s="94"/>
      <c r="X11294" s="94"/>
    </row>
    <row r="11295">
      <c r="C11295" s="92"/>
      <c r="S11295" s="96"/>
      <c r="T11295" s="96"/>
      <c r="U11295" s="94"/>
      <c r="V11295" s="94"/>
      <c r="W11295" s="94"/>
      <c r="X11295" s="94"/>
    </row>
    <row r="11296">
      <c r="C11296" s="92"/>
      <c r="S11296" s="96"/>
      <c r="T11296" s="96"/>
      <c r="U11296" s="94"/>
      <c r="V11296" s="94"/>
      <c r="W11296" s="94"/>
      <c r="X11296" s="94"/>
    </row>
    <row r="11297">
      <c r="C11297" s="92"/>
      <c r="S11297" s="96"/>
      <c r="T11297" s="96"/>
      <c r="U11297" s="94"/>
      <c r="V11297" s="94"/>
      <c r="W11297" s="94"/>
      <c r="X11297" s="94"/>
    </row>
    <row r="11298">
      <c r="C11298" s="92"/>
      <c r="S11298" s="96"/>
      <c r="T11298" s="96"/>
      <c r="U11298" s="94"/>
      <c r="V11298" s="94"/>
      <c r="W11298" s="94"/>
      <c r="X11298" s="94"/>
    </row>
    <row r="11299">
      <c r="C11299" s="92"/>
      <c r="S11299" s="96"/>
      <c r="T11299" s="96"/>
      <c r="U11299" s="94"/>
      <c r="V11299" s="94"/>
      <c r="W11299" s="94"/>
      <c r="X11299" s="94"/>
    </row>
    <row r="11300">
      <c r="C11300" s="92"/>
      <c r="S11300" s="96"/>
      <c r="T11300" s="96"/>
      <c r="U11300" s="94"/>
      <c r="V11300" s="94"/>
      <c r="W11300" s="94"/>
      <c r="X11300" s="94"/>
    </row>
    <row r="11301">
      <c r="C11301" s="92"/>
      <c r="S11301" s="96"/>
      <c r="T11301" s="96"/>
      <c r="U11301" s="94"/>
      <c r="V11301" s="94"/>
      <c r="W11301" s="94"/>
      <c r="X11301" s="94"/>
    </row>
    <row r="11302">
      <c r="C11302" s="92"/>
      <c r="S11302" s="96"/>
      <c r="T11302" s="96"/>
      <c r="U11302" s="94"/>
      <c r="V11302" s="94"/>
      <c r="W11302" s="94"/>
      <c r="X11302" s="94"/>
    </row>
    <row r="11303">
      <c r="C11303" s="92"/>
      <c r="S11303" s="96"/>
      <c r="T11303" s="96"/>
      <c r="U11303" s="94"/>
      <c r="V11303" s="94"/>
      <c r="W11303" s="94"/>
      <c r="X11303" s="94"/>
    </row>
    <row r="11304">
      <c r="C11304" s="92"/>
      <c r="S11304" s="96"/>
      <c r="T11304" s="96"/>
      <c r="U11304" s="94"/>
      <c r="V11304" s="94"/>
      <c r="W11304" s="94"/>
      <c r="X11304" s="94"/>
    </row>
    <row r="11305">
      <c r="C11305" s="92"/>
      <c r="S11305" s="96"/>
      <c r="T11305" s="96"/>
      <c r="U11305" s="94"/>
      <c r="V11305" s="94"/>
      <c r="W11305" s="94"/>
      <c r="X11305" s="94"/>
    </row>
    <row r="11306">
      <c r="C11306" s="92"/>
      <c r="S11306" s="96"/>
      <c r="T11306" s="96"/>
      <c r="U11306" s="94"/>
      <c r="V11306" s="94"/>
      <c r="W11306" s="94"/>
      <c r="X11306" s="94"/>
    </row>
    <row r="11307">
      <c r="C11307" s="92"/>
      <c r="S11307" s="96"/>
      <c r="T11307" s="96"/>
      <c r="U11307" s="94"/>
      <c r="V11307" s="94"/>
      <c r="W11307" s="94"/>
      <c r="X11307" s="94"/>
    </row>
    <row r="11308">
      <c r="C11308" s="92"/>
      <c r="S11308" s="96"/>
      <c r="T11308" s="96"/>
      <c r="U11308" s="94"/>
      <c r="V11308" s="94"/>
      <c r="W11308" s="94"/>
      <c r="X11308" s="94"/>
    </row>
    <row r="11309">
      <c r="C11309" s="92"/>
      <c r="S11309" s="96"/>
      <c r="T11309" s="96"/>
      <c r="U11309" s="94"/>
      <c r="V11309" s="94"/>
      <c r="W11309" s="94"/>
      <c r="X11309" s="94"/>
    </row>
    <row r="11310">
      <c r="C11310" s="92"/>
      <c r="S11310" s="96"/>
      <c r="T11310" s="96"/>
      <c r="U11310" s="94"/>
      <c r="V11310" s="94"/>
      <c r="W11310" s="94"/>
      <c r="X11310" s="94"/>
    </row>
    <row r="11311">
      <c r="C11311" s="92"/>
      <c r="S11311" s="96"/>
      <c r="T11311" s="96"/>
      <c r="U11311" s="94"/>
      <c r="V11311" s="94"/>
      <c r="W11311" s="94"/>
      <c r="X11311" s="94"/>
    </row>
    <row r="11312">
      <c r="C11312" s="92"/>
      <c r="S11312" s="96"/>
      <c r="T11312" s="96"/>
      <c r="U11312" s="94"/>
      <c r="V11312" s="94"/>
      <c r="W11312" s="94"/>
      <c r="X11312" s="94"/>
    </row>
    <row r="11313">
      <c r="C11313" s="92"/>
      <c r="S11313" s="96"/>
      <c r="T11313" s="96"/>
      <c r="U11313" s="94"/>
      <c r="V11313" s="94"/>
      <c r="W11313" s="94"/>
      <c r="X11313" s="94"/>
    </row>
    <row r="11314">
      <c r="C11314" s="92"/>
      <c r="S11314" s="96"/>
      <c r="T11314" s="96"/>
      <c r="U11314" s="94"/>
      <c r="V11314" s="94"/>
      <c r="W11314" s="94"/>
      <c r="X11314" s="94"/>
    </row>
    <row r="11315">
      <c r="C11315" s="92"/>
      <c r="S11315" s="96"/>
      <c r="T11315" s="96"/>
      <c r="U11315" s="94"/>
      <c r="V11315" s="94"/>
      <c r="W11315" s="94"/>
      <c r="X11315" s="94"/>
    </row>
    <row r="11316">
      <c r="C11316" s="92"/>
      <c r="S11316" s="96"/>
      <c r="T11316" s="96"/>
      <c r="U11316" s="94"/>
      <c r="V11316" s="94"/>
      <c r="W11316" s="94"/>
      <c r="X11316" s="94"/>
    </row>
    <row r="11317">
      <c r="C11317" s="92"/>
      <c r="S11317" s="96"/>
      <c r="T11317" s="96"/>
      <c r="U11317" s="94"/>
      <c r="V11317" s="94"/>
      <c r="W11317" s="94"/>
      <c r="X11317" s="94"/>
    </row>
    <row r="11318">
      <c r="C11318" s="92"/>
      <c r="S11318" s="96"/>
      <c r="T11318" s="96"/>
      <c r="U11318" s="94"/>
      <c r="V11318" s="94"/>
      <c r="W11318" s="94"/>
      <c r="X11318" s="94"/>
    </row>
    <row r="11319">
      <c r="C11319" s="92"/>
      <c r="S11319" s="96"/>
      <c r="T11319" s="96"/>
      <c r="U11319" s="94"/>
      <c r="V11319" s="94"/>
      <c r="W11319" s="94"/>
      <c r="X11319" s="94"/>
    </row>
    <row r="11320">
      <c r="C11320" s="92"/>
      <c r="S11320" s="96"/>
      <c r="T11320" s="96"/>
      <c r="U11320" s="94"/>
      <c r="V11320" s="94"/>
      <c r="W11320" s="94"/>
      <c r="X11320" s="94"/>
    </row>
    <row r="11321">
      <c r="C11321" s="92"/>
      <c r="S11321" s="96"/>
      <c r="T11321" s="96"/>
      <c r="U11321" s="94"/>
      <c r="V11321" s="94"/>
      <c r="W11321" s="94"/>
      <c r="X11321" s="94"/>
    </row>
    <row r="11322">
      <c r="C11322" s="92"/>
      <c r="S11322" s="96"/>
      <c r="T11322" s="96"/>
      <c r="U11322" s="94"/>
      <c r="V11322" s="94"/>
      <c r="W11322" s="94"/>
      <c r="X11322" s="94"/>
    </row>
    <row r="11323">
      <c r="C11323" s="92"/>
      <c r="S11323" s="96"/>
      <c r="T11323" s="96"/>
      <c r="U11323" s="94"/>
      <c r="V11323" s="94"/>
      <c r="W11323" s="94"/>
      <c r="X11323" s="94"/>
    </row>
    <row r="11324">
      <c r="C11324" s="92"/>
      <c r="S11324" s="96"/>
      <c r="T11324" s="96"/>
      <c r="U11324" s="94"/>
      <c r="V11324" s="94"/>
      <c r="W11324" s="94"/>
      <c r="X11324" s="94"/>
    </row>
    <row r="11325">
      <c r="C11325" s="92"/>
      <c r="S11325" s="96"/>
      <c r="T11325" s="96"/>
      <c r="U11325" s="94"/>
      <c r="V11325" s="94"/>
      <c r="W11325" s="94"/>
      <c r="X11325" s="94"/>
    </row>
    <row r="11326">
      <c r="C11326" s="92"/>
      <c r="S11326" s="96"/>
      <c r="T11326" s="96"/>
      <c r="U11326" s="94"/>
      <c r="V11326" s="94"/>
      <c r="W11326" s="94"/>
      <c r="X11326" s="94"/>
    </row>
    <row r="11327">
      <c r="C11327" s="92"/>
      <c r="S11327" s="96"/>
      <c r="T11327" s="96"/>
      <c r="U11327" s="94"/>
      <c r="V11327" s="94"/>
      <c r="W11327" s="94"/>
      <c r="X11327" s="94"/>
    </row>
    <row r="11328">
      <c r="C11328" s="92"/>
      <c r="S11328" s="96"/>
      <c r="T11328" s="96"/>
      <c r="U11328" s="94"/>
      <c r="V11328" s="94"/>
      <c r="W11328" s="94"/>
      <c r="X11328" s="94"/>
    </row>
    <row r="11329">
      <c r="C11329" s="92"/>
      <c r="S11329" s="93"/>
      <c r="T11329" s="96"/>
      <c r="U11329" s="94"/>
      <c r="V11329" s="94"/>
      <c r="W11329" s="94"/>
      <c r="X11329" s="94"/>
    </row>
    <row r="11330">
      <c r="C11330" s="92"/>
      <c r="S11330" s="96"/>
      <c r="T11330" s="96"/>
      <c r="U11330" s="94"/>
      <c r="V11330" s="94"/>
      <c r="W11330" s="94"/>
      <c r="X11330" s="94"/>
    </row>
    <row r="11331">
      <c r="C11331" s="92"/>
      <c r="S11331" s="96"/>
      <c r="T11331" s="96"/>
      <c r="U11331" s="94"/>
      <c r="V11331" s="94"/>
      <c r="W11331" s="94"/>
      <c r="X11331" s="94"/>
    </row>
    <row r="11332">
      <c r="C11332" s="92"/>
      <c r="S11332" s="96"/>
      <c r="T11332" s="96"/>
      <c r="U11332" s="94"/>
      <c r="V11332" s="94"/>
      <c r="W11332" s="94"/>
      <c r="X11332" s="94"/>
    </row>
    <row r="11333">
      <c r="C11333" s="92"/>
      <c r="S11333" s="96"/>
      <c r="T11333" s="96"/>
      <c r="U11333" s="94"/>
      <c r="V11333" s="94"/>
      <c r="W11333" s="94"/>
      <c r="X11333" s="94"/>
    </row>
    <row r="11334">
      <c r="C11334" s="92"/>
      <c r="S11334" s="96"/>
      <c r="T11334" s="96"/>
      <c r="U11334" s="94"/>
      <c r="V11334" s="94"/>
      <c r="W11334" s="94"/>
      <c r="X11334" s="94"/>
    </row>
    <row r="11335">
      <c r="C11335" s="92"/>
      <c r="S11335" s="96"/>
      <c r="T11335" s="96"/>
      <c r="U11335" s="94"/>
      <c r="V11335" s="94"/>
      <c r="W11335" s="94"/>
      <c r="X11335" s="94"/>
    </row>
    <row r="11336">
      <c r="C11336" s="92"/>
      <c r="S11336" s="96"/>
      <c r="T11336" s="96"/>
      <c r="U11336" s="94"/>
      <c r="V11336" s="94"/>
      <c r="W11336" s="94"/>
      <c r="X11336" s="94"/>
    </row>
    <row r="11337">
      <c r="C11337" s="92"/>
      <c r="S11337" s="96"/>
      <c r="T11337" s="96"/>
      <c r="U11337" s="94"/>
      <c r="V11337" s="94"/>
      <c r="W11337" s="94"/>
      <c r="X11337" s="94"/>
    </row>
    <row r="11338">
      <c r="C11338" s="92"/>
      <c r="S11338" s="96"/>
      <c r="T11338" s="96"/>
      <c r="U11338" s="94"/>
      <c r="V11338" s="94"/>
      <c r="W11338" s="94"/>
      <c r="X11338" s="94"/>
    </row>
    <row r="11339">
      <c r="C11339" s="92"/>
      <c r="S11339" s="96"/>
      <c r="T11339" s="96"/>
      <c r="U11339" s="94"/>
      <c r="V11339" s="94"/>
      <c r="W11339" s="94"/>
      <c r="X11339" s="94"/>
    </row>
    <row r="11340">
      <c r="C11340" s="92"/>
      <c r="S11340" s="96"/>
      <c r="T11340" s="96"/>
      <c r="U11340" s="94"/>
      <c r="V11340" s="94"/>
      <c r="W11340" s="94"/>
      <c r="X11340" s="94"/>
    </row>
    <row r="11341">
      <c r="C11341" s="92"/>
      <c r="S11341" s="96"/>
      <c r="T11341" s="96"/>
      <c r="U11341" s="94"/>
      <c r="V11341" s="94"/>
      <c r="W11341" s="94"/>
      <c r="X11341" s="94"/>
    </row>
    <row r="11342">
      <c r="C11342" s="92"/>
      <c r="S11342" s="96"/>
      <c r="T11342" s="96"/>
      <c r="U11342" s="94"/>
      <c r="V11342" s="94"/>
      <c r="W11342" s="94"/>
      <c r="X11342" s="94"/>
    </row>
    <row r="11343">
      <c r="C11343" s="92"/>
      <c r="S11343" s="96"/>
      <c r="T11343" s="96"/>
      <c r="U11343" s="94"/>
      <c r="V11343" s="94"/>
      <c r="W11343" s="94"/>
      <c r="X11343" s="94"/>
    </row>
    <row r="11344">
      <c r="C11344" s="92"/>
      <c r="S11344" s="96"/>
      <c r="T11344" s="96"/>
      <c r="U11344" s="94"/>
      <c r="V11344" s="94"/>
      <c r="W11344" s="94"/>
      <c r="X11344" s="94"/>
    </row>
    <row r="11345">
      <c r="C11345" s="92"/>
      <c r="S11345" s="96"/>
      <c r="T11345" s="96"/>
      <c r="U11345" s="94"/>
      <c r="V11345" s="94"/>
      <c r="W11345" s="94"/>
      <c r="X11345" s="94"/>
    </row>
    <row r="11346">
      <c r="C11346" s="92"/>
      <c r="S11346" s="96"/>
      <c r="T11346" s="96"/>
      <c r="U11346" s="94"/>
      <c r="V11346" s="94"/>
      <c r="W11346" s="94"/>
      <c r="X11346" s="94"/>
    </row>
    <row r="11347">
      <c r="C11347" s="92"/>
      <c r="S11347" s="96"/>
      <c r="T11347" s="96"/>
      <c r="U11347" s="94"/>
      <c r="V11347" s="94"/>
      <c r="W11347" s="94"/>
      <c r="X11347" s="94"/>
    </row>
    <row r="11348">
      <c r="C11348" s="92"/>
      <c r="S11348" s="96"/>
      <c r="T11348" s="96"/>
      <c r="U11348" s="94"/>
      <c r="V11348" s="94"/>
      <c r="W11348" s="94"/>
      <c r="X11348" s="94"/>
    </row>
    <row r="11349">
      <c r="C11349" s="92"/>
      <c r="S11349" s="96"/>
      <c r="T11349" s="96"/>
      <c r="U11349" s="94"/>
      <c r="V11349" s="94"/>
      <c r="W11349" s="94"/>
      <c r="X11349" s="94"/>
    </row>
    <row r="11350">
      <c r="C11350" s="92"/>
      <c r="S11350" s="96"/>
      <c r="T11350" s="96"/>
      <c r="U11350" s="94"/>
      <c r="V11350" s="94"/>
      <c r="W11350" s="94"/>
      <c r="X11350" s="94"/>
    </row>
    <row r="11351">
      <c r="C11351" s="92"/>
      <c r="S11351" s="96"/>
      <c r="T11351" s="96"/>
      <c r="U11351" s="94"/>
      <c r="V11351" s="94"/>
      <c r="W11351" s="94"/>
      <c r="X11351" s="94"/>
    </row>
    <row r="11352">
      <c r="C11352" s="92"/>
      <c r="S11352" s="96"/>
      <c r="T11352" s="96"/>
      <c r="U11352" s="94"/>
      <c r="V11352" s="94"/>
      <c r="W11352" s="94"/>
      <c r="X11352" s="94"/>
    </row>
    <row r="11353">
      <c r="C11353" s="92"/>
      <c r="S11353" s="96"/>
      <c r="T11353" s="96"/>
      <c r="U11353" s="94"/>
      <c r="V11353" s="94"/>
      <c r="W11353" s="94"/>
      <c r="X11353" s="94"/>
    </row>
    <row r="11354">
      <c r="C11354" s="92"/>
      <c r="S11354" s="96"/>
      <c r="T11354" s="96"/>
      <c r="U11354" s="94"/>
      <c r="V11354" s="94"/>
      <c r="W11354" s="94"/>
      <c r="X11354" s="94"/>
    </row>
    <row r="11355">
      <c r="C11355" s="92"/>
      <c r="S11355" s="96"/>
      <c r="T11355" s="96"/>
      <c r="U11355" s="94"/>
      <c r="V11355" s="94"/>
      <c r="W11355" s="94"/>
      <c r="X11355" s="94"/>
    </row>
    <row r="11356">
      <c r="C11356" s="92"/>
      <c r="S11356" s="96"/>
      <c r="T11356" s="96"/>
      <c r="U11356" s="94"/>
      <c r="V11356" s="94"/>
      <c r="W11356" s="94"/>
      <c r="X11356" s="94"/>
    </row>
    <row r="11357">
      <c r="C11357" s="92"/>
      <c r="S11357" s="96"/>
      <c r="T11357" s="96"/>
      <c r="U11357" s="94"/>
      <c r="V11357" s="94"/>
      <c r="W11357" s="94"/>
      <c r="X11357" s="94"/>
    </row>
    <row r="11358">
      <c r="C11358" s="92"/>
      <c r="S11358" s="96"/>
      <c r="T11358" s="96"/>
      <c r="U11358" s="94"/>
      <c r="V11358" s="94"/>
      <c r="W11358" s="94"/>
      <c r="X11358" s="94"/>
    </row>
    <row r="11359">
      <c r="C11359" s="92"/>
      <c r="S11359" s="96"/>
      <c r="T11359" s="96"/>
      <c r="U11359" s="94"/>
      <c r="V11359" s="94"/>
      <c r="W11359" s="94"/>
      <c r="X11359" s="94"/>
    </row>
    <row r="11360">
      <c r="C11360" s="92"/>
      <c r="S11360" s="96"/>
      <c r="T11360" s="96"/>
      <c r="U11360" s="94"/>
      <c r="V11360" s="94"/>
      <c r="W11360" s="94"/>
      <c r="X11360" s="94"/>
    </row>
    <row r="11361">
      <c r="C11361" s="92"/>
      <c r="S11361" s="96"/>
      <c r="T11361" s="96"/>
      <c r="U11361" s="94"/>
      <c r="V11361" s="94"/>
      <c r="W11361" s="94"/>
      <c r="X11361" s="94"/>
    </row>
    <row r="11362">
      <c r="C11362" s="92"/>
      <c r="S11362" s="96"/>
      <c r="T11362" s="96"/>
      <c r="U11362" s="94"/>
      <c r="V11362" s="94"/>
      <c r="W11362" s="94"/>
      <c r="X11362" s="94"/>
    </row>
    <row r="11363">
      <c r="C11363" s="92"/>
      <c r="S11363" s="96"/>
      <c r="T11363" s="96"/>
      <c r="U11363" s="94"/>
      <c r="V11363" s="94"/>
      <c r="W11363" s="94"/>
      <c r="X11363" s="94"/>
    </row>
    <row r="11364">
      <c r="C11364" s="92"/>
      <c r="S11364" s="96"/>
      <c r="T11364" s="96"/>
      <c r="U11364" s="94"/>
      <c r="V11364" s="94"/>
      <c r="W11364" s="94"/>
      <c r="X11364" s="94"/>
    </row>
    <row r="11365">
      <c r="C11365" s="92"/>
      <c r="S11365" s="96"/>
      <c r="T11365" s="96"/>
      <c r="U11365" s="94"/>
      <c r="V11365" s="94"/>
      <c r="W11365" s="94"/>
      <c r="X11365" s="94"/>
    </row>
    <row r="11366">
      <c r="C11366" s="92"/>
      <c r="S11366" s="96"/>
      <c r="T11366" s="96"/>
      <c r="U11366" s="94"/>
      <c r="V11366" s="94"/>
      <c r="W11366" s="94"/>
      <c r="X11366" s="94"/>
    </row>
    <row r="11367">
      <c r="C11367" s="92"/>
      <c r="S11367" s="96"/>
      <c r="T11367" s="96"/>
      <c r="U11367" s="94"/>
      <c r="V11367" s="94"/>
      <c r="W11367" s="94"/>
      <c r="X11367" s="94"/>
    </row>
    <row r="11368">
      <c r="C11368" s="92"/>
      <c r="S11368" s="96"/>
      <c r="T11368" s="96"/>
      <c r="U11368" s="94"/>
      <c r="V11368" s="94"/>
      <c r="W11368" s="94"/>
      <c r="X11368" s="94"/>
    </row>
    <row r="11369">
      <c r="C11369" s="92"/>
      <c r="S11369" s="96"/>
      <c r="T11369" s="96"/>
      <c r="U11369" s="94"/>
      <c r="V11369" s="94"/>
      <c r="W11369" s="94"/>
      <c r="X11369" s="94"/>
    </row>
    <row r="11370">
      <c r="C11370" s="92"/>
      <c r="S11370" s="96"/>
      <c r="T11370" s="96"/>
      <c r="U11370" s="94"/>
      <c r="V11370" s="94"/>
      <c r="W11370" s="94"/>
      <c r="X11370" s="94"/>
    </row>
    <row r="11371">
      <c r="C11371" s="92"/>
      <c r="S11371" s="96"/>
      <c r="T11371" s="96"/>
      <c r="U11371" s="94"/>
      <c r="V11371" s="94"/>
      <c r="W11371" s="94"/>
      <c r="X11371" s="94"/>
    </row>
    <row r="11372">
      <c r="C11372" s="92"/>
      <c r="S11372" s="96"/>
      <c r="T11372" s="96"/>
      <c r="U11372" s="94"/>
      <c r="V11372" s="94"/>
      <c r="W11372" s="94"/>
      <c r="X11372" s="94"/>
    </row>
    <row r="11373">
      <c r="C11373" s="92"/>
      <c r="S11373" s="96"/>
      <c r="T11373" s="96"/>
      <c r="U11373" s="94"/>
      <c r="V11373" s="94"/>
      <c r="W11373" s="94"/>
      <c r="X11373" s="94"/>
    </row>
    <row r="11374">
      <c r="C11374" s="92"/>
      <c r="S11374" s="96"/>
      <c r="T11374" s="96"/>
      <c r="U11374" s="94"/>
      <c r="V11374" s="94"/>
      <c r="W11374" s="94"/>
      <c r="X11374" s="94"/>
    </row>
    <row r="11375">
      <c r="C11375" s="92"/>
      <c r="S11375" s="96"/>
      <c r="T11375" s="96"/>
      <c r="U11375" s="94"/>
      <c r="V11375" s="94"/>
      <c r="W11375" s="94"/>
      <c r="X11375" s="94"/>
    </row>
    <row r="11376">
      <c r="C11376" s="92"/>
      <c r="S11376" s="96"/>
      <c r="T11376" s="96"/>
      <c r="U11376" s="94"/>
      <c r="V11376" s="94"/>
      <c r="W11376" s="94"/>
      <c r="X11376" s="94"/>
    </row>
    <row r="11377">
      <c r="C11377" s="92"/>
      <c r="S11377" s="96"/>
      <c r="T11377" s="96"/>
      <c r="U11377" s="94"/>
      <c r="V11377" s="94"/>
      <c r="W11377" s="94"/>
      <c r="X11377" s="94"/>
    </row>
    <row r="11378">
      <c r="C11378" s="92"/>
      <c r="S11378" s="96"/>
      <c r="T11378" s="96"/>
      <c r="U11378" s="94"/>
      <c r="V11378" s="94"/>
      <c r="W11378" s="94"/>
      <c r="X11378" s="94"/>
    </row>
    <row r="11379">
      <c r="C11379" s="92"/>
      <c r="S11379" s="96"/>
      <c r="T11379" s="96"/>
      <c r="U11379" s="94"/>
      <c r="V11379" s="94"/>
      <c r="W11379" s="94"/>
      <c r="X11379" s="94"/>
    </row>
    <row r="11380">
      <c r="C11380" s="92"/>
      <c r="S11380" s="96"/>
      <c r="T11380" s="96"/>
      <c r="U11380" s="94"/>
      <c r="V11380" s="94"/>
      <c r="W11380" s="94"/>
      <c r="X11380" s="94"/>
    </row>
    <row r="11381">
      <c r="C11381" s="92"/>
      <c r="S11381" s="96"/>
      <c r="T11381" s="96"/>
      <c r="U11381" s="94"/>
      <c r="V11381" s="94"/>
      <c r="W11381" s="94"/>
      <c r="X11381" s="94"/>
    </row>
    <row r="11382">
      <c r="C11382" s="92"/>
      <c r="S11382" s="96"/>
      <c r="T11382" s="96"/>
      <c r="U11382" s="94"/>
      <c r="V11382" s="94"/>
      <c r="W11382" s="94"/>
      <c r="X11382" s="94"/>
    </row>
    <row r="11383">
      <c r="C11383" s="92"/>
      <c r="S11383" s="96"/>
      <c r="T11383" s="96"/>
      <c r="U11383" s="94"/>
      <c r="V11383" s="94"/>
      <c r="W11383" s="94"/>
      <c r="X11383" s="95"/>
    </row>
    <row r="11384">
      <c r="C11384" s="92"/>
      <c r="S11384" s="96"/>
      <c r="T11384" s="96"/>
      <c r="U11384" s="94"/>
      <c r="V11384" s="94"/>
      <c r="W11384" s="94"/>
      <c r="X11384" s="95"/>
    </row>
    <row r="11385">
      <c r="C11385" s="92"/>
      <c r="S11385" s="96"/>
      <c r="T11385" s="96"/>
      <c r="U11385" s="94"/>
      <c r="V11385" s="94"/>
      <c r="W11385" s="94"/>
      <c r="X11385" s="94"/>
    </row>
    <row r="11386">
      <c r="C11386" s="92"/>
      <c r="S11386" s="96"/>
      <c r="T11386" s="96"/>
      <c r="U11386" s="94"/>
      <c r="V11386" s="94"/>
      <c r="W11386" s="94"/>
      <c r="X11386" s="94"/>
    </row>
    <row r="11387">
      <c r="C11387" s="92"/>
      <c r="S11387" s="96"/>
      <c r="T11387" s="96"/>
      <c r="U11387" s="94"/>
      <c r="V11387" s="94"/>
      <c r="W11387" s="94"/>
      <c r="X11387" s="94"/>
    </row>
    <row r="11388">
      <c r="C11388" s="92"/>
      <c r="S11388" s="96"/>
      <c r="T11388" s="96"/>
      <c r="U11388" s="94"/>
      <c r="V11388" s="94"/>
      <c r="W11388" s="94"/>
      <c r="X11388" s="94"/>
    </row>
    <row r="11389">
      <c r="C11389" s="92"/>
      <c r="S11389" s="96"/>
      <c r="T11389" s="96"/>
      <c r="U11389" s="94"/>
      <c r="V11389" s="94"/>
      <c r="W11389" s="94"/>
      <c r="X11389" s="94"/>
    </row>
    <row r="11390">
      <c r="C11390" s="92"/>
      <c r="S11390" s="96"/>
      <c r="T11390" s="96"/>
      <c r="U11390" s="94"/>
      <c r="V11390" s="94"/>
      <c r="W11390" s="94"/>
      <c r="X11390" s="94"/>
    </row>
    <row r="11391">
      <c r="C11391" s="92"/>
      <c r="S11391" s="96"/>
      <c r="T11391" s="96"/>
      <c r="U11391" s="94"/>
      <c r="V11391" s="94"/>
      <c r="W11391" s="94"/>
      <c r="X11391" s="94"/>
    </row>
    <row r="11392">
      <c r="C11392" s="92"/>
      <c r="S11392" s="96"/>
      <c r="T11392" s="96"/>
      <c r="U11392" s="94"/>
      <c r="V11392" s="94"/>
      <c r="W11392" s="94"/>
      <c r="X11392" s="94"/>
    </row>
    <row r="11393">
      <c r="C11393" s="92"/>
      <c r="S11393" s="96"/>
      <c r="T11393" s="96"/>
      <c r="U11393" s="94"/>
      <c r="V11393" s="94"/>
      <c r="W11393" s="94"/>
      <c r="X11393" s="94"/>
    </row>
    <row r="11394">
      <c r="C11394" s="92"/>
      <c r="S11394" s="96"/>
      <c r="T11394" s="96"/>
      <c r="U11394" s="94"/>
      <c r="V11394" s="94"/>
      <c r="W11394" s="94"/>
      <c r="X11394" s="94"/>
    </row>
    <row r="11395">
      <c r="C11395" s="92"/>
      <c r="S11395" s="96"/>
      <c r="T11395" s="96"/>
      <c r="U11395" s="94"/>
      <c r="V11395" s="94"/>
      <c r="W11395" s="94"/>
      <c r="X11395" s="94"/>
    </row>
    <row r="11396">
      <c r="C11396" s="92"/>
      <c r="S11396" s="96"/>
      <c r="T11396" s="96"/>
      <c r="U11396" s="94"/>
      <c r="V11396" s="94"/>
      <c r="W11396" s="94"/>
      <c r="X11396" s="94"/>
    </row>
    <row r="11397">
      <c r="C11397" s="92"/>
      <c r="S11397" s="96"/>
      <c r="T11397" s="96"/>
      <c r="U11397" s="94"/>
      <c r="V11397" s="94"/>
      <c r="W11397" s="94"/>
      <c r="X11397" s="94"/>
    </row>
    <row r="11398">
      <c r="C11398" s="92"/>
      <c r="S11398" s="96"/>
      <c r="T11398" s="96"/>
      <c r="U11398" s="94"/>
      <c r="V11398" s="94"/>
      <c r="W11398" s="94"/>
      <c r="X11398" s="94"/>
    </row>
    <row r="11399">
      <c r="C11399" s="92"/>
      <c r="S11399" s="96"/>
      <c r="T11399" s="96"/>
      <c r="U11399" s="94"/>
      <c r="V11399" s="94"/>
      <c r="W11399" s="94"/>
      <c r="X11399" s="94"/>
    </row>
    <row r="11400">
      <c r="C11400" s="92"/>
      <c r="S11400" s="96"/>
      <c r="T11400" s="96"/>
      <c r="U11400" s="94"/>
      <c r="V11400" s="94"/>
      <c r="W11400" s="94"/>
      <c r="X11400" s="94"/>
    </row>
    <row r="11401">
      <c r="C11401" s="92"/>
      <c r="S11401" s="96"/>
      <c r="T11401" s="96"/>
      <c r="U11401" s="94"/>
      <c r="V11401" s="94"/>
      <c r="W11401" s="94"/>
      <c r="X11401" s="94"/>
    </row>
    <row r="11402">
      <c r="C11402" s="92"/>
      <c r="S11402" s="96"/>
      <c r="T11402" s="96"/>
      <c r="U11402" s="94"/>
      <c r="V11402" s="94"/>
      <c r="W11402" s="94"/>
      <c r="X11402" s="94"/>
    </row>
    <row r="11403">
      <c r="C11403" s="92"/>
      <c r="S11403" s="96"/>
      <c r="T11403" s="96"/>
      <c r="U11403" s="94"/>
      <c r="V11403" s="94"/>
      <c r="W11403" s="94"/>
      <c r="X11403" s="94"/>
    </row>
    <row r="11404">
      <c r="C11404" s="92"/>
      <c r="S11404" s="96"/>
      <c r="T11404" s="96"/>
      <c r="U11404" s="94"/>
      <c r="V11404" s="94"/>
      <c r="W11404" s="94"/>
      <c r="X11404" s="94"/>
    </row>
    <row r="11405">
      <c r="C11405" s="92"/>
      <c r="S11405" s="96"/>
      <c r="T11405" s="96"/>
      <c r="U11405" s="94"/>
      <c r="V11405" s="94"/>
      <c r="W11405" s="94"/>
      <c r="X11405" s="94"/>
    </row>
    <row r="11406">
      <c r="C11406" s="92"/>
      <c r="S11406" s="96"/>
      <c r="T11406" s="96"/>
      <c r="U11406" s="94"/>
      <c r="V11406" s="94"/>
      <c r="W11406" s="94"/>
      <c r="X11406" s="94"/>
    </row>
    <row r="11407">
      <c r="C11407" s="92"/>
      <c r="S11407" s="96"/>
      <c r="T11407" s="96"/>
      <c r="U11407" s="94"/>
      <c r="V11407" s="94"/>
      <c r="W11407" s="94"/>
      <c r="X11407" s="94"/>
    </row>
    <row r="11408">
      <c r="C11408" s="92"/>
      <c r="S11408" s="96"/>
      <c r="T11408" s="96"/>
      <c r="U11408" s="94"/>
      <c r="V11408" s="94"/>
      <c r="W11408" s="94"/>
      <c r="X11408" s="94"/>
    </row>
    <row r="11409">
      <c r="C11409" s="92"/>
      <c r="S11409" s="96"/>
      <c r="T11409" s="96"/>
      <c r="U11409" s="94"/>
      <c r="V11409" s="94"/>
      <c r="W11409" s="94"/>
      <c r="X11409" s="94"/>
    </row>
    <row r="11410">
      <c r="C11410" s="92"/>
      <c r="S11410" s="96"/>
      <c r="T11410" s="96"/>
      <c r="U11410" s="94"/>
      <c r="V11410" s="94"/>
      <c r="W11410" s="94"/>
      <c r="X11410" s="94"/>
    </row>
    <row r="11411">
      <c r="C11411" s="92"/>
      <c r="S11411" s="96"/>
      <c r="T11411" s="96"/>
      <c r="U11411" s="94"/>
      <c r="V11411" s="94"/>
      <c r="W11411" s="94"/>
      <c r="X11411" s="94"/>
    </row>
    <row r="11412">
      <c r="C11412" s="92"/>
      <c r="S11412" s="96"/>
      <c r="T11412" s="96"/>
      <c r="U11412" s="94"/>
      <c r="V11412" s="94"/>
      <c r="W11412" s="94"/>
      <c r="X11412" s="95"/>
    </row>
    <row r="11413">
      <c r="C11413" s="92"/>
      <c r="S11413" s="96"/>
      <c r="T11413" s="96"/>
      <c r="U11413" s="94"/>
      <c r="V11413" s="94"/>
      <c r="W11413" s="94"/>
      <c r="X11413" s="94"/>
    </row>
    <row r="11414">
      <c r="C11414" s="92"/>
      <c r="S11414" s="96"/>
      <c r="T11414" s="96"/>
      <c r="U11414" s="94"/>
      <c r="V11414" s="94"/>
      <c r="W11414" s="94"/>
      <c r="X11414" s="94"/>
    </row>
    <row r="11415">
      <c r="C11415" s="92"/>
      <c r="S11415" s="96"/>
      <c r="T11415" s="96"/>
      <c r="U11415" s="94"/>
      <c r="V11415" s="94"/>
      <c r="W11415" s="94"/>
      <c r="X11415" s="94"/>
    </row>
    <row r="11416">
      <c r="C11416" s="92"/>
      <c r="S11416" s="96"/>
      <c r="T11416" s="96"/>
      <c r="U11416" s="94"/>
      <c r="V11416" s="94"/>
      <c r="W11416" s="94"/>
      <c r="X11416" s="94"/>
    </row>
    <row r="11417">
      <c r="C11417" s="92"/>
      <c r="S11417" s="96"/>
      <c r="T11417" s="96"/>
      <c r="U11417" s="94"/>
      <c r="V11417" s="94"/>
      <c r="W11417" s="94"/>
      <c r="X11417" s="94"/>
    </row>
    <row r="11418">
      <c r="C11418" s="92"/>
      <c r="S11418" s="96"/>
      <c r="T11418" s="96"/>
      <c r="U11418" s="94"/>
      <c r="V11418" s="94"/>
      <c r="W11418" s="94"/>
      <c r="X11418" s="94"/>
    </row>
    <row r="11419">
      <c r="C11419" s="92"/>
      <c r="S11419" s="96"/>
      <c r="T11419" s="96"/>
      <c r="U11419" s="94"/>
      <c r="V11419" s="94"/>
      <c r="W11419" s="94"/>
      <c r="X11419" s="94"/>
    </row>
    <row r="11420">
      <c r="C11420" s="92"/>
      <c r="S11420" s="96"/>
      <c r="T11420" s="96"/>
      <c r="U11420" s="94"/>
      <c r="V11420" s="94"/>
      <c r="W11420" s="94"/>
      <c r="X11420" s="95"/>
    </row>
    <row r="11421">
      <c r="C11421" s="92"/>
      <c r="S11421" s="96"/>
      <c r="T11421" s="96"/>
      <c r="U11421" s="94"/>
      <c r="V11421" s="94"/>
      <c r="W11421" s="94"/>
      <c r="X11421" s="94"/>
    </row>
    <row r="11422">
      <c r="C11422" s="92"/>
      <c r="S11422" s="96"/>
      <c r="T11422" s="96"/>
      <c r="U11422" s="94"/>
      <c r="V11422" s="94"/>
      <c r="W11422" s="94"/>
      <c r="X11422" s="94"/>
    </row>
    <row r="11423">
      <c r="C11423" s="92"/>
      <c r="S11423" s="96"/>
      <c r="T11423" s="96"/>
      <c r="U11423" s="94"/>
      <c r="V11423" s="94"/>
      <c r="W11423" s="94"/>
      <c r="X11423" s="94"/>
    </row>
    <row r="11424">
      <c r="C11424" s="92"/>
      <c r="S11424" s="96"/>
      <c r="T11424" s="96"/>
      <c r="U11424" s="94"/>
      <c r="V11424" s="94"/>
      <c r="W11424" s="94"/>
      <c r="X11424" s="94"/>
    </row>
    <row r="11425">
      <c r="C11425" s="92"/>
      <c r="S11425" s="96"/>
      <c r="T11425" s="96"/>
      <c r="U11425" s="94"/>
      <c r="V11425" s="94"/>
      <c r="W11425" s="94"/>
      <c r="X11425" s="94"/>
    </row>
    <row r="11426">
      <c r="C11426" s="92"/>
      <c r="S11426" s="96"/>
      <c r="T11426" s="96"/>
      <c r="U11426" s="94"/>
      <c r="V11426" s="94"/>
      <c r="W11426" s="94"/>
      <c r="X11426" s="94"/>
    </row>
    <row r="11427">
      <c r="C11427" s="92"/>
      <c r="S11427" s="96"/>
      <c r="T11427" s="96"/>
      <c r="U11427" s="94"/>
      <c r="V11427" s="94"/>
      <c r="W11427" s="94"/>
      <c r="X11427" s="95"/>
    </row>
    <row r="11428">
      <c r="C11428" s="92"/>
      <c r="S11428" s="96"/>
      <c r="T11428" s="96"/>
      <c r="U11428" s="94"/>
      <c r="V11428" s="94"/>
      <c r="W11428" s="94"/>
      <c r="X11428" s="94"/>
    </row>
    <row r="11429">
      <c r="C11429" s="92"/>
      <c r="S11429" s="96"/>
      <c r="T11429" s="96"/>
      <c r="U11429" s="94"/>
      <c r="V11429" s="94"/>
      <c r="W11429" s="94"/>
      <c r="X11429" s="94"/>
    </row>
    <row r="11430">
      <c r="C11430" s="92"/>
      <c r="S11430" s="96"/>
      <c r="T11430" s="96"/>
      <c r="U11430" s="94"/>
      <c r="V11430" s="94"/>
      <c r="W11430" s="94"/>
      <c r="X11430" s="94"/>
    </row>
    <row r="11431">
      <c r="C11431" s="92"/>
      <c r="S11431" s="96"/>
      <c r="T11431" s="96"/>
      <c r="U11431" s="94"/>
      <c r="V11431" s="94"/>
      <c r="W11431" s="94"/>
      <c r="X11431" s="94"/>
    </row>
    <row r="11432">
      <c r="C11432" s="92"/>
      <c r="S11432" s="96"/>
      <c r="T11432" s="96"/>
      <c r="U11432" s="94"/>
      <c r="V11432" s="94"/>
      <c r="W11432" s="94"/>
      <c r="X11432" s="94"/>
    </row>
    <row r="11433">
      <c r="C11433" s="92"/>
      <c r="S11433" s="96"/>
      <c r="T11433" s="96"/>
      <c r="U11433" s="94"/>
      <c r="V11433" s="94"/>
      <c r="W11433" s="94"/>
      <c r="X11433" s="94"/>
    </row>
    <row r="11434">
      <c r="C11434" s="92"/>
      <c r="S11434" s="96"/>
      <c r="T11434" s="96"/>
      <c r="U11434" s="94"/>
      <c r="V11434" s="94"/>
      <c r="W11434" s="94"/>
      <c r="X11434" s="94"/>
    </row>
    <row r="11435">
      <c r="C11435" s="92"/>
      <c r="S11435" s="96"/>
      <c r="T11435" s="96"/>
      <c r="U11435" s="94"/>
      <c r="V11435" s="94"/>
      <c r="W11435" s="94"/>
      <c r="X11435" s="94"/>
    </row>
    <row r="11436">
      <c r="C11436" s="92"/>
      <c r="S11436" s="96"/>
      <c r="T11436" s="96"/>
      <c r="U11436" s="94"/>
      <c r="V11436" s="94"/>
      <c r="W11436" s="94"/>
      <c r="X11436" s="94"/>
    </row>
    <row r="11437">
      <c r="C11437" s="92"/>
      <c r="S11437" s="96"/>
      <c r="T11437" s="96"/>
      <c r="U11437" s="94"/>
      <c r="V11437" s="94"/>
      <c r="W11437" s="94"/>
      <c r="X11437" s="94"/>
    </row>
    <row r="11438">
      <c r="C11438" s="92"/>
      <c r="S11438" s="96"/>
      <c r="T11438" s="96"/>
      <c r="U11438" s="94"/>
      <c r="V11438" s="94"/>
      <c r="W11438" s="94"/>
      <c r="X11438" s="94"/>
    </row>
    <row r="11439">
      <c r="C11439" s="92"/>
      <c r="S11439" s="96"/>
      <c r="T11439" s="96"/>
      <c r="U11439" s="94"/>
      <c r="V11439" s="94"/>
      <c r="W11439" s="94"/>
      <c r="X11439" s="95"/>
    </row>
    <row r="11440">
      <c r="C11440" s="92"/>
      <c r="S11440" s="96"/>
      <c r="T11440" s="96"/>
      <c r="U11440" s="94"/>
      <c r="V11440" s="94"/>
      <c r="W11440" s="94"/>
      <c r="X11440" s="94"/>
    </row>
    <row r="11441">
      <c r="C11441" s="92"/>
      <c r="S11441" s="96"/>
      <c r="T11441" s="96"/>
      <c r="U11441" s="94"/>
      <c r="V11441" s="94"/>
      <c r="W11441" s="94"/>
      <c r="X11441" s="95"/>
    </row>
    <row r="11442">
      <c r="C11442" s="92"/>
      <c r="S11442" s="96"/>
      <c r="T11442" s="96"/>
      <c r="U11442" s="94"/>
      <c r="V11442" s="94"/>
      <c r="W11442" s="94"/>
      <c r="X11442" s="95"/>
    </row>
    <row r="11443">
      <c r="C11443" s="92"/>
      <c r="S11443" s="96"/>
      <c r="T11443" s="96"/>
      <c r="U11443" s="94"/>
      <c r="V11443" s="94"/>
      <c r="W11443" s="94"/>
      <c r="X11443" s="94"/>
    </row>
    <row r="11444">
      <c r="C11444" s="92"/>
      <c r="S11444" s="96"/>
      <c r="T11444" s="96"/>
      <c r="U11444" s="94"/>
      <c r="V11444" s="94"/>
      <c r="W11444" s="94"/>
      <c r="X11444" s="94"/>
    </row>
    <row r="11445">
      <c r="C11445" s="92"/>
      <c r="S11445" s="96"/>
      <c r="T11445" s="96"/>
      <c r="U11445" s="94"/>
      <c r="V11445" s="94"/>
      <c r="W11445" s="94"/>
      <c r="X11445" s="94"/>
    </row>
    <row r="11446">
      <c r="C11446" s="92"/>
      <c r="S11446" s="96"/>
      <c r="T11446" s="96"/>
      <c r="U11446" s="94"/>
      <c r="V11446" s="94"/>
      <c r="W11446" s="94"/>
      <c r="X11446" s="94"/>
    </row>
    <row r="11447">
      <c r="C11447" s="92"/>
      <c r="S11447" s="96"/>
      <c r="T11447" s="96"/>
      <c r="U11447" s="94"/>
      <c r="V11447" s="94"/>
      <c r="W11447" s="94"/>
      <c r="X11447" s="94"/>
    </row>
    <row r="11448">
      <c r="C11448" s="92"/>
      <c r="S11448" s="96"/>
      <c r="T11448" s="96"/>
      <c r="U11448" s="94"/>
      <c r="V11448" s="94"/>
      <c r="W11448" s="94"/>
      <c r="X11448" s="94"/>
    </row>
    <row r="11449">
      <c r="C11449" s="92"/>
      <c r="S11449" s="96"/>
      <c r="T11449" s="96"/>
      <c r="U11449" s="94"/>
      <c r="V11449" s="94"/>
      <c r="W11449" s="94"/>
      <c r="X11449" s="94"/>
    </row>
    <row r="11450">
      <c r="C11450" s="92"/>
      <c r="S11450" s="96"/>
      <c r="T11450" s="96"/>
      <c r="U11450" s="94"/>
      <c r="V11450" s="94"/>
      <c r="W11450" s="94"/>
      <c r="X11450" s="94"/>
    </row>
    <row r="11451">
      <c r="C11451" s="92"/>
      <c r="S11451" s="96"/>
      <c r="T11451" s="96"/>
      <c r="U11451" s="94"/>
      <c r="V11451" s="94"/>
      <c r="W11451" s="94"/>
      <c r="X11451" s="94"/>
    </row>
    <row r="11452">
      <c r="C11452" s="92"/>
      <c r="S11452" s="96"/>
      <c r="T11452" s="96"/>
      <c r="U11452" s="94"/>
      <c r="V11452" s="94"/>
      <c r="W11452" s="94"/>
      <c r="X11452" s="94"/>
    </row>
    <row r="11453">
      <c r="C11453" s="92"/>
      <c r="S11453" s="96"/>
      <c r="T11453" s="96"/>
      <c r="U11453" s="94"/>
      <c r="V11453" s="94"/>
      <c r="W11453" s="94"/>
      <c r="X11453" s="94"/>
    </row>
    <row r="11454">
      <c r="C11454" s="92"/>
      <c r="S11454" s="96"/>
      <c r="T11454" s="96"/>
      <c r="U11454" s="94"/>
      <c r="V11454" s="94"/>
      <c r="W11454" s="94"/>
      <c r="X11454" s="94"/>
    </row>
    <row r="11455">
      <c r="C11455" s="92"/>
      <c r="S11455" s="96"/>
      <c r="T11455" s="96"/>
      <c r="U11455" s="94"/>
      <c r="V11455" s="94"/>
      <c r="W11455" s="94"/>
      <c r="X11455" s="94"/>
    </row>
    <row r="11456">
      <c r="C11456" s="92"/>
      <c r="S11456" s="96"/>
      <c r="T11456" s="96"/>
      <c r="U11456" s="94"/>
      <c r="V11456" s="94"/>
      <c r="W11456" s="94"/>
      <c r="X11456" s="94"/>
    </row>
    <row r="11457">
      <c r="C11457" s="92"/>
      <c r="S11457" s="96"/>
      <c r="T11457" s="96"/>
      <c r="U11457" s="94"/>
      <c r="V11457" s="94"/>
      <c r="W11457" s="94"/>
      <c r="X11457" s="94"/>
    </row>
    <row r="11458">
      <c r="C11458" s="92"/>
      <c r="S11458" s="96"/>
      <c r="T11458" s="96"/>
      <c r="U11458" s="94"/>
      <c r="V11458" s="94"/>
      <c r="W11458" s="94"/>
      <c r="X11458" s="94"/>
    </row>
    <row r="11459">
      <c r="C11459" s="92"/>
      <c r="S11459" s="96"/>
      <c r="T11459" s="96"/>
      <c r="U11459" s="94"/>
      <c r="V11459" s="94"/>
      <c r="W11459" s="94"/>
      <c r="X11459" s="94"/>
    </row>
    <row r="11460">
      <c r="C11460" s="92"/>
      <c r="S11460" s="96"/>
      <c r="T11460" s="96"/>
      <c r="U11460" s="94"/>
      <c r="V11460" s="94"/>
      <c r="W11460" s="94"/>
      <c r="X11460" s="94"/>
    </row>
    <row r="11461">
      <c r="C11461" s="92"/>
      <c r="S11461" s="96"/>
      <c r="T11461" s="96"/>
      <c r="U11461" s="94"/>
      <c r="V11461" s="94"/>
      <c r="W11461" s="94"/>
      <c r="X11461" s="94"/>
    </row>
    <row r="11462">
      <c r="C11462" s="92"/>
      <c r="S11462" s="96"/>
      <c r="T11462" s="96"/>
      <c r="U11462" s="94"/>
      <c r="V11462" s="94"/>
      <c r="W11462" s="94"/>
      <c r="X11462" s="94"/>
    </row>
    <row r="11463">
      <c r="C11463" s="92"/>
      <c r="S11463" s="96"/>
      <c r="T11463" s="96"/>
      <c r="U11463" s="94"/>
      <c r="V11463" s="94"/>
      <c r="W11463" s="94"/>
      <c r="X11463" s="94"/>
    </row>
    <row r="11464">
      <c r="C11464" s="92"/>
      <c r="S11464" s="96"/>
      <c r="T11464" s="96"/>
      <c r="U11464" s="94"/>
      <c r="V11464" s="94"/>
      <c r="W11464" s="94"/>
      <c r="X11464" s="94"/>
    </row>
    <row r="11465">
      <c r="C11465" s="92"/>
      <c r="S11465" s="96"/>
      <c r="T11465" s="96"/>
      <c r="U11465" s="94"/>
      <c r="V11465" s="94"/>
      <c r="W11465" s="94"/>
      <c r="X11465" s="95"/>
    </row>
    <row r="11466">
      <c r="C11466" s="92"/>
      <c r="S11466" s="96"/>
      <c r="T11466" s="96"/>
      <c r="U11466" s="94"/>
      <c r="V11466" s="94"/>
      <c r="W11466" s="94"/>
      <c r="X11466" s="94"/>
    </row>
    <row r="11467">
      <c r="C11467" s="92"/>
      <c r="S11467" s="96"/>
      <c r="T11467" s="96"/>
      <c r="U11467" s="94"/>
      <c r="V11467" s="94"/>
      <c r="W11467" s="94"/>
      <c r="X11467" s="94"/>
    </row>
    <row r="11468">
      <c r="C11468" s="92"/>
      <c r="S11468" s="96"/>
      <c r="T11468" s="96"/>
      <c r="U11468" s="94"/>
      <c r="V11468" s="94"/>
      <c r="W11468" s="94"/>
      <c r="X11468" s="95"/>
    </row>
    <row r="11469">
      <c r="C11469" s="92"/>
      <c r="S11469" s="96"/>
      <c r="T11469" s="96"/>
      <c r="U11469" s="94"/>
      <c r="V11469" s="94"/>
      <c r="W11469" s="94"/>
      <c r="X11469" s="95"/>
    </row>
    <row r="11470">
      <c r="C11470" s="92"/>
      <c r="S11470" s="93"/>
      <c r="T11470" s="96"/>
      <c r="U11470" s="94"/>
      <c r="V11470" s="94"/>
      <c r="W11470" s="94"/>
      <c r="X11470" s="95"/>
    </row>
    <row r="11471">
      <c r="C11471" s="92"/>
      <c r="S11471" s="96"/>
      <c r="T11471" s="96"/>
      <c r="U11471" s="94"/>
      <c r="V11471" s="94"/>
      <c r="W11471" s="94"/>
      <c r="X11471" s="94"/>
    </row>
    <row r="11472">
      <c r="C11472" s="92"/>
      <c r="S11472" s="96"/>
      <c r="T11472" s="96"/>
      <c r="U11472" s="94"/>
      <c r="V11472" s="94"/>
      <c r="W11472" s="94"/>
      <c r="X11472" s="94"/>
    </row>
    <row r="11473">
      <c r="C11473" s="92"/>
      <c r="S11473" s="96"/>
      <c r="T11473" s="96"/>
      <c r="U11473" s="94"/>
      <c r="V11473" s="94"/>
      <c r="W11473" s="94"/>
      <c r="X11473" s="94"/>
    </row>
    <row r="11474">
      <c r="C11474" s="92"/>
      <c r="S11474" s="96"/>
      <c r="T11474" s="96"/>
      <c r="U11474" s="94"/>
      <c r="V11474" s="94"/>
      <c r="W11474" s="94"/>
      <c r="X11474" s="94"/>
    </row>
    <row r="11475">
      <c r="C11475" s="92"/>
      <c r="S11475" s="96"/>
      <c r="T11475" s="96"/>
      <c r="U11475" s="94"/>
      <c r="V11475" s="94"/>
      <c r="W11475" s="94"/>
      <c r="X11475" s="94"/>
    </row>
    <row r="11476">
      <c r="C11476" s="92"/>
      <c r="S11476" s="96"/>
      <c r="T11476" s="96"/>
      <c r="U11476" s="94"/>
      <c r="V11476" s="94"/>
      <c r="W11476" s="94"/>
      <c r="X11476" s="95"/>
    </row>
    <row r="11477">
      <c r="C11477" s="92"/>
      <c r="S11477" s="96"/>
      <c r="T11477" s="96"/>
      <c r="U11477" s="94"/>
      <c r="V11477" s="94"/>
      <c r="W11477" s="94"/>
      <c r="X11477" s="94"/>
    </row>
    <row r="11478">
      <c r="C11478" s="92"/>
      <c r="S11478" s="96"/>
      <c r="T11478" s="96"/>
      <c r="U11478" s="94"/>
      <c r="V11478" s="94"/>
      <c r="W11478" s="94"/>
      <c r="X11478" s="94"/>
    </row>
    <row r="11479">
      <c r="C11479" s="92"/>
      <c r="S11479" s="96"/>
      <c r="T11479" s="96"/>
      <c r="U11479" s="94"/>
      <c r="V11479" s="94"/>
      <c r="W11479" s="94"/>
      <c r="X11479" s="94"/>
    </row>
    <row r="11480">
      <c r="C11480" s="92"/>
      <c r="S11480" s="96"/>
      <c r="T11480" s="96"/>
      <c r="U11480" s="94"/>
      <c r="V11480" s="94"/>
      <c r="W11480" s="94"/>
      <c r="X11480" s="94"/>
    </row>
    <row r="11481">
      <c r="C11481" s="92"/>
      <c r="S11481" s="96"/>
      <c r="T11481" s="96"/>
      <c r="U11481" s="94"/>
      <c r="V11481" s="94"/>
      <c r="W11481" s="94"/>
      <c r="X11481" s="94"/>
    </row>
    <row r="11482">
      <c r="C11482" s="92"/>
      <c r="S11482" s="96"/>
      <c r="T11482" s="96"/>
      <c r="U11482" s="94"/>
      <c r="V11482" s="94"/>
      <c r="W11482" s="94"/>
      <c r="X11482" s="94"/>
    </row>
    <row r="11483">
      <c r="C11483" s="92"/>
      <c r="S11483" s="96"/>
      <c r="T11483" s="96"/>
      <c r="U11483" s="94"/>
      <c r="V11483" s="94"/>
      <c r="W11483" s="94"/>
      <c r="X11483" s="94"/>
    </row>
    <row r="11484">
      <c r="C11484" s="92"/>
      <c r="S11484" s="96"/>
      <c r="T11484" s="96"/>
      <c r="U11484" s="94"/>
      <c r="V11484" s="94"/>
      <c r="W11484" s="94"/>
      <c r="X11484" s="94"/>
    </row>
    <row r="11485">
      <c r="C11485" s="92"/>
      <c r="S11485" s="96"/>
      <c r="T11485" s="96"/>
      <c r="U11485" s="94"/>
      <c r="V11485" s="94"/>
      <c r="W11485" s="94"/>
      <c r="X11485" s="94"/>
    </row>
    <row r="11486">
      <c r="C11486" s="92"/>
      <c r="S11486" s="96"/>
      <c r="T11486" s="96"/>
      <c r="U11486" s="94"/>
      <c r="V11486" s="94"/>
      <c r="W11486" s="94"/>
      <c r="X11486" s="95"/>
    </row>
    <row r="11487">
      <c r="C11487" s="92"/>
      <c r="S11487" s="96"/>
      <c r="T11487" s="96"/>
      <c r="U11487" s="94"/>
      <c r="V11487" s="94"/>
      <c r="W11487" s="94"/>
      <c r="X11487" s="95"/>
    </row>
    <row r="11488">
      <c r="C11488" s="92"/>
      <c r="S11488" s="96"/>
      <c r="T11488" s="96"/>
      <c r="U11488" s="94"/>
      <c r="V11488" s="94"/>
      <c r="W11488" s="94"/>
      <c r="X11488" s="95"/>
    </row>
    <row r="11489">
      <c r="C11489" s="92"/>
      <c r="S11489" s="96"/>
      <c r="T11489" s="96"/>
      <c r="U11489" s="94"/>
      <c r="V11489" s="94"/>
      <c r="W11489" s="94"/>
      <c r="X11489" s="95"/>
    </row>
    <row r="11490">
      <c r="C11490" s="92"/>
      <c r="S11490" s="96"/>
      <c r="T11490" s="96"/>
      <c r="U11490" s="94"/>
      <c r="V11490" s="94"/>
      <c r="W11490" s="94"/>
      <c r="X11490" s="95"/>
    </row>
    <row r="11491">
      <c r="C11491" s="92"/>
      <c r="S11491" s="96"/>
      <c r="T11491" s="96"/>
      <c r="U11491" s="94"/>
      <c r="V11491" s="94"/>
      <c r="W11491" s="94"/>
      <c r="X11491" s="95"/>
    </row>
    <row r="11492">
      <c r="C11492" s="92"/>
      <c r="S11492" s="96"/>
      <c r="T11492" s="96"/>
      <c r="U11492" s="94"/>
      <c r="V11492" s="94"/>
      <c r="W11492" s="94"/>
      <c r="X11492" s="95"/>
    </row>
    <row r="11493">
      <c r="C11493" s="92"/>
      <c r="S11493" s="96"/>
      <c r="T11493" s="96"/>
      <c r="U11493" s="94"/>
      <c r="V11493" s="94"/>
      <c r="W11493" s="94"/>
      <c r="X11493" s="95"/>
    </row>
    <row r="11494">
      <c r="C11494" s="92"/>
      <c r="S11494" s="96"/>
      <c r="T11494" s="96"/>
      <c r="U11494" s="94"/>
      <c r="V11494" s="94"/>
      <c r="W11494" s="94"/>
      <c r="X11494" s="95"/>
    </row>
    <row r="11495">
      <c r="C11495" s="92"/>
      <c r="S11495" s="96"/>
      <c r="T11495" s="96"/>
      <c r="U11495" s="94"/>
      <c r="V11495" s="94"/>
      <c r="W11495" s="94"/>
      <c r="X11495" s="95"/>
    </row>
    <row r="11496">
      <c r="C11496" s="92"/>
      <c r="S11496" s="96"/>
      <c r="T11496" s="96"/>
      <c r="U11496" s="94"/>
      <c r="V11496" s="94"/>
      <c r="W11496" s="94"/>
      <c r="X11496" s="95"/>
    </row>
    <row r="11497">
      <c r="C11497" s="92"/>
      <c r="S11497" s="96"/>
      <c r="T11497" s="96"/>
      <c r="U11497" s="94"/>
      <c r="V11497" s="94"/>
      <c r="W11497" s="94"/>
      <c r="X11497" s="95"/>
    </row>
    <row r="11498">
      <c r="C11498" s="92"/>
      <c r="S11498" s="93"/>
      <c r="T11498" s="96"/>
      <c r="U11498" s="94"/>
      <c r="V11498" s="94"/>
      <c r="W11498" s="94"/>
      <c r="X11498" s="95"/>
    </row>
    <row r="11499">
      <c r="C11499" s="92"/>
      <c r="S11499" s="96"/>
      <c r="T11499" s="96"/>
      <c r="U11499" s="94"/>
      <c r="V11499" s="94"/>
      <c r="W11499" s="94"/>
      <c r="X11499" s="95"/>
    </row>
    <row r="11500">
      <c r="C11500" s="92"/>
      <c r="S11500" s="96"/>
      <c r="T11500" s="96"/>
      <c r="U11500" s="94"/>
      <c r="V11500" s="94"/>
      <c r="W11500" s="94"/>
      <c r="X11500" s="95"/>
    </row>
    <row r="11501">
      <c r="C11501" s="92"/>
      <c r="S11501" s="96"/>
      <c r="T11501" s="96"/>
      <c r="U11501" s="94"/>
      <c r="V11501" s="94"/>
      <c r="W11501" s="94"/>
      <c r="X11501" s="95"/>
    </row>
    <row r="11502">
      <c r="C11502" s="92"/>
      <c r="S11502" s="96"/>
      <c r="T11502" s="96"/>
      <c r="U11502" s="94"/>
      <c r="V11502" s="94"/>
      <c r="W11502" s="94"/>
      <c r="X11502" s="95"/>
    </row>
    <row r="11503">
      <c r="C11503" s="92"/>
      <c r="S11503" s="96"/>
      <c r="T11503" s="96"/>
      <c r="U11503" s="94"/>
      <c r="V11503" s="94"/>
      <c r="W11503" s="94"/>
      <c r="X11503" s="95"/>
    </row>
    <row r="11504">
      <c r="C11504" s="92"/>
      <c r="S11504" s="96"/>
      <c r="T11504" s="96"/>
      <c r="U11504" s="94"/>
      <c r="V11504" s="94"/>
      <c r="W11504" s="94"/>
      <c r="X11504" s="95"/>
    </row>
    <row r="11505">
      <c r="C11505" s="92"/>
      <c r="S11505" s="96"/>
      <c r="T11505" s="96"/>
      <c r="U11505" s="94"/>
      <c r="V11505" s="94"/>
      <c r="W11505" s="94"/>
      <c r="X11505" s="95"/>
    </row>
    <row r="11506">
      <c r="C11506" s="92"/>
      <c r="S11506" s="96"/>
      <c r="T11506" s="96"/>
      <c r="U11506" s="94"/>
      <c r="V11506" s="94"/>
      <c r="W11506" s="94"/>
      <c r="X11506" s="95"/>
    </row>
    <row r="11507">
      <c r="C11507" s="92"/>
      <c r="S11507" s="96"/>
      <c r="T11507" s="96"/>
      <c r="U11507" s="94"/>
      <c r="V11507" s="94"/>
      <c r="W11507" s="94"/>
      <c r="X11507" s="95"/>
    </row>
    <row r="11508">
      <c r="C11508" s="92"/>
      <c r="S11508" s="96"/>
      <c r="T11508" s="96"/>
      <c r="U11508" s="94"/>
      <c r="V11508" s="94"/>
      <c r="W11508" s="94"/>
      <c r="X11508" s="95"/>
    </row>
    <row r="11509">
      <c r="C11509" s="92"/>
      <c r="S11509" s="96"/>
      <c r="T11509" s="96"/>
      <c r="U11509" s="94"/>
      <c r="V11509" s="94"/>
      <c r="W11509" s="94"/>
      <c r="X11509" s="95"/>
    </row>
    <row r="11510">
      <c r="C11510" s="92"/>
      <c r="S11510" s="96"/>
      <c r="T11510" s="96"/>
      <c r="U11510" s="94"/>
      <c r="V11510" s="94"/>
      <c r="W11510" s="94"/>
      <c r="X11510" s="95"/>
    </row>
    <row r="11511">
      <c r="C11511" s="92"/>
      <c r="S11511" s="96"/>
      <c r="T11511" s="96"/>
      <c r="U11511" s="94"/>
      <c r="V11511" s="94"/>
      <c r="W11511" s="94"/>
      <c r="X11511" s="95"/>
    </row>
    <row r="11512">
      <c r="C11512" s="92"/>
      <c r="S11512" s="96"/>
      <c r="T11512" s="96"/>
      <c r="U11512" s="94"/>
      <c r="V11512" s="94"/>
      <c r="W11512" s="94"/>
      <c r="X11512" s="95"/>
    </row>
    <row r="11513">
      <c r="C11513" s="92"/>
      <c r="S11513" s="96"/>
      <c r="T11513" s="96"/>
      <c r="U11513" s="94"/>
      <c r="V11513" s="94"/>
      <c r="W11513" s="94"/>
      <c r="X11513" s="95"/>
    </row>
    <row r="11514">
      <c r="C11514" s="92"/>
      <c r="S11514" s="96"/>
      <c r="T11514" s="96"/>
      <c r="U11514" s="94"/>
      <c r="V11514" s="94"/>
      <c r="W11514" s="94"/>
      <c r="X11514" s="95"/>
    </row>
    <row r="11515">
      <c r="C11515" s="92"/>
      <c r="S11515" s="96"/>
      <c r="T11515" s="96"/>
      <c r="U11515" s="94"/>
      <c r="V11515" s="94"/>
      <c r="W11515" s="94"/>
      <c r="X11515" s="95"/>
    </row>
    <row r="11516">
      <c r="C11516" s="92"/>
      <c r="S11516" s="96"/>
      <c r="T11516" s="96"/>
      <c r="U11516" s="94"/>
      <c r="V11516" s="94"/>
      <c r="W11516" s="94"/>
      <c r="X11516" s="95"/>
    </row>
    <row r="11517">
      <c r="C11517" s="92"/>
      <c r="S11517" s="96"/>
      <c r="T11517" s="96"/>
      <c r="U11517" s="94"/>
      <c r="V11517" s="94"/>
      <c r="W11517" s="94"/>
      <c r="X11517" s="95"/>
    </row>
    <row r="11518">
      <c r="C11518" s="92"/>
      <c r="S11518" s="96"/>
      <c r="T11518" s="96"/>
      <c r="U11518" s="94"/>
      <c r="V11518" s="94"/>
      <c r="W11518" s="94"/>
      <c r="X11518" s="95"/>
    </row>
    <row r="11519">
      <c r="C11519" s="92"/>
      <c r="S11519" s="96"/>
      <c r="T11519" s="96"/>
      <c r="U11519" s="94"/>
      <c r="V11519" s="94"/>
      <c r="W11519" s="94"/>
      <c r="X11519" s="95"/>
    </row>
    <row r="11520">
      <c r="C11520" s="92"/>
      <c r="S11520" s="96"/>
      <c r="T11520" s="96"/>
      <c r="U11520" s="94"/>
      <c r="V11520" s="94"/>
      <c r="W11520" s="94"/>
      <c r="X11520" s="95"/>
    </row>
    <row r="11521">
      <c r="C11521" s="92"/>
      <c r="S11521" s="96"/>
      <c r="T11521" s="96"/>
      <c r="U11521" s="94"/>
      <c r="V11521" s="94"/>
      <c r="W11521" s="94"/>
      <c r="X11521" s="95"/>
    </row>
    <row r="11522">
      <c r="C11522" s="92"/>
      <c r="S11522" s="96"/>
      <c r="T11522" s="96"/>
      <c r="U11522" s="94"/>
      <c r="V11522" s="94"/>
      <c r="W11522" s="94"/>
      <c r="X11522" s="95"/>
    </row>
    <row r="11523">
      <c r="C11523" s="92"/>
      <c r="S11523" s="96"/>
      <c r="T11523" s="96"/>
      <c r="U11523" s="94"/>
      <c r="V11523" s="94"/>
      <c r="W11523" s="94"/>
      <c r="X11523" s="95"/>
    </row>
    <row r="11524">
      <c r="C11524" s="92"/>
      <c r="S11524" s="96"/>
      <c r="T11524" s="96"/>
      <c r="U11524" s="94"/>
      <c r="V11524" s="94"/>
      <c r="W11524" s="94"/>
      <c r="X11524" s="95"/>
    </row>
    <row r="11525">
      <c r="C11525" s="92"/>
      <c r="S11525" s="96"/>
      <c r="T11525" s="96"/>
      <c r="U11525" s="94"/>
      <c r="V11525" s="94"/>
      <c r="W11525" s="94"/>
      <c r="X11525" s="95"/>
    </row>
    <row r="11526">
      <c r="C11526" s="92"/>
      <c r="S11526" s="96"/>
      <c r="T11526" s="96"/>
      <c r="U11526" s="94"/>
      <c r="V11526" s="94"/>
      <c r="W11526" s="94"/>
      <c r="X11526" s="95"/>
    </row>
    <row r="11527">
      <c r="C11527" s="92"/>
      <c r="S11527" s="96"/>
      <c r="T11527" s="96"/>
      <c r="U11527" s="94"/>
      <c r="V11527" s="94"/>
      <c r="W11527" s="94"/>
      <c r="X11527" s="95"/>
    </row>
    <row r="11528">
      <c r="C11528" s="92"/>
      <c r="S11528" s="96"/>
      <c r="T11528" s="96"/>
      <c r="U11528" s="94"/>
      <c r="V11528" s="94"/>
      <c r="W11528" s="94"/>
      <c r="X11528" s="95"/>
    </row>
    <row r="11529">
      <c r="C11529" s="92"/>
      <c r="S11529" s="96"/>
      <c r="T11529" s="96"/>
      <c r="U11529" s="94"/>
      <c r="V11529" s="94"/>
      <c r="W11529" s="94"/>
      <c r="X11529" s="95"/>
    </row>
    <row r="11530">
      <c r="C11530" s="92"/>
      <c r="S11530" s="96"/>
      <c r="T11530" s="96"/>
      <c r="U11530" s="94"/>
      <c r="V11530" s="94"/>
      <c r="W11530" s="94"/>
      <c r="X11530" s="95"/>
    </row>
    <row r="11531">
      <c r="C11531" s="92"/>
      <c r="S11531" s="96"/>
      <c r="T11531" s="96"/>
      <c r="U11531" s="94"/>
      <c r="V11531" s="94"/>
      <c r="W11531" s="94"/>
      <c r="X11531" s="95"/>
    </row>
    <row r="11532">
      <c r="C11532" s="92"/>
      <c r="S11532" s="96"/>
      <c r="T11532" s="96"/>
      <c r="U11532" s="94"/>
      <c r="V11532" s="94"/>
      <c r="W11532" s="94"/>
      <c r="X11532" s="95"/>
    </row>
    <row r="11533">
      <c r="C11533" s="92"/>
      <c r="S11533" s="96"/>
      <c r="T11533" s="96"/>
      <c r="U11533" s="94"/>
      <c r="V11533" s="94"/>
      <c r="W11533" s="94"/>
      <c r="X11533" s="95"/>
    </row>
    <row r="11534">
      <c r="C11534" s="92"/>
      <c r="S11534" s="96"/>
      <c r="T11534" s="96"/>
      <c r="U11534" s="94"/>
      <c r="V11534" s="94"/>
      <c r="W11534" s="94"/>
      <c r="X11534" s="95"/>
    </row>
    <row r="11535">
      <c r="C11535" s="92"/>
      <c r="S11535" s="96"/>
      <c r="T11535" s="96"/>
      <c r="U11535" s="94"/>
      <c r="V11535" s="94"/>
      <c r="W11535" s="94"/>
      <c r="X11535" s="95"/>
    </row>
    <row r="11536">
      <c r="C11536" s="92"/>
      <c r="S11536" s="96"/>
      <c r="T11536" s="96"/>
      <c r="U11536" s="94"/>
      <c r="V11536" s="94"/>
      <c r="W11536" s="94"/>
      <c r="X11536" s="95"/>
    </row>
    <row r="11537">
      <c r="C11537" s="92"/>
      <c r="S11537" s="96"/>
      <c r="T11537" s="96"/>
      <c r="U11537" s="94"/>
      <c r="V11537" s="94"/>
      <c r="W11537" s="94"/>
      <c r="X11537" s="95"/>
    </row>
    <row r="11538">
      <c r="C11538" s="92"/>
      <c r="S11538" s="96"/>
      <c r="T11538" s="96"/>
      <c r="U11538" s="94"/>
      <c r="V11538" s="94"/>
      <c r="W11538" s="94"/>
      <c r="X11538" s="95"/>
    </row>
    <row r="11539">
      <c r="C11539" s="92"/>
      <c r="S11539" s="96"/>
      <c r="T11539" s="96"/>
      <c r="U11539" s="94"/>
      <c r="V11539" s="94"/>
      <c r="W11539" s="94"/>
      <c r="X11539" s="95"/>
    </row>
    <row r="11540">
      <c r="C11540" s="92"/>
      <c r="S11540" s="96"/>
      <c r="T11540" s="96"/>
      <c r="U11540" s="94"/>
      <c r="V11540" s="94"/>
      <c r="W11540" s="94"/>
      <c r="X11540" s="95"/>
    </row>
    <row r="11541">
      <c r="C11541" s="92"/>
      <c r="S11541" s="96"/>
      <c r="T11541" s="96"/>
      <c r="U11541" s="94"/>
      <c r="V11541" s="94"/>
      <c r="W11541" s="94"/>
      <c r="X11541" s="95"/>
    </row>
    <row r="11542">
      <c r="C11542" s="92"/>
      <c r="S11542" s="96"/>
      <c r="T11542" s="96"/>
      <c r="U11542" s="94"/>
      <c r="V11542" s="94"/>
      <c r="W11542" s="94"/>
      <c r="X11542" s="95"/>
    </row>
    <row r="11543">
      <c r="C11543" s="92"/>
      <c r="S11543" s="96"/>
      <c r="T11543" s="96"/>
      <c r="U11543" s="94"/>
      <c r="V11543" s="94"/>
      <c r="W11543" s="94"/>
      <c r="X11543" s="95"/>
    </row>
    <row r="11544">
      <c r="C11544" s="92"/>
      <c r="S11544" s="96"/>
      <c r="T11544" s="96"/>
      <c r="U11544" s="94"/>
      <c r="V11544" s="94"/>
      <c r="W11544" s="94"/>
      <c r="X11544" s="95"/>
    </row>
    <row r="11545">
      <c r="C11545" s="92"/>
      <c r="S11545" s="96"/>
      <c r="T11545" s="96"/>
      <c r="U11545" s="94"/>
      <c r="V11545" s="94"/>
      <c r="W11545" s="94"/>
      <c r="X11545" s="95"/>
    </row>
    <row r="11546">
      <c r="C11546" s="92"/>
      <c r="S11546" s="96"/>
      <c r="T11546" s="96"/>
      <c r="U11546" s="94"/>
      <c r="V11546" s="94"/>
      <c r="W11546" s="94"/>
      <c r="X11546" s="95"/>
    </row>
    <row r="11547">
      <c r="C11547" s="92"/>
      <c r="S11547" s="96"/>
      <c r="T11547" s="96"/>
      <c r="U11547" s="94"/>
      <c r="V11547" s="94"/>
      <c r="W11547" s="94"/>
      <c r="X11547" s="95"/>
    </row>
    <row r="11548">
      <c r="C11548" s="92"/>
      <c r="S11548" s="96"/>
      <c r="T11548" s="96"/>
      <c r="U11548" s="94"/>
      <c r="V11548" s="94"/>
      <c r="W11548" s="94"/>
      <c r="X11548" s="95"/>
    </row>
    <row r="11549">
      <c r="C11549" s="92"/>
      <c r="S11549" s="96"/>
      <c r="T11549" s="96"/>
      <c r="U11549" s="94"/>
      <c r="V11549" s="94"/>
      <c r="W11549" s="94"/>
      <c r="X11549" s="95"/>
    </row>
    <row r="11550">
      <c r="C11550" s="92"/>
      <c r="S11550" s="96"/>
      <c r="T11550" s="96"/>
      <c r="U11550" s="94"/>
      <c r="V11550" s="94"/>
      <c r="W11550" s="94"/>
      <c r="X11550" s="95"/>
    </row>
    <row r="11551">
      <c r="C11551" s="92"/>
      <c r="S11551" s="96"/>
      <c r="T11551" s="96"/>
      <c r="U11551" s="94"/>
      <c r="V11551" s="94"/>
      <c r="W11551" s="94"/>
      <c r="X11551" s="95"/>
    </row>
    <row r="11552">
      <c r="C11552" s="92"/>
      <c r="S11552" s="96"/>
      <c r="T11552" s="96"/>
      <c r="U11552" s="94"/>
      <c r="V11552" s="94"/>
      <c r="W11552" s="94"/>
      <c r="X11552" s="95"/>
    </row>
    <row r="11553">
      <c r="C11553" s="92"/>
      <c r="S11553" s="96"/>
      <c r="T11553" s="96"/>
      <c r="U11553" s="94"/>
      <c r="V11553" s="94"/>
      <c r="W11553" s="94"/>
      <c r="X11553" s="95"/>
    </row>
    <row r="11554">
      <c r="C11554" s="92"/>
      <c r="S11554" s="96"/>
      <c r="T11554" s="96"/>
      <c r="U11554" s="94"/>
      <c r="V11554" s="94"/>
      <c r="W11554" s="94"/>
      <c r="X11554" s="94"/>
    </row>
    <row r="11555">
      <c r="C11555" s="92"/>
      <c r="S11555" s="96"/>
      <c r="T11555" s="96"/>
      <c r="U11555" s="94"/>
      <c r="V11555" s="94"/>
      <c r="W11555" s="94"/>
      <c r="X11555" s="94"/>
    </row>
    <row r="11556">
      <c r="C11556" s="92"/>
      <c r="S11556" s="96"/>
      <c r="T11556" s="96"/>
      <c r="U11556" s="94"/>
      <c r="V11556" s="94"/>
      <c r="W11556" s="94"/>
      <c r="X11556" s="94"/>
    </row>
    <row r="11557">
      <c r="C11557" s="92"/>
      <c r="S11557" s="96"/>
      <c r="T11557" s="96"/>
      <c r="U11557" s="94"/>
      <c r="V11557" s="94"/>
      <c r="W11557" s="94"/>
      <c r="X11557" s="94"/>
    </row>
    <row r="11558">
      <c r="C11558" s="92"/>
      <c r="S11558" s="96"/>
      <c r="T11558" s="96"/>
      <c r="U11558" s="94"/>
      <c r="V11558" s="94"/>
      <c r="W11558" s="94"/>
      <c r="X11558" s="94"/>
    </row>
    <row r="11559">
      <c r="C11559" s="92"/>
      <c r="S11559" s="96"/>
      <c r="T11559" s="96"/>
      <c r="U11559" s="94"/>
      <c r="V11559" s="94"/>
      <c r="W11559" s="94"/>
      <c r="X11559" s="94"/>
    </row>
    <row r="11560">
      <c r="C11560" s="92"/>
      <c r="S11560" s="96"/>
      <c r="T11560" s="96"/>
      <c r="U11560" s="94"/>
      <c r="V11560" s="94"/>
      <c r="W11560" s="94"/>
      <c r="X11560" s="94"/>
    </row>
    <row r="11561">
      <c r="C11561" s="92"/>
      <c r="S11561" s="96"/>
      <c r="T11561" s="96"/>
      <c r="U11561" s="94"/>
      <c r="V11561" s="94"/>
      <c r="W11561" s="94"/>
      <c r="X11561" s="94"/>
    </row>
    <row r="11562">
      <c r="C11562" s="92"/>
      <c r="S11562" s="96"/>
      <c r="T11562" s="96"/>
      <c r="U11562" s="94"/>
      <c r="V11562" s="94"/>
      <c r="W11562" s="94"/>
      <c r="X11562" s="94"/>
    </row>
    <row r="11563">
      <c r="C11563" s="92"/>
      <c r="S11563" s="96"/>
      <c r="T11563" s="96"/>
      <c r="U11563" s="94"/>
      <c r="V11563" s="94"/>
      <c r="W11563" s="94"/>
      <c r="X11563" s="94"/>
    </row>
    <row r="11564">
      <c r="C11564" s="92"/>
      <c r="S11564" s="96"/>
      <c r="T11564" s="96"/>
      <c r="U11564" s="94"/>
      <c r="V11564" s="94"/>
      <c r="W11564" s="94"/>
      <c r="X11564" s="94"/>
    </row>
    <row r="11565">
      <c r="C11565" s="92"/>
      <c r="S11565" s="96"/>
      <c r="T11565" s="96"/>
      <c r="U11565" s="94"/>
      <c r="V11565" s="94"/>
      <c r="W11565" s="94"/>
      <c r="X11565" s="94"/>
    </row>
    <row r="11566">
      <c r="C11566" s="92"/>
      <c r="S11566" s="96"/>
      <c r="T11566" s="96"/>
      <c r="U11566" s="94"/>
      <c r="V11566" s="94"/>
      <c r="W11566" s="94"/>
      <c r="X11566" s="94"/>
    </row>
    <row r="11567">
      <c r="C11567" s="92"/>
      <c r="S11567" s="96"/>
      <c r="T11567" s="96"/>
      <c r="U11567" s="94"/>
      <c r="V11567" s="94"/>
      <c r="W11567" s="94"/>
      <c r="X11567" s="94"/>
    </row>
    <row r="11568">
      <c r="C11568" s="92"/>
      <c r="S11568" s="96"/>
      <c r="T11568" s="96"/>
      <c r="U11568" s="94"/>
      <c r="V11568" s="94"/>
      <c r="W11568" s="94"/>
      <c r="X11568" s="94"/>
    </row>
    <row r="11569">
      <c r="C11569" s="92"/>
      <c r="S11569" s="96"/>
      <c r="T11569" s="96"/>
      <c r="U11569" s="94"/>
      <c r="V11569" s="94"/>
      <c r="W11569" s="94"/>
      <c r="X11569" s="94"/>
    </row>
    <row r="11570">
      <c r="C11570" s="92"/>
      <c r="S11570" s="96"/>
      <c r="T11570" s="96"/>
      <c r="U11570" s="94"/>
      <c r="V11570" s="94"/>
      <c r="W11570" s="94"/>
      <c r="X11570" s="94"/>
    </row>
    <row r="11571">
      <c r="C11571" s="92"/>
      <c r="S11571" s="96"/>
      <c r="T11571" s="96"/>
      <c r="U11571" s="94"/>
      <c r="V11571" s="94"/>
      <c r="W11571" s="94"/>
      <c r="X11571" s="94"/>
    </row>
    <row r="11572">
      <c r="C11572" s="92"/>
      <c r="S11572" s="96"/>
      <c r="T11572" s="96"/>
      <c r="U11572" s="94"/>
      <c r="V11572" s="94"/>
      <c r="W11572" s="94"/>
      <c r="X11572" s="94"/>
    </row>
    <row r="11573">
      <c r="C11573" s="92"/>
      <c r="S11573" s="96"/>
      <c r="T11573" s="96"/>
      <c r="U11573" s="94"/>
      <c r="V11573" s="94"/>
      <c r="W11573" s="94"/>
      <c r="X11573" s="94"/>
    </row>
    <row r="11574">
      <c r="C11574" s="92"/>
      <c r="S11574" s="96"/>
      <c r="T11574" s="96"/>
      <c r="U11574" s="94"/>
      <c r="V11574" s="94"/>
      <c r="W11574" s="94"/>
      <c r="X11574" s="94"/>
    </row>
    <row r="11575">
      <c r="C11575" s="92"/>
      <c r="S11575" s="96"/>
      <c r="T11575" s="96"/>
      <c r="U11575" s="94"/>
      <c r="V11575" s="94"/>
      <c r="W11575" s="94"/>
      <c r="X11575" s="94"/>
    </row>
    <row r="11576">
      <c r="C11576" s="92"/>
      <c r="S11576" s="96"/>
      <c r="T11576" s="96"/>
      <c r="U11576" s="94"/>
      <c r="V11576" s="94"/>
      <c r="W11576" s="94"/>
      <c r="X11576" s="94"/>
    </row>
    <row r="11577">
      <c r="C11577" s="92"/>
      <c r="S11577" s="96"/>
      <c r="T11577" s="96"/>
      <c r="U11577" s="94"/>
      <c r="V11577" s="94"/>
      <c r="W11577" s="94"/>
      <c r="X11577" s="94"/>
    </row>
    <row r="11578">
      <c r="C11578" s="92"/>
      <c r="S11578" s="96"/>
      <c r="T11578" s="96"/>
      <c r="U11578" s="94"/>
      <c r="V11578" s="94"/>
      <c r="W11578" s="94"/>
      <c r="X11578" s="94"/>
    </row>
    <row r="11579">
      <c r="C11579" s="92"/>
      <c r="S11579" s="96"/>
      <c r="T11579" s="96"/>
      <c r="U11579" s="94"/>
      <c r="V11579" s="94"/>
      <c r="W11579" s="94"/>
      <c r="X11579" s="94"/>
    </row>
    <row r="11580">
      <c r="C11580" s="92"/>
      <c r="S11580" s="96"/>
      <c r="T11580" s="96"/>
      <c r="U11580" s="94"/>
      <c r="V11580" s="94"/>
      <c r="W11580" s="94"/>
      <c r="X11580" s="94"/>
    </row>
    <row r="11581">
      <c r="C11581" s="92"/>
      <c r="S11581" s="96"/>
      <c r="T11581" s="96"/>
      <c r="U11581" s="94"/>
      <c r="V11581" s="94"/>
      <c r="W11581" s="94"/>
      <c r="X11581" s="94"/>
    </row>
    <row r="11582">
      <c r="C11582" s="92"/>
      <c r="S11582" s="96"/>
      <c r="T11582" s="96"/>
      <c r="U11582" s="94"/>
      <c r="V11582" s="94"/>
      <c r="W11582" s="94"/>
      <c r="X11582" s="94"/>
    </row>
    <row r="11583">
      <c r="C11583" s="92"/>
      <c r="S11583" s="96"/>
      <c r="T11583" s="96"/>
      <c r="U11583" s="94"/>
      <c r="V11583" s="94"/>
      <c r="W11583" s="94"/>
      <c r="X11583" s="94"/>
    </row>
    <row r="11584">
      <c r="C11584" s="92"/>
      <c r="S11584" s="96"/>
      <c r="T11584" s="96"/>
      <c r="U11584" s="94"/>
      <c r="V11584" s="94"/>
      <c r="W11584" s="94"/>
      <c r="X11584" s="94"/>
    </row>
    <row r="11585">
      <c r="C11585" s="92"/>
      <c r="S11585" s="96"/>
      <c r="T11585" s="96"/>
      <c r="U11585" s="94"/>
      <c r="V11585" s="94"/>
      <c r="W11585" s="94"/>
      <c r="X11585" s="94"/>
    </row>
    <row r="11586">
      <c r="C11586" s="92"/>
      <c r="S11586" s="96"/>
      <c r="T11586" s="96"/>
      <c r="U11586" s="94"/>
      <c r="V11586" s="94"/>
      <c r="W11586" s="94"/>
      <c r="X11586" s="94"/>
    </row>
    <row r="11587">
      <c r="C11587" s="92"/>
      <c r="S11587" s="96"/>
      <c r="T11587" s="96"/>
      <c r="U11587" s="94"/>
      <c r="V11587" s="94"/>
      <c r="W11587" s="94"/>
      <c r="X11587" s="94"/>
    </row>
    <row r="11588">
      <c r="C11588" s="92"/>
      <c r="S11588" s="96"/>
      <c r="T11588" s="96"/>
      <c r="U11588" s="94"/>
      <c r="V11588" s="94"/>
      <c r="W11588" s="94"/>
      <c r="X11588" s="94"/>
    </row>
    <row r="11589">
      <c r="C11589" s="92"/>
      <c r="S11589" s="96"/>
      <c r="T11589" s="96"/>
      <c r="U11589" s="94"/>
      <c r="V11589" s="94"/>
      <c r="W11589" s="94"/>
      <c r="X11589" s="94"/>
    </row>
    <row r="11590">
      <c r="C11590" s="92"/>
      <c r="S11590" s="96"/>
      <c r="T11590" s="96"/>
      <c r="U11590" s="94"/>
      <c r="V11590" s="94"/>
      <c r="W11590" s="94"/>
      <c r="X11590" s="94"/>
    </row>
    <row r="11591">
      <c r="C11591" s="92"/>
      <c r="S11591" s="96"/>
      <c r="T11591" s="96"/>
      <c r="U11591" s="94"/>
      <c r="V11591" s="94"/>
      <c r="W11591" s="94"/>
      <c r="X11591" s="94"/>
    </row>
    <row r="11592">
      <c r="C11592" s="92"/>
      <c r="S11592" s="96"/>
      <c r="T11592" s="96"/>
      <c r="U11592" s="94"/>
      <c r="V11592" s="94"/>
      <c r="W11592" s="94"/>
      <c r="X11592" s="94"/>
    </row>
    <row r="11593">
      <c r="C11593" s="92"/>
      <c r="S11593" s="96"/>
      <c r="T11593" s="96"/>
      <c r="U11593" s="94"/>
      <c r="V11593" s="94"/>
      <c r="W11593" s="94"/>
      <c r="X11593" s="94"/>
    </row>
    <row r="11594">
      <c r="C11594" s="92"/>
      <c r="S11594" s="96"/>
      <c r="T11594" s="96"/>
      <c r="U11594" s="94"/>
      <c r="V11594" s="94"/>
      <c r="W11594" s="94"/>
      <c r="X11594" s="94"/>
    </row>
    <row r="11595">
      <c r="C11595" s="92"/>
      <c r="S11595" s="96"/>
      <c r="T11595" s="96"/>
      <c r="U11595" s="94"/>
      <c r="V11595" s="94"/>
      <c r="W11595" s="94"/>
      <c r="X11595" s="94"/>
    </row>
    <row r="11596">
      <c r="C11596" s="92"/>
      <c r="S11596" s="96"/>
      <c r="T11596" s="96"/>
      <c r="U11596" s="94"/>
      <c r="V11596" s="94"/>
      <c r="W11596" s="94"/>
      <c r="X11596" s="94"/>
    </row>
    <row r="11597">
      <c r="C11597" s="92"/>
      <c r="S11597" s="96"/>
      <c r="T11597" s="96"/>
      <c r="U11597" s="94"/>
      <c r="V11597" s="94"/>
      <c r="W11597" s="94"/>
      <c r="X11597" s="94"/>
    </row>
    <row r="11598">
      <c r="C11598" s="92"/>
      <c r="S11598" s="96"/>
      <c r="T11598" s="96"/>
      <c r="U11598" s="94"/>
      <c r="V11598" s="94"/>
      <c r="W11598" s="94"/>
      <c r="X11598" s="94"/>
    </row>
    <row r="11599">
      <c r="C11599" s="92"/>
      <c r="S11599" s="96"/>
      <c r="T11599" s="96"/>
      <c r="U11599" s="94"/>
      <c r="V11599" s="94"/>
      <c r="W11599" s="94"/>
      <c r="X11599" s="94"/>
    </row>
    <row r="11600">
      <c r="C11600" s="92"/>
      <c r="S11600" s="96"/>
      <c r="T11600" s="96"/>
      <c r="U11600" s="94"/>
      <c r="V11600" s="94"/>
      <c r="W11600" s="94"/>
      <c r="X11600" s="94"/>
    </row>
    <row r="11601">
      <c r="C11601" s="92"/>
      <c r="S11601" s="96"/>
      <c r="T11601" s="96"/>
      <c r="U11601" s="94"/>
      <c r="V11601" s="94"/>
      <c r="W11601" s="94"/>
      <c r="X11601" s="94"/>
    </row>
    <row r="11602">
      <c r="C11602" s="92"/>
      <c r="S11602" s="96"/>
      <c r="T11602" s="96"/>
      <c r="U11602" s="94"/>
      <c r="V11602" s="94"/>
      <c r="W11602" s="94"/>
      <c r="X11602" s="94"/>
    </row>
    <row r="11603">
      <c r="C11603" s="92"/>
      <c r="S11603" s="96"/>
      <c r="T11603" s="96"/>
      <c r="U11603" s="94"/>
      <c r="V11603" s="94"/>
      <c r="W11603" s="94"/>
      <c r="X11603" s="94"/>
    </row>
    <row r="11604">
      <c r="C11604" s="92"/>
      <c r="S11604" s="96"/>
      <c r="T11604" s="96"/>
      <c r="U11604" s="94"/>
      <c r="V11604" s="94"/>
      <c r="W11604" s="94"/>
      <c r="X11604" s="94"/>
    </row>
    <row r="11605">
      <c r="C11605" s="92"/>
      <c r="S11605" s="96"/>
      <c r="T11605" s="96"/>
      <c r="U11605" s="94"/>
      <c r="V11605" s="94"/>
      <c r="W11605" s="94"/>
      <c r="X11605" s="94"/>
    </row>
    <row r="11606">
      <c r="C11606" s="92"/>
      <c r="S11606" s="96"/>
      <c r="T11606" s="96"/>
      <c r="U11606" s="94"/>
      <c r="V11606" s="94"/>
      <c r="W11606" s="94"/>
      <c r="X11606" s="94"/>
    </row>
    <row r="11607">
      <c r="C11607" s="92"/>
      <c r="S11607" s="96"/>
      <c r="T11607" s="96"/>
      <c r="U11607" s="94"/>
      <c r="V11607" s="94"/>
      <c r="W11607" s="94"/>
      <c r="X11607" s="94"/>
    </row>
    <row r="11608">
      <c r="C11608" s="92"/>
      <c r="S11608" s="96"/>
      <c r="T11608" s="96"/>
      <c r="U11608" s="94"/>
      <c r="V11608" s="94"/>
      <c r="W11608" s="94"/>
      <c r="X11608" s="94"/>
    </row>
    <row r="11609">
      <c r="C11609" s="92"/>
      <c r="S11609" s="96"/>
      <c r="T11609" s="96"/>
      <c r="U11609" s="94"/>
      <c r="V11609" s="94"/>
      <c r="W11609" s="94"/>
      <c r="X11609" s="94"/>
    </row>
    <row r="11610">
      <c r="C11610" s="92"/>
      <c r="S11610" s="96"/>
      <c r="T11610" s="96"/>
      <c r="U11610" s="94"/>
      <c r="V11610" s="94"/>
      <c r="W11610" s="94"/>
      <c r="X11610" s="94"/>
    </row>
    <row r="11611">
      <c r="C11611" s="92"/>
      <c r="S11611" s="96"/>
      <c r="T11611" s="96"/>
      <c r="U11611" s="94"/>
      <c r="V11611" s="94"/>
      <c r="W11611" s="94"/>
      <c r="X11611" s="94"/>
    </row>
    <row r="11612">
      <c r="C11612" s="92"/>
      <c r="S11612" s="96"/>
      <c r="T11612" s="96"/>
      <c r="U11612" s="94"/>
      <c r="V11612" s="94"/>
      <c r="W11612" s="94"/>
      <c r="X11612" s="94"/>
    </row>
    <row r="11613">
      <c r="C11613" s="92"/>
      <c r="S11613" s="96"/>
      <c r="T11613" s="96"/>
      <c r="U11613" s="94"/>
      <c r="V11613" s="94"/>
      <c r="W11613" s="94"/>
      <c r="X11613" s="94"/>
    </row>
    <row r="11614">
      <c r="C11614" s="92"/>
      <c r="S11614" s="96"/>
      <c r="T11614" s="96"/>
      <c r="U11614" s="94"/>
      <c r="V11614" s="94"/>
      <c r="W11614" s="94"/>
      <c r="X11614" s="94"/>
    </row>
    <row r="11615">
      <c r="C11615" s="92"/>
      <c r="S11615" s="96"/>
      <c r="T11615" s="96"/>
      <c r="U11615" s="94"/>
      <c r="V11615" s="94"/>
      <c r="W11615" s="94"/>
      <c r="X11615" s="94"/>
    </row>
    <row r="11616">
      <c r="C11616" s="92"/>
      <c r="S11616" s="96"/>
      <c r="T11616" s="96"/>
      <c r="U11616" s="94"/>
      <c r="V11616" s="94"/>
      <c r="W11616" s="94"/>
      <c r="X11616" s="94"/>
    </row>
    <row r="11617">
      <c r="C11617" s="92"/>
      <c r="S11617" s="96"/>
      <c r="T11617" s="96"/>
      <c r="U11617" s="94"/>
      <c r="V11617" s="94"/>
      <c r="W11617" s="94"/>
      <c r="X11617" s="94"/>
    </row>
    <row r="11618">
      <c r="C11618" s="92"/>
      <c r="S11618" s="96"/>
      <c r="T11618" s="96"/>
      <c r="U11618" s="94"/>
      <c r="V11618" s="94"/>
      <c r="W11618" s="94"/>
      <c r="X11618" s="94"/>
    </row>
    <row r="11619">
      <c r="C11619" s="92"/>
      <c r="S11619" s="96"/>
      <c r="T11619" s="96"/>
      <c r="U11619" s="94"/>
      <c r="V11619" s="94"/>
      <c r="W11619" s="94"/>
      <c r="X11619" s="94"/>
    </row>
    <row r="11620">
      <c r="C11620" s="92"/>
      <c r="S11620" s="96"/>
      <c r="T11620" s="96"/>
      <c r="U11620" s="94"/>
      <c r="V11620" s="94"/>
      <c r="W11620" s="94"/>
      <c r="X11620" s="94"/>
    </row>
    <row r="11621">
      <c r="C11621" s="92"/>
      <c r="S11621" s="96"/>
      <c r="T11621" s="96"/>
      <c r="U11621" s="94"/>
      <c r="V11621" s="94"/>
      <c r="W11621" s="94"/>
      <c r="X11621" s="94"/>
    </row>
    <row r="11622">
      <c r="C11622" s="92"/>
      <c r="S11622" s="96"/>
      <c r="T11622" s="96"/>
      <c r="U11622" s="94"/>
      <c r="V11622" s="94"/>
      <c r="W11622" s="94"/>
      <c r="X11622" s="94"/>
    </row>
    <row r="11623">
      <c r="C11623" s="92"/>
      <c r="S11623" s="96"/>
      <c r="T11623" s="96"/>
      <c r="U11623" s="94"/>
      <c r="V11623" s="94"/>
      <c r="W11623" s="94"/>
      <c r="X11623" s="94"/>
    </row>
    <row r="11624">
      <c r="C11624" s="92"/>
      <c r="S11624" s="96"/>
      <c r="T11624" s="96"/>
      <c r="U11624" s="94"/>
      <c r="V11624" s="94"/>
      <c r="W11624" s="94"/>
      <c r="X11624" s="94"/>
    </row>
    <row r="11625">
      <c r="C11625" s="92"/>
      <c r="S11625" s="96"/>
      <c r="T11625" s="96"/>
      <c r="U11625" s="94"/>
      <c r="V11625" s="94"/>
      <c r="W11625" s="94"/>
      <c r="X11625" s="94"/>
    </row>
    <row r="11626">
      <c r="C11626" s="92"/>
      <c r="S11626" s="96"/>
      <c r="T11626" s="96"/>
      <c r="U11626" s="94"/>
      <c r="V11626" s="94"/>
      <c r="W11626" s="94"/>
      <c r="X11626" s="94"/>
    </row>
    <row r="11627">
      <c r="C11627" s="92"/>
      <c r="S11627" s="96"/>
      <c r="T11627" s="96"/>
      <c r="U11627" s="94"/>
      <c r="V11627" s="94"/>
      <c r="W11627" s="94"/>
      <c r="X11627" s="94"/>
    </row>
    <row r="11628">
      <c r="C11628" s="92"/>
      <c r="S11628" s="96"/>
      <c r="T11628" s="96"/>
      <c r="U11628" s="94"/>
      <c r="V11628" s="94"/>
      <c r="W11628" s="94"/>
      <c r="X11628" s="94"/>
    </row>
    <row r="11629">
      <c r="C11629" s="92"/>
      <c r="S11629" s="96"/>
      <c r="T11629" s="96"/>
      <c r="U11629" s="94"/>
      <c r="V11629" s="94"/>
      <c r="W11629" s="94"/>
      <c r="X11629" s="94"/>
    </row>
    <row r="11630">
      <c r="C11630" s="92"/>
      <c r="S11630" s="96"/>
      <c r="T11630" s="96"/>
      <c r="U11630" s="94"/>
      <c r="V11630" s="94"/>
      <c r="W11630" s="94"/>
      <c r="X11630" s="94"/>
    </row>
    <row r="11631">
      <c r="C11631" s="92"/>
      <c r="S11631" s="96"/>
      <c r="T11631" s="96"/>
      <c r="U11631" s="94"/>
      <c r="V11631" s="94"/>
      <c r="W11631" s="94"/>
      <c r="X11631" s="94"/>
    </row>
    <row r="11632">
      <c r="C11632" s="92"/>
      <c r="S11632" s="96"/>
      <c r="T11632" s="96"/>
      <c r="U11632" s="94"/>
      <c r="V11632" s="94"/>
      <c r="W11632" s="94"/>
      <c r="X11632" s="94"/>
    </row>
    <row r="11633">
      <c r="C11633" s="92"/>
      <c r="S11633" s="96"/>
      <c r="T11633" s="96"/>
      <c r="U11633" s="94"/>
      <c r="V11633" s="94"/>
      <c r="W11633" s="94"/>
      <c r="X11633" s="94"/>
    </row>
    <row r="11634">
      <c r="C11634" s="92"/>
      <c r="S11634" s="96"/>
      <c r="T11634" s="96"/>
      <c r="U11634" s="94"/>
      <c r="V11634" s="94"/>
      <c r="W11634" s="94"/>
      <c r="X11634" s="94"/>
    </row>
    <row r="11635">
      <c r="C11635" s="92"/>
      <c r="S11635" s="96"/>
      <c r="T11635" s="96"/>
      <c r="U11635" s="94"/>
      <c r="V11635" s="94"/>
      <c r="W11635" s="94"/>
      <c r="X11635" s="94"/>
    </row>
    <row r="11636">
      <c r="C11636" s="92"/>
      <c r="S11636" s="96"/>
      <c r="T11636" s="96"/>
      <c r="U11636" s="94"/>
      <c r="V11636" s="94"/>
      <c r="W11636" s="94"/>
      <c r="X11636" s="94"/>
    </row>
    <row r="11637">
      <c r="C11637" s="92"/>
      <c r="S11637" s="96"/>
      <c r="T11637" s="96"/>
      <c r="U11637" s="94"/>
      <c r="V11637" s="94"/>
      <c r="W11637" s="94"/>
      <c r="X11637" s="94"/>
    </row>
    <row r="11638">
      <c r="C11638" s="92"/>
      <c r="S11638" s="96"/>
      <c r="T11638" s="96"/>
      <c r="U11638" s="94"/>
      <c r="V11638" s="94"/>
      <c r="W11638" s="94"/>
      <c r="X11638" s="94"/>
    </row>
    <row r="11639">
      <c r="C11639" s="92"/>
      <c r="S11639" s="96"/>
      <c r="T11639" s="96"/>
      <c r="U11639" s="94"/>
      <c r="V11639" s="94"/>
      <c r="W11639" s="94"/>
      <c r="X11639" s="94"/>
    </row>
    <row r="11640">
      <c r="C11640" s="92"/>
      <c r="S11640" s="96"/>
      <c r="T11640" s="96"/>
      <c r="U11640" s="94"/>
      <c r="V11640" s="94"/>
      <c r="W11640" s="94"/>
      <c r="X11640" s="94"/>
    </row>
    <row r="11641">
      <c r="C11641" s="92"/>
      <c r="S11641" s="96"/>
      <c r="T11641" s="96"/>
      <c r="U11641" s="94"/>
      <c r="V11641" s="94"/>
      <c r="W11641" s="94"/>
      <c r="X11641" s="94"/>
    </row>
    <row r="11642">
      <c r="C11642" s="92"/>
      <c r="S11642" s="96"/>
      <c r="T11642" s="96"/>
      <c r="U11642" s="94"/>
      <c r="V11642" s="94"/>
      <c r="W11642" s="94"/>
      <c r="X11642" s="94"/>
    </row>
    <row r="11643">
      <c r="C11643" s="92"/>
      <c r="S11643" s="96"/>
      <c r="T11643" s="96"/>
      <c r="U11643" s="94"/>
      <c r="V11643" s="94"/>
      <c r="W11643" s="94"/>
      <c r="X11643" s="94"/>
    </row>
    <row r="11644">
      <c r="C11644" s="92"/>
      <c r="S11644" s="96"/>
      <c r="T11644" s="96"/>
      <c r="U11644" s="94"/>
      <c r="V11644" s="94"/>
      <c r="W11644" s="94"/>
      <c r="X11644" s="94"/>
    </row>
    <row r="11645">
      <c r="C11645" s="92"/>
      <c r="S11645" s="96"/>
      <c r="T11645" s="96"/>
      <c r="U11645" s="94"/>
      <c r="V11645" s="94"/>
      <c r="W11645" s="94"/>
      <c r="X11645" s="94"/>
    </row>
    <row r="11646">
      <c r="C11646" s="92"/>
      <c r="S11646" s="96"/>
      <c r="T11646" s="96"/>
      <c r="U11646" s="94"/>
      <c r="V11646" s="94"/>
      <c r="W11646" s="94"/>
      <c r="X11646" s="94"/>
    </row>
    <row r="11647">
      <c r="C11647" s="92"/>
      <c r="S11647" s="96"/>
      <c r="T11647" s="96"/>
      <c r="U11647" s="94"/>
      <c r="V11647" s="94"/>
      <c r="W11647" s="94"/>
      <c r="X11647" s="94"/>
    </row>
    <row r="11648">
      <c r="C11648" s="92"/>
      <c r="S11648" s="96"/>
      <c r="T11648" s="96"/>
      <c r="U11648" s="94"/>
      <c r="V11648" s="94"/>
      <c r="W11648" s="94"/>
      <c r="X11648" s="94"/>
    </row>
    <row r="11649">
      <c r="C11649" s="92"/>
      <c r="S11649" s="96"/>
      <c r="T11649" s="96"/>
      <c r="U11649" s="94"/>
      <c r="V11649" s="94"/>
      <c r="W11649" s="94"/>
      <c r="X11649" s="94"/>
    </row>
    <row r="11650">
      <c r="C11650" s="92"/>
      <c r="S11650" s="96"/>
      <c r="T11650" s="96"/>
      <c r="U11650" s="94"/>
      <c r="V11650" s="94"/>
      <c r="W11650" s="94"/>
      <c r="X11650" s="94"/>
    </row>
    <row r="11651">
      <c r="C11651" s="92"/>
      <c r="S11651" s="96"/>
      <c r="T11651" s="96"/>
      <c r="U11651" s="94"/>
      <c r="V11651" s="94"/>
      <c r="W11651" s="94"/>
      <c r="X11651" s="94"/>
    </row>
    <row r="11652">
      <c r="C11652" s="92"/>
      <c r="S11652" s="96"/>
      <c r="T11652" s="96"/>
      <c r="U11652" s="94"/>
      <c r="V11652" s="94"/>
      <c r="W11652" s="94"/>
      <c r="X11652" s="94"/>
    </row>
    <row r="11653">
      <c r="C11653" s="92"/>
      <c r="S11653" s="96"/>
      <c r="T11653" s="96"/>
      <c r="U11653" s="94"/>
      <c r="V11653" s="94"/>
      <c r="W11653" s="94"/>
      <c r="X11653" s="94"/>
    </row>
    <row r="11654">
      <c r="C11654" s="92"/>
      <c r="S11654" s="96"/>
      <c r="T11654" s="96"/>
      <c r="U11654" s="94"/>
      <c r="V11654" s="94"/>
      <c r="W11654" s="94"/>
      <c r="X11654" s="94"/>
    </row>
    <row r="11655">
      <c r="C11655" s="92"/>
      <c r="S11655" s="96"/>
      <c r="T11655" s="96"/>
      <c r="U11655" s="94"/>
      <c r="V11655" s="94"/>
      <c r="W11655" s="94"/>
      <c r="X11655" s="94"/>
    </row>
    <row r="11656">
      <c r="C11656" s="92"/>
      <c r="S11656" s="96"/>
      <c r="T11656" s="96"/>
      <c r="U11656" s="94"/>
      <c r="V11656" s="94"/>
      <c r="W11656" s="94"/>
      <c r="X11656" s="94"/>
    </row>
    <row r="11657">
      <c r="C11657" s="92"/>
      <c r="S11657" s="96"/>
      <c r="T11657" s="96"/>
      <c r="U11657" s="94"/>
      <c r="V11657" s="94"/>
      <c r="W11657" s="94"/>
      <c r="X11657" s="94"/>
    </row>
    <row r="11658">
      <c r="C11658" s="92"/>
      <c r="S11658" s="96"/>
      <c r="T11658" s="96"/>
      <c r="U11658" s="94"/>
      <c r="V11658" s="94"/>
      <c r="W11658" s="94"/>
      <c r="X11658" s="94"/>
    </row>
    <row r="11659">
      <c r="C11659" s="92"/>
      <c r="S11659" s="96"/>
      <c r="T11659" s="96"/>
      <c r="U11659" s="94"/>
      <c r="V11659" s="94"/>
      <c r="W11659" s="94"/>
      <c r="X11659" s="94"/>
    </row>
    <row r="11660">
      <c r="C11660" s="92"/>
      <c r="S11660" s="96"/>
      <c r="T11660" s="96"/>
      <c r="U11660" s="94"/>
      <c r="V11660" s="94"/>
      <c r="W11660" s="94"/>
      <c r="X11660" s="94"/>
    </row>
    <row r="11661">
      <c r="C11661" s="92"/>
      <c r="S11661" s="96"/>
      <c r="T11661" s="96"/>
      <c r="U11661" s="94"/>
      <c r="V11661" s="94"/>
      <c r="W11661" s="94"/>
      <c r="X11661" s="94"/>
    </row>
    <row r="11662">
      <c r="C11662" s="92"/>
      <c r="S11662" s="96"/>
      <c r="T11662" s="96"/>
      <c r="U11662" s="94"/>
      <c r="V11662" s="94"/>
      <c r="W11662" s="94"/>
      <c r="X11662" s="94"/>
    </row>
    <row r="11663">
      <c r="C11663" s="92"/>
      <c r="S11663" s="96"/>
      <c r="T11663" s="96"/>
      <c r="U11663" s="94"/>
      <c r="V11663" s="94"/>
      <c r="W11663" s="94"/>
      <c r="X11663" s="94"/>
    </row>
    <row r="11664">
      <c r="C11664" s="92"/>
      <c r="S11664" s="96"/>
      <c r="T11664" s="96"/>
      <c r="U11664" s="94"/>
      <c r="V11664" s="94"/>
      <c r="W11664" s="94"/>
      <c r="X11664" s="94"/>
    </row>
    <row r="11665">
      <c r="C11665" s="92"/>
      <c r="S11665" s="96"/>
      <c r="T11665" s="96"/>
      <c r="U11665" s="94"/>
      <c r="V11665" s="94"/>
      <c r="W11665" s="94"/>
      <c r="X11665" s="94"/>
    </row>
    <row r="11666">
      <c r="C11666" s="92"/>
      <c r="S11666" s="96"/>
      <c r="T11666" s="96"/>
      <c r="U11666" s="94"/>
      <c r="V11666" s="94"/>
      <c r="W11666" s="94"/>
      <c r="X11666" s="94"/>
    </row>
    <row r="11667">
      <c r="C11667" s="92"/>
      <c r="S11667" s="96"/>
      <c r="T11667" s="96"/>
      <c r="U11667" s="94"/>
      <c r="V11667" s="94"/>
      <c r="W11667" s="94"/>
      <c r="X11667" s="94"/>
    </row>
    <row r="11668">
      <c r="C11668" s="92"/>
      <c r="S11668" s="96"/>
      <c r="T11668" s="96"/>
      <c r="U11668" s="94"/>
      <c r="V11668" s="94"/>
      <c r="W11668" s="94"/>
      <c r="X11668" s="94"/>
    </row>
    <row r="11669">
      <c r="C11669" s="92"/>
      <c r="S11669" s="96"/>
      <c r="T11669" s="96"/>
      <c r="U11669" s="94"/>
      <c r="V11669" s="94"/>
      <c r="W11669" s="94"/>
      <c r="X11669" s="94"/>
    </row>
    <row r="11670">
      <c r="C11670" s="92"/>
      <c r="S11670" s="96"/>
      <c r="T11670" s="96"/>
      <c r="U11670" s="94"/>
      <c r="V11670" s="94"/>
      <c r="W11670" s="94"/>
      <c r="X11670" s="94"/>
    </row>
    <row r="11671">
      <c r="C11671" s="92"/>
      <c r="S11671" s="96"/>
      <c r="T11671" s="96"/>
      <c r="U11671" s="94"/>
      <c r="V11671" s="94"/>
      <c r="W11671" s="94"/>
      <c r="X11671" s="94"/>
    </row>
    <row r="11672">
      <c r="C11672" s="92"/>
      <c r="S11672" s="96"/>
      <c r="T11672" s="96"/>
      <c r="U11672" s="94"/>
      <c r="V11672" s="94"/>
      <c r="W11672" s="94"/>
      <c r="X11672" s="94"/>
    </row>
    <row r="11673">
      <c r="C11673" s="92"/>
      <c r="S11673" s="96"/>
      <c r="T11673" s="96"/>
      <c r="U11673" s="94"/>
      <c r="V11673" s="94"/>
      <c r="W11673" s="94"/>
      <c r="X11673" s="94"/>
    </row>
    <row r="11674">
      <c r="C11674" s="92"/>
      <c r="S11674" s="96"/>
      <c r="T11674" s="96"/>
      <c r="U11674" s="94"/>
      <c r="V11674" s="94"/>
      <c r="W11674" s="94"/>
      <c r="X11674" s="94"/>
    </row>
    <row r="11675">
      <c r="C11675" s="92"/>
      <c r="S11675" s="96"/>
      <c r="T11675" s="96"/>
      <c r="U11675" s="94"/>
      <c r="V11675" s="94"/>
      <c r="W11675" s="94"/>
      <c r="X11675" s="94"/>
    </row>
    <row r="11676">
      <c r="C11676" s="92"/>
      <c r="S11676" s="96"/>
      <c r="T11676" s="96"/>
      <c r="U11676" s="94"/>
      <c r="V11676" s="94"/>
      <c r="W11676" s="94"/>
      <c r="X11676" s="94"/>
    </row>
    <row r="11677">
      <c r="C11677" s="92"/>
      <c r="S11677" s="96"/>
      <c r="T11677" s="96"/>
      <c r="U11677" s="94"/>
      <c r="V11677" s="94"/>
      <c r="W11677" s="94"/>
      <c r="X11677" s="94"/>
    </row>
    <row r="11678">
      <c r="C11678" s="92"/>
      <c r="S11678" s="96"/>
      <c r="T11678" s="96"/>
      <c r="U11678" s="94"/>
      <c r="V11678" s="94"/>
      <c r="W11678" s="94"/>
      <c r="X11678" s="94"/>
    </row>
    <row r="11679">
      <c r="C11679" s="92"/>
      <c r="S11679" s="96"/>
      <c r="T11679" s="96"/>
      <c r="U11679" s="94"/>
      <c r="V11679" s="94"/>
      <c r="W11679" s="94"/>
      <c r="X11679" s="94"/>
    </row>
    <row r="11680">
      <c r="C11680" s="92"/>
      <c r="S11680" s="96"/>
      <c r="T11680" s="96"/>
      <c r="U11680" s="94"/>
      <c r="V11680" s="94"/>
      <c r="W11680" s="94"/>
      <c r="X11680" s="94"/>
    </row>
    <row r="11681">
      <c r="C11681" s="92"/>
      <c r="S11681" s="96"/>
      <c r="T11681" s="96"/>
      <c r="U11681" s="94"/>
      <c r="V11681" s="94"/>
      <c r="W11681" s="94"/>
      <c r="X11681" s="94"/>
    </row>
    <row r="11682">
      <c r="C11682" s="92"/>
      <c r="S11682" s="96"/>
      <c r="T11682" s="96"/>
      <c r="U11682" s="94"/>
      <c r="V11682" s="94"/>
      <c r="W11682" s="94"/>
      <c r="X11682" s="94"/>
    </row>
    <row r="11683">
      <c r="C11683" s="92"/>
      <c r="S11683" s="96"/>
      <c r="T11683" s="96"/>
      <c r="U11683" s="94"/>
      <c r="V11683" s="94"/>
      <c r="W11683" s="94"/>
      <c r="X11683" s="94"/>
    </row>
    <row r="11684">
      <c r="C11684" s="92"/>
      <c r="S11684" s="96"/>
      <c r="T11684" s="96"/>
      <c r="U11684" s="94"/>
      <c r="V11684" s="94"/>
      <c r="W11684" s="94"/>
      <c r="X11684" s="94"/>
    </row>
    <row r="11685">
      <c r="C11685" s="92"/>
      <c r="S11685" s="96"/>
      <c r="T11685" s="96"/>
      <c r="U11685" s="94"/>
      <c r="V11685" s="94"/>
      <c r="W11685" s="94"/>
      <c r="X11685" s="94"/>
    </row>
    <row r="11686">
      <c r="C11686" s="92"/>
      <c r="S11686" s="96"/>
      <c r="T11686" s="96"/>
      <c r="U11686" s="94"/>
      <c r="V11686" s="94"/>
      <c r="W11686" s="94"/>
      <c r="X11686" s="94"/>
    </row>
    <row r="11687">
      <c r="C11687" s="92"/>
      <c r="S11687" s="96"/>
      <c r="T11687" s="96"/>
      <c r="U11687" s="94"/>
      <c r="V11687" s="94"/>
      <c r="W11687" s="94"/>
      <c r="X11687" s="94"/>
    </row>
    <row r="11688">
      <c r="C11688" s="92"/>
      <c r="S11688" s="96"/>
      <c r="T11688" s="96"/>
      <c r="U11688" s="94"/>
      <c r="V11688" s="94"/>
      <c r="W11688" s="94"/>
      <c r="X11688" s="94"/>
    </row>
    <row r="11689">
      <c r="C11689" s="92"/>
      <c r="S11689" s="96"/>
      <c r="T11689" s="96"/>
      <c r="U11689" s="94"/>
      <c r="V11689" s="94"/>
      <c r="W11689" s="94"/>
      <c r="X11689" s="94"/>
    </row>
    <row r="11690">
      <c r="C11690" s="92"/>
      <c r="S11690" s="96"/>
      <c r="T11690" s="96"/>
      <c r="U11690" s="94"/>
      <c r="V11690" s="94"/>
      <c r="W11690" s="94"/>
      <c r="X11690" s="94"/>
    </row>
    <row r="11691">
      <c r="C11691" s="92"/>
      <c r="S11691" s="96"/>
      <c r="T11691" s="96"/>
      <c r="U11691" s="94"/>
      <c r="V11691" s="94"/>
      <c r="W11691" s="94"/>
      <c r="X11691" s="94"/>
    </row>
    <row r="11692">
      <c r="C11692" s="92"/>
      <c r="S11692" s="96"/>
      <c r="T11692" s="96"/>
      <c r="U11692" s="94"/>
      <c r="V11692" s="94"/>
      <c r="W11692" s="94"/>
      <c r="X11692" s="94"/>
    </row>
    <row r="11693">
      <c r="C11693" s="92"/>
      <c r="S11693" s="96"/>
      <c r="T11693" s="96"/>
      <c r="U11693" s="94"/>
      <c r="V11693" s="94"/>
      <c r="W11693" s="94"/>
      <c r="X11693" s="94"/>
    </row>
    <row r="11694">
      <c r="C11694" s="92"/>
      <c r="S11694" s="96"/>
      <c r="T11694" s="96"/>
      <c r="U11694" s="94"/>
      <c r="V11694" s="94"/>
      <c r="W11694" s="94"/>
      <c r="X11694" s="94"/>
    </row>
    <row r="11695">
      <c r="C11695" s="92"/>
      <c r="S11695" s="96"/>
      <c r="T11695" s="96"/>
      <c r="U11695" s="94"/>
      <c r="V11695" s="94"/>
      <c r="W11695" s="94"/>
      <c r="X11695" s="94"/>
    </row>
    <row r="11696">
      <c r="C11696" s="92"/>
      <c r="S11696" s="96"/>
      <c r="T11696" s="96"/>
      <c r="U11696" s="94"/>
      <c r="V11696" s="94"/>
      <c r="W11696" s="94"/>
      <c r="X11696" s="94"/>
    </row>
    <row r="11697">
      <c r="C11697" s="92"/>
      <c r="S11697" s="96"/>
      <c r="T11697" s="96"/>
      <c r="U11697" s="94"/>
      <c r="V11697" s="94"/>
      <c r="W11697" s="94"/>
      <c r="X11697" s="94"/>
    </row>
    <row r="11698">
      <c r="C11698" s="92"/>
      <c r="S11698" s="96"/>
      <c r="T11698" s="96"/>
      <c r="U11698" s="94"/>
      <c r="V11698" s="94"/>
      <c r="W11698" s="94"/>
      <c r="X11698" s="94"/>
    </row>
    <row r="11699">
      <c r="C11699" s="92"/>
      <c r="S11699" s="96"/>
      <c r="T11699" s="96"/>
      <c r="U11699" s="94"/>
      <c r="V11699" s="94"/>
      <c r="W11699" s="94"/>
      <c r="X11699" s="94"/>
    </row>
    <row r="11700">
      <c r="C11700" s="92"/>
      <c r="S11700" s="96"/>
      <c r="T11700" s="96"/>
      <c r="U11700" s="94"/>
      <c r="V11700" s="94"/>
      <c r="W11700" s="94"/>
      <c r="X11700" s="94"/>
    </row>
    <row r="11701">
      <c r="C11701" s="92"/>
      <c r="S11701" s="96"/>
      <c r="T11701" s="96"/>
      <c r="U11701" s="94"/>
      <c r="V11701" s="94"/>
      <c r="W11701" s="94"/>
      <c r="X11701" s="94"/>
    </row>
    <row r="11702">
      <c r="C11702" s="92"/>
      <c r="S11702" s="96"/>
      <c r="T11702" s="96"/>
      <c r="U11702" s="94"/>
      <c r="V11702" s="94"/>
      <c r="W11702" s="94"/>
      <c r="X11702" s="94"/>
    </row>
    <row r="11703">
      <c r="C11703" s="92"/>
      <c r="S11703" s="96"/>
      <c r="T11703" s="96"/>
      <c r="U11703" s="94"/>
      <c r="V11703" s="94"/>
      <c r="W11703" s="94"/>
      <c r="X11703" s="94"/>
    </row>
    <row r="11704">
      <c r="C11704" s="92"/>
      <c r="S11704" s="96"/>
      <c r="T11704" s="96"/>
      <c r="U11704" s="94"/>
      <c r="V11704" s="94"/>
      <c r="W11704" s="94"/>
      <c r="X11704" s="94"/>
    </row>
    <row r="11705">
      <c r="C11705" s="92"/>
      <c r="S11705" s="96"/>
      <c r="T11705" s="96"/>
      <c r="U11705" s="94"/>
      <c r="V11705" s="94"/>
      <c r="W11705" s="94"/>
      <c r="X11705" s="94"/>
    </row>
    <row r="11706">
      <c r="C11706" s="92"/>
      <c r="S11706" s="96"/>
      <c r="T11706" s="96"/>
      <c r="U11706" s="94"/>
      <c r="V11706" s="94"/>
      <c r="W11706" s="94"/>
      <c r="X11706" s="94"/>
    </row>
    <row r="11707">
      <c r="C11707" s="92"/>
      <c r="S11707" s="96"/>
      <c r="T11707" s="96"/>
      <c r="U11707" s="94"/>
      <c r="V11707" s="94"/>
      <c r="W11707" s="94"/>
      <c r="X11707" s="94"/>
    </row>
    <row r="11708">
      <c r="C11708" s="92"/>
      <c r="S11708" s="96"/>
      <c r="T11708" s="96"/>
      <c r="U11708" s="94"/>
      <c r="V11708" s="94"/>
      <c r="W11708" s="94"/>
      <c r="X11708" s="94"/>
    </row>
    <row r="11709">
      <c r="C11709" s="92"/>
      <c r="S11709" s="96"/>
      <c r="T11709" s="96"/>
      <c r="U11709" s="94"/>
      <c r="V11709" s="94"/>
      <c r="W11709" s="94"/>
      <c r="X11709" s="94"/>
    </row>
    <row r="11710">
      <c r="C11710" s="92"/>
      <c r="S11710" s="96"/>
      <c r="T11710" s="96"/>
      <c r="U11710" s="94"/>
      <c r="V11710" s="94"/>
      <c r="W11710" s="94"/>
      <c r="X11710" s="94"/>
    </row>
    <row r="11711">
      <c r="C11711" s="92"/>
      <c r="S11711" s="96"/>
      <c r="T11711" s="96"/>
      <c r="U11711" s="94"/>
      <c r="V11711" s="94"/>
      <c r="W11711" s="94"/>
      <c r="X11711" s="94"/>
    </row>
    <row r="11712">
      <c r="C11712" s="92"/>
      <c r="S11712" s="96"/>
      <c r="T11712" s="96"/>
      <c r="U11712" s="94"/>
      <c r="V11712" s="94"/>
      <c r="W11712" s="94"/>
      <c r="X11712" s="94"/>
    </row>
    <row r="11713">
      <c r="C11713" s="92"/>
      <c r="S11713" s="96"/>
      <c r="T11713" s="96"/>
      <c r="U11713" s="94"/>
      <c r="V11713" s="94"/>
      <c r="W11713" s="94"/>
      <c r="X11713" s="94"/>
    </row>
    <row r="11714">
      <c r="C11714" s="92"/>
      <c r="S11714" s="96"/>
      <c r="T11714" s="96"/>
      <c r="U11714" s="94"/>
      <c r="V11714" s="94"/>
      <c r="W11714" s="94"/>
      <c r="X11714" s="94"/>
    </row>
    <row r="11715">
      <c r="C11715" s="92"/>
      <c r="S11715" s="96"/>
      <c r="T11715" s="96"/>
      <c r="U11715" s="94"/>
      <c r="V11715" s="94"/>
      <c r="W11715" s="94"/>
      <c r="X11715" s="94"/>
    </row>
    <row r="11716">
      <c r="C11716" s="92"/>
      <c r="S11716" s="96"/>
      <c r="T11716" s="96"/>
      <c r="U11716" s="94"/>
      <c r="V11716" s="94"/>
      <c r="W11716" s="94"/>
      <c r="X11716" s="94"/>
    </row>
    <row r="11717">
      <c r="C11717" s="92"/>
      <c r="S11717" s="96"/>
      <c r="T11717" s="96"/>
      <c r="U11717" s="94"/>
      <c r="V11717" s="94"/>
      <c r="W11717" s="94"/>
      <c r="X11717" s="94"/>
    </row>
    <row r="11718">
      <c r="C11718" s="92"/>
      <c r="S11718" s="96"/>
      <c r="T11718" s="96"/>
      <c r="U11718" s="94"/>
      <c r="V11718" s="94"/>
      <c r="W11718" s="94"/>
      <c r="X11718" s="94"/>
    </row>
    <row r="11719">
      <c r="C11719" s="92"/>
      <c r="S11719" s="96"/>
      <c r="T11719" s="96"/>
      <c r="U11719" s="94"/>
      <c r="V11719" s="94"/>
      <c r="W11719" s="94"/>
      <c r="X11719" s="94"/>
    </row>
    <row r="11720">
      <c r="C11720" s="92"/>
      <c r="S11720" s="96"/>
      <c r="T11720" s="96"/>
      <c r="U11720" s="94"/>
      <c r="V11720" s="94"/>
      <c r="W11720" s="94"/>
      <c r="X11720" s="94"/>
    </row>
    <row r="11721">
      <c r="C11721" s="92"/>
      <c r="S11721" s="96"/>
      <c r="T11721" s="96"/>
      <c r="U11721" s="94"/>
      <c r="V11721" s="94"/>
      <c r="W11721" s="94"/>
      <c r="X11721" s="94"/>
    </row>
    <row r="11722">
      <c r="C11722" s="92"/>
      <c r="S11722" s="96"/>
      <c r="T11722" s="96"/>
      <c r="U11722" s="94"/>
      <c r="V11722" s="94"/>
      <c r="W11722" s="94"/>
      <c r="X11722" s="94"/>
    </row>
    <row r="11723">
      <c r="C11723" s="92"/>
      <c r="S11723" s="96"/>
      <c r="T11723" s="96"/>
      <c r="U11723" s="94"/>
      <c r="V11723" s="94"/>
      <c r="W11723" s="94"/>
      <c r="X11723" s="94"/>
    </row>
    <row r="11724">
      <c r="C11724" s="92"/>
      <c r="S11724" s="96"/>
      <c r="T11724" s="96"/>
      <c r="U11724" s="94"/>
      <c r="V11724" s="94"/>
      <c r="W11724" s="94"/>
      <c r="X11724" s="94"/>
    </row>
    <row r="11725">
      <c r="C11725" s="92"/>
      <c r="S11725" s="96"/>
      <c r="T11725" s="96"/>
      <c r="U11725" s="94"/>
      <c r="V11725" s="94"/>
      <c r="W11725" s="94"/>
      <c r="X11725" s="94"/>
    </row>
    <row r="11726">
      <c r="C11726" s="92"/>
      <c r="S11726" s="96"/>
      <c r="T11726" s="96"/>
      <c r="U11726" s="94"/>
      <c r="V11726" s="94"/>
      <c r="W11726" s="94"/>
      <c r="X11726" s="94"/>
    </row>
    <row r="11727">
      <c r="C11727" s="92"/>
      <c r="S11727" s="96"/>
      <c r="T11727" s="96"/>
      <c r="U11727" s="94"/>
      <c r="V11727" s="94"/>
      <c r="W11727" s="94"/>
      <c r="X11727" s="94"/>
    </row>
    <row r="11728">
      <c r="C11728" s="92"/>
      <c r="S11728" s="96"/>
      <c r="T11728" s="96"/>
      <c r="U11728" s="94"/>
      <c r="V11728" s="94"/>
      <c r="W11728" s="94"/>
      <c r="X11728" s="94"/>
    </row>
    <row r="11729">
      <c r="C11729" s="92"/>
      <c r="S11729" s="96"/>
      <c r="T11729" s="96"/>
      <c r="U11729" s="94"/>
      <c r="V11729" s="94"/>
      <c r="W11729" s="94"/>
      <c r="X11729" s="94"/>
    </row>
    <row r="11730">
      <c r="C11730" s="92"/>
      <c r="S11730" s="96"/>
      <c r="T11730" s="96"/>
      <c r="U11730" s="94"/>
      <c r="V11730" s="94"/>
      <c r="W11730" s="94"/>
      <c r="X11730" s="94"/>
    </row>
    <row r="11731">
      <c r="C11731" s="92"/>
      <c r="S11731" s="96"/>
      <c r="T11731" s="96"/>
      <c r="U11731" s="94"/>
      <c r="V11731" s="94"/>
      <c r="W11731" s="94"/>
      <c r="X11731" s="94"/>
    </row>
    <row r="11732">
      <c r="C11732" s="92"/>
      <c r="S11732" s="96"/>
      <c r="T11732" s="96"/>
      <c r="U11732" s="94"/>
      <c r="V11732" s="94"/>
      <c r="W11732" s="94"/>
      <c r="X11732" s="94"/>
    </row>
    <row r="11733">
      <c r="C11733" s="92"/>
      <c r="S11733" s="96"/>
      <c r="T11733" s="96"/>
      <c r="U11733" s="94"/>
      <c r="V11733" s="94"/>
      <c r="W11733" s="94"/>
      <c r="X11733" s="94"/>
    </row>
    <row r="11734">
      <c r="C11734" s="92"/>
      <c r="S11734" s="96"/>
      <c r="T11734" s="96"/>
      <c r="U11734" s="94"/>
      <c r="V11734" s="94"/>
      <c r="W11734" s="94"/>
      <c r="X11734" s="94"/>
    </row>
    <row r="11735">
      <c r="C11735" s="92"/>
      <c r="S11735" s="96"/>
      <c r="T11735" s="96"/>
      <c r="U11735" s="94"/>
      <c r="V11735" s="94"/>
      <c r="W11735" s="94"/>
      <c r="X11735" s="94"/>
    </row>
    <row r="11736">
      <c r="C11736" s="92"/>
      <c r="S11736" s="96"/>
      <c r="T11736" s="96"/>
      <c r="U11736" s="94"/>
      <c r="V11736" s="94"/>
      <c r="W11736" s="94"/>
      <c r="X11736" s="94"/>
    </row>
    <row r="11737">
      <c r="C11737" s="92"/>
      <c r="S11737" s="96"/>
      <c r="T11737" s="96"/>
      <c r="U11737" s="94"/>
      <c r="V11737" s="94"/>
      <c r="W11737" s="94"/>
      <c r="X11737" s="94"/>
    </row>
    <row r="11738">
      <c r="C11738" s="92"/>
      <c r="S11738" s="96"/>
      <c r="T11738" s="96"/>
      <c r="U11738" s="94"/>
      <c r="V11738" s="94"/>
      <c r="W11738" s="94"/>
      <c r="X11738" s="94"/>
    </row>
    <row r="11739">
      <c r="C11739" s="92"/>
      <c r="S11739" s="96"/>
      <c r="T11739" s="96"/>
      <c r="U11739" s="94"/>
      <c r="V11739" s="94"/>
      <c r="W11739" s="94"/>
      <c r="X11739" s="94"/>
    </row>
    <row r="11740">
      <c r="C11740" s="92"/>
      <c r="S11740" s="96"/>
      <c r="T11740" s="96"/>
      <c r="U11740" s="94"/>
      <c r="V11740" s="94"/>
      <c r="W11740" s="94"/>
      <c r="X11740" s="94"/>
    </row>
    <row r="11741">
      <c r="C11741" s="92"/>
      <c r="S11741" s="96"/>
      <c r="T11741" s="96"/>
      <c r="U11741" s="94"/>
      <c r="V11741" s="94"/>
      <c r="W11741" s="94"/>
      <c r="X11741" s="94"/>
    </row>
    <row r="11742">
      <c r="C11742" s="92"/>
      <c r="S11742" s="96"/>
      <c r="T11742" s="96"/>
      <c r="U11742" s="94"/>
      <c r="V11742" s="94"/>
      <c r="W11742" s="94"/>
      <c r="X11742" s="94"/>
    </row>
    <row r="11743">
      <c r="C11743" s="92"/>
      <c r="S11743" s="96"/>
      <c r="T11743" s="96"/>
      <c r="U11743" s="94"/>
      <c r="V11743" s="94"/>
      <c r="W11743" s="94"/>
      <c r="X11743" s="94"/>
    </row>
    <row r="11744">
      <c r="C11744" s="92"/>
      <c r="S11744" s="96"/>
      <c r="T11744" s="96"/>
      <c r="U11744" s="94"/>
      <c r="V11744" s="94"/>
      <c r="W11744" s="94"/>
      <c r="X11744" s="94"/>
    </row>
    <row r="11745">
      <c r="C11745" s="92"/>
      <c r="S11745" s="96"/>
      <c r="T11745" s="96"/>
      <c r="U11745" s="94"/>
      <c r="V11745" s="94"/>
      <c r="W11745" s="94"/>
      <c r="X11745" s="94"/>
    </row>
    <row r="11746">
      <c r="C11746" s="92"/>
      <c r="S11746" s="96"/>
      <c r="T11746" s="96"/>
      <c r="U11746" s="94"/>
      <c r="V11746" s="94"/>
      <c r="W11746" s="94"/>
      <c r="X11746" s="94"/>
    </row>
    <row r="11747">
      <c r="C11747" s="92"/>
      <c r="S11747" s="96"/>
      <c r="T11747" s="96"/>
      <c r="U11747" s="94"/>
      <c r="V11747" s="94"/>
      <c r="W11747" s="94"/>
      <c r="X11747" s="94"/>
    </row>
    <row r="11748">
      <c r="C11748" s="92"/>
      <c r="S11748" s="96"/>
      <c r="T11748" s="96"/>
      <c r="U11748" s="94"/>
      <c r="V11748" s="94"/>
      <c r="W11748" s="94"/>
      <c r="X11748" s="94"/>
    </row>
    <row r="11749">
      <c r="C11749" s="92"/>
      <c r="S11749" s="96"/>
      <c r="T11749" s="96"/>
      <c r="U11749" s="94"/>
      <c r="V11749" s="94"/>
      <c r="W11749" s="94"/>
      <c r="X11749" s="94"/>
    </row>
    <row r="11750">
      <c r="C11750" s="92"/>
      <c r="S11750" s="96"/>
      <c r="T11750" s="96"/>
      <c r="U11750" s="94"/>
      <c r="V11750" s="94"/>
      <c r="W11750" s="94"/>
      <c r="X11750" s="94"/>
    </row>
    <row r="11751">
      <c r="C11751" s="92"/>
      <c r="S11751" s="96"/>
      <c r="T11751" s="96"/>
      <c r="U11751" s="94"/>
      <c r="V11751" s="94"/>
      <c r="W11751" s="94"/>
      <c r="X11751" s="94"/>
    </row>
    <row r="11752">
      <c r="C11752" s="92"/>
      <c r="S11752" s="96"/>
      <c r="T11752" s="96"/>
      <c r="U11752" s="94"/>
      <c r="V11752" s="94"/>
      <c r="W11752" s="94"/>
      <c r="X11752" s="94"/>
    </row>
    <row r="11753">
      <c r="C11753" s="92"/>
      <c r="S11753" s="96"/>
      <c r="T11753" s="96"/>
      <c r="U11753" s="94"/>
      <c r="V11753" s="94"/>
      <c r="W11753" s="94"/>
      <c r="X11753" s="94"/>
    </row>
    <row r="11754">
      <c r="C11754" s="92"/>
      <c r="S11754" s="96"/>
      <c r="T11754" s="96"/>
      <c r="U11754" s="94"/>
      <c r="V11754" s="94"/>
      <c r="W11754" s="94"/>
      <c r="X11754" s="94"/>
    </row>
    <row r="11755">
      <c r="C11755" s="92"/>
      <c r="S11755" s="96"/>
      <c r="T11755" s="96"/>
      <c r="U11755" s="94"/>
      <c r="V11755" s="94"/>
      <c r="W11755" s="94"/>
      <c r="X11755" s="94"/>
    </row>
    <row r="11756">
      <c r="C11756" s="92"/>
      <c r="S11756" s="96"/>
      <c r="T11756" s="96"/>
      <c r="U11756" s="94"/>
      <c r="V11756" s="94"/>
      <c r="W11756" s="94"/>
      <c r="X11756" s="94"/>
    </row>
    <row r="11757">
      <c r="C11757" s="92"/>
      <c r="S11757" s="96"/>
      <c r="T11757" s="96"/>
      <c r="U11757" s="94"/>
      <c r="V11757" s="94"/>
      <c r="W11757" s="94"/>
      <c r="X11757" s="94"/>
    </row>
    <row r="11758">
      <c r="C11758" s="92"/>
      <c r="S11758" s="96"/>
      <c r="T11758" s="96"/>
      <c r="U11758" s="94"/>
      <c r="V11758" s="94"/>
      <c r="W11758" s="94"/>
      <c r="X11758" s="94"/>
    </row>
    <row r="11759">
      <c r="C11759" s="92"/>
      <c r="S11759" s="96"/>
      <c r="T11759" s="96"/>
      <c r="U11759" s="94"/>
      <c r="V11759" s="94"/>
      <c r="W11759" s="94"/>
      <c r="X11759" s="94"/>
    </row>
    <row r="11760">
      <c r="C11760" s="92"/>
      <c r="S11760" s="96"/>
      <c r="T11760" s="96"/>
      <c r="U11760" s="94"/>
      <c r="V11760" s="94"/>
      <c r="W11760" s="94"/>
      <c r="X11760" s="94"/>
    </row>
    <row r="11761">
      <c r="C11761" s="92"/>
      <c r="S11761" s="96"/>
      <c r="T11761" s="96"/>
      <c r="U11761" s="94"/>
      <c r="V11761" s="94"/>
      <c r="W11761" s="94"/>
      <c r="X11761" s="94"/>
    </row>
    <row r="11762">
      <c r="C11762" s="92"/>
      <c r="S11762" s="96"/>
      <c r="T11762" s="96"/>
      <c r="U11762" s="94"/>
      <c r="V11762" s="94"/>
      <c r="W11762" s="94"/>
      <c r="X11762" s="94"/>
    </row>
    <row r="11763">
      <c r="C11763" s="92"/>
      <c r="S11763" s="96"/>
      <c r="T11763" s="96"/>
      <c r="U11763" s="94"/>
      <c r="V11763" s="94"/>
      <c r="W11763" s="94"/>
      <c r="X11763" s="94"/>
    </row>
    <row r="11764">
      <c r="C11764" s="92"/>
      <c r="S11764" s="96"/>
      <c r="T11764" s="96"/>
      <c r="U11764" s="94"/>
      <c r="V11764" s="94"/>
      <c r="W11764" s="94"/>
      <c r="X11764" s="94"/>
    </row>
    <row r="11765">
      <c r="C11765" s="92"/>
      <c r="S11765" s="96"/>
      <c r="T11765" s="96"/>
      <c r="U11765" s="94"/>
      <c r="V11765" s="94"/>
      <c r="W11765" s="94"/>
      <c r="X11765" s="94"/>
    </row>
    <row r="11766">
      <c r="C11766" s="92"/>
      <c r="S11766" s="96"/>
      <c r="T11766" s="96"/>
      <c r="U11766" s="94"/>
      <c r="V11766" s="94"/>
      <c r="W11766" s="94"/>
      <c r="X11766" s="94"/>
    </row>
    <row r="11767">
      <c r="C11767" s="92"/>
      <c r="S11767" s="96"/>
      <c r="T11767" s="96"/>
      <c r="U11767" s="94"/>
      <c r="V11767" s="94"/>
      <c r="W11767" s="94"/>
      <c r="X11767" s="94"/>
    </row>
    <row r="11768">
      <c r="C11768" s="92"/>
      <c r="S11768" s="96"/>
      <c r="T11768" s="96"/>
      <c r="U11768" s="94"/>
      <c r="V11768" s="94"/>
      <c r="W11768" s="94"/>
      <c r="X11768" s="94"/>
    </row>
    <row r="11769">
      <c r="C11769" s="92"/>
      <c r="S11769" s="96"/>
      <c r="T11769" s="96"/>
      <c r="U11769" s="94"/>
      <c r="V11769" s="94"/>
      <c r="W11769" s="94"/>
      <c r="X11769" s="94"/>
    </row>
    <row r="11770">
      <c r="C11770" s="92"/>
      <c r="S11770" s="96"/>
      <c r="T11770" s="96"/>
      <c r="U11770" s="94"/>
      <c r="V11770" s="94"/>
      <c r="W11770" s="94"/>
      <c r="X11770" s="94"/>
    </row>
    <row r="11771">
      <c r="C11771" s="92"/>
      <c r="S11771" s="96"/>
      <c r="T11771" s="96"/>
      <c r="U11771" s="94"/>
      <c r="V11771" s="94"/>
      <c r="W11771" s="94"/>
      <c r="X11771" s="94"/>
    </row>
    <row r="11772">
      <c r="C11772" s="92"/>
      <c r="S11772" s="96"/>
      <c r="T11772" s="96"/>
      <c r="U11772" s="94"/>
      <c r="V11772" s="94"/>
      <c r="W11772" s="94"/>
      <c r="X11772" s="94"/>
    </row>
    <row r="11773">
      <c r="C11773" s="92"/>
      <c r="S11773" s="96"/>
      <c r="T11773" s="96"/>
      <c r="U11773" s="94"/>
      <c r="V11773" s="94"/>
      <c r="W11773" s="94"/>
      <c r="X11773" s="94"/>
    </row>
    <row r="11774">
      <c r="C11774" s="92"/>
      <c r="S11774" s="96"/>
      <c r="T11774" s="96"/>
      <c r="U11774" s="94"/>
      <c r="V11774" s="94"/>
      <c r="W11774" s="94"/>
      <c r="X11774" s="94"/>
    </row>
    <row r="11775">
      <c r="C11775" s="92"/>
      <c r="S11775" s="96"/>
      <c r="T11775" s="96"/>
      <c r="U11775" s="94"/>
      <c r="V11775" s="94"/>
      <c r="W11775" s="94"/>
      <c r="X11775" s="94"/>
    </row>
    <row r="11776">
      <c r="C11776" s="92"/>
      <c r="S11776" s="96"/>
      <c r="T11776" s="96"/>
      <c r="U11776" s="94"/>
      <c r="V11776" s="94"/>
      <c r="W11776" s="94"/>
      <c r="X11776" s="94"/>
    </row>
    <row r="11777">
      <c r="C11777" s="92"/>
      <c r="S11777" s="96"/>
      <c r="T11777" s="96"/>
      <c r="U11777" s="94"/>
      <c r="V11777" s="94"/>
      <c r="W11777" s="94"/>
      <c r="X11777" s="94"/>
    </row>
    <row r="11778">
      <c r="C11778" s="92"/>
      <c r="S11778" s="96"/>
      <c r="T11778" s="96"/>
      <c r="U11778" s="94"/>
      <c r="V11778" s="94"/>
      <c r="W11778" s="94"/>
      <c r="X11778" s="94"/>
    </row>
    <row r="11779">
      <c r="C11779" s="92"/>
      <c r="S11779" s="96"/>
      <c r="T11779" s="96"/>
      <c r="U11779" s="94"/>
      <c r="V11779" s="94"/>
      <c r="W11779" s="94"/>
      <c r="X11779" s="94"/>
    </row>
    <row r="11780">
      <c r="C11780" s="92"/>
      <c r="S11780" s="96"/>
      <c r="T11780" s="96"/>
      <c r="U11780" s="94"/>
      <c r="V11780" s="94"/>
      <c r="W11780" s="94"/>
      <c r="X11780" s="94"/>
    </row>
    <row r="11781">
      <c r="C11781" s="92"/>
      <c r="S11781" s="96"/>
      <c r="T11781" s="96"/>
      <c r="U11781" s="94"/>
      <c r="V11781" s="94"/>
      <c r="W11781" s="94"/>
      <c r="X11781" s="94"/>
    </row>
    <row r="11782">
      <c r="C11782" s="92"/>
      <c r="S11782" s="96"/>
      <c r="T11782" s="96"/>
      <c r="U11782" s="94"/>
      <c r="V11782" s="94"/>
      <c r="W11782" s="94"/>
      <c r="X11782" s="94"/>
    </row>
    <row r="11783">
      <c r="C11783" s="92"/>
      <c r="S11783" s="96"/>
      <c r="T11783" s="96"/>
      <c r="U11783" s="94"/>
      <c r="V11783" s="94"/>
      <c r="W11783" s="94"/>
      <c r="X11783" s="94"/>
    </row>
    <row r="11784">
      <c r="C11784" s="92"/>
      <c r="S11784" s="93"/>
      <c r="T11784" s="96"/>
      <c r="U11784" s="94"/>
      <c r="V11784" s="94"/>
      <c r="W11784" s="94"/>
      <c r="X11784" s="94"/>
    </row>
    <row r="11785">
      <c r="C11785" s="92"/>
      <c r="S11785" s="93"/>
      <c r="T11785" s="96"/>
      <c r="U11785" s="94"/>
      <c r="V11785" s="94"/>
      <c r="W11785" s="94"/>
      <c r="X11785" s="94"/>
    </row>
    <row r="11786">
      <c r="C11786" s="92"/>
      <c r="S11786" s="96"/>
      <c r="T11786" s="96"/>
      <c r="U11786" s="94"/>
      <c r="V11786" s="94"/>
      <c r="W11786" s="94"/>
      <c r="X11786" s="94"/>
    </row>
    <row r="11787">
      <c r="C11787" s="92"/>
      <c r="S11787" s="96"/>
      <c r="T11787" s="96"/>
      <c r="U11787" s="94"/>
      <c r="V11787" s="94"/>
      <c r="W11787" s="94"/>
      <c r="X11787" s="94"/>
    </row>
    <row r="11788">
      <c r="C11788" s="92"/>
      <c r="S11788" s="96"/>
      <c r="T11788" s="96"/>
      <c r="U11788" s="94"/>
      <c r="V11788" s="94"/>
      <c r="W11788" s="94"/>
      <c r="X11788" s="94"/>
    </row>
    <row r="11789">
      <c r="C11789" s="92"/>
      <c r="S11789" s="96"/>
      <c r="T11789" s="96"/>
      <c r="U11789" s="94"/>
      <c r="V11789" s="94"/>
      <c r="W11789" s="94"/>
      <c r="X11789" s="94"/>
    </row>
    <row r="11790">
      <c r="C11790" s="92"/>
      <c r="S11790" s="96"/>
      <c r="T11790" s="96"/>
      <c r="U11790" s="94"/>
      <c r="V11790" s="94"/>
      <c r="W11790" s="94"/>
      <c r="X11790" s="94"/>
    </row>
    <row r="11791">
      <c r="C11791" s="92"/>
      <c r="S11791" s="96"/>
      <c r="T11791" s="96"/>
      <c r="U11791" s="94"/>
      <c r="V11791" s="94"/>
      <c r="W11791" s="94"/>
      <c r="X11791" s="94"/>
    </row>
    <row r="11792">
      <c r="C11792" s="92"/>
      <c r="S11792" s="96"/>
      <c r="T11792" s="96"/>
      <c r="U11792" s="94"/>
      <c r="V11792" s="94"/>
      <c r="W11792" s="94"/>
      <c r="X11792" s="94"/>
    </row>
    <row r="11793">
      <c r="C11793" s="92"/>
      <c r="S11793" s="96"/>
      <c r="T11793" s="96"/>
      <c r="U11793" s="94"/>
      <c r="V11793" s="94"/>
      <c r="W11793" s="94"/>
      <c r="X11793" s="94"/>
    </row>
    <row r="11794">
      <c r="C11794" s="92"/>
      <c r="S11794" s="96"/>
      <c r="T11794" s="96"/>
      <c r="U11794" s="94"/>
      <c r="V11794" s="94"/>
      <c r="W11794" s="94"/>
      <c r="X11794" s="94"/>
    </row>
    <row r="11795">
      <c r="C11795" s="92"/>
      <c r="S11795" s="96"/>
      <c r="T11795" s="96"/>
      <c r="U11795" s="94"/>
      <c r="V11795" s="94"/>
      <c r="W11795" s="94"/>
      <c r="X11795" s="94"/>
    </row>
    <row r="11796">
      <c r="C11796" s="92"/>
      <c r="S11796" s="96"/>
      <c r="T11796" s="96"/>
      <c r="U11796" s="94"/>
      <c r="V11796" s="94"/>
      <c r="W11796" s="94"/>
      <c r="X11796" s="94"/>
    </row>
    <row r="11797">
      <c r="C11797" s="92"/>
      <c r="S11797" s="96"/>
      <c r="T11797" s="96"/>
      <c r="U11797" s="94"/>
      <c r="V11797" s="94"/>
      <c r="W11797" s="94"/>
      <c r="X11797" s="94"/>
    </row>
    <row r="11798">
      <c r="C11798" s="92"/>
      <c r="S11798" s="96"/>
      <c r="T11798" s="96"/>
      <c r="U11798" s="94"/>
      <c r="V11798" s="94"/>
      <c r="W11798" s="94"/>
      <c r="X11798" s="94"/>
    </row>
    <row r="11799">
      <c r="C11799" s="92"/>
      <c r="S11799" s="96"/>
      <c r="T11799" s="96"/>
      <c r="U11799" s="94"/>
      <c r="V11799" s="94"/>
      <c r="W11799" s="94"/>
      <c r="X11799" s="94"/>
    </row>
    <row r="11800">
      <c r="C11800" s="92"/>
      <c r="S11800" s="96"/>
      <c r="T11800" s="96"/>
      <c r="U11800" s="94"/>
      <c r="V11800" s="94"/>
      <c r="W11800" s="94"/>
      <c r="X11800" s="94"/>
    </row>
    <row r="11801">
      <c r="C11801" s="92"/>
      <c r="S11801" s="96"/>
      <c r="T11801" s="96"/>
      <c r="U11801" s="94"/>
      <c r="V11801" s="94"/>
      <c r="W11801" s="94"/>
      <c r="X11801" s="94"/>
    </row>
    <row r="11802">
      <c r="C11802" s="92"/>
      <c r="S11802" s="96"/>
      <c r="T11802" s="96"/>
      <c r="U11802" s="94"/>
      <c r="V11802" s="94"/>
      <c r="W11802" s="94"/>
      <c r="X11802" s="94"/>
    </row>
    <row r="11803">
      <c r="C11803" s="92"/>
      <c r="S11803" s="96"/>
      <c r="T11803" s="96"/>
      <c r="U11803" s="94"/>
      <c r="V11803" s="94"/>
      <c r="W11803" s="94"/>
      <c r="X11803" s="94"/>
    </row>
    <row r="11804">
      <c r="C11804" s="92"/>
      <c r="S11804" s="96"/>
      <c r="T11804" s="96"/>
      <c r="U11804" s="94"/>
      <c r="V11804" s="94"/>
      <c r="W11804" s="94"/>
      <c r="X11804" s="94"/>
    </row>
    <row r="11805">
      <c r="C11805" s="92"/>
      <c r="S11805" s="96"/>
      <c r="T11805" s="96"/>
      <c r="U11805" s="94"/>
      <c r="V11805" s="94"/>
      <c r="W11805" s="94"/>
      <c r="X11805" s="94"/>
    </row>
    <row r="11806">
      <c r="C11806" s="92"/>
      <c r="S11806" s="96"/>
      <c r="T11806" s="96"/>
      <c r="U11806" s="94"/>
      <c r="V11806" s="94"/>
      <c r="W11806" s="94"/>
      <c r="X11806" s="94"/>
    </row>
    <row r="11807">
      <c r="C11807" s="92"/>
      <c r="S11807" s="96"/>
      <c r="T11807" s="96"/>
      <c r="U11807" s="94"/>
      <c r="V11807" s="94"/>
      <c r="W11807" s="94"/>
      <c r="X11807" s="94"/>
    </row>
    <row r="11808">
      <c r="C11808" s="92"/>
      <c r="S11808" s="96"/>
      <c r="T11808" s="96"/>
      <c r="U11808" s="94"/>
      <c r="V11808" s="94"/>
      <c r="W11808" s="94"/>
      <c r="X11808" s="94"/>
    </row>
    <row r="11809">
      <c r="C11809" s="92"/>
      <c r="S11809" s="96"/>
      <c r="T11809" s="96"/>
      <c r="U11809" s="94"/>
      <c r="V11809" s="94"/>
      <c r="W11809" s="94"/>
      <c r="X11809" s="94"/>
    </row>
    <row r="11810">
      <c r="C11810" s="92"/>
      <c r="S11810" s="96"/>
      <c r="T11810" s="96"/>
      <c r="U11810" s="94"/>
      <c r="V11810" s="94"/>
      <c r="W11810" s="94"/>
      <c r="X11810" s="94"/>
    </row>
    <row r="11811">
      <c r="C11811" s="92"/>
      <c r="S11811" s="96"/>
      <c r="T11811" s="96"/>
      <c r="U11811" s="94"/>
      <c r="V11811" s="94"/>
      <c r="W11811" s="94"/>
      <c r="X11811" s="94"/>
    </row>
    <row r="11812">
      <c r="C11812" s="92"/>
      <c r="S11812" s="96"/>
      <c r="T11812" s="96"/>
      <c r="U11812" s="94"/>
      <c r="V11812" s="94"/>
      <c r="W11812" s="94"/>
      <c r="X11812" s="94"/>
    </row>
    <row r="11813">
      <c r="C11813" s="92"/>
      <c r="S11813" s="96"/>
      <c r="T11813" s="96"/>
      <c r="U11813" s="94"/>
      <c r="V11813" s="94"/>
      <c r="W11813" s="94"/>
      <c r="X11813" s="94"/>
    </row>
    <row r="11814">
      <c r="C11814" s="92"/>
      <c r="S11814" s="96"/>
      <c r="T11814" s="96"/>
      <c r="U11814" s="94"/>
      <c r="V11814" s="94"/>
      <c r="W11814" s="94"/>
      <c r="X11814" s="94"/>
    </row>
    <row r="11815">
      <c r="C11815" s="92"/>
      <c r="S11815" s="96"/>
      <c r="T11815" s="96"/>
      <c r="U11815" s="94"/>
      <c r="V11815" s="94"/>
      <c r="W11815" s="94"/>
      <c r="X11815" s="94"/>
    </row>
    <row r="11816">
      <c r="C11816" s="92"/>
      <c r="S11816" s="96"/>
      <c r="T11816" s="96"/>
      <c r="U11816" s="94"/>
      <c r="V11816" s="94"/>
      <c r="W11816" s="94"/>
      <c r="X11816" s="94"/>
    </row>
    <row r="11817">
      <c r="C11817" s="92"/>
      <c r="S11817" s="96"/>
      <c r="T11817" s="96"/>
      <c r="U11817" s="94"/>
      <c r="V11817" s="94"/>
      <c r="W11817" s="94"/>
      <c r="X11817" s="94"/>
    </row>
    <row r="11818">
      <c r="C11818" s="92"/>
      <c r="S11818" s="96"/>
      <c r="T11818" s="96"/>
      <c r="U11818" s="94"/>
      <c r="V11818" s="94"/>
      <c r="W11818" s="94"/>
      <c r="X11818" s="94"/>
    </row>
    <row r="11819">
      <c r="C11819" s="92"/>
      <c r="S11819" s="96"/>
      <c r="T11819" s="96"/>
      <c r="U11819" s="94"/>
      <c r="V11819" s="94"/>
      <c r="W11819" s="94"/>
      <c r="X11819" s="94"/>
    </row>
    <row r="11820">
      <c r="C11820" s="92"/>
      <c r="S11820" s="96"/>
      <c r="T11820" s="96"/>
      <c r="U11820" s="94"/>
      <c r="V11820" s="94"/>
      <c r="W11820" s="94"/>
      <c r="X11820" s="94"/>
    </row>
    <row r="11821">
      <c r="C11821" s="92"/>
      <c r="S11821" s="96"/>
      <c r="T11821" s="96"/>
      <c r="U11821" s="94"/>
      <c r="V11821" s="94"/>
      <c r="W11821" s="94"/>
      <c r="X11821" s="94"/>
    </row>
    <row r="11822">
      <c r="C11822" s="92"/>
      <c r="S11822" s="96"/>
      <c r="T11822" s="96"/>
      <c r="U11822" s="94"/>
      <c r="V11822" s="94"/>
      <c r="W11822" s="94"/>
      <c r="X11822" s="94"/>
    </row>
    <row r="11823">
      <c r="C11823" s="92"/>
      <c r="S11823" s="96"/>
      <c r="T11823" s="96"/>
      <c r="U11823" s="94"/>
      <c r="V11823" s="94"/>
      <c r="W11823" s="94"/>
      <c r="X11823" s="94"/>
    </row>
    <row r="11824">
      <c r="C11824" s="92"/>
      <c r="S11824" s="96"/>
      <c r="T11824" s="96"/>
      <c r="U11824" s="94"/>
      <c r="V11824" s="94"/>
      <c r="W11824" s="94"/>
      <c r="X11824" s="94"/>
    </row>
    <row r="11825">
      <c r="C11825" s="92"/>
      <c r="S11825" s="96"/>
      <c r="T11825" s="96"/>
      <c r="U11825" s="94"/>
      <c r="V11825" s="94"/>
      <c r="W11825" s="94"/>
      <c r="X11825" s="94"/>
    </row>
    <row r="11826">
      <c r="C11826" s="92"/>
      <c r="S11826" s="96"/>
      <c r="T11826" s="96"/>
      <c r="U11826" s="94"/>
      <c r="V11826" s="94"/>
      <c r="W11826" s="94"/>
      <c r="X11826" s="94"/>
    </row>
    <row r="11827">
      <c r="C11827" s="92"/>
      <c r="S11827" s="96"/>
      <c r="T11827" s="96"/>
      <c r="U11827" s="94"/>
      <c r="V11827" s="94"/>
      <c r="W11827" s="94"/>
      <c r="X11827" s="94"/>
    </row>
    <row r="11828">
      <c r="C11828" s="92"/>
      <c r="S11828" s="96"/>
      <c r="T11828" s="96"/>
      <c r="U11828" s="94"/>
      <c r="V11828" s="94"/>
      <c r="W11828" s="94"/>
      <c r="X11828" s="94"/>
    </row>
    <row r="11829">
      <c r="C11829" s="92"/>
      <c r="S11829" s="96"/>
      <c r="T11829" s="96"/>
      <c r="U11829" s="94"/>
      <c r="V11829" s="94"/>
      <c r="W11829" s="94"/>
      <c r="X11829" s="94"/>
    </row>
    <row r="11830">
      <c r="C11830" s="92"/>
      <c r="S11830" s="96"/>
      <c r="T11830" s="96"/>
      <c r="U11830" s="94"/>
      <c r="V11830" s="94"/>
      <c r="W11830" s="94"/>
      <c r="X11830" s="94"/>
    </row>
    <row r="11831">
      <c r="C11831" s="92"/>
      <c r="S11831" s="96"/>
      <c r="T11831" s="96"/>
      <c r="U11831" s="94"/>
      <c r="V11831" s="94"/>
      <c r="W11831" s="94"/>
      <c r="X11831" s="94"/>
    </row>
    <row r="11832">
      <c r="C11832" s="92"/>
      <c r="S11832" s="96"/>
      <c r="T11832" s="96"/>
      <c r="U11832" s="94"/>
      <c r="V11832" s="94"/>
      <c r="W11832" s="94"/>
      <c r="X11832" s="94"/>
    </row>
    <row r="11833">
      <c r="C11833" s="92"/>
      <c r="S11833" s="96"/>
      <c r="T11833" s="96"/>
      <c r="U11833" s="94"/>
      <c r="V11833" s="94"/>
      <c r="W11833" s="94"/>
      <c r="X11833" s="94"/>
    </row>
    <row r="11834">
      <c r="C11834" s="92"/>
      <c r="S11834" s="96"/>
      <c r="T11834" s="96"/>
      <c r="U11834" s="94"/>
      <c r="V11834" s="94"/>
      <c r="W11834" s="94"/>
      <c r="X11834" s="94"/>
    </row>
    <row r="11835">
      <c r="C11835" s="92"/>
      <c r="S11835" s="96"/>
      <c r="T11835" s="96"/>
      <c r="U11835" s="94"/>
      <c r="V11835" s="94"/>
      <c r="W11835" s="94"/>
      <c r="X11835" s="94"/>
    </row>
    <row r="11836">
      <c r="C11836" s="92"/>
      <c r="S11836" s="96"/>
      <c r="T11836" s="96"/>
      <c r="U11836" s="94"/>
      <c r="V11836" s="94"/>
      <c r="W11836" s="94"/>
      <c r="X11836" s="94"/>
    </row>
    <row r="11837">
      <c r="C11837" s="92"/>
      <c r="S11837" s="96"/>
      <c r="T11837" s="96"/>
      <c r="U11837" s="94"/>
      <c r="V11837" s="94"/>
      <c r="W11837" s="94"/>
      <c r="X11837" s="94"/>
    </row>
    <row r="11838">
      <c r="C11838" s="92"/>
      <c r="S11838" s="96"/>
      <c r="T11838" s="96"/>
      <c r="U11838" s="94"/>
      <c r="V11838" s="94"/>
      <c r="W11838" s="94"/>
      <c r="X11838" s="94"/>
    </row>
    <row r="11839">
      <c r="C11839" s="92"/>
      <c r="S11839" s="96"/>
      <c r="T11839" s="96"/>
      <c r="U11839" s="94"/>
      <c r="V11839" s="94"/>
      <c r="W11839" s="94"/>
      <c r="X11839" s="94"/>
    </row>
    <row r="11840">
      <c r="C11840" s="92"/>
      <c r="S11840" s="96"/>
      <c r="T11840" s="96"/>
      <c r="U11840" s="94"/>
      <c r="V11840" s="94"/>
      <c r="W11840" s="94"/>
      <c r="X11840" s="94"/>
    </row>
    <row r="11841">
      <c r="C11841" s="92"/>
      <c r="S11841" s="96"/>
      <c r="T11841" s="96"/>
      <c r="U11841" s="94"/>
      <c r="V11841" s="94"/>
      <c r="W11841" s="94"/>
      <c r="X11841" s="94"/>
    </row>
    <row r="11842">
      <c r="C11842" s="92"/>
      <c r="S11842" s="96"/>
      <c r="T11842" s="96"/>
      <c r="U11842" s="94"/>
      <c r="V11842" s="94"/>
      <c r="W11842" s="94"/>
      <c r="X11842" s="94"/>
    </row>
    <row r="11843">
      <c r="C11843" s="92"/>
      <c r="S11843" s="96"/>
      <c r="T11843" s="96"/>
      <c r="U11843" s="94"/>
      <c r="V11843" s="94"/>
      <c r="W11843" s="94"/>
      <c r="X11843" s="94"/>
    </row>
    <row r="11844">
      <c r="C11844" s="92"/>
      <c r="S11844" s="96"/>
      <c r="T11844" s="96"/>
      <c r="U11844" s="94"/>
      <c r="V11844" s="94"/>
      <c r="W11844" s="94"/>
      <c r="X11844" s="94"/>
    </row>
    <row r="11845">
      <c r="C11845" s="92"/>
      <c r="S11845" s="96"/>
      <c r="T11845" s="96"/>
      <c r="U11845" s="94"/>
      <c r="V11845" s="94"/>
      <c r="W11845" s="94"/>
      <c r="X11845" s="94"/>
    </row>
    <row r="11846">
      <c r="C11846" s="92"/>
      <c r="S11846" s="96"/>
      <c r="T11846" s="96"/>
      <c r="U11846" s="94"/>
      <c r="V11846" s="94"/>
      <c r="W11846" s="94"/>
      <c r="X11846" s="94"/>
    </row>
    <row r="11847">
      <c r="C11847" s="92"/>
      <c r="S11847" s="96"/>
      <c r="T11847" s="96"/>
      <c r="U11847" s="94"/>
      <c r="V11847" s="94"/>
      <c r="W11847" s="94"/>
      <c r="X11847" s="94"/>
    </row>
    <row r="11848">
      <c r="C11848" s="92"/>
      <c r="S11848" s="96"/>
      <c r="T11848" s="96"/>
      <c r="U11848" s="94"/>
      <c r="V11848" s="94"/>
      <c r="W11848" s="94"/>
      <c r="X11848" s="94"/>
    </row>
    <row r="11849">
      <c r="C11849" s="92"/>
      <c r="S11849" s="96"/>
      <c r="T11849" s="96"/>
      <c r="U11849" s="94"/>
      <c r="V11849" s="94"/>
      <c r="W11849" s="94"/>
      <c r="X11849" s="94"/>
    </row>
    <row r="11850">
      <c r="C11850" s="92"/>
      <c r="S11850" s="96"/>
      <c r="T11850" s="96"/>
      <c r="U11850" s="94"/>
      <c r="V11850" s="94"/>
      <c r="W11850" s="94"/>
      <c r="X11850" s="94"/>
    </row>
    <row r="11851">
      <c r="C11851" s="92"/>
      <c r="S11851" s="93"/>
      <c r="T11851" s="96"/>
      <c r="U11851" s="94"/>
      <c r="V11851" s="94"/>
      <c r="W11851" s="94"/>
      <c r="X11851" s="94"/>
    </row>
    <row r="11852">
      <c r="C11852" s="92"/>
      <c r="S11852" s="96"/>
      <c r="T11852" s="96"/>
      <c r="U11852" s="94"/>
      <c r="V11852" s="94"/>
      <c r="W11852" s="94"/>
      <c r="X11852" s="94"/>
    </row>
    <row r="11853">
      <c r="C11853" s="92"/>
      <c r="S11853" s="96"/>
      <c r="T11853" s="96"/>
      <c r="U11853" s="94"/>
      <c r="V11853" s="94"/>
      <c r="W11853" s="94"/>
      <c r="X11853" s="94"/>
    </row>
    <row r="11854">
      <c r="C11854" s="92"/>
      <c r="S11854" s="96"/>
      <c r="T11854" s="96"/>
      <c r="U11854" s="94"/>
      <c r="V11854" s="94"/>
      <c r="W11854" s="94"/>
      <c r="X11854" s="94"/>
    </row>
    <row r="11855">
      <c r="C11855" s="92"/>
      <c r="S11855" s="96"/>
      <c r="T11855" s="96"/>
      <c r="U11855" s="94"/>
      <c r="V11855" s="94"/>
      <c r="W11855" s="94"/>
      <c r="X11855" s="94"/>
    </row>
    <row r="11856">
      <c r="C11856" s="92"/>
      <c r="S11856" s="96"/>
      <c r="T11856" s="96"/>
      <c r="U11856" s="94"/>
      <c r="V11856" s="94"/>
      <c r="W11856" s="94"/>
      <c r="X11856" s="94"/>
    </row>
    <row r="11857">
      <c r="C11857" s="92"/>
      <c r="S11857" s="96"/>
      <c r="T11857" s="96"/>
      <c r="U11857" s="94"/>
      <c r="V11857" s="94"/>
      <c r="W11857" s="94"/>
      <c r="X11857" s="94"/>
    </row>
    <row r="11858">
      <c r="C11858" s="92"/>
      <c r="S11858" s="96"/>
      <c r="T11858" s="96"/>
      <c r="U11858" s="94"/>
      <c r="V11858" s="94"/>
      <c r="W11858" s="94"/>
      <c r="X11858" s="94"/>
    </row>
    <row r="11859">
      <c r="C11859" s="92"/>
      <c r="S11859" s="96"/>
      <c r="T11859" s="96"/>
      <c r="U11859" s="94"/>
      <c r="V11859" s="94"/>
      <c r="W11859" s="94"/>
      <c r="X11859" s="94"/>
    </row>
    <row r="11860">
      <c r="C11860" s="92"/>
      <c r="S11860" s="96"/>
      <c r="T11860" s="96"/>
      <c r="U11860" s="94"/>
      <c r="V11860" s="94"/>
      <c r="W11860" s="94"/>
      <c r="X11860" s="94"/>
    </row>
    <row r="11861">
      <c r="C11861" s="92"/>
      <c r="S11861" s="96"/>
      <c r="T11861" s="96"/>
      <c r="U11861" s="94"/>
      <c r="V11861" s="94"/>
      <c r="W11861" s="94"/>
      <c r="X11861" s="94"/>
    </row>
    <row r="11862">
      <c r="C11862" s="92"/>
      <c r="S11862" s="96"/>
      <c r="T11862" s="96"/>
      <c r="U11862" s="94"/>
      <c r="V11862" s="94"/>
      <c r="W11862" s="94"/>
      <c r="X11862" s="94"/>
    </row>
    <row r="11863">
      <c r="C11863" s="92"/>
      <c r="S11863" s="96"/>
      <c r="T11863" s="96"/>
      <c r="U11863" s="94"/>
      <c r="V11863" s="94"/>
      <c r="W11863" s="94"/>
      <c r="X11863" s="94"/>
    </row>
    <row r="11864">
      <c r="C11864" s="92"/>
      <c r="S11864" s="96"/>
      <c r="T11864" s="96"/>
      <c r="U11864" s="94"/>
      <c r="V11864" s="94"/>
      <c r="W11864" s="94"/>
      <c r="X11864" s="94"/>
    </row>
    <row r="11865">
      <c r="C11865" s="92"/>
      <c r="S11865" s="96"/>
      <c r="T11865" s="96"/>
      <c r="U11865" s="94"/>
      <c r="V11865" s="94"/>
      <c r="W11865" s="94"/>
      <c r="X11865" s="94"/>
    </row>
    <row r="11866">
      <c r="C11866" s="92"/>
      <c r="S11866" s="96"/>
      <c r="T11866" s="96"/>
      <c r="U11866" s="94"/>
      <c r="V11866" s="94"/>
      <c r="W11866" s="94"/>
      <c r="X11866" s="94"/>
    </row>
    <row r="11867">
      <c r="C11867" s="92"/>
      <c r="S11867" s="96"/>
      <c r="T11867" s="96"/>
      <c r="U11867" s="94"/>
      <c r="V11867" s="94"/>
      <c r="W11867" s="94"/>
      <c r="X11867" s="94"/>
    </row>
    <row r="11868">
      <c r="C11868" s="92"/>
      <c r="S11868" s="96"/>
      <c r="T11868" s="96"/>
      <c r="U11868" s="94"/>
      <c r="V11868" s="94"/>
      <c r="W11868" s="94"/>
      <c r="X11868" s="94"/>
    </row>
    <row r="11869">
      <c r="C11869" s="92"/>
      <c r="S11869" s="96"/>
      <c r="T11869" s="96"/>
      <c r="U11869" s="94"/>
      <c r="V11869" s="94"/>
      <c r="W11869" s="94"/>
      <c r="X11869" s="94"/>
    </row>
    <row r="11870">
      <c r="C11870" s="92"/>
      <c r="S11870" s="96"/>
      <c r="T11870" s="96"/>
      <c r="U11870" s="94"/>
      <c r="V11870" s="94"/>
      <c r="W11870" s="94"/>
      <c r="X11870" s="94"/>
    </row>
    <row r="11871">
      <c r="C11871" s="92"/>
      <c r="S11871" s="96"/>
      <c r="T11871" s="96"/>
      <c r="U11871" s="94"/>
      <c r="V11871" s="94"/>
      <c r="W11871" s="94"/>
      <c r="X11871" s="94"/>
    </row>
    <row r="11872">
      <c r="C11872" s="92"/>
      <c r="S11872" s="96"/>
      <c r="T11872" s="96"/>
      <c r="U11872" s="94"/>
      <c r="V11872" s="94"/>
      <c r="W11872" s="94"/>
      <c r="X11872" s="94"/>
    </row>
    <row r="11873">
      <c r="C11873" s="92"/>
      <c r="S11873" s="96"/>
      <c r="T11873" s="96"/>
      <c r="U11873" s="94"/>
      <c r="V11873" s="94"/>
      <c r="W11873" s="94"/>
      <c r="X11873" s="94"/>
    </row>
    <row r="11874">
      <c r="C11874" s="92"/>
      <c r="S11874" s="96"/>
      <c r="T11874" s="96"/>
      <c r="U11874" s="94"/>
      <c r="V11874" s="94"/>
      <c r="W11874" s="94"/>
      <c r="X11874" s="94"/>
    </row>
    <row r="11875">
      <c r="C11875" s="92"/>
      <c r="S11875" s="96"/>
      <c r="T11875" s="96"/>
      <c r="U11875" s="94"/>
      <c r="V11875" s="94"/>
      <c r="W11875" s="94"/>
      <c r="X11875" s="94"/>
    </row>
    <row r="11876">
      <c r="C11876" s="92"/>
      <c r="S11876" s="96"/>
      <c r="T11876" s="96"/>
      <c r="U11876" s="94"/>
      <c r="V11876" s="94"/>
      <c r="W11876" s="94"/>
      <c r="X11876" s="94"/>
    </row>
    <row r="11877">
      <c r="C11877" s="92"/>
      <c r="S11877" s="96"/>
      <c r="T11877" s="96"/>
      <c r="U11877" s="94"/>
      <c r="V11877" s="94"/>
      <c r="W11877" s="94"/>
      <c r="X11877" s="94"/>
    </row>
    <row r="11878">
      <c r="C11878" s="92"/>
      <c r="S11878" s="96"/>
      <c r="T11878" s="96"/>
      <c r="U11878" s="94"/>
      <c r="V11878" s="94"/>
      <c r="W11878" s="94"/>
      <c r="X11878" s="94"/>
    </row>
    <row r="11879">
      <c r="C11879" s="92"/>
      <c r="S11879" s="96"/>
      <c r="T11879" s="96"/>
      <c r="U11879" s="94"/>
      <c r="V11879" s="94"/>
      <c r="W11879" s="94"/>
      <c r="X11879" s="94"/>
    </row>
    <row r="11880">
      <c r="C11880" s="92"/>
      <c r="S11880" s="96"/>
      <c r="T11880" s="96"/>
      <c r="U11880" s="94"/>
      <c r="V11880" s="94"/>
      <c r="W11880" s="94"/>
      <c r="X11880" s="94"/>
    </row>
    <row r="11881">
      <c r="C11881" s="92"/>
      <c r="S11881" s="96"/>
      <c r="T11881" s="96"/>
      <c r="U11881" s="94"/>
      <c r="V11881" s="94"/>
      <c r="W11881" s="94"/>
      <c r="X11881" s="94"/>
    </row>
    <row r="11882">
      <c r="C11882" s="92"/>
      <c r="S11882" s="96"/>
      <c r="T11882" s="96"/>
      <c r="U11882" s="94"/>
      <c r="V11882" s="94"/>
      <c r="W11882" s="94"/>
      <c r="X11882" s="94"/>
    </row>
    <row r="11883">
      <c r="C11883" s="92"/>
      <c r="S11883" s="96"/>
      <c r="T11883" s="96"/>
      <c r="U11883" s="94"/>
      <c r="V11883" s="94"/>
      <c r="W11883" s="94"/>
      <c r="X11883" s="94"/>
    </row>
    <row r="11884">
      <c r="C11884" s="92"/>
      <c r="S11884" s="96"/>
      <c r="T11884" s="96"/>
      <c r="U11884" s="94"/>
      <c r="V11884" s="94"/>
      <c r="W11884" s="94"/>
      <c r="X11884" s="94"/>
    </row>
    <row r="11885">
      <c r="C11885" s="92"/>
      <c r="S11885" s="96"/>
      <c r="T11885" s="96"/>
      <c r="U11885" s="94"/>
      <c r="V11885" s="94"/>
      <c r="W11885" s="94"/>
      <c r="X11885" s="94"/>
    </row>
    <row r="11886">
      <c r="C11886" s="92"/>
      <c r="S11886" s="96"/>
      <c r="T11886" s="96"/>
      <c r="U11886" s="94"/>
      <c r="V11886" s="94"/>
      <c r="W11886" s="94"/>
      <c r="X11886" s="94"/>
    </row>
    <row r="11887">
      <c r="C11887" s="92"/>
      <c r="S11887" s="96"/>
      <c r="T11887" s="96"/>
      <c r="U11887" s="94"/>
      <c r="V11887" s="94"/>
      <c r="W11887" s="94"/>
      <c r="X11887" s="94"/>
    </row>
    <row r="11888">
      <c r="C11888" s="92"/>
      <c r="S11888" s="96"/>
      <c r="T11888" s="96"/>
      <c r="U11888" s="94"/>
      <c r="V11888" s="94"/>
      <c r="W11888" s="94"/>
      <c r="X11888" s="94"/>
    </row>
    <row r="11889">
      <c r="C11889" s="92"/>
      <c r="S11889" s="96"/>
      <c r="T11889" s="96"/>
      <c r="U11889" s="94"/>
      <c r="V11889" s="94"/>
      <c r="W11889" s="94"/>
      <c r="X11889" s="94"/>
    </row>
    <row r="11890">
      <c r="C11890" s="92"/>
      <c r="S11890" s="96"/>
      <c r="T11890" s="96"/>
      <c r="U11890" s="94"/>
      <c r="V11890" s="94"/>
      <c r="W11890" s="94"/>
      <c r="X11890" s="94"/>
    </row>
    <row r="11891">
      <c r="C11891" s="92"/>
      <c r="S11891" s="96"/>
      <c r="T11891" s="96"/>
      <c r="U11891" s="94"/>
      <c r="V11891" s="94"/>
      <c r="W11891" s="94"/>
      <c r="X11891" s="94"/>
    </row>
    <row r="11892">
      <c r="C11892" s="92"/>
      <c r="S11892" s="96"/>
      <c r="T11892" s="96"/>
      <c r="U11892" s="94"/>
      <c r="V11892" s="94"/>
      <c r="W11892" s="94"/>
      <c r="X11892" s="94"/>
    </row>
    <row r="11893">
      <c r="C11893" s="92"/>
      <c r="S11893" s="96"/>
      <c r="T11893" s="96"/>
      <c r="U11893" s="94"/>
      <c r="V11893" s="94"/>
      <c r="W11893" s="94"/>
      <c r="X11893" s="94"/>
    </row>
    <row r="11894">
      <c r="C11894" s="92"/>
      <c r="S11894" s="96"/>
      <c r="T11894" s="96"/>
      <c r="U11894" s="94"/>
      <c r="V11894" s="94"/>
      <c r="W11894" s="94"/>
      <c r="X11894" s="94"/>
    </row>
    <row r="11895">
      <c r="C11895" s="92"/>
      <c r="S11895" s="96"/>
      <c r="T11895" s="96"/>
      <c r="U11895" s="94"/>
      <c r="V11895" s="94"/>
      <c r="W11895" s="94"/>
      <c r="X11895" s="94"/>
    </row>
    <row r="11896">
      <c r="C11896" s="92"/>
      <c r="S11896" s="96"/>
      <c r="T11896" s="96"/>
      <c r="U11896" s="94"/>
      <c r="V11896" s="94"/>
      <c r="W11896" s="94"/>
      <c r="X11896" s="94"/>
    </row>
    <row r="11897">
      <c r="C11897" s="92"/>
      <c r="S11897" s="96"/>
      <c r="T11897" s="96"/>
      <c r="U11897" s="94"/>
      <c r="V11897" s="94"/>
      <c r="W11897" s="94"/>
      <c r="X11897" s="94"/>
    </row>
    <row r="11898">
      <c r="C11898" s="92"/>
      <c r="S11898" s="96"/>
      <c r="T11898" s="96"/>
      <c r="U11898" s="94"/>
      <c r="V11898" s="94"/>
      <c r="W11898" s="94"/>
      <c r="X11898" s="94"/>
    </row>
    <row r="11899">
      <c r="C11899" s="92"/>
      <c r="S11899" s="96"/>
      <c r="T11899" s="96"/>
      <c r="U11899" s="94"/>
      <c r="V11899" s="94"/>
      <c r="W11899" s="94"/>
      <c r="X11899" s="94"/>
    </row>
    <row r="11900">
      <c r="C11900" s="92"/>
      <c r="S11900" s="96"/>
      <c r="T11900" s="96"/>
      <c r="U11900" s="94"/>
      <c r="V11900" s="94"/>
      <c r="W11900" s="94"/>
      <c r="X11900" s="94"/>
    </row>
    <row r="11901">
      <c r="C11901" s="92"/>
      <c r="S11901" s="96"/>
      <c r="T11901" s="96"/>
      <c r="U11901" s="94"/>
      <c r="V11901" s="94"/>
      <c r="W11901" s="94"/>
      <c r="X11901" s="94"/>
    </row>
    <row r="11902">
      <c r="C11902" s="92"/>
      <c r="S11902" s="93"/>
      <c r="T11902" s="96"/>
      <c r="U11902" s="94"/>
      <c r="V11902" s="94"/>
      <c r="W11902" s="94"/>
      <c r="X11902" s="94"/>
    </row>
    <row r="11903">
      <c r="C11903" s="92"/>
      <c r="S11903" s="96"/>
      <c r="T11903" s="96"/>
      <c r="U11903" s="94"/>
      <c r="V11903" s="94"/>
      <c r="W11903" s="94"/>
      <c r="X11903" s="94"/>
    </row>
    <row r="11904">
      <c r="C11904" s="92"/>
      <c r="S11904" s="96"/>
      <c r="T11904" s="96"/>
      <c r="U11904" s="94"/>
      <c r="V11904" s="94"/>
      <c r="W11904" s="94"/>
      <c r="X11904" s="94"/>
    </row>
    <row r="11905">
      <c r="C11905" s="92"/>
      <c r="S11905" s="96"/>
      <c r="T11905" s="96"/>
      <c r="U11905" s="94"/>
      <c r="V11905" s="94"/>
      <c r="W11905" s="94"/>
      <c r="X11905" s="94"/>
    </row>
    <row r="11906">
      <c r="C11906" s="92"/>
      <c r="S11906" s="96"/>
      <c r="T11906" s="96"/>
      <c r="U11906" s="94"/>
      <c r="V11906" s="94"/>
      <c r="W11906" s="94"/>
      <c r="X11906" s="94"/>
    </row>
    <row r="11907">
      <c r="C11907" s="92"/>
      <c r="S11907" s="96"/>
      <c r="T11907" s="96"/>
      <c r="U11907" s="94"/>
      <c r="V11907" s="94"/>
      <c r="W11907" s="94"/>
      <c r="X11907" s="94"/>
    </row>
    <row r="11908">
      <c r="C11908" s="92"/>
      <c r="S11908" s="93"/>
      <c r="T11908" s="96"/>
      <c r="U11908" s="94"/>
      <c r="V11908" s="94"/>
      <c r="W11908" s="94"/>
      <c r="X11908" s="94"/>
    </row>
    <row r="11909">
      <c r="C11909" s="92"/>
      <c r="S11909" s="93"/>
      <c r="T11909" s="96"/>
      <c r="U11909" s="94"/>
      <c r="V11909" s="94"/>
      <c r="W11909" s="94"/>
      <c r="X11909" s="94"/>
    </row>
    <row r="11910">
      <c r="C11910" s="92"/>
      <c r="S11910" s="93"/>
      <c r="T11910" s="96"/>
      <c r="U11910" s="94"/>
      <c r="V11910" s="94"/>
      <c r="W11910" s="94"/>
      <c r="X11910" s="94"/>
    </row>
    <row r="11911">
      <c r="C11911" s="92"/>
      <c r="S11911" s="93"/>
      <c r="T11911" s="96"/>
      <c r="U11911" s="94"/>
      <c r="V11911" s="94"/>
      <c r="W11911" s="94"/>
      <c r="X11911" s="94"/>
    </row>
    <row r="11912">
      <c r="C11912" s="92"/>
      <c r="S11912" s="93"/>
      <c r="T11912" s="96"/>
      <c r="U11912" s="94"/>
      <c r="V11912" s="94"/>
      <c r="W11912" s="94"/>
      <c r="X11912" s="94"/>
    </row>
    <row r="11913">
      <c r="C11913" s="92"/>
      <c r="S11913" s="93"/>
      <c r="T11913" s="96"/>
      <c r="U11913" s="94"/>
      <c r="V11913" s="94"/>
      <c r="W11913" s="94"/>
      <c r="X11913" s="94"/>
    </row>
    <row r="11914">
      <c r="C11914" s="92"/>
      <c r="S11914" s="93"/>
      <c r="T11914" s="96"/>
      <c r="U11914" s="94"/>
      <c r="V11914" s="94"/>
      <c r="W11914" s="94"/>
      <c r="X11914" s="94"/>
    </row>
    <row r="11915">
      <c r="C11915" s="92"/>
      <c r="S11915" s="93"/>
      <c r="T11915" s="96"/>
      <c r="U11915" s="94"/>
      <c r="V11915" s="94"/>
      <c r="W11915" s="94"/>
      <c r="X11915" s="94"/>
    </row>
    <row r="11916">
      <c r="C11916" s="92"/>
      <c r="S11916" s="93"/>
      <c r="T11916" s="96"/>
      <c r="U11916" s="94"/>
      <c r="V11916" s="94"/>
      <c r="W11916" s="94"/>
      <c r="X11916" s="94"/>
    </row>
    <row r="11917">
      <c r="C11917" s="92"/>
      <c r="S11917" s="93"/>
      <c r="T11917" s="96"/>
      <c r="U11917" s="94"/>
      <c r="V11917" s="94"/>
      <c r="W11917" s="94"/>
      <c r="X11917" s="94"/>
    </row>
    <row r="11918">
      <c r="C11918" s="92"/>
      <c r="S11918" s="93"/>
      <c r="T11918" s="96"/>
      <c r="U11918" s="94"/>
      <c r="V11918" s="94"/>
      <c r="W11918" s="94"/>
      <c r="X11918" s="94"/>
    </row>
    <row r="11919">
      <c r="C11919" s="92"/>
      <c r="S11919" s="93"/>
      <c r="T11919" s="96"/>
      <c r="U11919" s="94"/>
      <c r="V11919" s="94"/>
      <c r="W11919" s="94"/>
      <c r="X11919" s="94"/>
    </row>
    <row r="11920">
      <c r="C11920" s="92"/>
      <c r="S11920" s="93"/>
      <c r="T11920" s="96"/>
      <c r="U11920" s="94"/>
      <c r="V11920" s="94"/>
      <c r="W11920" s="94"/>
      <c r="X11920" s="94"/>
    </row>
    <row r="11921">
      <c r="C11921" s="92"/>
      <c r="S11921" s="93"/>
      <c r="T11921" s="96"/>
      <c r="U11921" s="94"/>
      <c r="V11921" s="94"/>
      <c r="W11921" s="94"/>
      <c r="X11921" s="94"/>
    </row>
    <row r="11922">
      <c r="C11922" s="92"/>
      <c r="S11922" s="93"/>
      <c r="T11922" s="96"/>
      <c r="U11922" s="94"/>
      <c r="V11922" s="94"/>
      <c r="W11922" s="94"/>
      <c r="X11922" s="94"/>
    </row>
    <row r="11923">
      <c r="C11923" s="92"/>
      <c r="S11923" s="93"/>
      <c r="T11923" s="96"/>
      <c r="U11923" s="94"/>
      <c r="V11923" s="94"/>
      <c r="W11923" s="94"/>
      <c r="X11923" s="94"/>
    </row>
    <row r="11924">
      <c r="C11924" s="92"/>
      <c r="S11924" s="93"/>
      <c r="T11924" s="96"/>
      <c r="U11924" s="94"/>
      <c r="V11924" s="94"/>
      <c r="W11924" s="94"/>
      <c r="X11924" s="94"/>
    </row>
    <row r="11925">
      <c r="C11925" s="92"/>
      <c r="S11925" s="93"/>
      <c r="T11925" s="96"/>
      <c r="U11925" s="94"/>
      <c r="V11925" s="94"/>
      <c r="W11925" s="94"/>
      <c r="X11925" s="94"/>
    </row>
    <row r="11926">
      <c r="C11926" s="92"/>
      <c r="S11926" s="93"/>
      <c r="T11926" s="96"/>
      <c r="U11926" s="94"/>
      <c r="V11926" s="94"/>
      <c r="W11926" s="94"/>
      <c r="X11926" s="94"/>
    </row>
    <row r="11927">
      <c r="C11927" s="92"/>
      <c r="S11927" s="93"/>
      <c r="T11927" s="96"/>
      <c r="U11927" s="94"/>
      <c r="V11927" s="94"/>
      <c r="W11927" s="94"/>
      <c r="X11927" s="94"/>
    </row>
    <row r="11928">
      <c r="C11928" s="92"/>
      <c r="S11928" s="93"/>
      <c r="T11928" s="96"/>
      <c r="U11928" s="94"/>
      <c r="V11928" s="94"/>
      <c r="W11928" s="94"/>
      <c r="X11928" s="94"/>
    </row>
    <row r="11929">
      <c r="C11929" s="92"/>
      <c r="S11929" s="93"/>
      <c r="T11929" s="96"/>
      <c r="U11929" s="94"/>
      <c r="V11929" s="94"/>
      <c r="W11929" s="94"/>
      <c r="X11929" s="94"/>
    </row>
    <row r="11930">
      <c r="C11930" s="92"/>
      <c r="S11930" s="93"/>
      <c r="T11930" s="96"/>
      <c r="U11930" s="94"/>
      <c r="V11930" s="94"/>
      <c r="W11930" s="94"/>
      <c r="X11930" s="94"/>
    </row>
    <row r="11931">
      <c r="C11931" s="92"/>
      <c r="S11931" s="93"/>
      <c r="T11931" s="96"/>
      <c r="U11931" s="94"/>
      <c r="V11931" s="94"/>
      <c r="W11931" s="94"/>
      <c r="X11931" s="94"/>
    </row>
    <row r="11932">
      <c r="C11932" s="92"/>
      <c r="S11932" s="93"/>
      <c r="T11932" s="96"/>
      <c r="U11932" s="94"/>
      <c r="V11932" s="94"/>
      <c r="W11932" s="94"/>
      <c r="X11932" s="94"/>
    </row>
    <row r="11933">
      <c r="C11933" s="92"/>
      <c r="S11933" s="93"/>
      <c r="T11933" s="96"/>
      <c r="U11933" s="94"/>
      <c r="V11933" s="94"/>
      <c r="W11933" s="94"/>
      <c r="X11933" s="94"/>
    </row>
    <row r="11934">
      <c r="C11934" s="92"/>
      <c r="S11934" s="93"/>
      <c r="T11934" s="96"/>
      <c r="U11934" s="94"/>
      <c r="V11934" s="94"/>
      <c r="W11934" s="94"/>
      <c r="X11934" s="94"/>
    </row>
    <row r="11935">
      <c r="C11935" s="92"/>
      <c r="S11935" s="93"/>
      <c r="T11935" s="96"/>
      <c r="U11935" s="94"/>
      <c r="V11935" s="94"/>
      <c r="W11935" s="94"/>
      <c r="X11935" s="94"/>
    </row>
    <row r="11936">
      <c r="C11936" s="92"/>
      <c r="S11936" s="93"/>
      <c r="T11936" s="96"/>
      <c r="U11936" s="94"/>
      <c r="V11936" s="94"/>
      <c r="W11936" s="94"/>
      <c r="X11936" s="94"/>
    </row>
    <row r="11937">
      <c r="C11937" s="92"/>
      <c r="S11937" s="93"/>
      <c r="T11937" s="96"/>
      <c r="U11937" s="94"/>
      <c r="V11937" s="94"/>
      <c r="W11937" s="94"/>
      <c r="X11937" s="94"/>
    </row>
    <row r="11938">
      <c r="C11938" s="92"/>
      <c r="S11938" s="93"/>
      <c r="T11938" s="96"/>
      <c r="U11938" s="94"/>
      <c r="V11938" s="94"/>
      <c r="W11938" s="94"/>
      <c r="X11938" s="94"/>
    </row>
    <row r="11939">
      <c r="C11939" s="92"/>
      <c r="S11939" s="93"/>
      <c r="T11939" s="96"/>
      <c r="U11939" s="94"/>
      <c r="V11939" s="94"/>
      <c r="W11939" s="94"/>
      <c r="X11939" s="94"/>
    </row>
    <row r="11940">
      <c r="C11940" s="92"/>
      <c r="S11940" s="93"/>
      <c r="T11940" s="96"/>
      <c r="U11940" s="94"/>
      <c r="V11940" s="94"/>
      <c r="W11940" s="94"/>
      <c r="X11940" s="94"/>
    </row>
    <row r="11941">
      <c r="C11941" s="92"/>
      <c r="S11941" s="93"/>
      <c r="T11941" s="96"/>
      <c r="U11941" s="94"/>
      <c r="V11941" s="94"/>
      <c r="W11941" s="94"/>
      <c r="X11941" s="94"/>
    </row>
    <row r="11942">
      <c r="C11942" s="92"/>
      <c r="S11942" s="93"/>
      <c r="T11942" s="96"/>
      <c r="U11942" s="94"/>
      <c r="V11942" s="94"/>
      <c r="W11942" s="94"/>
      <c r="X11942" s="94"/>
    </row>
    <row r="11943">
      <c r="C11943" s="92"/>
      <c r="S11943" s="93"/>
      <c r="T11943" s="96"/>
      <c r="U11943" s="94"/>
      <c r="V11943" s="94"/>
      <c r="W11943" s="94"/>
      <c r="X11943" s="94"/>
    </row>
    <row r="11944">
      <c r="C11944" s="92"/>
      <c r="S11944" s="93"/>
      <c r="T11944" s="96"/>
      <c r="U11944" s="94"/>
      <c r="V11944" s="94"/>
      <c r="W11944" s="94"/>
      <c r="X11944" s="94"/>
    </row>
    <row r="11945">
      <c r="C11945" s="92"/>
      <c r="S11945" s="93"/>
      <c r="T11945" s="96"/>
      <c r="U11945" s="94"/>
      <c r="V11945" s="94"/>
      <c r="W11945" s="94"/>
      <c r="X11945" s="94"/>
    </row>
    <row r="11946">
      <c r="C11946" s="92"/>
      <c r="S11946" s="93"/>
      <c r="T11946" s="96"/>
      <c r="U11946" s="94"/>
      <c r="V11946" s="94"/>
      <c r="W11946" s="94"/>
      <c r="X11946" s="94"/>
    </row>
    <row r="11947">
      <c r="C11947" s="92"/>
      <c r="S11947" s="93"/>
      <c r="T11947" s="96"/>
      <c r="U11947" s="94"/>
      <c r="V11947" s="94"/>
      <c r="W11947" s="94"/>
      <c r="X11947" s="94"/>
    </row>
    <row r="11948">
      <c r="C11948" s="92"/>
      <c r="S11948" s="93"/>
      <c r="T11948" s="96"/>
      <c r="U11948" s="94"/>
      <c r="V11948" s="94"/>
      <c r="W11948" s="94"/>
      <c r="X11948" s="94"/>
    </row>
    <row r="11949">
      <c r="C11949" s="92"/>
      <c r="S11949" s="93"/>
      <c r="T11949" s="96"/>
      <c r="U11949" s="94"/>
      <c r="V11949" s="94"/>
      <c r="W11949" s="94"/>
      <c r="X11949" s="94"/>
    </row>
    <row r="11950">
      <c r="C11950" s="92"/>
      <c r="S11950" s="93"/>
      <c r="T11950" s="96"/>
      <c r="U11950" s="94"/>
      <c r="V11950" s="94"/>
      <c r="W11950" s="94"/>
      <c r="X11950" s="94"/>
    </row>
    <row r="11951">
      <c r="C11951" s="92"/>
      <c r="S11951" s="93"/>
      <c r="T11951" s="96"/>
      <c r="U11951" s="94"/>
      <c r="V11951" s="94"/>
      <c r="W11951" s="94"/>
      <c r="X11951" s="94"/>
    </row>
    <row r="11952">
      <c r="C11952" s="92"/>
      <c r="S11952" s="93"/>
      <c r="T11952" s="96"/>
      <c r="U11952" s="94"/>
      <c r="V11952" s="94"/>
      <c r="W11952" s="94"/>
      <c r="X11952" s="94"/>
    </row>
    <row r="11953">
      <c r="C11953" s="92"/>
      <c r="S11953" s="93"/>
      <c r="T11953" s="96"/>
      <c r="U11953" s="94"/>
      <c r="V11953" s="94"/>
      <c r="W11953" s="94"/>
      <c r="X11953" s="94"/>
    </row>
    <row r="11954">
      <c r="C11954" s="92"/>
      <c r="S11954" s="93"/>
      <c r="T11954" s="96"/>
      <c r="U11954" s="94"/>
      <c r="V11954" s="94"/>
      <c r="W11954" s="94"/>
      <c r="X11954" s="94"/>
    </row>
    <row r="11955">
      <c r="C11955" s="92"/>
      <c r="S11955" s="93"/>
      <c r="T11955" s="96"/>
      <c r="U11955" s="94"/>
      <c r="V11955" s="94"/>
      <c r="W11955" s="94"/>
      <c r="X11955" s="94"/>
    </row>
    <row r="11956">
      <c r="C11956" s="92"/>
      <c r="S11956" s="93"/>
      <c r="T11956" s="96"/>
      <c r="U11956" s="94"/>
      <c r="V11956" s="94"/>
      <c r="W11956" s="94"/>
      <c r="X11956" s="94"/>
    </row>
    <row r="11957">
      <c r="C11957" s="92"/>
      <c r="S11957" s="93"/>
      <c r="T11957" s="96"/>
      <c r="U11957" s="94"/>
      <c r="V11957" s="94"/>
      <c r="W11957" s="94"/>
      <c r="X11957" s="94"/>
    </row>
    <row r="11958">
      <c r="C11958" s="92"/>
      <c r="S11958" s="93"/>
      <c r="T11958" s="96"/>
      <c r="U11958" s="94"/>
      <c r="V11958" s="94"/>
      <c r="W11958" s="94"/>
      <c r="X11958" s="94"/>
    </row>
    <row r="11959">
      <c r="C11959" s="92"/>
      <c r="S11959" s="93"/>
      <c r="T11959" s="96"/>
      <c r="U11959" s="94"/>
      <c r="V11959" s="94"/>
      <c r="W11959" s="94"/>
      <c r="X11959" s="94"/>
    </row>
    <row r="11960">
      <c r="C11960" s="92"/>
      <c r="S11960" s="93"/>
      <c r="T11960" s="96"/>
      <c r="U11960" s="94"/>
      <c r="V11960" s="94"/>
      <c r="W11960" s="94"/>
      <c r="X11960" s="94"/>
    </row>
    <row r="11961">
      <c r="C11961" s="92"/>
      <c r="S11961" s="93"/>
      <c r="T11961" s="96"/>
      <c r="U11961" s="94"/>
      <c r="V11961" s="94"/>
      <c r="W11961" s="94"/>
      <c r="X11961" s="94"/>
    </row>
    <row r="11962">
      <c r="C11962" s="92"/>
      <c r="S11962" s="93"/>
      <c r="T11962" s="96"/>
      <c r="U11962" s="94"/>
      <c r="V11962" s="94"/>
      <c r="W11962" s="94"/>
      <c r="X11962" s="94"/>
    </row>
    <row r="11963">
      <c r="C11963" s="92"/>
      <c r="S11963" s="93"/>
      <c r="T11963" s="96"/>
      <c r="U11963" s="94"/>
      <c r="V11963" s="94"/>
      <c r="W11963" s="94"/>
      <c r="X11963" s="94"/>
    </row>
    <row r="11964">
      <c r="C11964" s="92"/>
      <c r="S11964" s="93"/>
      <c r="T11964" s="96"/>
      <c r="U11964" s="94"/>
      <c r="V11964" s="94"/>
      <c r="W11964" s="94"/>
      <c r="X11964" s="94"/>
    </row>
    <row r="11965">
      <c r="C11965" s="92"/>
      <c r="S11965" s="93"/>
      <c r="T11965" s="96"/>
      <c r="U11965" s="94"/>
      <c r="V11965" s="94"/>
      <c r="W11965" s="94"/>
      <c r="X11965" s="94"/>
    </row>
    <row r="11966">
      <c r="C11966" s="92"/>
      <c r="S11966" s="93"/>
      <c r="T11966" s="96"/>
      <c r="U11966" s="94"/>
      <c r="V11966" s="94"/>
      <c r="W11966" s="94"/>
      <c r="X11966" s="94"/>
    </row>
    <row r="11967">
      <c r="C11967" s="92"/>
      <c r="S11967" s="93"/>
      <c r="T11967" s="96"/>
      <c r="U11967" s="94"/>
      <c r="V11967" s="94"/>
      <c r="W11967" s="94"/>
      <c r="X11967" s="94"/>
    </row>
    <row r="11968">
      <c r="C11968" s="92"/>
      <c r="S11968" s="93"/>
      <c r="T11968" s="96"/>
      <c r="U11968" s="94"/>
      <c r="V11968" s="94"/>
      <c r="W11968" s="94"/>
      <c r="X11968" s="94"/>
    </row>
    <row r="11969">
      <c r="C11969" s="92"/>
      <c r="S11969" s="93"/>
      <c r="T11969" s="96"/>
      <c r="U11969" s="94"/>
      <c r="V11969" s="94"/>
      <c r="W11969" s="94"/>
      <c r="X11969" s="94"/>
    </row>
    <row r="11970">
      <c r="C11970" s="92"/>
      <c r="S11970" s="93"/>
      <c r="T11970" s="96"/>
      <c r="U11970" s="94"/>
      <c r="V11970" s="94"/>
      <c r="W11970" s="94"/>
      <c r="X11970" s="94"/>
    </row>
    <row r="11971">
      <c r="C11971" s="92"/>
      <c r="S11971" s="93"/>
      <c r="T11971" s="96"/>
      <c r="U11971" s="94"/>
      <c r="V11971" s="94"/>
      <c r="W11971" s="94"/>
      <c r="X11971" s="94"/>
    </row>
    <row r="11972">
      <c r="C11972" s="92"/>
      <c r="S11972" s="93"/>
      <c r="T11972" s="96"/>
      <c r="U11972" s="94"/>
      <c r="V11972" s="94"/>
      <c r="W11972" s="94"/>
      <c r="X11972" s="94"/>
    </row>
    <row r="11973">
      <c r="C11973" s="92"/>
      <c r="S11973" s="93"/>
      <c r="T11973" s="96"/>
      <c r="U11973" s="94"/>
      <c r="V11973" s="94"/>
      <c r="W11973" s="94"/>
      <c r="X11973" s="94"/>
    </row>
    <row r="11974">
      <c r="C11974" s="92"/>
      <c r="S11974" s="93"/>
      <c r="T11974" s="96"/>
      <c r="U11974" s="94"/>
      <c r="V11974" s="94"/>
      <c r="W11974" s="94"/>
      <c r="X11974" s="94"/>
    </row>
    <row r="11975">
      <c r="C11975" s="92"/>
      <c r="S11975" s="93"/>
      <c r="T11975" s="96"/>
      <c r="U11975" s="94"/>
      <c r="V11975" s="94"/>
      <c r="W11975" s="94"/>
      <c r="X11975" s="94"/>
    </row>
    <row r="11976">
      <c r="C11976" s="92"/>
      <c r="S11976" s="93"/>
      <c r="T11976" s="96"/>
      <c r="U11976" s="94"/>
      <c r="V11976" s="94"/>
      <c r="W11976" s="94"/>
      <c r="X11976" s="94"/>
    </row>
    <row r="11977">
      <c r="C11977" s="92"/>
      <c r="S11977" s="93"/>
      <c r="T11977" s="96"/>
      <c r="U11977" s="94"/>
      <c r="V11977" s="94"/>
      <c r="W11977" s="94"/>
      <c r="X11977" s="94"/>
    </row>
    <row r="11978">
      <c r="C11978" s="92"/>
      <c r="S11978" s="93"/>
      <c r="T11978" s="96"/>
      <c r="U11978" s="94"/>
      <c r="V11978" s="94"/>
      <c r="W11978" s="94"/>
      <c r="X11978" s="94"/>
    </row>
    <row r="11979">
      <c r="C11979" s="92"/>
      <c r="S11979" s="93"/>
      <c r="T11979" s="96"/>
      <c r="U11979" s="94"/>
      <c r="V11979" s="94"/>
      <c r="W11979" s="94"/>
      <c r="X11979" s="94"/>
    </row>
    <row r="11980">
      <c r="C11980" s="92"/>
      <c r="S11980" s="93"/>
      <c r="T11980" s="96"/>
      <c r="U11980" s="94"/>
      <c r="V11980" s="94"/>
      <c r="W11980" s="94"/>
      <c r="X11980" s="94"/>
    </row>
    <row r="11981">
      <c r="C11981" s="92"/>
      <c r="S11981" s="93"/>
      <c r="T11981" s="96"/>
      <c r="U11981" s="94"/>
      <c r="V11981" s="94"/>
      <c r="W11981" s="94"/>
      <c r="X11981" s="94"/>
    </row>
    <row r="11982">
      <c r="C11982" s="92"/>
      <c r="S11982" s="93"/>
      <c r="T11982" s="96"/>
      <c r="U11982" s="94"/>
      <c r="V11982" s="94"/>
      <c r="W11982" s="94"/>
      <c r="X11982" s="94"/>
    </row>
    <row r="11983">
      <c r="C11983" s="92"/>
      <c r="S11983" s="93"/>
      <c r="T11983" s="96"/>
      <c r="U11983" s="94"/>
      <c r="V11983" s="94"/>
      <c r="W11983" s="94"/>
      <c r="X11983" s="94"/>
    </row>
    <row r="11984">
      <c r="C11984" s="92"/>
      <c r="S11984" s="93"/>
      <c r="T11984" s="96"/>
      <c r="U11984" s="94"/>
      <c r="V11984" s="94"/>
      <c r="W11984" s="94"/>
      <c r="X11984" s="94"/>
    </row>
    <row r="11985">
      <c r="C11985" s="92"/>
      <c r="S11985" s="93"/>
      <c r="T11985" s="96"/>
      <c r="U11985" s="94"/>
      <c r="V11985" s="94"/>
      <c r="W11985" s="94"/>
      <c r="X11985" s="94"/>
    </row>
    <row r="11986">
      <c r="C11986" s="92"/>
      <c r="S11986" s="93"/>
      <c r="T11986" s="96"/>
      <c r="U11986" s="94"/>
      <c r="V11986" s="94"/>
      <c r="W11986" s="94"/>
      <c r="X11986" s="94"/>
    </row>
    <row r="11987">
      <c r="C11987" s="92"/>
      <c r="S11987" s="93"/>
      <c r="T11987" s="96"/>
      <c r="U11987" s="94"/>
      <c r="V11987" s="94"/>
      <c r="W11987" s="94"/>
      <c r="X11987" s="94"/>
    </row>
    <row r="11988">
      <c r="C11988" s="92"/>
      <c r="S11988" s="93"/>
      <c r="T11988" s="96"/>
      <c r="U11988" s="94"/>
      <c r="V11988" s="94"/>
      <c r="W11988" s="94"/>
      <c r="X11988" s="94"/>
    </row>
    <row r="11989">
      <c r="C11989" s="92"/>
      <c r="S11989" s="93"/>
      <c r="T11989" s="96"/>
      <c r="U11989" s="94"/>
      <c r="V11989" s="94"/>
      <c r="W11989" s="94"/>
      <c r="X11989" s="94"/>
    </row>
    <row r="11990">
      <c r="C11990" s="92"/>
      <c r="S11990" s="93"/>
      <c r="T11990" s="96"/>
      <c r="U11990" s="94"/>
      <c r="V11990" s="94"/>
      <c r="W11990" s="94"/>
      <c r="X11990" s="94"/>
    </row>
    <row r="11991">
      <c r="C11991" s="92"/>
      <c r="S11991" s="93"/>
      <c r="T11991" s="96"/>
      <c r="U11991" s="94"/>
      <c r="V11991" s="94"/>
      <c r="W11991" s="94"/>
      <c r="X11991" s="94"/>
    </row>
    <row r="11992">
      <c r="C11992" s="92"/>
      <c r="S11992" s="93"/>
      <c r="T11992" s="96"/>
      <c r="U11992" s="94"/>
      <c r="V11992" s="94"/>
      <c r="W11992" s="94"/>
      <c r="X11992" s="94"/>
    </row>
    <row r="11993">
      <c r="C11993" s="92"/>
      <c r="S11993" s="93"/>
      <c r="T11993" s="96"/>
      <c r="U11993" s="94"/>
      <c r="V11993" s="94"/>
      <c r="W11993" s="94"/>
      <c r="X11993" s="94"/>
    </row>
    <row r="11994">
      <c r="C11994" s="92"/>
      <c r="S11994" s="93"/>
      <c r="T11994" s="96"/>
      <c r="U11994" s="94"/>
      <c r="V11994" s="94"/>
      <c r="W11994" s="94"/>
      <c r="X11994" s="94"/>
    </row>
    <row r="11995">
      <c r="C11995" s="92"/>
      <c r="S11995" s="93"/>
      <c r="T11995" s="96"/>
      <c r="U11995" s="94"/>
      <c r="V11995" s="94"/>
      <c r="W11995" s="94"/>
      <c r="X11995" s="94"/>
    </row>
    <row r="11996">
      <c r="C11996" s="92"/>
      <c r="S11996" s="93"/>
      <c r="T11996" s="96"/>
      <c r="U11996" s="94"/>
      <c r="V11996" s="94"/>
      <c r="W11996" s="94"/>
      <c r="X11996" s="94"/>
    </row>
    <row r="11997">
      <c r="C11997" s="92"/>
      <c r="S11997" s="93"/>
      <c r="T11997" s="96"/>
      <c r="U11997" s="94"/>
      <c r="V11997" s="94"/>
      <c r="W11997" s="94"/>
      <c r="X11997" s="94"/>
    </row>
    <row r="11998">
      <c r="C11998" s="92"/>
      <c r="S11998" s="93"/>
      <c r="T11998" s="96"/>
      <c r="U11998" s="94"/>
      <c r="V11998" s="94"/>
      <c r="W11998" s="94"/>
      <c r="X11998" s="94"/>
    </row>
    <row r="11999">
      <c r="C11999" s="92"/>
      <c r="S11999" s="93"/>
      <c r="T11999" s="96"/>
      <c r="U11999" s="94"/>
      <c r="V11999" s="94"/>
      <c r="W11999" s="94"/>
      <c r="X11999" s="94"/>
    </row>
    <row r="12000">
      <c r="C12000" s="92"/>
      <c r="S12000" s="93"/>
      <c r="T12000" s="96"/>
      <c r="U12000" s="94"/>
      <c r="V12000" s="94"/>
      <c r="W12000" s="94"/>
      <c r="X12000" s="94"/>
    </row>
    <row r="12001">
      <c r="C12001" s="92"/>
      <c r="S12001" s="93"/>
      <c r="T12001" s="96"/>
      <c r="U12001" s="94"/>
      <c r="V12001" s="94"/>
      <c r="W12001" s="94"/>
      <c r="X12001" s="94"/>
    </row>
    <row r="12002">
      <c r="C12002" s="92"/>
      <c r="S12002" s="93"/>
      <c r="T12002" s="96"/>
      <c r="U12002" s="94"/>
      <c r="V12002" s="94"/>
      <c r="W12002" s="94"/>
      <c r="X12002" s="94"/>
    </row>
    <row r="12003">
      <c r="C12003" s="92"/>
      <c r="S12003" s="93"/>
      <c r="T12003" s="96"/>
      <c r="U12003" s="94"/>
      <c r="V12003" s="94"/>
      <c r="W12003" s="94"/>
      <c r="X12003" s="94"/>
    </row>
    <row r="12004">
      <c r="C12004" s="92"/>
      <c r="S12004" s="93"/>
      <c r="T12004" s="96"/>
      <c r="U12004" s="94"/>
      <c r="V12004" s="94"/>
      <c r="W12004" s="94"/>
      <c r="X12004" s="94"/>
    </row>
    <row r="12005">
      <c r="C12005" s="92"/>
      <c r="S12005" s="93"/>
      <c r="T12005" s="96"/>
      <c r="U12005" s="94"/>
      <c r="V12005" s="94"/>
      <c r="W12005" s="94"/>
      <c r="X12005" s="94"/>
    </row>
    <row r="12006">
      <c r="C12006" s="92"/>
      <c r="S12006" s="93"/>
      <c r="T12006" s="96"/>
      <c r="U12006" s="94"/>
      <c r="V12006" s="94"/>
      <c r="W12006" s="94"/>
      <c r="X12006" s="94"/>
    </row>
    <row r="12007">
      <c r="C12007" s="92"/>
      <c r="S12007" s="93"/>
      <c r="T12007" s="96"/>
      <c r="U12007" s="94"/>
      <c r="V12007" s="94"/>
      <c r="W12007" s="94"/>
      <c r="X12007" s="94"/>
    </row>
    <row r="12008">
      <c r="C12008" s="92"/>
      <c r="S12008" s="93"/>
      <c r="T12008" s="96"/>
      <c r="U12008" s="94"/>
      <c r="V12008" s="94"/>
      <c r="W12008" s="94"/>
      <c r="X12008" s="94"/>
    </row>
    <row r="12009">
      <c r="C12009" s="92"/>
      <c r="S12009" s="93"/>
      <c r="T12009" s="96"/>
      <c r="U12009" s="94"/>
      <c r="V12009" s="94"/>
      <c r="W12009" s="94"/>
      <c r="X12009" s="94"/>
    </row>
    <row r="12010">
      <c r="C12010" s="92"/>
      <c r="S12010" s="93"/>
      <c r="T12010" s="96"/>
      <c r="U12010" s="94"/>
      <c r="V12010" s="94"/>
      <c r="W12010" s="94"/>
      <c r="X12010" s="94"/>
    </row>
    <row r="12011">
      <c r="C12011" s="92"/>
      <c r="S12011" s="93"/>
      <c r="T12011" s="96"/>
      <c r="U12011" s="94"/>
      <c r="V12011" s="94"/>
      <c r="W12011" s="94"/>
      <c r="X12011" s="94"/>
    </row>
    <row r="12012">
      <c r="C12012" s="92"/>
      <c r="S12012" s="93"/>
      <c r="T12012" s="96"/>
      <c r="U12012" s="94"/>
      <c r="V12012" s="94"/>
      <c r="W12012" s="94"/>
      <c r="X12012" s="94"/>
    </row>
    <row r="12013">
      <c r="C12013" s="92"/>
      <c r="S12013" s="93"/>
      <c r="T12013" s="96"/>
      <c r="U12013" s="94"/>
      <c r="V12013" s="94"/>
      <c r="W12013" s="94"/>
      <c r="X12013" s="94"/>
    </row>
    <row r="12014">
      <c r="C12014" s="92"/>
      <c r="S12014" s="93"/>
      <c r="T12014" s="96"/>
      <c r="U12014" s="94"/>
      <c r="V12014" s="94"/>
      <c r="W12014" s="94"/>
      <c r="X12014" s="94"/>
    </row>
    <row r="12015">
      <c r="C12015" s="92"/>
      <c r="S12015" s="93"/>
      <c r="T12015" s="96"/>
      <c r="U12015" s="94"/>
      <c r="V12015" s="94"/>
      <c r="W12015" s="94"/>
      <c r="X12015" s="94"/>
    </row>
    <row r="12016">
      <c r="C12016" s="92"/>
      <c r="S12016" s="93"/>
      <c r="T12016" s="96"/>
      <c r="U12016" s="94"/>
      <c r="V12016" s="94"/>
      <c r="W12016" s="94"/>
      <c r="X12016" s="94"/>
    </row>
    <row r="12017">
      <c r="C12017" s="92"/>
      <c r="S12017" s="93"/>
      <c r="T12017" s="96"/>
      <c r="U12017" s="94"/>
      <c r="V12017" s="94"/>
      <c r="W12017" s="94"/>
      <c r="X12017" s="94"/>
    </row>
    <row r="12018">
      <c r="C12018" s="92"/>
      <c r="S12018" s="93"/>
      <c r="T12018" s="96"/>
      <c r="U12018" s="94"/>
      <c r="V12018" s="94"/>
      <c r="W12018" s="94"/>
      <c r="X12018" s="94"/>
    </row>
    <row r="12019">
      <c r="C12019" s="92"/>
      <c r="S12019" s="93"/>
      <c r="T12019" s="96"/>
      <c r="U12019" s="94"/>
      <c r="V12019" s="94"/>
      <c r="W12019" s="94"/>
      <c r="X12019" s="94"/>
    </row>
    <row r="12020">
      <c r="C12020" s="92"/>
      <c r="S12020" s="93"/>
      <c r="T12020" s="96"/>
      <c r="U12020" s="94"/>
      <c r="V12020" s="94"/>
      <c r="W12020" s="94"/>
      <c r="X12020" s="94"/>
    </row>
    <row r="12021">
      <c r="C12021" s="92"/>
      <c r="S12021" s="93"/>
      <c r="T12021" s="96"/>
      <c r="U12021" s="94"/>
      <c r="V12021" s="94"/>
      <c r="W12021" s="94"/>
      <c r="X12021" s="94"/>
    </row>
    <row r="12022">
      <c r="C12022" s="92"/>
      <c r="S12022" s="93"/>
      <c r="T12022" s="96"/>
      <c r="U12022" s="94"/>
      <c r="V12022" s="94"/>
      <c r="W12022" s="94"/>
      <c r="X12022" s="94"/>
    </row>
    <row r="12023">
      <c r="C12023" s="92"/>
      <c r="S12023" s="93"/>
      <c r="T12023" s="96"/>
      <c r="U12023" s="94"/>
      <c r="V12023" s="94"/>
      <c r="W12023" s="94"/>
      <c r="X12023" s="94"/>
    </row>
    <row r="12024">
      <c r="C12024" s="92"/>
      <c r="S12024" s="93"/>
      <c r="T12024" s="96"/>
      <c r="U12024" s="94"/>
      <c r="V12024" s="94"/>
      <c r="W12024" s="94"/>
      <c r="X12024" s="94"/>
    </row>
    <row r="12025">
      <c r="C12025" s="92"/>
      <c r="S12025" s="93"/>
      <c r="T12025" s="96"/>
      <c r="U12025" s="94"/>
      <c r="V12025" s="94"/>
      <c r="W12025" s="94"/>
      <c r="X12025" s="94"/>
    </row>
    <row r="12026">
      <c r="C12026" s="92"/>
      <c r="S12026" s="93"/>
      <c r="T12026" s="96"/>
      <c r="U12026" s="94"/>
      <c r="V12026" s="94"/>
      <c r="W12026" s="94"/>
      <c r="X12026" s="94"/>
    </row>
    <row r="12027">
      <c r="C12027" s="92"/>
      <c r="S12027" s="93"/>
      <c r="T12027" s="96"/>
      <c r="U12027" s="94"/>
      <c r="V12027" s="94"/>
      <c r="W12027" s="94"/>
      <c r="X12027" s="94"/>
    </row>
    <row r="12028">
      <c r="C12028" s="92"/>
      <c r="S12028" s="93"/>
      <c r="T12028" s="96"/>
      <c r="U12028" s="94"/>
      <c r="V12028" s="94"/>
      <c r="W12028" s="94"/>
      <c r="X12028" s="94"/>
    </row>
    <row r="12029">
      <c r="C12029" s="92"/>
      <c r="S12029" s="93"/>
      <c r="T12029" s="96"/>
      <c r="U12029" s="94"/>
      <c r="V12029" s="94"/>
      <c r="W12029" s="94"/>
      <c r="X12029" s="94"/>
    </row>
    <row r="12030">
      <c r="C12030" s="92"/>
      <c r="S12030" s="93"/>
      <c r="T12030" s="96"/>
      <c r="U12030" s="94"/>
      <c r="V12030" s="94"/>
      <c r="W12030" s="94"/>
      <c r="X12030" s="94"/>
    </row>
    <row r="12031">
      <c r="C12031" s="92"/>
      <c r="S12031" s="93"/>
      <c r="T12031" s="96"/>
      <c r="U12031" s="94"/>
      <c r="V12031" s="94"/>
      <c r="W12031" s="94"/>
      <c r="X12031" s="94"/>
    </row>
    <row r="12032">
      <c r="C12032" s="92"/>
      <c r="S12032" s="93"/>
      <c r="T12032" s="96"/>
      <c r="U12032" s="94"/>
      <c r="V12032" s="94"/>
      <c r="W12032" s="94"/>
      <c r="X12032" s="94"/>
    </row>
    <row r="12033">
      <c r="C12033" s="92"/>
      <c r="S12033" s="93"/>
      <c r="T12033" s="96"/>
      <c r="U12033" s="94"/>
      <c r="V12033" s="94"/>
      <c r="W12033" s="94"/>
      <c r="X12033" s="94"/>
    </row>
    <row r="12034">
      <c r="C12034" s="92"/>
      <c r="S12034" s="93"/>
      <c r="T12034" s="96"/>
      <c r="U12034" s="94"/>
      <c r="V12034" s="94"/>
      <c r="W12034" s="94"/>
      <c r="X12034" s="94"/>
    </row>
    <row r="12035">
      <c r="C12035" s="92"/>
      <c r="S12035" s="93"/>
      <c r="T12035" s="96"/>
      <c r="U12035" s="94"/>
      <c r="V12035" s="94"/>
      <c r="W12035" s="94"/>
      <c r="X12035" s="94"/>
    </row>
    <row r="12036">
      <c r="C12036" s="92"/>
      <c r="S12036" s="93"/>
      <c r="T12036" s="96"/>
      <c r="U12036" s="94"/>
      <c r="V12036" s="94"/>
      <c r="W12036" s="94"/>
      <c r="X12036" s="94"/>
    </row>
    <row r="12037">
      <c r="C12037" s="92"/>
      <c r="S12037" s="93"/>
      <c r="T12037" s="96"/>
      <c r="U12037" s="94"/>
      <c r="V12037" s="94"/>
      <c r="W12037" s="94"/>
      <c r="X12037" s="94"/>
    </row>
    <row r="12038">
      <c r="C12038" s="92"/>
      <c r="S12038" s="93"/>
      <c r="T12038" s="96"/>
      <c r="U12038" s="94"/>
      <c r="V12038" s="94"/>
      <c r="W12038" s="94"/>
      <c r="X12038" s="94"/>
    </row>
    <row r="12039">
      <c r="C12039" s="92"/>
      <c r="S12039" s="93"/>
      <c r="T12039" s="96"/>
      <c r="U12039" s="94"/>
      <c r="V12039" s="94"/>
      <c r="W12039" s="94"/>
      <c r="X12039" s="94"/>
    </row>
    <row r="12040">
      <c r="C12040" s="92"/>
      <c r="S12040" s="93"/>
      <c r="T12040" s="96"/>
      <c r="U12040" s="94"/>
      <c r="V12040" s="94"/>
      <c r="W12040" s="94"/>
      <c r="X12040" s="94"/>
    </row>
    <row r="12041">
      <c r="C12041" s="92"/>
      <c r="S12041" s="93"/>
      <c r="T12041" s="96"/>
      <c r="U12041" s="94"/>
      <c r="V12041" s="94"/>
      <c r="W12041" s="94"/>
      <c r="X12041" s="94"/>
    </row>
    <row r="12042">
      <c r="C12042" s="92"/>
      <c r="S12042" s="93"/>
      <c r="T12042" s="96"/>
      <c r="U12042" s="94"/>
      <c r="V12042" s="94"/>
      <c r="W12042" s="94"/>
      <c r="X12042" s="94"/>
    </row>
    <row r="12043">
      <c r="C12043" s="92"/>
      <c r="S12043" s="93"/>
      <c r="T12043" s="96"/>
      <c r="U12043" s="94"/>
      <c r="V12043" s="94"/>
      <c r="W12043" s="94"/>
      <c r="X12043" s="94"/>
    </row>
    <row r="12044">
      <c r="C12044" s="92"/>
      <c r="S12044" s="93"/>
      <c r="T12044" s="96"/>
      <c r="U12044" s="94"/>
      <c r="V12044" s="94"/>
      <c r="W12044" s="94"/>
      <c r="X12044" s="94"/>
    </row>
    <row r="12045">
      <c r="C12045" s="92"/>
      <c r="S12045" s="93"/>
      <c r="T12045" s="96"/>
      <c r="U12045" s="94"/>
      <c r="V12045" s="94"/>
      <c r="W12045" s="94"/>
      <c r="X12045" s="94"/>
    </row>
    <row r="12046">
      <c r="C12046" s="92"/>
      <c r="S12046" s="93"/>
      <c r="T12046" s="96"/>
      <c r="U12046" s="94"/>
      <c r="V12046" s="94"/>
      <c r="W12046" s="94"/>
      <c r="X12046" s="94"/>
    </row>
    <row r="12047">
      <c r="C12047" s="92"/>
      <c r="S12047" s="93"/>
      <c r="T12047" s="96"/>
      <c r="U12047" s="94"/>
      <c r="V12047" s="94"/>
      <c r="W12047" s="94"/>
      <c r="X12047" s="94"/>
    </row>
    <row r="12048">
      <c r="C12048" s="92"/>
      <c r="S12048" s="93"/>
      <c r="T12048" s="96"/>
      <c r="U12048" s="94"/>
      <c r="V12048" s="94"/>
      <c r="W12048" s="94"/>
      <c r="X12048" s="94"/>
    </row>
    <row r="12049">
      <c r="C12049" s="92"/>
      <c r="S12049" s="93"/>
      <c r="T12049" s="96"/>
      <c r="U12049" s="94"/>
      <c r="V12049" s="94"/>
      <c r="W12049" s="94"/>
      <c r="X12049" s="94"/>
    </row>
    <row r="12050">
      <c r="C12050" s="92"/>
      <c r="S12050" s="93"/>
      <c r="T12050" s="96"/>
      <c r="U12050" s="94"/>
      <c r="V12050" s="94"/>
      <c r="W12050" s="94"/>
      <c r="X12050" s="94"/>
    </row>
    <row r="12051">
      <c r="C12051" s="92"/>
      <c r="S12051" s="93"/>
      <c r="T12051" s="96"/>
      <c r="U12051" s="94"/>
      <c r="V12051" s="94"/>
      <c r="W12051" s="94"/>
      <c r="X12051" s="94"/>
    </row>
    <row r="12052">
      <c r="C12052" s="92"/>
      <c r="S12052" s="93"/>
      <c r="T12052" s="96"/>
      <c r="U12052" s="94"/>
      <c r="V12052" s="94"/>
      <c r="W12052" s="94"/>
      <c r="X12052" s="94"/>
    </row>
    <row r="12053">
      <c r="C12053" s="92"/>
      <c r="S12053" s="93"/>
      <c r="T12053" s="96"/>
      <c r="U12053" s="94"/>
      <c r="V12053" s="94"/>
      <c r="W12053" s="94"/>
      <c r="X12053" s="94"/>
    </row>
    <row r="12054">
      <c r="C12054" s="92"/>
      <c r="S12054" s="93"/>
      <c r="T12054" s="96"/>
      <c r="U12054" s="94"/>
      <c r="V12054" s="94"/>
      <c r="W12054" s="94"/>
      <c r="X12054" s="94"/>
    </row>
    <row r="12055">
      <c r="C12055" s="92"/>
      <c r="S12055" s="93"/>
      <c r="T12055" s="96"/>
      <c r="U12055" s="94"/>
      <c r="V12055" s="94"/>
      <c r="W12055" s="94"/>
      <c r="X12055" s="94"/>
    </row>
    <row r="12056">
      <c r="C12056" s="92"/>
      <c r="S12056" s="93"/>
      <c r="T12056" s="96"/>
      <c r="U12056" s="94"/>
      <c r="V12056" s="94"/>
      <c r="W12056" s="94"/>
      <c r="X12056" s="94"/>
    </row>
    <row r="12057">
      <c r="C12057" s="92"/>
      <c r="S12057" s="93"/>
      <c r="T12057" s="96"/>
      <c r="U12057" s="94"/>
      <c r="V12057" s="94"/>
      <c r="W12057" s="94"/>
      <c r="X12057" s="94"/>
    </row>
    <row r="12058">
      <c r="C12058" s="92"/>
      <c r="S12058" s="93"/>
      <c r="T12058" s="96"/>
      <c r="U12058" s="94"/>
      <c r="V12058" s="94"/>
      <c r="W12058" s="94"/>
      <c r="X12058" s="94"/>
    </row>
    <row r="12059">
      <c r="C12059" s="92"/>
      <c r="S12059" s="93"/>
      <c r="T12059" s="96"/>
      <c r="U12059" s="94"/>
      <c r="V12059" s="94"/>
      <c r="W12059" s="94"/>
      <c r="X12059" s="94"/>
    </row>
    <row r="12060">
      <c r="C12060" s="92"/>
      <c r="S12060" s="93"/>
      <c r="T12060" s="96"/>
      <c r="U12060" s="94"/>
      <c r="V12060" s="94"/>
      <c r="W12060" s="94"/>
      <c r="X12060" s="94"/>
    </row>
    <row r="12061">
      <c r="C12061" s="92"/>
      <c r="S12061" s="93"/>
      <c r="T12061" s="96"/>
      <c r="U12061" s="94"/>
      <c r="V12061" s="94"/>
      <c r="W12061" s="94"/>
      <c r="X12061" s="94"/>
    </row>
    <row r="12062">
      <c r="C12062" s="92"/>
      <c r="S12062" s="93"/>
      <c r="T12062" s="96"/>
      <c r="U12062" s="94"/>
      <c r="V12062" s="94"/>
      <c r="W12062" s="94"/>
      <c r="X12062" s="94"/>
    </row>
    <row r="12063">
      <c r="C12063" s="92"/>
      <c r="S12063" s="93"/>
      <c r="T12063" s="96"/>
      <c r="U12063" s="94"/>
      <c r="V12063" s="94"/>
      <c r="W12063" s="94"/>
      <c r="X12063" s="94"/>
    </row>
    <row r="12064">
      <c r="C12064" s="92"/>
      <c r="S12064" s="93"/>
      <c r="T12064" s="96"/>
      <c r="U12064" s="94"/>
      <c r="V12064" s="94"/>
      <c r="W12064" s="94"/>
      <c r="X12064" s="94"/>
    </row>
    <row r="12065">
      <c r="C12065" s="92"/>
      <c r="S12065" s="93"/>
      <c r="T12065" s="96"/>
      <c r="U12065" s="94"/>
      <c r="V12065" s="94"/>
      <c r="W12065" s="94"/>
      <c r="X12065" s="94"/>
    </row>
    <row r="12066">
      <c r="C12066" s="92"/>
      <c r="S12066" s="93"/>
      <c r="T12066" s="96"/>
      <c r="U12066" s="94"/>
      <c r="V12066" s="94"/>
      <c r="W12066" s="94"/>
      <c r="X12066" s="94"/>
    </row>
    <row r="12067">
      <c r="C12067" s="92"/>
      <c r="S12067" s="93"/>
      <c r="T12067" s="96"/>
      <c r="U12067" s="94"/>
      <c r="V12067" s="94"/>
      <c r="W12067" s="94"/>
      <c r="X12067" s="94"/>
    </row>
    <row r="12068">
      <c r="C12068" s="92"/>
      <c r="S12068" s="93"/>
      <c r="T12068" s="96"/>
      <c r="U12068" s="94"/>
      <c r="V12068" s="94"/>
      <c r="W12068" s="94"/>
      <c r="X12068" s="94"/>
    </row>
    <row r="12069">
      <c r="C12069" s="92"/>
      <c r="S12069" s="93"/>
      <c r="T12069" s="96"/>
      <c r="U12069" s="94"/>
      <c r="V12069" s="94"/>
      <c r="W12069" s="94"/>
      <c r="X12069" s="94"/>
    </row>
    <row r="12070">
      <c r="C12070" s="92"/>
      <c r="S12070" s="93"/>
      <c r="T12070" s="96"/>
      <c r="U12070" s="94"/>
      <c r="V12070" s="94"/>
      <c r="W12070" s="94"/>
      <c r="X12070" s="94"/>
    </row>
    <row r="12071">
      <c r="C12071" s="92"/>
      <c r="S12071" s="93"/>
      <c r="T12071" s="96"/>
      <c r="U12071" s="94"/>
      <c r="V12071" s="94"/>
      <c r="W12071" s="94"/>
      <c r="X12071" s="94"/>
    </row>
    <row r="12072">
      <c r="C12072" s="92"/>
      <c r="S12072" s="93"/>
      <c r="T12072" s="96"/>
      <c r="U12072" s="94"/>
      <c r="V12072" s="94"/>
      <c r="W12072" s="94"/>
      <c r="X12072" s="94"/>
    </row>
    <row r="12073">
      <c r="C12073" s="92"/>
      <c r="S12073" s="93"/>
      <c r="T12073" s="96"/>
      <c r="U12073" s="94"/>
      <c r="V12073" s="94"/>
      <c r="W12073" s="94"/>
      <c r="X12073" s="94"/>
    </row>
    <row r="12074">
      <c r="C12074" s="92"/>
      <c r="S12074" s="93"/>
      <c r="T12074" s="96"/>
      <c r="U12074" s="94"/>
      <c r="V12074" s="94"/>
      <c r="W12074" s="94"/>
      <c r="X12074" s="94"/>
    </row>
    <row r="12075">
      <c r="C12075" s="92"/>
      <c r="S12075" s="93"/>
      <c r="T12075" s="96"/>
      <c r="U12075" s="94"/>
      <c r="V12075" s="94"/>
      <c r="W12075" s="94"/>
      <c r="X12075" s="94"/>
    </row>
    <row r="12076">
      <c r="C12076" s="92"/>
      <c r="S12076" s="93"/>
      <c r="T12076" s="96"/>
      <c r="U12076" s="94"/>
      <c r="V12076" s="94"/>
      <c r="W12076" s="94"/>
      <c r="X12076" s="94"/>
    </row>
    <row r="12077">
      <c r="C12077" s="92"/>
      <c r="S12077" s="93"/>
      <c r="T12077" s="96"/>
      <c r="U12077" s="94"/>
      <c r="V12077" s="94"/>
      <c r="W12077" s="94"/>
      <c r="X12077" s="94"/>
    </row>
    <row r="12078">
      <c r="C12078" s="92"/>
      <c r="S12078" s="93"/>
      <c r="T12078" s="96"/>
      <c r="U12078" s="94"/>
      <c r="V12078" s="94"/>
      <c r="W12078" s="94"/>
      <c r="X12078" s="94"/>
    </row>
    <row r="12079">
      <c r="C12079" s="92"/>
      <c r="S12079" s="93"/>
      <c r="T12079" s="96"/>
      <c r="U12079" s="94"/>
      <c r="V12079" s="94"/>
      <c r="W12079" s="94"/>
      <c r="X12079" s="94"/>
    </row>
    <row r="12080">
      <c r="C12080" s="92"/>
      <c r="S12080" s="93"/>
      <c r="T12080" s="96"/>
      <c r="U12080" s="94"/>
      <c r="V12080" s="94"/>
      <c r="W12080" s="94"/>
      <c r="X12080" s="94"/>
    </row>
    <row r="12081">
      <c r="C12081" s="92"/>
      <c r="S12081" s="93"/>
      <c r="T12081" s="96"/>
      <c r="U12081" s="94"/>
      <c r="V12081" s="94"/>
      <c r="W12081" s="94"/>
      <c r="X12081" s="94"/>
    </row>
    <row r="12082">
      <c r="C12082" s="92"/>
      <c r="S12082" s="93"/>
      <c r="T12082" s="96"/>
      <c r="U12082" s="94"/>
      <c r="V12082" s="94"/>
      <c r="W12082" s="94"/>
      <c r="X12082" s="94"/>
    </row>
    <row r="12083">
      <c r="C12083" s="92"/>
      <c r="S12083" s="93"/>
      <c r="T12083" s="96"/>
      <c r="U12083" s="94"/>
      <c r="V12083" s="94"/>
      <c r="W12083" s="94"/>
      <c r="X12083" s="94"/>
    </row>
    <row r="12084">
      <c r="C12084" s="92"/>
      <c r="S12084" s="93"/>
      <c r="T12084" s="96"/>
      <c r="U12084" s="94"/>
      <c r="V12084" s="94"/>
      <c r="W12084" s="94"/>
      <c r="X12084" s="94"/>
    </row>
    <row r="12085">
      <c r="C12085" s="92"/>
      <c r="S12085" s="93"/>
      <c r="T12085" s="96"/>
      <c r="U12085" s="94"/>
      <c r="V12085" s="94"/>
      <c r="W12085" s="94"/>
      <c r="X12085" s="94"/>
    </row>
    <row r="12086">
      <c r="C12086" s="92"/>
      <c r="S12086" s="93"/>
      <c r="T12086" s="96"/>
      <c r="U12086" s="94"/>
      <c r="V12086" s="94"/>
      <c r="W12086" s="94"/>
      <c r="X12086" s="94"/>
    </row>
    <row r="12087">
      <c r="C12087" s="92"/>
      <c r="S12087" s="93"/>
      <c r="T12087" s="96"/>
      <c r="U12087" s="94"/>
      <c r="V12087" s="94"/>
      <c r="W12087" s="94"/>
      <c r="X12087" s="94"/>
    </row>
    <row r="12088">
      <c r="C12088" s="92"/>
      <c r="S12088" s="93"/>
      <c r="T12088" s="96"/>
      <c r="U12088" s="94"/>
      <c r="V12088" s="94"/>
      <c r="W12088" s="94"/>
      <c r="X12088" s="94"/>
    </row>
    <row r="12089">
      <c r="C12089" s="92"/>
      <c r="S12089" s="93"/>
      <c r="T12089" s="96"/>
      <c r="U12089" s="94"/>
      <c r="V12089" s="94"/>
      <c r="W12089" s="94"/>
      <c r="X12089" s="94"/>
    </row>
    <row r="12090">
      <c r="C12090" s="92"/>
      <c r="S12090" s="93"/>
      <c r="T12090" s="96"/>
      <c r="U12090" s="94"/>
      <c r="V12090" s="94"/>
      <c r="W12090" s="94"/>
      <c r="X12090" s="94"/>
    </row>
    <row r="12091">
      <c r="C12091" s="92"/>
      <c r="S12091" s="93"/>
      <c r="T12091" s="96"/>
      <c r="U12091" s="94"/>
      <c r="V12091" s="94"/>
      <c r="W12091" s="94"/>
      <c r="X12091" s="94"/>
    </row>
    <row r="12092">
      <c r="C12092" s="92"/>
      <c r="S12092" s="93"/>
      <c r="T12092" s="96"/>
      <c r="U12092" s="94"/>
      <c r="V12092" s="94"/>
      <c r="W12092" s="94"/>
      <c r="X12092" s="94"/>
    </row>
    <row r="12093">
      <c r="C12093" s="92"/>
      <c r="S12093" s="93"/>
      <c r="T12093" s="96"/>
      <c r="U12093" s="94"/>
      <c r="V12093" s="94"/>
      <c r="W12093" s="94"/>
      <c r="X12093" s="94"/>
    </row>
    <row r="12094">
      <c r="C12094" s="92"/>
      <c r="S12094" s="93"/>
      <c r="T12094" s="96"/>
      <c r="U12094" s="94"/>
      <c r="V12094" s="94"/>
      <c r="W12094" s="94"/>
      <c r="X12094" s="94"/>
    </row>
    <row r="12095">
      <c r="C12095" s="92"/>
      <c r="S12095" s="93"/>
      <c r="T12095" s="96"/>
      <c r="U12095" s="94"/>
      <c r="V12095" s="94"/>
      <c r="W12095" s="94"/>
      <c r="X12095" s="94"/>
    </row>
    <row r="12096">
      <c r="C12096" s="92"/>
      <c r="S12096" s="93"/>
      <c r="T12096" s="96"/>
      <c r="U12096" s="94"/>
      <c r="V12096" s="94"/>
      <c r="W12096" s="94"/>
      <c r="X12096" s="94"/>
    </row>
    <row r="12097">
      <c r="C12097" s="92"/>
      <c r="S12097" s="93"/>
      <c r="T12097" s="96"/>
      <c r="U12097" s="94"/>
      <c r="V12097" s="94"/>
      <c r="W12097" s="94"/>
      <c r="X12097" s="94"/>
    </row>
    <row r="12098">
      <c r="C12098" s="92"/>
      <c r="S12098" s="93"/>
      <c r="T12098" s="96"/>
      <c r="U12098" s="94"/>
      <c r="V12098" s="94"/>
      <c r="W12098" s="94"/>
      <c r="X12098" s="94"/>
    </row>
    <row r="12099">
      <c r="C12099" s="92"/>
      <c r="S12099" s="93"/>
      <c r="T12099" s="96"/>
      <c r="U12099" s="94"/>
      <c r="V12099" s="94"/>
      <c r="W12099" s="94"/>
      <c r="X12099" s="94"/>
    </row>
    <row r="12100">
      <c r="C12100" s="92"/>
      <c r="S12100" s="93"/>
      <c r="T12100" s="96"/>
      <c r="U12100" s="94"/>
      <c r="V12100" s="94"/>
      <c r="W12100" s="94"/>
      <c r="X12100" s="94"/>
    </row>
    <row r="12101">
      <c r="C12101" s="92"/>
      <c r="S12101" s="93"/>
      <c r="T12101" s="96"/>
      <c r="U12101" s="94"/>
      <c r="V12101" s="94"/>
      <c r="W12101" s="94"/>
      <c r="X12101" s="94"/>
    </row>
    <row r="12102">
      <c r="C12102" s="92"/>
      <c r="S12102" s="93"/>
      <c r="T12102" s="96"/>
      <c r="U12102" s="94"/>
      <c r="V12102" s="94"/>
      <c r="W12102" s="94"/>
      <c r="X12102" s="94"/>
    </row>
    <row r="12103">
      <c r="C12103" s="92"/>
      <c r="S12103" s="93"/>
      <c r="T12103" s="96"/>
      <c r="U12103" s="94"/>
      <c r="V12103" s="94"/>
      <c r="W12103" s="94"/>
      <c r="X12103" s="94"/>
    </row>
    <row r="12104">
      <c r="C12104" s="92"/>
      <c r="S12104" s="93"/>
      <c r="T12104" s="96"/>
      <c r="U12104" s="94"/>
      <c r="V12104" s="94"/>
      <c r="W12104" s="94"/>
      <c r="X12104" s="94"/>
    </row>
    <row r="12105">
      <c r="C12105" s="92"/>
      <c r="S12105" s="93"/>
      <c r="T12105" s="96"/>
      <c r="U12105" s="94"/>
      <c r="V12105" s="94"/>
      <c r="W12105" s="94"/>
      <c r="X12105" s="94"/>
    </row>
    <row r="12106">
      <c r="C12106" s="92"/>
      <c r="S12106" s="93"/>
      <c r="T12106" s="96"/>
      <c r="U12106" s="94"/>
      <c r="V12106" s="94"/>
      <c r="W12106" s="94"/>
      <c r="X12106" s="94"/>
    </row>
    <row r="12107">
      <c r="C12107" s="92"/>
      <c r="S12107" s="93"/>
      <c r="T12107" s="96"/>
      <c r="U12107" s="94"/>
      <c r="V12107" s="94"/>
      <c r="W12107" s="94"/>
      <c r="X12107" s="94"/>
    </row>
    <row r="12108">
      <c r="C12108" s="92"/>
      <c r="S12108" s="93"/>
      <c r="T12108" s="96"/>
      <c r="U12108" s="94"/>
      <c r="V12108" s="94"/>
      <c r="W12108" s="94"/>
      <c r="X12108" s="94"/>
    </row>
    <row r="12109">
      <c r="C12109" s="92"/>
      <c r="S12109" s="93"/>
      <c r="T12109" s="96"/>
      <c r="U12109" s="94"/>
      <c r="V12109" s="94"/>
      <c r="W12109" s="94"/>
      <c r="X12109" s="94"/>
    </row>
    <row r="12110">
      <c r="C12110" s="92"/>
      <c r="S12110" s="93"/>
      <c r="T12110" s="96"/>
      <c r="U12110" s="94"/>
      <c r="V12110" s="94"/>
      <c r="W12110" s="94"/>
      <c r="X12110" s="94"/>
    </row>
    <row r="12111">
      <c r="C12111" s="92"/>
      <c r="S12111" s="93"/>
      <c r="T12111" s="96"/>
      <c r="U12111" s="94"/>
      <c r="V12111" s="94"/>
      <c r="W12111" s="94"/>
      <c r="X12111" s="94"/>
    </row>
    <row r="12112">
      <c r="C12112" s="92"/>
      <c r="S12112" s="93"/>
      <c r="T12112" s="96"/>
      <c r="U12112" s="94"/>
      <c r="V12112" s="94"/>
      <c r="W12112" s="94"/>
      <c r="X12112" s="94"/>
    </row>
    <row r="12113">
      <c r="C12113" s="92"/>
      <c r="S12113" s="93"/>
      <c r="T12113" s="96"/>
      <c r="U12113" s="94"/>
      <c r="V12113" s="94"/>
      <c r="W12113" s="94"/>
      <c r="X12113" s="94"/>
    </row>
    <row r="12114">
      <c r="C12114" s="92"/>
      <c r="S12114" s="93"/>
      <c r="T12114" s="96"/>
      <c r="U12114" s="94"/>
      <c r="V12114" s="94"/>
      <c r="W12114" s="94"/>
      <c r="X12114" s="94"/>
    </row>
    <row r="12115">
      <c r="C12115" s="92"/>
      <c r="S12115" s="93"/>
      <c r="T12115" s="96"/>
      <c r="U12115" s="94"/>
      <c r="V12115" s="94"/>
      <c r="W12115" s="94"/>
      <c r="X12115" s="94"/>
    </row>
    <row r="12116">
      <c r="C12116" s="92"/>
      <c r="S12116" s="93"/>
      <c r="T12116" s="96"/>
      <c r="U12116" s="94"/>
      <c r="V12116" s="94"/>
      <c r="W12116" s="94"/>
      <c r="X12116" s="94"/>
    </row>
    <row r="12117">
      <c r="C12117" s="92"/>
      <c r="S12117" s="93"/>
      <c r="T12117" s="96"/>
      <c r="U12117" s="94"/>
      <c r="V12117" s="94"/>
      <c r="W12117" s="94"/>
      <c r="X12117" s="94"/>
    </row>
    <row r="12118">
      <c r="C12118" s="92"/>
      <c r="S12118" s="93"/>
      <c r="T12118" s="96"/>
      <c r="U12118" s="94"/>
      <c r="V12118" s="94"/>
      <c r="W12118" s="94"/>
      <c r="X12118" s="94"/>
    </row>
    <row r="12119">
      <c r="C12119" s="92"/>
      <c r="S12119" s="93"/>
      <c r="T12119" s="96"/>
      <c r="U12119" s="94"/>
      <c r="V12119" s="94"/>
      <c r="W12119" s="94"/>
      <c r="X12119" s="94"/>
    </row>
    <row r="12120">
      <c r="C12120" s="92"/>
      <c r="S12120" s="93"/>
      <c r="T12120" s="96"/>
      <c r="U12120" s="94"/>
      <c r="V12120" s="94"/>
      <c r="W12120" s="94"/>
      <c r="X12120" s="94"/>
    </row>
    <row r="12121">
      <c r="C12121" s="92"/>
      <c r="S12121" s="93"/>
      <c r="T12121" s="96"/>
      <c r="U12121" s="94"/>
      <c r="V12121" s="94"/>
      <c r="W12121" s="94"/>
      <c r="X12121" s="94"/>
    </row>
    <row r="12122">
      <c r="C12122" s="92"/>
      <c r="S12122" s="93"/>
      <c r="T12122" s="96"/>
      <c r="U12122" s="94"/>
      <c r="V12122" s="94"/>
      <c r="W12122" s="94"/>
      <c r="X12122" s="94"/>
    </row>
    <row r="12123">
      <c r="C12123" s="92"/>
      <c r="S12123" s="93"/>
      <c r="T12123" s="96"/>
      <c r="U12123" s="94"/>
      <c r="V12123" s="94"/>
      <c r="W12123" s="94"/>
      <c r="X12123" s="94"/>
    </row>
    <row r="12124">
      <c r="C12124" s="92"/>
      <c r="S12124" s="93"/>
      <c r="T12124" s="96"/>
      <c r="U12124" s="94"/>
      <c r="V12124" s="94"/>
      <c r="W12124" s="94"/>
      <c r="X12124" s="94"/>
    </row>
    <row r="12125">
      <c r="C12125" s="92"/>
      <c r="S12125" s="93"/>
      <c r="T12125" s="96"/>
      <c r="U12125" s="94"/>
      <c r="V12125" s="94"/>
      <c r="W12125" s="94"/>
      <c r="X12125" s="94"/>
    </row>
    <row r="12126">
      <c r="C12126" s="92"/>
      <c r="S12126" s="93"/>
      <c r="T12126" s="96"/>
      <c r="U12126" s="94"/>
      <c r="V12126" s="94"/>
      <c r="W12126" s="94"/>
      <c r="X12126" s="94"/>
    </row>
    <row r="12127">
      <c r="C12127" s="92"/>
      <c r="S12127" s="93"/>
      <c r="T12127" s="96"/>
      <c r="U12127" s="94"/>
      <c r="V12127" s="94"/>
      <c r="W12127" s="94"/>
      <c r="X12127" s="94"/>
    </row>
    <row r="12128">
      <c r="C12128" s="92"/>
      <c r="S12128" s="93"/>
      <c r="T12128" s="96"/>
      <c r="U12128" s="94"/>
      <c r="V12128" s="94"/>
      <c r="W12128" s="94"/>
      <c r="X12128" s="94"/>
    </row>
    <row r="12129">
      <c r="C12129" s="92"/>
      <c r="S12129" s="93"/>
      <c r="T12129" s="96"/>
      <c r="U12129" s="94"/>
      <c r="V12129" s="94"/>
      <c r="W12129" s="94"/>
      <c r="X12129" s="94"/>
    </row>
    <row r="12130">
      <c r="C12130" s="92"/>
      <c r="S12130" s="93"/>
      <c r="T12130" s="96"/>
      <c r="U12130" s="94"/>
      <c r="V12130" s="94"/>
      <c r="W12130" s="94"/>
      <c r="X12130" s="94"/>
    </row>
    <row r="12131">
      <c r="C12131" s="92"/>
      <c r="S12131" s="93"/>
      <c r="T12131" s="96"/>
      <c r="U12131" s="94"/>
      <c r="V12131" s="94"/>
      <c r="W12131" s="94"/>
      <c r="X12131" s="94"/>
    </row>
    <row r="12132">
      <c r="C12132" s="92"/>
      <c r="S12132" s="93"/>
      <c r="T12132" s="96"/>
      <c r="U12132" s="94"/>
      <c r="V12132" s="94"/>
      <c r="W12132" s="94"/>
      <c r="X12132" s="94"/>
    </row>
    <row r="12133">
      <c r="C12133" s="92"/>
      <c r="S12133" s="93"/>
      <c r="T12133" s="96"/>
      <c r="U12133" s="94"/>
      <c r="V12133" s="94"/>
      <c r="W12133" s="94"/>
      <c r="X12133" s="94"/>
    </row>
    <row r="12134">
      <c r="C12134" s="92"/>
      <c r="S12134" s="93"/>
      <c r="T12134" s="96"/>
      <c r="U12134" s="94"/>
      <c r="V12134" s="94"/>
      <c r="W12134" s="94"/>
      <c r="X12134" s="94"/>
    </row>
    <row r="12135">
      <c r="C12135" s="92"/>
      <c r="S12135" s="93"/>
      <c r="T12135" s="96"/>
      <c r="U12135" s="94"/>
      <c r="V12135" s="94"/>
      <c r="W12135" s="94"/>
      <c r="X12135" s="94"/>
    </row>
    <row r="12136">
      <c r="C12136" s="92"/>
      <c r="S12136" s="93"/>
      <c r="T12136" s="96"/>
      <c r="U12136" s="94"/>
      <c r="V12136" s="94"/>
      <c r="W12136" s="94"/>
      <c r="X12136" s="94"/>
    </row>
    <row r="12137">
      <c r="C12137" s="92"/>
      <c r="S12137" s="93"/>
      <c r="T12137" s="96"/>
      <c r="U12137" s="94"/>
      <c r="V12137" s="94"/>
      <c r="W12137" s="94"/>
      <c r="X12137" s="94"/>
    </row>
    <row r="12138">
      <c r="C12138" s="92"/>
      <c r="S12138" s="93"/>
      <c r="T12138" s="96"/>
      <c r="U12138" s="94"/>
      <c r="V12138" s="94"/>
      <c r="W12138" s="94"/>
      <c r="X12138" s="94"/>
    </row>
    <row r="12139">
      <c r="C12139" s="92"/>
      <c r="S12139" s="93"/>
      <c r="T12139" s="96"/>
      <c r="U12139" s="94"/>
      <c r="V12139" s="94"/>
      <c r="W12139" s="94"/>
      <c r="X12139" s="94"/>
    </row>
    <row r="12140">
      <c r="C12140" s="92"/>
      <c r="S12140" s="93"/>
      <c r="T12140" s="96"/>
      <c r="U12140" s="94"/>
      <c r="V12140" s="94"/>
      <c r="W12140" s="94"/>
      <c r="X12140" s="94"/>
    </row>
    <row r="12141">
      <c r="C12141" s="92"/>
      <c r="S12141" s="93"/>
      <c r="T12141" s="96"/>
      <c r="U12141" s="94"/>
      <c r="V12141" s="94"/>
      <c r="W12141" s="94"/>
      <c r="X12141" s="94"/>
    </row>
    <row r="12142">
      <c r="C12142" s="92"/>
      <c r="S12142" s="93"/>
      <c r="T12142" s="96"/>
      <c r="U12142" s="94"/>
      <c r="V12142" s="94"/>
      <c r="W12142" s="94"/>
      <c r="X12142" s="94"/>
    </row>
    <row r="12143">
      <c r="C12143" s="92"/>
      <c r="S12143" s="93"/>
      <c r="T12143" s="96"/>
      <c r="U12143" s="94"/>
      <c r="V12143" s="94"/>
      <c r="W12143" s="94"/>
      <c r="X12143" s="94"/>
    </row>
    <row r="12144">
      <c r="C12144" s="92"/>
      <c r="S12144" s="93"/>
      <c r="T12144" s="96"/>
      <c r="U12144" s="94"/>
      <c r="V12144" s="94"/>
      <c r="W12144" s="94"/>
      <c r="X12144" s="94"/>
    </row>
    <row r="12145">
      <c r="C12145" s="92"/>
      <c r="S12145" s="93"/>
      <c r="T12145" s="96"/>
      <c r="U12145" s="94"/>
      <c r="V12145" s="94"/>
      <c r="W12145" s="94"/>
      <c r="X12145" s="94"/>
    </row>
    <row r="12146">
      <c r="C12146" s="92"/>
      <c r="S12146" s="93"/>
      <c r="T12146" s="96"/>
      <c r="U12146" s="94"/>
      <c r="V12146" s="94"/>
      <c r="W12146" s="94"/>
      <c r="X12146" s="94"/>
    </row>
    <row r="12147">
      <c r="C12147" s="92"/>
      <c r="S12147" s="93"/>
      <c r="T12147" s="96"/>
      <c r="U12147" s="94"/>
      <c r="V12147" s="94"/>
      <c r="W12147" s="94"/>
      <c r="X12147" s="94"/>
    </row>
    <row r="12148">
      <c r="C12148" s="92"/>
      <c r="S12148" s="93"/>
      <c r="T12148" s="96"/>
      <c r="U12148" s="94"/>
      <c r="V12148" s="94"/>
      <c r="W12148" s="94"/>
      <c r="X12148" s="94"/>
    </row>
    <row r="12149">
      <c r="C12149" s="92"/>
      <c r="S12149" s="93"/>
      <c r="T12149" s="96"/>
      <c r="U12149" s="94"/>
      <c r="V12149" s="94"/>
      <c r="W12149" s="94"/>
      <c r="X12149" s="94"/>
    </row>
    <row r="12150">
      <c r="C12150" s="92"/>
      <c r="S12150" s="93"/>
      <c r="T12150" s="96"/>
      <c r="U12150" s="94"/>
      <c r="V12150" s="94"/>
      <c r="W12150" s="94"/>
      <c r="X12150" s="94"/>
    </row>
    <row r="12151">
      <c r="C12151" s="92"/>
      <c r="S12151" s="93"/>
      <c r="T12151" s="96"/>
      <c r="U12151" s="94"/>
      <c r="V12151" s="94"/>
      <c r="W12151" s="94"/>
      <c r="X12151" s="94"/>
    </row>
    <row r="12152">
      <c r="C12152" s="92"/>
      <c r="S12152" s="93"/>
      <c r="T12152" s="96"/>
      <c r="U12152" s="94"/>
      <c r="V12152" s="94"/>
      <c r="W12152" s="94"/>
      <c r="X12152" s="94"/>
    </row>
    <row r="12153">
      <c r="C12153" s="92"/>
      <c r="S12153" s="93"/>
      <c r="T12153" s="96"/>
      <c r="U12153" s="94"/>
      <c r="V12153" s="94"/>
      <c r="W12153" s="94"/>
      <c r="X12153" s="94"/>
    </row>
    <row r="12154">
      <c r="C12154" s="92"/>
      <c r="S12154" s="93"/>
      <c r="T12154" s="96"/>
      <c r="U12154" s="94"/>
      <c r="V12154" s="94"/>
      <c r="W12154" s="94"/>
      <c r="X12154" s="94"/>
    </row>
    <row r="12155">
      <c r="C12155" s="92"/>
      <c r="S12155" s="93"/>
      <c r="T12155" s="96"/>
      <c r="U12155" s="94"/>
      <c r="V12155" s="94"/>
      <c r="W12155" s="94"/>
      <c r="X12155" s="94"/>
    </row>
    <row r="12156">
      <c r="C12156" s="92"/>
      <c r="S12156" s="93"/>
      <c r="T12156" s="96"/>
      <c r="U12156" s="94"/>
      <c r="V12156" s="94"/>
      <c r="W12156" s="94"/>
      <c r="X12156" s="94"/>
    </row>
    <row r="12157">
      <c r="C12157" s="92"/>
      <c r="S12157" s="93"/>
      <c r="T12157" s="96"/>
      <c r="U12157" s="94"/>
      <c r="V12157" s="94"/>
      <c r="W12157" s="94"/>
      <c r="X12157" s="94"/>
    </row>
    <row r="12158">
      <c r="C12158" s="92"/>
      <c r="S12158" s="93"/>
      <c r="T12158" s="96"/>
      <c r="U12158" s="94"/>
      <c r="V12158" s="94"/>
      <c r="W12158" s="94"/>
      <c r="X12158" s="94"/>
    </row>
    <row r="12159">
      <c r="C12159" s="92"/>
      <c r="S12159" s="93"/>
      <c r="T12159" s="96"/>
      <c r="U12159" s="94"/>
      <c r="V12159" s="94"/>
      <c r="W12159" s="94"/>
      <c r="X12159" s="94"/>
    </row>
    <row r="12160">
      <c r="C12160" s="92"/>
      <c r="S12160" s="93"/>
      <c r="T12160" s="96"/>
      <c r="U12160" s="94"/>
      <c r="V12160" s="94"/>
      <c r="W12160" s="94"/>
      <c r="X12160" s="94"/>
    </row>
    <row r="12161">
      <c r="C12161" s="92"/>
      <c r="S12161" s="93"/>
      <c r="T12161" s="96"/>
      <c r="U12161" s="94"/>
      <c r="V12161" s="94"/>
      <c r="W12161" s="94"/>
      <c r="X12161" s="94"/>
    </row>
    <row r="12162">
      <c r="C12162" s="92"/>
      <c r="S12162" s="93"/>
      <c r="T12162" s="96"/>
      <c r="U12162" s="94"/>
      <c r="V12162" s="94"/>
      <c r="W12162" s="94"/>
      <c r="X12162" s="94"/>
    </row>
    <row r="12163">
      <c r="C12163" s="92"/>
      <c r="S12163" s="93"/>
      <c r="T12163" s="96"/>
      <c r="U12163" s="94"/>
      <c r="V12163" s="94"/>
      <c r="W12163" s="94"/>
      <c r="X12163" s="94"/>
    </row>
    <row r="12164">
      <c r="C12164" s="92"/>
      <c r="S12164" s="93"/>
      <c r="T12164" s="96"/>
      <c r="U12164" s="94"/>
      <c r="V12164" s="94"/>
      <c r="W12164" s="94"/>
      <c r="X12164" s="94"/>
    </row>
    <row r="12165">
      <c r="C12165" s="92"/>
      <c r="S12165" s="93"/>
      <c r="T12165" s="96"/>
      <c r="U12165" s="94"/>
      <c r="V12165" s="94"/>
      <c r="W12165" s="94"/>
      <c r="X12165" s="94"/>
    </row>
    <row r="12166">
      <c r="C12166" s="92"/>
      <c r="S12166" s="93"/>
      <c r="T12166" s="96"/>
      <c r="U12166" s="94"/>
      <c r="V12166" s="94"/>
      <c r="W12166" s="94"/>
      <c r="X12166" s="94"/>
    </row>
    <row r="12167">
      <c r="C12167" s="92"/>
      <c r="S12167" s="93"/>
      <c r="T12167" s="96"/>
      <c r="U12167" s="94"/>
      <c r="V12167" s="94"/>
      <c r="W12167" s="94"/>
      <c r="X12167" s="94"/>
    </row>
    <row r="12168">
      <c r="C12168" s="92"/>
      <c r="S12168" s="93"/>
      <c r="T12168" s="96"/>
      <c r="U12168" s="94"/>
      <c r="V12168" s="94"/>
      <c r="W12168" s="94"/>
      <c r="X12168" s="94"/>
    </row>
    <row r="12169">
      <c r="C12169" s="92"/>
      <c r="S12169" s="93"/>
      <c r="T12169" s="96"/>
      <c r="U12169" s="94"/>
      <c r="V12169" s="94"/>
      <c r="W12169" s="94"/>
      <c r="X12169" s="94"/>
    </row>
    <row r="12170">
      <c r="C12170" s="92"/>
      <c r="S12170" s="93"/>
      <c r="T12170" s="96"/>
      <c r="U12170" s="94"/>
      <c r="V12170" s="94"/>
      <c r="W12170" s="94"/>
      <c r="X12170" s="94"/>
    </row>
    <row r="12171">
      <c r="C12171" s="92"/>
      <c r="S12171" s="93"/>
      <c r="T12171" s="96"/>
      <c r="U12171" s="94"/>
      <c r="V12171" s="94"/>
      <c r="W12171" s="94"/>
      <c r="X12171" s="94"/>
    </row>
    <row r="12172">
      <c r="C12172" s="92"/>
      <c r="S12172" s="93"/>
      <c r="T12172" s="96"/>
      <c r="U12172" s="94"/>
      <c r="V12172" s="94"/>
      <c r="W12172" s="94"/>
      <c r="X12172" s="94"/>
    </row>
    <row r="12173">
      <c r="C12173" s="92"/>
      <c r="S12173" s="93"/>
      <c r="T12173" s="96"/>
      <c r="U12173" s="94"/>
      <c r="V12173" s="94"/>
      <c r="W12173" s="94"/>
      <c r="X12173" s="94"/>
    </row>
    <row r="12174">
      <c r="C12174" s="92"/>
      <c r="S12174" s="93"/>
      <c r="T12174" s="96"/>
      <c r="U12174" s="94"/>
      <c r="V12174" s="94"/>
      <c r="W12174" s="94"/>
      <c r="X12174" s="94"/>
    </row>
    <row r="12175">
      <c r="C12175" s="92"/>
      <c r="S12175" s="93"/>
      <c r="T12175" s="96"/>
      <c r="U12175" s="94"/>
      <c r="V12175" s="94"/>
      <c r="W12175" s="94"/>
      <c r="X12175" s="94"/>
    </row>
    <row r="12176">
      <c r="C12176" s="92"/>
      <c r="S12176" s="93"/>
      <c r="T12176" s="96"/>
      <c r="U12176" s="94"/>
      <c r="V12176" s="94"/>
      <c r="W12176" s="94"/>
      <c r="X12176" s="94"/>
    </row>
    <row r="12177">
      <c r="C12177" s="92"/>
      <c r="S12177" s="93"/>
      <c r="T12177" s="96"/>
      <c r="U12177" s="94"/>
      <c r="V12177" s="94"/>
      <c r="W12177" s="94"/>
      <c r="X12177" s="94"/>
    </row>
    <row r="12178">
      <c r="C12178" s="92"/>
      <c r="S12178" s="93"/>
      <c r="T12178" s="96"/>
      <c r="U12178" s="94"/>
      <c r="V12178" s="94"/>
      <c r="W12178" s="94"/>
      <c r="X12178" s="94"/>
    </row>
    <row r="12179">
      <c r="C12179" s="92"/>
      <c r="S12179" s="93"/>
      <c r="T12179" s="96"/>
      <c r="U12179" s="94"/>
      <c r="V12179" s="94"/>
      <c r="W12179" s="94"/>
      <c r="X12179" s="94"/>
    </row>
    <row r="12180">
      <c r="C12180" s="92"/>
      <c r="S12180" s="93"/>
      <c r="T12180" s="96"/>
      <c r="U12180" s="94"/>
      <c r="V12180" s="94"/>
      <c r="W12180" s="94"/>
      <c r="X12180" s="94"/>
    </row>
    <row r="12181">
      <c r="C12181" s="92"/>
      <c r="S12181" s="93"/>
      <c r="T12181" s="96"/>
      <c r="U12181" s="94"/>
      <c r="V12181" s="94"/>
      <c r="W12181" s="94"/>
      <c r="X12181" s="94"/>
    </row>
    <row r="12182">
      <c r="C12182" s="92"/>
      <c r="S12182" s="93"/>
      <c r="T12182" s="96"/>
      <c r="U12182" s="94"/>
      <c r="V12182" s="94"/>
      <c r="W12182" s="94"/>
      <c r="X12182" s="94"/>
    </row>
    <row r="12183">
      <c r="C12183" s="92"/>
      <c r="S12183" s="93"/>
      <c r="T12183" s="96"/>
      <c r="U12183" s="94"/>
      <c r="V12183" s="94"/>
      <c r="W12183" s="94"/>
      <c r="X12183" s="94"/>
    </row>
    <row r="12184">
      <c r="C12184" s="92"/>
      <c r="S12184" s="93"/>
      <c r="T12184" s="96"/>
      <c r="U12184" s="94"/>
      <c r="V12184" s="94"/>
      <c r="W12184" s="94"/>
      <c r="X12184" s="94"/>
    </row>
    <row r="12185">
      <c r="C12185" s="92"/>
      <c r="S12185" s="93"/>
      <c r="T12185" s="96"/>
      <c r="U12185" s="94"/>
      <c r="V12185" s="94"/>
      <c r="W12185" s="94"/>
      <c r="X12185" s="94"/>
    </row>
    <row r="12186">
      <c r="C12186" s="92"/>
      <c r="S12186" s="93"/>
      <c r="T12186" s="96"/>
      <c r="U12186" s="94"/>
      <c r="V12186" s="94"/>
      <c r="W12186" s="94"/>
      <c r="X12186" s="94"/>
    </row>
    <row r="12187">
      <c r="C12187" s="92"/>
      <c r="S12187" s="93"/>
      <c r="T12187" s="96"/>
      <c r="U12187" s="94"/>
      <c r="V12187" s="94"/>
      <c r="W12187" s="94"/>
      <c r="X12187" s="94"/>
    </row>
    <row r="12188">
      <c r="C12188" s="92"/>
      <c r="S12188" s="93"/>
      <c r="T12188" s="96"/>
      <c r="U12188" s="94"/>
      <c r="V12188" s="94"/>
      <c r="W12188" s="94"/>
      <c r="X12188" s="94"/>
    </row>
    <row r="12189">
      <c r="C12189" s="92"/>
      <c r="S12189" s="93"/>
      <c r="T12189" s="96"/>
      <c r="U12189" s="94"/>
      <c r="V12189" s="94"/>
      <c r="W12189" s="94"/>
      <c r="X12189" s="94"/>
    </row>
    <row r="12190">
      <c r="C12190" s="92"/>
      <c r="S12190" s="93"/>
      <c r="T12190" s="96"/>
      <c r="U12190" s="94"/>
      <c r="V12190" s="94"/>
      <c r="W12190" s="94"/>
      <c r="X12190" s="94"/>
    </row>
    <row r="12191">
      <c r="C12191" s="92"/>
      <c r="S12191" s="93"/>
      <c r="T12191" s="96"/>
      <c r="U12191" s="94"/>
      <c r="V12191" s="94"/>
      <c r="W12191" s="94"/>
      <c r="X12191" s="94"/>
    </row>
    <row r="12192">
      <c r="C12192" s="92"/>
      <c r="S12192" s="93"/>
      <c r="T12192" s="96"/>
      <c r="U12192" s="94"/>
      <c r="V12192" s="94"/>
      <c r="W12192" s="94"/>
      <c r="X12192" s="94"/>
    </row>
    <row r="12193">
      <c r="C12193" s="92"/>
      <c r="S12193" s="93"/>
      <c r="T12193" s="96"/>
      <c r="U12193" s="94"/>
      <c r="V12193" s="94"/>
      <c r="W12193" s="94"/>
      <c r="X12193" s="94"/>
    </row>
    <row r="12194">
      <c r="C12194" s="92"/>
      <c r="S12194" s="93"/>
      <c r="T12194" s="96"/>
      <c r="U12194" s="94"/>
      <c r="V12194" s="94"/>
      <c r="W12194" s="94"/>
      <c r="X12194" s="94"/>
    </row>
    <row r="12195">
      <c r="C12195" s="92"/>
      <c r="S12195" s="93"/>
      <c r="T12195" s="96"/>
      <c r="U12195" s="94"/>
      <c r="V12195" s="94"/>
      <c r="W12195" s="94"/>
      <c r="X12195" s="94"/>
    </row>
    <row r="12196">
      <c r="C12196" s="92"/>
      <c r="S12196" s="93"/>
      <c r="T12196" s="96"/>
      <c r="U12196" s="94"/>
      <c r="V12196" s="94"/>
      <c r="W12196" s="94"/>
      <c r="X12196" s="94"/>
    </row>
    <row r="12197">
      <c r="C12197" s="92"/>
      <c r="S12197" s="93"/>
      <c r="T12197" s="96"/>
      <c r="U12197" s="94"/>
      <c r="V12197" s="94"/>
      <c r="W12197" s="94"/>
      <c r="X12197" s="94"/>
    </row>
    <row r="12198">
      <c r="C12198" s="92"/>
      <c r="S12198" s="93"/>
      <c r="T12198" s="96"/>
      <c r="U12198" s="94"/>
      <c r="V12198" s="94"/>
      <c r="W12198" s="94"/>
      <c r="X12198" s="94"/>
    </row>
    <row r="12199">
      <c r="C12199" s="92"/>
      <c r="S12199" s="93"/>
      <c r="T12199" s="96"/>
      <c r="U12199" s="94"/>
      <c r="V12199" s="94"/>
      <c r="W12199" s="94"/>
      <c r="X12199" s="94"/>
    </row>
    <row r="12200">
      <c r="C12200" s="92"/>
      <c r="S12200" s="93"/>
      <c r="T12200" s="96"/>
      <c r="U12200" s="94"/>
      <c r="V12200" s="94"/>
      <c r="W12200" s="94"/>
      <c r="X12200" s="94"/>
    </row>
    <row r="12201">
      <c r="C12201" s="92"/>
      <c r="S12201" s="93"/>
      <c r="T12201" s="96"/>
      <c r="U12201" s="94"/>
      <c r="V12201" s="94"/>
      <c r="W12201" s="94"/>
      <c r="X12201" s="94"/>
    </row>
    <row r="12202">
      <c r="C12202" s="92"/>
      <c r="S12202" s="93"/>
      <c r="T12202" s="96"/>
      <c r="U12202" s="94"/>
      <c r="V12202" s="94"/>
      <c r="W12202" s="94"/>
      <c r="X12202" s="94"/>
    </row>
    <row r="12203">
      <c r="C12203" s="92"/>
      <c r="S12203" s="93"/>
      <c r="T12203" s="96"/>
      <c r="U12203" s="94"/>
      <c r="V12203" s="94"/>
      <c r="W12203" s="94"/>
      <c r="X12203" s="94"/>
    </row>
    <row r="12204">
      <c r="C12204" s="92"/>
      <c r="S12204" s="93"/>
      <c r="T12204" s="96"/>
      <c r="U12204" s="94"/>
      <c r="V12204" s="94"/>
      <c r="W12204" s="94"/>
      <c r="X12204" s="94"/>
    </row>
    <row r="12205">
      <c r="C12205" s="92"/>
      <c r="S12205" s="93"/>
      <c r="T12205" s="96"/>
      <c r="U12205" s="94"/>
      <c r="V12205" s="94"/>
      <c r="W12205" s="94"/>
      <c r="X12205" s="94"/>
    </row>
    <row r="12206">
      <c r="C12206" s="92"/>
      <c r="S12206" s="93"/>
      <c r="T12206" s="96"/>
      <c r="U12206" s="94"/>
      <c r="V12206" s="94"/>
      <c r="W12206" s="94"/>
      <c r="X12206" s="94"/>
    </row>
    <row r="12207">
      <c r="C12207" s="92"/>
      <c r="S12207" s="93"/>
      <c r="T12207" s="96"/>
      <c r="U12207" s="94"/>
      <c r="V12207" s="94"/>
      <c r="W12207" s="94"/>
      <c r="X12207" s="94"/>
    </row>
    <row r="12208">
      <c r="C12208" s="92"/>
      <c r="S12208" s="93"/>
      <c r="T12208" s="96"/>
      <c r="U12208" s="94"/>
      <c r="V12208" s="94"/>
      <c r="W12208" s="94"/>
      <c r="X12208" s="94"/>
    </row>
    <row r="12209">
      <c r="C12209" s="92"/>
      <c r="S12209" s="93"/>
      <c r="T12209" s="96"/>
      <c r="U12209" s="94"/>
      <c r="V12209" s="94"/>
      <c r="W12209" s="94"/>
      <c r="X12209" s="94"/>
    </row>
    <row r="12210">
      <c r="C12210" s="92"/>
      <c r="S12210" s="93"/>
      <c r="T12210" s="96"/>
      <c r="U12210" s="94"/>
      <c r="V12210" s="94"/>
      <c r="W12210" s="94"/>
      <c r="X12210" s="94"/>
    </row>
    <row r="12211">
      <c r="C12211" s="92"/>
      <c r="S12211" s="93"/>
      <c r="T12211" s="96"/>
      <c r="U12211" s="94"/>
      <c r="V12211" s="94"/>
      <c r="W12211" s="94"/>
      <c r="X12211" s="94"/>
    </row>
    <row r="12212">
      <c r="C12212" s="92"/>
      <c r="S12212" s="93"/>
      <c r="T12212" s="96"/>
      <c r="U12212" s="94"/>
      <c r="V12212" s="94"/>
      <c r="W12212" s="94"/>
      <c r="X12212" s="94"/>
    </row>
    <row r="12213">
      <c r="C12213" s="92"/>
      <c r="S12213" s="93"/>
      <c r="T12213" s="96"/>
      <c r="U12213" s="94"/>
      <c r="V12213" s="94"/>
      <c r="W12213" s="94"/>
      <c r="X12213" s="94"/>
    </row>
    <row r="12214">
      <c r="C12214" s="92"/>
      <c r="S12214" s="93"/>
      <c r="T12214" s="96"/>
      <c r="U12214" s="94"/>
      <c r="V12214" s="94"/>
      <c r="W12214" s="94"/>
      <c r="X12214" s="94"/>
    </row>
    <row r="12215">
      <c r="C12215" s="92"/>
      <c r="S12215" s="93"/>
      <c r="T12215" s="96"/>
      <c r="U12215" s="94"/>
      <c r="V12215" s="94"/>
      <c r="W12215" s="94"/>
      <c r="X12215" s="94"/>
    </row>
    <row r="12216">
      <c r="C12216" s="92"/>
      <c r="S12216" s="96"/>
      <c r="T12216" s="96"/>
      <c r="U12216" s="94"/>
      <c r="V12216" s="94"/>
      <c r="W12216" s="94"/>
      <c r="X12216" s="95"/>
    </row>
    <row r="12217">
      <c r="C12217" s="92"/>
      <c r="S12217" s="96"/>
      <c r="T12217" s="96"/>
      <c r="U12217" s="94"/>
      <c r="V12217" s="94"/>
      <c r="W12217" s="94"/>
      <c r="X12217" s="95"/>
    </row>
    <row r="12218">
      <c r="C12218" s="92"/>
      <c r="S12218" s="96"/>
      <c r="T12218" s="96"/>
      <c r="U12218" s="94"/>
      <c r="V12218" s="94"/>
      <c r="W12218" s="94"/>
      <c r="X12218" s="95"/>
    </row>
    <row r="12219">
      <c r="C12219" s="92"/>
      <c r="S12219" s="96"/>
      <c r="T12219" s="96"/>
      <c r="U12219" s="94"/>
      <c r="V12219" s="94"/>
      <c r="W12219" s="94"/>
      <c r="X12219" s="95"/>
    </row>
    <row r="12220">
      <c r="C12220" s="92"/>
      <c r="S12220" s="96"/>
      <c r="T12220" s="96"/>
      <c r="U12220" s="94"/>
      <c r="V12220" s="94"/>
      <c r="W12220" s="94"/>
      <c r="X12220" s="95"/>
    </row>
    <row r="12221">
      <c r="C12221" s="92"/>
      <c r="S12221" s="96"/>
      <c r="T12221" s="96"/>
      <c r="U12221" s="94"/>
      <c r="V12221" s="94"/>
      <c r="W12221" s="94"/>
      <c r="X12221" s="95"/>
    </row>
    <row r="12222">
      <c r="C12222" s="92"/>
      <c r="S12222" s="96"/>
      <c r="T12222" s="96"/>
      <c r="U12222" s="94"/>
      <c r="V12222" s="94"/>
      <c r="W12222" s="94"/>
      <c r="X12222" s="95"/>
    </row>
    <row r="12223">
      <c r="C12223" s="92"/>
      <c r="S12223" s="96"/>
      <c r="T12223" s="96"/>
      <c r="U12223" s="94"/>
      <c r="V12223" s="94"/>
      <c r="W12223" s="94"/>
      <c r="X12223" s="95"/>
    </row>
    <row r="12224">
      <c r="C12224" s="92"/>
      <c r="S12224" s="96"/>
      <c r="T12224" s="96"/>
      <c r="U12224" s="94"/>
      <c r="V12224" s="94"/>
      <c r="W12224" s="94"/>
      <c r="X12224" s="95"/>
    </row>
    <row r="12225">
      <c r="C12225" s="92"/>
      <c r="S12225" s="96"/>
      <c r="T12225" s="96"/>
      <c r="U12225" s="94"/>
      <c r="V12225" s="94"/>
      <c r="W12225" s="94"/>
      <c r="X12225" s="95"/>
    </row>
    <row r="12226">
      <c r="C12226" s="92"/>
      <c r="S12226" s="96"/>
      <c r="T12226" s="96"/>
      <c r="U12226" s="94"/>
      <c r="V12226" s="94"/>
      <c r="W12226" s="94"/>
      <c r="X12226" s="95"/>
    </row>
    <row r="12227">
      <c r="C12227" s="92"/>
      <c r="S12227" s="96"/>
      <c r="T12227" s="96"/>
      <c r="U12227" s="94"/>
      <c r="V12227" s="94"/>
      <c r="W12227" s="94"/>
      <c r="X12227" s="95"/>
    </row>
    <row r="12228">
      <c r="C12228" s="92"/>
      <c r="S12228" s="96"/>
      <c r="T12228" s="96"/>
      <c r="U12228" s="94"/>
      <c r="V12228" s="94"/>
      <c r="W12228" s="94"/>
      <c r="X12228" s="95"/>
    </row>
    <row r="12229">
      <c r="C12229" s="92"/>
      <c r="S12229" s="96"/>
      <c r="T12229" s="96"/>
      <c r="U12229" s="94"/>
      <c r="V12229" s="94"/>
      <c r="W12229" s="94"/>
      <c r="X12229" s="95"/>
    </row>
    <row r="12230">
      <c r="C12230" s="92"/>
      <c r="S12230" s="96"/>
      <c r="T12230" s="96"/>
      <c r="U12230" s="94"/>
      <c r="V12230" s="94"/>
      <c r="W12230" s="94"/>
      <c r="X12230" s="95"/>
    </row>
    <row r="12231">
      <c r="C12231" s="92"/>
      <c r="S12231" s="96"/>
      <c r="T12231" s="96"/>
      <c r="U12231" s="94"/>
      <c r="V12231" s="94"/>
      <c r="W12231" s="94"/>
      <c r="X12231" s="95"/>
    </row>
    <row r="12232">
      <c r="C12232" s="92"/>
      <c r="S12232" s="96"/>
      <c r="T12232" s="96"/>
      <c r="U12232" s="94"/>
      <c r="V12232" s="94"/>
      <c r="W12232" s="94"/>
      <c r="X12232" s="95"/>
    </row>
    <row r="12233">
      <c r="C12233" s="92"/>
      <c r="S12233" s="96"/>
      <c r="T12233" s="96"/>
      <c r="U12233" s="94"/>
      <c r="V12233" s="94"/>
      <c r="W12233" s="94"/>
      <c r="X12233" s="95"/>
    </row>
    <row r="12234">
      <c r="C12234" s="92"/>
      <c r="S12234" s="96"/>
      <c r="T12234" s="96"/>
      <c r="U12234" s="94"/>
      <c r="V12234" s="94"/>
      <c r="W12234" s="94"/>
      <c r="X12234" s="95"/>
    </row>
    <row r="12235">
      <c r="C12235" s="92"/>
      <c r="S12235" s="96"/>
      <c r="T12235" s="96"/>
      <c r="U12235" s="94"/>
      <c r="V12235" s="94"/>
      <c r="W12235" s="94"/>
      <c r="X12235" s="95"/>
    </row>
    <row r="12236">
      <c r="C12236" s="92"/>
      <c r="S12236" s="96"/>
      <c r="T12236" s="96"/>
      <c r="U12236" s="94"/>
      <c r="V12236" s="94"/>
      <c r="W12236" s="94"/>
      <c r="X12236" s="95"/>
    </row>
    <row r="12237">
      <c r="C12237" s="92"/>
      <c r="S12237" s="96"/>
      <c r="T12237" s="96"/>
      <c r="U12237" s="94"/>
      <c r="V12237" s="94"/>
      <c r="W12237" s="94"/>
      <c r="X12237" s="95"/>
    </row>
    <row r="12238">
      <c r="C12238" s="92"/>
      <c r="S12238" s="96"/>
      <c r="T12238" s="96"/>
      <c r="U12238" s="94"/>
      <c r="V12238" s="94"/>
      <c r="W12238" s="94"/>
      <c r="X12238" s="95"/>
    </row>
    <row r="12239">
      <c r="C12239" s="92"/>
      <c r="S12239" s="96"/>
      <c r="T12239" s="96"/>
      <c r="U12239" s="94"/>
      <c r="V12239" s="94"/>
      <c r="W12239" s="94"/>
      <c r="X12239" s="95"/>
    </row>
    <row r="12240">
      <c r="C12240" s="92"/>
      <c r="S12240" s="96"/>
      <c r="T12240" s="96"/>
      <c r="U12240" s="94"/>
      <c r="V12240" s="94"/>
      <c r="W12240" s="94"/>
      <c r="X12240" s="95"/>
    </row>
    <row r="12241">
      <c r="C12241" s="92"/>
      <c r="S12241" s="96"/>
      <c r="T12241" s="96"/>
      <c r="U12241" s="94"/>
      <c r="V12241" s="94"/>
      <c r="W12241" s="94"/>
      <c r="X12241" s="95"/>
    </row>
    <row r="12242">
      <c r="C12242" s="92"/>
      <c r="S12242" s="96"/>
      <c r="T12242" s="96"/>
      <c r="U12242" s="94"/>
      <c r="V12242" s="94"/>
      <c r="W12242" s="94"/>
      <c r="X12242" s="95"/>
    </row>
    <row r="12243">
      <c r="C12243" s="92"/>
      <c r="S12243" s="96"/>
      <c r="T12243" s="96"/>
      <c r="U12243" s="94"/>
      <c r="V12243" s="94"/>
      <c r="W12243" s="94"/>
      <c r="X12243" s="94"/>
    </row>
    <row r="12244">
      <c r="C12244" s="92"/>
      <c r="S12244" s="96"/>
      <c r="T12244" s="96"/>
      <c r="U12244" s="94"/>
      <c r="V12244" s="94"/>
      <c r="W12244" s="94"/>
      <c r="X12244" s="94"/>
    </row>
    <row r="12245">
      <c r="C12245" s="92"/>
      <c r="S12245" s="96"/>
      <c r="T12245" s="96"/>
      <c r="U12245" s="94"/>
      <c r="V12245" s="94"/>
      <c r="W12245" s="94"/>
      <c r="X12245" s="94"/>
    </row>
    <row r="12246">
      <c r="C12246" s="92"/>
      <c r="S12246" s="96"/>
      <c r="T12246" s="96"/>
      <c r="U12246" s="94"/>
      <c r="V12246" s="94"/>
      <c r="W12246" s="94"/>
      <c r="X12246" s="94"/>
    </row>
    <row r="12247">
      <c r="C12247" s="92"/>
      <c r="S12247" s="96"/>
      <c r="T12247" s="96"/>
      <c r="U12247" s="94"/>
      <c r="V12247" s="94"/>
      <c r="W12247" s="94"/>
      <c r="X12247" s="94"/>
    </row>
    <row r="12248">
      <c r="C12248" s="92"/>
      <c r="S12248" s="96"/>
      <c r="T12248" s="96"/>
      <c r="U12248" s="94"/>
      <c r="V12248" s="94"/>
      <c r="W12248" s="94"/>
      <c r="X12248" s="94"/>
    </row>
    <row r="12249">
      <c r="C12249" s="92"/>
      <c r="S12249" s="96"/>
      <c r="T12249" s="96"/>
      <c r="U12249" s="94"/>
      <c r="V12249" s="94"/>
      <c r="W12249" s="94"/>
      <c r="X12249" s="94"/>
    </row>
    <row r="12250">
      <c r="C12250" s="92"/>
      <c r="S12250" s="96"/>
      <c r="T12250" s="96"/>
      <c r="U12250" s="94"/>
      <c r="V12250" s="94"/>
      <c r="W12250" s="94"/>
      <c r="X12250" s="94"/>
    </row>
    <row r="12251">
      <c r="C12251" s="92"/>
      <c r="S12251" s="96"/>
      <c r="T12251" s="96"/>
      <c r="U12251" s="94"/>
      <c r="V12251" s="94"/>
      <c r="W12251" s="94"/>
      <c r="X12251" s="94"/>
    </row>
    <row r="12252">
      <c r="C12252" s="92"/>
      <c r="S12252" s="96"/>
      <c r="T12252" s="96"/>
      <c r="U12252" s="94"/>
      <c r="V12252" s="94"/>
      <c r="W12252" s="94"/>
      <c r="X12252" s="94"/>
    </row>
    <row r="12253">
      <c r="C12253" s="92"/>
      <c r="S12253" s="96"/>
      <c r="T12253" s="96"/>
      <c r="U12253" s="94"/>
      <c r="V12253" s="94"/>
      <c r="W12253" s="94"/>
      <c r="X12253" s="94"/>
    </row>
    <row r="12254">
      <c r="C12254" s="92"/>
      <c r="S12254" s="96"/>
      <c r="T12254" s="96"/>
      <c r="U12254" s="94"/>
      <c r="V12254" s="94"/>
      <c r="W12254" s="94"/>
      <c r="X12254" s="94"/>
    </row>
    <row r="12255">
      <c r="C12255" s="92"/>
      <c r="S12255" s="96"/>
      <c r="T12255" s="96"/>
      <c r="U12255" s="94"/>
      <c r="V12255" s="94"/>
      <c r="W12255" s="94"/>
      <c r="X12255" s="94"/>
    </row>
    <row r="12256">
      <c r="C12256" s="92"/>
      <c r="S12256" s="96"/>
      <c r="T12256" s="96"/>
      <c r="U12256" s="94"/>
      <c r="V12256" s="94"/>
      <c r="W12256" s="94"/>
      <c r="X12256" s="94"/>
    </row>
    <row r="12257">
      <c r="C12257" s="92"/>
      <c r="S12257" s="96"/>
      <c r="T12257" s="96"/>
      <c r="U12257" s="94"/>
      <c r="V12257" s="94"/>
      <c r="W12257" s="94"/>
      <c r="X12257" s="94"/>
    </row>
    <row r="12258">
      <c r="C12258" s="92"/>
      <c r="S12258" s="96"/>
      <c r="T12258" s="96"/>
      <c r="U12258" s="94"/>
      <c r="V12258" s="94"/>
      <c r="W12258" s="94"/>
      <c r="X12258" s="94"/>
    </row>
    <row r="12259">
      <c r="C12259" s="92"/>
      <c r="S12259" s="96"/>
      <c r="T12259" s="96"/>
      <c r="U12259" s="94"/>
      <c r="V12259" s="94"/>
      <c r="W12259" s="94"/>
      <c r="X12259" s="94"/>
    </row>
    <row r="12260">
      <c r="C12260" s="92"/>
      <c r="S12260" s="96"/>
      <c r="T12260" s="96"/>
      <c r="U12260" s="94"/>
      <c r="V12260" s="94"/>
      <c r="W12260" s="94"/>
      <c r="X12260" s="94"/>
    </row>
    <row r="12261">
      <c r="C12261" s="92"/>
      <c r="S12261" s="96"/>
      <c r="T12261" s="96"/>
      <c r="U12261" s="94"/>
      <c r="V12261" s="94"/>
      <c r="W12261" s="94"/>
      <c r="X12261" s="94"/>
    </row>
    <row r="12262">
      <c r="C12262" s="92"/>
      <c r="S12262" s="96"/>
      <c r="T12262" s="96"/>
      <c r="U12262" s="94"/>
      <c r="V12262" s="94"/>
      <c r="W12262" s="94"/>
      <c r="X12262" s="94"/>
    </row>
    <row r="12263">
      <c r="C12263" s="92"/>
      <c r="S12263" s="96"/>
      <c r="T12263" s="96"/>
      <c r="U12263" s="94"/>
      <c r="V12263" s="94"/>
      <c r="W12263" s="94"/>
      <c r="X12263" s="94"/>
    </row>
    <row r="12264">
      <c r="C12264" s="92"/>
      <c r="S12264" s="96"/>
      <c r="T12264" s="96"/>
      <c r="U12264" s="94"/>
      <c r="V12264" s="94"/>
      <c r="W12264" s="94"/>
      <c r="X12264" s="94"/>
    </row>
    <row r="12265">
      <c r="C12265" s="92"/>
      <c r="S12265" s="93"/>
      <c r="T12265" s="96"/>
      <c r="U12265" s="94"/>
      <c r="V12265" s="94"/>
      <c r="W12265" s="94"/>
      <c r="X12265" s="94"/>
    </row>
    <row r="12266">
      <c r="C12266" s="92"/>
      <c r="S12266" s="96"/>
      <c r="T12266" s="96"/>
      <c r="U12266" s="94"/>
      <c r="V12266" s="94"/>
      <c r="W12266" s="94"/>
      <c r="X12266" s="94"/>
    </row>
    <row r="12267">
      <c r="C12267" s="92"/>
      <c r="S12267" s="96"/>
      <c r="T12267" s="96"/>
      <c r="U12267" s="94"/>
      <c r="V12267" s="94"/>
      <c r="W12267" s="94"/>
      <c r="X12267" s="94"/>
    </row>
    <row r="12268">
      <c r="C12268" s="92"/>
      <c r="S12268" s="96"/>
      <c r="T12268" s="96"/>
      <c r="U12268" s="94"/>
      <c r="V12268" s="94"/>
      <c r="W12268" s="94"/>
      <c r="X12268" s="94"/>
    </row>
    <row r="12269">
      <c r="C12269" s="92"/>
      <c r="S12269" s="96"/>
      <c r="T12269" s="96"/>
      <c r="U12269" s="94"/>
      <c r="V12269" s="94"/>
      <c r="W12269" s="94"/>
      <c r="X12269" s="94"/>
    </row>
    <row r="12270">
      <c r="C12270" s="92"/>
      <c r="S12270" s="96"/>
      <c r="T12270" s="96"/>
      <c r="U12270" s="94"/>
      <c r="V12270" s="94"/>
      <c r="W12270" s="94"/>
      <c r="X12270" s="94"/>
    </row>
    <row r="12271">
      <c r="C12271" s="92"/>
      <c r="S12271" s="96"/>
      <c r="T12271" s="96"/>
      <c r="U12271" s="94"/>
      <c r="V12271" s="94"/>
      <c r="W12271" s="94"/>
      <c r="X12271" s="94"/>
    </row>
    <row r="12272">
      <c r="C12272" s="92"/>
      <c r="S12272" s="96"/>
      <c r="T12272" s="96"/>
      <c r="U12272" s="94"/>
      <c r="V12272" s="94"/>
      <c r="W12272" s="94"/>
      <c r="X12272" s="94"/>
    </row>
    <row r="12273">
      <c r="C12273" s="92"/>
      <c r="S12273" s="96"/>
      <c r="T12273" s="96"/>
      <c r="U12273" s="94"/>
      <c r="V12273" s="94"/>
      <c r="W12273" s="94"/>
      <c r="X12273" s="94"/>
    </row>
    <row r="12274">
      <c r="C12274" s="92"/>
      <c r="S12274" s="96"/>
      <c r="T12274" s="96"/>
      <c r="U12274" s="94"/>
      <c r="V12274" s="94"/>
      <c r="W12274" s="94"/>
      <c r="X12274" s="94"/>
    </row>
    <row r="12275">
      <c r="C12275" s="92"/>
      <c r="S12275" s="96"/>
      <c r="T12275" s="96"/>
      <c r="U12275" s="94"/>
      <c r="V12275" s="94"/>
      <c r="W12275" s="94"/>
      <c r="X12275" s="94"/>
    </row>
    <row r="12276">
      <c r="C12276" s="92"/>
      <c r="S12276" s="96"/>
      <c r="T12276" s="96"/>
      <c r="U12276" s="94"/>
      <c r="V12276" s="94"/>
      <c r="W12276" s="94"/>
      <c r="X12276" s="94"/>
    </row>
    <row r="12277">
      <c r="C12277" s="92"/>
      <c r="S12277" s="96"/>
      <c r="T12277" s="96"/>
      <c r="U12277" s="94"/>
      <c r="V12277" s="94"/>
      <c r="W12277" s="94"/>
      <c r="X12277" s="94"/>
    </row>
    <row r="12278">
      <c r="C12278" s="92"/>
      <c r="S12278" s="96"/>
      <c r="T12278" s="96"/>
      <c r="U12278" s="94"/>
      <c r="V12278" s="94"/>
      <c r="W12278" s="94"/>
      <c r="X12278" s="94"/>
    </row>
    <row r="12279">
      <c r="C12279" s="92"/>
      <c r="S12279" s="96"/>
      <c r="T12279" s="96"/>
      <c r="U12279" s="94"/>
      <c r="V12279" s="94"/>
      <c r="W12279" s="94"/>
      <c r="X12279" s="94"/>
    </row>
    <row r="12280">
      <c r="C12280" s="92"/>
      <c r="S12280" s="96"/>
      <c r="T12280" s="96"/>
      <c r="U12280" s="94"/>
      <c r="V12280" s="94"/>
      <c r="W12280" s="94"/>
      <c r="X12280" s="94"/>
    </row>
    <row r="12281">
      <c r="C12281" s="92"/>
      <c r="S12281" s="96"/>
      <c r="T12281" s="96"/>
      <c r="U12281" s="94"/>
      <c r="V12281" s="94"/>
      <c r="W12281" s="94"/>
      <c r="X12281" s="94"/>
    </row>
    <row r="12282">
      <c r="C12282" s="92"/>
      <c r="S12282" s="96"/>
      <c r="T12282" s="96"/>
      <c r="U12282" s="94"/>
      <c r="V12282" s="94"/>
      <c r="W12282" s="94"/>
      <c r="X12282" s="94"/>
    </row>
    <row r="12283">
      <c r="C12283" s="92"/>
      <c r="S12283" s="96"/>
      <c r="T12283" s="96"/>
      <c r="U12283" s="94"/>
      <c r="V12283" s="94"/>
      <c r="W12283" s="94"/>
      <c r="X12283" s="94"/>
    </row>
    <row r="12284">
      <c r="C12284" s="92"/>
      <c r="S12284" s="96"/>
      <c r="T12284" s="96"/>
      <c r="U12284" s="94"/>
      <c r="V12284" s="94"/>
      <c r="W12284" s="94"/>
      <c r="X12284" s="94"/>
    </row>
    <row r="12285">
      <c r="C12285" s="92"/>
      <c r="S12285" s="96"/>
      <c r="T12285" s="96"/>
      <c r="U12285" s="94"/>
      <c r="V12285" s="94"/>
      <c r="W12285" s="94"/>
      <c r="X12285" s="94"/>
    </row>
    <row r="12286">
      <c r="C12286" s="92"/>
      <c r="S12286" s="96"/>
      <c r="T12286" s="96"/>
      <c r="U12286" s="94"/>
      <c r="V12286" s="94"/>
      <c r="W12286" s="94"/>
      <c r="X12286" s="94"/>
    </row>
    <row r="12287">
      <c r="C12287" s="92"/>
      <c r="S12287" s="96"/>
      <c r="T12287" s="96"/>
      <c r="U12287" s="94"/>
      <c r="V12287" s="94"/>
      <c r="W12287" s="94"/>
      <c r="X12287" s="94"/>
    </row>
    <row r="12288">
      <c r="C12288" s="92"/>
      <c r="S12288" s="96"/>
      <c r="T12288" s="96"/>
      <c r="U12288" s="94"/>
      <c r="V12288" s="94"/>
      <c r="W12288" s="94"/>
      <c r="X12288" s="94"/>
    </row>
    <row r="12289">
      <c r="C12289" s="92"/>
      <c r="S12289" s="96"/>
      <c r="T12289" s="96"/>
      <c r="U12289" s="94"/>
      <c r="V12289" s="94"/>
      <c r="W12289" s="94"/>
      <c r="X12289" s="94"/>
    </row>
    <row r="12290">
      <c r="C12290" s="92"/>
      <c r="S12290" s="96"/>
      <c r="T12290" s="96"/>
      <c r="U12290" s="94"/>
      <c r="V12290" s="94"/>
      <c r="W12290" s="94"/>
      <c r="X12290" s="94"/>
    </row>
    <row r="12291">
      <c r="C12291" s="92"/>
      <c r="S12291" s="96"/>
      <c r="T12291" s="96"/>
      <c r="U12291" s="94"/>
      <c r="V12291" s="94"/>
      <c r="W12291" s="94"/>
      <c r="X12291" s="94"/>
    </row>
    <row r="12292">
      <c r="C12292" s="92"/>
      <c r="S12292" s="96"/>
      <c r="T12292" s="96"/>
      <c r="U12292" s="94"/>
      <c r="V12292" s="94"/>
      <c r="W12292" s="94"/>
      <c r="X12292" s="94"/>
    </row>
    <row r="12293">
      <c r="C12293" s="92"/>
      <c r="S12293" s="96"/>
      <c r="T12293" s="96"/>
      <c r="U12293" s="94"/>
      <c r="V12293" s="94"/>
      <c r="W12293" s="94"/>
      <c r="X12293" s="94"/>
    </row>
    <row r="12294">
      <c r="C12294" s="92"/>
      <c r="S12294" s="96"/>
      <c r="T12294" s="96"/>
      <c r="U12294" s="94"/>
      <c r="V12294" s="94"/>
      <c r="W12294" s="94"/>
      <c r="X12294" s="94"/>
    </row>
    <row r="12295">
      <c r="C12295" s="92"/>
      <c r="S12295" s="96"/>
      <c r="T12295" s="96"/>
      <c r="U12295" s="94"/>
      <c r="V12295" s="94"/>
      <c r="W12295" s="94"/>
      <c r="X12295" s="94"/>
    </row>
    <row r="12296">
      <c r="C12296" s="92"/>
      <c r="S12296" s="96"/>
      <c r="T12296" s="96"/>
      <c r="U12296" s="94"/>
      <c r="V12296" s="94"/>
      <c r="W12296" s="94"/>
      <c r="X12296" s="94"/>
    </row>
    <row r="12297">
      <c r="C12297" s="92"/>
      <c r="S12297" s="96"/>
      <c r="T12297" s="96"/>
      <c r="U12297" s="94"/>
      <c r="V12297" s="94"/>
      <c r="W12297" s="94"/>
      <c r="X12297" s="94"/>
    </row>
    <row r="12298">
      <c r="C12298" s="92"/>
      <c r="S12298" s="96"/>
      <c r="T12298" s="96"/>
      <c r="U12298" s="94"/>
      <c r="V12298" s="94"/>
      <c r="W12298" s="94"/>
      <c r="X12298" s="94"/>
    </row>
    <row r="12299">
      <c r="C12299" s="92"/>
      <c r="S12299" s="96"/>
      <c r="T12299" s="96"/>
      <c r="U12299" s="94"/>
      <c r="V12299" s="94"/>
      <c r="W12299" s="94"/>
      <c r="X12299" s="94"/>
    </row>
    <row r="12300">
      <c r="C12300" s="92"/>
      <c r="S12300" s="96"/>
      <c r="T12300" s="96"/>
      <c r="U12300" s="94"/>
      <c r="V12300" s="94"/>
      <c r="W12300" s="94"/>
      <c r="X12300" s="94"/>
    </row>
    <row r="12301">
      <c r="C12301" s="92"/>
      <c r="S12301" s="96"/>
      <c r="T12301" s="96"/>
      <c r="U12301" s="94"/>
      <c r="V12301" s="94"/>
      <c r="W12301" s="94"/>
      <c r="X12301" s="94"/>
    </row>
    <row r="12302">
      <c r="C12302" s="92"/>
      <c r="S12302" s="96"/>
      <c r="T12302" s="96"/>
      <c r="U12302" s="94"/>
      <c r="V12302" s="94"/>
      <c r="W12302" s="94"/>
      <c r="X12302" s="94"/>
    </row>
    <row r="12303">
      <c r="C12303" s="92"/>
      <c r="S12303" s="96"/>
      <c r="T12303" s="96"/>
      <c r="U12303" s="94"/>
      <c r="V12303" s="94"/>
      <c r="W12303" s="94"/>
      <c r="X12303" s="94"/>
    </row>
    <row r="12304">
      <c r="C12304" s="92"/>
      <c r="S12304" s="96"/>
      <c r="T12304" s="96"/>
      <c r="U12304" s="94"/>
      <c r="V12304" s="94"/>
      <c r="W12304" s="94"/>
      <c r="X12304" s="94"/>
    </row>
    <row r="12305">
      <c r="C12305" s="92"/>
      <c r="S12305" s="96"/>
      <c r="T12305" s="96"/>
      <c r="U12305" s="94"/>
      <c r="V12305" s="94"/>
      <c r="W12305" s="94"/>
      <c r="X12305" s="94"/>
    </row>
    <row r="12306">
      <c r="C12306" s="92"/>
      <c r="S12306" s="96"/>
      <c r="T12306" s="96"/>
      <c r="U12306" s="94"/>
      <c r="V12306" s="94"/>
      <c r="W12306" s="94"/>
      <c r="X12306" s="94"/>
    </row>
    <row r="12307">
      <c r="C12307" s="92"/>
      <c r="S12307" s="96"/>
      <c r="T12307" s="96"/>
      <c r="U12307" s="94"/>
      <c r="V12307" s="94"/>
      <c r="W12307" s="94"/>
      <c r="X12307" s="94"/>
    </row>
    <row r="12308">
      <c r="C12308" s="92"/>
      <c r="S12308" s="96"/>
      <c r="T12308" s="96"/>
      <c r="U12308" s="94"/>
      <c r="V12308" s="94"/>
      <c r="W12308" s="94"/>
      <c r="X12308" s="94"/>
    </row>
    <row r="12309">
      <c r="C12309" s="92"/>
      <c r="S12309" s="96"/>
      <c r="T12309" s="96"/>
      <c r="U12309" s="94"/>
      <c r="V12309" s="94"/>
      <c r="W12309" s="94"/>
      <c r="X12309" s="94"/>
    </row>
    <row r="12310">
      <c r="C12310" s="92"/>
      <c r="S12310" s="96"/>
      <c r="T12310" s="96"/>
      <c r="U12310" s="94"/>
      <c r="V12310" s="94"/>
      <c r="W12310" s="94"/>
      <c r="X12310" s="94"/>
    </row>
    <row r="12311">
      <c r="C12311" s="92"/>
      <c r="S12311" s="96"/>
      <c r="T12311" s="96"/>
      <c r="U12311" s="94"/>
      <c r="V12311" s="94"/>
      <c r="W12311" s="94"/>
      <c r="X12311" s="94"/>
    </row>
    <row r="12312">
      <c r="C12312" s="92"/>
      <c r="S12312" s="96"/>
      <c r="T12312" s="96"/>
      <c r="U12312" s="94"/>
      <c r="V12312" s="94"/>
      <c r="W12312" s="94"/>
      <c r="X12312" s="94"/>
    </row>
    <row r="12313">
      <c r="C12313" s="92"/>
      <c r="S12313" s="96"/>
      <c r="T12313" s="96"/>
      <c r="U12313" s="94"/>
      <c r="V12313" s="94"/>
      <c r="W12313" s="94"/>
      <c r="X12313" s="94"/>
    </row>
    <row r="12314">
      <c r="C12314" s="92"/>
      <c r="S12314" s="96"/>
      <c r="T12314" s="96"/>
      <c r="U12314" s="94"/>
      <c r="V12314" s="94"/>
      <c r="W12314" s="94"/>
      <c r="X12314" s="94"/>
    </row>
    <row r="12315">
      <c r="C12315" s="92"/>
      <c r="S12315" s="96"/>
      <c r="T12315" s="96"/>
      <c r="U12315" s="94"/>
      <c r="V12315" s="94"/>
      <c r="W12315" s="94"/>
      <c r="X12315" s="94"/>
    </row>
    <row r="12316">
      <c r="C12316" s="92"/>
      <c r="S12316" s="96"/>
      <c r="T12316" s="96"/>
      <c r="U12316" s="94"/>
      <c r="V12316" s="94"/>
      <c r="W12316" s="94"/>
      <c r="X12316" s="94"/>
    </row>
    <row r="12317">
      <c r="C12317" s="92"/>
      <c r="S12317" s="96"/>
      <c r="T12317" s="96"/>
      <c r="U12317" s="94"/>
      <c r="V12317" s="94"/>
      <c r="W12317" s="94"/>
      <c r="X12317" s="94"/>
    </row>
    <row r="12318">
      <c r="C12318" s="92"/>
      <c r="S12318" s="96"/>
      <c r="T12318" s="96"/>
      <c r="U12318" s="94"/>
      <c r="V12318" s="94"/>
      <c r="W12318" s="94"/>
      <c r="X12318" s="94"/>
    </row>
    <row r="12319">
      <c r="C12319" s="92"/>
      <c r="S12319" s="96"/>
      <c r="T12319" s="96"/>
      <c r="U12319" s="94"/>
      <c r="V12319" s="94"/>
      <c r="W12319" s="94"/>
      <c r="X12319" s="94"/>
    </row>
    <row r="12320">
      <c r="C12320" s="92"/>
      <c r="S12320" s="96"/>
      <c r="T12320" s="96"/>
      <c r="U12320" s="94"/>
      <c r="V12320" s="94"/>
      <c r="W12320" s="94"/>
      <c r="X12320" s="94"/>
    </row>
    <row r="12321">
      <c r="C12321" s="92"/>
      <c r="S12321" s="96"/>
      <c r="T12321" s="96"/>
      <c r="U12321" s="94"/>
      <c r="V12321" s="94"/>
      <c r="W12321" s="94"/>
      <c r="X12321" s="94"/>
    </row>
    <row r="12322">
      <c r="C12322" s="92"/>
      <c r="S12322" s="96"/>
      <c r="T12322" s="96"/>
      <c r="U12322" s="94"/>
      <c r="V12322" s="94"/>
      <c r="W12322" s="94"/>
      <c r="X12322" s="94"/>
    </row>
    <row r="12323">
      <c r="C12323" s="92"/>
      <c r="S12323" s="96"/>
      <c r="T12323" s="96"/>
      <c r="U12323" s="94"/>
      <c r="V12323" s="94"/>
      <c r="W12323" s="94"/>
      <c r="X12323" s="94"/>
    </row>
    <row r="12324">
      <c r="C12324" s="92"/>
      <c r="S12324" s="96"/>
      <c r="T12324" s="96"/>
      <c r="U12324" s="94"/>
      <c r="V12324" s="94"/>
      <c r="W12324" s="94"/>
      <c r="X12324" s="94"/>
    </row>
    <row r="12325">
      <c r="C12325" s="92"/>
      <c r="S12325" s="96"/>
      <c r="T12325" s="96"/>
      <c r="U12325" s="94"/>
      <c r="V12325" s="94"/>
      <c r="W12325" s="94"/>
      <c r="X12325" s="94"/>
    </row>
    <row r="12326">
      <c r="C12326" s="92"/>
      <c r="S12326" s="96"/>
      <c r="T12326" s="96"/>
      <c r="U12326" s="94"/>
      <c r="V12326" s="94"/>
      <c r="W12326" s="94"/>
      <c r="X12326" s="94"/>
    </row>
    <row r="12327">
      <c r="C12327" s="92"/>
      <c r="S12327" s="96"/>
      <c r="T12327" s="96"/>
      <c r="U12327" s="94"/>
      <c r="V12327" s="94"/>
      <c r="W12327" s="94"/>
      <c r="X12327" s="94"/>
    </row>
    <row r="12328">
      <c r="C12328" s="92"/>
      <c r="S12328" s="96"/>
      <c r="T12328" s="96"/>
      <c r="U12328" s="94"/>
      <c r="V12328" s="94"/>
      <c r="W12328" s="94"/>
      <c r="X12328" s="94"/>
    </row>
    <row r="12329">
      <c r="C12329" s="92"/>
      <c r="S12329" s="96"/>
      <c r="T12329" s="96"/>
      <c r="U12329" s="94"/>
      <c r="V12329" s="94"/>
      <c r="W12329" s="94"/>
      <c r="X12329" s="94"/>
    </row>
    <row r="12330">
      <c r="C12330" s="92"/>
      <c r="S12330" s="96"/>
      <c r="T12330" s="96"/>
      <c r="U12330" s="94"/>
      <c r="V12330" s="94"/>
      <c r="W12330" s="94"/>
      <c r="X12330" s="94"/>
    </row>
    <row r="12331">
      <c r="C12331" s="92"/>
      <c r="S12331" s="96"/>
      <c r="T12331" s="96"/>
      <c r="U12331" s="94"/>
      <c r="V12331" s="94"/>
      <c r="W12331" s="94"/>
      <c r="X12331" s="94"/>
    </row>
    <row r="12332">
      <c r="C12332" s="92"/>
      <c r="S12332" s="96"/>
      <c r="T12332" s="96"/>
      <c r="U12332" s="94"/>
      <c r="V12332" s="94"/>
      <c r="W12332" s="94"/>
      <c r="X12332" s="94"/>
    </row>
    <row r="12333">
      <c r="C12333" s="92"/>
      <c r="S12333" s="96"/>
      <c r="T12333" s="96"/>
      <c r="U12333" s="94"/>
      <c r="V12333" s="94"/>
      <c r="W12333" s="94"/>
      <c r="X12333" s="94"/>
    </row>
    <row r="12334">
      <c r="C12334" s="92"/>
      <c r="S12334" s="96"/>
      <c r="T12334" s="96"/>
      <c r="U12334" s="94"/>
      <c r="V12334" s="94"/>
      <c r="W12334" s="94"/>
      <c r="X12334" s="94"/>
    </row>
    <row r="12335">
      <c r="C12335" s="92"/>
      <c r="S12335" s="96"/>
      <c r="T12335" s="96"/>
      <c r="U12335" s="94"/>
      <c r="V12335" s="94"/>
      <c r="W12335" s="94"/>
      <c r="X12335" s="94"/>
    </row>
    <row r="12336">
      <c r="C12336" s="92"/>
      <c r="S12336" s="96"/>
      <c r="T12336" s="96"/>
      <c r="U12336" s="94"/>
      <c r="V12336" s="94"/>
      <c r="W12336" s="94"/>
      <c r="X12336" s="94"/>
    </row>
    <row r="12337">
      <c r="C12337" s="92"/>
      <c r="S12337" s="96"/>
      <c r="T12337" s="96"/>
      <c r="U12337" s="94"/>
      <c r="V12337" s="94"/>
      <c r="W12337" s="94"/>
      <c r="X12337" s="94"/>
    </row>
    <row r="12338">
      <c r="C12338" s="92"/>
      <c r="S12338" s="96"/>
      <c r="T12338" s="96"/>
      <c r="U12338" s="94"/>
      <c r="V12338" s="94"/>
      <c r="W12338" s="94"/>
      <c r="X12338" s="94"/>
    </row>
    <row r="12339">
      <c r="C12339" s="92"/>
      <c r="S12339" s="96"/>
      <c r="T12339" s="96"/>
      <c r="U12339" s="94"/>
      <c r="V12339" s="94"/>
      <c r="W12339" s="94"/>
      <c r="X12339" s="94"/>
    </row>
    <row r="12340">
      <c r="C12340" s="92"/>
      <c r="S12340" s="96"/>
      <c r="T12340" s="96"/>
      <c r="U12340" s="94"/>
      <c r="V12340" s="94"/>
      <c r="W12340" s="94"/>
      <c r="X12340" s="94"/>
    </row>
    <row r="12341">
      <c r="C12341" s="92"/>
      <c r="S12341" s="96"/>
      <c r="T12341" s="96"/>
      <c r="U12341" s="94"/>
      <c r="V12341" s="94"/>
      <c r="W12341" s="94"/>
      <c r="X12341" s="94"/>
    </row>
    <row r="12342">
      <c r="C12342" s="92"/>
      <c r="S12342" s="96"/>
      <c r="T12342" s="96"/>
      <c r="U12342" s="94"/>
      <c r="V12342" s="94"/>
      <c r="W12342" s="94"/>
      <c r="X12342" s="94"/>
    </row>
    <row r="12343">
      <c r="C12343" s="92"/>
      <c r="S12343" s="96"/>
      <c r="T12343" s="96"/>
      <c r="U12343" s="94"/>
      <c r="V12343" s="94"/>
      <c r="W12343" s="94"/>
      <c r="X12343" s="94"/>
    </row>
    <row r="12344">
      <c r="C12344" s="92"/>
      <c r="S12344" s="96"/>
      <c r="T12344" s="96"/>
      <c r="U12344" s="94"/>
      <c r="V12344" s="94"/>
      <c r="W12344" s="94"/>
      <c r="X12344" s="94"/>
    </row>
    <row r="12345">
      <c r="C12345" s="92"/>
      <c r="S12345" s="96"/>
      <c r="T12345" s="96"/>
      <c r="U12345" s="94"/>
      <c r="V12345" s="94"/>
      <c r="W12345" s="94"/>
      <c r="X12345" s="94"/>
    </row>
    <row r="12346">
      <c r="C12346" s="92"/>
      <c r="S12346" s="96"/>
      <c r="T12346" s="96"/>
      <c r="U12346" s="94"/>
      <c r="V12346" s="94"/>
      <c r="W12346" s="94"/>
      <c r="X12346" s="94"/>
    </row>
    <row r="12347">
      <c r="C12347" s="92"/>
      <c r="S12347" s="96"/>
      <c r="T12347" s="96"/>
      <c r="U12347" s="94"/>
      <c r="V12347" s="94"/>
      <c r="W12347" s="94"/>
      <c r="X12347" s="94"/>
    </row>
    <row r="12348">
      <c r="C12348" s="92"/>
      <c r="S12348" s="96"/>
      <c r="T12348" s="96"/>
      <c r="U12348" s="94"/>
      <c r="V12348" s="94"/>
      <c r="W12348" s="94"/>
      <c r="X12348" s="94"/>
    </row>
    <row r="12349">
      <c r="C12349" s="92"/>
      <c r="S12349" s="96"/>
      <c r="T12349" s="96"/>
      <c r="U12349" s="94"/>
      <c r="V12349" s="94"/>
      <c r="W12349" s="94"/>
      <c r="X12349" s="94"/>
    </row>
    <row r="12350">
      <c r="C12350" s="92"/>
      <c r="S12350" s="96"/>
      <c r="T12350" s="96"/>
      <c r="U12350" s="94"/>
      <c r="V12350" s="94"/>
      <c r="W12350" s="94"/>
      <c r="X12350" s="94"/>
    </row>
    <row r="12351">
      <c r="C12351" s="92"/>
      <c r="S12351" s="96"/>
      <c r="T12351" s="96"/>
      <c r="U12351" s="94"/>
      <c r="V12351" s="94"/>
      <c r="W12351" s="94"/>
      <c r="X12351" s="94"/>
    </row>
    <row r="12352">
      <c r="C12352" s="92"/>
      <c r="S12352" s="96"/>
      <c r="T12352" s="96"/>
      <c r="U12352" s="94"/>
      <c r="V12352" s="94"/>
      <c r="W12352" s="94"/>
      <c r="X12352" s="94"/>
    </row>
    <row r="12353">
      <c r="C12353" s="92"/>
      <c r="S12353" s="96"/>
      <c r="T12353" s="96"/>
      <c r="U12353" s="94"/>
      <c r="V12353" s="94"/>
      <c r="W12353" s="94"/>
      <c r="X12353" s="94"/>
    </row>
    <row r="12354">
      <c r="C12354" s="92"/>
      <c r="S12354" s="96"/>
      <c r="T12354" s="96"/>
      <c r="U12354" s="94"/>
      <c r="V12354" s="94"/>
      <c r="W12354" s="94"/>
      <c r="X12354" s="94"/>
    </row>
    <row r="12355">
      <c r="C12355" s="92"/>
      <c r="S12355" s="96"/>
      <c r="T12355" s="96"/>
      <c r="U12355" s="94"/>
      <c r="V12355" s="94"/>
      <c r="W12355" s="94"/>
      <c r="X12355" s="94"/>
    </row>
    <row r="12356">
      <c r="C12356" s="92"/>
      <c r="S12356" s="96"/>
      <c r="T12356" s="96"/>
      <c r="U12356" s="94"/>
      <c r="V12356" s="94"/>
      <c r="W12356" s="94"/>
      <c r="X12356" s="94"/>
    </row>
    <row r="12357">
      <c r="C12357" s="92"/>
      <c r="S12357" s="96"/>
      <c r="T12357" s="96"/>
      <c r="U12357" s="94"/>
      <c r="V12357" s="94"/>
      <c r="W12357" s="94"/>
      <c r="X12357" s="94"/>
    </row>
    <row r="12358">
      <c r="C12358" s="92"/>
      <c r="S12358" s="96"/>
      <c r="T12358" s="96"/>
      <c r="U12358" s="94"/>
      <c r="V12358" s="94"/>
      <c r="W12358" s="94"/>
      <c r="X12358" s="94"/>
    </row>
    <row r="12359">
      <c r="C12359" s="92"/>
      <c r="S12359" s="96"/>
      <c r="T12359" s="96"/>
      <c r="U12359" s="94"/>
      <c r="V12359" s="94"/>
      <c r="W12359" s="94"/>
      <c r="X12359" s="94"/>
    </row>
    <row r="12360">
      <c r="C12360" s="92"/>
      <c r="S12360" s="96"/>
      <c r="T12360" s="96"/>
      <c r="U12360" s="94"/>
      <c r="V12360" s="94"/>
      <c r="W12360" s="94"/>
      <c r="X12360" s="94"/>
    </row>
    <row r="12361">
      <c r="C12361" s="92"/>
      <c r="S12361" s="96"/>
      <c r="T12361" s="96"/>
      <c r="U12361" s="94"/>
      <c r="V12361" s="94"/>
      <c r="W12361" s="94"/>
      <c r="X12361" s="94"/>
    </row>
    <row r="12362">
      <c r="C12362" s="92"/>
      <c r="S12362" s="96"/>
      <c r="T12362" s="96"/>
      <c r="U12362" s="94"/>
      <c r="V12362" s="94"/>
      <c r="W12362" s="94"/>
      <c r="X12362" s="94"/>
    </row>
    <row r="12363">
      <c r="C12363" s="92"/>
      <c r="S12363" s="96"/>
      <c r="T12363" s="96"/>
      <c r="U12363" s="94"/>
      <c r="V12363" s="94"/>
      <c r="W12363" s="94"/>
      <c r="X12363" s="94"/>
    </row>
    <row r="12364">
      <c r="C12364" s="92"/>
      <c r="S12364" s="96"/>
      <c r="T12364" s="96"/>
      <c r="U12364" s="94"/>
      <c r="V12364" s="94"/>
      <c r="W12364" s="94"/>
      <c r="X12364" s="94"/>
    </row>
    <row r="12365">
      <c r="C12365" s="92"/>
      <c r="S12365" s="96"/>
      <c r="T12365" s="96"/>
      <c r="U12365" s="94"/>
      <c r="V12365" s="94"/>
      <c r="W12365" s="94"/>
      <c r="X12365" s="94"/>
    </row>
    <row r="12366">
      <c r="C12366" s="92"/>
      <c r="S12366" s="96"/>
      <c r="T12366" s="96"/>
      <c r="U12366" s="94"/>
      <c r="V12366" s="94"/>
      <c r="W12366" s="94"/>
      <c r="X12366" s="94"/>
    </row>
    <row r="12367">
      <c r="C12367" s="92"/>
      <c r="S12367" s="96"/>
      <c r="T12367" s="96"/>
      <c r="U12367" s="94"/>
      <c r="V12367" s="94"/>
      <c r="W12367" s="94"/>
      <c r="X12367" s="94"/>
    </row>
    <row r="12368">
      <c r="C12368" s="92"/>
      <c r="S12368" s="96"/>
      <c r="T12368" s="96"/>
      <c r="U12368" s="94"/>
      <c r="V12368" s="94"/>
      <c r="W12368" s="94"/>
      <c r="X12368" s="94"/>
    </row>
    <row r="12369">
      <c r="C12369" s="92"/>
      <c r="S12369" s="96"/>
      <c r="T12369" s="96"/>
      <c r="U12369" s="94"/>
      <c r="V12369" s="94"/>
      <c r="W12369" s="94"/>
      <c r="X12369" s="94"/>
    </row>
    <row r="12370">
      <c r="C12370" s="92"/>
      <c r="S12370" s="96"/>
      <c r="T12370" s="96"/>
      <c r="U12370" s="94"/>
      <c r="V12370" s="94"/>
      <c r="W12370" s="94"/>
      <c r="X12370" s="94"/>
    </row>
    <row r="12371">
      <c r="C12371" s="92"/>
      <c r="S12371" s="96"/>
      <c r="T12371" s="96"/>
      <c r="U12371" s="94"/>
      <c r="V12371" s="94"/>
      <c r="W12371" s="94"/>
      <c r="X12371" s="94"/>
    </row>
    <row r="12372">
      <c r="C12372" s="92"/>
      <c r="S12372" s="96"/>
      <c r="T12372" s="96"/>
      <c r="U12372" s="94"/>
      <c r="V12372" s="94"/>
      <c r="W12372" s="94"/>
      <c r="X12372" s="94"/>
    </row>
    <row r="12373">
      <c r="C12373" s="92"/>
      <c r="S12373" s="96"/>
      <c r="T12373" s="96"/>
      <c r="U12373" s="94"/>
      <c r="V12373" s="94"/>
      <c r="W12373" s="94"/>
      <c r="X12373" s="94"/>
    </row>
    <row r="12374">
      <c r="C12374" s="92"/>
      <c r="S12374" s="96"/>
      <c r="T12374" s="96"/>
      <c r="U12374" s="94"/>
      <c r="V12374" s="94"/>
      <c r="W12374" s="94"/>
      <c r="X12374" s="94"/>
    </row>
    <row r="12375">
      <c r="C12375" s="92"/>
      <c r="S12375" s="96"/>
      <c r="T12375" s="96"/>
      <c r="U12375" s="94"/>
      <c r="V12375" s="94"/>
      <c r="W12375" s="94"/>
      <c r="X12375" s="94"/>
    </row>
    <row r="12376">
      <c r="C12376" s="92"/>
      <c r="S12376" s="96"/>
      <c r="T12376" s="96"/>
      <c r="U12376" s="94"/>
      <c r="V12376" s="94"/>
      <c r="W12376" s="94"/>
      <c r="X12376" s="94"/>
    </row>
    <row r="12377">
      <c r="C12377" s="92"/>
      <c r="S12377" s="96"/>
      <c r="T12377" s="96"/>
      <c r="U12377" s="94"/>
      <c r="V12377" s="94"/>
      <c r="W12377" s="94"/>
      <c r="X12377" s="94"/>
    </row>
    <row r="12378">
      <c r="C12378" s="92"/>
      <c r="S12378" s="96"/>
      <c r="T12378" s="96"/>
      <c r="U12378" s="94"/>
      <c r="V12378" s="94"/>
      <c r="W12378" s="94"/>
      <c r="X12378" s="94"/>
    </row>
    <row r="12379">
      <c r="C12379" s="92"/>
      <c r="S12379" s="96"/>
      <c r="T12379" s="96"/>
      <c r="U12379" s="94"/>
      <c r="V12379" s="94"/>
      <c r="W12379" s="94"/>
      <c r="X12379" s="94"/>
    </row>
    <row r="12380">
      <c r="C12380" s="92"/>
      <c r="S12380" s="96"/>
      <c r="T12380" s="96"/>
      <c r="U12380" s="94"/>
      <c r="V12380" s="94"/>
      <c r="W12380" s="94"/>
      <c r="X12380" s="94"/>
    </row>
    <row r="12381">
      <c r="C12381" s="92"/>
      <c r="S12381" s="96"/>
      <c r="T12381" s="96"/>
      <c r="U12381" s="94"/>
      <c r="V12381" s="94"/>
      <c r="W12381" s="94"/>
      <c r="X12381" s="94"/>
    </row>
    <row r="12382">
      <c r="C12382" s="92"/>
      <c r="S12382" s="96"/>
      <c r="T12382" s="96"/>
      <c r="U12382" s="94"/>
      <c r="V12382" s="94"/>
      <c r="W12382" s="94"/>
      <c r="X12382" s="94"/>
    </row>
    <row r="12383">
      <c r="C12383" s="92"/>
      <c r="S12383" s="96"/>
      <c r="T12383" s="96"/>
      <c r="U12383" s="94"/>
      <c r="V12383" s="94"/>
      <c r="W12383" s="94"/>
      <c r="X12383" s="94"/>
    </row>
    <row r="12384">
      <c r="C12384" s="92"/>
      <c r="S12384" s="96"/>
      <c r="T12384" s="96"/>
      <c r="U12384" s="94"/>
      <c r="V12384" s="94"/>
      <c r="W12384" s="94"/>
      <c r="X12384" s="94"/>
    </row>
    <row r="12385">
      <c r="C12385" s="92"/>
      <c r="S12385" s="96"/>
      <c r="T12385" s="96"/>
      <c r="U12385" s="94"/>
      <c r="V12385" s="94"/>
      <c r="W12385" s="94"/>
      <c r="X12385" s="94"/>
    </row>
    <row r="12386">
      <c r="C12386" s="92"/>
      <c r="S12386" s="96"/>
      <c r="T12386" s="96"/>
      <c r="U12386" s="94"/>
      <c r="V12386" s="94"/>
      <c r="W12386" s="94"/>
      <c r="X12386" s="94"/>
    </row>
    <row r="12387">
      <c r="C12387" s="92"/>
      <c r="S12387" s="96"/>
      <c r="T12387" s="96"/>
      <c r="U12387" s="94"/>
      <c r="V12387" s="94"/>
      <c r="W12387" s="94"/>
      <c r="X12387" s="94"/>
    </row>
    <row r="12388">
      <c r="C12388" s="92"/>
      <c r="S12388" s="96"/>
      <c r="T12388" s="96"/>
      <c r="U12388" s="94"/>
      <c r="V12388" s="94"/>
      <c r="W12388" s="94"/>
      <c r="X12388" s="94"/>
    </row>
    <row r="12389">
      <c r="C12389" s="92"/>
      <c r="S12389" s="96"/>
      <c r="T12389" s="96"/>
      <c r="U12389" s="94"/>
      <c r="V12389" s="94"/>
      <c r="W12389" s="94"/>
      <c r="X12389" s="94"/>
    </row>
    <row r="12390">
      <c r="C12390" s="92"/>
      <c r="S12390" s="96"/>
      <c r="T12390" s="96"/>
      <c r="U12390" s="94"/>
      <c r="V12390" s="94"/>
      <c r="W12390" s="94"/>
      <c r="X12390" s="94"/>
    </row>
    <row r="12391">
      <c r="C12391" s="92"/>
      <c r="S12391" s="96"/>
      <c r="T12391" s="96"/>
      <c r="U12391" s="94"/>
      <c r="V12391" s="94"/>
      <c r="W12391" s="94"/>
      <c r="X12391" s="94"/>
    </row>
    <row r="12392">
      <c r="C12392" s="92"/>
      <c r="S12392" s="96"/>
      <c r="T12392" s="96"/>
      <c r="U12392" s="94"/>
      <c r="V12392" s="94"/>
      <c r="W12392" s="94"/>
      <c r="X12392" s="94"/>
    </row>
    <row r="12393">
      <c r="C12393" s="92"/>
      <c r="S12393" s="96"/>
      <c r="T12393" s="96"/>
      <c r="U12393" s="94"/>
      <c r="V12393" s="94"/>
      <c r="W12393" s="94"/>
      <c r="X12393" s="94"/>
    </row>
    <row r="12394">
      <c r="C12394" s="92"/>
      <c r="S12394" s="96"/>
      <c r="T12394" s="96"/>
      <c r="U12394" s="94"/>
      <c r="V12394" s="94"/>
      <c r="W12394" s="94"/>
      <c r="X12394" s="94"/>
    </row>
    <row r="12395">
      <c r="C12395" s="92"/>
      <c r="S12395" s="96"/>
      <c r="T12395" s="96"/>
      <c r="U12395" s="94"/>
      <c r="V12395" s="94"/>
      <c r="W12395" s="94"/>
      <c r="X12395" s="94"/>
    </row>
    <row r="12396">
      <c r="C12396" s="92"/>
      <c r="S12396" s="96"/>
      <c r="T12396" s="96"/>
      <c r="U12396" s="94"/>
      <c r="V12396" s="94"/>
      <c r="W12396" s="94"/>
      <c r="X12396" s="94"/>
    </row>
    <row r="12397">
      <c r="C12397" s="92"/>
      <c r="S12397" s="96"/>
      <c r="T12397" s="96"/>
      <c r="U12397" s="94"/>
      <c r="V12397" s="94"/>
      <c r="W12397" s="94"/>
      <c r="X12397" s="94"/>
    </row>
    <row r="12398">
      <c r="C12398" s="92"/>
      <c r="S12398" s="96"/>
      <c r="T12398" s="96"/>
      <c r="U12398" s="94"/>
      <c r="V12398" s="94"/>
      <c r="W12398" s="94"/>
      <c r="X12398" s="94"/>
    </row>
    <row r="12399">
      <c r="C12399" s="92"/>
      <c r="S12399" s="96"/>
      <c r="T12399" s="96"/>
      <c r="U12399" s="94"/>
      <c r="V12399" s="94"/>
      <c r="W12399" s="94"/>
      <c r="X12399" s="94"/>
    </row>
    <row r="12400">
      <c r="C12400" s="92"/>
      <c r="S12400" s="96"/>
      <c r="T12400" s="96"/>
      <c r="U12400" s="94"/>
      <c r="V12400" s="94"/>
      <c r="W12400" s="94"/>
      <c r="X12400" s="94"/>
    </row>
    <row r="12401">
      <c r="C12401" s="92"/>
      <c r="S12401" s="96"/>
      <c r="T12401" s="96"/>
      <c r="U12401" s="94"/>
      <c r="V12401" s="94"/>
      <c r="W12401" s="94"/>
      <c r="X12401" s="94"/>
    </row>
    <row r="12402">
      <c r="C12402" s="92"/>
      <c r="S12402" s="96"/>
      <c r="T12402" s="96"/>
      <c r="U12402" s="94"/>
      <c r="V12402" s="94"/>
      <c r="W12402" s="94"/>
      <c r="X12402" s="94"/>
    </row>
    <row r="12403">
      <c r="C12403" s="92"/>
      <c r="S12403" s="96"/>
      <c r="T12403" s="96"/>
      <c r="U12403" s="94"/>
      <c r="V12403" s="94"/>
      <c r="W12403" s="94"/>
      <c r="X12403" s="94"/>
    </row>
    <row r="12404">
      <c r="C12404" s="92"/>
      <c r="S12404" s="96"/>
      <c r="T12404" s="96"/>
      <c r="U12404" s="94"/>
      <c r="V12404" s="94"/>
      <c r="W12404" s="94"/>
      <c r="X12404" s="94"/>
    </row>
    <row r="12405">
      <c r="C12405" s="92"/>
      <c r="S12405" s="96"/>
      <c r="T12405" s="96"/>
      <c r="U12405" s="94"/>
      <c r="V12405" s="94"/>
      <c r="W12405" s="94"/>
      <c r="X12405" s="94"/>
    </row>
    <row r="12406">
      <c r="C12406" s="92"/>
      <c r="S12406" s="96"/>
      <c r="T12406" s="96"/>
      <c r="U12406" s="94"/>
      <c r="V12406" s="94"/>
      <c r="W12406" s="94"/>
      <c r="X12406" s="94"/>
    </row>
    <row r="12407">
      <c r="C12407" s="92"/>
      <c r="S12407" s="96"/>
      <c r="T12407" s="96"/>
      <c r="U12407" s="94"/>
      <c r="V12407" s="94"/>
      <c r="W12407" s="94"/>
      <c r="X12407" s="94"/>
    </row>
    <row r="12408">
      <c r="C12408" s="92"/>
      <c r="S12408" s="96"/>
      <c r="T12408" s="96"/>
      <c r="U12408" s="94"/>
      <c r="V12408" s="94"/>
      <c r="W12408" s="94"/>
      <c r="X12408" s="94"/>
    </row>
    <row r="12409">
      <c r="C12409" s="92"/>
      <c r="S12409" s="96"/>
      <c r="T12409" s="96"/>
      <c r="U12409" s="94"/>
      <c r="V12409" s="94"/>
      <c r="W12409" s="94"/>
      <c r="X12409" s="94"/>
    </row>
    <row r="12410">
      <c r="C12410" s="92"/>
      <c r="S12410" s="96"/>
      <c r="T12410" s="96"/>
      <c r="U12410" s="94"/>
      <c r="V12410" s="94"/>
      <c r="W12410" s="94"/>
      <c r="X12410" s="94"/>
    </row>
    <row r="12411">
      <c r="C12411" s="92"/>
      <c r="S12411" s="96"/>
      <c r="T12411" s="96"/>
      <c r="U12411" s="94"/>
      <c r="V12411" s="94"/>
      <c r="W12411" s="94"/>
      <c r="X12411" s="94"/>
    </row>
    <row r="12412">
      <c r="C12412" s="92"/>
      <c r="S12412" s="96"/>
      <c r="T12412" s="96"/>
      <c r="U12412" s="94"/>
      <c r="V12412" s="94"/>
      <c r="W12412" s="94"/>
      <c r="X12412" s="94"/>
    </row>
    <row r="12413">
      <c r="C12413" s="92"/>
      <c r="S12413" s="96"/>
      <c r="T12413" s="96"/>
      <c r="U12413" s="94"/>
      <c r="V12413" s="94"/>
      <c r="W12413" s="94"/>
      <c r="X12413" s="94"/>
    </row>
    <row r="12414">
      <c r="C12414" s="92"/>
      <c r="S12414" s="96"/>
      <c r="T12414" s="96"/>
      <c r="U12414" s="94"/>
      <c r="V12414" s="94"/>
      <c r="W12414" s="94"/>
      <c r="X12414" s="94"/>
    </row>
    <row r="12415">
      <c r="C12415" s="92"/>
      <c r="S12415" s="96"/>
      <c r="T12415" s="96"/>
      <c r="U12415" s="94"/>
      <c r="V12415" s="94"/>
      <c r="W12415" s="94"/>
      <c r="X12415" s="94"/>
    </row>
    <row r="12416">
      <c r="C12416" s="92"/>
      <c r="S12416" s="96"/>
      <c r="T12416" s="96"/>
      <c r="U12416" s="94"/>
      <c r="V12416" s="94"/>
      <c r="W12416" s="94"/>
      <c r="X12416" s="94"/>
    </row>
    <row r="12417">
      <c r="C12417" s="92"/>
      <c r="S12417" s="96"/>
      <c r="T12417" s="96"/>
      <c r="U12417" s="94"/>
      <c r="V12417" s="94"/>
      <c r="W12417" s="94"/>
      <c r="X12417" s="94"/>
    </row>
    <row r="12418">
      <c r="C12418" s="92"/>
      <c r="S12418" s="96"/>
      <c r="T12418" s="96"/>
      <c r="U12418" s="94"/>
      <c r="V12418" s="94"/>
      <c r="W12418" s="94"/>
      <c r="X12418" s="94"/>
    </row>
    <row r="12419">
      <c r="C12419" s="92"/>
      <c r="S12419" s="96"/>
      <c r="T12419" s="96"/>
      <c r="U12419" s="94"/>
      <c r="V12419" s="94"/>
      <c r="W12419" s="94"/>
      <c r="X12419" s="94"/>
    </row>
    <row r="12420">
      <c r="C12420" s="92"/>
      <c r="S12420" s="96"/>
      <c r="T12420" s="96"/>
      <c r="U12420" s="94"/>
      <c r="V12420" s="94"/>
      <c r="W12420" s="94"/>
      <c r="X12420" s="94"/>
    </row>
    <row r="12421">
      <c r="C12421" s="92"/>
      <c r="S12421" s="96"/>
      <c r="T12421" s="96"/>
      <c r="U12421" s="94"/>
      <c r="V12421" s="94"/>
      <c r="W12421" s="94"/>
      <c r="X12421" s="94"/>
    </row>
    <row r="12422">
      <c r="C12422" s="92"/>
      <c r="S12422" s="96"/>
      <c r="T12422" s="96"/>
      <c r="U12422" s="94"/>
      <c r="V12422" s="94"/>
      <c r="W12422" s="94"/>
      <c r="X12422" s="94"/>
    </row>
    <row r="12423">
      <c r="C12423" s="92"/>
      <c r="S12423" s="96"/>
      <c r="T12423" s="96"/>
      <c r="U12423" s="94"/>
      <c r="V12423" s="94"/>
      <c r="W12423" s="94"/>
      <c r="X12423" s="94"/>
    </row>
    <row r="12424">
      <c r="C12424" s="92"/>
      <c r="S12424" s="96"/>
      <c r="T12424" s="96"/>
      <c r="U12424" s="94"/>
      <c r="V12424" s="94"/>
      <c r="W12424" s="94"/>
      <c r="X12424" s="94"/>
    </row>
    <row r="12425">
      <c r="C12425" s="92"/>
      <c r="S12425" s="96"/>
      <c r="T12425" s="96"/>
      <c r="U12425" s="94"/>
      <c r="V12425" s="94"/>
      <c r="W12425" s="94"/>
      <c r="X12425" s="94"/>
    </row>
    <row r="12426">
      <c r="C12426" s="92"/>
      <c r="S12426" s="96"/>
      <c r="T12426" s="96"/>
      <c r="U12426" s="94"/>
      <c r="V12426" s="94"/>
      <c r="W12426" s="94"/>
      <c r="X12426" s="94"/>
    </row>
    <row r="12427">
      <c r="C12427" s="92"/>
      <c r="S12427" s="96"/>
      <c r="T12427" s="96"/>
      <c r="U12427" s="94"/>
      <c r="V12427" s="94"/>
      <c r="W12427" s="94"/>
      <c r="X12427" s="94"/>
    </row>
    <row r="12428">
      <c r="C12428" s="92"/>
      <c r="S12428" s="96"/>
      <c r="T12428" s="96"/>
      <c r="U12428" s="94"/>
      <c r="V12428" s="94"/>
      <c r="W12428" s="94"/>
      <c r="X12428" s="94"/>
    </row>
    <row r="12429">
      <c r="C12429" s="92"/>
      <c r="S12429" s="96"/>
      <c r="T12429" s="96"/>
      <c r="U12429" s="94"/>
      <c r="V12429" s="94"/>
      <c r="W12429" s="94"/>
      <c r="X12429" s="94"/>
    </row>
    <row r="12430">
      <c r="C12430" s="92"/>
      <c r="S12430" s="96"/>
      <c r="T12430" s="96"/>
      <c r="U12430" s="94"/>
      <c r="V12430" s="94"/>
      <c r="W12430" s="94"/>
      <c r="X12430" s="94"/>
    </row>
    <row r="12431">
      <c r="C12431" s="92"/>
      <c r="S12431" s="96"/>
      <c r="T12431" s="96"/>
      <c r="U12431" s="94"/>
      <c r="V12431" s="94"/>
      <c r="W12431" s="94"/>
      <c r="X12431" s="94"/>
    </row>
    <row r="12432">
      <c r="C12432" s="92"/>
      <c r="S12432" s="96"/>
      <c r="T12432" s="96"/>
      <c r="U12432" s="94"/>
      <c r="V12432" s="94"/>
      <c r="W12432" s="94"/>
      <c r="X12432" s="94"/>
    </row>
    <row r="12433">
      <c r="C12433" s="92"/>
      <c r="S12433" s="96"/>
      <c r="T12433" s="96"/>
      <c r="U12433" s="94"/>
      <c r="V12433" s="94"/>
      <c r="W12433" s="94"/>
      <c r="X12433" s="94"/>
    </row>
    <row r="12434">
      <c r="C12434" s="92"/>
      <c r="S12434" s="96"/>
      <c r="T12434" s="96"/>
      <c r="U12434" s="94"/>
      <c r="V12434" s="94"/>
      <c r="W12434" s="94"/>
      <c r="X12434" s="94"/>
    </row>
    <row r="12435">
      <c r="C12435" s="92"/>
      <c r="S12435" s="96"/>
      <c r="T12435" s="96"/>
      <c r="U12435" s="94"/>
      <c r="V12435" s="94"/>
      <c r="W12435" s="94"/>
      <c r="X12435" s="94"/>
    </row>
    <row r="12436">
      <c r="C12436" s="92"/>
      <c r="S12436" s="96"/>
      <c r="T12436" s="96"/>
      <c r="U12436" s="94"/>
      <c r="V12436" s="94"/>
      <c r="W12436" s="94"/>
      <c r="X12436" s="94"/>
    </row>
    <row r="12437">
      <c r="C12437" s="92"/>
      <c r="S12437" s="96"/>
      <c r="T12437" s="96"/>
      <c r="U12437" s="94"/>
      <c r="V12437" s="94"/>
      <c r="W12437" s="94"/>
      <c r="X12437" s="94"/>
    </row>
    <row r="12438">
      <c r="C12438" s="92"/>
      <c r="S12438" s="96"/>
      <c r="T12438" s="96"/>
      <c r="U12438" s="94"/>
      <c r="V12438" s="94"/>
      <c r="W12438" s="94"/>
      <c r="X12438" s="94"/>
    </row>
    <row r="12439">
      <c r="C12439" s="92"/>
      <c r="S12439" s="96"/>
      <c r="T12439" s="96"/>
      <c r="U12439" s="94"/>
      <c r="V12439" s="94"/>
      <c r="W12439" s="94"/>
      <c r="X12439" s="94"/>
    </row>
    <row r="12440">
      <c r="C12440" s="92"/>
      <c r="S12440" s="96"/>
      <c r="T12440" s="96"/>
      <c r="U12440" s="94"/>
      <c r="V12440" s="94"/>
      <c r="W12440" s="94"/>
      <c r="X12440" s="94"/>
    </row>
    <row r="12441">
      <c r="C12441" s="92"/>
      <c r="S12441" s="96"/>
      <c r="T12441" s="96"/>
      <c r="U12441" s="94"/>
      <c r="V12441" s="94"/>
      <c r="W12441" s="94"/>
      <c r="X12441" s="94"/>
    </row>
    <row r="12442">
      <c r="C12442" s="92"/>
      <c r="S12442" s="96"/>
      <c r="T12442" s="96"/>
      <c r="U12442" s="94"/>
      <c r="V12442" s="94"/>
      <c r="W12442" s="94"/>
      <c r="X12442" s="94"/>
    </row>
    <row r="12443">
      <c r="C12443" s="92"/>
      <c r="S12443" s="96"/>
      <c r="T12443" s="96"/>
      <c r="U12443" s="94"/>
      <c r="V12443" s="94"/>
      <c r="W12443" s="94"/>
      <c r="X12443" s="94"/>
    </row>
    <row r="12444">
      <c r="C12444" s="92"/>
      <c r="S12444" s="96"/>
      <c r="T12444" s="96"/>
      <c r="U12444" s="94"/>
      <c r="V12444" s="94"/>
      <c r="W12444" s="94"/>
      <c r="X12444" s="94"/>
    </row>
    <row r="12445">
      <c r="C12445" s="92"/>
      <c r="S12445" s="96"/>
      <c r="T12445" s="96"/>
      <c r="U12445" s="94"/>
      <c r="V12445" s="94"/>
      <c r="W12445" s="94"/>
      <c r="X12445" s="94"/>
    </row>
    <row r="12446">
      <c r="C12446" s="92"/>
      <c r="S12446" s="96"/>
      <c r="T12446" s="96"/>
      <c r="U12446" s="94"/>
      <c r="V12446" s="94"/>
      <c r="W12446" s="94"/>
      <c r="X12446" s="94"/>
    </row>
    <row r="12447">
      <c r="C12447" s="92"/>
      <c r="S12447" s="96"/>
      <c r="T12447" s="96"/>
      <c r="U12447" s="94"/>
      <c r="V12447" s="94"/>
      <c r="W12447" s="94"/>
      <c r="X12447" s="94"/>
    </row>
    <row r="12448">
      <c r="C12448" s="92"/>
      <c r="S12448" s="96"/>
      <c r="T12448" s="96"/>
      <c r="U12448" s="94"/>
      <c r="V12448" s="94"/>
      <c r="W12448" s="94"/>
      <c r="X12448" s="94"/>
    </row>
    <row r="12449">
      <c r="C12449" s="92"/>
      <c r="S12449" s="96"/>
      <c r="T12449" s="96"/>
      <c r="U12449" s="94"/>
      <c r="V12449" s="94"/>
      <c r="W12449" s="94"/>
      <c r="X12449" s="94"/>
    </row>
    <row r="12450">
      <c r="C12450" s="92"/>
      <c r="S12450" s="96"/>
      <c r="T12450" s="96"/>
      <c r="U12450" s="94"/>
      <c r="V12450" s="94"/>
      <c r="W12450" s="94"/>
      <c r="X12450" s="94"/>
    </row>
    <row r="12451">
      <c r="C12451" s="92"/>
      <c r="S12451" s="96"/>
      <c r="T12451" s="96"/>
      <c r="U12451" s="94"/>
      <c r="V12451" s="94"/>
      <c r="W12451" s="94"/>
      <c r="X12451" s="94"/>
    </row>
    <row r="12452">
      <c r="C12452" s="92"/>
      <c r="S12452" s="96"/>
      <c r="T12452" s="96"/>
      <c r="U12452" s="94"/>
      <c r="V12452" s="94"/>
      <c r="W12452" s="94"/>
      <c r="X12452" s="94"/>
    </row>
    <row r="12453">
      <c r="C12453" s="92"/>
      <c r="S12453" s="96"/>
      <c r="T12453" s="96"/>
      <c r="U12453" s="94"/>
      <c r="V12453" s="94"/>
      <c r="W12453" s="94"/>
      <c r="X12453" s="94"/>
    </row>
    <row r="12454">
      <c r="C12454" s="92"/>
      <c r="S12454" s="96"/>
      <c r="T12454" s="96"/>
      <c r="U12454" s="94"/>
      <c r="V12454" s="94"/>
      <c r="W12454" s="94"/>
      <c r="X12454" s="94"/>
    </row>
    <row r="12455">
      <c r="C12455" s="92"/>
      <c r="S12455" s="96"/>
      <c r="T12455" s="96"/>
      <c r="U12455" s="94"/>
      <c r="V12455" s="94"/>
      <c r="W12455" s="94"/>
      <c r="X12455" s="94"/>
    </row>
    <row r="12456">
      <c r="C12456" s="92"/>
      <c r="S12456" s="96"/>
      <c r="T12456" s="96"/>
      <c r="U12456" s="94"/>
      <c r="V12456" s="94"/>
      <c r="W12456" s="94"/>
      <c r="X12456" s="94"/>
    </row>
    <row r="12457">
      <c r="C12457" s="92"/>
      <c r="S12457" s="96"/>
      <c r="T12457" s="96"/>
      <c r="U12457" s="94"/>
      <c r="V12457" s="94"/>
      <c r="W12457" s="94"/>
      <c r="X12457" s="94"/>
    </row>
    <row r="12458">
      <c r="C12458" s="92"/>
      <c r="S12458" s="96"/>
      <c r="T12458" s="96"/>
      <c r="U12458" s="94"/>
      <c r="V12458" s="94"/>
      <c r="W12458" s="94"/>
      <c r="X12458" s="94"/>
    </row>
    <row r="12459">
      <c r="C12459" s="92"/>
      <c r="S12459" s="96"/>
      <c r="T12459" s="96"/>
      <c r="U12459" s="94"/>
      <c r="V12459" s="94"/>
      <c r="W12459" s="94"/>
      <c r="X12459" s="94"/>
    </row>
    <row r="12460">
      <c r="C12460" s="92"/>
      <c r="S12460" s="96"/>
      <c r="T12460" s="96"/>
      <c r="U12460" s="94"/>
      <c r="V12460" s="94"/>
      <c r="W12460" s="94"/>
      <c r="X12460" s="94"/>
    </row>
    <row r="12461">
      <c r="C12461" s="92"/>
      <c r="S12461" s="96"/>
      <c r="T12461" s="96"/>
      <c r="U12461" s="94"/>
      <c r="V12461" s="94"/>
      <c r="W12461" s="94"/>
      <c r="X12461" s="94"/>
    </row>
    <row r="12462">
      <c r="C12462" s="92"/>
      <c r="S12462" s="96"/>
      <c r="T12462" s="96"/>
      <c r="U12462" s="94"/>
      <c r="V12462" s="94"/>
      <c r="W12462" s="94"/>
      <c r="X12462" s="94"/>
    </row>
    <row r="12463">
      <c r="C12463" s="92"/>
      <c r="S12463" s="96"/>
      <c r="T12463" s="96"/>
      <c r="U12463" s="94"/>
      <c r="V12463" s="94"/>
      <c r="W12463" s="94"/>
      <c r="X12463" s="94"/>
    </row>
    <row r="12464">
      <c r="C12464" s="92"/>
      <c r="S12464" s="96"/>
      <c r="T12464" s="96"/>
      <c r="U12464" s="94"/>
      <c r="V12464" s="94"/>
      <c r="W12464" s="94"/>
      <c r="X12464" s="94"/>
    </row>
    <row r="12465">
      <c r="C12465" s="92"/>
      <c r="S12465" s="96"/>
      <c r="T12465" s="96"/>
      <c r="U12465" s="94"/>
      <c r="V12465" s="94"/>
      <c r="W12465" s="94"/>
      <c r="X12465" s="94"/>
    </row>
    <row r="12466">
      <c r="C12466" s="92"/>
      <c r="S12466" s="96"/>
      <c r="T12466" s="96"/>
      <c r="U12466" s="94"/>
      <c r="V12466" s="94"/>
      <c r="W12466" s="94"/>
      <c r="X12466" s="94"/>
    </row>
    <row r="12467">
      <c r="C12467" s="92"/>
      <c r="S12467" s="96"/>
      <c r="T12467" s="96"/>
      <c r="U12467" s="94"/>
      <c r="V12467" s="94"/>
      <c r="W12467" s="94"/>
      <c r="X12467" s="94"/>
    </row>
    <row r="12468">
      <c r="C12468" s="92"/>
      <c r="S12468" s="96"/>
      <c r="T12468" s="96"/>
      <c r="U12468" s="94"/>
      <c r="V12468" s="94"/>
      <c r="W12468" s="94"/>
      <c r="X12468" s="94"/>
    </row>
    <row r="12469">
      <c r="C12469" s="92"/>
      <c r="S12469" s="96"/>
      <c r="T12469" s="96"/>
      <c r="U12469" s="94"/>
      <c r="V12469" s="94"/>
      <c r="W12469" s="94"/>
      <c r="X12469" s="94"/>
    </row>
    <row r="12470">
      <c r="C12470" s="92"/>
      <c r="S12470" s="96"/>
      <c r="T12470" s="96"/>
      <c r="U12470" s="94"/>
      <c r="V12470" s="94"/>
      <c r="W12470" s="94"/>
      <c r="X12470" s="94"/>
    </row>
    <row r="12471">
      <c r="C12471" s="92"/>
      <c r="S12471" s="96"/>
      <c r="T12471" s="96"/>
      <c r="U12471" s="94"/>
      <c r="V12471" s="94"/>
      <c r="W12471" s="94"/>
      <c r="X12471" s="94"/>
    </row>
    <row r="12472">
      <c r="C12472" s="92"/>
      <c r="S12472" s="96"/>
      <c r="T12472" s="96"/>
      <c r="U12472" s="94"/>
      <c r="V12472" s="94"/>
      <c r="W12472" s="94"/>
      <c r="X12472" s="94"/>
    </row>
    <row r="12473">
      <c r="C12473" s="92"/>
      <c r="S12473" s="96"/>
      <c r="T12473" s="96"/>
      <c r="U12473" s="94"/>
      <c r="V12473" s="94"/>
      <c r="W12473" s="94"/>
      <c r="X12473" s="94"/>
    </row>
    <row r="12474">
      <c r="C12474" s="92"/>
      <c r="S12474" s="96"/>
      <c r="T12474" s="96"/>
      <c r="U12474" s="94"/>
      <c r="V12474" s="94"/>
      <c r="W12474" s="94"/>
      <c r="X12474" s="94"/>
    </row>
    <row r="12475">
      <c r="C12475" s="92"/>
      <c r="S12475" s="93"/>
      <c r="T12475" s="96"/>
      <c r="U12475" s="94"/>
      <c r="V12475" s="94"/>
      <c r="W12475" s="94"/>
      <c r="X12475" s="94"/>
    </row>
    <row r="12476">
      <c r="C12476" s="92"/>
      <c r="S12476" s="96"/>
      <c r="T12476" s="96"/>
      <c r="U12476" s="94"/>
      <c r="V12476" s="94"/>
      <c r="W12476" s="94"/>
      <c r="X12476" s="94"/>
    </row>
    <row r="12477">
      <c r="C12477" s="92"/>
      <c r="S12477" s="96"/>
      <c r="T12477" s="96"/>
      <c r="U12477" s="94"/>
      <c r="V12477" s="94"/>
      <c r="W12477" s="94"/>
      <c r="X12477" s="94"/>
    </row>
    <row r="12478">
      <c r="C12478" s="92"/>
      <c r="S12478" s="96"/>
      <c r="T12478" s="96"/>
      <c r="U12478" s="94"/>
      <c r="V12478" s="94"/>
      <c r="W12478" s="94"/>
      <c r="X12478" s="94"/>
    </row>
    <row r="12479">
      <c r="C12479" s="92"/>
      <c r="S12479" s="96"/>
      <c r="T12479" s="96"/>
      <c r="U12479" s="94"/>
      <c r="V12479" s="94"/>
      <c r="W12479" s="94"/>
      <c r="X12479" s="94"/>
    </row>
    <row r="12480">
      <c r="C12480" s="92"/>
      <c r="S12480" s="96"/>
      <c r="T12480" s="96"/>
      <c r="U12480" s="94"/>
      <c r="V12480" s="94"/>
      <c r="W12480" s="94"/>
      <c r="X12480" s="94"/>
    </row>
    <row r="12481">
      <c r="C12481" s="92"/>
      <c r="S12481" s="96"/>
      <c r="T12481" s="96"/>
      <c r="U12481" s="94"/>
      <c r="V12481" s="94"/>
      <c r="W12481" s="94"/>
      <c r="X12481" s="94"/>
    </row>
    <row r="12482">
      <c r="C12482" s="92"/>
      <c r="S12482" s="96"/>
      <c r="T12482" s="96"/>
      <c r="U12482" s="94"/>
      <c r="V12482" s="94"/>
      <c r="W12482" s="94"/>
      <c r="X12482" s="94"/>
    </row>
    <row r="12483">
      <c r="C12483" s="92"/>
      <c r="S12483" s="96"/>
      <c r="T12483" s="96"/>
      <c r="U12483" s="94"/>
      <c r="V12483" s="94"/>
      <c r="W12483" s="94"/>
      <c r="X12483" s="94"/>
    </row>
    <row r="12484">
      <c r="C12484" s="92"/>
      <c r="S12484" s="96"/>
      <c r="T12484" s="96"/>
      <c r="U12484" s="94"/>
      <c r="V12484" s="94"/>
      <c r="W12484" s="94"/>
      <c r="X12484" s="94"/>
    </row>
    <row r="12485">
      <c r="C12485" s="92"/>
      <c r="S12485" s="96"/>
      <c r="T12485" s="96"/>
      <c r="U12485" s="94"/>
      <c r="V12485" s="94"/>
      <c r="W12485" s="94"/>
      <c r="X12485" s="94"/>
    </row>
    <row r="12486">
      <c r="C12486" s="92"/>
      <c r="S12486" s="96"/>
      <c r="T12486" s="96"/>
      <c r="U12486" s="94"/>
      <c r="V12486" s="94"/>
      <c r="W12486" s="94"/>
      <c r="X12486" s="94"/>
    </row>
    <row r="12487">
      <c r="C12487" s="92"/>
      <c r="S12487" s="96"/>
      <c r="T12487" s="96"/>
      <c r="U12487" s="94"/>
      <c r="V12487" s="94"/>
      <c r="W12487" s="94"/>
      <c r="X12487" s="94"/>
    </row>
    <row r="12488">
      <c r="C12488" s="92"/>
      <c r="S12488" s="96"/>
      <c r="T12488" s="96"/>
      <c r="U12488" s="94"/>
      <c r="V12488" s="94"/>
      <c r="W12488" s="94"/>
      <c r="X12488" s="94"/>
    </row>
    <row r="12489">
      <c r="C12489" s="92"/>
      <c r="S12489" s="96"/>
      <c r="T12489" s="96"/>
      <c r="U12489" s="94"/>
      <c r="V12489" s="94"/>
      <c r="W12489" s="94"/>
      <c r="X12489" s="94"/>
    </row>
    <row r="12490">
      <c r="C12490" s="92"/>
      <c r="S12490" s="96"/>
      <c r="T12490" s="96"/>
      <c r="U12490" s="94"/>
      <c r="V12490" s="94"/>
      <c r="W12490" s="94"/>
      <c r="X12490" s="94"/>
    </row>
    <row r="12491">
      <c r="C12491" s="92"/>
      <c r="S12491" s="96"/>
      <c r="T12491" s="96"/>
      <c r="U12491" s="94"/>
      <c r="V12491" s="94"/>
      <c r="W12491" s="94"/>
      <c r="X12491" s="94"/>
    </row>
    <row r="12492">
      <c r="C12492" s="92"/>
      <c r="S12492" s="96"/>
      <c r="T12492" s="96"/>
      <c r="U12492" s="94"/>
      <c r="V12492" s="94"/>
      <c r="W12492" s="94"/>
      <c r="X12492" s="94"/>
    </row>
    <row r="12493">
      <c r="C12493" s="92"/>
      <c r="S12493" s="96"/>
      <c r="T12493" s="96"/>
      <c r="U12493" s="94"/>
      <c r="V12493" s="94"/>
      <c r="W12493" s="94"/>
      <c r="X12493" s="94"/>
    </row>
    <row r="12494">
      <c r="C12494" s="92"/>
      <c r="S12494" s="96"/>
      <c r="T12494" s="96"/>
      <c r="U12494" s="94"/>
      <c r="V12494" s="94"/>
      <c r="W12494" s="94"/>
      <c r="X12494" s="94"/>
    </row>
    <row r="12495">
      <c r="C12495" s="92"/>
      <c r="S12495" s="96"/>
      <c r="T12495" s="96"/>
      <c r="U12495" s="94"/>
      <c r="V12495" s="94"/>
      <c r="W12495" s="94"/>
      <c r="X12495" s="94"/>
    </row>
    <row r="12496">
      <c r="C12496" s="92"/>
      <c r="S12496" s="96"/>
      <c r="T12496" s="96"/>
      <c r="U12496" s="94"/>
      <c r="V12496" s="94"/>
      <c r="W12496" s="94"/>
      <c r="X12496" s="94"/>
    </row>
    <row r="12497">
      <c r="C12497" s="92"/>
      <c r="S12497" s="96"/>
      <c r="T12497" s="96"/>
      <c r="U12497" s="94"/>
      <c r="V12497" s="94"/>
      <c r="W12497" s="94"/>
      <c r="X12497" s="94"/>
    </row>
    <row r="12498">
      <c r="C12498" s="92"/>
      <c r="S12498" s="96"/>
      <c r="T12498" s="96"/>
      <c r="U12498" s="94"/>
      <c r="V12498" s="94"/>
      <c r="W12498" s="94"/>
      <c r="X12498" s="94"/>
    </row>
    <row r="12499">
      <c r="C12499" s="92"/>
      <c r="S12499" s="96"/>
      <c r="T12499" s="96"/>
      <c r="U12499" s="94"/>
      <c r="V12499" s="94"/>
      <c r="W12499" s="94"/>
      <c r="X12499" s="94"/>
    </row>
    <row r="12500">
      <c r="C12500" s="92"/>
      <c r="S12500" s="96"/>
      <c r="T12500" s="96"/>
      <c r="U12500" s="94"/>
      <c r="V12500" s="94"/>
      <c r="W12500" s="94"/>
      <c r="X12500" s="94"/>
    </row>
    <row r="12501">
      <c r="C12501" s="92"/>
      <c r="S12501" s="96"/>
      <c r="T12501" s="96"/>
      <c r="U12501" s="94"/>
      <c r="V12501" s="94"/>
      <c r="W12501" s="94"/>
      <c r="X12501" s="94"/>
    </row>
    <row r="12502">
      <c r="C12502" s="92"/>
      <c r="S12502" s="96"/>
      <c r="T12502" s="96"/>
      <c r="U12502" s="94"/>
      <c r="V12502" s="94"/>
      <c r="W12502" s="94"/>
      <c r="X12502" s="94"/>
    </row>
    <row r="12503">
      <c r="C12503" s="92"/>
      <c r="S12503" s="96"/>
      <c r="T12503" s="96"/>
      <c r="U12503" s="94"/>
      <c r="V12503" s="94"/>
      <c r="W12503" s="94"/>
      <c r="X12503" s="94"/>
    </row>
    <row r="12504">
      <c r="C12504" s="92"/>
      <c r="S12504" s="96"/>
      <c r="T12504" s="96"/>
      <c r="U12504" s="94"/>
      <c r="V12504" s="94"/>
      <c r="W12504" s="94"/>
      <c r="X12504" s="94"/>
    </row>
    <row r="12505">
      <c r="C12505" s="92"/>
      <c r="S12505" s="96"/>
      <c r="T12505" s="96"/>
      <c r="U12505" s="94"/>
      <c r="V12505" s="94"/>
      <c r="W12505" s="94"/>
      <c r="X12505" s="94"/>
    </row>
    <row r="12506">
      <c r="C12506" s="92"/>
      <c r="S12506" s="96"/>
      <c r="T12506" s="96"/>
      <c r="U12506" s="94"/>
      <c r="V12506" s="94"/>
      <c r="W12506" s="94"/>
      <c r="X12506" s="94"/>
    </row>
    <row r="12507">
      <c r="C12507" s="92"/>
      <c r="S12507" s="96"/>
      <c r="T12507" s="96"/>
      <c r="U12507" s="94"/>
      <c r="V12507" s="94"/>
      <c r="W12507" s="94"/>
      <c r="X12507" s="94"/>
    </row>
    <row r="12508">
      <c r="C12508" s="92"/>
      <c r="S12508" s="96"/>
      <c r="T12508" s="96"/>
      <c r="U12508" s="94"/>
      <c r="V12508" s="94"/>
      <c r="W12508" s="94"/>
      <c r="X12508" s="94"/>
    </row>
    <row r="12509">
      <c r="C12509" s="92"/>
      <c r="S12509" s="96"/>
      <c r="T12509" s="96"/>
      <c r="U12509" s="94"/>
      <c r="V12509" s="94"/>
      <c r="W12509" s="94"/>
      <c r="X12509" s="94"/>
    </row>
    <row r="12510">
      <c r="C12510" s="92"/>
      <c r="S12510" s="96"/>
      <c r="T12510" s="96"/>
      <c r="U12510" s="94"/>
      <c r="V12510" s="94"/>
      <c r="W12510" s="94"/>
      <c r="X12510" s="94"/>
    </row>
    <row r="12511">
      <c r="C12511" s="92"/>
      <c r="S12511" s="96"/>
      <c r="T12511" s="96"/>
      <c r="U12511" s="94"/>
      <c r="V12511" s="94"/>
      <c r="W12511" s="94"/>
      <c r="X12511" s="94"/>
    </row>
    <row r="12512">
      <c r="C12512" s="92"/>
      <c r="S12512" s="96"/>
      <c r="T12512" s="96"/>
      <c r="U12512" s="94"/>
      <c r="V12512" s="94"/>
      <c r="W12512" s="94"/>
      <c r="X12512" s="94"/>
    </row>
    <row r="12513">
      <c r="C12513" s="92"/>
      <c r="S12513" s="96"/>
      <c r="T12513" s="96"/>
      <c r="U12513" s="94"/>
      <c r="V12513" s="94"/>
      <c r="W12513" s="94"/>
      <c r="X12513" s="94"/>
    </row>
    <row r="12514">
      <c r="C12514" s="92"/>
      <c r="S12514" s="96"/>
      <c r="T12514" s="96"/>
      <c r="U12514" s="94"/>
      <c r="V12514" s="94"/>
      <c r="W12514" s="94"/>
      <c r="X12514" s="94"/>
    </row>
    <row r="12515">
      <c r="C12515" s="92"/>
      <c r="S12515" s="93"/>
      <c r="T12515" s="96"/>
      <c r="U12515" s="94"/>
      <c r="V12515" s="94"/>
      <c r="W12515" s="94"/>
      <c r="X12515" s="94"/>
    </row>
    <row r="12516">
      <c r="C12516" s="92"/>
      <c r="S12516" s="96"/>
      <c r="T12516" s="96"/>
      <c r="U12516" s="94"/>
      <c r="V12516" s="94"/>
      <c r="W12516" s="94"/>
      <c r="X12516" s="94"/>
    </row>
    <row r="12517">
      <c r="C12517" s="92"/>
      <c r="S12517" s="96"/>
      <c r="T12517" s="96"/>
      <c r="U12517" s="94"/>
      <c r="V12517" s="94"/>
      <c r="W12517" s="94"/>
      <c r="X12517" s="94"/>
    </row>
    <row r="12518">
      <c r="C12518" s="92"/>
      <c r="S12518" s="96"/>
      <c r="T12518" s="96"/>
      <c r="U12518" s="94"/>
      <c r="V12518" s="94"/>
      <c r="W12518" s="94"/>
      <c r="X12518" s="94"/>
    </row>
    <row r="12519">
      <c r="C12519" s="92"/>
      <c r="S12519" s="96"/>
      <c r="T12519" s="96"/>
      <c r="U12519" s="94"/>
      <c r="V12519" s="94"/>
      <c r="W12519" s="94"/>
      <c r="X12519" s="94"/>
    </row>
    <row r="12520">
      <c r="C12520" s="92"/>
      <c r="S12520" s="96"/>
      <c r="T12520" s="96"/>
      <c r="U12520" s="94"/>
      <c r="V12520" s="94"/>
      <c r="W12520" s="94"/>
      <c r="X12520" s="94"/>
    </row>
    <row r="12521">
      <c r="C12521" s="92"/>
      <c r="S12521" s="96"/>
      <c r="T12521" s="96"/>
      <c r="U12521" s="94"/>
      <c r="V12521" s="94"/>
      <c r="W12521" s="94"/>
      <c r="X12521" s="94"/>
    </row>
    <row r="12522">
      <c r="C12522" s="92"/>
      <c r="S12522" s="96"/>
      <c r="T12522" s="96"/>
      <c r="U12522" s="94"/>
      <c r="V12522" s="94"/>
      <c r="W12522" s="94"/>
      <c r="X12522" s="94"/>
    </row>
    <row r="12523">
      <c r="C12523" s="92"/>
      <c r="S12523" s="96"/>
      <c r="T12523" s="96"/>
      <c r="U12523" s="94"/>
      <c r="V12523" s="94"/>
      <c r="W12523" s="94"/>
      <c r="X12523" s="94"/>
    </row>
    <row r="12524">
      <c r="C12524" s="92"/>
      <c r="S12524" s="96"/>
      <c r="T12524" s="96"/>
      <c r="U12524" s="94"/>
      <c r="V12524" s="94"/>
      <c r="W12524" s="94"/>
      <c r="X12524" s="94"/>
    </row>
    <row r="12525">
      <c r="C12525" s="92"/>
      <c r="S12525" s="96"/>
      <c r="T12525" s="96"/>
      <c r="U12525" s="94"/>
      <c r="V12525" s="94"/>
      <c r="W12525" s="94"/>
      <c r="X12525" s="94"/>
    </row>
    <row r="12526">
      <c r="C12526" s="92"/>
      <c r="S12526" s="96"/>
      <c r="T12526" s="96"/>
      <c r="U12526" s="94"/>
      <c r="V12526" s="94"/>
      <c r="W12526" s="94"/>
      <c r="X12526" s="94"/>
    </row>
    <row r="12527">
      <c r="C12527" s="92"/>
      <c r="S12527" s="96"/>
      <c r="T12527" s="96"/>
      <c r="U12527" s="94"/>
      <c r="V12527" s="94"/>
      <c r="W12527" s="94"/>
      <c r="X12527" s="94"/>
    </row>
    <row r="12528">
      <c r="C12528" s="92"/>
      <c r="S12528" s="96"/>
      <c r="T12528" s="96"/>
      <c r="U12528" s="94"/>
      <c r="V12528" s="94"/>
      <c r="W12528" s="94"/>
      <c r="X12528" s="94"/>
    </row>
    <row r="12529">
      <c r="C12529" s="92"/>
      <c r="S12529" s="96"/>
      <c r="T12529" s="96"/>
      <c r="U12529" s="94"/>
      <c r="V12529" s="94"/>
      <c r="W12529" s="94"/>
      <c r="X12529" s="94"/>
    </row>
    <row r="12530">
      <c r="C12530" s="92"/>
      <c r="S12530" s="96"/>
      <c r="T12530" s="96"/>
      <c r="U12530" s="94"/>
      <c r="V12530" s="94"/>
      <c r="W12530" s="94"/>
      <c r="X12530" s="94"/>
    </row>
    <row r="12531">
      <c r="C12531" s="92"/>
      <c r="S12531" s="96"/>
      <c r="T12531" s="96"/>
      <c r="U12531" s="94"/>
      <c r="V12531" s="94"/>
      <c r="W12531" s="94"/>
      <c r="X12531" s="94"/>
    </row>
    <row r="12532">
      <c r="C12532" s="92"/>
      <c r="S12532" s="96"/>
      <c r="T12532" s="96"/>
      <c r="U12532" s="94"/>
      <c r="V12532" s="94"/>
      <c r="W12532" s="94"/>
      <c r="X12532" s="94"/>
    </row>
    <row r="12533">
      <c r="C12533" s="92"/>
      <c r="S12533" s="96"/>
      <c r="T12533" s="96"/>
      <c r="U12533" s="94"/>
      <c r="V12533" s="94"/>
      <c r="W12533" s="94"/>
      <c r="X12533" s="94"/>
    </row>
    <row r="12534">
      <c r="C12534" s="92"/>
      <c r="S12534" s="96"/>
      <c r="T12534" s="96"/>
      <c r="U12534" s="94"/>
      <c r="V12534" s="94"/>
      <c r="W12534" s="94"/>
      <c r="X12534" s="94"/>
    </row>
    <row r="12535">
      <c r="C12535" s="92"/>
      <c r="S12535" s="96"/>
      <c r="T12535" s="96"/>
      <c r="U12535" s="94"/>
      <c r="V12535" s="94"/>
      <c r="W12535" s="94"/>
      <c r="X12535" s="94"/>
    </row>
    <row r="12536">
      <c r="C12536" s="92"/>
      <c r="S12536" s="96"/>
      <c r="T12536" s="96"/>
      <c r="U12536" s="94"/>
      <c r="V12536" s="94"/>
      <c r="W12536" s="94"/>
      <c r="X12536" s="94"/>
    </row>
    <row r="12537">
      <c r="C12537" s="92"/>
      <c r="S12537" s="96"/>
      <c r="T12537" s="96"/>
      <c r="U12537" s="94"/>
      <c r="V12537" s="94"/>
      <c r="W12537" s="94"/>
      <c r="X12537" s="94"/>
    </row>
    <row r="12538">
      <c r="C12538" s="92"/>
      <c r="S12538" s="96"/>
      <c r="T12538" s="96"/>
      <c r="U12538" s="94"/>
      <c r="V12538" s="94"/>
      <c r="W12538" s="94"/>
      <c r="X12538" s="94"/>
    </row>
    <row r="12539">
      <c r="C12539" s="92"/>
      <c r="S12539" s="96"/>
      <c r="T12539" s="96"/>
      <c r="U12539" s="94"/>
      <c r="V12539" s="94"/>
      <c r="W12539" s="94"/>
      <c r="X12539" s="94"/>
    </row>
    <row r="12540">
      <c r="C12540" s="92"/>
      <c r="S12540" s="96"/>
      <c r="T12540" s="96"/>
      <c r="U12540" s="94"/>
      <c r="V12540" s="94"/>
      <c r="W12540" s="94"/>
      <c r="X12540" s="94"/>
    </row>
    <row r="12541">
      <c r="C12541" s="92"/>
      <c r="S12541" s="96"/>
      <c r="T12541" s="96"/>
      <c r="U12541" s="94"/>
      <c r="V12541" s="94"/>
      <c r="W12541" s="94"/>
      <c r="X12541" s="94"/>
    </row>
    <row r="12542">
      <c r="C12542" s="92"/>
      <c r="S12542" s="96"/>
      <c r="T12542" s="96"/>
      <c r="U12542" s="94"/>
      <c r="V12542" s="94"/>
      <c r="W12542" s="94"/>
      <c r="X12542" s="94"/>
    </row>
    <row r="12543">
      <c r="C12543" s="92"/>
      <c r="S12543" s="96"/>
      <c r="T12543" s="96"/>
      <c r="U12543" s="94"/>
      <c r="V12543" s="94"/>
      <c r="W12543" s="94"/>
      <c r="X12543" s="94"/>
    </row>
    <row r="12544">
      <c r="C12544" s="92"/>
      <c r="S12544" s="96"/>
      <c r="T12544" s="96"/>
      <c r="U12544" s="94"/>
      <c r="V12544" s="94"/>
      <c r="W12544" s="94"/>
      <c r="X12544" s="94"/>
    </row>
    <row r="12545">
      <c r="C12545" s="92"/>
      <c r="S12545" s="96"/>
      <c r="T12545" s="96"/>
      <c r="U12545" s="94"/>
      <c r="V12545" s="94"/>
      <c r="W12545" s="94"/>
      <c r="X12545" s="94"/>
    </row>
    <row r="12546">
      <c r="C12546" s="92"/>
      <c r="S12546" s="96"/>
      <c r="T12546" s="96"/>
      <c r="U12546" s="94"/>
      <c r="V12546" s="94"/>
      <c r="W12546" s="94"/>
      <c r="X12546" s="94"/>
    </row>
    <row r="12547">
      <c r="C12547" s="92"/>
      <c r="S12547" s="96"/>
      <c r="T12547" s="96"/>
      <c r="U12547" s="94"/>
      <c r="V12547" s="94"/>
      <c r="W12547" s="94"/>
      <c r="X12547" s="94"/>
    </row>
    <row r="12548">
      <c r="C12548" s="92"/>
      <c r="S12548" s="96"/>
      <c r="T12548" s="96"/>
      <c r="U12548" s="94"/>
      <c r="V12548" s="94"/>
      <c r="W12548" s="94"/>
      <c r="X12548" s="94"/>
    </row>
    <row r="12549">
      <c r="C12549" s="92"/>
      <c r="S12549" s="96"/>
      <c r="T12549" s="96"/>
      <c r="U12549" s="94"/>
      <c r="V12549" s="94"/>
      <c r="W12549" s="94"/>
      <c r="X12549" s="94"/>
    </row>
    <row r="12550">
      <c r="C12550" s="92"/>
      <c r="S12550" s="96"/>
      <c r="T12550" s="96"/>
      <c r="U12550" s="94"/>
      <c r="V12550" s="94"/>
      <c r="W12550" s="94"/>
      <c r="X12550" s="94"/>
    </row>
    <row r="12551">
      <c r="C12551" s="92"/>
      <c r="S12551" s="96"/>
      <c r="T12551" s="96"/>
      <c r="U12551" s="94"/>
      <c r="V12551" s="94"/>
      <c r="W12551" s="94"/>
      <c r="X12551" s="94"/>
    </row>
    <row r="12552">
      <c r="C12552" s="92"/>
      <c r="S12552" s="96"/>
      <c r="T12552" s="96"/>
      <c r="U12552" s="94"/>
      <c r="V12552" s="94"/>
      <c r="W12552" s="94"/>
      <c r="X12552" s="94"/>
    </row>
    <row r="12553">
      <c r="C12553" s="92"/>
      <c r="S12553" s="96"/>
      <c r="T12553" s="96"/>
      <c r="U12553" s="94"/>
      <c r="V12553" s="94"/>
      <c r="W12553" s="94"/>
      <c r="X12553" s="94"/>
    </row>
    <row r="12554">
      <c r="C12554" s="92"/>
      <c r="S12554" s="96"/>
      <c r="T12554" s="96"/>
      <c r="U12554" s="94"/>
      <c r="V12554" s="94"/>
      <c r="W12554" s="94"/>
      <c r="X12554" s="94"/>
    </row>
    <row r="12555">
      <c r="C12555" s="92"/>
      <c r="S12555" s="96"/>
      <c r="T12555" s="96"/>
      <c r="U12555" s="94"/>
      <c r="V12555" s="94"/>
      <c r="W12555" s="94"/>
      <c r="X12555" s="94"/>
    </row>
    <row r="12556">
      <c r="C12556" s="92"/>
      <c r="S12556" s="96"/>
      <c r="T12556" s="96"/>
      <c r="U12556" s="94"/>
      <c r="V12556" s="94"/>
      <c r="W12556" s="94"/>
      <c r="X12556" s="94"/>
    </row>
    <row r="12557">
      <c r="C12557" s="92"/>
      <c r="S12557" s="96"/>
      <c r="T12557" s="96"/>
      <c r="U12557" s="94"/>
      <c r="V12557" s="94"/>
      <c r="W12557" s="94"/>
      <c r="X12557" s="94"/>
    </row>
    <row r="12558">
      <c r="C12558" s="92"/>
      <c r="S12558" s="96"/>
      <c r="T12558" s="96"/>
      <c r="U12558" s="94"/>
      <c r="V12558" s="94"/>
      <c r="W12558" s="94"/>
      <c r="X12558" s="94"/>
    </row>
    <row r="12559">
      <c r="C12559" s="92"/>
      <c r="S12559" s="96"/>
      <c r="T12559" s="96"/>
      <c r="U12559" s="94"/>
      <c r="V12559" s="94"/>
      <c r="W12559" s="94"/>
      <c r="X12559" s="94"/>
    </row>
    <row r="12560">
      <c r="C12560" s="92"/>
      <c r="S12560" s="96"/>
      <c r="T12560" s="96"/>
      <c r="U12560" s="94"/>
      <c r="V12560" s="94"/>
      <c r="W12560" s="94"/>
      <c r="X12560" s="94"/>
    </row>
    <row r="12561">
      <c r="C12561" s="92"/>
      <c r="S12561" s="96"/>
      <c r="T12561" s="96"/>
      <c r="U12561" s="94"/>
      <c r="V12561" s="94"/>
      <c r="W12561" s="94"/>
      <c r="X12561" s="94"/>
    </row>
    <row r="12562">
      <c r="C12562" s="92"/>
      <c r="S12562" s="96"/>
      <c r="T12562" s="96"/>
      <c r="U12562" s="94"/>
      <c r="V12562" s="94"/>
      <c r="W12562" s="94"/>
      <c r="X12562" s="94"/>
    </row>
    <row r="12563">
      <c r="C12563" s="92"/>
      <c r="S12563" s="96"/>
      <c r="T12563" s="96"/>
      <c r="U12563" s="94"/>
      <c r="V12563" s="94"/>
      <c r="W12563" s="94"/>
      <c r="X12563" s="94"/>
    </row>
    <row r="12564">
      <c r="C12564" s="92"/>
      <c r="S12564" s="96"/>
      <c r="T12564" s="96"/>
      <c r="U12564" s="94"/>
      <c r="V12564" s="94"/>
      <c r="W12564" s="94"/>
      <c r="X12564" s="94"/>
    </row>
    <row r="12565">
      <c r="C12565" s="92"/>
      <c r="S12565" s="96"/>
      <c r="T12565" s="96"/>
      <c r="U12565" s="94"/>
      <c r="V12565" s="94"/>
      <c r="W12565" s="94"/>
      <c r="X12565" s="94"/>
    </row>
    <row r="12566">
      <c r="C12566" s="92"/>
      <c r="S12566" s="96"/>
      <c r="T12566" s="96"/>
      <c r="U12566" s="94"/>
      <c r="V12566" s="94"/>
      <c r="W12566" s="94"/>
      <c r="X12566" s="94"/>
    </row>
    <row r="12567">
      <c r="C12567" s="92"/>
      <c r="S12567" s="96"/>
      <c r="T12567" s="96"/>
      <c r="U12567" s="94"/>
      <c r="V12567" s="94"/>
      <c r="W12567" s="94"/>
      <c r="X12567" s="94"/>
    </row>
    <row r="12568">
      <c r="C12568" s="92"/>
      <c r="S12568" s="96"/>
      <c r="T12568" s="96"/>
      <c r="U12568" s="94"/>
      <c r="V12568" s="94"/>
      <c r="W12568" s="94"/>
      <c r="X12568" s="94"/>
    </row>
    <row r="12569">
      <c r="C12569" s="92"/>
      <c r="S12569" s="96"/>
      <c r="T12569" s="96"/>
      <c r="U12569" s="94"/>
      <c r="V12569" s="94"/>
      <c r="W12569" s="94"/>
      <c r="X12569" s="94"/>
    </row>
    <row r="12570">
      <c r="C12570" s="92"/>
      <c r="S12570" s="96"/>
      <c r="T12570" s="96"/>
      <c r="U12570" s="94"/>
      <c r="V12570" s="94"/>
      <c r="W12570" s="94"/>
      <c r="X12570" s="94"/>
    </row>
    <row r="12571">
      <c r="C12571" s="92"/>
      <c r="S12571" s="96"/>
      <c r="T12571" s="96"/>
      <c r="U12571" s="94"/>
      <c r="V12571" s="94"/>
      <c r="W12571" s="94"/>
      <c r="X12571" s="94"/>
    </row>
    <row r="12572">
      <c r="C12572" s="92"/>
      <c r="S12572" s="96"/>
      <c r="T12572" s="96"/>
      <c r="U12572" s="94"/>
      <c r="V12572" s="94"/>
      <c r="W12572" s="94"/>
      <c r="X12572" s="94"/>
    </row>
    <row r="12573">
      <c r="C12573" s="92"/>
      <c r="S12573" s="96"/>
      <c r="T12573" s="96"/>
      <c r="U12573" s="94"/>
      <c r="V12573" s="94"/>
      <c r="W12573" s="94"/>
      <c r="X12573" s="94"/>
    </row>
    <row r="12574">
      <c r="C12574" s="92"/>
      <c r="S12574" s="96"/>
      <c r="T12574" s="96"/>
      <c r="U12574" s="94"/>
      <c r="V12574" s="94"/>
      <c r="W12574" s="94"/>
      <c r="X12574" s="94"/>
    </row>
    <row r="12575">
      <c r="C12575" s="92"/>
      <c r="S12575" s="96"/>
      <c r="T12575" s="96"/>
      <c r="U12575" s="94"/>
      <c r="V12575" s="94"/>
      <c r="W12575" s="94"/>
      <c r="X12575" s="94"/>
    </row>
    <row r="12576">
      <c r="C12576" s="92"/>
      <c r="S12576" s="96"/>
      <c r="T12576" s="96"/>
      <c r="U12576" s="94"/>
      <c r="V12576" s="94"/>
      <c r="W12576" s="94"/>
      <c r="X12576" s="94"/>
    </row>
    <row r="12577">
      <c r="C12577" s="92"/>
      <c r="S12577" s="96"/>
      <c r="T12577" s="96"/>
      <c r="U12577" s="94"/>
      <c r="V12577" s="94"/>
      <c r="W12577" s="94"/>
      <c r="X12577" s="94"/>
    </row>
    <row r="12578">
      <c r="C12578" s="92"/>
      <c r="S12578" s="96"/>
      <c r="T12578" s="96"/>
      <c r="U12578" s="94"/>
      <c r="V12578" s="94"/>
      <c r="W12578" s="94"/>
      <c r="X12578" s="94"/>
    </row>
    <row r="12579">
      <c r="C12579" s="92"/>
      <c r="S12579" s="96"/>
      <c r="T12579" s="96"/>
      <c r="U12579" s="94"/>
      <c r="V12579" s="94"/>
      <c r="W12579" s="94"/>
      <c r="X12579" s="94"/>
    </row>
    <row r="12580">
      <c r="C12580" s="92"/>
      <c r="S12580" s="96"/>
      <c r="T12580" s="96"/>
      <c r="U12580" s="94"/>
      <c r="V12580" s="94"/>
      <c r="W12580" s="94"/>
      <c r="X12580" s="94"/>
    </row>
    <row r="12581">
      <c r="C12581" s="92"/>
      <c r="S12581" s="96"/>
      <c r="T12581" s="96"/>
      <c r="U12581" s="94"/>
      <c r="V12581" s="94"/>
      <c r="W12581" s="94"/>
      <c r="X12581" s="94"/>
    </row>
    <row r="12582">
      <c r="C12582" s="92"/>
      <c r="S12582" s="96"/>
      <c r="T12582" s="96"/>
      <c r="U12582" s="94"/>
      <c r="V12582" s="94"/>
      <c r="W12582" s="94"/>
      <c r="X12582" s="95"/>
    </row>
    <row r="12583">
      <c r="C12583" s="92"/>
      <c r="S12583" s="96"/>
      <c r="T12583" s="96"/>
      <c r="U12583" s="94"/>
      <c r="V12583" s="94"/>
      <c r="W12583" s="94"/>
      <c r="X12583" s="95"/>
    </row>
    <row r="12584">
      <c r="C12584" s="92"/>
      <c r="S12584" s="96"/>
      <c r="T12584" s="96"/>
      <c r="U12584" s="94"/>
      <c r="V12584" s="94"/>
      <c r="W12584" s="94"/>
      <c r="X12584" s="95"/>
    </row>
    <row r="12585">
      <c r="C12585" s="92"/>
      <c r="S12585" s="96"/>
      <c r="T12585" s="96"/>
      <c r="U12585" s="94"/>
      <c r="V12585" s="94"/>
      <c r="W12585" s="94"/>
      <c r="X12585" s="95"/>
    </row>
    <row r="12586">
      <c r="C12586" s="92"/>
      <c r="S12586" s="96"/>
      <c r="T12586" s="96"/>
      <c r="U12586" s="94"/>
      <c r="V12586" s="94"/>
      <c r="W12586" s="94"/>
      <c r="X12586" s="95"/>
    </row>
    <row r="12587">
      <c r="C12587" s="92"/>
      <c r="S12587" s="96"/>
      <c r="T12587" s="96"/>
      <c r="U12587" s="94"/>
      <c r="V12587" s="94"/>
      <c r="W12587" s="94"/>
      <c r="X12587" s="95"/>
    </row>
    <row r="12588">
      <c r="C12588" s="92"/>
      <c r="S12588" s="96"/>
      <c r="T12588" s="96"/>
      <c r="U12588" s="94"/>
      <c r="V12588" s="94"/>
      <c r="W12588" s="94"/>
      <c r="X12588" s="95"/>
    </row>
    <row r="12589">
      <c r="C12589" s="92"/>
      <c r="S12589" s="96"/>
      <c r="T12589" s="96"/>
      <c r="U12589" s="94"/>
      <c r="V12589" s="94"/>
      <c r="W12589" s="94"/>
      <c r="X12589" s="95"/>
    </row>
    <row r="12590">
      <c r="C12590" s="92"/>
      <c r="S12590" s="96"/>
      <c r="T12590" s="96"/>
      <c r="U12590" s="94"/>
      <c r="V12590" s="94"/>
      <c r="W12590" s="94"/>
      <c r="X12590" s="95"/>
    </row>
    <row r="12591">
      <c r="C12591" s="92"/>
      <c r="S12591" s="96"/>
      <c r="T12591" s="96"/>
      <c r="U12591" s="94"/>
      <c r="V12591" s="94"/>
      <c r="W12591" s="94"/>
      <c r="X12591" s="95"/>
    </row>
    <row r="12592">
      <c r="C12592" s="92"/>
      <c r="S12592" s="96"/>
      <c r="T12592" s="96"/>
      <c r="U12592" s="94"/>
      <c r="V12592" s="94"/>
      <c r="W12592" s="94"/>
      <c r="X12592" s="95"/>
    </row>
    <row r="12593">
      <c r="C12593" s="92"/>
      <c r="S12593" s="96"/>
      <c r="T12593" s="96"/>
      <c r="U12593" s="94"/>
      <c r="V12593" s="94"/>
      <c r="W12593" s="94"/>
      <c r="X12593" s="95"/>
    </row>
    <row r="12594">
      <c r="C12594" s="92"/>
      <c r="S12594" s="96"/>
      <c r="T12594" s="96"/>
      <c r="U12594" s="94"/>
      <c r="V12594" s="94"/>
      <c r="W12594" s="94"/>
      <c r="X12594" s="95"/>
    </row>
    <row r="12595">
      <c r="C12595" s="92"/>
      <c r="S12595" s="96"/>
      <c r="T12595" s="96"/>
      <c r="U12595" s="94"/>
      <c r="V12595" s="94"/>
      <c r="W12595" s="94"/>
      <c r="X12595" s="95"/>
    </row>
    <row r="12596">
      <c r="C12596" s="92"/>
      <c r="S12596" s="96"/>
      <c r="T12596" s="96"/>
      <c r="U12596" s="94"/>
      <c r="V12596" s="94"/>
      <c r="W12596" s="94"/>
      <c r="X12596" s="95"/>
    </row>
    <row r="12597">
      <c r="C12597" s="92"/>
      <c r="S12597" s="96"/>
      <c r="T12597" s="96"/>
      <c r="U12597" s="94"/>
      <c r="V12597" s="94"/>
      <c r="W12597" s="94"/>
      <c r="X12597" s="95"/>
    </row>
    <row r="12598">
      <c r="C12598" s="92"/>
      <c r="S12598" s="96"/>
      <c r="T12598" s="96"/>
      <c r="U12598" s="94"/>
      <c r="V12598" s="94"/>
      <c r="W12598" s="94"/>
      <c r="X12598" s="95"/>
    </row>
    <row r="12599">
      <c r="C12599" s="92"/>
      <c r="S12599" s="96"/>
      <c r="T12599" s="96"/>
      <c r="U12599" s="94"/>
      <c r="V12599" s="94"/>
      <c r="W12599" s="94"/>
      <c r="X12599" s="95"/>
    </row>
    <row r="12600">
      <c r="C12600" s="92"/>
      <c r="S12600" s="96"/>
      <c r="T12600" s="96"/>
      <c r="U12600" s="94"/>
      <c r="V12600" s="94"/>
      <c r="W12600" s="94"/>
      <c r="X12600" s="95"/>
    </row>
    <row r="12601">
      <c r="C12601" s="92"/>
      <c r="S12601" s="96"/>
      <c r="T12601" s="96"/>
      <c r="U12601" s="94"/>
      <c r="V12601" s="94"/>
      <c r="W12601" s="94"/>
      <c r="X12601" s="95"/>
    </row>
    <row r="12602">
      <c r="C12602" s="92"/>
      <c r="S12602" s="96"/>
      <c r="T12602" s="96"/>
      <c r="U12602" s="94"/>
      <c r="V12602" s="94"/>
      <c r="W12602" s="94"/>
      <c r="X12602" s="95"/>
    </row>
    <row r="12603">
      <c r="C12603" s="92"/>
      <c r="S12603" s="96"/>
      <c r="T12603" s="96"/>
      <c r="U12603" s="94"/>
      <c r="V12603" s="94"/>
      <c r="W12603" s="94"/>
      <c r="X12603" s="95"/>
    </row>
    <row r="12604">
      <c r="C12604" s="92"/>
      <c r="S12604" s="96"/>
      <c r="T12604" s="96"/>
      <c r="U12604" s="94"/>
      <c r="V12604" s="94"/>
      <c r="W12604" s="94"/>
      <c r="X12604" s="95"/>
    </row>
    <row r="12605">
      <c r="C12605" s="92"/>
      <c r="S12605" s="96"/>
      <c r="T12605" s="96"/>
      <c r="U12605" s="94"/>
      <c r="V12605" s="94"/>
      <c r="W12605" s="94"/>
      <c r="X12605" s="95"/>
    </row>
    <row r="12606">
      <c r="C12606" s="92"/>
      <c r="S12606" s="96"/>
      <c r="T12606" s="96"/>
      <c r="U12606" s="94"/>
      <c r="V12606" s="94"/>
      <c r="W12606" s="94"/>
      <c r="X12606" s="95"/>
    </row>
    <row r="12607">
      <c r="C12607" s="92"/>
      <c r="S12607" s="96"/>
      <c r="T12607" s="96"/>
      <c r="U12607" s="94"/>
      <c r="V12607" s="94"/>
      <c r="W12607" s="94"/>
      <c r="X12607" s="95"/>
    </row>
    <row r="12608">
      <c r="C12608" s="92"/>
      <c r="S12608" s="96"/>
      <c r="T12608" s="96"/>
      <c r="U12608" s="94"/>
      <c r="V12608" s="94"/>
      <c r="W12608" s="94"/>
      <c r="X12608" s="95"/>
    </row>
    <row r="12609">
      <c r="C12609" s="92"/>
      <c r="S12609" s="96"/>
      <c r="T12609" s="96"/>
      <c r="U12609" s="94"/>
      <c r="V12609" s="94"/>
      <c r="W12609" s="94"/>
      <c r="X12609" s="95"/>
    </row>
    <row r="12610">
      <c r="C12610" s="92"/>
      <c r="S12610" s="96"/>
      <c r="T12610" s="96"/>
      <c r="U12610" s="94"/>
      <c r="V12610" s="94"/>
      <c r="W12610" s="94"/>
      <c r="X12610" s="95"/>
    </row>
    <row r="12611">
      <c r="C12611" s="92"/>
      <c r="S12611" s="96"/>
      <c r="T12611" s="96"/>
      <c r="U12611" s="94"/>
      <c r="V12611" s="94"/>
      <c r="W12611" s="94"/>
      <c r="X12611" s="95"/>
    </row>
    <row r="12612">
      <c r="C12612" s="92"/>
      <c r="S12612" s="96"/>
      <c r="T12612" s="96"/>
      <c r="U12612" s="94"/>
      <c r="V12612" s="94"/>
      <c r="W12612" s="94"/>
      <c r="X12612" s="95"/>
    </row>
    <row r="12613">
      <c r="C12613" s="92"/>
      <c r="S12613" s="96"/>
      <c r="T12613" s="96"/>
      <c r="U12613" s="94"/>
      <c r="V12613" s="94"/>
      <c r="W12613" s="94"/>
      <c r="X12613" s="95"/>
    </row>
    <row r="12614">
      <c r="C12614" s="92"/>
      <c r="S12614" s="96"/>
      <c r="T12614" s="96"/>
      <c r="U12614" s="94"/>
      <c r="V12614" s="94"/>
      <c r="W12614" s="94"/>
      <c r="X12614" s="95"/>
    </row>
    <row r="12615">
      <c r="C12615" s="92"/>
      <c r="S12615" s="96"/>
      <c r="T12615" s="96"/>
      <c r="U12615" s="94"/>
      <c r="V12615" s="94"/>
      <c r="W12615" s="94"/>
      <c r="X12615" s="95"/>
    </row>
    <row r="12616">
      <c r="C12616" s="92"/>
      <c r="S12616" s="96"/>
      <c r="T12616" s="96"/>
      <c r="U12616" s="94"/>
      <c r="V12616" s="94"/>
      <c r="W12616" s="94"/>
      <c r="X12616" s="95"/>
    </row>
    <row r="12617">
      <c r="C12617" s="92"/>
      <c r="S12617" s="96"/>
      <c r="T12617" s="96"/>
      <c r="U12617" s="94"/>
      <c r="V12617" s="94"/>
      <c r="W12617" s="94"/>
      <c r="X12617" s="95"/>
    </row>
    <row r="12618">
      <c r="C12618" s="92"/>
      <c r="S12618" s="96"/>
      <c r="T12618" s="96"/>
      <c r="U12618" s="94"/>
      <c r="V12618" s="94"/>
      <c r="W12618" s="94"/>
      <c r="X12618" s="95"/>
    </row>
    <row r="12619">
      <c r="C12619" s="92"/>
      <c r="S12619" s="96"/>
      <c r="T12619" s="96"/>
      <c r="U12619" s="94"/>
      <c r="V12619" s="94"/>
      <c r="W12619" s="94"/>
      <c r="X12619" s="95"/>
    </row>
    <row r="12620">
      <c r="C12620" s="92"/>
      <c r="S12620" s="96"/>
      <c r="T12620" s="96"/>
      <c r="U12620" s="94"/>
      <c r="V12620" s="94"/>
      <c r="W12620" s="94"/>
      <c r="X12620" s="95"/>
    </row>
    <row r="12621">
      <c r="C12621" s="92"/>
      <c r="S12621" s="96"/>
      <c r="T12621" s="96"/>
      <c r="U12621" s="94"/>
      <c r="V12621" s="94"/>
      <c r="W12621" s="94"/>
      <c r="X12621" s="95"/>
    </row>
    <row r="12622">
      <c r="C12622" s="92"/>
      <c r="S12622" s="96"/>
      <c r="T12622" s="96"/>
      <c r="U12622" s="94"/>
      <c r="V12622" s="94"/>
      <c r="W12622" s="94"/>
      <c r="X12622" s="95"/>
    </row>
    <row r="12623">
      <c r="C12623" s="92"/>
      <c r="S12623" s="96"/>
      <c r="T12623" s="96"/>
      <c r="U12623" s="94"/>
      <c r="V12623" s="94"/>
      <c r="W12623" s="94"/>
      <c r="X12623" s="95"/>
    </row>
    <row r="12624">
      <c r="C12624" s="92"/>
      <c r="S12624" s="93"/>
      <c r="T12624" s="96"/>
      <c r="U12624" s="94"/>
      <c r="V12624" s="94"/>
      <c r="W12624" s="94"/>
      <c r="X12624" s="95"/>
    </row>
    <row r="12625">
      <c r="C12625" s="92"/>
      <c r="S12625" s="96"/>
      <c r="T12625" s="96"/>
      <c r="U12625" s="94"/>
      <c r="V12625" s="94"/>
      <c r="W12625" s="94"/>
      <c r="X12625" s="95"/>
    </row>
    <row r="12626">
      <c r="C12626" s="92"/>
      <c r="S12626" s="96"/>
      <c r="T12626" s="96"/>
      <c r="U12626" s="94"/>
      <c r="V12626" s="94"/>
      <c r="W12626" s="94"/>
      <c r="X12626" s="95"/>
    </row>
    <row r="12627">
      <c r="C12627" s="92"/>
      <c r="S12627" s="93"/>
      <c r="T12627" s="96"/>
      <c r="U12627" s="94"/>
      <c r="V12627" s="94"/>
      <c r="W12627" s="94"/>
      <c r="X12627" s="95"/>
    </row>
    <row r="12628">
      <c r="C12628" s="92"/>
      <c r="S12628" s="96"/>
      <c r="T12628" s="96"/>
      <c r="U12628" s="94"/>
      <c r="V12628" s="94"/>
      <c r="W12628" s="94"/>
      <c r="X12628" s="95"/>
    </row>
    <row r="12629">
      <c r="C12629" s="92"/>
      <c r="S12629" s="96"/>
      <c r="T12629" s="96"/>
      <c r="U12629" s="94"/>
      <c r="V12629" s="94"/>
      <c r="W12629" s="94"/>
      <c r="X12629" s="95"/>
    </row>
    <row r="12630">
      <c r="C12630" s="92"/>
      <c r="S12630" s="96"/>
      <c r="T12630" s="96"/>
      <c r="U12630" s="94"/>
      <c r="V12630" s="94"/>
      <c r="W12630" s="94"/>
      <c r="X12630" s="95"/>
    </row>
    <row r="12631">
      <c r="C12631" s="92"/>
      <c r="S12631" s="96"/>
      <c r="T12631" s="96"/>
      <c r="U12631" s="94"/>
      <c r="V12631" s="94"/>
      <c r="W12631" s="94"/>
      <c r="X12631" s="95"/>
    </row>
    <row r="12632">
      <c r="C12632" s="92"/>
      <c r="S12632" s="96"/>
      <c r="T12632" s="96"/>
      <c r="U12632" s="94"/>
      <c r="V12632" s="94"/>
      <c r="W12632" s="94"/>
      <c r="X12632" s="95"/>
    </row>
    <row r="12633">
      <c r="C12633" s="92"/>
      <c r="S12633" s="93"/>
      <c r="T12633" s="96"/>
      <c r="U12633" s="94"/>
      <c r="V12633" s="94"/>
      <c r="W12633" s="94"/>
      <c r="X12633" s="95"/>
    </row>
    <row r="12634">
      <c r="C12634" s="92"/>
      <c r="S12634" s="96"/>
      <c r="T12634" s="96"/>
      <c r="U12634" s="94"/>
      <c r="V12634" s="94"/>
      <c r="W12634" s="94"/>
      <c r="X12634" s="95"/>
    </row>
    <row r="12635">
      <c r="C12635" s="92"/>
      <c r="S12635" s="96"/>
      <c r="T12635" s="96"/>
      <c r="U12635" s="94"/>
      <c r="V12635" s="94"/>
      <c r="W12635" s="94"/>
      <c r="X12635" s="95"/>
    </row>
    <row r="12636">
      <c r="C12636" s="92"/>
      <c r="S12636" s="96"/>
      <c r="T12636" s="96"/>
      <c r="U12636" s="94"/>
      <c r="V12636" s="94"/>
      <c r="W12636" s="94"/>
      <c r="X12636" s="95"/>
    </row>
    <row r="12637">
      <c r="C12637" s="92"/>
      <c r="S12637" s="96"/>
      <c r="T12637" s="96"/>
      <c r="U12637" s="94"/>
      <c r="V12637" s="94"/>
      <c r="W12637" s="94"/>
      <c r="X12637" s="95"/>
    </row>
    <row r="12638">
      <c r="C12638" s="92"/>
      <c r="S12638" s="96"/>
      <c r="T12638" s="96"/>
      <c r="U12638" s="94"/>
      <c r="V12638" s="94"/>
      <c r="W12638" s="94"/>
      <c r="X12638" s="95"/>
    </row>
    <row r="12639">
      <c r="C12639" s="92"/>
      <c r="S12639" s="96"/>
      <c r="T12639" s="96"/>
      <c r="U12639" s="94"/>
      <c r="V12639" s="94"/>
      <c r="W12639" s="94"/>
      <c r="X12639" s="95"/>
    </row>
    <row r="12640">
      <c r="C12640" s="92"/>
      <c r="S12640" s="96"/>
      <c r="T12640" s="96"/>
      <c r="U12640" s="94"/>
      <c r="V12640" s="94"/>
      <c r="W12640" s="94"/>
      <c r="X12640" s="95"/>
    </row>
    <row r="12641">
      <c r="C12641" s="92"/>
      <c r="S12641" s="96"/>
      <c r="T12641" s="96"/>
      <c r="U12641" s="94"/>
      <c r="V12641" s="94"/>
      <c r="W12641" s="94"/>
      <c r="X12641" s="95"/>
    </row>
    <row r="12642">
      <c r="C12642" s="92"/>
      <c r="S12642" s="96"/>
      <c r="T12642" s="96"/>
      <c r="U12642" s="94"/>
      <c r="V12642" s="94"/>
      <c r="W12642" s="94"/>
      <c r="X12642" s="95"/>
    </row>
    <row r="12643">
      <c r="C12643" s="92"/>
      <c r="S12643" s="96"/>
      <c r="T12643" s="96"/>
      <c r="U12643" s="94"/>
      <c r="V12643" s="94"/>
      <c r="W12643" s="94"/>
      <c r="X12643" s="95"/>
    </row>
    <row r="12644">
      <c r="C12644" s="92"/>
      <c r="S12644" s="96"/>
      <c r="T12644" s="96"/>
      <c r="U12644" s="94"/>
      <c r="V12644" s="94"/>
      <c r="W12644" s="94"/>
      <c r="X12644" s="95"/>
    </row>
    <row r="12645">
      <c r="C12645" s="92"/>
      <c r="S12645" s="96"/>
      <c r="T12645" s="96"/>
      <c r="U12645" s="94"/>
      <c r="V12645" s="94"/>
      <c r="W12645" s="94"/>
      <c r="X12645" s="95"/>
    </row>
    <row r="12646">
      <c r="C12646" s="92"/>
      <c r="S12646" s="93"/>
      <c r="T12646" s="96"/>
      <c r="U12646" s="94"/>
      <c r="V12646" s="94"/>
      <c r="W12646" s="94"/>
      <c r="X12646" s="95"/>
    </row>
    <row r="12647">
      <c r="C12647" s="92"/>
      <c r="S12647" s="96"/>
      <c r="T12647" s="96"/>
      <c r="U12647" s="94"/>
      <c r="V12647" s="94"/>
      <c r="W12647" s="94"/>
      <c r="X12647" s="95"/>
    </row>
    <row r="12648">
      <c r="C12648" s="92"/>
      <c r="S12648" s="96"/>
      <c r="T12648" s="96"/>
      <c r="U12648" s="94"/>
      <c r="V12648" s="94"/>
      <c r="W12648" s="94"/>
      <c r="X12648" s="95"/>
    </row>
    <row r="12649">
      <c r="C12649" s="92"/>
      <c r="S12649" s="96"/>
      <c r="T12649" s="96"/>
      <c r="U12649" s="94"/>
      <c r="V12649" s="94"/>
      <c r="W12649" s="94"/>
      <c r="X12649" s="95"/>
    </row>
    <row r="12650">
      <c r="C12650" s="92"/>
      <c r="S12650" s="96"/>
      <c r="T12650" s="96"/>
      <c r="U12650" s="94"/>
      <c r="V12650" s="94"/>
      <c r="W12650" s="94"/>
      <c r="X12650" s="95"/>
    </row>
    <row r="12651">
      <c r="C12651" s="92"/>
      <c r="S12651" s="96"/>
      <c r="T12651" s="96"/>
      <c r="U12651" s="94"/>
      <c r="V12651" s="94"/>
      <c r="W12651" s="94"/>
      <c r="X12651" s="95"/>
    </row>
    <row r="12652">
      <c r="C12652" s="92"/>
      <c r="S12652" s="96"/>
      <c r="T12652" s="96"/>
      <c r="U12652" s="94"/>
      <c r="V12652" s="94"/>
      <c r="W12652" s="94"/>
      <c r="X12652" s="95"/>
    </row>
    <row r="12653">
      <c r="C12653" s="92"/>
      <c r="S12653" s="96"/>
      <c r="T12653" s="96"/>
      <c r="U12653" s="94"/>
      <c r="V12653" s="94"/>
      <c r="W12653" s="94"/>
      <c r="X12653" s="95"/>
    </row>
    <row r="12654">
      <c r="C12654" s="92"/>
      <c r="S12654" s="96"/>
      <c r="T12654" s="96"/>
      <c r="U12654" s="94"/>
      <c r="V12654" s="94"/>
      <c r="W12654" s="94"/>
      <c r="X12654" s="95"/>
    </row>
    <row r="12655">
      <c r="C12655" s="92"/>
      <c r="S12655" s="96"/>
      <c r="T12655" s="96"/>
      <c r="U12655" s="94"/>
      <c r="V12655" s="94"/>
      <c r="W12655" s="94"/>
      <c r="X12655" s="95"/>
    </row>
    <row r="12656">
      <c r="C12656" s="92"/>
      <c r="S12656" s="96"/>
      <c r="T12656" s="96"/>
      <c r="U12656" s="94"/>
      <c r="V12656" s="94"/>
      <c r="W12656" s="94"/>
      <c r="X12656" s="95"/>
    </row>
    <row r="12657">
      <c r="C12657" s="92"/>
      <c r="S12657" s="96"/>
      <c r="T12657" s="96"/>
      <c r="U12657" s="94"/>
      <c r="V12657" s="94"/>
      <c r="W12657" s="94"/>
      <c r="X12657" s="95"/>
    </row>
    <row r="12658">
      <c r="C12658" s="92"/>
      <c r="S12658" s="96"/>
      <c r="T12658" s="96"/>
      <c r="U12658" s="94"/>
      <c r="V12658" s="94"/>
      <c r="W12658" s="94"/>
      <c r="X12658" s="95"/>
    </row>
    <row r="12659">
      <c r="C12659" s="92"/>
      <c r="S12659" s="96"/>
      <c r="T12659" s="96"/>
      <c r="U12659" s="94"/>
      <c r="V12659" s="94"/>
      <c r="W12659" s="94"/>
      <c r="X12659" s="95"/>
    </row>
    <row r="12660">
      <c r="C12660" s="92"/>
      <c r="S12660" s="96"/>
      <c r="T12660" s="96"/>
      <c r="U12660" s="94"/>
      <c r="V12660" s="94"/>
      <c r="W12660" s="94"/>
      <c r="X12660" s="95"/>
    </row>
    <row r="12661">
      <c r="C12661" s="92"/>
      <c r="S12661" s="96"/>
      <c r="T12661" s="96"/>
      <c r="U12661" s="94"/>
      <c r="V12661" s="94"/>
      <c r="W12661" s="94"/>
      <c r="X12661" s="95"/>
    </row>
    <row r="12662">
      <c r="C12662" s="92"/>
      <c r="S12662" s="96"/>
      <c r="T12662" s="96"/>
      <c r="U12662" s="94"/>
      <c r="V12662" s="94"/>
      <c r="W12662" s="94"/>
      <c r="X12662" s="95"/>
    </row>
    <row r="12663">
      <c r="C12663" s="92"/>
      <c r="S12663" s="96"/>
      <c r="T12663" s="96"/>
      <c r="U12663" s="94"/>
      <c r="V12663" s="94"/>
      <c r="W12663" s="94"/>
      <c r="X12663" s="95"/>
    </row>
    <row r="12664">
      <c r="C12664" s="92"/>
      <c r="S12664" s="96"/>
      <c r="T12664" s="96"/>
      <c r="U12664" s="94"/>
      <c r="V12664" s="94"/>
      <c r="W12664" s="94"/>
      <c r="X12664" s="95"/>
    </row>
    <row r="12665">
      <c r="C12665" s="92"/>
      <c r="S12665" s="96"/>
      <c r="T12665" s="96"/>
      <c r="U12665" s="94"/>
      <c r="V12665" s="94"/>
      <c r="W12665" s="94"/>
      <c r="X12665" s="95"/>
    </row>
    <row r="12666">
      <c r="C12666" s="92"/>
      <c r="S12666" s="96"/>
      <c r="T12666" s="96"/>
      <c r="U12666" s="94"/>
      <c r="V12666" s="94"/>
      <c r="W12666" s="94"/>
      <c r="X12666" s="95"/>
    </row>
    <row r="12667">
      <c r="C12667" s="92"/>
      <c r="S12667" s="96"/>
      <c r="T12667" s="96"/>
      <c r="U12667" s="94"/>
      <c r="V12667" s="94"/>
      <c r="W12667" s="94"/>
      <c r="X12667" s="95"/>
    </row>
    <row r="12668">
      <c r="C12668" s="92"/>
      <c r="S12668" s="96"/>
      <c r="T12668" s="96"/>
      <c r="U12668" s="94"/>
      <c r="V12668" s="94"/>
      <c r="W12668" s="94"/>
      <c r="X12668" s="95"/>
    </row>
    <row r="12669">
      <c r="C12669" s="92"/>
      <c r="S12669" s="96"/>
      <c r="T12669" s="96"/>
      <c r="U12669" s="94"/>
      <c r="V12669" s="94"/>
      <c r="W12669" s="94"/>
      <c r="X12669" s="95"/>
    </row>
    <row r="12670">
      <c r="C12670" s="92"/>
      <c r="S12670" s="96"/>
      <c r="T12670" s="96"/>
      <c r="U12670" s="94"/>
      <c r="V12670" s="94"/>
      <c r="W12670" s="94"/>
      <c r="X12670" s="95"/>
    </row>
    <row r="12671">
      <c r="C12671" s="92"/>
      <c r="S12671" s="96"/>
      <c r="T12671" s="96"/>
      <c r="U12671" s="94"/>
      <c r="V12671" s="94"/>
      <c r="W12671" s="94"/>
      <c r="X12671" s="95"/>
    </row>
    <row r="12672">
      <c r="C12672" s="92"/>
      <c r="S12672" s="96"/>
      <c r="T12672" s="96"/>
      <c r="U12672" s="94"/>
      <c r="V12672" s="94"/>
      <c r="W12672" s="94"/>
      <c r="X12672" s="95"/>
    </row>
    <row r="12673">
      <c r="C12673" s="92"/>
      <c r="S12673" s="96"/>
      <c r="T12673" s="96"/>
      <c r="U12673" s="94"/>
      <c r="V12673" s="94"/>
      <c r="W12673" s="94"/>
      <c r="X12673" s="95"/>
    </row>
    <row r="12674">
      <c r="C12674" s="92"/>
      <c r="S12674" s="96"/>
      <c r="T12674" s="96"/>
      <c r="U12674" s="94"/>
      <c r="V12674" s="94"/>
      <c r="W12674" s="94"/>
      <c r="X12674" s="95"/>
    </row>
    <row r="12675">
      <c r="C12675" s="92"/>
      <c r="S12675" s="96"/>
      <c r="T12675" s="96"/>
      <c r="U12675" s="94"/>
      <c r="V12675" s="94"/>
      <c r="W12675" s="94"/>
      <c r="X12675" s="95"/>
    </row>
    <row r="12676">
      <c r="C12676" s="92"/>
      <c r="S12676" s="96"/>
      <c r="T12676" s="96"/>
      <c r="U12676" s="94"/>
      <c r="V12676" s="94"/>
      <c r="W12676" s="94"/>
      <c r="X12676" s="95"/>
    </row>
    <row r="12677">
      <c r="C12677" s="92"/>
      <c r="S12677" s="96"/>
      <c r="T12677" s="96"/>
      <c r="U12677" s="94"/>
      <c r="V12677" s="94"/>
      <c r="W12677" s="94"/>
      <c r="X12677" s="95"/>
    </row>
    <row r="12678">
      <c r="C12678" s="92"/>
      <c r="S12678" s="96"/>
      <c r="T12678" s="96"/>
      <c r="U12678" s="94"/>
      <c r="V12678" s="94"/>
      <c r="W12678" s="94"/>
      <c r="X12678" s="95"/>
    </row>
    <row r="12679">
      <c r="C12679" s="92"/>
      <c r="S12679" s="96"/>
      <c r="T12679" s="96"/>
      <c r="U12679" s="94"/>
      <c r="V12679" s="94"/>
      <c r="W12679" s="94"/>
      <c r="X12679" s="95"/>
    </row>
    <row r="12680">
      <c r="C12680" s="92"/>
      <c r="S12680" s="96"/>
      <c r="T12680" s="96"/>
      <c r="U12680" s="94"/>
      <c r="V12680" s="94"/>
      <c r="W12680" s="94"/>
      <c r="X12680" s="95"/>
    </row>
    <row r="12681">
      <c r="C12681" s="92"/>
      <c r="S12681" s="96"/>
      <c r="T12681" s="96"/>
      <c r="U12681" s="94"/>
      <c r="V12681" s="94"/>
      <c r="W12681" s="94"/>
      <c r="X12681" s="95"/>
    </row>
    <row r="12682">
      <c r="C12682" s="92"/>
      <c r="S12682" s="96"/>
      <c r="T12682" s="96"/>
      <c r="U12682" s="94"/>
      <c r="V12682" s="94"/>
      <c r="W12682" s="94"/>
      <c r="X12682" s="95"/>
    </row>
    <row r="12683">
      <c r="C12683" s="92"/>
      <c r="S12683" s="96"/>
      <c r="T12683" s="96"/>
      <c r="U12683" s="94"/>
      <c r="V12683" s="94"/>
      <c r="W12683" s="94"/>
      <c r="X12683" s="95"/>
    </row>
    <row r="12684">
      <c r="C12684" s="92"/>
      <c r="S12684" s="96"/>
      <c r="T12684" s="96"/>
      <c r="U12684" s="94"/>
      <c r="V12684" s="94"/>
      <c r="W12684" s="94"/>
      <c r="X12684" s="95"/>
    </row>
    <row r="12685">
      <c r="C12685" s="92"/>
      <c r="S12685" s="96"/>
      <c r="T12685" s="96"/>
      <c r="U12685" s="94"/>
      <c r="V12685" s="94"/>
      <c r="W12685" s="94"/>
      <c r="X12685" s="95"/>
    </row>
    <row r="12686">
      <c r="C12686" s="92"/>
      <c r="S12686" s="96"/>
      <c r="T12686" s="96"/>
      <c r="U12686" s="94"/>
      <c r="V12686" s="94"/>
      <c r="W12686" s="94"/>
      <c r="X12686" s="95"/>
    </row>
    <row r="12687">
      <c r="C12687" s="92"/>
      <c r="S12687" s="96"/>
      <c r="T12687" s="96"/>
      <c r="U12687" s="94"/>
      <c r="V12687" s="94"/>
      <c r="W12687" s="94"/>
      <c r="X12687" s="95"/>
    </row>
    <row r="12688">
      <c r="C12688" s="92"/>
      <c r="S12688" s="96"/>
      <c r="T12688" s="96"/>
      <c r="U12688" s="94"/>
      <c r="V12688" s="94"/>
      <c r="W12688" s="94"/>
      <c r="X12688" s="95"/>
    </row>
    <row r="12689">
      <c r="C12689" s="92"/>
      <c r="S12689" s="96"/>
      <c r="T12689" s="96"/>
      <c r="U12689" s="94"/>
      <c r="V12689" s="94"/>
      <c r="W12689" s="94"/>
      <c r="X12689" s="95"/>
    </row>
    <row r="12690">
      <c r="C12690" s="92"/>
      <c r="S12690" s="96"/>
      <c r="T12690" s="96"/>
      <c r="U12690" s="94"/>
      <c r="V12690" s="94"/>
      <c r="W12690" s="94"/>
      <c r="X12690" s="95"/>
    </row>
    <row r="12691">
      <c r="C12691" s="92"/>
      <c r="S12691" s="96"/>
      <c r="T12691" s="96"/>
      <c r="U12691" s="94"/>
      <c r="V12691" s="94"/>
      <c r="W12691" s="94"/>
      <c r="X12691" s="95"/>
    </row>
    <row r="12692">
      <c r="C12692" s="92"/>
      <c r="S12692" s="96"/>
      <c r="T12692" s="96"/>
      <c r="U12692" s="94"/>
      <c r="V12692" s="94"/>
      <c r="W12692" s="94"/>
      <c r="X12692" s="95"/>
    </row>
    <row r="12693">
      <c r="C12693" s="92"/>
      <c r="S12693" s="96"/>
      <c r="T12693" s="96"/>
      <c r="U12693" s="94"/>
      <c r="V12693" s="94"/>
      <c r="W12693" s="94"/>
      <c r="X12693" s="95"/>
    </row>
    <row r="12694">
      <c r="C12694" s="92"/>
      <c r="S12694" s="96"/>
      <c r="T12694" s="96"/>
      <c r="U12694" s="94"/>
      <c r="V12694" s="94"/>
      <c r="W12694" s="94"/>
      <c r="X12694" s="95"/>
    </row>
    <row r="12695">
      <c r="C12695" s="92"/>
      <c r="S12695" s="96"/>
      <c r="T12695" s="96"/>
      <c r="U12695" s="94"/>
      <c r="V12695" s="94"/>
      <c r="W12695" s="94"/>
      <c r="X12695" s="95"/>
    </row>
    <row r="12696">
      <c r="C12696" s="92"/>
      <c r="S12696" s="96"/>
      <c r="T12696" s="96"/>
      <c r="U12696" s="94"/>
      <c r="V12696" s="94"/>
      <c r="W12696" s="94"/>
      <c r="X12696" s="95"/>
    </row>
    <row r="12697">
      <c r="C12697" s="92"/>
      <c r="S12697" s="96"/>
      <c r="T12697" s="96"/>
      <c r="U12697" s="94"/>
      <c r="V12697" s="94"/>
      <c r="W12697" s="94"/>
      <c r="X12697" s="95"/>
    </row>
    <row r="12698">
      <c r="C12698" s="92"/>
      <c r="S12698" s="96"/>
      <c r="T12698" s="96"/>
      <c r="U12698" s="94"/>
      <c r="V12698" s="94"/>
      <c r="W12698" s="94"/>
      <c r="X12698" s="95"/>
    </row>
    <row r="12699">
      <c r="C12699" s="92"/>
      <c r="S12699" s="96"/>
      <c r="T12699" s="96"/>
      <c r="U12699" s="94"/>
      <c r="V12699" s="94"/>
      <c r="W12699" s="94"/>
      <c r="X12699" s="95"/>
    </row>
    <row r="12700">
      <c r="C12700" s="92"/>
      <c r="S12700" s="96"/>
      <c r="T12700" s="96"/>
      <c r="U12700" s="94"/>
      <c r="V12700" s="94"/>
      <c r="W12700" s="94"/>
      <c r="X12700" s="95"/>
    </row>
    <row r="12701">
      <c r="C12701" s="92"/>
      <c r="S12701" s="96"/>
      <c r="T12701" s="96"/>
      <c r="U12701" s="94"/>
      <c r="V12701" s="94"/>
      <c r="W12701" s="94"/>
      <c r="X12701" s="95"/>
    </row>
    <row r="12702">
      <c r="C12702" s="92"/>
      <c r="S12702" s="96"/>
      <c r="T12702" s="96"/>
      <c r="U12702" s="94"/>
      <c r="V12702" s="94"/>
      <c r="W12702" s="94"/>
      <c r="X12702" s="95"/>
    </row>
    <row r="12703">
      <c r="C12703" s="92"/>
      <c r="S12703" s="96"/>
      <c r="T12703" s="96"/>
      <c r="U12703" s="94"/>
      <c r="V12703" s="94"/>
      <c r="W12703" s="94"/>
      <c r="X12703" s="95"/>
    </row>
    <row r="12704">
      <c r="C12704" s="92"/>
      <c r="S12704" s="96"/>
      <c r="T12704" s="96"/>
      <c r="U12704" s="94"/>
      <c r="V12704" s="94"/>
      <c r="W12704" s="94"/>
      <c r="X12704" s="95"/>
    </row>
    <row r="12705">
      <c r="C12705" s="92"/>
      <c r="S12705" s="96"/>
      <c r="T12705" s="96"/>
      <c r="U12705" s="94"/>
      <c r="V12705" s="94"/>
      <c r="W12705" s="94"/>
      <c r="X12705" s="95"/>
    </row>
    <row r="12706">
      <c r="C12706" s="92"/>
      <c r="S12706" s="96"/>
      <c r="T12706" s="96"/>
      <c r="U12706" s="94"/>
      <c r="V12706" s="94"/>
      <c r="W12706" s="94"/>
      <c r="X12706" s="95"/>
    </row>
    <row r="12707">
      <c r="C12707" s="92"/>
      <c r="S12707" s="96"/>
      <c r="T12707" s="96"/>
      <c r="U12707" s="94"/>
      <c r="V12707" s="94"/>
      <c r="W12707" s="94"/>
      <c r="X12707" s="95"/>
    </row>
    <row r="12708">
      <c r="C12708" s="92"/>
      <c r="S12708" s="96"/>
      <c r="T12708" s="96"/>
      <c r="U12708" s="94"/>
      <c r="V12708" s="94"/>
      <c r="W12708" s="94"/>
      <c r="X12708" s="95"/>
    </row>
    <row r="12709">
      <c r="C12709" s="92"/>
      <c r="S12709" s="96"/>
      <c r="T12709" s="96"/>
      <c r="U12709" s="94"/>
      <c r="V12709" s="94"/>
      <c r="W12709" s="94"/>
      <c r="X12709" s="95"/>
    </row>
    <row r="12710">
      <c r="C12710" s="92"/>
      <c r="S12710" s="96"/>
      <c r="T12710" s="96"/>
      <c r="U12710" s="94"/>
      <c r="V12710" s="94"/>
      <c r="W12710" s="94"/>
      <c r="X12710" s="95"/>
    </row>
    <row r="12711">
      <c r="C12711" s="92"/>
      <c r="S12711" s="96"/>
      <c r="T12711" s="96"/>
      <c r="U12711" s="94"/>
      <c r="V12711" s="94"/>
      <c r="W12711" s="94"/>
      <c r="X12711" s="95"/>
    </row>
    <row r="12712">
      <c r="C12712" s="92"/>
      <c r="S12712" s="96"/>
      <c r="T12712" s="96"/>
      <c r="U12712" s="94"/>
      <c r="V12712" s="94"/>
      <c r="W12712" s="94"/>
      <c r="X12712" s="95"/>
    </row>
    <row r="12713">
      <c r="C12713" s="92"/>
      <c r="S12713" s="96"/>
      <c r="T12713" s="96"/>
      <c r="U12713" s="94"/>
      <c r="V12713" s="94"/>
      <c r="W12713" s="94"/>
      <c r="X12713" s="95"/>
    </row>
    <row r="12714">
      <c r="C12714" s="92"/>
      <c r="S12714" s="96"/>
      <c r="T12714" s="96"/>
      <c r="U12714" s="94"/>
      <c r="V12714" s="94"/>
      <c r="W12714" s="94"/>
      <c r="X12714" s="95"/>
    </row>
    <row r="12715">
      <c r="C12715" s="92"/>
      <c r="S12715" s="96"/>
      <c r="T12715" s="96"/>
      <c r="U12715" s="94"/>
      <c r="V12715" s="94"/>
      <c r="W12715" s="94"/>
      <c r="X12715" s="95"/>
    </row>
    <row r="12716">
      <c r="C12716" s="92"/>
      <c r="S12716" s="96"/>
      <c r="T12716" s="96"/>
      <c r="U12716" s="94"/>
      <c r="V12716" s="94"/>
      <c r="W12716" s="94"/>
      <c r="X12716" s="95"/>
    </row>
    <row r="12717">
      <c r="C12717" s="92"/>
      <c r="S12717" s="96"/>
      <c r="T12717" s="96"/>
      <c r="U12717" s="94"/>
      <c r="V12717" s="94"/>
      <c r="W12717" s="94"/>
      <c r="X12717" s="95"/>
    </row>
    <row r="12718">
      <c r="C12718" s="92"/>
      <c r="S12718" s="96"/>
      <c r="T12718" s="96"/>
      <c r="U12718" s="94"/>
      <c r="V12718" s="94"/>
      <c r="W12718" s="94"/>
      <c r="X12718" s="95"/>
    </row>
    <row r="12719">
      <c r="C12719" s="92"/>
      <c r="S12719" s="96"/>
      <c r="T12719" s="96"/>
      <c r="U12719" s="94"/>
      <c r="V12719" s="94"/>
      <c r="W12719" s="94"/>
      <c r="X12719" s="95"/>
    </row>
    <row r="12720">
      <c r="C12720" s="92"/>
      <c r="S12720" s="96"/>
      <c r="T12720" s="96"/>
      <c r="U12720" s="94"/>
      <c r="V12720" s="94"/>
      <c r="W12720" s="94"/>
      <c r="X12720" s="95"/>
    </row>
    <row r="12721">
      <c r="C12721" s="92"/>
      <c r="S12721" s="96"/>
      <c r="T12721" s="96"/>
      <c r="U12721" s="94"/>
      <c r="V12721" s="94"/>
      <c r="W12721" s="94"/>
      <c r="X12721" s="95"/>
    </row>
    <row r="12722">
      <c r="C12722" s="92"/>
      <c r="S12722" s="96"/>
      <c r="T12722" s="96"/>
      <c r="U12722" s="94"/>
      <c r="V12722" s="94"/>
      <c r="W12722" s="94"/>
      <c r="X12722" s="95"/>
    </row>
    <row r="12723">
      <c r="C12723" s="92"/>
      <c r="S12723" s="96"/>
      <c r="T12723" s="96"/>
      <c r="U12723" s="94"/>
      <c r="V12723" s="94"/>
      <c r="W12723" s="94"/>
      <c r="X12723" s="94"/>
    </row>
    <row r="12724">
      <c r="C12724" s="92"/>
      <c r="S12724" s="96"/>
      <c r="T12724" s="96"/>
      <c r="U12724" s="94"/>
      <c r="V12724" s="94"/>
      <c r="W12724" s="94"/>
      <c r="X12724" s="94"/>
    </row>
    <row r="12725">
      <c r="C12725" s="92"/>
      <c r="S12725" s="96"/>
      <c r="T12725" s="96"/>
      <c r="U12725" s="94"/>
      <c r="V12725" s="94"/>
      <c r="W12725" s="94"/>
      <c r="X12725" s="94"/>
    </row>
    <row r="12726">
      <c r="C12726" s="92"/>
      <c r="S12726" s="96"/>
      <c r="T12726" s="96"/>
      <c r="U12726" s="94"/>
      <c r="V12726" s="94"/>
      <c r="W12726" s="94"/>
      <c r="X12726" s="94"/>
    </row>
    <row r="12727">
      <c r="C12727" s="92"/>
      <c r="S12727" s="96"/>
      <c r="T12727" s="96"/>
      <c r="U12727" s="94"/>
      <c r="V12727" s="94"/>
      <c r="W12727" s="94"/>
      <c r="X12727" s="94"/>
    </row>
    <row r="12728">
      <c r="C12728" s="92"/>
      <c r="S12728" s="96"/>
      <c r="T12728" s="96"/>
      <c r="U12728" s="94"/>
      <c r="V12728" s="94"/>
      <c r="W12728" s="94"/>
      <c r="X12728" s="94"/>
    </row>
    <row r="12729">
      <c r="C12729" s="92"/>
      <c r="S12729" s="96"/>
      <c r="T12729" s="96"/>
      <c r="U12729" s="94"/>
      <c r="V12729" s="94"/>
      <c r="W12729" s="94"/>
      <c r="X12729" s="94"/>
    </row>
    <row r="12730">
      <c r="C12730" s="92"/>
      <c r="S12730" s="96"/>
      <c r="T12730" s="96"/>
      <c r="U12730" s="94"/>
      <c r="V12730" s="94"/>
      <c r="W12730" s="94"/>
      <c r="X12730" s="94"/>
    </row>
    <row r="12731">
      <c r="C12731" s="92"/>
      <c r="S12731" s="96"/>
      <c r="T12731" s="96"/>
      <c r="U12731" s="94"/>
      <c r="V12731" s="94"/>
      <c r="W12731" s="94"/>
      <c r="X12731" s="94"/>
    </row>
    <row r="12732">
      <c r="C12732" s="92"/>
      <c r="S12732" s="96"/>
      <c r="T12732" s="96"/>
      <c r="U12732" s="94"/>
      <c r="V12732" s="94"/>
      <c r="W12732" s="94"/>
      <c r="X12732" s="94"/>
    </row>
    <row r="12733">
      <c r="C12733" s="92"/>
      <c r="S12733" s="96"/>
      <c r="T12733" s="96"/>
      <c r="U12733" s="94"/>
      <c r="V12733" s="94"/>
      <c r="W12733" s="94"/>
      <c r="X12733" s="94"/>
    </row>
    <row r="12734">
      <c r="C12734" s="92"/>
      <c r="S12734" s="96"/>
      <c r="T12734" s="96"/>
      <c r="U12734" s="94"/>
      <c r="V12734" s="94"/>
      <c r="W12734" s="94"/>
      <c r="X12734" s="94"/>
    </row>
    <row r="12735">
      <c r="C12735" s="92"/>
      <c r="S12735" s="96"/>
      <c r="T12735" s="96"/>
      <c r="U12735" s="94"/>
      <c r="V12735" s="94"/>
      <c r="W12735" s="94"/>
      <c r="X12735" s="94"/>
    </row>
    <row r="12736">
      <c r="C12736" s="92"/>
      <c r="S12736" s="96"/>
      <c r="T12736" s="96"/>
      <c r="U12736" s="94"/>
      <c r="V12736" s="94"/>
      <c r="W12736" s="94"/>
      <c r="X12736" s="94"/>
    </row>
    <row r="12737">
      <c r="C12737" s="92"/>
      <c r="S12737" s="96"/>
      <c r="T12737" s="96"/>
      <c r="U12737" s="94"/>
      <c r="V12737" s="94"/>
      <c r="W12737" s="94"/>
      <c r="X12737" s="94"/>
    </row>
    <row r="12738">
      <c r="C12738" s="92"/>
      <c r="S12738" s="96"/>
      <c r="T12738" s="96"/>
      <c r="U12738" s="94"/>
      <c r="V12738" s="94"/>
      <c r="W12738" s="94"/>
      <c r="X12738" s="94"/>
    </row>
    <row r="12739">
      <c r="C12739" s="92"/>
      <c r="S12739" s="96"/>
      <c r="T12739" s="96"/>
      <c r="U12739" s="94"/>
      <c r="V12739" s="94"/>
      <c r="W12739" s="94"/>
      <c r="X12739" s="94"/>
    </row>
    <row r="12740">
      <c r="C12740" s="92"/>
      <c r="S12740" s="96"/>
      <c r="T12740" s="96"/>
      <c r="U12740" s="94"/>
      <c r="V12740" s="94"/>
      <c r="W12740" s="94"/>
      <c r="X12740" s="94"/>
    </row>
    <row r="12741">
      <c r="C12741" s="92"/>
      <c r="S12741" s="96"/>
      <c r="T12741" s="96"/>
      <c r="U12741" s="94"/>
      <c r="V12741" s="94"/>
      <c r="W12741" s="94"/>
      <c r="X12741" s="94"/>
    </row>
    <row r="12742">
      <c r="C12742" s="92"/>
      <c r="S12742" s="96"/>
      <c r="T12742" s="96"/>
      <c r="U12742" s="94"/>
      <c r="V12742" s="94"/>
      <c r="W12742" s="94"/>
      <c r="X12742" s="94"/>
    </row>
    <row r="12743">
      <c r="C12743" s="92"/>
      <c r="S12743" s="96"/>
      <c r="T12743" s="96"/>
      <c r="U12743" s="94"/>
      <c r="V12743" s="94"/>
      <c r="W12743" s="94"/>
      <c r="X12743" s="94"/>
    </row>
    <row r="12744">
      <c r="C12744" s="92"/>
      <c r="S12744" s="96"/>
      <c r="T12744" s="96"/>
      <c r="U12744" s="94"/>
      <c r="V12744" s="94"/>
      <c r="W12744" s="94"/>
      <c r="X12744" s="94"/>
    </row>
    <row r="12745">
      <c r="C12745" s="92"/>
      <c r="S12745" s="96"/>
      <c r="T12745" s="96"/>
      <c r="U12745" s="94"/>
      <c r="V12745" s="94"/>
      <c r="W12745" s="94"/>
      <c r="X12745" s="94"/>
    </row>
    <row r="12746">
      <c r="C12746" s="92"/>
      <c r="S12746" s="96"/>
      <c r="T12746" s="96"/>
      <c r="U12746" s="94"/>
      <c r="V12746" s="94"/>
      <c r="W12746" s="94"/>
      <c r="X12746" s="94"/>
    </row>
    <row r="12747">
      <c r="C12747" s="92"/>
      <c r="S12747" s="96"/>
      <c r="T12747" s="96"/>
      <c r="U12747" s="94"/>
      <c r="V12747" s="94"/>
      <c r="W12747" s="94"/>
      <c r="X12747" s="94"/>
    </row>
    <row r="12748">
      <c r="C12748" s="92"/>
      <c r="S12748" s="96"/>
      <c r="T12748" s="96"/>
      <c r="U12748" s="94"/>
      <c r="V12748" s="94"/>
      <c r="W12748" s="94"/>
      <c r="X12748" s="94"/>
    </row>
    <row r="12749">
      <c r="C12749" s="92"/>
      <c r="S12749" s="96"/>
      <c r="T12749" s="96"/>
      <c r="U12749" s="94"/>
      <c r="V12749" s="94"/>
      <c r="W12749" s="94"/>
      <c r="X12749" s="94"/>
    </row>
    <row r="12750">
      <c r="C12750" s="92"/>
      <c r="S12750" s="96"/>
      <c r="T12750" s="96"/>
      <c r="U12750" s="94"/>
      <c r="V12750" s="94"/>
      <c r="W12750" s="94"/>
      <c r="X12750" s="94"/>
    </row>
    <row r="12751">
      <c r="C12751" s="92"/>
      <c r="S12751" s="96"/>
      <c r="T12751" s="96"/>
      <c r="U12751" s="94"/>
      <c r="V12751" s="94"/>
      <c r="W12751" s="94"/>
      <c r="X12751" s="94"/>
    </row>
    <row r="12752">
      <c r="C12752" s="92"/>
      <c r="S12752" s="96"/>
      <c r="T12752" s="96"/>
      <c r="U12752" s="94"/>
      <c r="V12752" s="94"/>
      <c r="W12752" s="94"/>
      <c r="X12752" s="94"/>
    </row>
    <row r="12753">
      <c r="C12753" s="92"/>
      <c r="S12753" s="96"/>
      <c r="T12753" s="96"/>
      <c r="U12753" s="94"/>
      <c r="V12753" s="94"/>
      <c r="W12753" s="94"/>
      <c r="X12753" s="94"/>
    </row>
    <row r="12754">
      <c r="C12754" s="92"/>
      <c r="S12754" s="96"/>
      <c r="T12754" s="96"/>
      <c r="U12754" s="94"/>
      <c r="V12754" s="94"/>
      <c r="W12754" s="94"/>
      <c r="X12754" s="94"/>
    </row>
    <row r="12755">
      <c r="C12755" s="92"/>
      <c r="S12755" s="96"/>
      <c r="T12755" s="96"/>
      <c r="U12755" s="94"/>
      <c r="V12755" s="94"/>
      <c r="W12755" s="94"/>
      <c r="X12755" s="94"/>
    </row>
    <row r="12756">
      <c r="C12756" s="92"/>
      <c r="S12756" s="96"/>
      <c r="T12756" s="96"/>
      <c r="U12756" s="94"/>
      <c r="V12756" s="94"/>
      <c r="W12756" s="94"/>
      <c r="X12756" s="94"/>
    </row>
    <row r="12757">
      <c r="C12757" s="92"/>
      <c r="S12757" s="96"/>
      <c r="T12757" s="96"/>
      <c r="U12757" s="94"/>
      <c r="V12757" s="94"/>
      <c r="W12757" s="94"/>
      <c r="X12757" s="94"/>
    </row>
    <row r="12758">
      <c r="C12758" s="92"/>
      <c r="S12758" s="96"/>
      <c r="T12758" s="96"/>
      <c r="U12758" s="94"/>
      <c r="V12758" s="94"/>
      <c r="W12758" s="94"/>
      <c r="X12758" s="94"/>
    </row>
    <row r="12759">
      <c r="C12759" s="92"/>
      <c r="S12759" s="96"/>
      <c r="T12759" s="96"/>
      <c r="U12759" s="94"/>
      <c r="V12759" s="94"/>
      <c r="W12759" s="94"/>
      <c r="X12759" s="94"/>
    </row>
    <row r="12760">
      <c r="C12760" s="92"/>
      <c r="S12760" s="96"/>
      <c r="T12760" s="96"/>
      <c r="U12760" s="94"/>
      <c r="V12760" s="94"/>
      <c r="W12760" s="94"/>
      <c r="X12760" s="94"/>
    </row>
    <row r="12761">
      <c r="C12761" s="92"/>
      <c r="S12761" s="96"/>
      <c r="T12761" s="96"/>
      <c r="U12761" s="94"/>
      <c r="V12761" s="94"/>
      <c r="W12761" s="94"/>
      <c r="X12761" s="94"/>
    </row>
    <row r="12762">
      <c r="C12762" s="92"/>
      <c r="S12762" s="96"/>
      <c r="T12762" s="96"/>
      <c r="U12762" s="94"/>
      <c r="V12762" s="94"/>
      <c r="W12762" s="94"/>
      <c r="X12762" s="94"/>
    </row>
    <row r="12763">
      <c r="C12763" s="92"/>
      <c r="S12763" s="96"/>
      <c r="T12763" s="96"/>
      <c r="U12763" s="94"/>
      <c r="V12763" s="94"/>
      <c r="W12763" s="94"/>
      <c r="X12763" s="94"/>
    </row>
    <row r="12764">
      <c r="C12764" s="92"/>
      <c r="S12764" s="96"/>
      <c r="T12764" s="96"/>
      <c r="U12764" s="94"/>
      <c r="V12764" s="94"/>
      <c r="W12764" s="94"/>
      <c r="X12764" s="94"/>
    </row>
    <row r="12765">
      <c r="C12765" s="92"/>
      <c r="S12765" s="96"/>
      <c r="T12765" s="96"/>
      <c r="U12765" s="94"/>
      <c r="V12765" s="94"/>
      <c r="W12765" s="94"/>
      <c r="X12765" s="94"/>
    </row>
    <row r="12766">
      <c r="C12766" s="92"/>
      <c r="S12766" s="96"/>
      <c r="T12766" s="96"/>
      <c r="U12766" s="94"/>
      <c r="V12766" s="94"/>
      <c r="W12766" s="94"/>
      <c r="X12766" s="94"/>
    </row>
    <row r="12767">
      <c r="C12767" s="92"/>
      <c r="S12767" s="96"/>
      <c r="T12767" s="96"/>
      <c r="U12767" s="94"/>
      <c r="V12767" s="94"/>
      <c r="W12767" s="94"/>
      <c r="X12767" s="94"/>
    </row>
    <row r="12768">
      <c r="C12768" s="92"/>
      <c r="S12768" s="96"/>
      <c r="T12768" s="96"/>
      <c r="U12768" s="94"/>
      <c r="V12768" s="94"/>
      <c r="W12768" s="94"/>
      <c r="X12768" s="94"/>
    </row>
    <row r="12769">
      <c r="C12769" s="92"/>
      <c r="S12769" s="96"/>
      <c r="T12769" s="96"/>
      <c r="U12769" s="94"/>
      <c r="V12769" s="94"/>
      <c r="W12769" s="94"/>
      <c r="X12769" s="94"/>
    </row>
    <row r="12770">
      <c r="C12770" s="92"/>
      <c r="S12770" s="96"/>
      <c r="T12770" s="96"/>
      <c r="U12770" s="94"/>
      <c r="V12770" s="94"/>
      <c r="W12770" s="94"/>
      <c r="X12770" s="94"/>
    </row>
    <row r="12771">
      <c r="C12771" s="92"/>
      <c r="S12771" s="96"/>
      <c r="T12771" s="96"/>
      <c r="U12771" s="94"/>
      <c r="V12771" s="94"/>
      <c r="W12771" s="94"/>
      <c r="X12771" s="94"/>
    </row>
    <row r="12772">
      <c r="C12772" s="92"/>
      <c r="S12772" s="96"/>
      <c r="T12772" s="96"/>
      <c r="U12772" s="94"/>
      <c r="V12772" s="94"/>
      <c r="W12772" s="94"/>
      <c r="X12772" s="94"/>
    </row>
    <row r="12773">
      <c r="C12773" s="92"/>
      <c r="S12773" s="96"/>
      <c r="T12773" s="96"/>
      <c r="U12773" s="94"/>
      <c r="V12773" s="94"/>
      <c r="W12773" s="94"/>
      <c r="X12773" s="94"/>
    </row>
    <row r="12774">
      <c r="C12774" s="92"/>
      <c r="S12774" s="96"/>
      <c r="T12774" s="96"/>
      <c r="U12774" s="94"/>
      <c r="V12774" s="94"/>
      <c r="W12774" s="94"/>
      <c r="X12774" s="94"/>
    </row>
    <row r="12775">
      <c r="C12775" s="92"/>
      <c r="S12775" s="96"/>
      <c r="T12775" s="96"/>
      <c r="U12775" s="94"/>
      <c r="V12775" s="94"/>
      <c r="W12775" s="94"/>
      <c r="X12775" s="94"/>
    </row>
    <row r="12776">
      <c r="C12776" s="92"/>
      <c r="S12776" s="96"/>
      <c r="T12776" s="96"/>
      <c r="U12776" s="94"/>
      <c r="V12776" s="94"/>
      <c r="W12776" s="94"/>
      <c r="X12776" s="94"/>
    </row>
    <row r="12777">
      <c r="C12777" s="92"/>
      <c r="S12777" s="96"/>
      <c r="T12777" s="96"/>
      <c r="U12777" s="94"/>
      <c r="V12777" s="94"/>
      <c r="W12777" s="94"/>
      <c r="X12777" s="94"/>
    </row>
    <row r="12778">
      <c r="C12778" s="92"/>
      <c r="S12778" s="96"/>
      <c r="T12778" s="96"/>
      <c r="U12778" s="94"/>
      <c r="V12778" s="94"/>
      <c r="W12778" s="94"/>
      <c r="X12778" s="94"/>
    </row>
    <row r="12779">
      <c r="C12779" s="92"/>
      <c r="S12779" s="96"/>
      <c r="T12779" s="96"/>
      <c r="U12779" s="94"/>
      <c r="V12779" s="94"/>
      <c r="W12779" s="94"/>
      <c r="X12779" s="94"/>
    </row>
    <row r="12780">
      <c r="C12780" s="92"/>
      <c r="S12780" s="96"/>
      <c r="T12780" s="96"/>
      <c r="U12780" s="94"/>
      <c r="V12780" s="94"/>
      <c r="W12780" s="94"/>
      <c r="X12780" s="94"/>
    </row>
    <row r="12781">
      <c r="C12781" s="92"/>
      <c r="S12781" s="96"/>
      <c r="T12781" s="96"/>
      <c r="U12781" s="94"/>
      <c r="V12781" s="94"/>
      <c r="W12781" s="94"/>
      <c r="X12781" s="94"/>
    </row>
    <row r="12782">
      <c r="C12782" s="92"/>
      <c r="S12782" s="96"/>
      <c r="T12782" s="96"/>
      <c r="U12782" s="94"/>
      <c r="V12782" s="94"/>
      <c r="W12782" s="94"/>
      <c r="X12782" s="94"/>
    </row>
    <row r="12783">
      <c r="C12783" s="92"/>
      <c r="S12783" s="96"/>
      <c r="T12783" s="96"/>
      <c r="U12783" s="94"/>
      <c r="V12783" s="94"/>
      <c r="W12783" s="94"/>
      <c r="X12783" s="94"/>
    </row>
    <row r="12784">
      <c r="C12784" s="92"/>
      <c r="S12784" s="96"/>
      <c r="T12784" s="96"/>
      <c r="U12784" s="94"/>
      <c r="V12784" s="94"/>
      <c r="W12784" s="94"/>
      <c r="X12784" s="94"/>
    </row>
    <row r="12785">
      <c r="C12785" s="92"/>
      <c r="S12785" s="96"/>
      <c r="T12785" s="96"/>
      <c r="U12785" s="94"/>
      <c r="V12785" s="94"/>
      <c r="W12785" s="94"/>
      <c r="X12785" s="94"/>
    </row>
    <row r="12786">
      <c r="C12786" s="92"/>
      <c r="S12786" s="96"/>
      <c r="T12786" s="96"/>
      <c r="U12786" s="94"/>
      <c r="V12786" s="94"/>
      <c r="W12786" s="94"/>
      <c r="X12786" s="94"/>
    </row>
    <row r="12787">
      <c r="C12787" s="92"/>
      <c r="S12787" s="96"/>
      <c r="T12787" s="96"/>
      <c r="U12787" s="94"/>
      <c r="V12787" s="94"/>
      <c r="W12787" s="94"/>
      <c r="X12787" s="94"/>
    </row>
    <row r="12788">
      <c r="C12788" s="92"/>
      <c r="S12788" s="96"/>
      <c r="T12788" s="96"/>
      <c r="U12788" s="94"/>
      <c r="V12788" s="94"/>
      <c r="W12788" s="94"/>
      <c r="X12788" s="94"/>
    </row>
    <row r="12789">
      <c r="C12789" s="92"/>
      <c r="S12789" s="96"/>
      <c r="T12789" s="96"/>
      <c r="U12789" s="94"/>
      <c r="V12789" s="94"/>
      <c r="W12789" s="94"/>
      <c r="X12789" s="94"/>
    </row>
    <row r="12790">
      <c r="C12790" s="92"/>
      <c r="S12790" s="96"/>
      <c r="T12790" s="96"/>
      <c r="U12790" s="94"/>
      <c r="V12790" s="94"/>
      <c r="W12790" s="94"/>
      <c r="X12790" s="94"/>
    </row>
    <row r="12791">
      <c r="C12791" s="92"/>
      <c r="S12791" s="96"/>
      <c r="T12791" s="96"/>
      <c r="U12791" s="94"/>
      <c r="V12791" s="94"/>
      <c r="W12791" s="94"/>
      <c r="X12791" s="94"/>
    </row>
    <row r="12792">
      <c r="C12792" s="92"/>
      <c r="S12792" s="96"/>
      <c r="T12792" s="96"/>
      <c r="U12792" s="94"/>
      <c r="V12792" s="94"/>
      <c r="W12792" s="94"/>
      <c r="X12792" s="94"/>
    </row>
    <row r="12793">
      <c r="C12793" s="92"/>
      <c r="S12793" s="96"/>
      <c r="T12793" s="96"/>
      <c r="U12793" s="94"/>
      <c r="V12793" s="94"/>
      <c r="W12793" s="94"/>
      <c r="X12793" s="94"/>
    </row>
    <row r="12794">
      <c r="C12794" s="92"/>
      <c r="S12794" s="96"/>
      <c r="T12794" s="96"/>
      <c r="U12794" s="94"/>
      <c r="V12794" s="94"/>
      <c r="W12794" s="94"/>
      <c r="X12794" s="94"/>
    </row>
    <row r="12795">
      <c r="C12795" s="92"/>
      <c r="S12795" s="96"/>
      <c r="T12795" s="96"/>
      <c r="U12795" s="94"/>
      <c r="V12795" s="94"/>
      <c r="W12795" s="94"/>
      <c r="X12795" s="94"/>
    </row>
    <row r="12796">
      <c r="C12796" s="92"/>
      <c r="S12796" s="96"/>
      <c r="T12796" s="96"/>
      <c r="U12796" s="94"/>
      <c r="V12796" s="94"/>
      <c r="W12796" s="94"/>
      <c r="X12796" s="94"/>
    </row>
    <row r="12797">
      <c r="C12797" s="92"/>
      <c r="S12797" s="96"/>
      <c r="T12797" s="96"/>
      <c r="U12797" s="94"/>
      <c r="V12797" s="94"/>
      <c r="W12797" s="94"/>
      <c r="X12797" s="94"/>
    </row>
    <row r="12798">
      <c r="C12798" s="92"/>
      <c r="S12798" s="96"/>
      <c r="T12798" s="96"/>
      <c r="U12798" s="94"/>
      <c r="V12798" s="94"/>
      <c r="W12798" s="94"/>
      <c r="X12798" s="94"/>
    </row>
    <row r="12799">
      <c r="C12799" s="92"/>
      <c r="S12799" s="96"/>
      <c r="T12799" s="96"/>
      <c r="U12799" s="94"/>
      <c r="V12799" s="94"/>
      <c r="W12799" s="94"/>
      <c r="X12799" s="94"/>
    </row>
    <row r="12800">
      <c r="C12800" s="92"/>
      <c r="S12800" s="96"/>
      <c r="T12800" s="96"/>
      <c r="U12800" s="94"/>
      <c r="V12800" s="94"/>
      <c r="W12800" s="94"/>
      <c r="X12800" s="94"/>
    </row>
    <row r="12801">
      <c r="C12801" s="92"/>
      <c r="S12801" s="96"/>
      <c r="T12801" s="96"/>
      <c r="U12801" s="94"/>
      <c r="V12801" s="94"/>
      <c r="W12801" s="94"/>
      <c r="X12801" s="94"/>
    </row>
    <row r="12802">
      <c r="C12802" s="92"/>
      <c r="S12802" s="96"/>
      <c r="T12802" s="96"/>
      <c r="U12802" s="94"/>
      <c r="V12802" s="94"/>
      <c r="W12802" s="94"/>
      <c r="X12802" s="94"/>
    </row>
    <row r="12803">
      <c r="C12803" s="92"/>
      <c r="S12803" s="96"/>
      <c r="T12803" s="96"/>
      <c r="U12803" s="94"/>
      <c r="V12803" s="94"/>
      <c r="W12803" s="94"/>
      <c r="X12803" s="94"/>
    </row>
    <row r="12804">
      <c r="C12804" s="92"/>
      <c r="S12804" s="96"/>
      <c r="T12804" s="96"/>
      <c r="U12804" s="94"/>
      <c r="V12804" s="94"/>
      <c r="W12804" s="94"/>
      <c r="X12804" s="94"/>
    </row>
    <row r="12805">
      <c r="C12805" s="92"/>
      <c r="S12805" s="96"/>
      <c r="T12805" s="96"/>
      <c r="U12805" s="94"/>
      <c r="V12805" s="94"/>
      <c r="W12805" s="94"/>
      <c r="X12805" s="94"/>
    </row>
    <row r="12806">
      <c r="C12806" s="92"/>
      <c r="S12806" s="96"/>
      <c r="T12806" s="96"/>
      <c r="U12806" s="94"/>
      <c r="V12806" s="94"/>
      <c r="W12806" s="94"/>
      <c r="X12806" s="94"/>
    </row>
    <row r="12807">
      <c r="C12807" s="92"/>
      <c r="S12807" s="96"/>
      <c r="T12807" s="96"/>
      <c r="U12807" s="94"/>
      <c r="V12807" s="94"/>
      <c r="W12807" s="94"/>
      <c r="X12807" s="94"/>
    </row>
    <row r="12808">
      <c r="C12808" s="92"/>
      <c r="S12808" s="96"/>
      <c r="T12808" s="96"/>
      <c r="U12808" s="94"/>
      <c r="V12808" s="94"/>
      <c r="W12808" s="94"/>
      <c r="X12808" s="94"/>
    </row>
    <row r="12809">
      <c r="C12809" s="92"/>
      <c r="S12809" s="96"/>
      <c r="T12809" s="96"/>
      <c r="U12809" s="94"/>
      <c r="V12809" s="94"/>
      <c r="W12809" s="94"/>
      <c r="X12809" s="94"/>
    </row>
    <row r="12810">
      <c r="C12810" s="92"/>
      <c r="S12810" s="96"/>
      <c r="T12810" s="96"/>
      <c r="U12810" s="94"/>
      <c r="V12810" s="94"/>
      <c r="W12810" s="94"/>
      <c r="X12810" s="94"/>
    </row>
    <row r="12811">
      <c r="C12811" s="92"/>
      <c r="S12811" s="96"/>
      <c r="T12811" s="96"/>
      <c r="U12811" s="94"/>
      <c r="V12811" s="94"/>
      <c r="W12811" s="94"/>
      <c r="X12811" s="94"/>
    </row>
    <row r="12812">
      <c r="C12812" s="92"/>
      <c r="S12812" s="96"/>
      <c r="T12812" s="96"/>
      <c r="U12812" s="94"/>
      <c r="V12812" s="94"/>
      <c r="W12812" s="94"/>
      <c r="X12812" s="94"/>
    </row>
    <row r="12813">
      <c r="C12813" s="92"/>
      <c r="S12813" s="96"/>
      <c r="T12813" s="96"/>
      <c r="U12813" s="94"/>
      <c r="V12813" s="94"/>
      <c r="W12813" s="94"/>
      <c r="X12813" s="94"/>
    </row>
    <row r="12814">
      <c r="C12814" s="92"/>
      <c r="S12814" s="96"/>
      <c r="T12814" s="96"/>
      <c r="U12814" s="94"/>
      <c r="V12814" s="94"/>
      <c r="W12814" s="94"/>
      <c r="X12814" s="94"/>
    </row>
    <row r="12815">
      <c r="C12815" s="92"/>
      <c r="S12815" s="96"/>
      <c r="T12815" s="96"/>
      <c r="U12815" s="94"/>
      <c r="V12815" s="94"/>
      <c r="W12815" s="94"/>
      <c r="X12815" s="94"/>
    </row>
    <row r="12816">
      <c r="C12816" s="92"/>
      <c r="S12816" s="96"/>
      <c r="T12816" s="96"/>
      <c r="U12816" s="94"/>
      <c r="V12816" s="94"/>
      <c r="W12816" s="94"/>
      <c r="X12816" s="94"/>
    </row>
    <row r="12817">
      <c r="C12817" s="92"/>
      <c r="S12817" s="96"/>
      <c r="T12817" s="96"/>
      <c r="U12817" s="94"/>
      <c r="V12817" s="94"/>
      <c r="W12817" s="94"/>
      <c r="X12817" s="94"/>
    </row>
    <row r="12818">
      <c r="C12818" s="92"/>
      <c r="S12818" s="96"/>
      <c r="T12818" s="96"/>
      <c r="U12818" s="94"/>
      <c r="V12818" s="94"/>
      <c r="W12818" s="94"/>
      <c r="X12818" s="94"/>
    </row>
    <row r="12819">
      <c r="C12819" s="92"/>
      <c r="S12819" s="96"/>
      <c r="T12819" s="96"/>
      <c r="U12819" s="94"/>
      <c r="V12819" s="94"/>
      <c r="W12819" s="94"/>
      <c r="X12819" s="94"/>
    </row>
    <row r="12820">
      <c r="C12820" s="92"/>
      <c r="S12820" s="96"/>
      <c r="T12820" s="96"/>
      <c r="U12820" s="94"/>
      <c r="V12820" s="94"/>
      <c r="W12820" s="94"/>
      <c r="X12820" s="94"/>
    </row>
    <row r="12821">
      <c r="C12821" s="92"/>
      <c r="S12821" s="96"/>
      <c r="T12821" s="96"/>
      <c r="U12821" s="94"/>
      <c r="V12821" s="94"/>
      <c r="W12821" s="94"/>
      <c r="X12821" s="94"/>
    </row>
    <row r="12822">
      <c r="C12822" s="92"/>
      <c r="S12822" s="96"/>
      <c r="T12822" s="96"/>
      <c r="U12822" s="94"/>
      <c r="V12822" s="94"/>
      <c r="W12822" s="94"/>
      <c r="X12822" s="94"/>
    </row>
    <row r="12823">
      <c r="C12823" s="92"/>
      <c r="S12823" s="96"/>
      <c r="T12823" s="96"/>
      <c r="U12823" s="94"/>
      <c r="V12823" s="94"/>
      <c r="W12823" s="94"/>
      <c r="X12823" s="94"/>
    </row>
    <row r="12824">
      <c r="C12824" s="92"/>
      <c r="S12824" s="96"/>
      <c r="T12824" s="96"/>
      <c r="U12824" s="94"/>
      <c r="V12824" s="94"/>
      <c r="W12824" s="94"/>
      <c r="X12824" s="94"/>
    </row>
    <row r="12825">
      <c r="C12825" s="92"/>
      <c r="S12825" s="96"/>
      <c r="T12825" s="96"/>
      <c r="U12825" s="94"/>
      <c r="V12825" s="94"/>
      <c r="W12825" s="94"/>
      <c r="X12825" s="94"/>
    </row>
    <row r="12826">
      <c r="C12826" s="92"/>
      <c r="S12826" s="96"/>
      <c r="T12826" s="96"/>
      <c r="U12826" s="94"/>
      <c r="V12826" s="94"/>
      <c r="W12826" s="94"/>
      <c r="X12826" s="94"/>
    </row>
    <row r="12827">
      <c r="C12827" s="92"/>
      <c r="S12827" s="96"/>
      <c r="T12827" s="96"/>
      <c r="U12827" s="94"/>
      <c r="V12827" s="94"/>
      <c r="W12827" s="94"/>
      <c r="X12827" s="94"/>
    </row>
    <row r="12828">
      <c r="C12828" s="92"/>
      <c r="S12828" s="96"/>
      <c r="T12828" s="96"/>
      <c r="U12828" s="94"/>
      <c r="V12828" s="94"/>
      <c r="W12828" s="94"/>
      <c r="X12828" s="94"/>
    </row>
    <row r="12829">
      <c r="C12829" s="92"/>
      <c r="S12829" s="96"/>
      <c r="T12829" s="96"/>
      <c r="U12829" s="94"/>
      <c r="V12829" s="94"/>
      <c r="W12829" s="94"/>
      <c r="X12829" s="94"/>
    </row>
    <row r="12830">
      <c r="C12830" s="92"/>
      <c r="S12830" s="96"/>
      <c r="T12830" s="96"/>
      <c r="U12830" s="94"/>
      <c r="V12830" s="94"/>
      <c r="W12830" s="94"/>
      <c r="X12830" s="94"/>
    </row>
    <row r="12831">
      <c r="C12831" s="92"/>
      <c r="S12831" s="96"/>
      <c r="T12831" s="96"/>
      <c r="U12831" s="94"/>
      <c r="V12831" s="94"/>
      <c r="W12831" s="94"/>
      <c r="X12831" s="94"/>
    </row>
    <row r="12832">
      <c r="C12832" s="92"/>
      <c r="S12832" s="96"/>
      <c r="T12832" s="96"/>
      <c r="U12832" s="94"/>
      <c r="V12832" s="94"/>
      <c r="W12832" s="94"/>
      <c r="X12832" s="94"/>
    </row>
    <row r="12833">
      <c r="C12833" s="92"/>
      <c r="S12833" s="96"/>
      <c r="T12833" s="96"/>
      <c r="U12833" s="94"/>
      <c r="V12833" s="94"/>
      <c r="W12833" s="94"/>
      <c r="X12833" s="94"/>
    </row>
    <row r="12834">
      <c r="C12834" s="92"/>
      <c r="S12834" s="96"/>
      <c r="T12834" s="96"/>
      <c r="U12834" s="94"/>
      <c r="V12834" s="94"/>
      <c r="W12834" s="94"/>
      <c r="X12834" s="94"/>
    </row>
    <row r="12835">
      <c r="C12835" s="92"/>
      <c r="S12835" s="96"/>
      <c r="T12835" s="96"/>
      <c r="U12835" s="94"/>
      <c r="V12835" s="94"/>
      <c r="W12835" s="94"/>
      <c r="X12835" s="94"/>
    </row>
    <row r="12836">
      <c r="C12836" s="92"/>
      <c r="S12836" s="96"/>
      <c r="T12836" s="96"/>
      <c r="U12836" s="94"/>
      <c r="V12836" s="94"/>
      <c r="W12836" s="94"/>
      <c r="X12836" s="94"/>
    </row>
    <row r="12837">
      <c r="C12837" s="92"/>
      <c r="S12837" s="96"/>
      <c r="T12837" s="96"/>
      <c r="U12837" s="94"/>
      <c r="V12837" s="94"/>
      <c r="W12837" s="94"/>
      <c r="X12837" s="94"/>
    </row>
    <row r="12838">
      <c r="C12838" s="92"/>
      <c r="S12838" s="96"/>
      <c r="T12838" s="96"/>
      <c r="U12838" s="94"/>
      <c r="V12838" s="94"/>
      <c r="W12838" s="94"/>
      <c r="X12838" s="94"/>
    </row>
    <row r="12839">
      <c r="C12839" s="92"/>
      <c r="S12839" s="96"/>
      <c r="T12839" s="96"/>
      <c r="U12839" s="94"/>
      <c r="V12839" s="94"/>
      <c r="W12839" s="94"/>
      <c r="X12839" s="94"/>
    </row>
    <row r="12840">
      <c r="C12840" s="92"/>
      <c r="S12840" s="96"/>
      <c r="T12840" s="96"/>
      <c r="U12840" s="94"/>
      <c r="V12840" s="94"/>
      <c r="W12840" s="94"/>
      <c r="X12840" s="94"/>
    </row>
    <row r="12841">
      <c r="C12841" s="92"/>
      <c r="S12841" s="96"/>
      <c r="T12841" s="96"/>
      <c r="U12841" s="94"/>
      <c r="V12841" s="94"/>
      <c r="W12841" s="94"/>
      <c r="X12841" s="94"/>
    </row>
    <row r="12842">
      <c r="C12842" s="92"/>
      <c r="S12842" s="96"/>
      <c r="T12842" s="96"/>
      <c r="U12842" s="94"/>
      <c r="V12842" s="94"/>
      <c r="W12842" s="94"/>
      <c r="X12842" s="94"/>
    </row>
    <row r="12843">
      <c r="C12843" s="92"/>
      <c r="S12843" s="96"/>
      <c r="T12843" s="96"/>
      <c r="U12843" s="94"/>
      <c r="V12843" s="94"/>
      <c r="W12843" s="94"/>
      <c r="X12843" s="95"/>
    </row>
    <row r="12844">
      <c r="C12844" s="92"/>
      <c r="S12844" s="96"/>
      <c r="T12844" s="96"/>
      <c r="U12844" s="94"/>
      <c r="V12844" s="94"/>
      <c r="W12844" s="94"/>
      <c r="X12844" s="94"/>
    </row>
    <row r="12845">
      <c r="C12845" s="92"/>
      <c r="S12845" s="96"/>
      <c r="T12845" s="96"/>
      <c r="U12845" s="94"/>
      <c r="V12845" s="94"/>
      <c r="W12845" s="94"/>
      <c r="X12845" s="94"/>
    </row>
    <row r="12846">
      <c r="C12846" s="92"/>
      <c r="S12846" s="96"/>
      <c r="T12846" s="96"/>
      <c r="U12846" s="94"/>
      <c r="V12846" s="94"/>
      <c r="W12846" s="94"/>
      <c r="X12846" s="94"/>
    </row>
    <row r="12847">
      <c r="C12847" s="92"/>
      <c r="S12847" s="96"/>
      <c r="T12847" s="96"/>
      <c r="U12847" s="94"/>
      <c r="V12847" s="94"/>
      <c r="W12847" s="94"/>
      <c r="X12847" s="94"/>
    </row>
    <row r="12848">
      <c r="C12848" s="92"/>
      <c r="S12848" s="96"/>
      <c r="T12848" s="96"/>
      <c r="U12848" s="94"/>
      <c r="V12848" s="94"/>
      <c r="W12848" s="94"/>
      <c r="X12848" s="94"/>
    </row>
    <row r="12849">
      <c r="C12849" s="92"/>
      <c r="S12849" s="96"/>
      <c r="T12849" s="96"/>
      <c r="U12849" s="94"/>
      <c r="V12849" s="94"/>
      <c r="W12849" s="94"/>
      <c r="X12849" s="94"/>
    </row>
    <row r="12850">
      <c r="C12850" s="92"/>
      <c r="S12850" s="96"/>
      <c r="T12850" s="96"/>
      <c r="U12850" s="94"/>
      <c r="V12850" s="94"/>
      <c r="W12850" s="94"/>
      <c r="X12850" s="94"/>
    </row>
    <row r="12851">
      <c r="C12851" s="92"/>
      <c r="S12851" s="96"/>
      <c r="T12851" s="96"/>
      <c r="U12851" s="94"/>
      <c r="V12851" s="94"/>
      <c r="W12851" s="94"/>
      <c r="X12851" s="94"/>
    </row>
    <row r="12852">
      <c r="C12852" s="92"/>
      <c r="S12852" s="96"/>
      <c r="T12852" s="96"/>
      <c r="U12852" s="94"/>
      <c r="V12852" s="94"/>
      <c r="W12852" s="94"/>
      <c r="X12852" s="94"/>
    </row>
    <row r="12853">
      <c r="C12853" s="92"/>
      <c r="S12853" s="96"/>
      <c r="T12853" s="96"/>
      <c r="U12853" s="94"/>
      <c r="V12853" s="94"/>
      <c r="W12853" s="94"/>
      <c r="X12853" s="94"/>
    </row>
    <row r="12854">
      <c r="C12854" s="92"/>
      <c r="S12854" s="96"/>
      <c r="T12854" s="96"/>
      <c r="U12854" s="94"/>
      <c r="V12854" s="94"/>
      <c r="W12854" s="94"/>
      <c r="X12854" s="94"/>
    </row>
    <row r="12855">
      <c r="C12855" s="92"/>
      <c r="S12855" s="96"/>
      <c r="T12855" s="96"/>
      <c r="U12855" s="94"/>
      <c r="V12855" s="94"/>
      <c r="W12855" s="94"/>
      <c r="X12855" s="94"/>
    </row>
    <row r="12856">
      <c r="C12856" s="92"/>
      <c r="S12856" s="96"/>
      <c r="T12856" s="96"/>
      <c r="U12856" s="94"/>
      <c r="V12856" s="94"/>
      <c r="W12856" s="94"/>
      <c r="X12856" s="94"/>
    </row>
    <row r="12857">
      <c r="C12857" s="92"/>
      <c r="S12857" s="96"/>
      <c r="T12857" s="96"/>
      <c r="U12857" s="94"/>
      <c r="V12857" s="94"/>
      <c r="W12857" s="94"/>
      <c r="X12857" s="94"/>
    </row>
    <row r="12858">
      <c r="C12858" s="92"/>
      <c r="S12858" s="96"/>
      <c r="T12858" s="96"/>
      <c r="U12858" s="94"/>
      <c r="V12858" s="94"/>
      <c r="W12858" s="94"/>
      <c r="X12858" s="94"/>
    </row>
    <row r="12859">
      <c r="C12859" s="92"/>
      <c r="S12859" s="96"/>
      <c r="T12859" s="96"/>
      <c r="U12859" s="94"/>
      <c r="V12859" s="94"/>
      <c r="W12859" s="94"/>
      <c r="X12859" s="94"/>
    </row>
    <row r="12860">
      <c r="C12860" s="92"/>
      <c r="S12860" s="96"/>
      <c r="T12860" s="96"/>
      <c r="U12860" s="94"/>
      <c r="V12860" s="94"/>
      <c r="W12860" s="94"/>
      <c r="X12860" s="94"/>
    </row>
    <row r="12861">
      <c r="C12861" s="92"/>
      <c r="S12861" s="96"/>
      <c r="T12861" s="96"/>
      <c r="U12861" s="94"/>
      <c r="V12861" s="94"/>
      <c r="W12861" s="94"/>
      <c r="X12861" s="94"/>
    </row>
    <row r="12862">
      <c r="C12862" s="92"/>
      <c r="S12862" s="96"/>
      <c r="T12862" s="96"/>
      <c r="U12862" s="94"/>
      <c r="V12862" s="94"/>
      <c r="W12862" s="94"/>
      <c r="X12862" s="94"/>
    </row>
    <row r="12863">
      <c r="C12863" s="92"/>
      <c r="S12863" s="96"/>
      <c r="T12863" s="96"/>
      <c r="U12863" s="94"/>
      <c r="V12863" s="94"/>
      <c r="W12863" s="94"/>
      <c r="X12863" s="94"/>
    </row>
    <row r="12864">
      <c r="C12864" s="92"/>
      <c r="S12864" s="96"/>
      <c r="T12864" s="96"/>
      <c r="U12864" s="94"/>
      <c r="V12864" s="94"/>
      <c r="W12864" s="94"/>
      <c r="X12864" s="94"/>
    </row>
    <row r="12865">
      <c r="C12865" s="92"/>
      <c r="S12865" s="96"/>
      <c r="T12865" s="96"/>
      <c r="U12865" s="94"/>
      <c r="V12865" s="94"/>
      <c r="W12865" s="94"/>
      <c r="X12865" s="94"/>
    </row>
    <row r="12866">
      <c r="C12866" s="92"/>
      <c r="S12866" s="96"/>
      <c r="T12866" s="96"/>
      <c r="U12866" s="94"/>
      <c r="V12866" s="94"/>
      <c r="W12866" s="94"/>
      <c r="X12866" s="94"/>
    </row>
    <row r="12867">
      <c r="C12867" s="92"/>
      <c r="S12867" s="93"/>
      <c r="T12867" s="96"/>
      <c r="U12867" s="94"/>
      <c r="V12867" s="94"/>
      <c r="W12867" s="94"/>
      <c r="X12867" s="94"/>
    </row>
    <row r="12868">
      <c r="C12868" s="92"/>
      <c r="S12868" s="93"/>
      <c r="T12868" s="96"/>
      <c r="U12868" s="94"/>
      <c r="V12868" s="94"/>
      <c r="W12868" s="94"/>
      <c r="X12868" s="94"/>
    </row>
    <row r="12869">
      <c r="C12869" s="92"/>
      <c r="S12869" s="93"/>
      <c r="T12869" s="96"/>
      <c r="U12869" s="94"/>
      <c r="V12869" s="94"/>
      <c r="W12869" s="94"/>
      <c r="X12869" s="94"/>
    </row>
    <row r="12870">
      <c r="C12870" s="92"/>
      <c r="S12870" s="96"/>
      <c r="T12870" s="96"/>
      <c r="U12870" s="94"/>
      <c r="V12870" s="94"/>
      <c r="W12870" s="94"/>
      <c r="X12870" s="94"/>
    </row>
    <row r="12871">
      <c r="C12871" s="92"/>
      <c r="S12871" s="96"/>
      <c r="T12871" s="96"/>
      <c r="U12871" s="94"/>
      <c r="V12871" s="94"/>
      <c r="W12871" s="94"/>
      <c r="X12871" s="94"/>
    </row>
    <row r="12872">
      <c r="C12872" s="92"/>
      <c r="S12872" s="96"/>
      <c r="T12872" s="96"/>
      <c r="U12872" s="94"/>
      <c r="V12872" s="94"/>
      <c r="W12872" s="94"/>
      <c r="X12872" s="94"/>
    </row>
    <row r="12873">
      <c r="C12873" s="92"/>
      <c r="S12873" s="96"/>
      <c r="T12873" s="96"/>
      <c r="U12873" s="94"/>
      <c r="V12873" s="94"/>
      <c r="W12873" s="94"/>
      <c r="X12873" s="94"/>
    </row>
    <row r="12874">
      <c r="C12874" s="92"/>
      <c r="S12874" s="96"/>
      <c r="T12874" s="96"/>
      <c r="U12874" s="94"/>
      <c r="V12874" s="94"/>
      <c r="W12874" s="94"/>
      <c r="X12874" s="94"/>
    </row>
    <row r="12875">
      <c r="C12875" s="92"/>
      <c r="S12875" s="96"/>
      <c r="T12875" s="96"/>
      <c r="U12875" s="94"/>
      <c r="V12875" s="94"/>
      <c r="W12875" s="94"/>
      <c r="X12875" s="94"/>
    </row>
    <row r="12876">
      <c r="C12876" s="92"/>
      <c r="S12876" s="96"/>
      <c r="T12876" s="96"/>
      <c r="U12876" s="94"/>
      <c r="V12876" s="94"/>
      <c r="W12876" s="94"/>
      <c r="X12876" s="94"/>
    </row>
    <row r="12877">
      <c r="C12877" s="92"/>
      <c r="S12877" s="96"/>
      <c r="T12877" s="96"/>
      <c r="U12877" s="94"/>
      <c r="V12877" s="94"/>
      <c r="W12877" s="94"/>
      <c r="X12877" s="94"/>
    </row>
    <row r="12878">
      <c r="C12878" s="92"/>
      <c r="S12878" s="96"/>
      <c r="T12878" s="96"/>
      <c r="U12878" s="94"/>
      <c r="V12878" s="94"/>
      <c r="W12878" s="94"/>
      <c r="X12878" s="94"/>
    </row>
    <row r="12879">
      <c r="C12879" s="92"/>
      <c r="S12879" s="96"/>
      <c r="T12879" s="96"/>
      <c r="U12879" s="94"/>
      <c r="V12879" s="94"/>
      <c r="W12879" s="94"/>
      <c r="X12879" s="94"/>
    </row>
    <row r="12880">
      <c r="C12880" s="92"/>
      <c r="S12880" s="96"/>
      <c r="T12880" s="96"/>
      <c r="U12880" s="94"/>
      <c r="V12880" s="94"/>
      <c r="W12880" s="94"/>
      <c r="X12880" s="94"/>
    </row>
    <row r="12881">
      <c r="C12881" s="92"/>
      <c r="S12881" s="96"/>
      <c r="T12881" s="96"/>
      <c r="U12881" s="94"/>
      <c r="V12881" s="94"/>
      <c r="W12881" s="94"/>
      <c r="X12881" s="94"/>
    </row>
    <row r="12882">
      <c r="C12882" s="92"/>
      <c r="S12882" s="96"/>
      <c r="T12882" s="96"/>
      <c r="U12882" s="94"/>
      <c r="V12882" s="94"/>
      <c r="W12882" s="94"/>
      <c r="X12882" s="94"/>
    </row>
    <row r="12883">
      <c r="C12883" s="92"/>
      <c r="S12883" s="96"/>
      <c r="T12883" s="96"/>
      <c r="U12883" s="94"/>
      <c r="V12883" s="94"/>
      <c r="W12883" s="94"/>
      <c r="X12883" s="94"/>
    </row>
    <row r="12884">
      <c r="C12884" s="92"/>
      <c r="S12884" s="96"/>
      <c r="T12884" s="96"/>
      <c r="U12884" s="94"/>
      <c r="V12884" s="94"/>
      <c r="W12884" s="94"/>
      <c r="X12884" s="94"/>
    </row>
    <row r="12885">
      <c r="C12885" s="92"/>
      <c r="S12885" s="96"/>
      <c r="T12885" s="96"/>
      <c r="U12885" s="94"/>
      <c r="V12885" s="94"/>
      <c r="W12885" s="94"/>
      <c r="X12885" s="94"/>
    </row>
    <row r="12886">
      <c r="C12886" s="92"/>
      <c r="S12886" s="96"/>
      <c r="T12886" s="96"/>
      <c r="U12886" s="94"/>
      <c r="V12886" s="94"/>
      <c r="W12886" s="94"/>
      <c r="X12886" s="94"/>
    </row>
    <row r="12887">
      <c r="C12887" s="92"/>
      <c r="S12887" s="96"/>
      <c r="T12887" s="96"/>
      <c r="U12887" s="94"/>
      <c r="V12887" s="94"/>
      <c r="W12887" s="94"/>
      <c r="X12887" s="94"/>
    </row>
    <row r="12888">
      <c r="C12888" s="92"/>
      <c r="S12888" s="96"/>
      <c r="T12888" s="96"/>
      <c r="U12888" s="94"/>
      <c r="V12888" s="94"/>
      <c r="W12888" s="94"/>
      <c r="X12888" s="94"/>
    </row>
    <row r="12889">
      <c r="C12889" s="92"/>
      <c r="S12889" s="96"/>
      <c r="T12889" s="96"/>
      <c r="U12889" s="94"/>
      <c r="V12889" s="94"/>
      <c r="W12889" s="94"/>
      <c r="X12889" s="94"/>
    </row>
    <row r="12890">
      <c r="C12890" s="92"/>
      <c r="S12890" s="96"/>
      <c r="T12890" s="96"/>
      <c r="U12890" s="94"/>
      <c r="V12890" s="94"/>
      <c r="W12890" s="94"/>
      <c r="X12890" s="94"/>
    </row>
    <row r="12891">
      <c r="C12891" s="92"/>
      <c r="S12891" s="96"/>
      <c r="T12891" s="96"/>
      <c r="U12891" s="94"/>
      <c r="V12891" s="94"/>
      <c r="W12891" s="94"/>
      <c r="X12891" s="94"/>
    </row>
    <row r="12892">
      <c r="C12892" s="92"/>
      <c r="S12892" s="96"/>
      <c r="T12892" s="96"/>
      <c r="U12892" s="94"/>
      <c r="V12892" s="94"/>
      <c r="W12892" s="94"/>
      <c r="X12892" s="94"/>
    </row>
    <row r="12893">
      <c r="C12893" s="92"/>
      <c r="S12893" s="96"/>
      <c r="T12893" s="96"/>
      <c r="U12893" s="94"/>
      <c r="V12893" s="94"/>
      <c r="W12893" s="94"/>
      <c r="X12893" s="94"/>
    </row>
    <row r="12894">
      <c r="C12894" s="92"/>
      <c r="S12894" s="96"/>
      <c r="T12894" s="96"/>
      <c r="U12894" s="94"/>
      <c r="V12894" s="94"/>
      <c r="W12894" s="94"/>
      <c r="X12894" s="94"/>
    </row>
    <row r="12895">
      <c r="C12895" s="92"/>
      <c r="S12895" s="96"/>
      <c r="T12895" s="96"/>
      <c r="U12895" s="94"/>
      <c r="V12895" s="94"/>
      <c r="W12895" s="94"/>
      <c r="X12895" s="94"/>
    </row>
    <row r="12896">
      <c r="C12896" s="92"/>
      <c r="S12896" s="96"/>
      <c r="T12896" s="96"/>
      <c r="U12896" s="94"/>
      <c r="V12896" s="94"/>
      <c r="W12896" s="94"/>
      <c r="X12896" s="94"/>
    </row>
    <row r="12897">
      <c r="C12897" s="92"/>
      <c r="S12897" s="96"/>
      <c r="T12897" s="96"/>
      <c r="U12897" s="94"/>
      <c r="V12897" s="94"/>
      <c r="W12897" s="94"/>
      <c r="X12897" s="94"/>
    </row>
    <row r="12898">
      <c r="C12898" s="92"/>
      <c r="S12898" s="96"/>
      <c r="T12898" s="96"/>
      <c r="U12898" s="94"/>
      <c r="V12898" s="94"/>
      <c r="W12898" s="94"/>
      <c r="X12898" s="94"/>
    </row>
    <row r="12899">
      <c r="C12899" s="92"/>
      <c r="S12899" s="96"/>
      <c r="T12899" s="96"/>
      <c r="U12899" s="94"/>
      <c r="V12899" s="94"/>
      <c r="W12899" s="94"/>
      <c r="X12899" s="94"/>
    </row>
    <row r="12900">
      <c r="C12900" s="92"/>
      <c r="S12900" s="96"/>
      <c r="T12900" s="96"/>
      <c r="U12900" s="94"/>
      <c r="V12900" s="94"/>
      <c r="W12900" s="94"/>
      <c r="X12900" s="94"/>
    </row>
    <row r="12901">
      <c r="C12901" s="92"/>
      <c r="S12901" s="96"/>
      <c r="T12901" s="96"/>
      <c r="U12901" s="94"/>
      <c r="V12901" s="94"/>
      <c r="W12901" s="94"/>
      <c r="X12901" s="94"/>
    </row>
    <row r="12902">
      <c r="C12902" s="92"/>
      <c r="S12902" s="96"/>
      <c r="T12902" s="96"/>
      <c r="U12902" s="94"/>
      <c r="V12902" s="94"/>
      <c r="W12902" s="94"/>
      <c r="X12902" s="94"/>
    </row>
    <row r="12903">
      <c r="C12903" s="92"/>
      <c r="S12903" s="96"/>
      <c r="T12903" s="96"/>
      <c r="U12903" s="94"/>
      <c r="V12903" s="94"/>
      <c r="W12903" s="94"/>
      <c r="X12903" s="94"/>
    </row>
    <row r="12904">
      <c r="C12904" s="92"/>
      <c r="S12904" s="96"/>
      <c r="T12904" s="96"/>
      <c r="U12904" s="94"/>
      <c r="V12904" s="94"/>
      <c r="W12904" s="94"/>
      <c r="X12904" s="94"/>
    </row>
    <row r="12905">
      <c r="C12905" s="92"/>
      <c r="S12905" s="96"/>
      <c r="T12905" s="96"/>
      <c r="U12905" s="94"/>
      <c r="V12905" s="94"/>
      <c r="W12905" s="94"/>
      <c r="X12905" s="94"/>
    </row>
    <row r="12906">
      <c r="C12906" s="92"/>
      <c r="S12906" s="96"/>
      <c r="T12906" s="96"/>
      <c r="U12906" s="94"/>
      <c r="V12906" s="94"/>
      <c r="W12906" s="94"/>
      <c r="X12906" s="94"/>
    </row>
    <row r="12907">
      <c r="C12907" s="92"/>
      <c r="S12907" s="96"/>
      <c r="T12907" s="96"/>
      <c r="U12907" s="94"/>
      <c r="V12907" s="94"/>
      <c r="W12907" s="94"/>
      <c r="X12907" s="94"/>
    </row>
    <row r="12908">
      <c r="C12908" s="92"/>
      <c r="S12908" s="96"/>
      <c r="T12908" s="96"/>
      <c r="U12908" s="94"/>
      <c r="V12908" s="94"/>
      <c r="W12908" s="94"/>
      <c r="X12908" s="94"/>
    </row>
    <row r="12909">
      <c r="C12909" s="92"/>
      <c r="S12909" s="96"/>
      <c r="T12909" s="96"/>
      <c r="U12909" s="94"/>
      <c r="V12909" s="94"/>
      <c r="W12909" s="94"/>
      <c r="X12909" s="94"/>
    </row>
    <row r="12910">
      <c r="C12910" s="92"/>
      <c r="S12910" s="96"/>
      <c r="T12910" s="96"/>
      <c r="U12910" s="94"/>
      <c r="V12910" s="94"/>
      <c r="W12910" s="94"/>
      <c r="X12910" s="94"/>
    </row>
    <row r="12911">
      <c r="C12911" s="92"/>
      <c r="S12911" s="96"/>
      <c r="T12911" s="96"/>
      <c r="U12911" s="94"/>
      <c r="V12911" s="94"/>
      <c r="W12911" s="94"/>
      <c r="X12911" s="94"/>
    </row>
    <row r="12912">
      <c r="C12912" s="92"/>
      <c r="S12912" s="96"/>
      <c r="T12912" s="96"/>
      <c r="U12912" s="94"/>
      <c r="V12912" s="94"/>
      <c r="W12912" s="94"/>
      <c r="X12912" s="94"/>
    </row>
    <row r="12913">
      <c r="C12913" s="92"/>
      <c r="S12913" s="96"/>
      <c r="T12913" s="96"/>
      <c r="U12913" s="94"/>
      <c r="V12913" s="94"/>
      <c r="W12913" s="94"/>
      <c r="X12913" s="94"/>
    </row>
    <row r="12914">
      <c r="C12914" s="92"/>
      <c r="S12914" s="96"/>
      <c r="T12914" s="96"/>
      <c r="U12914" s="94"/>
      <c r="V12914" s="94"/>
      <c r="W12914" s="94"/>
      <c r="X12914" s="94"/>
    </row>
    <row r="12915">
      <c r="C12915" s="92"/>
      <c r="S12915" s="96"/>
      <c r="T12915" s="96"/>
      <c r="U12915" s="94"/>
      <c r="V12915" s="94"/>
      <c r="W12915" s="94"/>
      <c r="X12915" s="94"/>
    </row>
    <row r="12916">
      <c r="C12916" s="92"/>
      <c r="S12916" s="96"/>
      <c r="T12916" s="96"/>
      <c r="U12916" s="94"/>
      <c r="V12916" s="94"/>
      <c r="W12916" s="94"/>
      <c r="X12916" s="94"/>
    </row>
    <row r="12917">
      <c r="C12917" s="92"/>
      <c r="S12917" s="96"/>
      <c r="T12917" s="96"/>
      <c r="U12917" s="94"/>
      <c r="V12917" s="94"/>
      <c r="W12917" s="94"/>
      <c r="X12917" s="94"/>
    </row>
    <row r="12918">
      <c r="C12918" s="92"/>
      <c r="S12918" s="96"/>
      <c r="T12918" s="96"/>
      <c r="U12918" s="94"/>
      <c r="V12918" s="94"/>
      <c r="W12918" s="94"/>
      <c r="X12918" s="94"/>
    </row>
    <row r="12919">
      <c r="C12919" s="92"/>
      <c r="S12919" s="96"/>
      <c r="T12919" s="96"/>
      <c r="U12919" s="94"/>
      <c r="V12919" s="94"/>
      <c r="W12919" s="94"/>
      <c r="X12919" s="94"/>
    </row>
    <row r="12920">
      <c r="C12920" s="92"/>
      <c r="S12920" s="96"/>
      <c r="T12920" s="96"/>
      <c r="U12920" s="94"/>
      <c r="V12920" s="94"/>
      <c r="W12920" s="94"/>
      <c r="X12920" s="94"/>
    </row>
    <row r="12921">
      <c r="C12921" s="92"/>
      <c r="S12921" s="96"/>
      <c r="T12921" s="96"/>
      <c r="U12921" s="94"/>
      <c r="V12921" s="94"/>
      <c r="W12921" s="94"/>
      <c r="X12921" s="94"/>
    </row>
    <row r="12922">
      <c r="C12922" s="92"/>
      <c r="S12922" s="96"/>
      <c r="T12922" s="96"/>
      <c r="U12922" s="94"/>
      <c r="V12922" s="94"/>
      <c r="W12922" s="94"/>
      <c r="X12922" s="94"/>
    </row>
    <row r="12923">
      <c r="C12923" s="92"/>
      <c r="S12923" s="96"/>
      <c r="T12923" s="96"/>
      <c r="U12923" s="94"/>
      <c r="V12923" s="94"/>
      <c r="W12923" s="94"/>
      <c r="X12923" s="94"/>
    </row>
    <row r="12924">
      <c r="C12924" s="92"/>
      <c r="S12924" s="96"/>
      <c r="T12924" s="96"/>
      <c r="U12924" s="94"/>
      <c r="V12924" s="94"/>
      <c r="W12924" s="94"/>
      <c r="X12924" s="94"/>
    </row>
    <row r="12925">
      <c r="C12925" s="92"/>
      <c r="S12925" s="96"/>
      <c r="T12925" s="96"/>
      <c r="U12925" s="94"/>
      <c r="V12925" s="94"/>
      <c r="W12925" s="94"/>
      <c r="X12925" s="94"/>
    </row>
    <row r="12926">
      <c r="C12926" s="92"/>
      <c r="S12926" s="96"/>
      <c r="T12926" s="96"/>
      <c r="U12926" s="94"/>
      <c r="V12926" s="94"/>
      <c r="W12926" s="94"/>
      <c r="X12926" s="94"/>
    </row>
    <row r="12927">
      <c r="C12927" s="92"/>
      <c r="S12927" s="96"/>
      <c r="T12927" s="96"/>
      <c r="U12927" s="94"/>
      <c r="V12927" s="94"/>
      <c r="W12927" s="94"/>
      <c r="X12927" s="94"/>
    </row>
    <row r="12928">
      <c r="C12928" s="92"/>
      <c r="S12928" s="96"/>
      <c r="T12928" s="96"/>
      <c r="U12928" s="94"/>
      <c r="V12928" s="94"/>
      <c r="W12928" s="94"/>
      <c r="X12928" s="94"/>
    </row>
    <row r="12929">
      <c r="C12929" s="92"/>
      <c r="S12929" s="96"/>
      <c r="T12929" s="96"/>
      <c r="U12929" s="94"/>
      <c r="V12929" s="94"/>
      <c r="W12929" s="94"/>
      <c r="X12929" s="94"/>
    </row>
    <row r="12930">
      <c r="C12930" s="92"/>
      <c r="S12930" s="96"/>
      <c r="T12930" s="96"/>
      <c r="U12930" s="94"/>
      <c r="V12930" s="94"/>
      <c r="W12930" s="94"/>
      <c r="X12930" s="94"/>
    </row>
    <row r="12931">
      <c r="C12931" s="92"/>
      <c r="S12931" s="96"/>
      <c r="T12931" s="96"/>
      <c r="U12931" s="94"/>
      <c r="V12931" s="94"/>
      <c r="W12931" s="94"/>
      <c r="X12931" s="94"/>
    </row>
    <row r="12932">
      <c r="C12932" s="92"/>
      <c r="S12932" s="96"/>
      <c r="T12932" s="96"/>
      <c r="U12932" s="94"/>
      <c r="V12932" s="94"/>
      <c r="W12932" s="94"/>
      <c r="X12932" s="94"/>
    </row>
    <row r="12933">
      <c r="C12933" s="92"/>
      <c r="S12933" s="96"/>
      <c r="T12933" s="96"/>
      <c r="U12933" s="94"/>
      <c r="V12933" s="94"/>
      <c r="W12933" s="94"/>
      <c r="X12933" s="94"/>
    </row>
    <row r="12934">
      <c r="C12934" s="92"/>
      <c r="S12934" s="96"/>
      <c r="T12934" s="96"/>
      <c r="U12934" s="94"/>
      <c r="V12934" s="94"/>
      <c r="W12934" s="94"/>
      <c r="X12934" s="94"/>
    </row>
    <row r="12935">
      <c r="C12935" s="92"/>
      <c r="S12935" s="96"/>
      <c r="T12935" s="96"/>
      <c r="U12935" s="94"/>
      <c r="V12935" s="94"/>
      <c r="W12935" s="94"/>
      <c r="X12935" s="94"/>
    </row>
    <row r="12936">
      <c r="C12936" s="92"/>
      <c r="S12936" s="96"/>
      <c r="T12936" s="96"/>
      <c r="U12936" s="94"/>
      <c r="V12936" s="94"/>
      <c r="W12936" s="94"/>
      <c r="X12936" s="94"/>
    </row>
    <row r="12937">
      <c r="C12937" s="92"/>
      <c r="S12937" s="96"/>
      <c r="T12937" s="96"/>
      <c r="U12937" s="94"/>
      <c r="V12937" s="94"/>
      <c r="W12937" s="94"/>
      <c r="X12937" s="94"/>
    </row>
    <row r="12938">
      <c r="C12938" s="92"/>
      <c r="S12938" s="96"/>
      <c r="T12938" s="96"/>
      <c r="U12938" s="94"/>
      <c r="V12938" s="94"/>
      <c r="W12938" s="94"/>
      <c r="X12938" s="94"/>
    </row>
    <row r="12939">
      <c r="C12939" s="92"/>
      <c r="S12939" s="96"/>
      <c r="T12939" s="96"/>
      <c r="U12939" s="94"/>
      <c r="V12939" s="94"/>
      <c r="W12939" s="94"/>
      <c r="X12939" s="94"/>
    </row>
    <row r="12940">
      <c r="C12940" s="92"/>
      <c r="S12940" s="96"/>
      <c r="T12940" s="96"/>
      <c r="U12940" s="94"/>
      <c r="V12940" s="94"/>
      <c r="W12940" s="94"/>
      <c r="X12940" s="94"/>
    </row>
    <row r="12941">
      <c r="C12941" s="92"/>
      <c r="S12941" s="96"/>
      <c r="T12941" s="96"/>
      <c r="U12941" s="94"/>
      <c r="V12941" s="94"/>
      <c r="W12941" s="94"/>
      <c r="X12941" s="94"/>
    </row>
    <row r="12942">
      <c r="C12942" s="92"/>
      <c r="S12942" s="96"/>
      <c r="T12942" s="96"/>
      <c r="U12942" s="94"/>
      <c r="V12942" s="94"/>
      <c r="W12942" s="94"/>
      <c r="X12942" s="94"/>
    </row>
    <row r="12943">
      <c r="C12943" s="92"/>
      <c r="S12943" s="96"/>
      <c r="T12943" s="96"/>
      <c r="U12943" s="94"/>
      <c r="V12943" s="94"/>
      <c r="W12943" s="94"/>
      <c r="X12943" s="94"/>
    </row>
    <row r="12944">
      <c r="C12944" s="92"/>
      <c r="S12944" s="96"/>
      <c r="T12944" s="96"/>
      <c r="U12944" s="94"/>
      <c r="V12944" s="94"/>
      <c r="W12944" s="94"/>
      <c r="X12944" s="94"/>
    </row>
    <row r="12945">
      <c r="C12945" s="92"/>
      <c r="S12945" s="96"/>
      <c r="T12945" s="96"/>
      <c r="U12945" s="94"/>
      <c r="V12945" s="94"/>
      <c r="W12945" s="94"/>
      <c r="X12945" s="94"/>
    </row>
    <row r="12946">
      <c r="C12946" s="92"/>
      <c r="S12946" s="96"/>
      <c r="T12946" s="96"/>
      <c r="U12946" s="94"/>
      <c r="V12946" s="94"/>
      <c r="W12946" s="94"/>
      <c r="X12946" s="94"/>
    </row>
    <row r="12947">
      <c r="C12947" s="92"/>
      <c r="S12947" s="96"/>
      <c r="T12947" s="96"/>
      <c r="U12947" s="94"/>
      <c r="V12947" s="94"/>
      <c r="W12947" s="94"/>
      <c r="X12947" s="94"/>
    </row>
    <row r="12948">
      <c r="C12948" s="92"/>
      <c r="S12948" s="96"/>
      <c r="T12948" s="96"/>
      <c r="U12948" s="94"/>
      <c r="V12948" s="94"/>
      <c r="W12948" s="94"/>
      <c r="X12948" s="94"/>
    </row>
    <row r="12949">
      <c r="C12949" s="92"/>
      <c r="S12949" s="96"/>
      <c r="T12949" s="96"/>
      <c r="U12949" s="94"/>
      <c r="V12949" s="94"/>
      <c r="W12949" s="94"/>
      <c r="X12949" s="94"/>
    </row>
    <row r="12950">
      <c r="C12950" s="92"/>
      <c r="S12950" s="96"/>
      <c r="T12950" s="96"/>
      <c r="U12950" s="94"/>
      <c r="V12950" s="94"/>
      <c r="W12950" s="94"/>
      <c r="X12950" s="94"/>
    </row>
    <row r="12951">
      <c r="C12951" s="92"/>
      <c r="S12951" s="96"/>
      <c r="T12951" s="96"/>
      <c r="U12951" s="94"/>
      <c r="V12951" s="94"/>
      <c r="W12951" s="94"/>
      <c r="X12951" s="94"/>
    </row>
    <row r="12952">
      <c r="C12952" s="92"/>
      <c r="S12952" s="96"/>
      <c r="T12952" s="96"/>
      <c r="U12952" s="94"/>
      <c r="V12952" s="94"/>
      <c r="W12952" s="94"/>
      <c r="X12952" s="94"/>
    </row>
    <row r="12953">
      <c r="C12953" s="92"/>
      <c r="S12953" s="96"/>
      <c r="T12953" s="96"/>
      <c r="U12953" s="94"/>
      <c r="V12953" s="94"/>
      <c r="W12953" s="94"/>
      <c r="X12953" s="94"/>
    </row>
    <row r="12954">
      <c r="C12954" s="92"/>
      <c r="S12954" s="96"/>
      <c r="T12954" s="96"/>
      <c r="U12954" s="94"/>
      <c r="V12954" s="94"/>
      <c r="W12954" s="94"/>
      <c r="X12954" s="94"/>
    </row>
    <row r="12955">
      <c r="C12955" s="92"/>
      <c r="S12955" s="96"/>
      <c r="T12955" s="96"/>
      <c r="U12955" s="94"/>
      <c r="V12955" s="94"/>
      <c r="W12955" s="94"/>
      <c r="X12955" s="94"/>
    </row>
    <row r="12956">
      <c r="C12956" s="92"/>
      <c r="S12956" s="96"/>
      <c r="T12956" s="96"/>
      <c r="U12956" s="94"/>
      <c r="V12956" s="94"/>
      <c r="W12956" s="94"/>
      <c r="X12956" s="94"/>
    </row>
    <row r="12957">
      <c r="C12957" s="92"/>
      <c r="S12957" s="96"/>
      <c r="T12957" s="96"/>
      <c r="U12957" s="94"/>
      <c r="V12957" s="94"/>
      <c r="W12957" s="94"/>
      <c r="X12957" s="94"/>
    </row>
    <row r="12958">
      <c r="C12958" s="92"/>
      <c r="S12958" s="96"/>
      <c r="T12958" s="96"/>
      <c r="U12958" s="94"/>
      <c r="V12958" s="94"/>
      <c r="W12958" s="94"/>
      <c r="X12958" s="94"/>
    </row>
    <row r="12959">
      <c r="C12959" s="92"/>
      <c r="S12959" s="96"/>
      <c r="T12959" s="96"/>
      <c r="U12959" s="94"/>
      <c r="V12959" s="94"/>
      <c r="W12959" s="94"/>
      <c r="X12959" s="94"/>
    </row>
    <row r="12960">
      <c r="C12960" s="92"/>
      <c r="S12960" s="96"/>
      <c r="T12960" s="96"/>
      <c r="U12960" s="94"/>
      <c r="V12960" s="94"/>
      <c r="W12960" s="94"/>
      <c r="X12960" s="94"/>
    </row>
    <row r="12961">
      <c r="C12961" s="92"/>
      <c r="S12961" s="96"/>
      <c r="T12961" s="96"/>
      <c r="U12961" s="94"/>
      <c r="V12961" s="94"/>
      <c r="W12961" s="94"/>
      <c r="X12961" s="94"/>
    </row>
    <row r="12962">
      <c r="C12962" s="92"/>
      <c r="S12962" s="96"/>
      <c r="T12962" s="96"/>
      <c r="U12962" s="94"/>
      <c r="V12962" s="94"/>
      <c r="W12962" s="94"/>
      <c r="X12962" s="94"/>
    </row>
    <row r="12963">
      <c r="C12963" s="92"/>
      <c r="S12963" s="96"/>
      <c r="T12963" s="96"/>
      <c r="U12963" s="94"/>
      <c r="V12963" s="94"/>
      <c r="W12963" s="94"/>
      <c r="X12963" s="94"/>
    </row>
    <row r="12964">
      <c r="C12964" s="92"/>
      <c r="S12964" s="96"/>
      <c r="T12964" s="96"/>
      <c r="U12964" s="94"/>
      <c r="V12964" s="94"/>
      <c r="W12964" s="94"/>
      <c r="X12964" s="94"/>
    </row>
    <row r="12965">
      <c r="C12965" s="92"/>
      <c r="S12965" s="96"/>
      <c r="T12965" s="96"/>
      <c r="U12965" s="94"/>
      <c r="V12965" s="94"/>
      <c r="W12965" s="94"/>
      <c r="X12965" s="94"/>
    </row>
    <row r="12966">
      <c r="C12966" s="92"/>
      <c r="S12966" s="96"/>
      <c r="T12966" s="96"/>
      <c r="U12966" s="94"/>
      <c r="V12966" s="94"/>
      <c r="W12966" s="94"/>
      <c r="X12966" s="94"/>
    </row>
    <row r="12967">
      <c r="C12967" s="92"/>
      <c r="S12967" s="96"/>
      <c r="T12967" s="96"/>
      <c r="U12967" s="94"/>
      <c r="V12967" s="94"/>
      <c r="W12967" s="94"/>
      <c r="X12967" s="94"/>
    </row>
    <row r="12968">
      <c r="C12968" s="92"/>
      <c r="S12968" s="96"/>
      <c r="T12968" s="96"/>
      <c r="U12968" s="94"/>
      <c r="V12968" s="94"/>
      <c r="W12968" s="94"/>
      <c r="X12968" s="94"/>
    </row>
    <row r="12969">
      <c r="C12969" s="92"/>
      <c r="S12969" s="96"/>
      <c r="T12969" s="96"/>
      <c r="U12969" s="94"/>
      <c r="V12969" s="94"/>
      <c r="W12969" s="94"/>
      <c r="X12969" s="94"/>
    </row>
    <row r="12970">
      <c r="C12970" s="92"/>
      <c r="S12970" s="96"/>
      <c r="T12970" s="96"/>
      <c r="U12970" s="94"/>
      <c r="V12970" s="94"/>
      <c r="W12970" s="94"/>
      <c r="X12970" s="94"/>
    </row>
    <row r="12971">
      <c r="C12971" s="92"/>
      <c r="S12971" s="96"/>
      <c r="T12971" s="96"/>
      <c r="U12971" s="94"/>
      <c r="V12971" s="94"/>
      <c r="W12971" s="94"/>
      <c r="X12971" s="94"/>
    </row>
    <row r="12972">
      <c r="C12972" s="92"/>
      <c r="S12972" s="96"/>
      <c r="T12972" s="96"/>
      <c r="U12972" s="94"/>
      <c r="V12972" s="94"/>
      <c r="W12972" s="94"/>
      <c r="X12972" s="94"/>
    </row>
    <row r="12973">
      <c r="C12973" s="92"/>
      <c r="S12973" s="96"/>
      <c r="T12973" s="96"/>
      <c r="U12973" s="94"/>
      <c r="V12973" s="94"/>
      <c r="W12973" s="94"/>
      <c r="X12973" s="94"/>
    </row>
    <row r="12974">
      <c r="C12974" s="92"/>
      <c r="S12974" s="96"/>
      <c r="T12974" s="96"/>
      <c r="U12974" s="94"/>
      <c r="V12974" s="94"/>
      <c r="W12974" s="94"/>
      <c r="X12974" s="94"/>
    </row>
    <row r="12975">
      <c r="C12975" s="92"/>
      <c r="S12975" s="96"/>
      <c r="T12975" s="96"/>
      <c r="U12975" s="94"/>
      <c r="V12975" s="94"/>
      <c r="W12975" s="94"/>
      <c r="X12975" s="94"/>
    </row>
    <row r="12976">
      <c r="C12976" s="92"/>
      <c r="S12976" s="96"/>
      <c r="T12976" s="96"/>
      <c r="U12976" s="94"/>
      <c r="V12976" s="94"/>
      <c r="W12976" s="94"/>
      <c r="X12976" s="94"/>
    </row>
    <row r="12977">
      <c r="C12977" s="92"/>
      <c r="S12977" s="96"/>
      <c r="T12977" s="96"/>
      <c r="U12977" s="94"/>
      <c r="V12977" s="94"/>
      <c r="W12977" s="94"/>
      <c r="X12977" s="94"/>
    </row>
    <row r="12978">
      <c r="C12978" s="92"/>
      <c r="S12978" s="96"/>
      <c r="T12978" s="96"/>
      <c r="U12978" s="94"/>
      <c r="V12978" s="94"/>
      <c r="W12978" s="94"/>
      <c r="X12978" s="94"/>
    </row>
    <row r="12979">
      <c r="C12979" s="92"/>
      <c r="S12979" s="96"/>
      <c r="T12979" s="96"/>
      <c r="U12979" s="94"/>
      <c r="V12979" s="94"/>
      <c r="W12979" s="94"/>
      <c r="X12979" s="94"/>
    </row>
    <row r="12980">
      <c r="C12980" s="92"/>
      <c r="S12980" s="96"/>
      <c r="T12980" s="96"/>
      <c r="U12980" s="94"/>
      <c r="V12980" s="94"/>
      <c r="W12980" s="94"/>
      <c r="X12980" s="94"/>
    </row>
    <row r="12981">
      <c r="C12981" s="92"/>
      <c r="S12981" s="96"/>
      <c r="T12981" s="96"/>
      <c r="U12981" s="94"/>
      <c r="V12981" s="94"/>
      <c r="W12981" s="94"/>
      <c r="X12981" s="94"/>
    </row>
    <row r="12982">
      <c r="C12982" s="92"/>
      <c r="S12982" s="96"/>
      <c r="T12982" s="96"/>
      <c r="U12982" s="94"/>
      <c r="V12982" s="94"/>
      <c r="W12982" s="94"/>
      <c r="X12982" s="94"/>
    </row>
    <row r="12983">
      <c r="C12983" s="92"/>
      <c r="S12983" s="96"/>
      <c r="T12983" s="96"/>
      <c r="U12983" s="94"/>
      <c r="V12983" s="94"/>
      <c r="W12983" s="94"/>
      <c r="X12983" s="94"/>
    </row>
    <row r="12984">
      <c r="C12984" s="92"/>
      <c r="S12984" s="96"/>
      <c r="T12984" s="96"/>
      <c r="U12984" s="94"/>
      <c r="V12984" s="94"/>
      <c r="W12984" s="94"/>
      <c r="X12984" s="94"/>
    </row>
    <row r="12985">
      <c r="C12985" s="92"/>
      <c r="S12985" s="96"/>
      <c r="T12985" s="96"/>
      <c r="U12985" s="94"/>
      <c r="V12985" s="94"/>
      <c r="W12985" s="94"/>
      <c r="X12985" s="94"/>
    </row>
    <row r="12986">
      <c r="C12986" s="92"/>
      <c r="S12986" s="96"/>
      <c r="T12986" s="96"/>
      <c r="U12986" s="94"/>
      <c r="V12986" s="94"/>
      <c r="W12986" s="94"/>
      <c r="X12986" s="94"/>
    </row>
    <row r="12987">
      <c r="C12987" s="92"/>
      <c r="S12987" s="96"/>
      <c r="T12987" s="96"/>
      <c r="U12987" s="94"/>
      <c r="V12987" s="94"/>
      <c r="W12987" s="94"/>
      <c r="X12987" s="94"/>
    </row>
    <row r="12988">
      <c r="C12988" s="92"/>
      <c r="S12988" s="96"/>
      <c r="T12988" s="96"/>
      <c r="U12988" s="94"/>
      <c r="V12988" s="94"/>
      <c r="W12988" s="94"/>
      <c r="X12988" s="94"/>
    </row>
    <row r="12989">
      <c r="C12989" s="92"/>
      <c r="S12989" s="96"/>
      <c r="T12989" s="96"/>
      <c r="U12989" s="94"/>
      <c r="V12989" s="94"/>
      <c r="W12989" s="94"/>
      <c r="X12989" s="94"/>
    </row>
    <row r="12990">
      <c r="C12990" s="92"/>
      <c r="S12990" s="96"/>
      <c r="T12990" s="96"/>
      <c r="U12990" s="94"/>
      <c r="V12990" s="94"/>
      <c r="W12990" s="94"/>
      <c r="X12990" s="94"/>
    </row>
    <row r="12991">
      <c r="C12991" s="92"/>
      <c r="S12991" s="96"/>
      <c r="T12991" s="96"/>
      <c r="U12991" s="94"/>
      <c r="V12991" s="94"/>
      <c r="W12991" s="94"/>
      <c r="X12991" s="94"/>
    </row>
    <row r="12992">
      <c r="C12992" s="92"/>
      <c r="S12992" s="96"/>
      <c r="T12992" s="96"/>
      <c r="U12992" s="94"/>
      <c r="V12992" s="94"/>
      <c r="W12992" s="94"/>
      <c r="X12992" s="94"/>
    </row>
    <row r="12993">
      <c r="C12993" s="92"/>
      <c r="S12993" s="96"/>
      <c r="T12993" s="96"/>
      <c r="U12993" s="94"/>
      <c r="V12993" s="94"/>
      <c r="W12993" s="94"/>
      <c r="X12993" s="94"/>
    </row>
    <row r="12994">
      <c r="C12994" s="92"/>
      <c r="S12994" s="96"/>
      <c r="T12994" s="96"/>
      <c r="U12994" s="94"/>
      <c r="V12994" s="94"/>
      <c r="W12994" s="94"/>
      <c r="X12994" s="94"/>
    </row>
    <row r="12995">
      <c r="C12995" s="92"/>
      <c r="S12995" s="96"/>
      <c r="T12995" s="96"/>
      <c r="U12995" s="94"/>
      <c r="V12995" s="94"/>
      <c r="W12995" s="94"/>
      <c r="X12995" s="94"/>
    </row>
    <row r="12996">
      <c r="C12996" s="92"/>
      <c r="S12996" s="96"/>
      <c r="T12996" s="96"/>
      <c r="U12996" s="94"/>
      <c r="V12996" s="94"/>
      <c r="W12996" s="94"/>
      <c r="X12996" s="94"/>
    </row>
    <row r="12997">
      <c r="C12997" s="92"/>
      <c r="S12997" s="96"/>
      <c r="T12997" s="96"/>
      <c r="U12997" s="94"/>
      <c r="V12997" s="94"/>
      <c r="W12997" s="94"/>
      <c r="X12997" s="94"/>
    </row>
    <row r="12998">
      <c r="C12998" s="92"/>
      <c r="S12998" s="96"/>
      <c r="T12998" s="96"/>
      <c r="U12998" s="94"/>
      <c r="V12998" s="94"/>
      <c r="W12998" s="94"/>
      <c r="X12998" s="94"/>
    </row>
    <row r="12999">
      <c r="C12999" s="92"/>
      <c r="S12999" s="96"/>
      <c r="T12999" s="96"/>
      <c r="U12999" s="94"/>
      <c r="V12999" s="94"/>
      <c r="W12999" s="94"/>
      <c r="X12999" s="94"/>
    </row>
    <row r="13000">
      <c r="C13000" s="92"/>
      <c r="S13000" s="96"/>
      <c r="T13000" s="96"/>
      <c r="U13000" s="94"/>
      <c r="V13000" s="94"/>
      <c r="W13000" s="94"/>
      <c r="X13000" s="94"/>
    </row>
    <row r="13001">
      <c r="C13001" s="92"/>
      <c r="S13001" s="96"/>
      <c r="T13001" s="96"/>
      <c r="U13001" s="94"/>
      <c r="V13001" s="94"/>
      <c r="W13001" s="94"/>
      <c r="X13001" s="94"/>
    </row>
    <row r="13002">
      <c r="C13002" s="92"/>
      <c r="S13002" s="96"/>
      <c r="T13002" s="96"/>
      <c r="U13002" s="94"/>
      <c r="V13002" s="94"/>
      <c r="W13002" s="94"/>
      <c r="X13002" s="94"/>
    </row>
    <row r="13003">
      <c r="C13003" s="92"/>
      <c r="S13003" s="96"/>
      <c r="T13003" s="96"/>
      <c r="U13003" s="94"/>
      <c r="V13003" s="94"/>
      <c r="W13003" s="94"/>
      <c r="X13003" s="94"/>
    </row>
    <row r="13004">
      <c r="C13004" s="92"/>
      <c r="S13004" s="96"/>
      <c r="T13004" s="96"/>
      <c r="U13004" s="94"/>
      <c r="V13004" s="94"/>
      <c r="W13004" s="94"/>
      <c r="X13004" s="94"/>
    </row>
    <row r="13005">
      <c r="C13005" s="92"/>
      <c r="S13005" s="96"/>
      <c r="T13005" s="96"/>
      <c r="U13005" s="94"/>
      <c r="V13005" s="94"/>
      <c r="W13005" s="94"/>
      <c r="X13005" s="94"/>
    </row>
    <row r="13006">
      <c r="C13006" s="92"/>
      <c r="S13006" s="96"/>
      <c r="T13006" s="96"/>
      <c r="U13006" s="94"/>
      <c r="V13006" s="94"/>
      <c r="W13006" s="94"/>
      <c r="X13006" s="94"/>
    </row>
    <row r="13007">
      <c r="C13007" s="92"/>
      <c r="S13007" s="93"/>
      <c r="T13007" s="96"/>
      <c r="U13007" s="94"/>
      <c r="V13007" s="94"/>
      <c r="W13007" s="94"/>
      <c r="X13007" s="94"/>
    </row>
    <row r="13008">
      <c r="C13008" s="92"/>
      <c r="S13008" s="96"/>
      <c r="T13008" s="96"/>
      <c r="U13008" s="94"/>
      <c r="V13008" s="94"/>
      <c r="W13008" s="94"/>
      <c r="X13008" s="94"/>
    </row>
    <row r="13009">
      <c r="C13009" s="92"/>
      <c r="S13009" s="96"/>
      <c r="T13009" s="96"/>
      <c r="U13009" s="94"/>
      <c r="V13009" s="94"/>
      <c r="W13009" s="94"/>
      <c r="X13009" s="94"/>
    </row>
    <row r="13010">
      <c r="C13010" s="92"/>
      <c r="S13010" s="96"/>
      <c r="T13010" s="96"/>
      <c r="U13010" s="94"/>
      <c r="V13010" s="94"/>
      <c r="W13010" s="94"/>
      <c r="X13010" s="94"/>
    </row>
    <row r="13011">
      <c r="C13011" s="92"/>
      <c r="S13011" s="96"/>
      <c r="T13011" s="96"/>
      <c r="U13011" s="94"/>
      <c r="V13011" s="94"/>
      <c r="W13011" s="94"/>
      <c r="X13011" s="94"/>
    </row>
    <row r="13012">
      <c r="C13012" s="92"/>
      <c r="S13012" s="96"/>
      <c r="T13012" s="96"/>
      <c r="U13012" s="94"/>
      <c r="V13012" s="94"/>
      <c r="W13012" s="94"/>
      <c r="X13012" s="94"/>
    </row>
    <row r="13013">
      <c r="C13013" s="92"/>
      <c r="S13013" s="96"/>
      <c r="T13013" s="96"/>
      <c r="U13013" s="94"/>
      <c r="V13013" s="94"/>
      <c r="W13013" s="94"/>
      <c r="X13013" s="94"/>
    </row>
    <row r="13014">
      <c r="C13014" s="92"/>
      <c r="S13014" s="96"/>
      <c r="T13014" s="96"/>
      <c r="U13014" s="94"/>
      <c r="V13014" s="94"/>
      <c r="W13014" s="94"/>
      <c r="X13014" s="94"/>
    </row>
    <row r="13015">
      <c r="C13015" s="92"/>
      <c r="S13015" s="96"/>
      <c r="T13015" s="96"/>
      <c r="U13015" s="94"/>
      <c r="V13015" s="94"/>
      <c r="W13015" s="94"/>
      <c r="X13015" s="94"/>
    </row>
    <row r="13016">
      <c r="C13016" s="92"/>
      <c r="S13016" s="96"/>
      <c r="T13016" s="96"/>
      <c r="U13016" s="94"/>
      <c r="V13016" s="94"/>
      <c r="W13016" s="94"/>
      <c r="X13016" s="94"/>
    </row>
    <row r="13017">
      <c r="C13017" s="92"/>
      <c r="S13017" s="96"/>
      <c r="T13017" s="96"/>
      <c r="U13017" s="94"/>
      <c r="V13017" s="94"/>
      <c r="W13017" s="94"/>
      <c r="X13017" s="94"/>
    </row>
    <row r="13018">
      <c r="C13018" s="92"/>
      <c r="S13018" s="96"/>
      <c r="T13018" s="96"/>
      <c r="U13018" s="94"/>
      <c r="V13018" s="94"/>
      <c r="W13018" s="94"/>
      <c r="X13018" s="94"/>
    </row>
    <row r="13019">
      <c r="C13019" s="92"/>
      <c r="S13019" s="96"/>
      <c r="T13019" s="96"/>
      <c r="U13019" s="94"/>
      <c r="V13019" s="94"/>
      <c r="W13019" s="94"/>
      <c r="X13019" s="94"/>
    </row>
    <row r="13020">
      <c r="C13020" s="92"/>
      <c r="S13020" s="96"/>
      <c r="T13020" s="96"/>
      <c r="U13020" s="94"/>
      <c r="V13020" s="94"/>
      <c r="W13020" s="94"/>
      <c r="X13020" s="94"/>
    </row>
    <row r="13021">
      <c r="C13021" s="92"/>
      <c r="S13021" s="96"/>
      <c r="T13021" s="96"/>
      <c r="U13021" s="94"/>
      <c r="V13021" s="94"/>
      <c r="W13021" s="94"/>
      <c r="X13021" s="94"/>
    </row>
    <row r="13022">
      <c r="C13022" s="92"/>
      <c r="S13022" s="96"/>
      <c r="T13022" s="96"/>
      <c r="U13022" s="94"/>
      <c r="V13022" s="94"/>
      <c r="W13022" s="94"/>
      <c r="X13022" s="94"/>
    </row>
    <row r="13023">
      <c r="C13023" s="92"/>
      <c r="S13023" s="96"/>
      <c r="T13023" s="96"/>
      <c r="U13023" s="94"/>
      <c r="V13023" s="94"/>
      <c r="W13023" s="94"/>
      <c r="X13023" s="94"/>
    </row>
    <row r="13024">
      <c r="C13024" s="92"/>
      <c r="S13024" s="96"/>
      <c r="T13024" s="96"/>
      <c r="U13024" s="94"/>
      <c r="V13024" s="94"/>
      <c r="W13024" s="94"/>
      <c r="X13024" s="94"/>
    </row>
    <row r="13025">
      <c r="C13025" s="92"/>
      <c r="S13025" s="96"/>
      <c r="T13025" s="96"/>
      <c r="U13025" s="94"/>
      <c r="V13025" s="94"/>
      <c r="W13025" s="94"/>
      <c r="X13025" s="94"/>
    </row>
    <row r="13026">
      <c r="C13026" s="92"/>
      <c r="S13026" s="96"/>
      <c r="T13026" s="96"/>
      <c r="U13026" s="94"/>
      <c r="V13026" s="94"/>
      <c r="W13026" s="94"/>
      <c r="X13026" s="94"/>
    </row>
    <row r="13027">
      <c r="C13027" s="92"/>
      <c r="S13027" s="96"/>
      <c r="T13027" s="96"/>
      <c r="U13027" s="94"/>
      <c r="V13027" s="94"/>
      <c r="W13027" s="94"/>
      <c r="X13027" s="94"/>
    </row>
    <row r="13028">
      <c r="C13028" s="92"/>
      <c r="S13028" s="96"/>
      <c r="T13028" s="96"/>
      <c r="U13028" s="94"/>
      <c r="V13028" s="94"/>
      <c r="W13028" s="94"/>
      <c r="X13028" s="94"/>
    </row>
    <row r="13029">
      <c r="C13029" s="92"/>
      <c r="S13029" s="96"/>
      <c r="T13029" s="96"/>
      <c r="U13029" s="94"/>
      <c r="V13029" s="94"/>
      <c r="W13029" s="94"/>
      <c r="X13029" s="94"/>
    </row>
    <row r="13030">
      <c r="C13030" s="92"/>
      <c r="S13030" s="96"/>
      <c r="T13030" s="96"/>
      <c r="U13030" s="94"/>
      <c r="V13030" s="94"/>
      <c r="W13030" s="94"/>
      <c r="X13030" s="94"/>
    </row>
    <row r="13031">
      <c r="C13031" s="92"/>
      <c r="S13031" s="96"/>
      <c r="T13031" s="96"/>
      <c r="U13031" s="94"/>
      <c r="V13031" s="94"/>
      <c r="W13031" s="94"/>
      <c r="X13031" s="94"/>
    </row>
    <row r="13032">
      <c r="C13032" s="92"/>
      <c r="S13032" s="96"/>
      <c r="T13032" s="96"/>
      <c r="U13032" s="94"/>
      <c r="V13032" s="94"/>
      <c r="W13032" s="94"/>
      <c r="X13032" s="94"/>
    </row>
    <row r="13033">
      <c r="C13033" s="92"/>
      <c r="S13033" s="96"/>
      <c r="T13033" s="96"/>
      <c r="U13033" s="94"/>
      <c r="V13033" s="94"/>
      <c r="W13033" s="94"/>
      <c r="X13033" s="94"/>
    </row>
    <row r="13034">
      <c r="C13034" s="92"/>
      <c r="S13034" s="96"/>
      <c r="T13034" s="96"/>
      <c r="U13034" s="94"/>
      <c r="V13034" s="94"/>
      <c r="W13034" s="94"/>
      <c r="X13034" s="94"/>
    </row>
    <row r="13035">
      <c r="C13035" s="92"/>
      <c r="S13035" s="96"/>
      <c r="T13035" s="96"/>
      <c r="U13035" s="94"/>
      <c r="V13035" s="94"/>
      <c r="W13035" s="94"/>
      <c r="X13035" s="94"/>
    </row>
    <row r="13036">
      <c r="C13036" s="92"/>
      <c r="S13036" s="96"/>
      <c r="T13036" s="96"/>
      <c r="U13036" s="94"/>
      <c r="V13036" s="94"/>
      <c r="W13036" s="94"/>
      <c r="X13036" s="94"/>
    </row>
    <row r="13037">
      <c r="C13037" s="92"/>
      <c r="S13037" s="96"/>
      <c r="T13037" s="96"/>
      <c r="U13037" s="94"/>
      <c r="V13037" s="94"/>
      <c r="W13037" s="94"/>
      <c r="X13037" s="94"/>
    </row>
    <row r="13038">
      <c r="C13038" s="92"/>
      <c r="S13038" s="96"/>
      <c r="T13038" s="96"/>
      <c r="U13038" s="94"/>
      <c r="V13038" s="94"/>
      <c r="W13038" s="94"/>
      <c r="X13038" s="94"/>
    </row>
    <row r="13039">
      <c r="C13039" s="92"/>
      <c r="S13039" s="93"/>
      <c r="T13039" s="96"/>
      <c r="U13039" s="94"/>
      <c r="V13039" s="94"/>
      <c r="W13039" s="94"/>
      <c r="X13039" s="94"/>
    </row>
    <row r="13040">
      <c r="C13040" s="92"/>
      <c r="S13040" s="96"/>
      <c r="T13040" s="96"/>
      <c r="U13040" s="94"/>
      <c r="V13040" s="94"/>
      <c r="W13040" s="94"/>
      <c r="X13040" s="94"/>
    </row>
    <row r="13041">
      <c r="C13041" s="92"/>
      <c r="S13041" s="96"/>
      <c r="T13041" s="96"/>
      <c r="U13041" s="94"/>
      <c r="V13041" s="94"/>
      <c r="W13041" s="94"/>
      <c r="X13041" s="94"/>
    </row>
    <row r="13042">
      <c r="C13042" s="92"/>
      <c r="S13042" s="96"/>
      <c r="T13042" s="96"/>
      <c r="U13042" s="94"/>
      <c r="V13042" s="94"/>
      <c r="W13042" s="94"/>
      <c r="X13042" s="94"/>
    </row>
    <row r="13043">
      <c r="C13043" s="92"/>
      <c r="S13043" s="96"/>
      <c r="T13043" s="96"/>
      <c r="U13043" s="94"/>
      <c r="V13043" s="94"/>
      <c r="W13043" s="94"/>
      <c r="X13043" s="94"/>
    </row>
    <row r="13044">
      <c r="C13044" s="92"/>
      <c r="S13044" s="96"/>
      <c r="T13044" s="96"/>
      <c r="U13044" s="94"/>
      <c r="V13044" s="94"/>
      <c r="W13044" s="94"/>
      <c r="X13044" s="94"/>
    </row>
    <row r="13045">
      <c r="C13045" s="92"/>
      <c r="S13045" s="93"/>
      <c r="T13045" s="96"/>
      <c r="U13045" s="94"/>
      <c r="V13045" s="94"/>
      <c r="W13045" s="94"/>
      <c r="X13045" s="94"/>
    </row>
    <row r="13046">
      <c r="C13046" s="92"/>
      <c r="S13046" s="96"/>
      <c r="T13046" s="96"/>
      <c r="U13046" s="94"/>
      <c r="V13046" s="94"/>
      <c r="W13046" s="94"/>
      <c r="X13046" s="94"/>
    </row>
    <row r="13047">
      <c r="C13047" s="92"/>
      <c r="S13047" s="96"/>
      <c r="T13047" s="96"/>
      <c r="U13047" s="94"/>
      <c r="V13047" s="94"/>
      <c r="W13047" s="94"/>
      <c r="X13047" s="94"/>
    </row>
    <row r="13048">
      <c r="C13048" s="92"/>
      <c r="S13048" s="96"/>
      <c r="T13048" s="96"/>
      <c r="U13048" s="94"/>
      <c r="V13048" s="94"/>
      <c r="W13048" s="94"/>
      <c r="X13048" s="94"/>
    </row>
    <row r="13049">
      <c r="C13049" s="92"/>
      <c r="S13049" s="96"/>
      <c r="T13049" s="96"/>
      <c r="U13049" s="94"/>
      <c r="V13049" s="94"/>
      <c r="W13049" s="94"/>
      <c r="X13049" s="94"/>
    </row>
    <row r="13050">
      <c r="C13050" s="92"/>
      <c r="S13050" s="96"/>
      <c r="T13050" s="96"/>
      <c r="U13050" s="94"/>
      <c r="V13050" s="94"/>
      <c r="W13050" s="94"/>
      <c r="X13050" s="94"/>
    </row>
    <row r="13051">
      <c r="C13051" s="92"/>
      <c r="S13051" s="96"/>
      <c r="T13051" s="96"/>
      <c r="U13051" s="94"/>
      <c r="V13051" s="94"/>
      <c r="W13051" s="94"/>
      <c r="X13051" s="94"/>
    </row>
    <row r="13052">
      <c r="C13052" s="92"/>
      <c r="S13052" s="96"/>
      <c r="T13052" s="96"/>
      <c r="U13052" s="94"/>
      <c r="V13052" s="94"/>
      <c r="W13052" s="94"/>
      <c r="X13052" s="94"/>
    </row>
    <row r="13053">
      <c r="C13053" s="92"/>
      <c r="S13053" s="96"/>
      <c r="T13053" s="96"/>
      <c r="U13053" s="94"/>
      <c r="V13053" s="94"/>
      <c r="W13053" s="94"/>
      <c r="X13053" s="94"/>
    </row>
    <row r="13054">
      <c r="C13054" s="92"/>
      <c r="S13054" s="96"/>
      <c r="T13054" s="96"/>
      <c r="U13054" s="94"/>
      <c r="V13054" s="94"/>
      <c r="W13054" s="94"/>
      <c r="X13054" s="94"/>
    </row>
    <row r="13055">
      <c r="C13055" s="92"/>
      <c r="S13055" s="96"/>
      <c r="T13055" s="96"/>
      <c r="U13055" s="94"/>
      <c r="V13055" s="94"/>
      <c r="W13055" s="94"/>
      <c r="X13055" s="94"/>
    </row>
    <row r="13056">
      <c r="C13056" s="92"/>
      <c r="S13056" s="96"/>
      <c r="T13056" s="96"/>
      <c r="U13056" s="94"/>
      <c r="V13056" s="94"/>
      <c r="W13056" s="94"/>
      <c r="X13056" s="94"/>
    </row>
    <row r="13057">
      <c r="C13057" s="92"/>
      <c r="S13057" s="96"/>
      <c r="T13057" s="96"/>
      <c r="U13057" s="94"/>
      <c r="V13057" s="94"/>
      <c r="W13057" s="94"/>
      <c r="X13057" s="94"/>
    </row>
    <row r="13058">
      <c r="C13058" s="92"/>
      <c r="S13058" s="96"/>
      <c r="T13058" s="96"/>
      <c r="U13058" s="94"/>
      <c r="V13058" s="94"/>
      <c r="W13058" s="94"/>
      <c r="X13058" s="94"/>
    </row>
    <row r="13059">
      <c r="C13059" s="92"/>
      <c r="S13059" s="96"/>
      <c r="T13059" s="96"/>
      <c r="U13059" s="94"/>
      <c r="V13059" s="94"/>
      <c r="W13059" s="94"/>
      <c r="X13059" s="94"/>
    </row>
    <row r="13060">
      <c r="C13060" s="92"/>
      <c r="S13060" s="96"/>
      <c r="T13060" s="96"/>
      <c r="U13060" s="94"/>
      <c r="V13060" s="94"/>
      <c r="W13060" s="94"/>
      <c r="X13060" s="94"/>
    </row>
    <row r="13061">
      <c r="C13061" s="92"/>
      <c r="S13061" s="96"/>
      <c r="T13061" s="96"/>
      <c r="U13061" s="94"/>
      <c r="V13061" s="94"/>
      <c r="W13061" s="94"/>
      <c r="X13061" s="94"/>
    </row>
    <row r="13062">
      <c r="C13062" s="92"/>
      <c r="S13062" s="96"/>
      <c r="T13062" s="96"/>
      <c r="U13062" s="94"/>
      <c r="V13062" s="94"/>
      <c r="W13062" s="94"/>
      <c r="X13062" s="94"/>
    </row>
    <row r="13063">
      <c r="C13063" s="92"/>
      <c r="S13063" s="96"/>
      <c r="T13063" s="96"/>
      <c r="U13063" s="94"/>
      <c r="V13063" s="94"/>
      <c r="W13063" s="94"/>
      <c r="X13063" s="94"/>
    </row>
    <row r="13064">
      <c r="C13064" s="92"/>
      <c r="S13064" s="96"/>
      <c r="T13064" s="96"/>
      <c r="U13064" s="94"/>
      <c r="V13064" s="94"/>
      <c r="W13064" s="94"/>
      <c r="X13064" s="94"/>
    </row>
    <row r="13065">
      <c r="C13065" s="92"/>
      <c r="S13065" s="96"/>
      <c r="T13065" s="96"/>
      <c r="U13065" s="94"/>
      <c r="V13065" s="94"/>
      <c r="W13065" s="94"/>
      <c r="X13065" s="94"/>
    </row>
    <row r="13066">
      <c r="C13066" s="92"/>
      <c r="S13066" s="96"/>
      <c r="T13066" s="96"/>
      <c r="U13066" s="94"/>
      <c r="V13066" s="94"/>
      <c r="W13066" s="94"/>
      <c r="X13066" s="94"/>
    </row>
    <row r="13067">
      <c r="C13067" s="92"/>
      <c r="S13067" s="96"/>
      <c r="T13067" s="96"/>
      <c r="U13067" s="94"/>
      <c r="V13067" s="94"/>
      <c r="W13067" s="94"/>
      <c r="X13067" s="94"/>
    </row>
    <row r="13068">
      <c r="C13068" s="92"/>
      <c r="S13068" s="96"/>
      <c r="T13068" s="96"/>
      <c r="U13068" s="94"/>
      <c r="V13068" s="94"/>
      <c r="W13068" s="94"/>
      <c r="X13068" s="94"/>
    </row>
    <row r="13069">
      <c r="C13069" s="92"/>
      <c r="S13069" s="96"/>
      <c r="T13069" s="96"/>
      <c r="U13069" s="94"/>
      <c r="V13069" s="94"/>
      <c r="W13069" s="94"/>
      <c r="X13069" s="94"/>
    </row>
    <row r="13070">
      <c r="C13070" s="92"/>
      <c r="S13070" s="96"/>
      <c r="T13070" s="96"/>
      <c r="U13070" s="94"/>
      <c r="V13070" s="94"/>
      <c r="W13070" s="94"/>
      <c r="X13070" s="94"/>
    </row>
    <row r="13071">
      <c r="C13071" s="92"/>
      <c r="S13071" s="96"/>
      <c r="T13071" s="96"/>
      <c r="U13071" s="94"/>
      <c r="V13071" s="94"/>
      <c r="W13071" s="94"/>
      <c r="X13071" s="94"/>
    </row>
    <row r="13072">
      <c r="C13072" s="92"/>
      <c r="S13072" s="96"/>
      <c r="T13072" s="96"/>
      <c r="U13072" s="94"/>
      <c r="V13072" s="94"/>
      <c r="W13072" s="94"/>
      <c r="X13072" s="94"/>
    </row>
    <row r="13073">
      <c r="C13073" s="92"/>
      <c r="S13073" s="96"/>
      <c r="T13073" s="96"/>
      <c r="U13073" s="94"/>
      <c r="V13073" s="94"/>
      <c r="W13073" s="94"/>
      <c r="X13073" s="94"/>
    </row>
    <row r="13074">
      <c r="C13074" s="92"/>
      <c r="S13074" s="96"/>
      <c r="T13074" s="96"/>
      <c r="U13074" s="94"/>
      <c r="V13074" s="94"/>
      <c r="W13074" s="94"/>
      <c r="X13074" s="94"/>
    </row>
    <row r="13075">
      <c r="C13075" s="92"/>
      <c r="S13075" s="96"/>
      <c r="T13075" s="96"/>
      <c r="U13075" s="94"/>
      <c r="V13075" s="94"/>
      <c r="W13075" s="94"/>
      <c r="X13075" s="94"/>
    </row>
    <row r="13076">
      <c r="C13076" s="92"/>
      <c r="S13076" s="96"/>
      <c r="T13076" s="96"/>
      <c r="U13076" s="94"/>
      <c r="V13076" s="94"/>
      <c r="W13076" s="94"/>
      <c r="X13076" s="94"/>
    </row>
    <row r="13077">
      <c r="C13077" s="92"/>
      <c r="S13077" s="96"/>
      <c r="T13077" s="96"/>
      <c r="U13077" s="94"/>
      <c r="V13077" s="94"/>
      <c r="W13077" s="94"/>
      <c r="X13077" s="94"/>
    </row>
    <row r="13078">
      <c r="C13078" s="92"/>
      <c r="S13078" s="96"/>
      <c r="T13078" s="96"/>
      <c r="U13078" s="94"/>
      <c r="V13078" s="94"/>
      <c r="W13078" s="94"/>
      <c r="X13078" s="94"/>
    </row>
    <row r="13079">
      <c r="C13079" s="92"/>
      <c r="S13079" s="96"/>
      <c r="T13079" s="96"/>
      <c r="U13079" s="94"/>
      <c r="V13079" s="94"/>
      <c r="W13079" s="94"/>
      <c r="X13079" s="94"/>
    </row>
    <row r="13080">
      <c r="C13080" s="92"/>
      <c r="S13080" s="96"/>
      <c r="T13080" s="96"/>
      <c r="U13080" s="94"/>
      <c r="V13080" s="94"/>
      <c r="W13080" s="94"/>
      <c r="X13080" s="94"/>
    </row>
    <row r="13081">
      <c r="C13081" s="92"/>
      <c r="S13081" s="96"/>
      <c r="T13081" s="96"/>
      <c r="U13081" s="94"/>
      <c r="V13081" s="94"/>
      <c r="W13081" s="94"/>
      <c r="X13081" s="94"/>
    </row>
    <row r="13082">
      <c r="C13082" s="92"/>
      <c r="S13082" s="96"/>
      <c r="T13082" s="96"/>
      <c r="U13082" s="94"/>
      <c r="V13082" s="94"/>
      <c r="W13082" s="94"/>
      <c r="X13082" s="94"/>
    </row>
    <row r="13083">
      <c r="C13083" s="92"/>
      <c r="S13083" s="96"/>
      <c r="T13083" s="96"/>
      <c r="U13083" s="94"/>
      <c r="V13083" s="94"/>
      <c r="W13083" s="94"/>
      <c r="X13083" s="94"/>
    </row>
    <row r="13084">
      <c r="C13084" s="92"/>
      <c r="S13084" s="96"/>
      <c r="T13084" s="96"/>
      <c r="U13084" s="94"/>
      <c r="V13084" s="94"/>
      <c r="W13084" s="94"/>
      <c r="X13084" s="94"/>
    </row>
    <row r="13085">
      <c r="C13085" s="92"/>
      <c r="S13085" s="96"/>
      <c r="T13085" s="96"/>
      <c r="U13085" s="94"/>
      <c r="V13085" s="94"/>
      <c r="W13085" s="94"/>
      <c r="X13085" s="94"/>
    </row>
    <row r="13086">
      <c r="C13086" s="92"/>
      <c r="S13086" s="96"/>
      <c r="T13086" s="96"/>
      <c r="U13086" s="94"/>
      <c r="V13086" s="94"/>
      <c r="W13086" s="94"/>
      <c r="X13086" s="94"/>
    </row>
    <row r="13087">
      <c r="C13087" s="92"/>
      <c r="S13087" s="96"/>
      <c r="T13087" s="96"/>
      <c r="U13087" s="94"/>
      <c r="V13087" s="94"/>
      <c r="W13087" s="94"/>
      <c r="X13087" s="94"/>
    </row>
    <row r="13088">
      <c r="C13088" s="92"/>
      <c r="S13088" s="96"/>
      <c r="T13088" s="96"/>
      <c r="U13088" s="94"/>
      <c r="V13088" s="94"/>
      <c r="W13088" s="94"/>
      <c r="X13088" s="94"/>
    </row>
    <row r="13089">
      <c r="C13089" s="92"/>
      <c r="S13089" s="96"/>
      <c r="T13089" s="96"/>
      <c r="U13089" s="94"/>
      <c r="V13089" s="94"/>
      <c r="W13089" s="94"/>
      <c r="X13089" s="94"/>
    </row>
    <row r="13090">
      <c r="C13090" s="92"/>
      <c r="S13090" s="96"/>
      <c r="T13090" s="96"/>
      <c r="U13090" s="94"/>
      <c r="V13090" s="94"/>
      <c r="W13090" s="94"/>
      <c r="X13090" s="94"/>
    </row>
    <row r="13091">
      <c r="C13091" s="92"/>
      <c r="S13091" s="96"/>
      <c r="T13091" s="96"/>
      <c r="U13091" s="94"/>
      <c r="V13091" s="94"/>
      <c r="W13091" s="94"/>
      <c r="X13091" s="94"/>
    </row>
    <row r="13092">
      <c r="C13092" s="92"/>
      <c r="S13092" s="96"/>
      <c r="T13092" s="96"/>
      <c r="U13092" s="94"/>
      <c r="V13092" s="94"/>
      <c r="W13092" s="94"/>
      <c r="X13092" s="94"/>
    </row>
    <row r="13093">
      <c r="C13093" s="92"/>
      <c r="S13093" s="96"/>
      <c r="T13093" s="96"/>
      <c r="U13093" s="94"/>
      <c r="V13093" s="94"/>
      <c r="W13093" s="94"/>
      <c r="X13093" s="94"/>
    </row>
    <row r="13094">
      <c r="C13094" s="92"/>
      <c r="S13094" s="96"/>
      <c r="T13094" s="96"/>
      <c r="U13094" s="94"/>
      <c r="V13094" s="94"/>
      <c r="W13094" s="94"/>
      <c r="X13094" s="94"/>
    </row>
    <row r="13095">
      <c r="C13095" s="92"/>
      <c r="S13095" s="96"/>
      <c r="T13095" s="96"/>
      <c r="U13095" s="94"/>
      <c r="V13095" s="94"/>
      <c r="W13095" s="94"/>
      <c r="X13095" s="94"/>
    </row>
    <row r="13096">
      <c r="C13096" s="92"/>
      <c r="S13096" s="96"/>
      <c r="T13096" s="96"/>
      <c r="U13096" s="94"/>
      <c r="V13096" s="94"/>
      <c r="W13096" s="94"/>
      <c r="X13096" s="94"/>
    </row>
    <row r="13097">
      <c r="C13097" s="92"/>
      <c r="S13097" s="96"/>
      <c r="T13097" s="96"/>
      <c r="U13097" s="94"/>
      <c r="V13097" s="94"/>
      <c r="W13097" s="94"/>
      <c r="X13097" s="94"/>
    </row>
    <row r="13098">
      <c r="C13098" s="92"/>
      <c r="S13098" s="93"/>
      <c r="T13098" s="96"/>
      <c r="U13098" s="94"/>
      <c r="V13098" s="94"/>
      <c r="W13098" s="94"/>
      <c r="X13098" s="94"/>
    </row>
    <row r="13099">
      <c r="C13099" s="92"/>
      <c r="S13099" s="96"/>
      <c r="T13099" s="96"/>
      <c r="U13099" s="94"/>
      <c r="V13099" s="94"/>
      <c r="W13099" s="94"/>
      <c r="X13099" s="94"/>
    </row>
    <row r="13100">
      <c r="C13100" s="92"/>
      <c r="S13100" s="96"/>
      <c r="T13100" s="96"/>
      <c r="U13100" s="94"/>
      <c r="V13100" s="94"/>
      <c r="W13100" s="94"/>
      <c r="X13100" s="94"/>
    </row>
    <row r="13101">
      <c r="C13101" s="92"/>
      <c r="S13101" s="96"/>
      <c r="T13101" s="96"/>
      <c r="U13101" s="94"/>
      <c r="V13101" s="94"/>
      <c r="W13101" s="94"/>
      <c r="X13101" s="94"/>
    </row>
    <row r="13102">
      <c r="C13102" s="92"/>
      <c r="S13102" s="96"/>
      <c r="T13102" s="96"/>
      <c r="U13102" s="94"/>
      <c r="V13102" s="94"/>
      <c r="W13102" s="94"/>
      <c r="X13102" s="94"/>
    </row>
    <row r="13103">
      <c r="C13103" s="92"/>
      <c r="S13103" s="96"/>
      <c r="T13103" s="96"/>
      <c r="U13103" s="94"/>
      <c r="V13103" s="94"/>
      <c r="W13103" s="94"/>
      <c r="X13103" s="94"/>
    </row>
    <row r="13104">
      <c r="C13104" s="92"/>
      <c r="S13104" s="96"/>
      <c r="T13104" s="96"/>
      <c r="U13104" s="94"/>
      <c r="V13104" s="94"/>
      <c r="W13104" s="94"/>
      <c r="X13104" s="94"/>
    </row>
    <row r="13105">
      <c r="C13105" s="92"/>
      <c r="S13105" s="96"/>
      <c r="T13105" s="96"/>
      <c r="U13105" s="94"/>
      <c r="V13105" s="94"/>
      <c r="W13105" s="94"/>
      <c r="X13105" s="94"/>
    </row>
    <row r="13106">
      <c r="C13106" s="92"/>
      <c r="S13106" s="96"/>
      <c r="T13106" s="96"/>
      <c r="U13106" s="94"/>
      <c r="V13106" s="94"/>
      <c r="W13106" s="94"/>
      <c r="X13106" s="94"/>
    </row>
    <row r="13107">
      <c r="C13107" s="92"/>
      <c r="S13107" s="96"/>
      <c r="T13107" s="96"/>
      <c r="U13107" s="94"/>
      <c r="V13107" s="94"/>
      <c r="W13107" s="94"/>
      <c r="X13107" s="94"/>
    </row>
    <row r="13108">
      <c r="C13108" s="92"/>
      <c r="S13108" s="93"/>
      <c r="T13108" s="96"/>
      <c r="U13108" s="94"/>
      <c r="V13108" s="94"/>
      <c r="W13108" s="94"/>
      <c r="X13108" s="94"/>
    </row>
    <row r="13109">
      <c r="C13109" s="92"/>
      <c r="S13109" s="96"/>
      <c r="T13109" s="96"/>
      <c r="U13109" s="94"/>
      <c r="V13109" s="94"/>
      <c r="W13109" s="94"/>
      <c r="X13109" s="94"/>
    </row>
    <row r="13110">
      <c r="C13110" s="92"/>
      <c r="S13110" s="96"/>
      <c r="T13110" s="96"/>
      <c r="U13110" s="94"/>
      <c r="V13110" s="94"/>
      <c r="W13110" s="94"/>
      <c r="X13110" s="94"/>
    </row>
    <row r="13111">
      <c r="C13111" s="92"/>
      <c r="S13111" s="96"/>
      <c r="T13111" s="96"/>
      <c r="U13111" s="94"/>
      <c r="V13111" s="94"/>
      <c r="W13111" s="94"/>
      <c r="X13111" s="94"/>
    </row>
    <row r="13112">
      <c r="C13112" s="92"/>
      <c r="S13112" s="96"/>
      <c r="T13112" s="96"/>
      <c r="U13112" s="94"/>
      <c r="V13112" s="94"/>
      <c r="W13112" s="94"/>
      <c r="X13112" s="94"/>
    </row>
    <row r="13113">
      <c r="C13113" s="92"/>
      <c r="S13113" s="96"/>
      <c r="T13113" s="96"/>
      <c r="U13113" s="94"/>
      <c r="V13113" s="94"/>
      <c r="W13113" s="94"/>
      <c r="X13113" s="94"/>
    </row>
    <row r="13114">
      <c r="C13114" s="92"/>
      <c r="S13114" s="96"/>
      <c r="T13114" s="96"/>
      <c r="U13114" s="94"/>
      <c r="V13114" s="94"/>
      <c r="W13114" s="94"/>
      <c r="X13114" s="94"/>
    </row>
    <row r="13115">
      <c r="C13115" s="92"/>
      <c r="S13115" s="96"/>
      <c r="T13115" s="96"/>
      <c r="U13115" s="94"/>
      <c r="V13115" s="94"/>
      <c r="W13115" s="94"/>
      <c r="X13115" s="94"/>
    </row>
    <row r="13116">
      <c r="C13116" s="92"/>
      <c r="S13116" s="96"/>
      <c r="T13116" s="96"/>
      <c r="U13116" s="94"/>
      <c r="V13116" s="94"/>
      <c r="W13116" s="94"/>
      <c r="X13116" s="94"/>
    </row>
    <row r="13117">
      <c r="C13117" s="92"/>
      <c r="S13117" s="96"/>
      <c r="T13117" s="96"/>
      <c r="U13117" s="94"/>
      <c r="V13117" s="94"/>
      <c r="W13117" s="94"/>
      <c r="X13117" s="94"/>
    </row>
    <row r="13118">
      <c r="C13118" s="92"/>
      <c r="S13118" s="96"/>
      <c r="T13118" s="96"/>
      <c r="U13118" s="94"/>
      <c r="V13118" s="94"/>
      <c r="W13118" s="94"/>
      <c r="X13118" s="94"/>
    </row>
    <row r="13119">
      <c r="C13119" s="92"/>
      <c r="S13119" s="96"/>
      <c r="T13119" s="96"/>
      <c r="U13119" s="94"/>
      <c r="V13119" s="94"/>
      <c r="W13119" s="94"/>
      <c r="X13119" s="94"/>
    </row>
    <row r="13120">
      <c r="C13120" s="92"/>
      <c r="S13120" s="96"/>
      <c r="T13120" s="96"/>
      <c r="U13120" s="94"/>
      <c r="V13120" s="94"/>
      <c r="W13120" s="94"/>
      <c r="X13120" s="94"/>
    </row>
    <row r="13121">
      <c r="C13121" s="92"/>
      <c r="S13121" s="96"/>
      <c r="T13121" s="96"/>
      <c r="U13121" s="94"/>
      <c r="V13121" s="94"/>
      <c r="W13121" s="94"/>
      <c r="X13121" s="94"/>
    </row>
    <row r="13122">
      <c r="C13122" s="92"/>
      <c r="S13122" s="96"/>
      <c r="T13122" s="96"/>
      <c r="U13122" s="94"/>
      <c r="V13122" s="94"/>
      <c r="W13122" s="94"/>
      <c r="X13122" s="94"/>
    </row>
    <row r="13123">
      <c r="C13123" s="92"/>
      <c r="S13123" s="96"/>
      <c r="T13123" s="96"/>
      <c r="U13123" s="94"/>
      <c r="V13123" s="94"/>
      <c r="W13123" s="94"/>
      <c r="X13123" s="94"/>
    </row>
    <row r="13124">
      <c r="C13124" s="92"/>
      <c r="S13124" s="96"/>
      <c r="T13124" s="96"/>
      <c r="U13124" s="94"/>
      <c r="V13124" s="94"/>
      <c r="W13124" s="94"/>
      <c r="X13124" s="94"/>
    </row>
    <row r="13125">
      <c r="C13125" s="92"/>
      <c r="S13125" s="96"/>
      <c r="T13125" s="96"/>
      <c r="U13125" s="94"/>
      <c r="V13125" s="94"/>
      <c r="W13125" s="94"/>
      <c r="X13125" s="94"/>
    </row>
    <row r="13126">
      <c r="C13126" s="92"/>
      <c r="S13126" s="96"/>
      <c r="T13126" s="96"/>
      <c r="U13126" s="94"/>
      <c r="V13126" s="94"/>
      <c r="W13126" s="94"/>
      <c r="X13126" s="94"/>
    </row>
    <row r="13127">
      <c r="C13127" s="92"/>
      <c r="S13127" s="96"/>
      <c r="T13127" s="96"/>
      <c r="U13127" s="94"/>
      <c r="V13127" s="94"/>
      <c r="W13127" s="94"/>
      <c r="X13127" s="94"/>
    </row>
    <row r="13128">
      <c r="C13128" s="92"/>
      <c r="S13128" s="96"/>
      <c r="T13128" s="96"/>
      <c r="U13128" s="94"/>
      <c r="V13128" s="94"/>
      <c r="W13128" s="94"/>
      <c r="X13128" s="94"/>
    </row>
    <row r="13129">
      <c r="C13129" s="92"/>
      <c r="S13129" s="96"/>
      <c r="T13129" s="96"/>
      <c r="U13129" s="94"/>
      <c r="V13129" s="94"/>
      <c r="W13129" s="94"/>
      <c r="X13129" s="94"/>
    </row>
    <row r="13130">
      <c r="C13130" s="92"/>
      <c r="S13130" s="96"/>
      <c r="T13130" s="96"/>
      <c r="U13130" s="94"/>
      <c r="V13130" s="94"/>
      <c r="W13130" s="94"/>
      <c r="X13130" s="94"/>
    </row>
    <row r="13131">
      <c r="C13131" s="92"/>
      <c r="S13131" s="96"/>
      <c r="T13131" s="96"/>
      <c r="U13131" s="94"/>
      <c r="V13131" s="94"/>
      <c r="W13131" s="94"/>
      <c r="X13131" s="94"/>
    </row>
    <row r="13132">
      <c r="C13132" s="92"/>
      <c r="S13132" s="96"/>
      <c r="T13132" s="96"/>
      <c r="U13132" s="94"/>
      <c r="V13132" s="94"/>
      <c r="W13132" s="94"/>
      <c r="X13132" s="94"/>
    </row>
    <row r="13133">
      <c r="C13133" s="92"/>
      <c r="S13133" s="96"/>
      <c r="T13133" s="96"/>
      <c r="U13133" s="94"/>
      <c r="V13133" s="94"/>
      <c r="W13133" s="94"/>
      <c r="X13133" s="94"/>
    </row>
    <row r="13134">
      <c r="C13134" s="92"/>
      <c r="S13134" s="96"/>
      <c r="T13134" s="96"/>
      <c r="U13134" s="94"/>
      <c r="V13134" s="94"/>
      <c r="W13134" s="94"/>
      <c r="X13134" s="94"/>
    </row>
    <row r="13135">
      <c r="C13135" s="92"/>
      <c r="S13135" s="96"/>
      <c r="T13135" s="96"/>
      <c r="U13135" s="94"/>
      <c r="V13135" s="94"/>
      <c r="W13135" s="94"/>
      <c r="X13135" s="94"/>
    </row>
    <row r="13136">
      <c r="C13136" s="92"/>
      <c r="S13136" s="96"/>
      <c r="T13136" s="96"/>
      <c r="U13136" s="94"/>
      <c r="V13136" s="94"/>
      <c r="W13136" s="94"/>
      <c r="X13136" s="94"/>
    </row>
    <row r="13137">
      <c r="C13137" s="92"/>
      <c r="S13137" s="96"/>
      <c r="T13137" s="96"/>
      <c r="U13137" s="94"/>
      <c r="V13137" s="94"/>
      <c r="W13137" s="94"/>
      <c r="X13137" s="94"/>
    </row>
    <row r="13138">
      <c r="C13138" s="92"/>
      <c r="S13138" s="96"/>
      <c r="T13138" s="96"/>
      <c r="U13138" s="94"/>
      <c r="V13138" s="94"/>
      <c r="W13138" s="94"/>
      <c r="X13138" s="94"/>
    </row>
    <row r="13139">
      <c r="C13139" s="92"/>
      <c r="S13139" s="96"/>
      <c r="T13139" s="96"/>
      <c r="U13139" s="94"/>
      <c r="V13139" s="94"/>
      <c r="W13139" s="94"/>
      <c r="X13139" s="94"/>
    </row>
    <row r="13140">
      <c r="C13140" s="92"/>
      <c r="S13140" s="96"/>
      <c r="T13140" s="96"/>
      <c r="U13140" s="94"/>
      <c r="V13140" s="94"/>
      <c r="W13140" s="94"/>
      <c r="X13140" s="94"/>
    </row>
    <row r="13141">
      <c r="C13141" s="92"/>
      <c r="S13141" s="96"/>
      <c r="T13141" s="96"/>
      <c r="U13141" s="94"/>
      <c r="V13141" s="94"/>
      <c r="W13141" s="94"/>
      <c r="X13141" s="94"/>
    </row>
    <row r="13142">
      <c r="C13142" s="92"/>
      <c r="S13142" s="96"/>
      <c r="T13142" s="96"/>
      <c r="U13142" s="94"/>
      <c r="V13142" s="94"/>
      <c r="W13142" s="94"/>
      <c r="X13142" s="94"/>
    </row>
    <row r="13143">
      <c r="C13143" s="92"/>
      <c r="S13143" s="96"/>
      <c r="T13143" s="96"/>
      <c r="U13143" s="94"/>
      <c r="V13143" s="94"/>
      <c r="W13143" s="94"/>
      <c r="X13143" s="94"/>
    </row>
    <row r="13144">
      <c r="C13144" s="92"/>
      <c r="S13144" s="96"/>
      <c r="T13144" s="96"/>
      <c r="U13144" s="94"/>
      <c r="V13144" s="94"/>
      <c r="W13144" s="94"/>
      <c r="X13144" s="94"/>
    </row>
    <row r="13145">
      <c r="C13145" s="92"/>
      <c r="S13145" s="96"/>
      <c r="T13145" s="96"/>
      <c r="U13145" s="94"/>
      <c r="V13145" s="94"/>
      <c r="W13145" s="94"/>
      <c r="X13145" s="94"/>
    </row>
    <row r="13146">
      <c r="C13146" s="92"/>
      <c r="S13146" s="96"/>
      <c r="T13146" s="96"/>
      <c r="U13146" s="94"/>
      <c r="V13146" s="94"/>
      <c r="W13146" s="94"/>
      <c r="X13146" s="94"/>
    </row>
    <row r="13147">
      <c r="C13147" s="92"/>
      <c r="S13147" s="96"/>
      <c r="T13147" s="96"/>
      <c r="U13147" s="94"/>
      <c r="V13147" s="94"/>
      <c r="W13147" s="94"/>
      <c r="X13147" s="94"/>
    </row>
    <row r="13148">
      <c r="C13148" s="92"/>
      <c r="S13148" s="96"/>
      <c r="T13148" s="96"/>
      <c r="U13148" s="94"/>
      <c r="V13148" s="94"/>
      <c r="W13148" s="94"/>
      <c r="X13148" s="94"/>
    </row>
    <row r="13149">
      <c r="C13149" s="92"/>
      <c r="S13149" s="96"/>
      <c r="T13149" s="96"/>
      <c r="U13149" s="94"/>
      <c r="V13149" s="94"/>
      <c r="W13149" s="94"/>
      <c r="X13149" s="94"/>
    </row>
    <row r="13150">
      <c r="C13150" s="92"/>
      <c r="S13150" s="96"/>
      <c r="T13150" s="96"/>
      <c r="U13150" s="94"/>
      <c r="V13150" s="94"/>
      <c r="W13150" s="94"/>
      <c r="X13150" s="94"/>
    </row>
    <row r="13151">
      <c r="C13151" s="92"/>
      <c r="S13151" s="96"/>
      <c r="T13151" s="96"/>
      <c r="U13151" s="94"/>
      <c r="V13151" s="94"/>
      <c r="W13151" s="94"/>
      <c r="X13151" s="94"/>
    </row>
    <row r="13152">
      <c r="C13152" s="92"/>
      <c r="S13152" s="96"/>
      <c r="T13152" s="96"/>
      <c r="U13152" s="94"/>
      <c r="V13152" s="94"/>
      <c r="W13152" s="94"/>
      <c r="X13152" s="94"/>
    </row>
    <row r="13153">
      <c r="C13153" s="92"/>
      <c r="S13153" s="96"/>
      <c r="T13153" s="96"/>
      <c r="U13153" s="94"/>
      <c r="V13153" s="94"/>
      <c r="W13153" s="94"/>
      <c r="X13153" s="94"/>
    </row>
    <row r="13154">
      <c r="C13154" s="92"/>
      <c r="S13154" s="96"/>
      <c r="T13154" s="96"/>
      <c r="U13154" s="94"/>
      <c r="V13154" s="94"/>
      <c r="W13154" s="94"/>
      <c r="X13154" s="94"/>
    </row>
    <row r="13155">
      <c r="C13155" s="92"/>
      <c r="S13155" s="96"/>
      <c r="T13155" s="96"/>
      <c r="U13155" s="94"/>
      <c r="V13155" s="94"/>
      <c r="W13155" s="94"/>
      <c r="X13155" s="94"/>
    </row>
    <row r="13156">
      <c r="C13156" s="92"/>
      <c r="S13156" s="96"/>
      <c r="T13156" s="96"/>
      <c r="U13156" s="94"/>
      <c r="V13156" s="94"/>
      <c r="W13156" s="94"/>
      <c r="X13156" s="94"/>
    </row>
    <row r="13157">
      <c r="C13157" s="92"/>
      <c r="S13157" s="96"/>
      <c r="T13157" s="96"/>
      <c r="U13157" s="94"/>
      <c r="V13157" s="94"/>
      <c r="W13157" s="94"/>
      <c r="X13157" s="94"/>
    </row>
    <row r="13158">
      <c r="C13158" s="92"/>
      <c r="S13158" s="96"/>
      <c r="T13158" s="96"/>
      <c r="U13158" s="94"/>
      <c r="V13158" s="94"/>
      <c r="W13158" s="94"/>
      <c r="X13158" s="94"/>
    </row>
    <row r="13159">
      <c r="C13159" s="92"/>
      <c r="S13159" s="96"/>
      <c r="T13159" s="96"/>
      <c r="U13159" s="94"/>
      <c r="V13159" s="94"/>
      <c r="W13159" s="94"/>
      <c r="X13159" s="94"/>
    </row>
    <row r="13160">
      <c r="C13160" s="92"/>
      <c r="S13160" s="96"/>
      <c r="T13160" s="96"/>
      <c r="U13160" s="94"/>
      <c r="V13160" s="94"/>
      <c r="W13160" s="94"/>
      <c r="X13160" s="94"/>
    </row>
    <row r="13161">
      <c r="C13161" s="92"/>
      <c r="S13161" s="96"/>
      <c r="T13161" s="96"/>
      <c r="U13161" s="94"/>
      <c r="V13161" s="94"/>
      <c r="W13161" s="94"/>
      <c r="X13161" s="94"/>
    </row>
    <row r="13162">
      <c r="C13162" s="92"/>
      <c r="S13162" s="96"/>
      <c r="T13162" s="96"/>
      <c r="U13162" s="94"/>
      <c r="V13162" s="94"/>
      <c r="W13162" s="94"/>
      <c r="X13162" s="94"/>
    </row>
    <row r="13163">
      <c r="C13163" s="92"/>
      <c r="S13163" s="96"/>
      <c r="T13163" s="96"/>
      <c r="U13163" s="94"/>
      <c r="V13163" s="94"/>
      <c r="W13163" s="94"/>
      <c r="X13163" s="94"/>
    </row>
    <row r="13164">
      <c r="C13164" s="92"/>
      <c r="S13164" s="96"/>
      <c r="T13164" s="96"/>
      <c r="U13164" s="94"/>
      <c r="V13164" s="94"/>
      <c r="W13164" s="94"/>
      <c r="X13164" s="94"/>
    </row>
    <row r="13165">
      <c r="C13165" s="92"/>
      <c r="S13165" s="96"/>
      <c r="T13165" s="96"/>
      <c r="U13165" s="94"/>
      <c r="V13165" s="94"/>
      <c r="W13165" s="94"/>
      <c r="X13165" s="94"/>
    </row>
    <row r="13166">
      <c r="C13166" s="92"/>
      <c r="S13166" s="96"/>
      <c r="T13166" s="96"/>
      <c r="U13166" s="94"/>
      <c r="V13166" s="94"/>
      <c r="W13166" s="94"/>
      <c r="X13166" s="94"/>
    </row>
    <row r="13167">
      <c r="C13167" s="92"/>
      <c r="S13167" s="96"/>
      <c r="T13167" s="96"/>
      <c r="U13167" s="94"/>
      <c r="V13167" s="94"/>
      <c r="W13167" s="94"/>
      <c r="X13167" s="94"/>
    </row>
    <row r="13168">
      <c r="C13168" s="92"/>
      <c r="S13168" s="96"/>
      <c r="T13168" s="96"/>
      <c r="U13168" s="94"/>
      <c r="V13168" s="94"/>
      <c r="W13168" s="94"/>
      <c r="X13168" s="94"/>
    </row>
    <row r="13169">
      <c r="C13169" s="92"/>
      <c r="S13169" s="96"/>
      <c r="T13169" s="96"/>
      <c r="U13169" s="94"/>
      <c r="V13169" s="94"/>
      <c r="W13169" s="94"/>
      <c r="X13169" s="94"/>
    </row>
    <row r="13170">
      <c r="C13170" s="92"/>
      <c r="S13170" s="96"/>
      <c r="T13170" s="96"/>
      <c r="U13170" s="94"/>
      <c r="V13170" s="94"/>
      <c r="W13170" s="94"/>
      <c r="X13170" s="94"/>
    </row>
    <row r="13171">
      <c r="C13171" s="92"/>
      <c r="S13171" s="96"/>
      <c r="T13171" s="96"/>
      <c r="U13171" s="94"/>
      <c r="V13171" s="94"/>
      <c r="W13171" s="94"/>
      <c r="X13171" s="94"/>
    </row>
    <row r="13172">
      <c r="C13172" s="92"/>
      <c r="S13172" s="96"/>
      <c r="T13172" s="96"/>
      <c r="U13172" s="94"/>
      <c r="V13172" s="94"/>
      <c r="W13172" s="94"/>
      <c r="X13172" s="94"/>
    </row>
    <row r="13173">
      <c r="C13173" s="92"/>
      <c r="S13173" s="96"/>
      <c r="T13173" s="96"/>
      <c r="U13173" s="94"/>
      <c r="V13173" s="94"/>
      <c r="W13173" s="94"/>
      <c r="X13173" s="94"/>
    </row>
    <row r="13174">
      <c r="C13174" s="92"/>
      <c r="S13174" s="96"/>
      <c r="T13174" s="96"/>
      <c r="U13174" s="94"/>
      <c r="V13174" s="94"/>
      <c r="W13174" s="94"/>
      <c r="X13174" s="94"/>
    </row>
    <row r="13175">
      <c r="C13175" s="92"/>
      <c r="S13175" s="96"/>
      <c r="T13175" s="96"/>
      <c r="U13175" s="94"/>
      <c r="V13175" s="94"/>
      <c r="W13175" s="94"/>
      <c r="X13175" s="94"/>
    </row>
    <row r="13176">
      <c r="C13176" s="92"/>
      <c r="S13176" s="96"/>
      <c r="T13176" s="96"/>
      <c r="U13176" s="94"/>
      <c r="V13176" s="94"/>
      <c r="W13176" s="94"/>
      <c r="X13176" s="94"/>
    </row>
    <row r="13177">
      <c r="C13177" s="92"/>
      <c r="S13177" s="96"/>
      <c r="T13177" s="96"/>
      <c r="U13177" s="94"/>
      <c r="V13177" s="94"/>
      <c r="W13177" s="94"/>
      <c r="X13177" s="94"/>
    </row>
    <row r="13178">
      <c r="C13178" s="92"/>
      <c r="S13178" s="96"/>
      <c r="T13178" s="96"/>
      <c r="U13178" s="94"/>
      <c r="V13178" s="94"/>
      <c r="W13178" s="94"/>
      <c r="X13178" s="94"/>
    </row>
    <row r="13179">
      <c r="C13179" s="92"/>
      <c r="S13179" s="96"/>
      <c r="T13179" s="96"/>
      <c r="U13179" s="94"/>
      <c r="V13179" s="94"/>
      <c r="W13179" s="94"/>
      <c r="X13179" s="94"/>
    </row>
    <row r="13180">
      <c r="C13180" s="92"/>
      <c r="S13180" s="96"/>
      <c r="T13180" s="96"/>
      <c r="U13180" s="94"/>
      <c r="V13180" s="94"/>
      <c r="W13180" s="94"/>
      <c r="X13180" s="94"/>
    </row>
    <row r="13181">
      <c r="C13181" s="92"/>
      <c r="S13181" s="96"/>
      <c r="T13181" s="96"/>
      <c r="U13181" s="94"/>
      <c r="V13181" s="94"/>
      <c r="W13181" s="94"/>
      <c r="X13181" s="94"/>
    </row>
    <row r="13182">
      <c r="C13182" s="92"/>
      <c r="S13182" s="96"/>
      <c r="T13182" s="96"/>
      <c r="U13182" s="94"/>
      <c r="V13182" s="94"/>
      <c r="W13182" s="94"/>
      <c r="X13182" s="94"/>
    </row>
    <row r="13183">
      <c r="C13183" s="92"/>
      <c r="S13183" s="96"/>
      <c r="T13183" s="96"/>
      <c r="U13183" s="94"/>
      <c r="V13183" s="94"/>
      <c r="W13183" s="94"/>
      <c r="X13183" s="94"/>
    </row>
    <row r="13184">
      <c r="C13184" s="92"/>
      <c r="S13184" s="96"/>
      <c r="T13184" s="96"/>
      <c r="U13184" s="94"/>
      <c r="V13184" s="94"/>
      <c r="W13184" s="94"/>
      <c r="X13184" s="94"/>
    </row>
    <row r="13185">
      <c r="C13185" s="92"/>
      <c r="S13185" s="96"/>
      <c r="T13185" s="96"/>
      <c r="U13185" s="94"/>
      <c r="V13185" s="94"/>
      <c r="W13185" s="94"/>
      <c r="X13185" s="94"/>
    </row>
    <row r="13186">
      <c r="C13186" s="92"/>
      <c r="S13186" s="96"/>
      <c r="T13186" s="96"/>
      <c r="U13186" s="94"/>
      <c r="V13186" s="94"/>
      <c r="W13186" s="94"/>
      <c r="X13186" s="94"/>
    </row>
    <row r="13187">
      <c r="C13187" s="92"/>
      <c r="S13187" s="96"/>
      <c r="T13187" s="96"/>
      <c r="U13187" s="94"/>
      <c r="V13187" s="94"/>
      <c r="W13187" s="94"/>
      <c r="X13187" s="94"/>
    </row>
    <row r="13188">
      <c r="C13188" s="92"/>
      <c r="S13188" s="96"/>
      <c r="T13188" s="96"/>
      <c r="U13188" s="94"/>
      <c r="V13188" s="94"/>
      <c r="W13188" s="94"/>
      <c r="X13188" s="94"/>
    </row>
    <row r="13189">
      <c r="C13189" s="92"/>
      <c r="S13189" s="96"/>
      <c r="T13189" s="96"/>
      <c r="U13189" s="94"/>
      <c r="V13189" s="94"/>
      <c r="W13189" s="94"/>
      <c r="X13189" s="94"/>
    </row>
    <row r="13190">
      <c r="C13190" s="92"/>
      <c r="S13190" s="96"/>
      <c r="T13190" s="96"/>
      <c r="U13190" s="94"/>
      <c r="V13190" s="94"/>
      <c r="W13190" s="94"/>
      <c r="X13190" s="94"/>
    </row>
    <row r="13191">
      <c r="C13191" s="92"/>
      <c r="S13191" s="96"/>
      <c r="T13191" s="96"/>
      <c r="U13191" s="94"/>
      <c r="V13191" s="94"/>
      <c r="W13191" s="94"/>
      <c r="X13191" s="94"/>
    </row>
    <row r="13192">
      <c r="C13192" s="92"/>
      <c r="S13192" s="96"/>
      <c r="T13192" s="96"/>
      <c r="U13192" s="94"/>
      <c r="V13192" s="94"/>
      <c r="W13192" s="94"/>
      <c r="X13192" s="94"/>
    </row>
    <row r="13193">
      <c r="C13193" s="92"/>
      <c r="S13193" s="96"/>
      <c r="T13193" s="96"/>
      <c r="U13193" s="94"/>
      <c r="V13193" s="94"/>
      <c r="W13193" s="94"/>
      <c r="X13193" s="94"/>
    </row>
    <row r="13194">
      <c r="C13194" s="92"/>
      <c r="S13194" s="96"/>
      <c r="T13194" s="96"/>
      <c r="U13194" s="94"/>
      <c r="V13194" s="94"/>
      <c r="W13194" s="94"/>
      <c r="X13194" s="94"/>
    </row>
    <row r="13195">
      <c r="C13195" s="92"/>
      <c r="S13195" s="96"/>
      <c r="T13195" s="96"/>
      <c r="U13195" s="94"/>
      <c r="V13195" s="94"/>
      <c r="W13195" s="94"/>
      <c r="X13195" s="94"/>
    </row>
    <row r="13196">
      <c r="C13196" s="92"/>
      <c r="S13196" s="96"/>
      <c r="T13196" s="96"/>
      <c r="U13196" s="94"/>
      <c r="V13196" s="94"/>
      <c r="W13196" s="94"/>
      <c r="X13196" s="94"/>
    </row>
    <row r="13197">
      <c r="C13197" s="92"/>
      <c r="S13197" s="96"/>
      <c r="T13197" s="96"/>
      <c r="U13197" s="94"/>
      <c r="V13197" s="94"/>
      <c r="W13197" s="94"/>
      <c r="X13197" s="94"/>
    </row>
    <row r="13198">
      <c r="C13198" s="92"/>
      <c r="S13198" s="96"/>
      <c r="T13198" s="96"/>
      <c r="U13198" s="94"/>
      <c r="V13198" s="94"/>
      <c r="W13198" s="94"/>
      <c r="X13198" s="94"/>
    </row>
    <row r="13199">
      <c r="C13199" s="92"/>
      <c r="S13199" s="96"/>
      <c r="T13199" s="96"/>
      <c r="U13199" s="94"/>
      <c r="V13199" s="94"/>
      <c r="W13199" s="94"/>
      <c r="X13199" s="94"/>
    </row>
    <row r="13200">
      <c r="C13200" s="92"/>
      <c r="S13200" s="96"/>
      <c r="T13200" s="96"/>
      <c r="U13200" s="94"/>
      <c r="V13200" s="94"/>
      <c r="W13200" s="94"/>
      <c r="X13200" s="94"/>
    </row>
    <row r="13201">
      <c r="C13201" s="92"/>
      <c r="S13201" s="96"/>
      <c r="T13201" s="96"/>
      <c r="U13201" s="94"/>
      <c r="V13201" s="94"/>
      <c r="W13201" s="94"/>
      <c r="X13201" s="94"/>
    </row>
    <row r="13202">
      <c r="C13202" s="92"/>
      <c r="S13202" s="96"/>
      <c r="T13202" s="96"/>
      <c r="U13202" s="94"/>
      <c r="V13202" s="94"/>
      <c r="W13202" s="94"/>
      <c r="X13202" s="94"/>
    </row>
    <row r="13203">
      <c r="C13203" s="92"/>
      <c r="S13203" s="96"/>
      <c r="T13203" s="96"/>
      <c r="U13203" s="94"/>
      <c r="V13203" s="94"/>
      <c r="W13203" s="94"/>
      <c r="X13203" s="94"/>
    </row>
    <row r="13204">
      <c r="C13204" s="92"/>
      <c r="S13204" s="96"/>
      <c r="T13204" s="96"/>
      <c r="U13204" s="94"/>
      <c r="V13204" s="94"/>
      <c r="W13204" s="94"/>
      <c r="X13204" s="94"/>
    </row>
    <row r="13205">
      <c r="C13205" s="92"/>
      <c r="S13205" s="96"/>
      <c r="T13205" s="96"/>
      <c r="U13205" s="94"/>
      <c r="V13205" s="94"/>
      <c r="W13205" s="94"/>
      <c r="X13205" s="94"/>
    </row>
    <row r="13206">
      <c r="C13206" s="92"/>
      <c r="S13206" s="96"/>
      <c r="T13206" s="96"/>
      <c r="U13206" s="94"/>
      <c r="V13206" s="94"/>
      <c r="W13206" s="94"/>
      <c r="X13206" s="94"/>
    </row>
    <row r="13207">
      <c r="C13207" s="92"/>
      <c r="S13207" s="96"/>
      <c r="T13207" s="96"/>
      <c r="U13207" s="94"/>
      <c r="V13207" s="94"/>
      <c r="W13207" s="94"/>
      <c r="X13207" s="94"/>
    </row>
    <row r="13208">
      <c r="C13208" s="92"/>
      <c r="S13208" s="96"/>
      <c r="T13208" s="96"/>
      <c r="U13208" s="94"/>
      <c r="V13208" s="94"/>
      <c r="W13208" s="94"/>
      <c r="X13208" s="94"/>
    </row>
    <row r="13209">
      <c r="C13209" s="92"/>
      <c r="S13209" s="96"/>
      <c r="T13209" s="96"/>
      <c r="U13209" s="94"/>
      <c r="V13209" s="94"/>
      <c r="W13209" s="94"/>
      <c r="X13209" s="94"/>
    </row>
    <row r="13210">
      <c r="C13210" s="92"/>
      <c r="S13210" s="96"/>
      <c r="T13210" s="96"/>
      <c r="U13210" s="94"/>
      <c r="V13210" s="94"/>
      <c r="W13210" s="94"/>
      <c r="X13210" s="94"/>
    </row>
    <row r="13211">
      <c r="C13211" s="92"/>
      <c r="S13211" s="96"/>
      <c r="T13211" s="96"/>
      <c r="U13211" s="94"/>
      <c r="V13211" s="94"/>
      <c r="W13211" s="94"/>
      <c r="X13211" s="94"/>
    </row>
    <row r="13212">
      <c r="C13212" s="92"/>
      <c r="S13212" s="96"/>
      <c r="T13212" s="96"/>
      <c r="U13212" s="94"/>
      <c r="V13212" s="94"/>
      <c r="W13212" s="94"/>
      <c r="X13212" s="94"/>
    </row>
    <row r="13213">
      <c r="C13213" s="92"/>
      <c r="S13213" s="96"/>
      <c r="T13213" s="96"/>
      <c r="U13213" s="94"/>
      <c r="V13213" s="94"/>
      <c r="W13213" s="94"/>
      <c r="X13213" s="94"/>
    </row>
    <row r="13214">
      <c r="C13214" s="92"/>
      <c r="S13214" s="96"/>
      <c r="T13214" s="96"/>
      <c r="U13214" s="94"/>
      <c r="V13214" s="94"/>
      <c r="W13214" s="94"/>
      <c r="X13214" s="94"/>
    </row>
    <row r="13215">
      <c r="C13215" s="92"/>
      <c r="S13215" s="96"/>
      <c r="T13215" s="96"/>
      <c r="U13215" s="94"/>
      <c r="V13215" s="94"/>
      <c r="W13215" s="94"/>
      <c r="X13215" s="94"/>
    </row>
    <row r="13216">
      <c r="C13216" s="92"/>
      <c r="S13216" s="96"/>
      <c r="T13216" s="96"/>
      <c r="U13216" s="94"/>
      <c r="V13216" s="94"/>
      <c r="W13216" s="94"/>
      <c r="X13216" s="94"/>
    </row>
    <row r="13217">
      <c r="C13217" s="92"/>
      <c r="S13217" s="96"/>
      <c r="T13217" s="96"/>
      <c r="U13217" s="94"/>
      <c r="V13217" s="94"/>
      <c r="W13217" s="94"/>
      <c r="X13217" s="94"/>
    </row>
    <row r="13218">
      <c r="C13218" s="92"/>
      <c r="S13218" s="96"/>
      <c r="T13218" s="96"/>
      <c r="U13218" s="94"/>
      <c r="V13218" s="94"/>
      <c r="W13218" s="94"/>
      <c r="X13218" s="94"/>
    </row>
    <row r="13219">
      <c r="C13219" s="92"/>
      <c r="S13219" s="96"/>
      <c r="T13219" s="96"/>
      <c r="U13219" s="94"/>
      <c r="V13219" s="94"/>
      <c r="W13219" s="94"/>
      <c r="X13219" s="94"/>
    </row>
    <row r="13220">
      <c r="C13220" s="92"/>
      <c r="S13220" s="96"/>
      <c r="T13220" s="96"/>
      <c r="U13220" s="94"/>
      <c r="V13220" s="94"/>
      <c r="W13220" s="94"/>
      <c r="X13220" s="94"/>
    </row>
    <row r="13221">
      <c r="C13221" s="92"/>
      <c r="S13221" s="96"/>
      <c r="T13221" s="96"/>
      <c r="U13221" s="94"/>
      <c r="V13221" s="94"/>
      <c r="W13221" s="94"/>
      <c r="X13221" s="94"/>
    </row>
    <row r="13222">
      <c r="C13222" s="92"/>
      <c r="S13222" s="96"/>
      <c r="T13222" s="96"/>
      <c r="U13222" s="94"/>
      <c r="V13222" s="94"/>
      <c r="W13222" s="94"/>
      <c r="X13222" s="94"/>
    </row>
    <row r="13223">
      <c r="C13223" s="92"/>
      <c r="S13223" s="96"/>
      <c r="T13223" s="96"/>
      <c r="U13223" s="94"/>
      <c r="V13223" s="94"/>
      <c r="W13223" s="94"/>
      <c r="X13223" s="94"/>
    </row>
    <row r="13224">
      <c r="C13224" s="92"/>
      <c r="S13224" s="96"/>
      <c r="T13224" s="96"/>
      <c r="U13224" s="94"/>
      <c r="V13224" s="94"/>
      <c r="W13224" s="94"/>
      <c r="X13224" s="94"/>
    </row>
    <row r="13225">
      <c r="C13225" s="92"/>
      <c r="S13225" s="96"/>
      <c r="T13225" s="96"/>
      <c r="U13225" s="94"/>
      <c r="V13225" s="94"/>
      <c r="W13225" s="94"/>
      <c r="X13225" s="94"/>
    </row>
    <row r="13226">
      <c r="C13226" s="92"/>
      <c r="S13226" s="96"/>
      <c r="T13226" s="96"/>
      <c r="U13226" s="94"/>
      <c r="V13226" s="94"/>
      <c r="W13226" s="94"/>
      <c r="X13226" s="94"/>
    </row>
    <row r="13227">
      <c r="C13227" s="92"/>
      <c r="S13227" s="96"/>
      <c r="T13227" s="96"/>
      <c r="U13227" s="94"/>
      <c r="V13227" s="94"/>
      <c r="W13227" s="94"/>
      <c r="X13227" s="94"/>
    </row>
    <row r="13228">
      <c r="C13228" s="92"/>
      <c r="S13228" s="96"/>
      <c r="T13228" s="96"/>
      <c r="U13228" s="94"/>
      <c r="V13228" s="94"/>
      <c r="W13228" s="94"/>
      <c r="X13228" s="94"/>
    </row>
    <row r="13229">
      <c r="C13229" s="92"/>
      <c r="S13229" s="96"/>
      <c r="T13229" s="96"/>
      <c r="U13229" s="94"/>
      <c r="V13229" s="94"/>
      <c r="W13229" s="94"/>
      <c r="X13229" s="94"/>
    </row>
    <row r="13230">
      <c r="C13230" s="92"/>
      <c r="S13230" s="96"/>
      <c r="T13230" s="96"/>
      <c r="U13230" s="94"/>
      <c r="V13230" s="94"/>
      <c r="W13230" s="94"/>
      <c r="X13230" s="94"/>
    </row>
    <row r="13231">
      <c r="C13231" s="92"/>
      <c r="S13231" s="96"/>
      <c r="T13231" s="96"/>
      <c r="U13231" s="94"/>
      <c r="V13231" s="94"/>
      <c r="W13231" s="94"/>
      <c r="X13231" s="94"/>
    </row>
    <row r="13232">
      <c r="C13232" s="92"/>
      <c r="S13232" s="96"/>
      <c r="T13232" s="96"/>
      <c r="U13232" s="94"/>
      <c r="V13232" s="94"/>
      <c r="W13232" s="94"/>
      <c r="X13232" s="94"/>
    </row>
    <row r="13233">
      <c r="C13233" s="92"/>
      <c r="S13233" s="96"/>
      <c r="T13233" s="96"/>
      <c r="U13233" s="94"/>
      <c r="V13233" s="94"/>
      <c r="W13233" s="94"/>
      <c r="X13233" s="94"/>
    </row>
    <row r="13234">
      <c r="C13234" s="92"/>
      <c r="S13234" s="96"/>
      <c r="T13234" s="96"/>
      <c r="U13234" s="94"/>
      <c r="V13234" s="94"/>
      <c r="W13234" s="94"/>
      <c r="X13234" s="94"/>
    </row>
    <row r="13235">
      <c r="C13235" s="92"/>
      <c r="S13235" s="96"/>
      <c r="T13235" s="96"/>
      <c r="U13235" s="94"/>
      <c r="V13235" s="94"/>
      <c r="W13235" s="94"/>
      <c r="X13235" s="94"/>
    </row>
    <row r="13236">
      <c r="C13236" s="92"/>
      <c r="S13236" s="96"/>
      <c r="T13236" s="96"/>
      <c r="U13236" s="94"/>
      <c r="V13236" s="94"/>
      <c r="W13236" s="94"/>
      <c r="X13236" s="94"/>
    </row>
    <row r="13237">
      <c r="C13237" s="92"/>
      <c r="S13237" s="96"/>
      <c r="T13237" s="96"/>
      <c r="U13237" s="94"/>
      <c r="V13237" s="94"/>
      <c r="W13237" s="94"/>
      <c r="X13237" s="94"/>
    </row>
    <row r="13238">
      <c r="C13238" s="92"/>
      <c r="S13238" s="96"/>
      <c r="T13238" s="96"/>
      <c r="U13238" s="94"/>
      <c r="V13238" s="94"/>
      <c r="W13238" s="94"/>
      <c r="X13238" s="94"/>
    </row>
    <row r="13239">
      <c r="C13239" s="92"/>
      <c r="S13239" s="96"/>
      <c r="T13239" s="96"/>
      <c r="U13239" s="94"/>
      <c r="V13239" s="94"/>
      <c r="W13239" s="94"/>
      <c r="X13239" s="94"/>
    </row>
    <row r="13240">
      <c r="C13240" s="92"/>
      <c r="S13240" s="96"/>
      <c r="T13240" s="96"/>
      <c r="U13240" s="94"/>
      <c r="V13240" s="94"/>
      <c r="W13240" s="94"/>
      <c r="X13240" s="94"/>
    </row>
    <row r="13241">
      <c r="C13241" s="92"/>
      <c r="S13241" s="96"/>
      <c r="T13241" s="96"/>
      <c r="U13241" s="94"/>
      <c r="V13241" s="94"/>
      <c r="W13241" s="94"/>
      <c r="X13241" s="94"/>
    </row>
    <row r="13242">
      <c r="C13242" s="92"/>
      <c r="S13242" s="96"/>
      <c r="T13242" s="96"/>
      <c r="U13242" s="94"/>
      <c r="V13242" s="94"/>
      <c r="W13242" s="94"/>
      <c r="X13242" s="94"/>
    </row>
    <row r="13243">
      <c r="C13243" s="92"/>
      <c r="S13243" s="96"/>
      <c r="T13243" s="96"/>
      <c r="U13243" s="94"/>
      <c r="V13243" s="94"/>
      <c r="W13243" s="94"/>
      <c r="X13243" s="94"/>
    </row>
    <row r="13244">
      <c r="C13244" s="92"/>
      <c r="S13244" s="96"/>
      <c r="T13244" s="96"/>
      <c r="U13244" s="94"/>
      <c r="V13244" s="94"/>
      <c r="W13244" s="94"/>
      <c r="X13244" s="94"/>
    </row>
    <row r="13245">
      <c r="C13245" s="92"/>
      <c r="S13245" s="96"/>
      <c r="T13245" s="96"/>
      <c r="U13245" s="94"/>
      <c r="V13245" s="94"/>
      <c r="W13245" s="94"/>
      <c r="X13245" s="94"/>
    </row>
    <row r="13246">
      <c r="C13246" s="92"/>
      <c r="S13246" s="96"/>
      <c r="T13246" s="96"/>
      <c r="U13246" s="94"/>
      <c r="V13246" s="94"/>
      <c r="W13246" s="94"/>
      <c r="X13246" s="94"/>
    </row>
    <row r="13247">
      <c r="C13247" s="92"/>
      <c r="S13247" s="96"/>
      <c r="T13247" s="96"/>
      <c r="U13247" s="94"/>
      <c r="V13247" s="94"/>
      <c r="W13247" s="94"/>
      <c r="X13247" s="94"/>
    </row>
    <row r="13248">
      <c r="C13248" s="92"/>
      <c r="S13248" s="96"/>
      <c r="T13248" s="96"/>
      <c r="U13248" s="94"/>
      <c r="V13248" s="94"/>
      <c r="W13248" s="94"/>
      <c r="X13248" s="94"/>
    </row>
    <row r="13249">
      <c r="C13249" s="92"/>
      <c r="S13249" s="96"/>
      <c r="T13249" s="96"/>
      <c r="U13249" s="94"/>
      <c r="V13249" s="94"/>
      <c r="W13249" s="94"/>
      <c r="X13249" s="94"/>
    </row>
    <row r="13250">
      <c r="C13250" s="92"/>
      <c r="S13250" s="96"/>
      <c r="T13250" s="96"/>
      <c r="U13250" s="94"/>
      <c r="V13250" s="94"/>
      <c r="W13250" s="94"/>
      <c r="X13250" s="94"/>
    </row>
    <row r="13251">
      <c r="C13251" s="92"/>
      <c r="S13251" s="96"/>
      <c r="T13251" s="96"/>
      <c r="U13251" s="94"/>
      <c r="V13251" s="94"/>
      <c r="W13251" s="94"/>
      <c r="X13251" s="94"/>
    </row>
    <row r="13252">
      <c r="C13252" s="92"/>
      <c r="S13252" s="96"/>
      <c r="T13252" s="96"/>
      <c r="U13252" s="94"/>
      <c r="V13252" s="94"/>
      <c r="W13252" s="94"/>
      <c r="X13252" s="94"/>
    </row>
    <row r="13253">
      <c r="C13253" s="92"/>
      <c r="S13253" s="96"/>
      <c r="T13253" s="96"/>
      <c r="U13253" s="94"/>
      <c r="V13253" s="94"/>
      <c r="W13253" s="94"/>
      <c r="X13253" s="94"/>
    </row>
    <row r="13254">
      <c r="C13254" s="92"/>
      <c r="S13254" s="96"/>
      <c r="T13254" s="96"/>
      <c r="U13254" s="94"/>
      <c r="V13254" s="94"/>
      <c r="W13254" s="94"/>
      <c r="X13254" s="94"/>
    </row>
    <row r="13255">
      <c r="C13255" s="92"/>
      <c r="S13255" s="96"/>
      <c r="T13255" s="96"/>
      <c r="U13255" s="94"/>
      <c r="V13255" s="94"/>
      <c r="W13255" s="94"/>
      <c r="X13255" s="94"/>
    </row>
    <row r="13256">
      <c r="C13256" s="92"/>
      <c r="S13256" s="96"/>
      <c r="T13256" s="96"/>
      <c r="U13256" s="94"/>
      <c r="V13256" s="94"/>
      <c r="W13256" s="94"/>
      <c r="X13256" s="94"/>
    </row>
    <row r="13257">
      <c r="C13257" s="92"/>
      <c r="S13257" s="96"/>
      <c r="T13257" s="96"/>
      <c r="U13257" s="94"/>
      <c r="V13257" s="94"/>
      <c r="W13257" s="94"/>
      <c r="X13257" s="94"/>
    </row>
    <row r="13258">
      <c r="C13258" s="92"/>
      <c r="S13258" s="96"/>
      <c r="T13258" s="96"/>
      <c r="U13258" s="94"/>
      <c r="V13258" s="94"/>
      <c r="W13258" s="94"/>
      <c r="X13258" s="94"/>
    </row>
    <row r="13259">
      <c r="C13259" s="92"/>
      <c r="S13259" s="96"/>
      <c r="T13259" s="96"/>
      <c r="U13259" s="94"/>
      <c r="V13259" s="94"/>
      <c r="W13259" s="94"/>
      <c r="X13259" s="94"/>
    </row>
    <row r="13260">
      <c r="C13260" s="92"/>
      <c r="S13260" s="96"/>
      <c r="T13260" s="96"/>
      <c r="U13260" s="94"/>
      <c r="V13260" s="94"/>
      <c r="W13260" s="94"/>
      <c r="X13260" s="94"/>
    </row>
    <row r="13261">
      <c r="C13261" s="92"/>
      <c r="S13261" s="96"/>
      <c r="T13261" s="96"/>
      <c r="U13261" s="94"/>
      <c r="V13261" s="94"/>
      <c r="W13261" s="94"/>
      <c r="X13261" s="94"/>
    </row>
    <row r="13262">
      <c r="C13262" s="92"/>
      <c r="S13262" s="96"/>
      <c r="T13262" s="96"/>
      <c r="U13262" s="94"/>
      <c r="V13262" s="94"/>
      <c r="W13262" s="94"/>
      <c r="X13262" s="94"/>
    </row>
    <row r="13263">
      <c r="C13263" s="92"/>
      <c r="S13263" s="96"/>
      <c r="T13263" s="96"/>
      <c r="U13263" s="94"/>
      <c r="V13263" s="94"/>
      <c r="W13263" s="94"/>
      <c r="X13263" s="94"/>
    </row>
    <row r="13264">
      <c r="C13264" s="92"/>
      <c r="S13264" s="96"/>
      <c r="T13264" s="96"/>
      <c r="U13264" s="94"/>
      <c r="V13264" s="94"/>
      <c r="W13264" s="94"/>
      <c r="X13264" s="94"/>
    </row>
    <row r="13265">
      <c r="C13265" s="92"/>
      <c r="S13265" s="96"/>
      <c r="T13265" s="96"/>
      <c r="U13265" s="94"/>
      <c r="V13265" s="94"/>
      <c r="W13265" s="94"/>
      <c r="X13265" s="94"/>
    </row>
    <row r="13266">
      <c r="C13266" s="92"/>
      <c r="S13266" s="96"/>
      <c r="T13266" s="96"/>
      <c r="U13266" s="94"/>
      <c r="V13266" s="94"/>
      <c r="W13266" s="94"/>
      <c r="X13266" s="94"/>
    </row>
    <row r="13267">
      <c r="C13267" s="92"/>
      <c r="S13267" s="96"/>
      <c r="T13267" s="96"/>
      <c r="U13267" s="94"/>
      <c r="V13267" s="94"/>
      <c r="W13267" s="94"/>
      <c r="X13267" s="94"/>
    </row>
    <row r="13268">
      <c r="C13268" s="92"/>
      <c r="S13268" s="96"/>
      <c r="T13268" s="96"/>
      <c r="U13268" s="94"/>
      <c r="V13268" s="94"/>
      <c r="W13268" s="94"/>
      <c r="X13268" s="94"/>
    </row>
    <row r="13269">
      <c r="C13269" s="92"/>
      <c r="S13269" s="96"/>
      <c r="T13269" s="96"/>
      <c r="U13269" s="94"/>
      <c r="V13269" s="94"/>
      <c r="W13269" s="94"/>
      <c r="X13269" s="94"/>
    </row>
    <row r="13270">
      <c r="C13270" s="92"/>
      <c r="S13270" s="96"/>
      <c r="T13270" s="96"/>
      <c r="U13270" s="94"/>
      <c r="V13270" s="94"/>
      <c r="W13270" s="94"/>
      <c r="X13270" s="94"/>
    </row>
    <row r="13271">
      <c r="C13271" s="92"/>
      <c r="S13271" s="96"/>
      <c r="T13271" s="96"/>
      <c r="U13271" s="94"/>
      <c r="V13271" s="94"/>
      <c r="W13271" s="94"/>
      <c r="X13271" s="94"/>
    </row>
    <row r="13272">
      <c r="C13272" s="92"/>
      <c r="S13272" s="96"/>
      <c r="T13272" s="96"/>
      <c r="U13272" s="94"/>
      <c r="V13272" s="94"/>
      <c r="W13272" s="94"/>
      <c r="X13272" s="94"/>
    </row>
    <row r="13273">
      <c r="C13273" s="92"/>
      <c r="S13273" s="96"/>
      <c r="T13273" s="96"/>
      <c r="U13273" s="94"/>
      <c r="V13273" s="94"/>
      <c r="W13273" s="94"/>
      <c r="X13273" s="94"/>
    </row>
    <row r="13274">
      <c r="C13274" s="92"/>
      <c r="S13274" s="96"/>
      <c r="T13274" s="96"/>
      <c r="U13274" s="94"/>
      <c r="V13274" s="94"/>
      <c r="W13274" s="94"/>
      <c r="X13274" s="94"/>
    </row>
    <row r="13275">
      <c r="C13275" s="92"/>
      <c r="S13275" s="96"/>
      <c r="T13275" s="96"/>
      <c r="U13275" s="94"/>
      <c r="V13275" s="94"/>
      <c r="W13275" s="94"/>
      <c r="X13275" s="94"/>
    </row>
    <row r="13276">
      <c r="C13276" s="92"/>
      <c r="S13276" s="96"/>
      <c r="T13276" s="96"/>
      <c r="U13276" s="94"/>
      <c r="V13276" s="94"/>
      <c r="W13276" s="94"/>
      <c r="X13276" s="94"/>
    </row>
    <row r="13277">
      <c r="C13277" s="92"/>
      <c r="S13277" s="96"/>
      <c r="T13277" s="96"/>
      <c r="U13277" s="94"/>
      <c r="V13277" s="94"/>
      <c r="W13277" s="94"/>
      <c r="X13277" s="94"/>
    </row>
    <row r="13278">
      <c r="C13278" s="92"/>
      <c r="S13278" s="96"/>
      <c r="T13278" s="96"/>
      <c r="U13278" s="94"/>
      <c r="V13278" s="94"/>
      <c r="W13278" s="94"/>
      <c r="X13278" s="94"/>
    </row>
    <row r="13279">
      <c r="C13279" s="92"/>
      <c r="S13279" s="96"/>
      <c r="T13279" s="96"/>
      <c r="U13279" s="94"/>
      <c r="V13279" s="94"/>
      <c r="W13279" s="94"/>
      <c r="X13279" s="94"/>
    </row>
    <row r="13280">
      <c r="C13280" s="92"/>
      <c r="S13280" s="96"/>
      <c r="T13280" s="96"/>
      <c r="U13280" s="94"/>
      <c r="V13280" s="94"/>
      <c r="W13280" s="94"/>
      <c r="X13280" s="94"/>
    </row>
    <row r="13281">
      <c r="C13281" s="92"/>
      <c r="S13281" s="93"/>
      <c r="T13281" s="96"/>
      <c r="U13281" s="94"/>
      <c r="V13281" s="94"/>
      <c r="W13281" s="94"/>
      <c r="X13281" s="94"/>
    </row>
    <row r="13282">
      <c r="C13282" s="92"/>
      <c r="S13282" s="96"/>
      <c r="T13282" s="96"/>
      <c r="U13282" s="94"/>
      <c r="V13282" s="94"/>
      <c r="W13282" s="94"/>
      <c r="X13282" s="94"/>
    </row>
    <row r="13283">
      <c r="C13283" s="92"/>
      <c r="S13283" s="96"/>
      <c r="T13283" s="96"/>
      <c r="U13283" s="94"/>
      <c r="V13283" s="94"/>
      <c r="W13283" s="94"/>
      <c r="X13283" s="94"/>
    </row>
    <row r="13284">
      <c r="C13284" s="92"/>
      <c r="S13284" s="96"/>
      <c r="T13284" s="96"/>
      <c r="U13284" s="94"/>
      <c r="V13284" s="94"/>
      <c r="W13284" s="94"/>
      <c r="X13284" s="94"/>
    </row>
    <row r="13285">
      <c r="C13285" s="92"/>
      <c r="S13285" s="96"/>
      <c r="T13285" s="96"/>
      <c r="U13285" s="94"/>
      <c r="V13285" s="94"/>
      <c r="W13285" s="94"/>
      <c r="X13285" s="94"/>
    </row>
    <row r="13286">
      <c r="C13286" s="92"/>
      <c r="S13286" s="96"/>
      <c r="T13286" s="96"/>
      <c r="U13286" s="94"/>
      <c r="V13286" s="94"/>
      <c r="W13286" s="94"/>
      <c r="X13286" s="94"/>
    </row>
    <row r="13287">
      <c r="C13287" s="92"/>
      <c r="S13287" s="96"/>
      <c r="T13287" s="96"/>
      <c r="U13287" s="94"/>
      <c r="V13287" s="94"/>
      <c r="W13287" s="94"/>
      <c r="X13287" s="94"/>
    </row>
    <row r="13288">
      <c r="C13288" s="92"/>
      <c r="S13288" s="93"/>
      <c r="T13288" s="96"/>
      <c r="U13288" s="94"/>
      <c r="V13288" s="94"/>
      <c r="W13288" s="94"/>
      <c r="X13288" s="94"/>
    </row>
    <row r="13289">
      <c r="C13289" s="92"/>
      <c r="S13289" s="96"/>
      <c r="T13289" s="96"/>
      <c r="U13289" s="94"/>
      <c r="V13289" s="94"/>
      <c r="W13289" s="94"/>
      <c r="X13289" s="94"/>
    </row>
    <row r="13290">
      <c r="C13290" s="92"/>
      <c r="S13290" s="96"/>
      <c r="T13290" s="96"/>
      <c r="U13290" s="94"/>
      <c r="V13290" s="94"/>
      <c r="W13290" s="94"/>
      <c r="X13290" s="94"/>
    </row>
    <row r="13291">
      <c r="C13291" s="92"/>
      <c r="S13291" s="96"/>
      <c r="T13291" s="96"/>
      <c r="U13291" s="94"/>
      <c r="V13291" s="94"/>
      <c r="W13291" s="94"/>
      <c r="X13291" s="94"/>
    </row>
    <row r="13292">
      <c r="C13292" s="92"/>
      <c r="S13292" s="96"/>
      <c r="T13292" s="96"/>
      <c r="U13292" s="94"/>
      <c r="V13292" s="94"/>
      <c r="W13292" s="94"/>
      <c r="X13292" s="94"/>
    </row>
    <row r="13293">
      <c r="C13293" s="92"/>
      <c r="S13293" s="96"/>
      <c r="T13293" s="96"/>
      <c r="U13293" s="94"/>
      <c r="V13293" s="94"/>
      <c r="W13293" s="94"/>
      <c r="X13293" s="94"/>
    </row>
    <row r="13294">
      <c r="C13294" s="92"/>
      <c r="S13294" s="96"/>
      <c r="T13294" s="96"/>
      <c r="U13294" s="94"/>
      <c r="V13294" s="94"/>
      <c r="W13294" s="94"/>
      <c r="X13294" s="94"/>
    </row>
    <row r="13295">
      <c r="C13295" s="92"/>
      <c r="S13295" s="96"/>
      <c r="T13295" s="96"/>
      <c r="U13295" s="94"/>
      <c r="V13295" s="94"/>
      <c r="W13295" s="94"/>
      <c r="X13295" s="94"/>
    </row>
    <row r="13296">
      <c r="C13296" s="92"/>
      <c r="S13296" s="96"/>
      <c r="T13296" s="96"/>
      <c r="U13296" s="94"/>
      <c r="V13296" s="94"/>
      <c r="W13296" s="94"/>
      <c r="X13296" s="94"/>
    </row>
    <row r="13297">
      <c r="C13297" s="92"/>
      <c r="S13297" s="96"/>
      <c r="T13297" s="96"/>
      <c r="U13297" s="94"/>
      <c r="V13297" s="94"/>
      <c r="W13297" s="94"/>
      <c r="X13297" s="94"/>
    </row>
    <row r="13298">
      <c r="C13298" s="92"/>
      <c r="S13298" s="96"/>
      <c r="T13298" s="96"/>
      <c r="U13298" s="94"/>
      <c r="V13298" s="94"/>
      <c r="W13298" s="94"/>
      <c r="X13298" s="94"/>
    </row>
    <row r="13299">
      <c r="C13299" s="92"/>
      <c r="S13299" s="96"/>
      <c r="T13299" s="96"/>
      <c r="U13299" s="94"/>
      <c r="V13299" s="94"/>
      <c r="W13299" s="94"/>
      <c r="X13299" s="94"/>
    </row>
    <row r="13300">
      <c r="C13300" s="92"/>
      <c r="S13300" s="96"/>
      <c r="T13300" s="96"/>
      <c r="U13300" s="94"/>
      <c r="V13300" s="94"/>
      <c r="W13300" s="94"/>
      <c r="X13300" s="94"/>
    </row>
    <row r="13301">
      <c r="C13301" s="92"/>
      <c r="S13301" s="96"/>
      <c r="T13301" s="96"/>
      <c r="U13301" s="94"/>
      <c r="V13301" s="94"/>
      <c r="W13301" s="94"/>
      <c r="X13301" s="94"/>
    </row>
    <row r="13302">
      <c r="C13302" s="92"/>
      <c r="S13302" s="96"/>
      <c r="T13302" s="96"/>
      <c r="U13302" s="94"/>
      <c r="V13302" s="94"/>
      <c r="W13302" s="94"/>
      <c r="X13302" s="94"/>
    </row>
    <row r="13303">
      <c r="C13303" s="92"/>
      <c r="S13303" s="96"/>
      <c r="T13303" s="96"/>
      <c r="U13303" s="94"/>
      <c r="V13303" s="94"/>
      <c r="W13303" s="94"/>
      <c r="X13303" s="94"/>
    </row>
    <row r="13304">
      <c r="C13304" s="92"/>
      <c r="S13304" s="96"/>
      <c r="T13304" s="96"/>
      <c r="U13304" s="94"/>
      <c r="V13304" s="94"/>
      <c r="W13304" s="94"/>
      <c r="X13304" s="94"/>
    </row>
    <row r="13305">
      <c r="C13305" s="92"/>
      <c r="S13305" s="96"/>
      <c r="T13305" s="96"/>
      <c r="U13305" s="94"/>
      <c r="V13305" s="94"/>
      <c r="W13305" s="94"/>
      <c r="X13305" s="94"/>
    </row>
    <row r="13306">
      <c r="C13306" s="92"/>
      <c r="S13306" s="96"/>
      <c r="T13306" s="96"/>
      <c r="U13306" s="94"/>
      <c r="V13306" s="94"/>
      <c r="W13306" s="94"/>
      <c r="X13306" s="94"/>
    </row>
    <row r="13307">
      <c r="C13307" s="92"/>
      <c r="S13307" s="96"/>
      <c r="T13307" s="96"/>
      <c r="U13307" s="94"/>
      <c r="V13307" s="94"/>
      <c r="W13307" s="94"/>
      <c r="X13307" s="94"/>
    </row>
    <row r="13308">
      <c r="C13308" s="92"/>
      <c r="S13308" s="96"/>
      <c r="T13308" s="96"/>
      <c r="U13308" s="94"/>
      <c r="V13308" s="94"/>
      <c r="W13308" s="94"/>
      <c r="X13308" s="94"/>
    </row>
    <row r="13309">
      <c r="C13309" s="92"/>
      <c r="S13309" s="96"/>
      <c r="T13309" s="96"/>
      <c r="U13309" s="94"/>
      <c r="V13309" s="94"/>
      <c r="W13309" s="94"/>
      <c r="X13309" s="94"/>
    </row>
    <row r="13310">
      <c r="C13310" s="92"/>
      <c r="S13310" s="96"/>
      <c r="T13310" s="96"/>
      <c r="U13310" s="94"/>
      <c r="V13310" s="94"/>
      <c r="W13310" s="94"/>
      <c r="X13310" s="94"/>
    </row>
    <row r="13311">
      <c r="C13311" s="92"/>
      <c r="S13311" s="96"/>
      <c r="T13311" s="96"/>
      <c r="U13311" s="94"/>
      <c r="V13311" s="94"/>
      <c r="W13311" s="94"/>
      <c r="X13311" s="94"/>
    </row>
    <row r="13312">
      <c r="C13312" s="92"/>
      <c r="S13312" s="96"/>
      <c r="T13312" s="96"/>
      <c r="U13312" s="94"/>
      <c r="V13312" s="94"/>
      <c r="W13312" s="94"/>
      <c r="X13312" s="94"/>
    </row>
    <row r="13313">
      <c r="C13313" s="92"/>
      <c r="S13313" s="96"/>
      <c r="T13313" s="96"/>
      <c r="U13313" s="94"/>
      <c r="V13313" s="94"/>
      <c r="W13313" s="94"/>
      <c r="X13313" s="94"/>
    </row>
    <row r="13314">
      <c r="C13314" s="92"/>
      <c r="S13314" s="96"/>
      <c r="T13314" s="96"/>
      <c r="U13314" s="94"/>
      <c r="V13314" s="94"/>
      <c r="W13314" s="94"/>
      <c r="X13314" s="94"/>
    </row>
    <row r="13315">
      <c r="C13315" s="92"/>
      <c r="S13315" s="96"/>
      <c r="T13315" s="96"/>
      <c r="U13315" s="94"/>
      <c r="V13315" s="94"/>
      <c r="W13315" s="94"/>
      <c r="X13315" s="94"/>
    </row>
    <row r="13316">
      <c r="C13316" s="92"/>
      <c r="S13316" s="96"/>
      <c r="T13316" s="96"/>
      <c r="U13316" s="94"/>
      <c r="V13316" s="94"/>
      <c r="W13316" s="94"/>
      <c r="X13316" s="94"/>
    </row>
    <row r="13317">
      <c r="C13317" s="92"/>
      <c r="S13317" s="96"/>
      <c r="T13317" s="96"/>
      <c r="U13317" s="94"/>
      <c r="V13317" s="94"/>
      <c r="W13317" s="94"/>
      <c r="X13317" s="94"/>
    </row>
    <row r="13318">
      <c r="C13318" s="92"/>
      <c r="S13318" s="96"/>
      <c r="T13318" s="96"/>
      <c r="U13318" s="94"/>
      <c r="V13318" s="94"/>
      <c r="W13318" s="94"/>
      <c r="X13318" s="94"/>
    </row>
    <row r="13319">
      <c r="C13319" s="92"/>
      <c r="S13319" s="96"/>
      <c r="T13319" s="96"/>
      <c r="U13319" s="94"/>
      <c r="V13319" s="94"/>
      <c r="W13319" s="94"/>
      <c r="X13319" s="94"/>
    </row>
    <row r="13320">
      <c r="C13320" s="92"/>
      <c r="S13320" s="96"/>
      <c r="T13320" s="96"/>
      <c r="U13320" s="94"/>
      <c r="V13320" s="94"/>
      <c r="W13320" s="94"/>
      <c r="X13320" s="94"/>
    </row>
    <row r="13321">
      <c r="C13321" s="92"/>
      <c r="S13321" s="96"/>
      <c r="T13321" s="96"/>
      <c r="U13321" s="94"/>
      <c r="V13321" s="94"/>
      <c r="W13321" s="94"/>
      <c r="X13321" s="94"/>
    </row>
    <row r="13322">
      <c r="C13322" s="92"/>
      <c r="S13322" s="96"/>
      <c r="T13322" s="96"/>
      <c r="U13322" s="94"/>
      <c r="V13322" s="94"/>
      <c r="W13322" s="94"/>
      <c r="X13322" s="94"/>
    </row>
    <row r="13323">
      <c r="C13323" s="92"/>
      <c r="S13323" s="96"/>
      <c r="T13323" s="96"/>
      <c r="U13323" s="94"/>
      <c r="V13323" s="94"/>
      <c r="W13323" s="94"/>
      <c r="X13323" s="94"/>
    </row>
    <row r="13324">
      <c r="C13324" s="92"/>
      <c r="S13324" s="96"/>
      <c r="T13324" s="96"/>
      <c r="U13324" s="94"/>
      <c r="V13324" s="94"/>
      <c r="W13324" s="94"/>
      <c r="X13324" s="94"/>
    </row>
    <row r="13325">
      <c r="C13325" s="92"/>
      <c r="S13325" s="96"/>
      <c r="T13325" s="96"/>
      <c r="U13325" s="94"/>
      <c r="V13325" s="94"/>
      <c r="W13325" s="94"/>
      <c r="X13325" s="94"/>
    </row>
    <row r="13326">
      <c r="C13326" s="92"/>
      <c r="S13326" s="96"/>
      <c r="T13326" s="96"/>
      <c r="U13326" s="94"/>
      <c r="V13326" s="94"/>
      <c r="W13326" s="94"/>
      <c r="X13326" s="94"/>
    </row>
    <row r="13327">
      <c r="C13327" s="92"/>
      <c r="S13327" s="96"/>
      <c r="T13327" s="96"/>
      <c r="U13327" s="94"/>
      <c r="V13327" s="94"/>
      <c r="W13327" s="94"/>
      <c r="X13327" s="94"/>
    </row>
    <row r="13328">
      <c r="C13328" s="92"/>
      <c r="S13328" s="96"/>
      <c r="T13328" s="96"/>
      <c r="U13328" s="94"/>
      <c r="V13328" s="94"/>
      <c r="W13328" s="94"/>
      <c r="X13328" s="94"/>
    </row>
    <row r="13329">
      <c r="C13329" s="92"/>
      <c r="S13329" s="96"/>
      <c r="T13329" s="96"/>
      <c r="U13329" s="94"/>
      <c r="V13329" s="94"/>
      <c r="W13329" s="94"/>
      <c r="X13329" s="94"/>
    </row>
    <row r="13330">
      <c r="C13330" s="92"/>
      <c r="S13330" s="96"/>
      <c r="T13330" s="96"/>
      <c r="U13330" s="94"/>
      <c r="V13330" s="94"/>
      <c r="W13330" s="94"/>
      <c r="X13330" s="94"/>
    </row>
    <row r="13331">
      <c r="C13331" s="92"/>
      <c r="S13331" s="96"/>
      <c r="T13331" s="96"/>
      <c r="U13331" s="94"/>
      <c r="V13331" s="94"/>
      <c r="W13331" s="94"/>
      <c r="X13331" s="94"/>
    </row>
    <row r="13332">
      <c r="C13332" s="92"/>
      <c r="S13332" s="96"/>
      <c r="T13332" s="96"/>
      <c r="U13332" s="94"/>
      <c r="V13332" s="94"/>
      <c r="W13332" s="94"/>
      <c r="X13332" s="94"/>
    </row>
    <row r="13333">
      <c r="C13333" s="92"/>
      <c r="S13333" s="96"/>
      <c r="T13333" s="96"/>
      <c r="U13333" s="94"/>
      <c r="V13333" s="94"/>
      <c r="W13333" s="94"/>
      <c r="X13333" s="94"/>
    </row>
    <row r="13334">
      <c r="C13334" s="92"/>
      <c r="S13334" s="96"/>
      <c r="T13334" s="96"/>
      <c r="U13334" s="94"/>
      <c r="V13334" s="94"/>
      <c r="W13334" s="94"/>
      <c r="X13334" s="94"/>
    </row>
    <row r="13335">
      <c r="C13335" s="92"/>
      <c r="S13335" s="96"/>
      <c r="T13335" s="96"/>
      <c r="U13335" s="94"/>
      <c r="V13335" s="94"/>
      <c r="W13335" s="94"/>
      <c r="X13335" s="94"/>
    </row>
    <row r="13336">
      <c r="C13336" s="92"/>
      <c r="S13336" s="96"/>
      <c r="T13336" s="96"/>
      <c r="U13336" s="94"/>
      <c r="V13336" s="94"/>
      <c r="W13336" s="94"/>
      <c r="X13336" s="94"/>
    </row>
    <row r="13337">
      <c r="C13337" s="92"/>
      <c r="S13337" s="93"/>
      <c r="T13337" s="96"/>
      <c r="U13337" s="94"/>
      <c r="V13337" s="94"/>
      <c r="W13337" s="94"/>
      <c r="X13337" s="94"/>
    </row>
    <row r="13338">
      <c r="C13338" s="92"/>
      <c r="S13338" s="96"/>
      <c r="T13338" s="96"/>
      <c r="U13338" s="94"/>
      <c r="V13338" s="94"/>
      <c r="W13338" s="94"/>
      <c r="X13338" s="94"/>
    </row>
    <row r="13339">
      <c r="C13339" s="92"/>
      <c r="S13339" s="96"/>
      <c r="T13339" s="96"/>
      <c r="U13339" s="94"/>
      <c r="V13339" s="94"/>
      <c r="W13339" s="94"/>
      <c r="X13339" s="94"/>
    </row>
    <row r="13340">
      <c r="C13340" s="92"/>
      <c r="S13340" s="96"/>
      <c r="T13340" s="96"/>
      <c r="U13340" s="94"/>
      <c r="V13340" s="94"/>
      <c r="W13340" s="94"/>
      <c r="X13340" s="94"/>
    </row>
    <row r="13341">
      <c r="C13341" s="92"/>
      <c r="S13341" s="96"/>
      <c r="T13341" s="96"/>
      <c r="U13341" s="94"/>
      <c r="V13341" s="94"/>
      <c r="W13341" s="94"/>
      <c r="X13341" s="94"/>
    </row>
    <row r="13342">
      <c r="C13342" s="92"/>
      <c r="S13342" s="96"/>
      <c r="T13342" s="96"/>
      <c r="U13342" s="94"/>
      <c r="V13342" s="94"/>
      <c r="W13342" s="94"/>
      <c r="X13342" s="94"/>
    </row>
    <row r="13343">
      <c r="C13343" s="92"/>
      <c r="S13343" s="96"/>
      <c r="T13343" s="96"/>
      <c r="U13343" s="94"/>
      <c r="V13343" s="94"/>
      <c r="W13343" s="94"/>
      <c r="X13343" s="94"/>
    </row>
    <row r="13344">
      <c r="C13344" s="92"/>
      <c r="S13344" s="96"/>
      <c r="T13344" s="96"/>
      <c r="U13344" s="94"/>
      <c r="V13344" s="94"/>
      <c r="W13344" s="94"/>
      <c r="X13344" s="94"/>
    </row>
    <row r="13345">
      <c r="C13345" s="92"/>
      <c r="S13345" s="96"/>
      <c r="T13345" s="96"/>
      <c r="U13345" s="94"/>
      <c r="V13345" s="94"/>
      <c r="W13345" s="94"/>
      <c r="X13345" s="94"/>
    </row>
    <row r="13346">
      <c r="C13346" s="92"/>
      <c r="S13346" s="96"/>
      <c r="T13346" s="96"/>
      <c r="U13346" s="94"/>
      <c r="V13346" s="94"/>
      <c r="W13346" s="94"/>
      <c r="X13346" s="94"/>
    </row>
    <row r="13347">
      <c r="C13347" s="92"/>
      <c r="S13347" s="96"/>
      <c r="T13347" s="96"/>
      <c r="U13347" s="94"/>
      <c r="V13347" s="94"/>
      <c r="W13347" s="94"/>
      <c r="X13347" s="94"/>
    </row>
    <row r="13348">
      <c r="C13348" s="92"/>
      <c r="S13348" s="96"/>
      <c r="T13348" s="96"/>
      <c r="U13348" s="94"/>
      <c r="V13348" s="94"/>
      <c r="W13348" s="94"/>
      <c r="X13348" s="94"/>
    </row>
    <row r="13349">
      <c r="C13349" s="92"/>
      <c r="S13349" s="96"/>
      <c r="T13349" s="96"/>
      <c r="U13349" s="94"/>
      <c r="V13349" s="94"/>
      <c r="W13349" s="94"/>
      <c r="X13349" s="94"/>
    </row>
    <row r="13350">
      <c r="C13350" s="92"/>
      <c r="S13350" s="96"/>
      <c r="T13350" s="96"/>
      <c r="U13350" s="94"/>
      <c r="V13350" s="94"/>
      <c r="W13350" s="94"/>
      <c r="X13350" s="94"/>
    </row>
    <row r="13351">
      <c r="C13351" s="92"/>
      <c r="S13351" s="96"/>
      <c r="T13351" s="96"/>
      <c r="U13351" s="94"/>
      <c r="V13351" s="94"/>
      <c r="W13351" s="94"/>
      <c r="X13351" s="94"/>
    </row>
    <row r="13352">
      <c r="C13352" s="92"/>
      <c r="S13352" s="96"/>
      <c r="T13352" s="96"/>
      <c r="U13352" s="94"/>
      <c r="V13352" s="94"/>
      <c r="W13352" s="94"/>
      <c r="X13352" s="94"/>
    </row>
    <row r="13353">
      <c r="C13353" s="92"/>
      <c r="S13353" s="96"/>
      <c r="T13353" s="96"/>
      <c r="U13353" s="94"/>
      <c r="V13353" s="94"/>
      <c r="W13353" s="94"/>
      <c r="X13353" s="94"/>
    </row>
    <row r="13354">
      <c r="C13354" s="92"/>
      <c r="S13354" s="96"/>
      <c r="T13354" s="96"/>
      <c r="U13354" s="94"/>
      <c r="V13354" s="94"/>
      <c r="W13354" s="94"/>
      <c r="X13354" s="94"/>
    </row>
    <row r="13355">
      <c r="C13355" s="92"/>
      <c r="S13355" s="96"/>
      <c r="T13355" s="96"/>
      <c r="U13355" s="94"/>
      <c r="V13355" s="94"/>
      <c r="W13355" s="94"/>
      <c r="X13355" s="94"/>
    </row>
    <row r="13356">
      <c r="C13356" s="92"/>
      <c r="S13356" s="96"/>
      <c r="T13356" s="96"/>
      <c r="U13356" s="94"/>
      <c r="V13356" s="94"/>
      <c r="W13356" s="94"/>
      <c r="X13356" s="94"/>
    </row>
    <row r="13357">
      <c r="C13357" s="92"/>
      <c r="S13357" s="96"/>
      <c r="T13357" s="96"/>
      <c r="U13357" s="94"/>
      <c r="V13357" s="94"/>
      <c r="W13357" s="94"/>
      <c r="X13357" s="94"/>
    </row>
    <row r="13358">
      <c r="C13358" s="92"/>
      <c r="S13358" s="96"/>
      <c r="T13358" s="96"/>
      <c r="U13358" s="94"/>
      <c r="V13358" s="94"/>
      <c r="W13358" s="94"/>
      <c r="X13358" s="94"/>
    </row>
    <row r="13359">
      <c r="C13359" s="92"/>
      <c r="S13359" s="96"/>
      <c r="T13359" s="96"/>
      <c r="U13359" s="94"/>
      <c r="V13359" s="94"/>
      <c r="W13359" s="94"/>
      <c r="X13359" s="94"/>
    </row>
    <row r="13360">
      <c r="C13360" s="92"/>
      <c r="S13360" s="96"/>
      <c r="T13360" s="96"/>
      <c r="U13360" s="94"/>
      <c r="V13360" s="94"/>
      <c r="W13360" s="94"/>
      <c r="X13360" s="94"/>
    </row>
    <row r="13361">
      <c r="C13361" s="92"/>
      <c r="S13361" s="96"/>
      <c r="T13361" s="96"/>
      <c r="U13361" s="94"/>
      <c r="V13361" s="94"/>
      <c r="W13361" s="94"/>
      <c r="X13361" s="94"/>
    </row>
    <row r="13362">
      <c r="C13362" s="92"/>
      <c r="S13362" s="96"/>
      <c r="T13362" s="96"/>
      <c r="U13362" s="94"/>
      <c r="V13362" s="94"/>
      <c r="W13362" s="94"/>
      <c r="X13362" s="94"/>
    </row>
    <row r="13363">
      <c r="C13363" s="92"/>
      <c r="S13363" s="96"/>
      <c r="T13363" s="96"/>
      <c r="U13363" s="94"/>
      <c r="V13363" s="94"/>
      <c r="W13363" s="94"/>
      <c r="X13363" s="94"/>
    </row>
    <row r="13364">
      <c r="C13364" s="92"/>
      <c r="S13364" s="96"/>
      <c r="T13364" s="96"/>
      <c r="U13364" s="94"/>
      <c r="V13364" s="94"/>
      <c r="W13364" s="94"/>
      <c r="X13364" s="94"/>
    </row>
    <row r="13365">
      <c r="C13365" s="92"/>
      <c r="S13365" s="96"/>
      <c r="T13365" s="96"/>
      <c r="U13365" s="94"/>
      <c r="V13365" s="94"/>
      <c r="W13365" s="94"/>
      <c r="X13365" s="94"/>
    </row>
    <row r="13366">
      <c r="C13366" s="92"/>
      <c r="S13366" s="96"/>
      <c r="T13366" s="96"/>
      <c r="U13366" s="94"/>
      <c r="V13366" s="94"/>
      <c r="W13366" s="94"/>
      <c r="X13366" s="94"/>
    </row>
    <row r="13367">
      <c r="C13367" s="92"/>
      <c r="S13367" s="96"/>
      <c r="T13367" s="96"/>
      <c r="U13367" s="94"/>
      <c r="V13367" s="94"/>
      <c r="W13367" s="94"/>
      <c r="X13367" s="94"/>
    </row>
    <row r="13368">
      <c r="C13368" s="92"/>
      <c r="S13368" s="96"/>
      <c r="T13368" s="96"/>
      <c r="U13368" s="94"/>
      <c r="V13368" s="94"/>
      <c r="W13368" s="94"/>
      <c r="X13368" s="94"/>
    </row>
    <row r="13369">
      <c r="C13369" s="92"/>
      <c r="S13369" s="96"/>
      <c r="T13369" s="96"/>
      <c r="U13369" s="94"/>
      <c r="V13369" s="94"/>
      <c r="W13369" s="94"/>
      <c r="X13369" s="94"/>
    </row>
    <row r="13370">
      <c r="C13370" s="92"/>
      <c r="S13370" s="96"/>
      <c r="T13370" s="96"/>
      <c r="U13370" s="94"/>
      <c r="V13370" s="94"/>
      <c r="W13370" s="94"/>
      <c r="X13370" s="94"/>
    </row>
    <row r="13371">
      <c r="C13371" s="92"/>
      <c r="S13371" s="96"/>
      <c r="T13371" s="96"/>
      <c r="U13371" s="94"/>
      <c r="V13371" s="94"/>
      <c r="W13371" s="94"/>
      <c r="X13371" s="94"/>
    </row>
    <row r="13372">
      <c r="C13372" s="92"/>
      <c r="S13372" s="96"/>
      <c r="T13372" s="96"/>
      <c r="U13372" s="94"/>
      <c r="V13372" s="94"/>
      <c r="W13372" s="94"/>
      <c r="X13372" s="94"/>
    </row>
    <row r="13373">
      <c r="C13373" s="92"/>
      <c r="S13373" s="96"/>
      <c r="T13373" s="96"/>
      <c r="U13373" s="94"/>
      <c r="V13373" s="94"/>
      <c r="W13373" s="94"/>
      <c r="X13373" s="94"/>
    </row>
    <row r="13374">
      <c r="C13374" s="92"/>
      <c r="S13374" s="96"/>
      <c r="T13374" s="96"/>
      <c r="U13374" s="94"/>
      <c r="V13374" s="94"/>
      <c r="W13374" s="94"/>
      <c r="X13374" s="94"/>
    </row>
    <row r="13375">
      <c r="C13375" s="92"/>
      <c r="S13375" s="96"/>
      <c r="T13375" s="96"/>
      <c r="U13375" s="94"/>
      <c r="V13375" s="94"/>
      <c r="W13375" s="94"/>
      <c r="X13375" s="94"/>
    </row>
    <row r="13376">
      <c r="C13376" s="92"/>
      <c r="S13376" s="96"/>
      <c r="T13376" s="96"/>
      <c r="U13376" s="94"/>
      <c r="V13376" s="94"/>
      <c r="W13376" s="94"/>
      <c r="X13376" s="94"/>
    </row>
    <row r="13377">
      <c r="C13377" s="92"/>
      <c r="S13377" s="96"/>
      <c r="T13377" s="96"/>
      <c r="U13377" s="94"/>
      <c r="V13377" s="94"/>
      <c r="W13377" s="94"/>
      <c r="X13377" s="94"/>
    </row>
    <row r="13378">
      <c r="C13378" s="92"/>
      <c r="S13378" s="96"/>
      <c r="T13378" s="96"/>
      <c r="U13378" s="94"/>
      <c r="V13378" s="94"/>
      <c r="W13378" s="94"/>
      <c r="X13378" s="94"/>
    </row>
    <row r="13379">
      <c r="C13379" s="92"/>
      <c r="S13379" s="96"/>
      <c r="T13379" s="96"/>
      <c r="U13379" s="94"/>
      <c r="V13379" s="94"/>
      <c r="W13379" s="94"/>
      <c r="X13379" s="94"/>
    </row>
    <row r="13380">
      <c r="C13380" s="92"/>
      <c r="S13380" s="96"/>
      <c r="T13380" s="96"/>
      <c r="U13380" s="94"/>
      <c r="V13380" s="94"/>
      <c r="W13380" s="94"/>
      <c r="X13380" s="94"/>
    </row>
    <row r="13381">
      <c r="C13381" s="92"/>
      <c r="S13381" s="96"/>
      <c r="T13381" s="96"/>
      <c r="U13381" s="94"/>
      <c r="V13381" s="94"/>
      <c r="W13381" s="94"/>
      <c r="X13381" s="94"/>
    </row>
    <row r="13382">
      <c r="C13382" s="92"/>
      <c r="S13382" s="96"/>
      <c r="T13382" s="96"/>
      <c r="U13382" s="94"/>
      <c r="V13382" s="94"/>
      <c r="W13382" s="94"/>
      <c r="X13382" s="94"/>
    </row>
    <row r="13383">
      <c r="C13383" s="92"/>
      <c r="S13383" s="96"/>
      <c r="T13383" s="96"/>
      <c r="U13383" s="94"/>
      <c r="V13383" s="94"/>
      <c r="W13383" s="94"/>
      <c r="X13383" s="94"/>
    </row>
    <row r="13384">
      <c r="C13384" s="92"/>
      <c r="S13384" s="96"/>
      <c r="T13384" s="96"/>
      <c r="U13384" s="94"/>
      <c r="V13384" s="94"/>
      <c r="W13384" s="94"/>
      <c r="X13384" s="94"/>
    </row>
    <row r="13385">
      <c r="C13385" s="92"/>
      <c r="S13385" s="96"/>
      <c r="T13385" s="96"/>
      <c r="U13385" s="94"/>
      <c r="V13385" s="94"/>
      <c r="W13385" s="94"/>
      <c r="X13385" s="94"/>
    </row>
    <row r="13386">
      <c r="C13386" s="92"/>
      <c r="S13386" s="96"/>
      <c r="T13386" s="96"/>
      <c r="U13386" s="94"/>
      <c r="V13386" s="94"/>
      <c r="W13386" s="94"/>
      <c r="X13386" s="94"/>
    </row>
    <row r="13387">
      <c r="C13387" s="92"/>
      <c r="S13387" s="96"/>
      <c r="T13387" s="96"/>
      <c r="U13387" s="94"/>
      <c r="V13387" s="94"/>
      <c r="W13387" s="94"/>
      <c r="X13387" s="94"/>
    </row>
    <row r="13388">
      <c r="C13388" s="92"/>
      <c r="S13388" s="96"/>
      <c r="T13388" s="96"/>
      <c r="U13388" s="94"/>
      <c r="V13388" s="94"/>
      <c r="W13388" s="94"/>
      <c r="X13388" s="94"/>
    </row>
    <row r="13389">
      <c r="C13389" s="92"/>
      <c r="S13389" s="96"/>
      <c r="T13389" s="96"/>
      <c r="U13389" s="94"/>
      <c r="V13389" s="94"/>
      <c r="W13389" s="94"/>
      <c r="X13389" s="94"/>
    </row>
    <row r="13390">
      <c r="C13390" s="92"/>
      <c r="S13390" s="96"/>
      <c r="T13390" s="96"/>
      <c r="U13390" s="94"/>
      <c r="V13390" s="94"/>
      <c r="W13390" s="94"/>
      <c r="X13390" s="94"/>
    </row>
    <row r="13391">
      <c r="C13391" s="92"/>
      <c r="S13391" s="96"/>
      <c r="T13391" s="96"/>
      <c r="U13391" s="94"/>
      <c r="V13391" s="94"/>
      <c r="W13391" s="94"/>
      <c r="X13391" s="94"/>
    </row>
    <row r="13392">
      <c r="C13392" s="92"/>
      <c r="S13392" s="96"/>
      <c r="T13392" s="96"/>
      <c r="U13392" s="94"/>
      <c r="V13392" s="94"/>
      <c r="W13392" s="94"/>
      <c r="X13392" s="94"/>
    </row>
    <row r="13393">
      <c r="C13393" s="92"/>
      <c r="S13393" s="96"/>
      <c r="T13393" s="96"/>
      <c r="U13393" s="94"/>
      <c r="V13393" s="94"/>
      <c r="W13393" s="94"/>
      <c r="X13393" s="94"/>
    </row>
    <row r="13394">
      <c r="C13394" s="92"/>
      <c r="S13394" s="96"/>
      <c r="T13394" s="96"/>
      <c r="U13394" s="94"/>
      <c r="V13394" s="94"/>
      <c r="W13394" s="94"/>
      <c r="X13394" s="94"/>
    </row>
    <row r="13395">
      <c r="C13395" s="92"/>
      <c r="S13395" s="96"/>
      <c r="T13395" s="96"/>
      <c r="U13395" s="94"/>
      <c r="V13395" s="94"/>
      <c r="W13395" s="94"/>
      <c r="X13395" s="94"/>
    </row>
    <row r="13396">
      <c r="C13396" s="92"/>
      <c r="S13396" s="96"/>
      <c r="T13396" s="96"/>
      <c r="U13396" s="94"/>
      <c r="V13396" s="94"/>
      <c r="W13396" s="94"/>
      <c r="X13396" s="94"/>
    </row>
    <row r="13397">
      <c r="C13397" s="92"/>
      <c r="S13397" s="96"/>
      <c r="T13397" s="96"/>
      <c r="U13397" s="94"/>
      <c r="V13397" s="94"/>
      <c r="W13397" s="94"/>
      <c r="X13397" s="94"/>
    </row>
    <row r="13398">
      <c r="C13398" s="92"/>
      <c r="S13398" s="96"/>
      <c r="T13398" s="96"/>
      <c r="U13398" s="94"/>
      <c r="V13398" s="94"/>
      <c r="W13398" s="94"/>
      <c r="X13398" s="94"/>
    </row>
    <row r="13399">
      <c r="C13399" s="92"/>
      <c r="S13399" s="96"/>
      <c r="T13399" s="96"/>
      <c r="U13399" s="94"/>
      <c r="V13399" s="94"/>
      <c r="W13399" s="94"/>
      <c r="X13399" s="94"/>
    </row>
    <row r="13400">
      <c r="C13400" s="92"/>
      <c r="S13400" s="96"/>
      <c r="T13400" s="96"/>
      <c r="U13400" s="94"/>
      <c r="V13400" s="94"/>
      <c r="W13400" s="94"/>
      <c r="X13400" s="94"/>
    </row>
    <row r="13401">
      <c r="C13401" s="92"/>
      <c r="S13401" s="96"/>
      <c r="T13401" s="96"/>
      <c r="U13401" s="94"/>
      <c r="V13401" s="94"/>
      <c r="W13401" s="94"/>
      <c r="X13401" s="94"/>
    </row>
    <row r="13402">
      <c r="C13402" s="92"/>
      <c r="S13402" s="96"/>
      <c r="T13402" s="96"/>
      <c r="U13402" s="94"/>
      <c r="V13402" s="94"/>
      <c r="W13402" s="94"/>
      <c r="X13402" s="94"/>
    </row>
    <row r="13403">
      <c r="C13403" s="92"/>
      <c r="S13403" s="96"/>
      <c r="T13403" s="96"/>
      <c r="U13403" s="94"/>
      <c r="V13403" s="94"/>
      <c r="W13403" s="94"/>
      <c r="X13403" s="94"/>
    </row>
    <row r="13404">
      <c r="C13404" s="92"/>
      <c r="S13404" s="96"/>
      <c r="T13404" s="96"/>
      <c r="U13404" s="94"/>
      <c r="V13404" s="94"/>
      <c r="W13404" s="94"/>
      <c r="X13404" s="94"/>
    </row>
    <row r="13405">
      <c r="C13405" s="92"/>
      <c r="S13405" s="96"/>
      <c r="T13405" s="96"/>
      <c r="U13405" s="94"/>
      <c r="V13405" s="94"/>
      <c r="W13405" s="94"/>
      <c r="X13405" s="94"/>
    </row>
    <row r="13406">
      <c r="C13406" s="92"/>
      <c r="S13406" s="96"/>
      <c r="T13406" s="96"/>
      <c r="U13406" s="94"/>
      <c r="V13406" s="94"/>
      <c r="W13406" s="94"/>
      <c r="X13406" s="94"/>
    </row>
    <row r="13407">
      <c r="C13407" s="92"/>
      <c r="S13407" s="96"/>
      <c r="T13407" s="96"/>
      <c r="U13407" s="94"/>
      <c r="V13407" s="94"/>
      <c r="W13407" s="94"/>
      <c r="X13407" s="94"/>
    </row>
    <row r="13408">
      <c r="C13408" s="92"/>
      <c r="S13408" s="96"/>
      <c r="T13408" s="96"/>
      <c r="U13408" s="94"/>
      <c r="V13408" s="94"/>
      <c r="W13408" s="94"/>
      <c r="X13408" s="94"/>
    </row>
    <row r="13409">
      <c r="C13409" s="92"/>
      <c r="S13409" s="96"/>
      <c r="T13409" s="96"/>
      <c r="U13409" s="94"/>
      <c r="V13409" s="94"/>
      <c r="W13409" s="94"/>
      <c r="X13409" s="94"/>
    </row>
    <row r="13410">
      <c r="C13410" s="92"/>
      <c r="S13410" s="96"/>
      <c r="T13410" s="96"/>
      <c r="U13410" s="94"/>
      <c r="V13410" s="94"/>
      <c r="W13410" s="94"/>
      <c r="X13410" s="94"/>
    </row>
    <row r="13411">
      <c r="C13411" s="92"/>
      <c r="S13411" s="96"/>
      <c r="T13411" s="96"/>
      <c r="U13411" s="94"/>
      <c r="V13411" s="94"/>
      <c r="W13411" s="94"/>
      <c r="X13411" s="94"/>
    </row>
    <row r="13412">
      <c r="C13412" s="92"/>
      <c r="S13412" s="96"/>
      <c r="T13412" s="96"/>
      <c r="U13412" s="94"/>
      <c r="V13412" s="94"/>
      <c r="W13412" s="94"/>
      <c r="X13412" s="94"/>
    </row>
    <row r="13413">
      <c r="C13413" s="92"/>
      <c r="S13413" s="96"/>
      <c r="T13413" s="96"/>
      <c r="U13413" s="94"/>
      <c r="V13413" s="94"/>
      <c r="W13413" s="94"/>
      <c r="X13413" s="94"/>
    </row>
    <row r="13414">
      <c r="C13414" s="92"/>
      <c r="S13414" s="96"/>
      <c r="T13414" s="96"/>
      <c r="U13414" s="94"/>
      <c r="V13414" s="94"/>
      <c r="W13414" s="94"/>
      <c r="X13414" s="94"/>
    </row>
    <row r="13415">
      <c r="C13415" s="92"/>
      <c r="S13415" s="96"/>
      <c r="T13415" s="96"/>
      <c r="U13415" s="94"/>
      <c r="V13415" s="94"/>
      <c r="W13415" s="94"/>
      <c r="X13415" s="94"/>
    </row>
    <row r="13416">
      <c r="C13416" s="92"/>
      <c r="S13416" s="96"/>
      <c r="T13416" s="96"/>
      <c r="U13416" s="94"/>
      <c r="V13416" s="94"/>
      <c r="W13416" s="94"/>
      <c r="X13416" s="94"/>
    </row>
    <row r="13417">
      <c r="C13417" s="92"/>
      <c r="S13417" s="96"/>
      <c r="T13417" s="96"/>
      <c r="U13417" s="94"/>
      <c r="V13417" s="94"/>
      <c r="W13417" s="94"/>
      <c r="X13417" s="94"/>
    </row>
    <row r="13418">
      <c r="C13418" s="92"/>
      <c r="S13418" s="96"/>
      <c r="T13418" s="96"/>
      <c r="U13418" s="94"/>
      <c r="V13418" s="94"/>
      <c r="W13418" s="94"/>
      <c r="X13418" s="94"/>
    </row>
    <row r="13419">
      <c r="C13419" s="92"/>
      <c r="S13419" s="96"/>
      <c r="T13419" s="96"/>
      <c r="U13419" s="94"/>
      <c r="V13419" s="94"/>
      <c r="W13419" s="94"/>
      <c r="X13419" s="94"/>
    </row>
    <row r="13420">
      <c r="C13420" s="92"/>
      <c r="S13420" s="96"/>
      <c r="T13420" s="96"/>
      <c r="U13420" s="94"/>
      <c r="V13420" s="94"/>
      <c r="W13420" s="94"/>
      <c r="X13420" s="94"/>
    </row>
    <row r="13421">
      <c r="C13421" s="92"/>
      <c r="S13421" s="96"/>
      <c r="T13421" s="96"/>
      <c r="U13421" s="94"/>
      <c r="V13421" s="94"/>
      <c r="W13421" s="94"/>
      <c r="X13421" s="94"/>
    </row>
    <row r="13422">
      <c r="C13422" s="92"/>
      <c r="S13422" s="96"/>
      <c r="T13422" s="96"/>
      <c r="U13422" s="94"/>
      <c r="V13422" s="94"/>
      <c r="W13422" s="94"/>
      <c r="X13422" s="94"/>
    </row>
    <row r="13423">
      <c r="C13423" s="92"/>
      <c r="S13423" s="96"/>
      <c r="T13423" s="96"/>
      <c r="U13423" s="94"/>
      <c r="V13423" s="94"/>
      <c r="W13423" s="94"/>
      <c r="X13423" s="94"/>
    </row>
    <row r="13424">
      <c r="C13424" s="92"/>
      <c r="S13424" s="96"/>
      <c r="T13424" s="96"/>
      <c r="U13424" s="94"/>
      <c r="V13424" s="94"/>
      <c r="W13424" s="94"/>
      <c r="X13424" s="94"/>
    </row>
    <row r="13425">
      <c r="C13425" s="92"/>
      <c r="S13425" s="96"/>
      <c r="T13425" s="96"/>
      <c r="U13425" s="94"/>
      <c r="V13425" s="94"/>
      <c r="W13425" s="94"/>
      <c r="X13425" s="94"/>
    </row>
    <row r="13426">
      <c r="C13426" s="92"/>
      <c r="S13426" s="96"/>
      <c r="T13426" s="96"/>
      <c r="U13426" s="94"/>
      <c r="V13426" s="94"/>
      <c r="W13426" s="94"/>
      <c r="X13426" s="94"/>
    </row>
    <row r="13427">
      <c r="C13427" s="92"/>
      <c r="S13427" s="96"/>
      <c r="T13427" s="96"/>
      <c r="U13427" s="94"/>
      <c r="V13427" s="94"/>
      <c r="W13427" s="94"/>
      <c r="X13427" s="94"/>
    </row>
    <row r="13428">
      <c r="C13428" s="92"/>
      <c r="S13428" s="96"/>
      <c r="T13428" s="96"/>
      <c r="U13428" s="94"/>
      <c r="V13428" s="94"/>
      <c r="W13428" s="94"/>
      <c r="X13428" s="94"/>
    </row>
    <row r="13429">
      <c r="C13429" s="92"/>
      <c r="S13429" s="96"/>
      <c r="T13429" s="96"/>
      <c r="U13429" s="94"/>
      <c r="V13429" s="94"/>
      <c r="W13429" s="94"/>
      <c r="X13429" s="94"/>
    </row>
    <row r="13430">
      <c r="C13430" s="92"/>
      <c r="S13430" s="96"/>
      <c r="T13430" s="96"/>
      <c r="U13430" s="94"/>
      <c r="V13430" s="94"/>
      <c r="W13430" s="94"/>
      <c r="X13430" s="94"/>
    </row>
    <row r="13431">
      <c r="C13431" s="92"/>
      <c r="S13431" s="96"/>
      <c r="T13431" s="96"/>
      <c r="U13431" s="94"/>
      <c r="V13431" s="94"/>
      <c r="W13431" s="94"/>
      <c r="X13431" s="94"/>
    </row>
    <row r="13432">
      <c r="C13432" s="92"/>
      <c r="S13432" s="96"/>
      <c r="T13432" s="96"/>
      <c r="U13432" s="94"/>
      <c r="V13432" s="94"/>
      <c r="W13432" s="94"/>
      <c r="X13432" s="94"/>
    </row>
    <row r="13433">
      <c r="C13433" s="92"/>
      <c r="S13433" s="96"/>
      <c r="T13433" s="96"/>
      <c r="U13433" s="94"/>
      <c r="V13433" s="94"/>
      <c r="W13433" s="94"/>
      <c r="X13433" s="94"/>
    </row>
    <row r="13434">
      <c r="C13434" s="92"/>
      <c r="S13434" s="96"/>
      <c r="T13434" s="96"/>
      <c r="U13434" s="94"/>
      <c r="V13434" s="94"/>
      <c r="W13434" s="94"/>
      <c r="X13434" s="94"/>
    </row>
    <row r="13435">
      <c r="C13435" s="92"/>
      <c r="S13435" s="93"/>
      <c r="T13435" s="96"/>
      <c r="U13435" s="94"/>
      <c r="V13435" s="94"/>
      <c r="W13435" s="94"/>
      <c r="X13435" s="94"/>
    </row>
    <row r="13436">
      <c r="C13436" s="92"/>
      <c r="S13436" s="96"/>
      <c r="T13436" s="96"/>
      <c r="U13436" s="94"/>
      <c r="V13436" s="94"/>
      <c r="W13436" s="94"/>
      <c r="X13436" s="94"/>
    </row>
    <row r="13437">
      <c r="C13437" s="92"/>
      <c r="S13437" s="96"/>
      <c r="T13437" s="96"/>
      <c r="U13437" s="94"/>
      <c r="V13437" s="94"/>
      <c r="W13437" s="94"/>
      <c r="X13437" s="94"/>
    </row>
    <row r="13438">
      <c r="C13438" s="92"/>
      <c r="S13438" s="96"/>
      <c r="T13438" s="96"/>
      <c r="U13438" s="94"/>
      <c r="V13438" s="94"/>
      <c r="W13438" s="94"/>
      <c r="X13438" s="94"/>
    </row>
    <row r="13439">
      <c r="C13439" s="92"/>
      <c r="S13439" s="96"/>
      <c r="T13439" s="96"/>
      <c r="U13439" s="94"/>
      <c r="V13439" s="94"/>
      <c r="W13439" s="94"/>
      <c r="X13439" s="94"/>
    </row>
    <row r="13440">
      <c r="C13440" s="92"/>
      <c r="S13440" s="96"/>
      <c r="T13440" s="96"/>
      <c r="U13440" s="94"/>
      <c r="V13440" s="94"/>
      <c r="W13440" s="94"/>
      <c r="X13440" s="94"/>
    </row>
    <row r="13441">
      <c r="C13441" s="92"/>
      <c r="S13441" s="93"/>
      <c r="T13441" s="96"/>
      <c r="U13441" s="94"/>
      <c r="V13441" s="94"/>
      <c r="W13441" s="94"/>
      <c r="X13441" s="94"/>
    </row>
    <row r="13442">
      <c r="C13442" s="92"/>
      <c r="S13442" s="96"/>
      <c r="T13442" s="96"/>
      <c r="U13442" s="94"/>
      <c r="V13442" s="94"/>
      <c r="W13442" s="94"/>
      <c r="X13442" s="94"/>
    </row>
    <row r="13443">
      <c r="C13443" s="92"/>
      <c r="S13443" s="96"/>
      <c r="T13443" s="96"/>
      <c r="U13443" s="94"/>
      <c r="V13443" s="94"/>
      <c r="W13443" s="94"/>
      <c r="X13443" s="94"/>
    </row>
    <row r="13444">
      <c r="C13444" s="92"/>
      <c r="S13444" s="96"/>
      <c r="T13444" s="96"/>
      <c r="U13444" s="94"/>
      <c r="V13444" s="94"/>
      <c r="W13444" s="94"/>
      <c r="X13444" s="94"/>
    </row>
    <row r="13445">
      <c r="C13445" s="92"/>
      <c r="S13445" s="96"/>
      <c r="T13445" s="96"/>
      <c r="U13445" s="94"/>
      <c r="V13445" s="94"/>
      <c r="W13445" s="94"/>
      <c r="X13445" s="94"/>
    </row>
    <row r="13446">
      <c r="C13446" s="92"/>
      <c r="S13446" s="96"/>
      <c r="T13446" s="96"/>
      <c r="U13446" s="94"/>
      <c r="V13446" s="94"/>
      <c r="W13446" s="94"/>
      <c r="X13446" s="94"/>
    </row>
    <row r="13447">
      <c r="C13447" s="92"/>
      <c r="S13447" s="96"/>
      <c r="T13447" s="96"/>
      <c r="U13447" s="94"/>
      <c r="V13447" s="94"/>
      <c r="W13447" s="94"/>
      <c r="X13447" s="94"/>
    </row>
    <row r="13448">
      <c r="C13448" s="92"/>
      <c r="S13448" s="96"/>
      <c r="T13448" s="96"/>
      <c r="U13448" s="94"/>
      <c r="V13448" s="94"/>
      <c r="W13448" s="94"/>
      <c r="X13448" s="94"/>
    </row>
    <row r="13449">
      <c r="C13449" s="92"/>
      <c r="S13449" s="96"/>
      <c r="T13449" s="96"/>
      <c r="U13449" s="94"/>
      <c r="V13449" s="94"/>
      <c r="W13449" s="94"/>
      <c r="X13449" s="94"/>
    </row>
    <row r="13450">
      <c r="C13450" s="92"/>
      <c r="S13450" s="96"/>
      <c r="T13450" s="96"/>
      <c r="U13450" s="94"/>
      <c r="V13450" s="94"/>
      <c r="W13450" s="94"/>
      <c r="X13450" s="94"/>
    </row>
    <row r="13451">
      <c r="C13451" s="92"/>
      <c r="S13451" s="96"/>
      <c r="T13451" s="96"/>
      <c r="U13451" s="94"/>
      <c r="V13451" s="94"/>
      <c r="W13451" s="94"/>
      <c r="X13451" s="94"/>
    </row>
    <row r="13452">
      <c r="C13452" s="92"/>
      <c r="S13452" s="96"/>
      <c r="T13452" s="96"/>
      <c r="U13452" s="94"/>
      <c r="V13452" s="94"/>
      <c r="W13452" s="94"/>
      <c r="X13452" s="94"/>
    </row>
    <row r="13453">
      <c r="C13453" s="92"/>
      <c r="S13453" s="93"/>
      <c r="T13453" s="96"/>
      <c r="U13453" s="94"/>
      <c r="V13453" s="94"/>
      <c r="W13453" s="94"/>
      <c r="X13453" s="94"/>
    </row>
    <row r="13454">
      <c r="C13454" s="92"/>
      <c r="S13454" s="96"/>
      <c r="T13454" s="96"/>
      <c r="U13454" s="94"/>
      <c r="V13454" s="94"/>
      <c r="W13454" s="94"/>
      <c r="X13454" s="94"/>
    </row>
    <row r="13455">
      <c r="C13455" s="92"/>
      <c r="S13455" s="96"/>
      <c r="T13455" s="96"/>
      <c r="U13455" s="94"/>
      <c r="V13455" s="94"/>
      <c r="W13455" s="94"/>
      <c r="X13455" s="94"/>
    </row>
    <row r="13456">
      <c r="C13456" s="92"/>
      <c r="S13456" s="96"/>
      <c r="T13456" s="96"/>
      <c r="U13456" s="94"/>
      <c r="V13456" s="94"/>
      <c r="W13456" s="94"/>
      <c r="X13456" s="94"/>
    </row>
    <row r="13457">
      <c r="C13457" s="92"/>
      <c r="S13457" s="96"/>
      <c r="T13457" s="96"/>
      <c r="U13457" s="94"/>
      <c r="V13457" s="94"/>
      <c r="W13457" s="94"/>
      <c r="X13457" s="94"/>
    </row>
    <row r="13458">
      <c r="C13458" s="92"/>
      <c r="S13458" s="96"/>
      <c r="T13458" s="96"/>
      <c r="U13458" s="94"/>
      <c r="V13458" s="94"/>
      <c r="W13458" s="94"/>
      <c r="X13458" s="94"/>
    </row>
    <row r="13459">
      <c r="C13459" s="92"/>
      <c r="S13459" s="96"/>
      <c r="T13459" s="96"/>
      <c r="U13459" s="94"/>
      <c r="V13459" s="94"/>
      <c r="W13459" s="94"/>
      <c r="X13459" s="94"/>
    </row>
    <row r="13460">
      <c r="C13460" s="92"/>
      <c r="S13460" s="96"/>
      <c r="T13460" s="96"/>
      <c r="U13460" s="94"/>
      <c r="V13460" s="94"/>
      <c r="W13460" s="94"/>
      <c r="X13460" s="94"/>
    </row>
    <row r="13461">
      <c r="C13461" s="92"/>
      <c r="S13461" s="96"/>
      <c r="T13461" s="96"/>
      <c r="U13461" s="94"/>
      <c r="V13461" s="94"/>
      <c r="W13461" s="94"/>
      <c r="X13461" s="94"/>
    </row>
    <row r="13462">
      <c r="C13462" s="92"/>
      <c r="S13462" s="96"/>
      <c r="T13462" s="96"/>
      <c r="U13462" s="94"/>
      <c r="V13462" s="94"/>
      <c r="W13462" s="94"/>
      <c r="X13462" s="94"/>
    </row>
    <row r="13463">
      <c r="C13463" s="92"/>
      <c r="S13463" s="96"/>
      <c r="T13463" s="96"/>
      <c r="U13463" s="94"/>
      <c r="V13463" s="94"/>
      <c r="W13463" s="94"/>
      <c r="X13463" s="94"/>
    </row>
    <row r="13464">
      <c r="C13464" s="92"/>
      <c r="S13464" s="96"/>
      <c r="T13464" s="96"/>
      <c r="U13464" s="94"/>
      <c r="V13464" s="94"/>
      <c r="W13464" s="94"/>
      <c r="X13464" s="94"/>
    </row>
    <row r="13465">
      <c r="C13465" s="92"/>
      <c r="S13465" s="96"/>
      <c r="T13465" s="96"/>
      <c r="U13465" s="94"/>
      <c r="V13465" s="94"/>
      <c r="W13465" s="94"/>
      <c r="X13465" s="94"/>
    </row>
    <row r="13466">
      <c r="C13466" s="92"/>
      <c r="S13466" s="93"/>
      <c r="T13466" s="96"/>
      <c r="U13466" s="94"/>
      <c r="V13466" s="94"/>
      <c r="W13466" s="94"/>
      <c r="X13466" s="94"/>
    </row>
    <row r="13467">
      <c r="C13467" s="92"/>
      <c r="S13467" s="96"/>
      <c r="T13467" s="96"/>
      <c r="U13467" s="94"/>
      <c r="V13467" s="94"/>
      <c r="W13467" s="94"/>
      <c r="X13467" s="94"/>
    </row>
    <row r="13468">
      <c r="C13468" s="92"/>
      <c r="S13468" s="96"/>
      <c r="T13468" s="96"/>
      <c r="U13468" s="94"/>
      <c r="V13468" s="94"/>
      <c r="W13468" s="94"/>
      <c r="X13468" s="94"/>
    </row>
    <row r="13469">
      <c r="C13469" s="92"/>
      <c r="S13469" s="96"/>
      <c r="T13469" s="96"/>
      <c r="U13469" s="94"/>
      <c r="V13469" s="94"/>
      <c r="W13469" s="94"/>
      <c r="X13469" s="94"/>
    </row>
    <row r="13470">
      <c r="C13470" s="92"/>
      <c r="S13470" s="96"/>
      <c r="T13470" s="96"/>
      <c r="U13470" s="94"/>
      <c r="V13470" s="94"/>
      <c r="W13470" s="94"/>
      <c r="X13470" s="94"/>
    </row>
    <row r="13471">
      <c r="C13471" s="92"/>
      <c r="S13471" s="96"/>
      <c r="T13471" s="96"/>
      <c r="U13471" s="94"/>
      <c r="V13471" s="94"/>
      <c r="W13471" s="94"/>
      <c r="X13471" s="94"/>
    </row>
    <row r="13472">
      <c r="C13472" s="92"/>
      <c r="S13472" s="96"/>
      <c r="T13472" s="96"/>
      <c r="U13472" s="94"/>
      <c r="V13472" s="94"/>
      <c r="W13472" s="94"/>
      <c r="X13472" s="94"/>
    </row>
    <row r="13473">
      <c r="C13473" s="92"/>
      <c r="S13473" s="96"/>
      <c r="T13473" s="96"/>
      <c r="U13473" s="94"/>
      <c r="V13473" s="94"/>
      <c r="W13473" s="94"/>
      <c r="X13473" s="94"/>
    </row>
    <row r="13474">
      <c r="C13474" s="92"/>
      <c r="S13474" s="96"/>
      <c r="T13474" s="96"/>
      <c r="U13474" s="94"/>
      <c r="V13474" s="94"/>
      <c r="W13474" s="94"/>
      <c r="X13474" s="94"/>
    </row>
    <row r="13475">
      <c r="C13475" s="92"/>
      <c r="S13475" s="96"/>
      <c r="T13475" s="96"/>
      <c r="U13475" s="94"/>
      <c r="V13475" s="94"/>
      <c r="W13475" s="94"/>
      <c r="X13475" s="94"/>
    </row>
    <row r="13476">
      <c r="C13476" s="92"/>
      <c r="S13476" s="96"/>
      <c r="T13476" s="96"/>
      <c r="U13476" s="94"/>
      <c r="V13476" s="94"/>
      <c r="W13476" s="94"/>
      <c r="X13476" s="94"/>
    </row>
    <row r="13477">
      <c r="C13477" s="92"/>
      <c r="S13477" s="96"/>
      <c r="T13477" s="96"/>
      <c r="U13477" s="94"/>
      <c r="V13477" s="94"/>
      <c r="W13477" s="94"/>
      <c r="X13477" s="94"/>
    </row>
    <row r="13478">
      <c r="C13478" s="92"/>
      <c r="S13478" s="96"/>
      <c r="T13478" s="96"/>
      <c r="U13478" s="94"/>
      <c r="V13478" s="94"/>
      <c r="W13478" s="94"/>
      <c r="X13478" s="94"/>
    </row>
    <row r="13479">
      <c r="C13479" s="92"/>
      <c r="S13479" s="96"/>
      <c r="T13479" s="96"/>
      <c r="U13479" s="94"/>
      <c r="V13479" s="94"/>
      <c r="W13479" s="94"/>
      <c r="X13479" s="94"/>
    </row>
    <row r="13480">
      <c r="C13480" s="92"/>
      <c r="S13480" s="96"/>
      <c r="T13480" s="96"/>
      <c r="U13480" s="94"/>
      <c r="V13480" s="94"/>
      <c r="W13480" s="94"/>
      <c r="X13480" s="94"/>
    </row>
    <row r="13481">
      <c r="C13481" s="92"/>
      <c r="S13481" s="96"/>
      <c r="T13481" s="96"/>
      <c r="U13481" s="94"/>
      <c r="V13481" s="94"/>
      <c r="W13481" s="94"/>
      <c r="X13481" s="94"/>
    </row>
    <row r="13482">
      <c r="C13482" s="92"/>
      <c r="S13482" s="96"/>
      <c r="T13482" s="96"/>
      <c r="U13482" s="94"/>
      <c r="V13482" s="94"/>
      <c r="W13482" s="94"/>
      <c r="X13482" s="94"/>
    </row>
    <row r="13483">
      <c r="C13483" s="92"/>
      <c r="S13483" s="93"/>
      <c r="T13483" s="96"/>
      <c r="U13483" s="94"/>
      <c r="V13483" s="94"/>
      <c r="W13483" s="94"/>
      <c r="X13483" s="94"/>
    </row>
    <row r="13484">
      <c r="C13484" s="92"/>
      <c r="S13484" s="96"/>
      <c r="T13484" s="96"/>
      <c r="U13484" s="94"/>
      <c r="V13484" s="94"/>
      <c r="W13484" s="94"/>
      <c r="X13484" s="94"/>
    </row>
    <row r="13485">
      <c r="C13485" s="92"/>
      <c r="S13485" s="96"/>
      <c r="T13485" s="96"/>
      <c r="U13485" s="94"/>
      <c r="V13485" s="94"/>
      <c r="W13485" s="94"/>
      <c r="X13485" s="94"/>
    </row>
    <row r="13486">
      <c r="C13486" s="92"/>
      <c r="S13486" s="96"/>
      <c r="T13486" s="96"/>
      <c r="U13486" s="94"/>
      <c r="V13486" s="94"/>
      <c r="W13486" s="94"/>
      <c r="X13486" s="94"/>
    </row>
    <row r="13487">
      <c r="C13487" s="92"/>
      <c r="S13487" s="96"/>
      <c r="T13487" s="96"/>
      <c r="U13487" s="94"/>
      <c r="V13487" s="94"/>
      <c r="W13487" s="94"/>
      <c r="X13487" s="94"/>
    </row>
    <row r="13488">
      <c r="C13488" s="92"/>
      <c r="S13488" s="96"/>
      <c r="T13488" s="96"/>
      <c r="U13488" s="94"/>
      <c r="V13488" s="94"/>
      <c r="W13488" s="94"/>
      <c r="X13488" s="94"/>
    </row>
    <row r="13489">
      <c r="C13489" s="92"/>
      <c r="S13489" s="96"/>
      <c r="T13489" s="96"/>
      <c r="U13489" s="94"/>
      <c r="V13489" s="94"/>
      <c r="W13489" s="94"/>
      <c r="X13489" s="94"/>
    </row>
    <row r="13490">
      <c r="C13490" s="92"/>
      <c r="S13490" s="96"/>
      <c r="T13490" s="96"/>
      <c r="U13490" s="94"/>
      <c r="V13490" s="94"/>
      <c r="W13490" s="94"/>
      <c r="X13490" s="94"/>
    </row>
    <row r="13491">
      <c r="C13491" s="92"/>
      <c r="S13491" s="96"/>
      <c r="T13491" s="96"/>
      <c r="U13491" s="94"/>
      <c r="V13491" s="94"/>
      <c r="W13491" s="94"/>
      <c r="X13491" s="94"/>
    </row>
    <row r="13492">
      <c r="C13492" s="92"/>
      <c r="S13492" s="96"/>
      <c r="T13492" s="96"/>
      <c r="U13492" s="94"/>
      <c r="V13492" s="94"/>
      <c r="W13492" s="94"/>
      <c r="X13492" s="94"/>
    </row>
    <row r="13493">
      <c r="C13493" s="92"/>
      <c r="S13493" s="96"/>
      <c r="T13493" s="96"/>
      <c r="U13493" s="94"/>
      <c r="V13493" s="94"/>
      <c r="W13493" s="94"/>
      <c r="X13493" s="94"/>
    </row>
    <row r="13494">
      <c r="C13494" s="92"/>
      <c r="S13494" s="96"/>
      <c r="T13494" s="96"/>
      <c r="U13494" s="94"/>
      <c r="V13494" s="94"/>
      <c r="W13494" s="94"/>
      <c r="X13494" s="94"/>
    </row>
    <row r="13495">
      <c r="C13495" s="92"/>
      <c r="S13495" s="96"/>
      <c r="T13495" s="96"/>
      <c r="U13495" s="94"/>
      <c r="V13495" s="94"/>
      <c r="W13495" s="94"/>
      <c r="X13495" s="94"/>
    </row>
    <row r="13496">
      <c r="C13496" s="92"/>
      <c r="S13496" s="96"/>
      <c r="T13496" s="96"/>
      <c r="U13496" s="94"/>
      <c r="V13496" s="94"/>
      <c r="W13496" s="94"/>
      <c r="X13496" s="94"/>
    </row>
    <row r="13497">
      <c r="C13497" s="92"/>
      <c r="S13497" s="96"/>
      <c r="T13497" s="96"/>
      <c r="U13497" s="94"/>
      <c r="V13497" s="94"/>
      <c r="W13497" s="94"/>
      <c r="X13497" s="94"/>
    </row>
    <row r="13498">
      <c r="C13498" s="92"/>
      <c r="S13498" s="96"/>
      <c r="T13498" s="96"/>
      <c r="U13498" s="94"/>
      <c r="V13498" s="94"/>
      <c r="W13498" s="94"/>
      <c r="X13498" s="94"/>
    </row>
    <row r="13499">
      <c r="C13499" s="92"/>
      <c r="S13499" s="96"/>
      <c r="T13499" s="96"/>
      <c r="U13499" s="94"/>
      <c r="V13499" s="94"/>
      <c r="W13499" s="94"/>
      <c r="X13499" s="94"/>
    </row>
    <row r="13500">
      <c r="C13500" s="92"/>
      <c r="S13500" s="96"/>
      <c r="T13500" s="96"/>
      <c r="U13500" s="94"/>
      <c r="V13500" s="94"/>
      <c r="W13500" s="94"/>
      <c r="X13500" s="94"/>
    </row>
    <row r="13501">
      <c r="C13501" s="92"/>
      <c r="S13501" s="96"/>
      <c r="T13501" s="96"/>
      <c r="U13501" s="94"/>
      <c r="V13501" s="94"/>
      <c r="W13501" s="94"/>
      <c r="X13501" s="94"/>
    </row>
    <row r="13502">
      <c r="C13502" s="92"/>
      <c r="S13502" s="96"/>
      <c r="T13502" s="96"/>
      <c r="U13502" s="94"/>
      <c r="V13502" s="94"/>
      <c r="W13502" s="94"/>
      <c r="X13502" s="94"/>
    </row>
    <row r="13503">
      <c r="C13503" s="92"/>
      <c r="S13503" s="96"/>
      <c r="T13503" s="96"/>
      <c r="U13503" s="94"/>
      <c r="V13503" s="94"/>
      <c r="W13503" s="94"/>
      <c r="X13503" s="94"/>
    </row>
    <row r="13504">
      <c r="C13504" s="92"/>
      <c r="S13504" s="96"/>
      <c r="T13504" s="96"/>
      <c r="U13504" s="94"/>
      <c r="V13504" s="94"/>
      <c r="W13504" s="94"/>
      <c r="X13504" s="94"/>
    </row>
    <row r="13505">
      <c r="C13505" s="92"/>
      <c r="S13505" s="96"/>
      <c r="T13505" s="96"/>
      <c r="U13505" s="94"/>
      <c r="V13505" s="94"/>
      <c r="W13505" s="94"/>
      <c r="X13505" s="94"/>
    </row>
    <row r="13506">
      <c r="C13506" s="92"/>
      <c r="S13506" s="96"/>
      <c r="T13506" s="96"/>
      <c r="U13506" s="94"/>
      <c r="V13506" s="94"/>
      <c r="W13506" s="94"/>
      <c r="X13506" s="94"/>
    </row>
    <row r="13507">
      <c r="C13507" s="92"/>
      <c r="S13507" s="96"/>
      <c r="T13507" s="96"/>
      <c r="U13507" s="94"/>
      <c r="V13507" s="94"/>
      <c r="W13507" s="94"/>
      <c r="X13507" s="94"/>
    </row>
    <row r="13508">
      <c r="C13508" s="92"/>
      <c r="S13508" s="96"/>
      <c r="T13508" s="96"/>
      <c r="U13508" s="94"/>
      <c r="V13508" s="94"/>
      <c r="W13508" s="94"/>
      <c r="X13508" s="94"/>
    </row>
    <row r="13509">
      <c r="C13509" s="92"/>
      <c r="S13509" s="96"/>
      <c r="T13509" s="96"/>
      <c r="U13509" s="94"/>
      <c r="V13509" s="94"/>
      <c r="W13509" s="94"/>
      <c r="X13509" s="94"/>
    </row>
    <row r="13510">
      <c r="C13510" s="92"/>
      <c r="S13510" s="96"/>
      <c r="T13510" s="96"/>
      <c r="U13510" s="94"/>
      <c r="V13510" s="94"/>
      <c r="W13510" s="94"/>
      <c r="X13510" s="94"/>
    </row>
    <row r="13511">
      <c r="C13511" s="92"/>
      <c r="S13511" s="96"/>
      <c r="T13511" s="96"/>
      <c r="U13511" s="94"/>
      <c r="V13511" s="94"/>
      <c r="W13511" s="94"/>
      <c r="X13511" s="94"/>
    </row>
    <row r="13512">
      <c r="C13512" s="92"/>
      <c r="S13512" s="96"/>
      <c r="T13512" s="96"/>
      <c r="U13512" s="94"/>
      <c r="V13512" s="94"/>
      <c r="W13512" s="94"/>
      <c r="X13512" s="94"/>
    </row>
    <row r="13513">
      <c r="C13513" s="92"/>
      <c r="S13513" s="96"/>
      <c r="T13513" s="96"/>
      <c r="U13513" s="94"/>
      <c r="V13513" s="94"/>
      <c r="W13513" s="94"/>
      <c r="X13513" s="94"/>
    </row>
    <row r="13514">
      <c r="C13514" s="92"/>
      <c r="S13514" s="96"/>
      <c r="T13514" s="96"/>
      <c r="U13514" s="94"/>
      <c r="V13514" s="94"/>
      <c r="W13514" s="94"/>
      <c r="X13514" s="94"/>
    </row>
    <row r="13515">
      <c r="C13515" s="92"/>
      <c r="S13515" s="96"/>
      <c r="T13515" s="96"/>
      <c r="U13515" s="94"/>
      <c r="V13515" s="94"/>
      <c r="W13515" s="94"/>
      <c r="X13515" s="94"/>
    </row>
    <row r="13516">
      <c r="C13516" s="92"/>
      <c r="S13516" s="96"/>
      <c r="T13516" s="96"/>
      <c r="U13516" s="94"/>
      <c r="V13516" s="94"/>
      <c r="W13516" s="94"/>
      <c r="X13516" s="94"/>
    </row>
    <row r="13517">
      <c r="C13517" s="92"/>
      <c r="S13517" s="96"/>
      <c r="T13517" s="96"/>
      <c r="U13517" s="94"/>
      <c r="V13517" s="94"/>
      <c r="W13517" s="94"/>
      <c r="X13517" s="94"/>
    </row>
    <row r="13518">
      <c r="C13518" s="92"/>
      <c r="S13518" s="96"/>
      <c r="T13518" s="96"/>
      <c r="U13518" s="94"/>
      <c r="V13518" s="94"/>
      <c r="W13518" s="94"/>
      <c r="X13518" s="94"/>
    </row>
    <row r="13519">
      <c r="C13519" s="92"/>
      <c r="S13519" s="96"/>
      <c r="T13519" s="96"/>
      <c r="U13519" s="94"/>
      <c r="V13519" s="94"/>
      <c r="W13519" s="94"/>
      <c r="X13519" s="94"/>
    </row>
    <row r="13520">
      <c r="C13520" s="92"/>
      <c r="S13520" s="96"/>
      <c r="T13520" s="96"/>
      <c r="U13520" s="94"/>
      <c r="V13520" s="94"/>
      <c r="W13520" s="94"/>
      <c r="X13520" s="94"/>
    </row>
    <row r="13521">
      <c r="C13521" s="92"/>
      <c r="S13521" s="96"/>
      <c r="T13521" s="96"/>
      <c r="U13521" s="94"/>
      <c r="V13521" s="94"/>
      <c r="W13521" s="94"/>
      <c r="X13521" s="94"/>
    </row>
    <row r="13522">
      <c r="C13522" s="92"/>
      <c r="S13522" s="96"/>
      <c r="T13522" s="96"/>
      <c r="U13522" s="94"/>
      <c r="V13522" s="94"/>
      <c r="W13522" s="94"/>
      <c r="X13522" s="94"/>
    </row>
    <row r="13523">
      <c r="C13523" s="92"/>
      <c r="S13523" s="96"/>
      <c r="T13523" s="96"/>
      <c r="U13523" s="94"/>
      <c r="V13523" s="94"/>
      <c r="W13523" s="94"/>
      <c r="X13523" s="94"/>
    </row>
    <row r="13524">
      <c r="C13524" s="92"/>
      <c r="S13524" s="96"/>
      <c r="T13524" s="96"/>
      <c r="U13524" s="94"/>
      <c r="V13524" s="94"/>
      <c r="W13524" s="94"/>
      <c r="X13524" s="94"/>
    </row>
    <row r="13525">
      <c r="C13525" s="92"/>
      <c r="S13525" s="96"/>
      <c r="T13525" s="96"/>
      <c r="U13525" s="94"/>
      <c r="V13525" s="94"/>
      <c r="W13525" s="94"/>
      <c r="X13525" s="94"/>
    </row>
    <row r="13526">
      <c r="C13526" s="92"/>
      <c r="S13526" s="96"/>
      <c r="T13526" s="96"/>
      <c r="U13526" s="94"/>
      <c r="V13526" s="94"/>
      <c r="W13526" s="94"/>
      <c r="X13526" s="94"/>
    </row>
    <row r="13527">
      <c r="C13527" s="92"/>
      <c r="S13527" s="96"/>
      <c r="T13527" s="96"/>
      <c r="U13527" s="94"/>
      <c r="V13527" s="94"/>
      <c r="W13527" s="94"/>
      <c r="X13527" s="94"/>
    </row>
    <row r="13528">
      <c r="C13528" s="92"/>
      <c r="S13528" s="96"/>
      <c r="T13528" s="96"/>
      <c r="U13528" s="94"/>
      <c r="V13528" s="94"/>
      <c r="W13528" s="94"/>
      <c r="X13528" s="94"/>
    </row>
    <row r="13529">
      <c r="C13529" s="92"/>
      <c r="S13529" s="96"/>
      <c r="T13529" s="96"/>
      <c r="U13529" s="94"/>
      <c r="V13529" s="94"/>
      <c r="W13529" s="94"/>
      <c r="X13529" s="94"/>
    </row>
    <row r="13530">
      <c r="C13530" s="92"/>
      <c r="S13530" s="96"/>
      <c r="T13530" s="96"/>
      <c r="U13530" s="94"/>
      <c r="V13530" s="94"/>
      <c r="W13530" s="94"/>
      <c r="X13530" s="94"/>
    </row>
    <row r="13531">
      <c r="C13531" s="92"/>
      <c r="S13531" s="96"/>
      <c r="T13531" s="96"/>
      <c r="U13531" s="94"/>
      <c r="V13531" s="94"/>
      <c r="W13531" s="94"/>
      <c r="X13531" s="94"/>
    </row>
    <row r="13532">
      <c r="C13532" s="92"/>
      <c r="S13532" s="96"/>
      <c r="T13532" s="96"/>
      <c r="U13532" s="94"/>
      <c r="V13532" s="94"/>
      <c r="W13532" s="94"/>
      <c r="X13532" s="94"/>
    </row>
    <row r="13533">
      <c r="C13533" s="92"/>
      <c r="S13533" s="96"/>
      <c r="T13533" s="96"/>
      <c r="U13533" s="94"/>
      <c r="V13533" s="94"/>
      <c r="W13533" s="94"/>
      <c r="X13533" s="94"/>
    </row>
    <row r="13534">
      <c r="C13534" s="92"/>
      <c r="S13534" s="96"/>
      <c r="T13534" s="96"/>
      <c r="U13534" s="94"/>
      <c r="V13534" s="94"/>
      <c r="W13534" s="94"/>
      <c r="X13534" s="94"/>
    </row>
    <row r="13535">
      <c r="C13535" s="92"/>
      <c r="S13535" s="96"/>
      <c r="T13535" s="96"/>
      <c r="U13535" s="94"/>
      <c r="V13535" s="94"/>
      <c r="W13535" s="94"/>
      <c r="X13535" s="94"/>
    </row>
    <row r="13536">
      <c r="C13536" s="92"/>
      <c r="S13536" s="96"/>
      <c r="T13536" s="96"/>
      <c r="U13536" s="94"/>
      <c r="V13536" s="94"/>
      <c r="W13536" s="94"/>
      <c r="X13536" s="94"/>
    </row>
    <row r="13537">
      <c r="C13537" s="92"/>
      <c r="S13537" s="96"/>
      <c r="T13537" s="96"/>
      <c r="U13537" s="94"/>
      <c r="V13537" s="94"/>
      <c r="W13537" s="94"/>
      <c r="X13537" s="94"/>
    </row>
    <row r="13538">
      <c r="C13538" s="92"/>
      <c r="S13538" s="96"/>
      <c r="T13538" s="96"/>
      <c r="U13538" s="94"/>
      <c r="V13538" s="94"/>
      <c r="W13538" s="94"/>
      <c r="X13538" s="94"/>
    </row>
    <row r="13539">
      <c r="C13539" s="92"/>
      <c r="S13539" s="96"/>
      <c r="T13539" s="96"/>
      <c r="U13539" s="94"/>
      <c r="V13539" s="94"/>
      <c r="W13539" s="94"/>
      <c r="X13539" s="94"/>
    </row>
    <row r="13540">
      <c r="C13540" s="92"/>
      <c r="S13540" s="96"/>
      <c r="T13540" s="96"/>
      <c r="U13540" s="94"/>
      <c r="V13540" s="94"/>
      <c r="W13540" s="94"/>
      <c r="X13540" s="94"/>
    </row>
    <row r="13541">
      <c r="C13541" s="92"/>
      <c r="S13541" s="96"/>
      <c r="T13541" s="96"/>
      <c r="U13541" s="94"/>
      <c r="V13541" s="94"/>
      <c r="W13541" s="94"/>
      <c r="X13541" s="94"/>
    </row>
    <row r="13542">
      <c r="C13542" s="92"/>
      <c r="S13542" s="96"/>
      <c r="T13542" s="96"/>
      <c r="U13542" s="94"/>
      <c r="V13542" s="94"/>
      <c r="W13542" s="94"/>
      <c r="X13542" s="94"/>
    </row>
    <row r="13543">
      <c r="C13543" s="92"/>
      <c r="S13543" s="96"/>
      <c r="T13543" s="96"/>
      <c r="U13543" s="94"/>
      <c r="V13543" s="94"/>
      <c r="W13543" s="94"/>
      <c r="X13543" s="94"/>
    </row>
    <row r="13544">
      <c r="C13544" s="92"/>
      <c r="S13544" s="96"/>
      <c r="T13544" s="96"/>
      <c r="U13544" s="94"/>
      <c r="V13544" s="94"/>
      <c r="W13544" s="94"/>
      <c r="X13544" s="94"/>
    </row>
    <row r="13545">
      <c r="C13545" s="92"/>
      <c r="S13545" s="96"/>
      <c r="T13545" s="96"/>
      <c r="U13545" s="94"/>
      <c r="V13545" s="94"/>
      <c r="W13545" s="94"/>
      <c r="X13545" s="94"/>
    </row>
    <row r="13546">
      <c r="C13546" s="92"/>
      <c r="S13546" s="96"/>
      <c r="T13546" s="96"/>
      <c r="U13546" s="94"/>
      <c r="V13546" s="94"/>
      <c r="W13546" s="94"/>
      <c r="X13546" s="94"/>
    </row>
    <row r="13547">
      <c r="C13547" s="92"/>
      <c r="S13547" s="96"/>
      <c r="T13547" s="96"/>
      <c r="U13547" s="94"/>
      <c r="V13547" s="94"/>
      <c r="W13547" s="94"/>
      <c r="X13547" s="94"/>
    </row>
    <row r="13548">
      <c r="C13548" s="92"/>
      <c r="S13548" s="96"/>
      <c r="T13548" s="96"/>
      <c r="U13548" s="94"/>
      <c r="V13548" s="94"/>
      <c r="W13548" s="94"/>
      <c r="X13548" s="94"/>
    </row>
    <row r="13549">
      <c r="C13549" s="92"/>
      <c r="S13549" s="96"/>
      <c r="T13549" s="96"/>
      <c r="U13549" s="94"/>
      <c r="V13549" s="94"/>
      <c r="W13549" s="94"/>
      <c r="X13549" s="94"/>
    </row>
    <row r="13550">
      <c r="C13550" s="92"/>
      <c r="S13550" s="96"/>
      <c r="T13550" s="96"/>
      <c r="U13550" s="94"/>
      <c r="V13550" s="94"/>
      <c r="W13550" s="94"/>
      <c r="X13550" s="94"/>
    </row>
    <row r="13551">
      <c r="C13551" s="92"/>
      <c r="S13551" s="96"/>
      <c r="T13551" s="96"/>
      <c r="U13551" s="94"/>
      <c r="V13551" s="94"/>
      <c r="W13551" s="94"/>
      <c r="X13551" s="94"/>
    </row>
    <row r="13552">
      <c r="C13552" s="92"/>
      <c r="S13552" s="96"/>
      <c r="T13552" s="96"/>
      <c r="U13552" s="94"/>
      <c r="V13552" s="94"/>
      <c r="W13552" s="94"/>
      <c r="X13552" s="94"/>
    </row>
    <row r="13553">
      <c r="C13553" s="92"/>
      <c r="S13553" s="96"/>
      <c r="T13553" s="96"/>
      <c r="U13553" s="94"/>
      <c r="V13553" s="94"/>
      <c r="W13553" s="94"/>
      <c r="X13553" s="94"/>
    </row>
    <row r="13554">
      <c r="C13554" s="92"/>
      <c r="S13554" s="96"/>
      <c r="T13554" s="96"/>
      <c r="U13554" s="94"/>
      <c r="V13554" s="94"/>
      <c r="W13554" s="94"/>
      <c r="X13554" s="94"/>
    </row>
    <row r="13555">
      <c r="C13555" s="92"/>
      <c r="S13555" s="96"/>
      <c r="T13555" s="96"/>
      <c r="U13555" s="94"/>
      <c r="V13555" s="94"/>
      <c r="W13555" s="94"/>
      <c r="X13555" s="94"/>
    </row>
    <row r="13556">
      <c r="C13556" s="92"/>
      <c r="S13556" s="96"/>
      <c r="T13556" s="96"/>
      <c r="U13556" s="94"/>
      <c r="V13556" s="94"/>
      <c r="W13556" s="94"/>
      <c r="X13556" s="94"/>
    </row>
    <row r="13557">
      <c r="C13557" s="92"/>
      <c r="S13557" s="96"/>
      <c r="T13557" s="96"/>
      <c r="U13557" s="94"/>
      <c r="V13557" s="94"/>
      <c r="W13557" s="94"/>
      <c r="X13557" s="94"/>
    </row>
    <row r="13558">
      <c r="C13558" s="92"/>
      <c r="S13558" s="96"/>
      <c r="T13558" s="96"/>
      <c r="U13558" s="94"/>
      <c r="V13558" s="94"/>
      <c r="W13558" s="94"/>
      <c r="X13558" s="94"/>
    </row>
    <row r="13559">
      <c r="C13559" s="92"/>
      <c r="S13559" s="96"/>
      <c r="T13559" s="96"/>
      <c r="U13559" s="94"/>
      <c r="V13559" s="94"/>
      <c r="W13559" s="94"/>
      <c r="X13559" s="94"/>
    </row>
    <row r="13560">
      <c r="C13560" s="92"/>
      <c r="S13560" s="96"/>
      <c r="T13560" s="96"/>
      <c r="U13560" s="94"/>
      <c r="V13560" s="94"/>
      <c r="W13560" s="94"/>
      <c r="X13560" s="94"/>
    </row>
    <row r="13561">
      <c r="C13561" s="92"/>
      <c r="S13561" s="96"/>
      <c r="T13561" s="96"/>
      <c r="U13561" s="94"/>
      <c r="V13561" s="94"/>
      <c r="W13561" s="94"/>
      <c r="X13561" s="94"/>
    </row>
    <row r="13562">
      <c r="C13562" s="92"/>
      <c r="S13562" s="96"/>
      <c r="T13562" s="96"/>
      <c r="U13562" s="94"/>
      <c r="V13562" s="94"/>
      <c r="W13562" s="94"/>
      <c r="X13562" s="94"/>
    </row>
    <row r="13563">
      <c r="C13563" s="92"/>
      <c r="S13563" s="96"/>
      <c r="T13563" s="96"/>
      <c r="U13563" s="94"/>
      <c r="V13563" s="94"/>
      <c r="W13563" s="94"/>
      <c r="X13563" s="94"/>
    </row>
    <row r="13564">
      <c r="C13564" s="92"/>
      <c r="S13564" s="96"/>
      <c r="T13564" s="96"/>
      <c r="U13564" s="94"/>
      <c r="V13564" s="94"/>
      <c r="W13564" s="94"/>
      <c r="X13564" s="94"/>
    </row>
    <row r="13565">
      <c r="C13565" s="92"/>
      <c r="S13565" s="96"/>
      <c r="T13565" s="96"/>
      <c r="U13565" s="94"/>
      <c r="V13565" s="94"/>
      <c r="W13565" s="94"/>
      <c r="X13565" s="94"/>
    </row>
    <row r="13566">
      <c r="C13566" s="92"/>
      <c r="S13566" s="96"/>
      <c r="T13566" s="96"/>
      <c r="U13566" s="94"/>
      <c r="V13566" s="94"/>
      <c r="W13566" s="94"/>
      <c r="X13566" s="94"/>
    </row>
    <row r="13567">
      <c r="C13567" s="92"/>
      <c r="S13567" s="96"/>
      <c r="T13567" s="96"/>
      <c r="U13567" s="94"/>
      <c r="V13567" s="94"/>
      <c r="W13567" s="94"/>
      <c r="X13567" s="94"/>
    </row>
    <row r="13568">
      <c r="C13568" s="92"/>
      <c r="S13568" s="96"/>
      <c r="T13568" s="96"/>
      <c r="U13568" s="94"/>
      <c r="V13568" s="94"/>
      <c r="W13568" s="94"/>
      <c r="X13568" s="94"/>
    </row>
    <row r="13569">
      <c r="C13569" s="92"/>
      <c r="S13569" s="96"/>
      <c r="T13569" s="96"/>
      <c r="U13569" s="94"/>
      <c r="V13569" s="94"/>
      <c r="W13569" s="94"/>
      <c r="X13569" s="94"/>
    </row>
    <row r="13570">
      <c r="C13570" s="92"/>
      <c r="S13570" s="96"/>
      <c r="T13570" s="96"/>
      <c r="U13570" s="94"/>
      <c r="V13570" s="94"/>
      <c r="W13570" s="94"/>
      <c r="X13570" s="94"/>
    </row>
    <row r="13571">
      <c r="C13571" s="92"/>
      <c r="S13571" s="96"/>
      <c r="T13571" s="96"/>
      <c r="U13571" s="94"/>
      <c r="V13571" s="94"/>
      <c r="W13571" s="94"/>
      <c r="X13571" s="94"/>
    </row>
    <row r="13572">
      <c r="C13572" s="92"/>
      <c r="S13572" s="96"/>
      <c r="T13572" s="96"/>
      <c r="U13572" s="94"/>
      <c r="V13572" s="94"/>
      <c r="W13572" s="94"/>
      <c r="X13572" s="94"/>
    </row>
    <row r="13573">
      <c r="C13573" s="92"/>
      <c r="S13573" s="96"/>
      <c r="T13573" s="96"/>
      <c r="U13573" s="94"/>
      <c r="V13573" s="94"/>
      <c r="W13573" s="94"/>
      <c r="X13573" s="94"/>
    </row>
    <row r="13574">
      <c r="C13574" s="92"/>
      <c r="S13574" s="96"/>
      <c r="T13574" s="96"/>
      <c r="U13574" s="94"/>
      <c r="V13574" s="94"/>
      <c r="W13574" s="94"/>
      <c r="X13574" s="94"/>
    </row>
    <row r="13575">
      <c r="C13575" s="92"/>
      <c r="S13575" s="96"/>
      <c r="T13575" s="96"/>
      <c r="U13575" s="94"/>
      <c r="V13575" s="94"/>
      <c r="W13575" s="94"/>
      <c r="X13575" s="94"/>
    </row>
    <row r="13576">
      <c r="C13576" s="92"/>
      <c r="S13576" s="93"/>
      <c r="T13576" s="96"/>
      <c r="U13576" s="94"/>
      <c r="V13576" s="94"/>
      <c r="W13576" s="94"/>
      <c r="X13576" s="94"/>
    </row>
    <row r="13577">
      <c r="C13577" s="92"/>
      <c r="S13577" s="96"/>
      <c r="T13577" s="96"/>
      <c r="U13577" s="94"/>
      <c r="V13577" s="94"/>
      <c r="W13577" s="94"/>
      <c r="X13577" s="94"/>
    </row>
    <row r="13578">
      <c r="C13578" s="92"/>
      <c r="S13578" s="96"/>
      <c r="T13578" s="96"/>
      <c r="U13578" s="94"/>
      <c r="V13578" s="94"/>
      <c r="W13578" s="94"/>
      <c r="X13578" s="94"/>
    </row>
    <row r="13579">
      <c r="C13579" s="92"/>
      <c r="S13579" s="96"/>
      <c r="T13579" s="96"/>
      <c r="U13579" s="94"/>
      <c r="V13579" s="94"/>
      <c r="W13579" s="94"/>
      <c r="X13579" s="94"/>
    </row>
    <row r="13580">
      <c r="C13580" s="92"/>
      <c r="S13580" s="96"/>
      <c r="T13580" s="96"/>
      <c r="U13580" s="94"/>
      <c r="V13580" s="94"/>
      <c r="W13580" s="94"/>
      <c r="X13580" s="94"/>
    </row>
    <row r="13581">
      <c r="C13581" s="92"/>
      <c r="S13581" s="96"/>
      <c r="T13581" s="96"/>
      <c r="U13581" s="94"/>
      <c r="V13581" s="94"/>
      <c r="W13581" s="94"/>
      <c r="X13581" s="94"/>
    </row>
    <row r="13582">
      <c r="C13582" s="92"/>
      <c r="S13582" s="96"/>
      <c r="T13582" s="96"/>
      <c r="U13582" s="94"/>
      <c r="V13582" s="94"/>
      <c r="W13582" s="94"/>
      <c r="X13582" s="94"/>
    </row>
    <row r="13583">
      <c r="C13583" s="92"/>
      <c r="S13583" s="96"/>
      <c r="T13583" s="96"/>
      <c r="U13583" s="94"/>
      <c r="V13583" s="94"/>
      <c r="W13583" s="94"/>
      <c r="X13583" s="94"/>
    </row>
    <row r="13584">
      <c r="C13584" s="92"/>
      <c r="S13584" s="96"/>
      <c r="T13584" s="96"/>
      <c r="U13584" s="94"/>
      <c r="V13584" s="94"/>
      <c r="W13584" s="94"/>
      <c r="X13584" s="94"/>
    </row>
    <row r="13585">
      <c r="C13585" s="92"/>
      <c r="S13585" s="96"/>
      <c r="T13585" s="96"/>
      <c r="U13585" s="94"/>
      <c r="V13585" s="94"/>
      <c r="W13585" s="94"/>
      <c r="X13585" s="94"/>
    </row>
    <row r="13586">
      <c r="C13586" s="92"/>
      <c r="S13586" s="96"/>
      <c r="T13586" s="96"/>
      <c r="U13586" s="94"/>
      <c r="V13586" s="94"/>
      <c r="W13586" s="94"/>
      <c r="X13586" s="94"/>
    </row>
    <row r="13587">
      <c r="C13587" s="92"/>
      <c r="S13587" s="96"/>
      <c r="T13587" s="96"/>
      <c r="U13587" s="94"/>
      <c r="V13587" s="94"/>
      <c r="W13587" s="94"/>
      <c r="X13587" s="94"/>
    </row>
    <row r="13588">
      <c r="C13588" s="92"/>
      <c r="S13588" s="96"/>
      <c r="T13588" s="96"/>
      <c r="U13588" s="94"/>
      <c r="V13588" s="94"/>
      <c r="W13588" s="94"/>
      <c r="X13588" s="94"/>
    </row>
    <row r="13589">
      <c r="C13589" s="92"/>
      <c r="S13589" s="96"/>
      <c r="T13589" s="96"/>
      <c r="U13589" s="94"/>
      <c r="V13589" s="94"/>
      <c r="W13589" s="94"/>
      <c r="X13589" s="94"/>
    </row>
    <row r="13590">
      <c r="C13590" s="92"/>
      <c r="S13590" s="96"/>
      <c r="T13590" s="96"/>
      <c r="U13590" s="94"/>
      <c r="V13590" s="94"/>
      <c r="W13590" s="94"/>
      <c r="X13590" s="94"/>
    </row>
    <row r="13591">
      <c r="C13591" s="92"/>
      <c r="S13591" s="96"/>
      <c r="T13591" s="96"/>
      <c r="U13591" s="94"/>
      <c r="V13591" s="94"/>
      <c r="W13591" s="94"/>
      <c r="X13591" s="94"/>
    </row>
    <row r="13592">
      <c r="C13592" s="92"/>
      <c r="S13592" s="96"/>
      <c r="T13592" s="96"/>
      <c r="U13592" s="94"/>
      <c r="V13592" s="94"/>
      <c r="W13592" s="94"/>
      <c r="X13592" s="94"/>
    </row>
    <row r="13593">
      <c r="C13593" s="92"/>
      <c r="S13593" s="96"/>
      <c r="T13593" s="96"/>
      <c r="U13593" s="94"/>
      <c r="V13593" s="94"/>
      <c r="W13593" s="94"/>
      <c r="X13593" s="94"/>
    </row>
    <row r="13594">
      <c r="C13594" s="92"/>
      <c r="S13594" s="96"/>
      <c r="T13594" s="96"/>
      <c r="U13594" s="94"/>
      <c r="V13594" s="94"/>
      <c r="W13594" s="94"/>
      <c r="X13594" s="94"/>
    </row>
    <row r="13595">
      <c r="C13595" s="92"/>
      <c r="S13595" s="96"/>
      <c r="T13595" s="96"/>
      <c r="U13595" s="94"/>
      <c r="V13595" s="94"/>
      <c r="W13595" s="94"/>
      <c r="X13595" s="94"/>
    </row>
    <row r="13596">
      <c r="C13596" s="92"/>
      <c r="S13596" s="96"/>
      <c r="T13596" s="96"/>
      <c r="U13596" s="94"/>
      <c r="V13596" s="94"/>
      <c r="W13596" s="94"/>
      <c r="X13596" s="94"/>
    </row>
    <row r="13597">
      <c r="C13597" s="92"/>
      <c r="S13597" s="96"/>
      <c r="T13597" s="96"/>
      <c r="U13597" s="94"/>
      <c r="V13597" s="94"/>
      <c r="W13597" s="94"/>
      <c r="X13597" s="94"/>
    </row>
    <row r="13598">
      <c r="C13598" s="92"/>
      <c r="S13598" s="96"/>
      <c r="T13598" s="96"/>
      <c r="U13598" s="94"/>
      <c r="V13598" s="94"/>
      <c r="W13598" s="94"/>
      <c r="X13598" s="94"/>
    </row>
    <row r="13599">
      <c r="C13599" s="92"/>
      <c r="S13599" s="96"/>
      <c r="T13599" s="96"/>
      <c r="U13599" s="94"/>
      <c r="V13599" s="94"/>
      <c r="W13599" s="94"/>
      <c r="X13599" s="94"/>
    </row>
    <row r="13600">
      <c r="C13600" s="92"/>
      <c r="S13600" s="96"/>
      <c r="T13600" s="96"/>
      <c r="U13600" s="94"/>
      <c r="V13600" s="94"/>
      <c r="W13600" s="94"/>
      <c r="X13600" s="94"/>
    </row>
    <row r="13601">
      <c r="C13601" s="92"/>
      <c r="S13601" s="96"/>
      <c r="T13601" s="96"/>
      <c r="U13601" s="94"/>
      <c r="V13601" s="94"/>
      <c r="W13601" s="94"/>
      <c r="X13601" s="94"/>
    </row>
    <row r="13602">
      <c r="C13602" s="92"/>
      <c r="S13602" s="96"/>
      <c r="T13602" s="96"/>
      <c r="U13602" s="94"/>
      <c r="V13602" s="94"/>
      <c r="W13602" s="94"/>
      <c r="X13602" s="94"/>
    </row>
    <row r="13603">
      <c r="C13603" s="92"/>
      <c r="S13603" s="96"/>
      <c r="T13603" s="96"/>
      <c r="U13603" s="94"/>
      <c r="V13603" s="94"/>
      <c r="W13603" s="94"/>
      <c r="X13603" s="94"/>
    </row>
    <row r="13604">
      <c r="C13604" s="92"/>
      <c r="S13604" s="96"/>
      <c r="T13604" s="96"/>
      <c r="U13604" s="94"/>
      <c r="V13604" s="94"/>
      <c r="W13604" s="94"/>
      <c r="X13604" s="94"/>
    </row>
    <row r="13605">
      <c r="C13605" s="92"/>
      <c r="S13605" s="96"/>
      <c r="T13605" s="96"/>
      <c r="U13605" s="94"/>
      <c r="V13605" s="94"/>
      <c r="W13605" s="94"/>
      <c r="X13605" s="94"/>
    </row>
    <row r="13606">
      <c r="C13606" s="92"/>
      <c r="S13606" s="96"/>
      <c r="T13606" s="96"/>
      <c r="U13606" s="94"/>
      <c r="V13606" s="94"/>
      <c r="W13606" s="94"/>
      <c r="X13606" s="94"/>
    </row>
    <row r="13607">
      <c r="C13607" s="92"/>
      <c r="S13607" s="96"/>
      <c r="T13607" s="96"/>
      <c r="U13607" s="94"/>
      <c r="V13607" s="94"/>
      <c r="W13607" s="94"/>
      <c r="X13607" s="94"/>
    </row>
    <row r="13608">
      <c r="C13608" s="92"/>
      <c r="S13608" s="96"/>
      <c r="T13608" s="96"/>
      <c r="U13608" s="94"/>
      <c r="V13608" s="94"/>
      <c r="W13608" s="94"/>
      <c r="X13608" s="94"/>
    </row>
    <row r="13609">
      <c r="C13609" s="92"/>
      <c r="S13609" s="96"/>
      <c r="T13609" s="96"/>
      <c r="U13609" s="94"/>
      <c r="V13609" s="94"/>
      <c r="W13609" s="94"/>
      <c r="X13609" s="94"/>
    </row>
    <row r="13610">
      <c r="C13610" s="92"/>
      <c r="S13610" s="96"/>
      <c r="T13610" s="96"/>
      <c r="U13610" s="94"/>
      <c r="V13610" s="94"/>
      <c r="W13610" s="94"/>
      <c r="X13610" s="94"/>
    </row>
    <row r="13611">
      <c r="C13611" s="92"/>
      <c r="S13611" s="96"/>
      <c r="T13611" s="96"/>
      <c r="U13611" s="94"/>
      <c r="V13611" s="94"/>
      <c r="W13611" s="94"/>
      <c r="X13611" s="94"/>
    </row>
    <row r="13612">
      <c r="C13612" s="92"/>
      <c r="S13612" s="96"/>
      <c r="T13612" s="96"/>
      <c r="U13612" s="94"/>
      <c r="V13612" s="94"/>
      <c r="W13612" s="94"/>
      <c r="X13612" s="94"/>
    </row>
    <row r="13613">
      <c r="C13613" s="92"/>
      <c r="S13613" s="96"/>
      <c r="T13613" s="96"/>
      <c r="U13613" s="94"/>
      <c r="V13613" s="94"/>
      <c r="W13613" s="94"/>
      <c r="X13613" s="94"/>
    </row>
    <row r="13614">
      <c r="C13614" s="92"/>
      <c r="S13614" s="96"/>
      <c r="T13614" s="96"/>
      <c r="U13614" s="94"/>
      <c r="V13614" s="94"/>
      <c r="W13614" s="94"/>
      <c r="X13614" s="94"/>
    </row>
    <row r="13615">
      <c r="C13615" s="92"/>
      <c r="S13615" s="96"/>
      <c r="T13615" s="96"/>
      <c r="U13615" s="94"/>
      <c r="V13615" s="94"/>
      <c r="W13615" s="94"/>
      <c r="X13615" s="94"/>
    </row>
    <row r="13616">
      <c r="C13616" s="92"/>
      <c r="S13616" s="96"/>
      <c r="T13616" s="96"/>
      <c r="U13616" s="94"/>
      <c r="V13616" s="94"/>
      <c r="W13616" s="94"/>
      <c r="X13616" s="94"/>
    </row>
    <row r="13617">
      <c r="C13617" s="92"/>
      <c r="S13617" s="96"/>
      <c r="T13617" s="96"/>
      <c r="U13617" s="94"/>
      <c r="V13617" s="94"/>
      <c r="W13617" s="94"/>
      <c r="X13617" s="94"/>
    </row>
    <row r="13618">
      <c r="C13618" s="92"/>
      <c r="S13618" s="96"/>
      <c r="T13618" s="96"/>
      <c r="U13618" s="94"/>
      <c r="V13618" s="94"/>
      <c r="W13618" s="94"/>
      <c r="X13618" s="94"/>
    </row>
    <row r="13619">
      <c r="C13619" s="92"/>
      <c r="S13619" s="96"/>
      <c r="T13619" s="96"/>
      <c r="U13619" s="94"/>
      <c r="V13619" s="94"/>
      <c r="W13619" s="94"/>
      <c r="X13619" s="94"/>
    </row>
    <row r="13620">
      <c r="C13620" s="92"/>
      <c r="S13620" s="96"/>
      <c r="T13620" s="96"/>
      <c r="U13620" s="94"/>
      <c r="V13620" s="94"/>
      <c r="W13620" s="94"/>
      <c r="X13620" s="94"/>
    </row>
    <row r="13621">
      <c r="C13621" s="92"/>
      <c r="S13621" s="96"/>
      <c r="T13621" s="96"/>
      <c r="U13621" s="94"/>
      <c r="V13621" s="94"/>
      <c r="W13621" s="94"/>
      <c r="X13621" s="94"/>
    </row>
    <row r="13622">
      <c r="C13622" s="92"/>
      <c r="S13622" s="96"/>
      <c r="T13622" s="96"/>
      <c r="U13622" s="94"/>
      <c r="V13622" s="94"/>
      <c r="W13622" s="94"/>
      <c r="X13622" s="94"/>
    </row>
    <row r="13623">
      <c r="C13623" s="92"/>
      <c r="S13623" s="93"/>
      <c r="T13623" s="96"/>
      <c r="U13623" s="94"/>
      <c r="V13623" s="94"/>
      <c r="W13623" s="94"/>
      <c r="X13623" s="94"/>
    </row>
    <row r="13624">
      <c r="C13624" s="92"/>
      <c r="S13624" s="96"/>
      <c r="T13624" s="96"/>
      <c r="U13624" s="94"/>
      <c r="V13624" s="94"/>
      <c r="W13624" s="94"/>
      <c r="X13624" s="94"/>
    </row>
    <row r="13625">
      <c r="C13625" s="92"/>
      <c r="S13625" s="96"/>
      <c r="T13625" s="96"/>
      <c r="U13625" s="94"/>
      <c r="V13625" s="94"/>
      <c r="W13625" s="94"/>
      <c r="X13625" s="94"/>
    </row>
    <row r="13626">
      <c r="C13626" s="92"/>
      <c r="S13626" s="96"/>
      <c r="T13626" s="96"/>
      <c r="U13626" s="94"/>
      <c r="V13626" s="94"/>
      <c r="W13626" s="94"/>
      <c r="X13626" s="94"/>
    </row>
    <row r="13627">
      <c r="C13627" s="92"/>
      <c r="S13627" s="96"/>
      <c r="T13627" s="96"/>
      <c r="U13627" s="94"/>
      <c r="V13627" s="94"/>
      <c r="W13627" s="94"/>
      <c r="X13627" s="94"/>
    </row>
    <row r="13628">
      <c r="C13628" s="92"/>
      <c r="S13628" s="96"/>
      <c r="T13628" s="96"/>
      <c r="U13628" s="94"/>
      <c r="V13628" s="94"/>
      <c r="W13628" s="94"/>
      <c r="X13628" s="94"/>
    </row>
    <row r="13629">
      <c r="C13629" s="92"/>
      <c r="S13629" s="96"/>
      <c r="T13629" s="96"/>
      <c r="U13629" s="94"/>
      <c r="V13629" s="94"/>
      <c r="W13629" s="94"/>
      <c r="X13629" s="94"/>
    </row>
    <row r="13630">
      <c r="C13630" s="92"/>
      <c r="S13630" s="96"/>
      <c r="T13630" s="96"/>
      <c r="U13630" s="94"/>
      <c r="V13630" s="94"/>
      <c r="W13630" s="94"/>
      <c r="X13630" s="94"/>
    </row>
    <row r="13631">
      <c r="C13631" s="92"/>
      <c r="S13631" s="96"/>
      <c r="T13631" s="96"/>
      <c r="U13631" s="94"/>
      <c r="V13631" s="94"/>
      <c r="W13631" s="94"/>
      <c r="X13631" s="94"/>
    </row>
    <row r="13632">
      <c r="C13632" s="92"/>
      <c r="S13632" s="96"/>
      <c r="T13632" s="96"/>
      <c r="U13632" s="94"/>
      <c r="V13632" s="94"/>
      <c r="W13632" s="94"/>
      <c r="X13632" s="94"/>
    </row>
    <row r="13633">
      <c r="C13633" s="92"/>
      <c r="S13633" s="96"/>
      <c r="T13633" s="96"/>
      <c r="U13633" s="94"/>
      <c r="V13633" s="94"/>
      <c r="W13633" s="94"/>
      <c r="X13633" s="94"/>
    </row>
    <row r="13634">
      <c r="C13634" s="92"/>
      <c r="S13634" s="96"/>
      <c r="T13634" s="96"/>
      <c r="U13634" s="94"/>
      <c r="V13634" s="94"/>
      <c r="W13634" s="94"/>
      <c r="X13634" s="94"/>
    </row>
    <row r="13635">
      <c r="C13635" s="92"/>
      <c r="S13635" s="96"/>
      <c r="T13635" s="96"/>
      <c r="U13635" s="94"/>
      <c r="V13635" s="94"/>
      <c r="W13635" s="94"/>
      <c r="X13635" s="94"/>
    </row>
    <row r="13636">
      <c r="C13636" s="92"/>
      <c r="S13636" s="96"/>
      <c r="T13636" s="96"/>
      <c r="U13636" s="94"/>
      <c r="V13636" s="94"/>
      <c r="W13636" s="94"/>
      <c r="X13636" s="94"/>
    </row>
    <row r="13637">
      <c r="C13637" s="92"/>
      <c r="S13637" s="96"/>
      <c r="T13637" s="96"/>
      <c r="U13637" s="94"/>
      <c r="V13637" s="94"/>
      <c r="W13637" s="94"/>
      <c r="X13637" s="94"/>
    </row>
    <row r="13638">
      <c r="C13638" s="92"/>
      <c r="S13638" s="96"/>
      <c r="T13638" s="96"/>
      <c r="U13638" s="94"/>
      <c r="V13638" s="94"/>
      <c r="W13638" s="94"/>
      <c r="X13638" s="94"/>
    </row>
    <row r="13639">
      <c r="C13639" s="92"/>
      <c r="S13639" s="96"/>
      <c r="T13639" s="96"/>
      <c r="U13639" s="94"/>
      <c r="V13639" s="94"/>
      <c r="W13639" s="94"/>
      <c r="X13639" s="94"/>
    </row>
    <row r="13640">
      <c r="C13640" s="92"/>
      <c r="S13640" s="96"/>
      <c r="T13640" s="96"/>
      <c r="U13640" s="94"/>
      <c r="V13640" s="94"/>
      <c r="W13640" s="94"/>
      <c r="X13640" s="94"/>
    </row>
    <row r="13641">
      <c r="C13641" s="92"/>
      <c r="S13641" s="96"/>
      <c r="T13641" s="96"/>
      <c r="U13641" s="94"/>
      <c r="V13641" s="94"/>
      <c r="W13641" s="94"/>
      <c r="X13641" s="94"/>
    </row>
    <row r="13642">
      <c r="C13642" s="92"/>
      <c r="S13642" s="96"/>
      <c r="T13642" s="96"/>
      <c r="U13642" s="94"/>
      <c r="V13642" s="94"/>
      <c r="W13642" s="94"/>
      <c r="X13642" s="94"/>
    </row>
    <row r="13643">
      <c r="C13643" s="92"/>
      <c r="S13643" s="96"/>
      <c r="T13643" s="96"/>
      <c r="U13643" s="94"/>
      <c r="V13643" s="94"/>
      <c r="W13643" s="94"/>
      <c r="X13643" s="94"/>
    </row>
    <row r="13644">
      <c r="C13644" s="92"/>
      <c r="S13644" s="96"/>
      <c r="T13644" s="96"/>
      <c r="U13644" s="94"/>
      <c r="V13644" s="94"/>
      <c r="W13644" s="94"/>
      <c r="X13644" s="94"/>
    </row>
    <row r="13645">
      <c r="C13645" s="92"/>
      <c r="S13645" s="96"/>
      <c r="T13645" s="96"/>
      <c r="U13645" s="94"/>
      <c r="V13645" s="94"/>
      <c r="W13645" s="94"/>
      <c r="X13645" s="94"/>
    </row>
    <row r="13646">
      <c r="C13646" s="92"/>
      <c r="S13646" s="96"/>
      <c r="T13646" s="96"/>
      <c r="U13646" s="94"/>
      <c r="V13646" s="94"/>
      <c r="W13646" s="94"/>
      <c r="X13646" s="94"/>
    </row>
    <row r="13647">
      <c r="C13647" s="92"/>
      <c r="S13647" s="96"/>
      <c r="T13647" s="96"/>
      <c r="U13647" s="94"/>
      <c r="V13647" s="94"/>
      <c r="W13647" s="94"/>
      <c r="X13647" s="94"/>
    </row>
    <row r="13648">
      <c r="C13648" s="92"/>
      <c r="S13648" s="96"/>
      <c r="T13648" s="96"/>
      <c r="U13648" s="94"/>
      <c r="V13648" s="94"/>
      <c r="W13648" s="94"/>
      <c r="X13648" s="94"/>
    </row>
    <row r="13649">
      <c r="C13649" s="92"/>
      <c r="S13649" s="96"/>
      <c r="T13649" s="96"/>
      <c r="U13649" s="94"/>
      <c r="V13649" s="94"/>
      <c r="W13649" s="94"/>
      <c r="X13649" s="94"/>
    </row>
    <row r="13650">
      <c r="C13650" s="92"/>
      <c r="S13650" s="96"/>
      <c r="T13650" s="96"/>
      <c r="U13650" s="94"/>
      <c r="V13650" s="94"/>
      <c r="W13650" s="94"/>
      <c r="X13650" s="94"/>
    </row>
    <row r="13651">
      <c r="C13651" s="92"/>
      <c r="S13651" s="96"/>
      <c r="T13651" s="96"/>
      <c r="U13651" s="94"/>
      <c r="V13651" s="94"/>
      <c r="W13651" s="94"/>
      <c r="X13651" s="94"/>
    </row>
    <row r="13652">
      <c r="C13652" s="92"/>
      <c r="S13652" s="96"/>
      <c r="T13652" s="96"/>
      <c r="U13652" s="94"/>
      <c r="V13652" s="94"/>
      <c r="W13652" s="94"/>
      <c r="X13652" s="94"/>
    </row>
    <row r="13653">
      <c r="C13653" s="92"/>
      <c r="S13653" s="96"/>
      <c r="T13653" s="96"/>
      <c r="U13653" s="94"/>
      <c r="V13653" s="94"/>
      <c r="W13653" s="94"/>
      <c r="X13653" s="94"/>
    </row>
    <row r="13654">
      <c r="C13654" s="92"/>
      <c r="S13654" s="96"/>
      <c r="T13654" s="96"/>
      <c r="U13654" s="94"/>
      <c r="V13654" s="94"/>
      <c r="W13654" s="94"/>
      <c r="X13654" s="94"/>
    </row>
    <row r="13655">
      <c r="C13655" s="92"/>
      <c r="S13655" s="96"/>
      <c r="T13655" s="96"/>
      <c r="U13655" s="94"/>
      <c r="V13655" s="94"/>
      <c r="W13655" s="94"/>
      <c r="X13655" s="94"/>
    </row>
    <row r="13656">
      <c r="C13656" s="92"/>
      <c r="S13656" s="96"/>
      <c r="T13656" s="96"/>
      <c r="U13656" s="94"/>
      <c r="V13656" s="94"/>
      <c r="W13656" s="94"/>
      <c r="X13656" s="94"/>
    </row>
    <row r="13657">
      <c r="C13657" s="92"/>
      <c r="S13657" s="96"/>
      <c r="T13657" s="96"/>
      <c r="U13657" s="94"/>
      <c r="V13657" s="94"/>
      <c r="W13657" s="94"/>
      <c r="X13657" s="94"/>
    </row>
    <row r="13658">
      <c r="C13658" s="92"/>
      <c r="S13658" s="96"/>
      <c r="T13658" s="96"/>
      <c r="U13658" s="94"/>
      <c r="V13658" s="94"/>
      <c r="W13658" s="94"/>
      <c r="X13658" s="94"/>
    </row>
    <row r="13659">
      <c r="C13659" s="92"/>
      <c r="S13659" s="96"/>
      <c r="T13659" s="96"/>
      <c r="U13659" s="94"/>
      <c r="V13659" s="94"/>
      <c r="W13659" s="94"/>
      <c r="X13659" s="94"/>
    </row>
    <row r="13660">
      <c r="C13660" s="92"/>
      <c r="S13660" s="96"/>
      <c r="T13660" s="96"/>
      <c r="U13660" s="94"/>
      <c r="V13660" s="94"/>
      <c r="W13660" s="94"/>
      <c r="X13660" s="94"/>
    </row>
    <row r="13661">
      <c r="C13661" s="92"/>
      <c r="S13661" s="96"/>
      <c r="T13661" s="96"/>
      <c r="U13661" s="94"/>
      <c r="V13661" s="94"/>
      <c r="W13661" s="94"/>
      <c r="X13661" s="94"/>
    </row>
    <row r="13662">
      <c r="C13662" s="92"/>
      <c r="S13662" s="96"/>
      <c r="T13662" s="96"/>
      <c r="U13662" s="94"/>
      <c r="V13662" s="94"/>
      <c r="W13662" s="94"/>
      <c r="X13662" s="94"/>
    </row>
    <row r="13663">
      <c r="C13663" s="92"/>
      <c r="S13663" s="96"/>
      <c r="T13663" s="96"/>
      <c r="U13663" s="94"/>
      <c r="V13663" s="94"/>
      <c r="W13663" s="94"/>
      <c r="X13663" s="94"/>
    </row>
    <row r="13664">
      <c r="C13664" s="92"/>
      <c r="S13664" s="96"/>
      <c r="T13664" s="96"/>
      <c r="U13664" s="94"/>
      <c r="V13664" s="94"/>
      <c r="W13664" s="94"/>
      <c r="X13664" s="94"/>
    </row>
    <row r="13665">
      <c r="C13665" s="92"/>
      <c r="S13665" s="96"/>
      <c r="T13665" s="96"/>
      <c r="U13665" s="94"/>
      <c r="V13665" s="94"/>
      <c r="W13665" s="94"/>
      <c r="X13665" s="94"/>
    </row>
    <row r="13666">
      <c r="C13666" s="92"/>
      <c r="S13666" s="96"/>
      <c r="T13666" s="96"/>
      <c r="U13666" s="94"/>
      <c r="V13666" s="94"/>
      <c r="W13666" s="94"/>
      <c r="X13666" s="94"/>
    </row>
    <row r="13667">
      <c r="C13667" s="92"/>
      <c r="S13667" s="96"/>
      <c r="T13667" s="96"/>
      <c r="U13667" s="94"/>
      <c r="V13667" s="94"/>
      <c r="W13667" s="94"/>
      <c r="X13667" s="94"/>
    </row>
    <row r="13668">
      <c r="C13668" s="92"/>
      <c r="S13668" s="96"/>
      <c r="T13668" s="96"/>
      <c r="U13668" s="94"/>
      <c r="V13668" s="94"/>
      <c r="W13668" s="94"/>
      <c r="X13668" s="94"/>
    </row>
    <row r="13669">
      <c r="C13669" s="92"/>
      <c r="S13669" s="96"/>
      <c r="T13669" s="96"/>
      <c r="U13669" s="94"/>
      <c r="V13669" s="94"/>
      <c r="W13669" s="94"/>
      <c r="X13669" s="94"/>
    </row>
    <row r="13670">
      <c r="C13670" s="92"/>
      <c r="S13670" s="96"/>
      <c r="T13670" s="96"/>
      <c r="U13670" s="94"/>
      <c r="V13670" s="94"/>
      <c r="W13670" s="94"/>
      <c r="X13670" s="94"/>
    </row>
    <row r="13671">
      <c r="C13671" s="92"/>
      <c r="S13671" s="96"/>
      <c r="T13671" s="96"/>
      <c r="U13671" s="94"/>
      <c r="V13671" s="94"/>
      <c r="W13671" s="94"/>
      <c r="X13671" s="94"/>
    </row>
    <row r="13672">
      <c r="C13672" s="92"/>
      <c r="S13672" s="96"/>
      <c r="T13672" s="96"/>
      <c r="U13672" s="94"/>
      <c r="V13672" s="94"/>
      <c r="W13672" s="94"/>
      <c r="X13672" s="94"/>
    </row>
    <row r="13673">
      <c r="C13673" s="92"/>
      <c r="S13673" s="96"/>
      <c r="T13673" s="96"/>
      <c r="U13673" s="94"/>
      <c r="V13673" s="94"/>
      <c r="W13673" s="94"/>
      <c r="X13673" s="94"/>
    </row>
    <row r="13674">
      <c r="C13674" s="92"/>
      <c r="S13674" s="96"/>
      <c r="T13674" s="96"/>
      <c r="U13674" s="94"/>
      <c r="V13674" s="94"/>
      <c r="W13674" s="94"/>
      <c r="X13674" s="94"/>
    </row>
    <row r="13675">
      <c r="C13675" s="92"/>
      <c r="S13675" s="96"/>
      <c r="T13675" s="96"/>
      <c r="U13675" s="94"/>
      <c r="V13675" s="94"/>
      <c r="W13675" s="94"/>
      <c r="X13675" s="94"/>
    </row>
    <row r="13676">
      <c r="C13676" s="92"/>
      <c r="S13676" s="96"/>
      <c r="T13676" s="96"/>
      <c r="U13676" s="94"/>
      <c r="V13676" s="94"/>
      <c r="W13676" s="94"/>
      <c r="X13676" s="94"/>
    </row>
    <row r="13677">
      <c r="C13677" s="92"/>
      <c r="S13677" s="96"/>
      <c r="T13677" s="96"/>
      <c r="U13677" s="94"/>
      <c r="V13677" s="94"/>
      <c r="W13677" s="94"/>
      <c r="X13677" s="94"/>
    </row>
    <row r="13678">
      <c r="C13678" s="92"/>
      <c r="S13678" s="96"/>
      <c r="T13678" s="96"/>
      <c r="U13678" s="94"/>
      <c r="V13678" s="94"/>
      <c r="W13678" s="94"/>
      <c r="X13678" s="94"/>
    </row>
    <row r="13679">
      <c r="C13679" s="92"/>
      <c r="S13679" s="96"/>
      <c r="T13679" s="96"/>
      <c r="U13679" s="94"/>
      <c r="V13679" s="94"/>
      <c r="W13679" s="94"/>
      <c r="X13679" s="94"/>
    </row>
    <row r="13680">
      <c r="C13680" s="92"/>
      <c r="S13680" s="96"/>
      <c r="T13680" s="96"/>
      <c r="U13680" s="94"/>
      <c r="V13680" s="94"/>
      <c r="W13680" s="94"/>
      <c r="X13680" s="94"/>
    </row>
    <row r="13681">
      <c r="C13681" s="92"/>
      <c r="S13681" s="96"/>
      <c r="T13681" s="96"/>
      <c r="U13681" s="94"/>
      <c r="V13681" s="94"/>
      <c r="W13681" s="94"/>
      <c r="X13681" s="94"/>
    </row>
    <row r="13682">
      <c r="C13682" s="92"/>
      <c r="S13682" s="96"/>
      <c r="T13682" s="96"/>
      <c r="U13682" s="94"/>
      <c r="V13682" s="94"/>
      <c r="W13682" s="94"/>
      <c r="X13682" s="94"/>
    </row>
    <row r="13683">
      <c r="C13683" s="92"/>
      <c r="S13683" s="96"/>
      <c r="T13683" s="96"/>
      <c r="U13683" s="94"/>
      <c r="V13683" s="94"/>
      <c r="W13683" s="94"/>
      <c r="X13683" s="94"/>
    </row>
    <row r="13684">
      <c r="C13684" s="92"/>
      <c r="S13684" s="96"/>
      <c r="T13684" s="96"/>
      <c r="U13684" s="94"/>
      <c r="V13684" s="94"/>
      <c r="W13684" s="94"/>
      <c r="X13684" s="94"/>
    </row>
    <row r="13685">
      <c r="C13685" s="92"/>
      <c r="S13685" s="96"/>
      <c r="T13685" s="96"/>
      <c r="U13685" s="94"/>
      <c r="V13685" s="94"/>
      <c r="W13685" s="94"/>
      <c r="X13685" s="94"/>
    </row>
    <row r="13686">
      <c r="C13686" s="92"/>
      <c r="S13686" s="96"/>
      <c r="T13686" s="96"/>
      <c r="U13686" s="94"/>
      <c r="V13686" s="94"/>
      <c r="W13686" s="94"/>
      <c r="X13686" s="94"/>
    </row>
    <row r="13687">
      <c r="C13687" s="92"/>
      <c r="S13687" s="96"/>
      <c r="T13687" s="96"/>
      <c r="U13687" s="94"/>
      <c r="V13687" s="94"/>
      <c r="W13687" s="94"/>
      <c r="X13687" s="94"/>
    </row>
    <row r="13688">
      <c r="C13688" s="92"/>
      <c r="S13688" s="96"/>
      <c r="T13688" s="96"/>
      <c r="U13688" s="94"/>
      <c r="V13688" s="94"/>
      <c r="W13688" s="94"/>
      <c r="X13688" s="94"/>
    </row>
    <row r="13689">
      <c r="C13689" s="92"/>
      <c r="S13689" s="96"/>
      <c r="T13689" s="96"/>
      <c r="U13689" s="94"/>
      <c r="V13689" s="94"/>
      <c r="W13689" s="94"/>
      <c r="X13689" s="94"/>
    </row>
    <row r="13690">
      <c r="C13690" s="92"/>
      <c r="S13690" s="96"/>
      <c r="T13690" s="96"/>
      <c r="U13690" s="94"/>
      <c r="V13690" s="94"/>
      <c r="W13690" s="94"/>
      <c r="X13690" s="94"/>
    </row>
    <row r="13691">
      <c r="C13691" s="92"/>
      <c r="S13691" s="96"/>
      <c r="T13691" s="96"/>
      <c r="U13691" s="94"/>
      <c r="V13691" s="94"/>
      <c r="W13691" s="94"/>
      <c r="X13691" s="94"/>
    </row>
    <row r="13692">
      <c r="C13692" s="92"/>
      <c r="S13692" s="96"/>
      <c r="T13692" s="96"/>
      <c r="U13692" s="94"/>
      <c r="V13692" s="94"/>
      <c r="W13692" s="94"/>
      <c r="X13692" s="94"/>
    </row>
    <row r="13693">
      <c r="C13693" s="92"/>
      <c r="S13693" s="96"/>
      <c r="T13693" s="96"/>
      <c r="U13693" s="94"/>
      <c r="V13693" s="94"/>
      <c r="W13693" s="94"/>
      <c r="X13693" s="94"/>
    </row>
    <row r="13694">
      <c r="C13694" s="92"/>
      <c r="S13694" s="96"/>
      <c r="T13694" s="96"/>
      <c r="U13694" s="94"/>
      <c r="V13694" s="94"/>
      <c r="W13694" s="94"/>
      <c r="X13694" s="94"/>
    </row>
    <row r="13695">
      <c r="C13695" s="92"/>
      <c r="S13695" s="96"/>
      <c r="T13695" s="96"/>
      <c r="U13695" s="94"/>
      <c r="V13695" s="94"/>
      <c r="W13695" s="94"/>
      <c r="X13695" s="94"/>
    </row>
    <row r="13696">
      <c r="C13696" s="92"/>
      <c r="S13696" s="96"/>
      <c r="T13696" s="96"/>
      <c r="U13696" s="94"/>
      <c r="V13696" s="94"/>
      <c r="W13696" s="94"/>
      <c r="X13696" s="94"/>
    </row>
    <row r="13697">
      <c r="C13697" s="92"/>
      <c r="S13697" s="96"/>
      <c r="T13697" s="96"/>
      <c r="U13697" s="94"/>
      <c r="V13697" s="94"/>
      <c r="W13697" s="94"/>
      <c r="X13697" s="94"/>
    </row>
    <row r="13698">
      <c r="C13698" s="92"/>
      <c r="S13698" s="96"/>
      <c r="T13698" s="96"/>
      <c r="U13698" s="94"/>
      <c r="V13698" s="94"/>
      <c r="W13698" s="94"/>
      <c r="X13698" s="94"/>
    </row>
    <row r="13699">
      <c r="C13699" s="92"/>
      <c r="S13699" s="96"/>
      <c r="T13699" s="96"/>
      <c r="U13699" s="94"/>
      <c r="V13699" s="94"/>
      <c r="W13699" s="94"/>
      <c r="X13699" s="94"/>
    </row>
    <row r="13700">
      <c r="C13700" s="92"/>
      <c r="S13700" s="96"/>
      <c r="T13700" s="96"/>
      <c r="U13700" s="94"/>
      <c r="V13700" s="94"/>
      <c r="W13700" s="94"/>
      <c r="X13700" s="94"/>
    </row>
    <row r="13701">
      <c r="C13701" s="92"/>
      <c r="S13701" s="96"/>
      <c r="T13701" s="96"/>
      <c r="U13701" s="94"/>
      <c r="V13701" s="94"/>
      <c r="W13701" s="94"/>
      <c r="X13701" s="94"/>
    </row>
    <row r="13702">
      <c r="C13702" s="92"/>
      <c r="S13702" s="96"/>
      <c r="T13702" s="96"/>
      <c r="U13702" s="94"/>
      <c r="V13702" s="94"/>
      <c r="W13702" s="94"/>
      <c r="X13702" s="94"/>
    </row>
    <row r="13703">
      <c r="C13703" s="92"/>
      <c r="S13703" s="96"/>
      <c r="T13703" s="96"/>
      <c r="U13703" s="94"/>
      <c r="V13703" s="94"/>
      <c r="W13703" s="94"/>
      <c r="X13703" s="95"/>
    </row>
    <row r="13704">
      <c r="C13704" s="92"/>
      <c r="S13704" s="96"/>
      <c r="T13704" s="96"/>
      <c r="U13704" s="94"/>
      <c r="V13704" s="94"/>
      <c r="W13704" s="94"/>
      <c r="X13704" s="95"/>
    </row>
    <row r="13705">
      <c r="C13705" s="92"/>
      <c r="S13705" s="96"/>
      <c r="T13705" s="96"/>
      <c r="U13705" s="94"/>
      <c r="V13705" s="94"/>
      <c r="W13705" s="94"/>
      <c r="X13705" s="95"/>
    </row>
    <row r="13706">
      <c r="C13706" s="92"/>
      <c r="S13706" s="96"/>
      <c r="T13706" s="96"/>
      <c r="U13706" s="94"/>
      <c r="V13706" s="94"/>
      <c r="W13706" s="94"/>
      <c r="X13706" s="95"/>
    </row>
    <row r="13707">
      <c r="C13707" s="92"/>
      <c r="S13707" s="96"/>
      <c r="T13707" s="96"/>
      <c r="U13707" s="94"/>
      <c r="V13707" s="94"/>
      <c r="W13707" s="94"/>
      <c r="X13707" s="95"/>
    </row>
    <row r="13708">
      <c r="C13708" s="92"/>
      <c r="S13708" s="96"/>
      <c r="T13708" s="96"/>
      <c r="U13708" s="94"/>
      <c r="V13708" s="94"/>
      <c r="W13708" s="94"/>
      <c r="X13708" s="95"/>
    </row>
    <row r="13709">
      <c r="C13709" s="92"/>
      <c r="S13709" s="96"/>
      <c r="T13709" s="96"/>
      <c r="U13709" s="94"/>
      <c r="V13709" s="94"/>
      <c r="W13709" s="94"/>
      <c r="X13709" s="95"/>
    </row>
    <row r="13710">
      <c r="C13710" s="92"/>
      <c r="S13710" s="96"/>
      <c r="T13710" s="96"/>
      <c r="U13710" s="94"/>
      <c r="V13710" s="94"/>
      <c r="W13710" s="94"/>
      <c r="X13710" s="95"/>
    </row>
    <row r="13711">
      <c r="C13711" s="92"/>
      <c r="S13711" s="96"/>
      <c r="T13711" s="96"/>
      <c r="U13711" s="94"/>
      <c r="V13711" s="94"/>
      <c r="W13711" s="94"/>
      <c r="X13711" s="95"/>
    </row>
    <row r="13712">
      <c r="C13712" s="92"/>
      <c r="S13712" s="96"/>
      <c r="T13712" s="96"/>
      <c r="U13712" s="94"/>
      <c r="V13712" s="94"/>
      <c r="W13712" s="94"/>
      <c r="X13712" s="95"/>
    </row>
    <row r="13713">
      <c r="C13713" s="92"/>
      <c r="S13713" s="96"/>
      <c r="T13713" s="96"/>
      <c r="U13713" s="94"/>
      <c r="V13713" s="94"/>
      <c r="W13713" s="94"/>
      <c r="X13713" s="95"/>
    </row>
    <row r="13714">
      <c r="C13714" s="92"/>
      <c r="S13714" s="96"/>
      <c r="T13714" s="96"/>
      <c r="U13714" s="94"/>
      <c r="V13714" s="94"/>
      <c r="W13714" s="94"/>
      <c r="X13714" s="95"/>
    </row>
    <row r="13715">
      <c r="C13715" s="92"/>
      <c r="S13715" s="96"/>
      <c r="T13715" s="96"/>
      <c r="U13715" s="94"/>
      <c r="V13715" s="94"/>
      <c r="W13715" s="94"/>
      <c r="X13715" s="95"/>
    </row>
    <row r="13716">
      <c r="C13716" s="92"/>
      <c r="S13716" s="96"/>
      <c r="T13716" s="96"/>
      <c r="U13716" s="94"/>
      <c r="V13716" s="94"/>
      <c r="W13716" s="94"/>
      <c r="X13716" s="95"/>
    </row>
    <row r="13717">
      <c r="C13717" s="92"/>
      <c r="S13717" s="96"/>
      <c r="T13717" s="96"/>
      <c r="U13717" s="94"/>
      <c r="V13717" s="94"/>
      <c r="W13717" s="94"/>
      <c r="X13717" s="95"/>
    </row>
    <row r="13718">
      <c r="C13718" s="92"/>
      <c r="S13718" s="96"/>
      <c r="T13718" s="96"/>
      <c r="U13718" s="94"/>
      <c r="V13718" s="94"/>
      <c r="W13718" s="94"/>
      <c r="X13718" s="95"/>
    </row>
    <row r="13719">
      <c r="C13719" s="92"/>
      <c r="S13719" s="96"/>
      <c r="T13719" s="96"/>
      <c r="U13719" s="94"/>
      <c r="V13719" s="94"/>
      <c r="W13719" s="94"/>
      <c r="X13719" s="95"/>
    </row>
    <row r="13720">
      <c r="C13720" s="92"/>
      <c r="S13720" s="96"/>
      <c r="T13720" s="96"/>
      <c r="U13720" s="94"/>
      <c r="V13720" s="94"/>
      <c r="W13720" s="94"/>
      <c r="X13720" s="95"/>
    </row>
    <row r="13721">
      <c r="C13721" s="92"/>
      <c r="S13721" s="96"/>
      <c r="T13721" s="96"/>
      <c r="U13721" s="94"/>
      <c r="V13721" s="94"/>
      <c r="W13721" s="94"/>
      <c r="X13721" s="95"/>
    </row>
    <row r="13722">
      <c r="C13722" s="92"/>
      <c r="S13722" s="96"/>
      <c r="T13722" s="96"/>
      <c r="U13722" s="94"/>
      <c r="V13722" s="94"/>
      <c r="W13722" s="94"/>
      <c r="X13722" s="95"/>
    </row>
    <row r="13723">
      <c r="C13723" s="92"/>
      <c r="S13723" s="96"/>
      <c r="T13723" s="96"/>
      <c r="U13723" s="94"/>
      <c r="V13723" s="94"/>
      <c r="W13723" s="94"/>
      <c r="X13723" s="95"/>
    </row>
    <row r="13724">
      <c r="C13724" s="92"/>
      <c r="S13724" s="96"/>
      <c r="T13724" s="96"/>
      <c r="U13724" s="94"/>
      <c r="V13724" s="94"/>
      <c r="W13724" s="94"/>
      <c r="X13724" s="95"/>
    </row>
    <row r="13725">
      <c r="C13725" s="92"/>
      <c r="S13725" s="96"/>
      <c r="T13725" s="96"/>
      <c r="U13725" s="94"/>
      <c r="V13725" s="94"/>
      <c r="W13725" s="94"/>
      <c r="X13725" s="95"/>
    </row>
    <row r="13726">
      <c r="C13726" s="92"/>
      <c r="S13726" s="96"/>
      <c r="T13726" s="96"/>
      <c r="U13726" s="94"/>
      <c r="V13726" s="94"/>
      <c r="W13726" s="94"/>
      <c r="X13726" s="95"/>
    </row>
    <row r="13727">
      <c r="C13727" s="92"/>
      <c r="S13727" s="96"/>
      <c r="T13727" s="96"/>
      <c r="U13727" s="94"/>
      <c r="V13727" s="94"/>
      <c r="W13727" s="94"/>
      <c r="X13727" s="95"/>
    </row>
    <row r="13728">
      <c r="C13728" s="92"/>
      <c r="S13728" s="96"/>
      <c r="T13728" s="96"/>
      <c r="U13728" s="94"/>
      <c r="V13728" s="94"/>
      <c r="W13728" s="94"/>
      <c r="X13728" s="95"/>
    </row>
    <row r="13729">
      <c r="C13729" s="92"/>
      <c r="S13729" s="96"/>
      <c r="T13729" s="96"/>
      <c r="U13729" s="94"/>
      <c r="V13729" s="94"/>
      <c r="W13729" s="94"/>
      <c r="X13729" s="95"/>
    </row>
    <row r="13730">
      <c r="C13730" s="92"/>
      <c r="S13730" s="96"/>
      <c r="T13730" s="96"/>
      <c r="U13730" s="94"/>
      <c r="V13730" s="94"/>
      <c r="W13730" s="94"/>
      <c r="X13730" s="95"/>
    </row>
    <row r="13731">
      <c r="C13731" s="92"/>
      <c r="S13731" s="96"/>
      <c r="T13731" s="96"/>
      <c r="U13731" s="94"/>
      <c r="V13731" s="94"/>
      <c r="W13731" s="94"/>
      <c r="X13731" s="95"/>
    </row>
    <row r="13732">
      <c r="C13732" s="92"/>
      <c r="S13732" s="96"/>
      <c r="T13732" s="96"/>
      <c r="U13732" s="94"/>
      <c r="V13732" s="94"/>
      <c r="W13732" s="94"/>
      <c r="X13732" s="95"/>
    </row>
    <row r="13733">
      <c r="C13733" s="92"/>
      <c r="S13733" s="96"/>
      <c r="T13733" s="96"/>
      <c r="U13733" s="94"/>
      <c r="V13733" s="94"/>
      <c r="W13733" s="94"/>
      <c r="X13733" s="95"/>
    </row>
    <row r="13734">
      <c r="C13734" s="92"/>
      <c r="S13734" s="96"/>
      <c r="T13734" s="96"/>
      <c r="U13734" s="94"/>
      <c r="V13734" s="94"/>
      <c r="W13734" s="94"/>
      <c r="X13734" s="95"/>
    </row>
    <row r="13735">
      <c r="C13735" s="92"/>
      <c r="S13735" s="96"/>
      <c r="T13735" s="96"/>
      <c r="U13735" s="94"/>
      <c r="V13735" s="94"/>
      <c r="W13735" s="94"/>
      <c r="X13735" s="95"/>
    </row>
    <row r="13736">
      <c r="C13736" s="92"/>
      <c r="S13736" s="96"/>
      <c r="T13736" s="96"/>
      <c r="U13736" s="94"/>
      <c r="V13736" s="94"/>
      <c r="W13736" s="94"/>
      <c r="X13736" s="95"/>
    </row>
    <row r="13737">
      <c r="C13737" s="92"/>
      <c r="S13737" s="96"/>
      <c r="T13737" s="96"/>
      <c r="U13737" s="94"/>
      <c r="V13737" s="94"/>
      <c r="W13737" s="94"/>
      <c r="X13737" s="95"/>
    </row>
    <row r="13738">
      <c r="C13738" s="92"/>
      <c r="S13738" s="96"/>
      <c r="T13738" s="96"/>
      <c r="U13738" s="94"/>
      <c r="V13738" s="94"/>
      <c r="W13738" s="94"/>
      <c r="X13738" s="95"/>
    </row>
    <row r="13739">
      <c r="C13739" s="92"/>
      <c r="S13739" s="96"/>
      <c r="T13739" s="96"/>
      <c r="U13739" s="94"/>
      <c r="V13739" s="94"/>
      <c r="W13739" s="94"/>
      <c r="X13739" s="95"/>
    </row>
    <row r="13740">
      <c r="C13740" s="92"/>
      <c r="S13740" s="96"/>
      <c r="T13740" s="96"/>
      <c r="U13740" s="94"/>
      <c r="V13740" s="94"/>
      <c r="W13740" s="94"/>
      <c r="X13740" s="95"/>
    </row>
    <row r="13741">
      <c r="C13741" s="92"/>
      <c r="S13741" s="96"/>
      <c r="T13741" s="96"/>
      <c r="U13741" s="94"/>
      <c r="V13741" s="94"/>
      <c r="W13741" s="94"/>
      <c r="X13741" s="95"/>
    </row>
    <row r="13742">
      <c r="C13742" s="92"/>
      <c r="S13742" s="96"/>
      <c r="T13742" s="96"/>
      <c r="U13742" s="94"/>
      <c r="V13742" s="94"/>
      <c r="W13742" s="94"/>
      <c r="X13742" s="95"/>
    </row>
    <row r="13743">
      <c r="C13743" s="92"/>
      <c r="S13743" s="96"/>
      <c r="T13743" s="96"/>
      <c r="U13743" s="94"/>
      <c r="V13743" s="94"/>
      <c r="W13743" s="94"/>
      <c r="X13743" s="95"/>
    </row>
    <row r="13744">
      <c r="C13744" s="92"/>
      <c r="S13744" s="96"/>
      <c r="T13744" s="96"/>
      <c r="U13744" s="94"/>
      <c r="V13744" s="94"/>
      <c r="W13744" s="94"/>
      <c r="X13744" s="95"/>
    </row>
    <row r="13745">
      <c r="C13745" s="92"/>
      <c r="S13745" s="96"/>
      <c r="T13745" s="96"/>
      <c r="U13745" s="94"/>
      <c r="V13745" s="94"/>
      <c r="W13745" s="94"/>
      <c r="X13745" s="95"/>
    </row>
    <row r="13746">
      <c r="C13746" s="92"/>
      <c r="S13746" s="96"/>
      <c r="T13746" s="96"/>
      <c r="U13746" s="94"/>
      <c r="V13746" s="94"/>
      <c r="W13746" s="94"/>
      <c r="X13746" s="95"/>
    </row>
    <row r="13747">
      <c r="C13747" s="92"/>
      <c r="S13747" s="96"/>
      <c r="T13747" s="96"/>
      <c r="U13747" s="94"/>
      <c r="V13747" s="94"/>
      <c r="W13747" s="94"/>
      <c r="X13747" s="95"/>
    </row>
    <row r="13748">
      <c r="C13748" s="92"/>
      <c r="S13748" s="96"/>
      <c r="T13748" s="96"/>
      <c r="U13748" s="94"/>
      <c r="V13748" s="94"/>
      <c r="W13748" s="94"/>
      <c r="X13748" s="95"/>
    </row>
    <row r="13749">
      <c r="C13749" s="92"/>
      <c r="S13749" s="96"/>
      <c r="T13749" s="96"/>
      <c r="U13749" s="94"/>
      <c r="V13749" s="94"/>
      <c r="W13749" s="94"/>
      <c r="X13749" s="95"/>
    </row>
    <row r="13750">
      <c r="C13750" s="92"/>
      <c r="S13750" s="96"/>
      <c r="T13750" s="96"/>
      <c r="U13750" s="94"/>
      <c r="V13750" s="94"/>
      <c r="W13750" s="94"/>
      <c r="X13750" s="95"/>
    </row>
    <row r="13751">
      <c r="C13751" s="92"/>
      <c r="S13751" s="96"/>
      <c r="T13751" s="96"/>
      <c r="U13751" s="94"/>
      <c r="V13751" s="94"/>
      <c r="W13751" s="94"/>
      <c r="X13751" s="95"/>
    </row>
    <row r="13752">
      <c r="C13752" s="92"/>
      <c r="S13752" s="96"/>
      <c r="T13752" s="96"/>
      <c r="U13752" s="94"/>
      <c r="V13752" s="94"/>
      <c r="W13752" s="94"/>
      <c r="X13752" s="95"/>
    </row>
    <row r="13753">
      <c r="C13753" s="92"/>
      <c r="S13753" s="96"/>
      <c r="T13753" s="96"/>
      <c r="U13753" s="94"/>
      <c r="V13753" s="94"/>
      <c r="W13753" s="94"/>
      <c r="X13753" s="95"/>
    </row>
    <row r="13754">
      <c r="C13754" s="92"/>
      <c r="S13754" s="96"/>
      <c r="T13754" s="96"/>
      <c r="U13754" s="94"/>
      <c r="V13754" s="94"/>
      <c r="W13754" s="94"/>
      <c r="X13754" s="95"/>
    </row>
    <row r="13755">
      <c r="C13755" s="92"/>
      <c r="S13755" s="96"/>
      <c r="T13755" s="96"/>
      <c r="U13755" s="94"/>
      <c r="V13755" s="94"/>
      <c r="W13755" s="94"/>
      <c r="X13755" s="95"/>
    </row>
    <row r="13756">
      <c r="C13756" s="92"/>
      <c r="S13756" s="96"/>
      <c r="T13756" s="96"/>
      <c r="U13756" s="94"/>
      <c r="V13756" s="94"/>
      <c r="W13756" s="94"/>
      <c r="X13756" s="95"/>
    </row>
    <row r="13757">
      <c r="C13757" s="92"/>
      <c r="S13757" s="96"/>
      <c r="T13757" s="96"/>
      <c r="U13757" s="94"/>
      <c r="V13757" s="94"/>
      <c r="W13757" s="94"/>
      <c r="X13757" s="95"/>
    </row>
    <row r="13758">
      <c r="C13758" s="92"/>
      <c r="S13758" s="96"/>
      <c r="T13758" s="96"/>
      <c r="U13758" s="94"/>
      <c r="V13758" s="94"/>
      <c r="W13758" s="94"/>
      <c r="X13758" s="95"/>
    </row>
    <row r="13759">
      <c r="C13759" s="92"/>
      <c r="S13759" s="96"/>
      <c r="T13759" s="96"/>
      <c r="U13759" s="94"/>
      <c r="V13759" s="94"/>
      <c r="W13759" s="94"/>
      <c r="X13759" s="95"/>
    </row>
    <row r="13760">
      <c r="C13760" s="92"/>
      <c r="S13760" s="96"/>
      <c r="T13760" s="96"/>
      <c r="U13760" s="94"/>
      <c r="V13760" s="94"/>
      <c r="W13760" s="94"/>
      <c r="X13760" s="95"/>
    </row>
    <row r="13761">
      <c r="C13761" s="92"/>
      <c r="S13761" s="96"/>
      <c r="T13761" s="96"/>
      <c r="U13761" s="94"/>
      <c r="V13761" s="94"/>
      <c r="W13761" s="94"/>
      <c r="X13761" s="95"/>
    </row>
    <row r="13762">
      <c r="C13762" s="92"/>
      <c r="S13762" s="96"/>
      <c r="T13762" s="96"/>
      <c r="U13762" s="94"/>
      <c r="V13762" s="94"/>
      <c r="W13762" s="94"/>
      <c r="X13762" s="95"/>
    </row>
    <row r="13763">
      <c r="C13763" s="92"/>
      <c r="S13763" s="96"/>
      <c r="T13763" s="96"/>
      <c r="U13763" s="94"/>
      <c r="V13763" s="94"/>
      <c r="W13763" s="94"/>
      <c r="X13763" s="95"/>
    </row>
    <row r="13764">
      <c r="C13764" s="92"/>
      <c r="S13764" s="96"/>
      <c r="T13764" s="96"/>
      <c r="U13764" s="94"/>
      <c r="V13764" s="94"/>
      <c r="W13764" s="94"/>
      <c r="X13764" s="95"/>
    </row>
    <row r="13765">
      <c r="C13765" s="92"/>
      <c r="S13765" s="96"/>
      <c r="T13765" s="96"/>
      <c r="U13765" s="94"/>
      <c r="V13765" s="94"/>
      <c r="W13765" s="94"/>
      <c r="X13765" s="95"/>
    </row>
    <row r="13766">
      <c r="C13766" s="92"/>
      <c r="S13766" s="96"/>
      <c r="T13766" s="96"/>
      <c r="U13766" s="94"/>
      <c r="V13766" s="94"/>
      <c r="W13766" s="94"/>
      <c r="X13766" s="95"/>
    </row>
    <row r="13767">
      <c r="C13767" s="92"/>
      <c r="S13767" s="96"/>
      <c r="T13767" s="96"/>
      <c r="U13767" s="94"/>
      <c r="V13767" s="94"/>
      <c r="W13767" s="94"/>
      <c r="X13767" s="95"/>
    </row>
    <row r="13768">
      <c r="C13768" s="92"/>
      <c r="S13768" s="96"/>
      <c r="T13768" s="96"/>
      <c r="U13768" s="94"/>
      <c r="V13768" s="94"/>
      <c r="W13768" s="94"/>
      <c r="X13768" s="95"/>
    </row>
    <row r="13769">
      <c r="C13769" s="92"/>
      <c r="S13769" s="96"/>
      <c r="T13769" s="96"/>
      <c r="U13769" s="94"/>
      <c r="V13769" s="94"/>
      <c r="W13769" s="94"/>
      <c r="X13769" s="95"/>
    </row>
    <row r="13770">
      <c r="C13770" s="92"/>
      <c r="S13770" s="96"/>
      <c r="T13770" s="96"/>
      <c r="U13770" s="94"/>
      <c r="V13770" s="94"/>
      <c r="W13770" s="94"/>
      <c r="X13770" s="95"/>
    </row>
    <row r="13771">
      <c r="C13771" s="92"/>
      <c r="S13771" s="96"/>
      <c r="T13771" s="96"/>
      <c r="U13771" s="94"/>
      <c r="V13771" s="94"/>
      <c r="W13771" s="94"/>
      <c r="X13771" s="95"/>
    </row>
    <row r="13772">
      <c r="C13772" s="92"/>
      <c r="S13772" s="96"/>
      <c r="T13772" s="96"/>
      <c r="U13772" s="94"/>
      <c r="V13772" s="94"/>
      <c r="W13772" s="94"/>
      <c r="X13772" s="95"/>
    </row>
    <row r="13773">
      <c r="C13773" s="92"/>
      <c r="S13773" s="96"/>
      <c r="T13773" s="96"/>
      <c r="U13773" s="94"/>
      <c r="V13773" s="94"/>
      <c r="W13773" s="94"/>
      <c r="X13773" s="95"/>
    </row>
    <row r="13774">
      <c r="C13774" s="92"/>
      <c r="S13774" s="96"/>
      <c r="T13774" s="96"/>
      <c r="U13774" s="94"/>
      <c r="V13774" s="94"/>
      <c r="W13774" s="94"/>
      <c r="X13774" s="95"/>
    </row>
    <row r="13775">
      <c r="C13775" s="92"/>
      <c r="S13775" s="96"/>
      <c r="T13775" s="96"/>
      <c r="U13775" s="94"/>
      <c r="V13775" s="94"/>
      <c r="W13775" s="94"/>
      <c r="X13775" s="95"/>
    </row>
    <row r="13776">
      <c r="C13776" s="92"/>
      <c r="S13776" s="96"/>
      <c r="T13776" s="96"/>
      <c r="U13776" s="94"/>
      <c r="V13776" s="94"/>
      <c r="W13776" s="94"/>
      <c r="X13776" s="95"/>
    </row>
    <row r="13777">
      <c r="C13777" s="92"/>
      <c r="S13777" s="96"/>
      <c r="T13777" s="96"/>
      <c r="U13777" s="94"/>
      <c r="V13777" s="94"/>
      <c r="W13777" s="94"/>
      <c r="X13777" s="95"/>
    </row>
    <row r="13778">
      <c r="C13778" s="92"/>
      <c r="S13778" s="96"/>
      <c r="T13778" s="96"/>
      <c r="U13778" s="94"/>
      <c r="V13778" s="94"/>
      <c r="W13778" s="94"/>
      <c r="X13778" s="95"/>
    </row>
    <row r="13779">
      <c r="C13779" s="92"/>
      <c r="S13779" s="96"/>
      <c r="T13779" s="96"/>
      <c r="U13779" s="94"/>
      <c r="V13779" s="94"/>
      <c r="W13779" s="94"/>
      <c r="X13779" s="95"/>
    </row>
    <row r="13780">
      <c r="C13780" s="92"/>
      <c r="S13780" s="96"/>
      <c r="T13780" s="96"/>
      <c r="U13780" s="94"/>
      <c r="V13780" s="94"/>
      <c r="W13780" s="94"/>
      <c r="X13780" s="95"/>
    </row>
    <row r="13781">
      <c r="C13781" s="92"/>
      <c r="S13781" s="96"/>
      <c r="T13781" s="96"/>
      <c r="U13781" s="94"/>
      <c r="V13781" s="94"/>
      <c r="W13781" s="94"/>
      <c r="X13781" s="95"/>
    </row>
    <row r="13782">
      <c r="C13782" s="92"/>
      <c r="S13782" s="96"/>
      <c r="T13782" s="96"/>
      <c r="U13782" s="94"/>
      <c r="V13782" s="94"/>
      <c r="W13782" s="94"/>
      <c r="X13782" s="95"/>
    </row>
    <row r="13783">
      <c r="C13783" s="92"/>
      <c r="S13783" s="96"/>
      <c r="T13783" s="96"/>
      <c r="U13783" s="94"/>
      <c r="V13783" s="94"/>
      <c r="W13783" s="94"/>
      <c r="X13783" s="95"/>
    </row>
    <row r="13784">
      <c r="C13784" s="92"/>
      <c r="S13784" s="96"/>
      <c r="T13784" s="96"/>
      <c r="U13784" s="94"/>
      <c r="V13784" s="94"/>
      <c r="W13784" s="94"/>
      <c r="X13784" s="95"/>
    </row>
    <row r="13785">
      <c r="C13785" s="92"/>
      <c r="S13785" s="96"/>
      <c r="T13785" s="96"/>
      <c r="U13785" s="94"/>
      <c r="V13785" s="94"/>
      <c r="W13785" s="94"/>
      <c r="X13785" s="95"/>
    </row>
    <row r="13786">
      <c r="C13786" s="92"/>
      <c r="S13786" s="96"/>
      <c r="T13786" s="96"/>
      <c r="U13786" s="94"/>
      <c r="V13786" s="94"/>
      <c r="W13786" s="94"/>
      <c r="X13786" s="95"/>
    </row>
    <row r="13787">
      <c r="C13787" s="92"/>
      <c r="S13787" s="96"/>
      <c r="T13787" s="96"/>
      <c r="U13787" s="94"/>
      <c r="V13787" s="94"/>
      <c r="W13787" s="94"/>
      <c r="X13787" s="95"/>
    </row>
    <row r="13788">
      <c r="C13788" s="92"/>
      <c r="S13788" s="96"/>
      <c r="T13788" s="96"/>
      <c r="U13788" s="94"/>
      <c r="V13788" s="94"/>
      <c r="W13788" s="94"/>
      <c r="X13788" s="95"/>
    </row>
    <row r="13789">
      <c r="C13789" s="92"/>
      <c r="S13789" s="96"/>
      <c r="T13789" s="96"/>
      <c r="U13789" s="94"/>
      <c r="V13789" s="94"/>
      <c r="W13789" s="94"/>
      <c r="X13789" s="95"/>
    </row>
    <row r="13790">
      <c r="C13790" s="92"/>
      <c r="S13790" s="96"/>
      <c r="T13790" s="96"/>
      <c r="U13790" s="94"/>
      <c r="V13790" s="94"/>
      <c r="W13790" s="94"/>
      <c r="X13790" s="95"/>
    </row>
    <row r="13791">
      <c r="C13791" s="92"/>
      <c r="S13791" s="96"/>
      <c r="T13791" s="96"/>
      <c r="U13791" s="94"/>
      <c r="V13791" s="94"/>
      <c r="W13791" s="94"/>
      <c r="X13791" s="95"/>
    </row>
    <row r="13792">
      <c r="C13792" s="92"/>
      <c r="S13792" s="96"/>
      <c r="T13792" s="96"/>
      <c r="U13792" s="94"/>
      <c r="V13792" s="94"/>
      <c r="W13792" s="94"/>
      <c r="X13792" s="95"/>
    </row>
    <row r="13793">
      <c r="C13793" s="92"/>
      <c r="S13793" s="96"/>
      <c r="T13793" s="96"/>
      <c r="U13793" s="94"/>
      <c r="V13793" s="94"/>
      <c r="W13793" s="94"/>
      <c r="X13793" s="95"/>
    </row>
    <row r="13794">
      <c r="C13794" s="92"/>
      <c r="S13794" s="96"/>
      <c r="T13794" s="96"/>
      <c r="U13794" s="94"/>
      <c r="V13794" s="94"/>
      <c r="W13794" s="94"/>
      <c r="X13794" s="95"/>
    </row>
    <row r="13795">
      <c r="C13795" s="92"/>
      <c r="S13795" s="96"/>
      <c r="T13795" s="96"/>
      <c r="U13795" s="94"/>
      <c r="V13795" s="94"/>
      <c r="W13795" s="94"/>
      <c r="X13795" s="95"/>
    </row>
    <row r="13796">
      <c r="C13796" s="92"/>
      <c r="S13796" s="96"/>
      <c r="T13796" s="96"/>
      <c r="U13796" s="94"/>
      <c r="V13796" s="94"/>
      <c r="W13796" s="94"/>
      <c r="X13796" s="95"/>
    </row>
    <row r="13797">
      <c r="C13797" s="92"/>
      <c r="S13797" s="96"/>
      <c r="T13797" s="96"/>
      <c r="U13797" s="94"/>
      <c r="V13797" s="94"/>
      <c r="W13797" s="94"/>
      <c r="X13797" s="95"/>
    </row>
    <row r="13798">
      <c r="C13798" s="92"/>
      <c r="S13798" s="96"/>
      <c r="T13798" s="96"/>
      <c r="U13798" s="94"/>
      <c r="V13798" s="94"/>
      <c r="W13798" s="94"/>
      <c r="X13798" s="95"/>
    </row>
    <row r="13799">
      <c r="C13799" s="92"/>
      <c r="S13799" s="96"/>
      <c r="T13799" s="96"/>
      <c r="U13799" s="94"/>
      <c r="V13799" s="94"/>
      <c r="W13799" s="94"/>
      <c r="X13799" s="95"/>
    </row>
    <row r="13800">
      <c r="C13800" s="92"/>
      <c r="S13800" s="96"/>
      <c r="T13800" s="96"/>
      <c r="U13800" s="94"/>
      <c r="V13800" s="94"/>
      <c r="W13800" s="94"/>
      <c r="X13800" s="95"/>
    </row>
    <row r="13801">
      <c r="C13801" s="92"/>
      <c r="S13801" s="96"/>
      <c r="T13801" s="96"/>
      <c r="U13801" s="94"/>
      <c r="V13801" s="94"/>
      <c r="W13801" s="94"/>
      <c r="X13801" s="95"/>
    </row>
    <row r="13802">
      <c r="C13802" s="92"/>
      <c r="S13802" s="96"/>
      <c r="T13802" s="96"/>
      <c r="U13802" s="94"/>
      <c r="V13802" s="94"/>
      <c r="W13802" s="94"/>
      <c r="X13802" s="95"/>
    </row>
    <row r="13803">
      <c r="C13803" s="92"/>
      <c r="S13803" s="96"/>
      <c r="T13803" s="96"/>
      <c r="U13803" s="94"/>
      <c r="V13803" s="94"/>
      <c r="W13803" s="94"/>
      <c r="X13803" s="95"/>
    </row>
    <row r="13804">
      <c r="C13804" s="92"/>
      <c r="S13804" s="96"/>
      <c r="T13804" s="96"/>
      <c r="U13804" s="94"/>
      <c r="V13804" s="94"/>
      <c r="W13804" s="94"/>
      <c r="X13804" s="95"/>
    </row>
    <row r="13805">
      <c r="C13805" s="92"/>
      <c r="S13805" s="96"/>
      <c r="T13805" s="96"/>
      <c r="U13805" s="94"/>
      <c r="V13805" s="94"/>
      <c r="W13805" s="94"/>
      <c r="X13805" s="95"/>
    </row>
    <row r="13806">
      <c r="C13806" s="92"/>
      <c r="S13806" s="96"/>
      <c r="T13806" s="96"/>
      <c r="U13806" s="94"/>
      <c r="V13806" s="94"/>
      <c r="W13806" s="94"/>
      <c r="X13806" s="95"/>
    </row>
    <row r="13807">
      <c r="C13807" s="92"/>
      <c r="S13807" s="96"/>
      <c r="T13807" s="96"/>
      <c r="U13807" s="94"/>
      <c r="V13807" s="94"/>
      <c r="W13807" s="94"/>
      <c r="X13807" s="95"/>
    </row>
    <row r="13808">
      <c r="C13808" s="92"/>
      <c r="S13808" s="96"/>
      <c r="T13808" s="96"/>
      <c r="U13808" s="94"/>
      <c r="V13808" s="94"/>
      <c r="W13808" s="94"/>
      <c r="X13808" s="95"/>
    </row>
    <row r="13809">
      <c r="C13809" s="92"/>
      <c r="S13809" s="96"/>
      <c r="T13809" s="96"/>
      <c r="U13809" s="94"/>
      <c r="V13809" s="94"/>
      <c r="W13809" s="94"/>
      <c r="X13809" s="95"/>
    </row>
    <row r="13810">
      <c r="C13810" s="92"/>
      <c r="S13810" s="96"/>
      <c r="T13810" s="96"/>
      <c r="U13810" s="94"/>
      <c r="V13810" s="94"/>
      <c r="W13810" s="94"/>
      <c r="X13810" s="95"/>
    </row>
    <row r="13811">
      <c r="C13811" s="92"/>
      <c r="S13811" s="96"/>
      <c r="T13811" s="96"/>
      <c r="U13811" s="94"/>
      <c r="V13811" s="94"/>
      <c r="W13811" s="94"/>
      <c r="X13811" s="95"/>
    </row>
    <row r="13812">
      <c r="C13812" s="92"/>
      <c r="S13812" s="96"/>
      <c r="T13812" s="96"/>
      <c r="U13812" s="94"/>
      <c r="V13812" s="94"/>
      <c r="W13812" s="94"/>
      <c r="X13812" s="95"/>
    </row>
    <row r="13813">
      <c r="C13813" s="92"/>
      <c r="S13813" s="96"/>
      <c r="T13813" s="96"/>
      <c r="U13813" s="94"/>
      <c r="V13813" s="94"/>
      <c r="W13813" s="94"/>
      <c r="X13813" s="95"/>
    </row>
    <row r="13814">
      <c r="C13814" s="92"/>
      <c r="S13814" s="96"/>
      <c r="T13814" s="96"/>
      <c r="U13814" s="94"/>
      <c r="V13814" s="94"/>
      <c r="W13814" s="94"/>
      <c r="X13814" s="95"/>
    </row>
    <row r="13815">
      <c r="C13815" s="92"/>
      <c r="S13815" s="96"/>
      <c r="T13815" s="96"/>
      <c r="U13815" s="94"/>
      <c r="V13815" s="94"/>
      <c r="W13815" s="94"/>
      <c r="X13815" s="95"/>
    </row>
    <row r="13816">
      <c r="C13816" s="92"/>
      <c r="S13816" s="96"/>
      <c r="T13816" s="96"/>
      <c r="U13816" s="94"/>
      <c r="V13816" s="94"/>
      <c r="W13816" s="94"/>
      <c r="X13816" s="95"/>
    </row>
    <row r="13817">
      <c r="C13817" s="92"/>
      <c r="S13817" s="96"/>
      <c r="T13817" s="96"/>
      <c r="U13817" s="94"/>
      <c r="V13817" s="94"/>
      <c r="W13817" s="94"/>
      <c r="X13817" s="95"/>
    </row>
    <row r="13818">
      <c r="C13818" s="92"/>
      <c r="S13818" s="96"/>
      <c r="T13818" s="96"/>
      <c r="U13818" s="94"/>
      <c r="V13818" s="94"/>
      <c r="W13818" s="94"/>
      <c r="X13818" s="95"/>
    </row>
    <row r="13819">
      <c r="C13819" s="92"/>
      <c r="S13819" s="96"/>
      <c r="T13819" s="96"/>
      <c r="U13819" s="94"/>
      <c r="V13819" s="94"/>
      <c r="W13819" s="94"/>
      <c r="X13819" s="95"/>
    </row>
    <row r="13820">
      <c r="C13820" s="92"/>
      <c r="S13820" s="96"/>
      <c r="T13820" s="96"/>
      <c r="U13820" s="94"/>
      <c r="V13820" s="94"/>
      <c r="W13820" s="94"/>
      <c r="X13820" s="95"/>
    </row>
    <row r="13821">
      <c r="C13821" s="92"/>
      <c r="S13821" s="96"/>
      <c r="T13821" s="96"/>
      <c r="U13821" s="94"/>
      <c r="V13821" s="94"/>
      <c r="W13821" s="94"/>
      <c r="X13821" s="95"/>
    </row>
    <row r="13822">
      <c r="C13822" s="92"/>
      <c r="S13822" s="96"/>
      <c r="T13822" s="96"/>
      <c r="U13822" s="94"/>
      <c r="V13822" s="94"/>
      <c r="W13822" s="94"/>
      <c r="X13822" s="95"/>
    </row>
    <row r="13823">
      <c r="C13823" s="92"/>
      <c r="S13823" s="96"/>
      <c r="T13823" s="96"/>
      <c r="U13823" s="94"/>
      <c r="V13823" s="94"/>
      <c r="W13823" s="94"/>
      <c r="X13823" s="95"/>
    </row>
    <row r="13824">
      <c r="C13824" s="92"/>
      <c r="S13824" s="96"/>
      <c r="T13824" s="96"/>
      <c r="U13824" s="94"/>
      <c r="V13824" s="94"/>
      <c r="W13824" s="94"/>
      <c r="X13824" s="95"/>
    </row>
    <row r="13825">
      <c r="C13825" s="92"/>
      <c r="S13825" s="96"/>
      <c r="T13825" s="96"/>
      <c r="U13825" s="94"/>
      <c r="V13825" s="94"/>
      <c r="W13825" s="94"/>
      <c r="X13825" s="95"/>
    </row>
    <row r="13826">
      <c r="C13826" s="92"/>
      <c r="S13826" s="96"/>
      <c r="T13826" s="96"/>
      <c r="U13826" s="94"/>
      <c r="V13826" s="94"/>
      <c r="W13826" s="94"/>
      <c r="X13826" s="95"/>
    </row>
    <row r="13827">
      <c r="C13827" s="92"/>
      <c r="S13827" s="96"/>
      <c r="T13827" s="96"/>
      <c r="U13827" s="94"/>
      <c r="V13827" s="94"/>
      <c r="W13827" s="94"/>
      <c r="X13827" s="95"/>
    </row>
    <row r="13828">
      <c r="C13828" s="92"/>
      <c r="S13828" s="96"/>
      <c r="T13828" s="96"/>
      <c r="U13828" s="94"/>
      <c r="V13828" s="94"/>
      <c r="W13828" s="94"/>
      <c r="X13828" s="95"/>
    </row>
    <row r="13829">
      <c r="C13829" s="92"/>
      <c r="S13829" s="96"/>
      <c r="T13829" s="96"/>
      <c r="U13829" s="94"/>
      <c r="V13829" s="94"/>
      <c r="W13829" s="94"/>
      <c r="X13829" s="95"/>
    </row>
    <row r="13830">
      <c r="C13830" s="92"/>
      <c r="S13830" s="96"/>
      <c r="T13830" s="96"/>
      <c r="U13830" s="94"/>
      <c r="V13830" s="94"/>
      <c r="W13830" s="94"/>
      <c r="X13830" s="95"/>
    </row>
    <row r="13831">
      <c r="C13831" s="92"/>
      <c r="S13831" s="96"/>
      <c r="T13831" s="96"/>
      <c r="U13831" s="94"/>
      <c r="V13831" s="94"/>
      <c r="W13831" s="94"/>
      <c r="X13831" s="95"/>
    </row>
    <row r="13832">
      <c r="C13832" s="92"/>
      <c r="S13832" s="96"/>
      <c r="T13832" s="96"/>
      <c r="U13832" s="94"/>
      <c r="V13832" s="94"/>
      <c r="W13832" s="94"/>
      <c r="X13832" s="95"/>
    </row>
    <row r="13833">
      <c r="C13833" s="92"/>
      <c r="S13833" s="96"/>
      <c r="T13833" s="96"/>
      <c r="U13833" s="94"/>
      <c r="V13833" s="94"/>
      <c r="W13833" s="94"/>
      <c r="X13833" s="95"/>
    </row>
    <row r="13834">
      <c r="C13834" s="92"/>
      <c r="S13834" s="96"/>
      <c r="T13834" s="96"/>
      <c r="U13834" s="94"/>
      <c r="V13834" s="94"/>
      <c r="W13834" s="94"/>
      <c r="X13834" s="95"/>
    </row>
    <row r="13835">
      <c r="C13835" s="92"/>
      <c r="S13835" s="96"/>
      <c r="T13835" s="96"/>
      <c r="U13835" s="94"/>
      <c r="V13835" s="94"/>
      <c r="W13835" s="94"/>
      <c r="X13835" s="95"/>
    </row>
    <row r="13836">
      <c r="C13836" s="92"/>
      <c r="S13836" s="96"/>
      <c r="T13836" s="96"/>
      <c r="U13836" s="94"/>
      <c r="V13836" s="94"/>
      <c r="W13836" s="94"/>
      <c r="X13836" s="95"/>
    </row>
    <row r="13837">
      <c r="C13837" s="92"/>
      <c r="S13837" s="96"/>
      <c r="T13837" s="96"/>
      <c r="U13837" s="94"/>
      <c r="V13837" s="94"/>
      <c r="W13837" s="94"/>
      <c r="X13837" s="95"/>
    </row>
    <row r="13838">
      <c r="C13838" s="92"/>
      <c r="S13838" s="96"/>
      <c r="T13838" s="96"/>
      <c r="U13838" s="94"/>
      <c r="V13838" s="94"/>
      <c r="W13838" s="94"/>
      <c r="X13838" s="95"/>
    </row>
    <row r="13839">
      <c r="C13839" s="92"/>
      <c r="S13839" s="96"/>
      <c r="T13839" s="96"/>
      <c r="U13839" s="94"/>
      <c r="V13839" s="94"/>
      <c r="W13839" s="94"/>
      <c r="X13839" s="95"/>
    </row>
    <row r="13840">
      <c r="C13840" s="92"/>
      <c r="S13840" s="96"/>
      <c r="T13840" s="96"/>
      <c r="U13840" s="94"/>
      <c r="V13840" s="94"/>
      <c r="W13840" s="94"/>
      <c r="X13840" s="95"/>
    </row>
    <row r="13841">
      <c r="C13841" s="92"/>
      <c r="S13841" s="96"/>
      <c r="T13841" s="96"/>
      <c r="U13841" s="94"/>
      <c r="V13841" s="94"/>
      <c r="W13841" s="94"/>
      <c r="X13841" s="95"/>
    </row>
    <row r="13842">
      <c r="C13842" s="92"/>
      <c r="S13842" s="96"/>
      <c r="T13842" s="96"/>
      <c r="U13842" s="94"/>
      <c r="V13842" s="94"/>
      <c r="W13842" s="94"/>
      <c r="X13842" s="95"/>
    </row>
    <row r="13843">
      <c r="C13843" s="92"/>
      <c r="S13843" s="96"/>
      <c r="T13843" s="96"/>
      <c r="U13843" s="94"/>
      <c r="V13843" s="94"/>
      <c r="W13843" s="94"/>
      <c r="X13843" s="95"/>
    </row>
    <row r="13844">
      <c r="C13844" s="92"/>
      <c r="S13844" s="96"/>
      <c r="T13844" s="96"/>
      <c r="U13844" s="94"/>
      <c r="V13844" s="94"/>
      <c r="W13844" s="94"/>
      <c r="X13844" s="95"/>
    </row>
    <row r="13845">
      <c r="C13845" s="92"/>
      <c r="S13845" s="96"/>
      <c r="T13845" s="96"/>
      <c r="U13845" s="94"/>
      <c r="V13845" s="94"/>
      <c r="W13845" s="94"/>
      <c r="X13845" s="95"/>
    </row>
    <row r="13846">
      <c r="C13846" s="92"/>
      <c r="S13846" s="96"/>
      <c r="T13846" s="96"/>
      <c r="U13846" s="94"/>
      <c r="V13846" s="94"/>
      <c r="W13846" s="94"/>
      <c r="X13846" s="95"/>
    </row>
    <row r="13847">
      <c r="C13847" s="92"/>
      <c r="S13847" s="96"/>
      <c r="T13847" s="96"/>
      <c r="U13847" s="94"/>
      <c r="V13847" s="94"/>
      <c r="W13847" s="94"/>
      <c r="X13847" s="95"/>
    </row>
    <row r="13848">
      <c r="C13848" s="92"/>
      <c r="S13848" s="96"/>
      <c r="T13848" s="96"/>
      <c r="U13848" s="94"/>
      <c r="V13848" s="94"/>
      <c r="W13848" s="94"/>
      <c r="X13848" s="95"/>
    </row>
    <row r="13849">
      <c r="C13849" s="92"/>
      <c r="S13849" s="96"/>
      <c r="T13849" s="96"/>
      <c r="U13849" s="94"/>
      <c r="V13849" s="94"/>
      <c r="W13849" s="94"/>
      <c r="X13849" s="95"/>
    </row>
    <row r="13850">
      <c r="C13850" s="92"/>
      <c r="S13850" s="96"/>
      <c r="T13850" s="96"/>
      <c r="U13850" s="94"/>
      <c r="V13850" s="94"/>
      <c r="W13850" s="94"/>
      <c r="X13850" s="95"/>
    </row>
    <row r="13851">
      <c r="C13851" s="92"/>
      <c r="S13851" s="96"/>
      <c r="T13851" s="96"/>
      <c r="U13851" s="94"/>
      <c r="V13851" s="94"/>
      <c r="W13851" s="94"/>
      <c r="X13851" s="95"/>
    </row>
    <row r="13852">
      <c r="C13852" s="92"/>
      <c r="S13852" s="96"/>
      <c r="T13852" s="96"/>
      <c r="U13852" s="94"/>
      <c r="V13852" s="94"/>
      <c r="W13852" s="94"/>
      <c r="X13852" s="95"/>
    </row>
    <row r="13853">
      <c r="C13853" s="92"/>
      <c r="S13853" s="96"/>
      <c r="T13853" s="96"/>
      <c r="U13853" s="94"/>
      <c r="V13853" s="94"/>
      <c r="W13853" s="94"/>
      <c r="X13853" s="95"/>
    </row>
    <row r="13854">
      <c r="C13854" s="92"/>
      <c r="S13854" s="96"/>
      <c r="T13854" s="96"/>
      <c r="U13854" s="94"/>
      <c r="V13854" s="94"/>
      <c r="W13854" s="94"/>
      <c r="X13854" s="95"/>
    </row>
    <row r="13855">
      <c r="C13855" s="92"/>
      <c r="S13855" s="96"/>
      <c r="T13855" s="96"/>
      <c r="U13855" s="94"/>
      <c r="V13855" s="94"/>
      <c r="W13855" s="94"/>
      <c r="X13855" s="95"/>
    </row>
    <row r="13856">
      <c r="C13856" s="92"/>
      <c r="S13856" s="96"/>
      <c r="T13856" s="96"/>
      <c r="U13856" s="94"/>
      <c r="V13856" s="94"/>
      <c r="W13856" s="94"/>
      <c r="X13856" s="95"/>
    </row>
    <row r="13857">
      <c r="C13857" s="92"/>
      <c r="S13857" s="96"/>
      <c r="T13857" s="96"/>
      <c r="U13857" s="94"/>
      <c r="V13857" s="94"/>
      <c r="W13857" s="94"/>
      <c r="X13857" s="95"/>
    </row>
    <row r="13858">
      <c r="C13858" s="92"/>
      <c r="S13858" s="96"/>
      <c r="T13858" s="96"/>
      <c r="U13858" s="94"/>
      <c r="V13858" s="94"/>
      <c r="W13858" s="94"/>
      <c r="X13858" s="95"/>
    </row>
    <row r="13859">
      <c r="C13859" s="92"/>
      <c r="S13859" s="96"/>
      <c r="T13859" s="96"/>
      <c r="U13859" s="94"/>
      <c r="V13859" s="94"/>
      <c r="W13859" s="94"/>
      <c r="X13859" s="95"/>
    </row>
    <row r="13860">
      <c r="C13860" s="92"/>
      <c r="S13860" s="96"/>
      <c r="T13860" s="96"/>
      <c r="U13860" s="94"/>
      <c r="V13860" s="94"/>
      <c r="W13860" s="94"/>
      <c r="X13860" s="95"/>
    </row>
    <row r="13861">
      <c r="C13861" s="92"/>
      <c r="S13861" s="96"/>
      <c r="T13861" s="96"/>
      <c r="U13861" s="94"/>
      <c r="V13861" s="94"/>
      <c r="W13861" s="94"/>
      <c r="X13861" s="95"/>
    </row>
    <row r="13862">
      <c r="C13862" s="92"/>
      <c r="S13862" s="96"/>
      <c r="T13862" s="96"/>
      <c r="U13862" s="94"/>
      <c r="V13862" s="94"/>
      <c r="W13862" s="94"/>
      <c r="X13862" s="95"/>
    </row>
    <row r="13863">
      <c r="C13863" s="92"/>
      <c r="S13863" s="96"/>
      <c r="T13863" s="96"/>
      <c r="U13863" s="94"/>
      <c r="V13863" s="94"/>
      <c r="W13863" s="94"/>
      <c r="X13863" s="95"/>
    </row>
    <row r="13864">
      <c r="C13864" s="92"/>
      <c r="S13864" s="96"/>
      <c r="T13864" s="96"/>
      <c r="U13864" s="94"/>
      <c r="V13864" s="94"/>
      <c r="W13864" s="94"/>
      <c r="X13864" s="95"/>
    </row>
    <row r="13865">
      <c r="C13865" s="92"/>
      <c r="S13865" s="96"/>
      <c r="T13865" s="96"/>
      <c r="U13865" s="94"/>
      <c r="V13865" s="94"/>
      <c r="W13865" s="94"/>
      <c r="X13865" s="95"/>
    </row>
    <row r="13866">
      <c r="C13866" s="92"/>
      <c r="S13866" s="96"/>
      <c r="T13866" s="96"/>
      <c r="U13866" s="94"/>
      <c r="V13866" s="94"/>
      <c r="W13866" s="94"/>
      <c r="X13866" s="95"/>
    </row>
    <row r="13867">
      <c r="C13867" s="92"/>
      <c r="S13867" s="96"/>
      <c r="T13867" s="96"/>
      <c r="U13867" s="94"/>
      <c r="V13867" s="94"/>
      <c r="W13867" s="94"/>
      <c r="X13867" s="95"/>
    </row>
    <row r="13868">
      <c r="C13868" s="92"/>
      <c r="S13868" s="96"/>
      <c r="T13868" s="96"/>
      <c r="U13868" s="94"/>
      <c r="V13868" s="94"/>
      <c r="W13868" s="94"/>
      <c r="X13868" s="95"/>
    </row>
    <row r="13869">
      <c r="C13869" s="92"/>
      <c r="S13869" s="96"/>
      <c r="T13869" s="96"/>
      <c r="U13869" s="94"/>
      <c r="V13869" s="94"/>
      <c r="W13869" s="94"/>
      <c r="X13869" s="95"/>
    </row>
    <row r="13870">
      <c r="C13870" s="92"/>
      <c r="S13870" s="96"/>
      <c r="T13870" s="96"/>
      <c r="U13870" s="94"/>
      <c r="V13870" s="94"/>
      <c r="W13870" s="94"/>
      <c r="X13870" s="95"/>
    </row>
    <row r="13871">
      <c r="C13871" s="92"/>
      <c r="S13871" s="96"/>
      <c r="T13871" s="96"/>
      <c r="U13871" s="94"/>
      <c r="V13871" s="94"/>
      <c r="W13871" s="94"/>
      <c r="X13871" s="95"/>
    </row>
    <row r="13872">
      <c r="C13872" s="92"/>
      <c r="S13872" s="96"/>
      <c r="T13872" s="96"/>
      <c r="U13872" s="94"/>
      <c r="V13872" s="94"/>
      <c r="W13872" s="94"/>
      <c r="X13872" s="95"/>
    </row>
    <row r="13873">
      <c r="C13873" s="92"/>
      <c r="S13873" s="96"/>
      <c r="T13873" s="96"/>
      <c r="U13873" s="94"/>
      <c r="V13873" s="94"/>
      <c r="W13873" s="94"/>
      <c r="X13873" s="95"/>
    </row>
    <row r="13874">
      <c r="C13874" s="92"/>
      <c r="S13874" s="96"/>
      <c r="T13874" s="96"/>
      <c r="U13874" s="94"/>
      <c r="V13874" s="94"/>
      <c r="W13874" s="94"/>
      <c r="X13874" s="95"/>
    </row>
    <row r="13875">
      <c r="C13875" s="92"/>
      <c r="S13875" s="96"/>
      <c r="T13875" s="96"/>
      <c r="U13875" s="94"/>
      <c r="V13875" s="94"/>
      <c r="W13875" s="94"/>
      <c r="X13875" s="95"/>
    </row>
    <row r="13876">
      <c r="C13876" s="92"/>
      <c r="S13876" s="96"/>
      <c r="T13876" s="96"/>
      <c r="U13876" s="94"/>
      <c r="V13876" s="94"/>
      <c r="W13876" s="94"/>
      <c r="X13876" s="95"/>
    </row>
    <row r="13877">
      <c r="C13877" s="92"/>
      <c r="S13877" s="96"/>
      <c r="T13877" s="96"/>
      <c r="U13877" s="94"/>
      <c r="V13877" s="94"/>
      <c r="W13877" s="94"/>
      <c r="X13877" s="95"/>
    </row>
    <row r="13878">
      <c r="C13878" s="92"/>
      <c r="S13878" s="96"/>
      <c r="T13878" s="96"/>
      <c r="U13878" s="94"/>
      <c r="V13878" s="94"/>
      <c r="W13878" s="94"/>
      <c r="X13878" s="95"/>
    </row>
    <row r="13879">
      <c r="C13879" s="92"/>
      <c r="S13879" s="96"/>
      <c r="T13879" s="96"/>
      <c r="U13879" s="94"/>
      <c r="V13879" s="94"/>
      <c r="W13879" s="94"/>
      <c r="X13879" s="95"/>
    </row>
    <row r="13880">
      <c r="C13880" s="92"/>
      <c r="S13880" s="96"/>
      <c r="T13880" s="96"/>
      <c r="U13880" s="94"/>
      <c r="V13880" s="94"/>
      <c r="W13880" s="94"/>
      <c r="X13880" s="95"/>
    </row>
    <row r="13881">
      <c r="C13881" s="92"/>
      <c r="S13881" s="96"/>
      <c r="T13881" s="96"/>
      <c r="U13881" s="94"/>
      <c r="V13881" s="94"/>
      <c r="W13881" s="94"/>
      <c r="X13881" s="95"/>
    </row>
    <row r="13882">
      <c r="C13882" s="92"/>
      <c r="S13882" s="96"/>
      <c r="T13882" s="96"/>
      <c r="U13882" s="94"/>
      <c r="V13882" s="94"/>
      <c r="W13882" s="94"/>
      <c r="X13882" s="95"/>
    </row>
    <row r="13883">
      <c r="C13883" s="92"/>
      <c r="S13883" s="93"/>
      <c r="T13883" s="96"/>
      <c r="U13883" s="94"/>
      <c r="V13883" s="94"/>
      <c r="W13883" s="94"/>
      <c r="X13883" s="95"/>
    </row>
    <row r="13884">
      <c r="C13884" s="92"/>
      <c r="S13884" s="96"/>
      <c r="T13884" s="96"/>
      <c r="U13884" s="94"/>
      <c r="V13884" s="94"/>
      <c r="W13884" s="94"/>
      <c r="X13884" s="95"/>
    </row>
    <row r="13885">
      <c r="C13885" s="92"/>
      <c r="S13885" s="96"/>
      <c r="T13885" s="96"/>
      <c r="U13885" s="94"/>
      <c r="V13885" s="94"/>
      <c r="W13885" s="94"/>
      <c r="X13885" s="95"/>
    </row>
    <row r="13886">
      <c r="C13886" s="92"/>
      <c r="S13886" s="96"/>
      <c r="T13886" s="96"/>
      <c r="U13886" s="94"/>
      <c r="V13886" s="94"/>
      <c r="W13886" s="94"/>
      <c r="X13886" s="95"/>
    </row>
    <row r="13887">
      <c r="C13887" s="92"/>
      <c r="S13887" s="96"/>
      <c r="T13887" s="96"/>
      <c r="U13887" s="94"/>
      <c r="V13887" s="94"/>
      <c r="W13887" s="94"/>
      <c r="X13887" s="95"/>
    </row>
    <row r="13888">
      <c r="C13888" s="92"/>
      <c r="S13888" s="96"/>
      <c r="T13888" s="96"/>
      <c r="U13888" s="94"/>
      <c r="V13888" s="94"/>
      <c r="W13888" s="94"/>
      <c r="X13888" s="95"/>
    </row>
    <row r="13889">
      <c r="C13889" s="92"/>
      <c r="S13889" s="96"/>
      <c r="T13889" s="96"/>
      <c r="U13889" s="94"/>
      <c r="V13889" s="94"/>
      <c r="W13889" s="94"/>
      <c r="X13889" s="95"/>
    </row>
    <row r="13890">
      <c r="C13890" s="92"/>
      <c r="S13890" s="96"/>
      <c r="T13890" s="96"/>
      <c r="U13890" s="94"/>
      <c r="V13890" s="94"/>
      <c r="W13890" s="94"/>
      <c r="X13890" s="95"/>
    </row>
    <row r="13891">
      <c r="C13891" s="92"/>
      <c r="S13891" s="96"/>
      <c r="T13891" s="96"/>
      <c r="U13891" s="94"/>
      <c r="V13891" s="94"/>
      <c r="W13891" s="94"/>
      <c r="X13891" s="95"/>
    </row>
    <row r="13892">
      <c r="C13892" s="92"/>
      <c r="S13892" s="96"/>
      <c r="T13892" s="96"/>
      <c r="U13892" s="94"/>
      <c r="V13892" s="94"/>
      <c r="W13892" s="94"/>
      <c r="X13892" s="95"/>
    </row>
    <row r="13893">
      <c r="C13893" s="92"/>
      <c r="S13893" s="96"/>
      <c r="T13893" s="96"/>
      <c r="U13893" s="94"/>
      <c r="V13893" s="94"/>
      <c r="W13893" s="94"/>
      <c r="X13893" s="95"/>
    </row>
    <row r="13894">
      <c r="C13894" s="92"/>
      <c r="S13894" s="96"/>
      <c r="T13894" s="96"/>
      <c r="U13894" s="94"/>
      <c r="V13894" s="94"/>
      <c r="W13894" s="94"/>
      <c r="X13894" s="95"/>
    </row>
    <row r="13895">
      <c r="C13895" s="92"/>
      <c r="S13895" s="96"/>
      <c r="T13895" s="96"/>
      <c r="U13895" s="94"/>
      <c r="V13895" s="94"/>
      <c r="W13895" s="94"/>
      <c r="X13895" s="95"/>
    </row>
    <row r="13896">
      <c r="C13896" s="92"/>
      <c r="S13896" s="96"/>
      <c r="T13896" s="96"/>
      <c r="U13896" s="94"/>
      <c r="V13896" s="94"/>
      <c r="W13896" s="94"/>
      <c r="X13896" s="95"/>
    </row>
    <row r="13897">
      <c r="C13897" s="92"/>
      <c r="S13897" s="96"/>
      <c r="T13897" s="96"/>
      <c r="U13897" s="94"/>
      <c r="V13897" s="94"/>
      <c r="W13897" s="94"/>
      <c r="X13897" s="95"/>
    </row>
    <row r="13898">
      <c r="C13898" s="92"/>
      <c r="S13898" s="96"/>
      <c r="T13898" s="96"/>
      <c r="U13898" s="94"/>
      <c r="V13898" s="94"/>
      <c r="W13898" s="94"/>
      <c r="X13898" s="95"/>
    </row>
    <row r="13899">
      <c r="C13899" s="92"/>
      <c r="S13899" s="96"/>
      <c r="T13899" s="96"/>
      <c r="U13899" s="94"/>
      <c r="V13899" s="94"/>
      <c r="W13899" s="94"/>
      <c r="X13899" s="95"/>
    </row>
    <row r="13900">
      <c r="C13900" s="92"/>
      <c r="S13900" s="96"/>
      <c r="T13900" s="96"/>
      <c r="U13900" s="94"/>
      <c r="V13900" s="94"/>
      <c r="W13900" s="94"/>
      <c r="X13900" s="95"/>
    </row>
    <row r="13901">
      <c r="C13901" s="92"/>
      <c r="S13901" s="96"/>
      <c r="T13901" s="96"/>
      <c r="U13901" s="94"/>
      <c r="V13901" s="94"/>
      <c r="W13901" s="94"/>
      <c r="X13901" s="95"/>
    </row>
    <row r="13902">
      <c r="C13902" s="92"/>
      <c r="S13902" s="96"/>
      <c r="T13902" s="96"/>
      <c r="U13902" s="94"/>
      <c r="V13902" s="94"/>
      <c r="W13902" s="94"/>
      <c r="X13902" s="95"/>
    </row>
    <row r="13903">
      <c r="C13903" s="92"/>
      <c r="S13903" s="96"/>
      <c r="T13903" s="96"/>
      <c r="U13903" s="94"/>
      <c r="V13903" s="94"/>
      <c r="W13903" s="94"/>
      <c r="X13903" s="95"/>
    </row>
    <row r="13904">
      <c r="C13904" s="92"/>
      <c r="S13904" s="96"/>
      <c r="T13904" s="96"/>
      <c r="U13904" s="94"/>
      <c r="V13904" s="94"/>
      <c r="W13904" s="94"/>
      <c r="X13904" s="95"/>
    </row>
    <row r="13905">
      <c r="C13905" s="92"/>
      <c r="S13905" s="96"/>
      <c r="T13905" s="96"/>
      <c r="U13905" s="94"/>
      <c r="V13905" s="94"/>
      <c r="W13905" s="94"/>
      <c r="X13905" s="95"/>
    </row>
    <row r="13906">
      <c r="C13906" s="92"/>
      <c r="S13906" s="96"/>
      <c r="T13906" s="96"/>
      <c r="U13906" s="94"/>
      <c r="V13906" s="94"/>
      <c r="W13906" s="94"/>
      <c r="X13906" s="95"/>
    </row>
    <row r="13907">
      <c r="C13907" s="92"/>
      <c r="S13907" s="96"/>
      <c r="T13907" s="96"/>
      <c r="U13907" s="94"/>
      <c r="V13907" s="94"/>
      <c r="W13907" s="94"/>
      <c r="X13907" s="95"/>
    </row>
    <row r="13908">
      <c r="C13908" s="92"/>
      <c r="S13908" s="96"/>
      <c r="T13908" s="96"/>
      <c r="U13908" s="94"/>
      <c r="V13908" s="94"/>
      <c r="W13908" s="94"/>
      <c r="X13908" s="95"/>
    </row>
    <row r="13909">
      <c r="C13909" s="92"/>
      <c r="S13909" s="93"/>
      <c r="T13909" s="96"/>
      <c r="U13909" s="94"/>
      <c r="V13909" s="94"/>
      <c r="W13909" s="94"/>
      <c r="X13909" s="95"/>
    </row>
    <row r="13910">
      <c r="C13910" s="92"/>
      <c r="S13910" s="93"/>
      <c r="T13910" s="96"/>
      <c r="U13910" s="94"/>
      <c r="V13910" s="94"/>
      <c r="W13910" s="94"/>
      <c r="X13910" s="95"/>
    </row>
    <row r="13911">
      <c r="C13911" s="92"/>
      <c r="S13911" s="96"/>
      <c r="T13911" s="96"/>
      <c r="U13911" s="94"/>
      <c r="V13911" s="94"/>
      <c r="W13911" s="94"/>
      <c r="X13911" s="95"/>
    </row>
    <row r="13912">
      <c r="C13912" s="92"/>
      <c r="S13912" s="96"/>
      <c r="T13912" s="96"/>
      <c r="U13912" s="94"/>
      <c r="V13912" s="94"/>
      <c r="W13912" s="94"/>
      <c r="X13912" s="95"/>
    </row>
    <row r="13913">
      <c r="C13913" s="92"/>
      <c r="S13913" s="96"/>
      <c r="T13913" s="96"/>
      <c r="U13913" s="94"/>
      <c r="V13913" s="94"/>
      <c r="W13913" s="94"/>
      <c r="X13913" s="95"/>
    </row>
    <row r="13914">
      <c r="C13914" s="92"/>
      <c r="S13914" s="93"/>
      <c r="T13914" s="96"/>
      <c r="U13914" s="94"/>
      <c r="V13914" s="94"/>
      <c r="W13914" s="94"/>
      <c r="X13914" s="95"/>
    </row>
    <row r="13915">
      <c r="C13915" s="92"/>
      <c r="S13915" s="96"/>
      <c r="T13915" s="96"/>
      <c r="U13915" s="94"/>
      <c r="V13915" s="94"/>
      <c r="W13915" s="94"/>
      <c r="X13915" s="95"/>
    </row>
    <row r="13916">
      <c r="C13916" s="92"/>
      <c r="S13916" s="93"/>
      <c r="T13916" s="96"/>
      <c r="U13916" s="94"/>
      <c r="V13916" s="94"/>
      <c r="W13916" s="94"/>
      <c r="X13916" s="95"/>
    </row>
    <row r="13917">
      <c r="C13917" s="92"/>
      <c r="S13917" s="96"/>
      <c r="T13917" s="96"/>
      <c r="U13917" s="94"/>
      <c r="V13917" s="94"/>
      <c r="W13917" s="94"/>
      <c r="X13917" s="95"/>
    </row>
    <row r="13918">
      <c r="C13918" s="92"/>
      <c r="S13918" s="96"/>
      <c r="T13918" s="96"/>
      <c r="U13918" s="94"/>
      <c r="V13918" s="94"/>
      <c r="W13918" s="94"/>
      <c r="X13918" s="95"/>
    </row>
    <row r="13919">
      <c r="C13919" s="92"/>
      <c r="S13919" s="96"/>
      <c r="T13919" s="96"/>
      <c r="U13919" s="94"/>
      <c r="V13919" s="94"/>
      <c r="W13919" s="94"/>
      <c r="X13919" s="95"/>
    </row>
    <row r="13920">
      <c r="C13920" s="92"/>
      <c r="S13920" s="96"/>
      <c r="T13920" s="96"/>
      <c r="U13920" s="94"/>
      <c r="V13920" s="94"/>
      <c r="W13920" s="94"/>
      <c r="X13920" s="95"/>
    </row>
    <row r="13921">
      <c r="C13921" s="92"/>
      <c r="S13921" s="96"/>
      <c r="T13921" s="96"/>
      <c r="U13921" s="94"/>
      <c r="V13921" s="94"/>
      <c r="W13921" s="94"/>
      <c r="X13921" s="95"/>
    </row>
    <row r="13922">
      <c r="C13922" s="92"/>
      <c r="S13922" s="96"/>
      <c r="T13922" s="96"/>
      <c r="U13922" s="94"/>
      <c r="V13922" s="94"/>
      <c r="W13922" s="94"/>
      <c r="X13922" s="95"/>
    </row>
    <row r="13923">
      <c r="C13923" s="92"/>
      <c r="S13923" s="96"/>
      <c r="T13923" s="96"/>
      <c r="U13923" s="94"/>
      <c r="V13923" s="94"/>
      <c r="W13923" s="94"/>
      <c r="X13923" s="95"/>
    </row>
    <row r="13924">
      <c r="C13924" s="92"/>
      <c r="S13924" s="96"/>
      <c r="T13924" s="96"/>
      <c r="U13924" s="94"/>
      <c r="V13924" s="94"/>
      <c r="W13924" s="94"/>
      <c r="X13924" s="95"/>
    </row>
    <row r="13925">
      <c r="C13925" s="92"/>
      <c r="S13925" s="96"/>
      <c r="T13925" s="96"/>
      <c r="U13925" s="94"/>
      <c r="V13925" s="94"/>
      <c r="W13925" s="94"/>
      <c r="X13925" s="95"/>
    </row>
    <row r="13926">
      <c r="C13926" s="92"/>
      <c r="S13926" s="96"/>
      <c r="T13926" s="96"/>
      <c r="U13926" s="94"/>
      <c r="V13926" s="94"/>
      <c r="W13926" s="94"/>
      <c r="X13926" s="95"/>
    </row>
    <row r="13927">
      <c r="C13927" s="92"/>
      <c r="S13927" s="96"/>
      <c r="T13927" s="96"/>
      <c r="U13927" s="94"/>
      <c r="V13927" s="94"/>
      <c r="W13927" s="94"/>
      <c r="X13927" s="95"/>
    </row>
    <row r="13928">
      <c r="C13928" s="92"/>
      <c r="S13928" s="96"/>
      <c r="T13928" s="96"/>
      <c r="U13928" s="94"/>
      <c r="V13928" s="94"/>
      <c r="W13928" s="94"/>
      <c r="X13928" s="95"/>
    </row>
    <row r="13929">
      <c r="C13929" s="92"/>
      <c r="S13929" s="96"/>
      <c r="T13929" s="96"/>
      <c r="U13929" s="94"/>
      <c r="V13929" s="94"/>
      <c r="W13929" s="94"/>
      <c r="X13929" s="95"/>
    </row>
    <row r="13930">
      <c r="C13930" s="92"/>
      <c r="S13930" s="96"/>
      <c r="T13930" s="96"/>
      <c r="U13930" s="94"/>
      <c r="V13930" s="94"/>
      <c r="W13930" s="94"/>
      <c r="X13930" s="95"/>
    </row>
    <row r="13931">
      <c r="C13931" s="92"/>
      <c r="S13931" s="96"/>
      <c r="T13931" s="96"/>
      <c r="U13931" s="94"/>
      <c r="V13931" s="94"/>
      <c r="W13931" s="94"/>
      <c r="X13931" s="95"/>
    </row>
    <row r="13932">
      <c r="C13932" s="92"/>
      <c r="S13932" s="96"/>
      <c r="T13932" s="96"/>
      <c r="U13932" s="94"/>
      <c r="V13932" s="94"/>
      <c r="W13932" s="94"/>
      <c r="X13932" s="95"/>
    </row>
    <row r="13933">
      <c r="C13933" s="92"/>
      <c r="S13933" s="96"/>
      <c r="T13933" s="96"/>
      <c r="U13933" s="94"/>
      <c r="V13933" s="94"/>
      <c r="W13933" s="94"/>
      <c r="X13933" s="95"/>
    </row>
    <row r="13934">
      <c r="C13934" s="92"/>
      <c r="S13934" s="96"/>
      <c r="T13934" s="96"/>
      <c r="U13934" s="94"/>
      <c r="V13934" s="94"/>
      <c r="W13934" s="94"/>
      <c r="X13934" s="95"/>
    </row>
    <row r="13935">
      <c r="C13935" s="92"/>
      <c r="S13935" s="96"/>
      <c r="T13935" s="96"/>
      <c r="U13935" s="94"/>
      <c r="V13935" s="94"/>
      <c r="W13935" s="94"/>
      <c r="X13935" s="95"/>
    </row>
    <row r="13936">
      <c r="C13936" s="92"/>
      <c r="S13936" s="96"/>
      <c r="T13936" s="96"/>
      <c r="U13936" s="94"/>
      <c r="V13936" s="94"/>
      <c r="W13936" s="94"/>
      <c r="X13936" s="95"/>
    </row>
    <row r="13937">
      <c r="C13937" s="92"/>
      <c r="S13937" s="96"/>
      <c r="T13937" s="96"/>
      <c r="U13937" s="94"/>
      <c r="V13937" s="94"/>
      <c r="W13937" s="94"/>
      <c r="X13937" s="95"/>
    </row>
    <row r="13938">
      <c r="C13938" s="92"/>
      <c r="S13938" s="93"/>
      <c r="T13938" s="96"/>
      <c r="U13938" s="94"/>
      <c r="V13938" s="94"/>
      <c r="W13938" s="94"/>
      <c r="X13938" s="95"/>
    </row>
    <row r="13939">
      <c r="C13939" s="92"/>
      <c r="S13939" s="96"/>
      <c r="T13939" s="96"/>
      <c r="U13939" s="94"/>
      <c r="V13939" s="94"/>
      <c r="W13939" s="94"/>
      <c r="X13939" s="95"/>
    </row>
    <row r="13940">
      <c r="C13940" s="92"/>
      <c r="S13940" s="96"/>
      <c r="T13940" s="96"/>
      <c r="U13940" s="94"/>
      <c r="V13940" s="94"/>
      <c r="W13940" s="94"/>
      <c r="X13940" s="95"/>
    </row>
    <row r="13941">
      <c r="C13941" s="92"/>
      <c r="S13941" s="96"/>
      <c r="T13941" s="96"/>
      <c r="U13941" s="94"/>
      <c r="V13941" s="94"/>
      <c r="W13941" s="94"/>
      <c r="X13941" s="95"/>
    </row>
    <row r="13942">
      <c r="C13942" s="92"/>
      <c r="S13942" s="96"/>
      <c r="T13942" s="96"/>
      <c r="U13942" s="94"/>
      <c r="V13942" s="94"/>
      <c r="W13942" s="94"/>
      <c r="X13942" s="95"/>
    </row>
    <row r="13943">
      <c r="C13943" s="92"/>
      <c r="S13943" s="96"/>
      <c r="T13943" s="96"/>
      <c r="U13943" s="94"/>
      <c r="V13943" s="94"/>
      <c r="W13943" s="94"/>
      <c r="X13943" s="95"/>
    </row>
    <row r="13944">
      <c r="C13944" s="92"/>
      <c r="S13944" s="96"/>
      <c r="T13944" s="96"/>
      <c r="U13944" s="94"/>
      <c r="V13944" s="94"/>
      <c r="W13944" s="94"/>
      <c r="X13944" s="95"/>
    </row>
    <row r="13945">
      <c r="C13945" s="92"/>
      <c r="S13945" s="96"/>
      <c r="T13945" s="96"/>
      <c r="U13945" s="94"/>
      <c r="V13945" s="94"/>
      <c r="W13945" s="94"/>
      <c r="X13945" s="95"/>
    </row>
    <row r="13946">
      <c r="C13946" s="92"/>
      <c r="S13946" s="96"/>
      <c r="T13946" s="96"/>
      <c r="U13946" s="94"/>
      <c r="V13946" s="94"/>
      <c r="W13946" s="94"/>
      <c r="X13946" s="95"/>
    </row>
    <row r="13947">
      <c r="C13947" s="92"/>
      <c r="S13947" s="96"/>
      <c r="T13947" s="96"/>
      <c r="U13947" s="94"/>
      <c r="V13947" s="94"/>
      <c r="W13947" s="94"/>
      <c r="X13947" s="95"/>
    </row>
    <row r="13948">
      <c r="C13948" s="92"/>
      <c r="S13948" s="96"/>
      <c r="T13948" s="96"/>
      <c r="U13948" s="94"/>
      <c r="V13948" s="94"/>
      <c r="W13948" s="94"/>
      <c r="X13948" s="95"/>
    </row>
    <row r="13949">
      <c r="C13949" s="92"/>
      <c r="S13949" s="96"/>
      <c r="T13949" s="96"/>
      <c r="U13949" s="94"/>
      <c r="V13949" s="94"/>
      <c r="W13949" s="94"/>
      <c r="X13949" s="95"/>
    </row>
    <row r="13950">
      <c r="C13950" s="92"/>
      <c r="S13950" s="96"/>
      <c r="T13950" s="96"/>
      <c r="U13950" s="94"/>
      <c r="V13950" s="94"/>
      <c r="W13950" s="94"/>
      <c r="X13950" s="95"/>
    </row>
    <row r="13951">
      <c r="C13951" s="92"/>
      <c r="S13951" s="96"/>
      <c r="T13951" s="96"/>
      <c r="U13951" s="94"/>
      <c r="V13951" s="94"/>
      <c r="W13951" s="94"/>
      <c r="X13951" s="95"/>
    </row>
    <row r="13952">
      <c r="C13952" s="92"/>
      <c r="S13952" s="96"/>
      <c r="T13952" s="96"/>
      <c r="U13952" s="94"/>
      <c r="V13952" s="94"/>
      <c r="W13952" s="94"/>
      <c r="X13952" s="95"/>
    </row>
    <row r="13953">
      <c r="C13953" s="92"/>
      <c r="S13953" s="96"/>
      <c r="T13953" s="96"/>
      <c r="U13953" s="94"/>
      <c r="V13953" s="94"/>
      <c r="W13953" s="94"/>
      <c r="X13953" s="95"/>
    </row>
    <row r="13954">
      <c r="C13954" s="92"/>
      <c r="S13954" s="96"/>
      <c r="T13954" s="96"/>
      <c r="U13954" s="94"/>
      <c r="V13954" s="94"/>
      <c r="W13954" s="94"/>
      <c r="X13954" s="95"/>
    </row>
    <row r="13955">
      <c r="C13955" s="92"/>
      <c r="S13955" s="96"/>
      <c r="T13955" s="96"/>
      <c r="U13955" s="94"/>
      <c r="V13955" s="94"/>
      <c r="W13955" s="94"/>
      <c r="X13955" s="95"/>
    </row>
    <row r="13956">
      <c r="C13956" s="92"/>
      <c r="S13956" s="96"/>
      <c r="T13956" s="96"/>
      <c r="U13956" s="94"/>
      <c r="V13956" s="94"/>
      <c r="W13956" s="94"/>
      <c r="X13956" s="95"/>
    </row>
    <row r="13957">
      <c r="C13957" s="92"/>
      <c r="S13957" s="96"/>
      <c r="T13957" s="96"/>
      <c r="U13957" s="94"/>
      <c r="V13957" s="94"/>
      <c r="W13957" s="94"/>
      <c r="X13957" s="95"/>
    </row>
    <row r="13958">
      <c r="C13958" s="92"/>
      <c r="S13958" s="96"/>
      <c r="T13958" s="96"/>
      <c r="U13958" s="94"/>
      <c r="V13958" s="94"/>
      <c r="W13958" s="94"/>
      <c r="X13958" s="95"/>
    </row>
    <row r="13959">
      <c r="C13959" s="92"/>
      <c r="S13959" s="96"/>
      <c r="T13959" s="96"/>
      <c r="U13959" s="94"/>
      <c r="V13959" s="94"/>
      <c r="W13959" s="94"/>
      <c r="X13959" s="95"/>
    </row>
    <row r="13960">
      <c r="C13960" s="92"/>
      <c r="S13960" s="96"/>
      <c r="T13960" s="96"/>
      <c r="U13960" s="94"/>
      <c r="V13960" s="94"/>
      <c r="W13960" s="94"/>
      <c r="X13960" s="95"/>
    </row>
    <row r="13961">
      <c r="C13961" s="92"/>
      <c r="S13961" s="93"/>
      <c r="T13961" s="96"/>
      <c r="U13961" s="94"/>
      <c r="V13961" s="94"/>
      <c r="W13961" s="94"/>
      <c r="X13961" s="95"/>
    </row>
    <row r="13962">
      <c r="C13962" s="92"/>
      <c r="S13962" s="96"/>
      <c r="T13962" s="96"/>
      <c r="U13962" s="94"/>
      <c r="V13962" s="94"/>
      <c r="W13962" s="94"/>
      <c r="X13962" s="95"/>
    </row>
    <row r="13963">
      <c r="C13963" s="92"/>
      <c r="S13963" s="96"/>
      <c r="T13963" s="96"/>
      <c r="U13963" s="94"/>
      <c r="V13963" s="94"/>
      <c r="W13963" s="94"/>
      <c r="X13963" s="95"/>
    </row>
    <row r="13964">
      <c r="C13964" s="92"/>
      <c r="S13964" s="96"/>
      <c r="T13964" s="96"/>
      <c r="U13964" s="94"/>
      <c r="V13964" s="94"/>
      <c r="W13964" s="94"/>
      <c r="X13964" s="95"/>
    </row>
    <row r="13965">
      <c r="C13965" s="92"/>
      <c r="S13965" s="96"/>
      <c r="T13965" s="96"/>
      <c r="U13965" s="94"/>
      <c r="V13965" s="94"/>
      <c r="W13965" s="94"/>
      <c r="X13965" s="95"/>
    </row>
    <row r="13966">
      <c r="C13966" s="92"/>
      <c r="S13966" s="96"/>
      <c r="T13966" s="96"/>
      <c r="U13966" s="94"/>
      <c r="V13966" s="94"/>
      <c r="W13966" s="94"/>
      <c r="X13966" s="95"/>
    </row>
    <row r="13967">
      <c r="C13967" s="92"/>
      <c r="S13967" s="93"/>
      <c r="T13967" s="96"/>
      <c r="U13967" s="94"/>
      <c r="V13967" s="94"/>
      <c r="W13967" s="94"/>
      <c r="X13967" s="95"/>
    </row>
    <row r="13968">
      <c r="C13968" s="92"/>
      <c r="S13968" s="96"/>
      <c r="T13968" s="96"/>
      <c r="U13968" s="94"/>
      <c r="V13968" s="94"/>
      <c r="W13968" s="94"/>
      <c r="X13968" s="95"/>
    </row>
    <row r="13969">
      <c r="C13969" s="92"/>
      <c r="S13969" s="96"/>
      <c r="T13969" s="96"/>
      <c r="U13969" s="94"/>
      <c r="V13969" s="94"/>
      <c r="W13969" s="94"/>
      <c r="X13969" s="95"/>
    </row>
    <row r="13970">
      <c r="C13970" s="92"/>
      <c r="S13970" s="96"/>
      <c r="T13970" s="96"/>
      <c r="U13970" s="94"/>
      <c r="V13970" s="94"/>
      <c r="W13970" s="94"/>
      <c r="X13970" s="95"/>
    </row>
    <row r="13971">
      <c r="C13971" s="92"/>
      <c r="S13971" s="96"/>
      <c r="T13971" s="96"/>
      <c r="U13971" s="94"/>
      <c r="V13971" s="94"/>
      <c r="W13971" s="94"/>
      <c r="X13971" s="95"/>
    </row>
    <row r="13972">
      <c r="C13972" s="92"/>
      <c r="S13972" s="96"/>
      <c r="T13972" s="96"/>
      <c r="U13972" s="94"/>
      <c r="V13972" s="94"/>
      <c r="W13972" s="94"/>
      <c r="X13972" s="95"/>
    </row>
    <row r="13973">
      <c r="C13973" s="92"/>
      <c r="S13973" s="96"/>
      <c r="T13973" s="96"/>
      <c r="U13973" s="94"/>
      <c r="V13973" s="94"/>
      <c r="W13973" s="94"/>
      <c r="X13973" s="95"/>
    </row>
    <row r="13974">
      <c r="C13974" s="92"/>
      <c r="S13974" s="96"/>
      <c r="T13974" s="96"/>
      <c r="U13974" s="94"/>
      <c r="V13974" s="94"/>
      <c r="W13974" s="94"/>
      <c r="X13974" s="95"/>
    </row>
    <row r="13975">
      <c r="C13975" s="92"/>
      <c r="S13975" s="96"/>
      <c r="T13975" s="96"/>
      <c r="U13975" s="94"/>
      <c r="V13975" s="94"/>
      <c r="W13975" s="94"/>
      <c r="X13975" s="95"/>
    </row>
    <row r="13976">
      <c r="C13976" s="92"/>
      <c r="S13976" s="96"/>
      <c r="T13976" s="96"/>
      <c r="U13976" s="94"/>
      <c r="V13976" s="94"/>
      <c r="W13976" s="94"/>
      <c r="X13976" s="95"/>
    </row>
    <row r="13977">
      <c r="C13977" s="92"/>
      <c r="S13977" s="96"/>
      <c r="T13977" s="96"/>
      <c r="U13977" s="94"/>
      <c r="V13977" s="94"/>
      <c r="W13977" s="94"/>
      <c r="X13977" s="95"/>
    </row>
    <row r="13978">
      <c r="C13978" s="92"/>
      <c r="S13978" s="96"/>
      <c r="T13978" s="96"/>
      <c r="U13978" s="94"/>
      <c r="V13978" s="94"/>
      <c r="W13978" s="94"/>
      <c r="X13978" s="95"/>
    </row>
    <row r="13979">
      <c r="C13979" s="92"/>
      <c r="S13979" s="96"/>
      <c r="T13979" s="96"/>
      <c r="U13979" s="94"/>
      <c r="V13979" s="94"/>
      <c r="W13979" s="94"/>
      <c r="X13979" s="95"/>
    </row>
    <row r="13980">
      <c r="C13980" s="92"/>
      <c r="S13980" s="96"/>
      <c r="T13980" s="96"/>
      <c r="U13980" s="94"/>
      <c r="V13980" s="94"/>
      <c r="W13980" s="94"/>
      <c r="X13980" s="95"/>
    </row>
    <row r="13981">
      <c r="C13981" s="92"/>
      <c r="S13981" s="96"/>
      <c r="T13981" s="96"/>
      <c r="U13981" s="94"/>
      <c r="V13981" s="94"/>
      <c r="W13981" s="94"/>
      <c r="X13981" s="95"/>
    </row>
    <row r="13982">
      <c r="C13982" s="92"/>
      <c r="S13982" s="96"/>
      <c r="T13982" s="96"/>
      <c r="U13982" s="94"/>
      <c r="V13982" s="94"/>
      <c r="W13982" s="94"/>
      <c r="X13982" s="95"/>
    </row>
    <row r="13983">
      <c r="C13983" s="92"/>
      <c r="S13983" s="96"/>
      <c r="T13983" s="96"/>
      <c r="U13983" s="94"/>
      <c r="V13983" s="94"/>
      <c r="W13983" s="94"/>
      <c r="X13983" s="95"/>
    </row>
    <row r="13984">
      <c r="C13984" s="92"/>
      <c r="S13984" s="96"/>
      <c r="T13984" s="96"/>
      <c r="U13984" s="94"/>
      <c r="V13984" s="94"/>
      <c r="W13984" s="94"/>
      <c r="X13984" s="95"/>
    </row>
    <row r="13985">
      <c r="C13985" s="92"/>
      <c r="S13985" s="96"/>
      <c r="T13985" s="96"/>
      <c r="U13985" s="94"/>
      <c r="V13985" s="94"/>
      <c r="W13985" s="94"/>
      <c r="X13985" s="95"/>
    </row>
    <row r="13986">
      <c r="C13986" s="92"/>
      <c r="S13986" s="96"/>
      <c r="T13986" s="96"/>
      <c r="U13986" s="94"/>
      <c r="V13986" s="94"/>
      <c r="W13986" s="94"/>
      <c r="X13986" s="95"/>
    </row>
    <row r="13987">
      <c r="C13987" s="92"/>
      <c r="S13987" s="96"/>
      <c r="T13987" s="96"/>
      <c r="U13987" s="94"/>
      <c r="V13987" s="94"/>
      <c r="W13987" s="94"/>
      <c r="X13987" s="95"/>
    </row>
    <row r="13988">
      <c r="C13988" s="92"/>
      <c r="S13988" s="96"/>
      <c r="T13988" s="96"/>
      <c r="U13988" s="94"/>
      <c r="V13988" s="94"/>
      <c r="W13988" s="94"/>
      <c r="X13988" s="95"/>
    </row>
    <row r="13989">
      <c r="C13989" s="92"/>
      <c r="S13989" s="96"/>
      <c r="T13989" s="96"/>
      <c r="U13989" s="94"/>
      <c r="V13989" s="94"/>
      <c r="W13989" s="94"/>
      <c r="X13989" s="95"/>
    </row>
    <row r="13990">
      <c r="C13990" s="92"/>
      <c r="S13990" s="96"/>
      <c r="T13990" s="96"/>
      <c r="U13990" s="94"/>
      <c r="V13990" s="94"/>
      <c r="W13990" s="94"/>
      <c r="X13990" s="95"/>
    </row>
    <row r="13991">
      <c r="C13991" s="92"/>
      <c r="S13991" s="96"/>
      <c r="T13991" s="96"/>
      <c r="U13991" s="94"/>
      <c r="V13991" s="94"/>
      <c r="W13991" s="94"/>
      <c r="X13991" s="95"/>
    </row>
    <row r="13992">
      <c r="C13992" s="92"/>
      <c r="S13992" s="96"/>
      <c r="T13992" s="96"/>
      <c r="U13992" s="94"/>
      <c r="V13992" s="94"/>
      <c r="W13992" s="94"/>
      <c r="X13992" s="95"/>
    </row>
    <row r="13993">
      <c r="C13993" s="92"/>
      <c r="S13993" s="96"/>
      <c r="T13993" s="96"/>
      <c r="U13993" s="94"/>
      <c r="V13993" s="94"/>
      <c r="W13993" s="94"/>
      <c r="X13993" s="95"/>
    </row>
    <row r="13994">
      <c r="C13994" s="92"/>
      <c r="S13994" s="96"/>
      <c r="T13994" s="96"/>
      <c r="U13994" s="94"/>
      <c r="V13994" s="94"/>
      <c r="W13994" s="94"/>
      <c r="X13994" s="95"/>
    </row>
    <row r="13995">
      <c r="C13995" s="92"/>
      <c r="S13995" s="96"/>
      <c r="T13995" s="96"/>
      <c r="U13995" s="94"/>
      <c r="V13995" s="94"/>
      <c r="W13995" s="94"/>
      <c r="X13995" s="95"/>
    </row>
    <row r="13996">
      <c r="C13996" s="92"/>
      <c r="S13996" s="96"/>
      <c r="T13996" s="96"/>
      <c r="U13996" s="94"/>
      <c r="V13996" s="94"/>
      <c r="W13996" s="94"/>
      <c r="X13996" s="95"/>
    </row>
    <row r="13997">
      <c r="C13997" s="92"/>
      <c r="S13997" s="96"/>
      <c r="T13997" s="96"/>
      <c r="U13997" s="94"/>
      <c r="V13997" s="94"/>
      <c r="W13997" s="94"/>
      <c r="X13997" s="95"/>
    </row>
    <row r="13998">
      <c r="C13998" s="92"/>
      <c r="S13998" s="96"/>
      <c r="T13998" s="96"/>
      <c r="U13998" s="94"/>
      <c r="V13998" s="94"/>
      <c r="W13998" s="94"/>
      <c r="X13998" s="95"/>
    </row>
    <row r="13999">
      <c r="C13999" s="92"/>
      <c r="S13999" s="96"/>
      <c r="T13999" s="96"/>
      <c r="U13999" s="94"/>
      <c r="V13999" s="94"/>
      <c r="W13999" s="94"/>
      <c r="X13999" s="95"/>
    </row>
    <row r="14000">
      <c r="C14000" s="92"/>
      <c r="S14000" s="96"/>
      <c r="T14000" s="96"/>
      <c r="U14000" s="94"/>
      <c r="V14000" s="94"/>
      <c r="W14000" s="94"/>
      <c r="X14000" s="95"/>
    </row>
    <row r="14001">
      <c r="C14001" s="92"/>
      <c r="S14001" s="96"/>
      <c r="T14001" s="96"/>
      <c r="U14001" s="94"/>
      <c r="V14001" s="94"/>
      <c r="W14001" s="94"/>
      <c r="X14001" s="95"/>
    </row>
    <row r="14002">
      <c r="C14002" s="92"/>
      <c r="S14002" s="96"/>
      <c r="T14002" s="96"/>
      <c r="U14002" s="94"/>
      <c r="V14002" s="94"/>
      <c r="W14002" s="94"/>
      <c r="X14002" s="95"/>
    </row>
    <row r="14003">
      <c r="C14003" s="92"/>
      <c r="S14003" s="96"/>
      <c r="T14003" s="96"/>
      <c r="U14003" s="94"/>
      <c r="V14003" s="94"/>
      <c r="W14003" s="94"/>
      <c r="X14003" s="95"/>
    </row>
    <row r="14004">
      <c r="C14004" s="92"/>
      <c r="S14004" s="96"/>
      <c r="T14004" s="96"/>
      <c r="U14004" s="94"/>
      <c r="V14004" s="94"/>
      <c r="W14004" s="94"/>
      <c r="X14004" s="95"/>
    </row>
    <row r="14005">
      <c r="C14005" s="92"/>
      <c r="S14005" s="96"/>
      <c r="T14005" s="96"/>
      <c r="U14005" s="94"/>
      <c r="V14005" s="94"/>
      <c r="W14005" s="94"/>
      <c r="X14005" s="95"/>
    </row>
    <row r="14006">
      <c r="C14006" s="92"/>
      <c r="S14006" s="96"/>
      <c r="T14006" s="96"/>
      <c r="U14006" s="94"/>
      <c r="V14006" s="94"/>
      <c r="W14006" s="94"/>
      <c r="X14006" s="95"/>
    </row>
    <row r="14007">
      <c r="C14007" s="92"/>
      <c r="S14007" s="96"/>
      <c r="T14007" s="96"/>
      <c r="U14007" s="94"/>
      <c r="V14007" s="94"/>
      <c r="W14007" s="94"/>
      <c r="X14007" s="95"/>
    </row>
    <row r="14008">
      <c r="C14008" s="92"/>
      <c r="S14008" s="96"/>
      <c r="T14008" s="96"/>
      <c r="U14008" s="94"/>
      <c r="V14008" s="94"/>
      <c r="W14008" s="94"/>
      <c r="X14008" s="95"/>
    </row>
    <row r="14009">
      <c r="C14009" s="92"/>
      <c r="S14009" s="96"/>
      <c r="T14009" s="96"/>
      <c r="U14009" s="94"/>
      <c r="V14009" s="94"/>
      <c r="W14009" s="94"/>
      <c r="X14009" s="95"/>
    </row>
    <row r="14010">
      <c r="C14010" s="92"/>
      <c r="S14010" s="96"/>
      <c r="T14010" s="96"/>
      <c r="U14010" s="94"/>
      <c r="V14010" s="94"/>
      <c r="W14010" s="94"/>
      <c r="X14010" s="95"/>
    </row>
    <row r="14011">
      <c r="C14011" s="92"/>
      <c r="S14011" s="96"/>
      <c r="T14011" s="96"/>
      <c r="U14011" s="94"/>
      <c r="V14011" s="94"/>
      <c r="W14011" s="94"/>
      <c r="X14011" s="95"/>
    </row>
    <row r="14012">
      <c r="C14012" s="92"/>
      <c r="S14012" s="96"/>
      <c r="T14012" s="96"/>
      <c r="U14012" s="94"/>
      <c r="V14012" s="94"/>
      <c r="W14012" s="94"/>
      <c r="X14012" s="95"/>
    </row>
    <row r="14013">
      <c r="C14013" s="92"/>
      <c r="S14013" s="96"/>
      <c r="T14013" s="96"/>
      <c r="U14013" s="94"/>
      <c r="V14013" s="94"/>
      <c r="W14013" s="94"/>
      <c r="X14013" s="95"/>
    </row>
    <row r="14014">
      <c r="C14014" s="92"/>
      <c r="S14014" s="96"/>
      <c r="T14014" s="96"/>
      <c r="U14014" s="94"/>
      <c r="V14014" s="94"/>
      <c r="W14014" s="94"/>
      <c r="X14014" s="95"/>
    </row>
    <row r="14015">
      <c r="C14015" s="92"/>
      <c r="S14015" s="96"/>
      <c r="T14015" s="96"/>
      <c r="U14015" s="94"/>
      <c r="V14015" s="94"/>
      <c r="W14015" s="94"/>
      <c r="X14015" s="95"/>
    </row>
    <row r="14016">
      <c r="C14016" s="92"/>
      <c r="S14016" s="96"/>
      <c r="T14016" s="96"/>
      <c r="U14016" s="94"/>
      <c r="V14016" s="94"/>
      <c r="W14016" s="94"/>
      <c r="X14016" s="95"/>
    </row>
    <row r="14017">
      <c r="C14017" s="92"/>
      <c r="S14017" s="96"/>
      <c r="T14017" s="96"/>
      <c r="U14017" s="94"/>
      <c r="V14017" s="94"/>
      <c r="W14017" s="94"/>
      <c r="X14017" s="95"/>
    </row>
    <row r="14018">
      <c r="C14018" s="92"/>
      <c r="S14018" s="96"/>
      <c r="T14018" s="96"/>
      <c r="U14018" s="94"/>
      <c r="V14018" s="94"/>
      <c r="W14018" s="94"/>
      <c r="X14018" s="95"/>
    </row>
    <row r="14019">
      <c r="C14019" s="92"/>
      <c r="S14019" s="96"/>
      <c r="T14019" s="96"/>
      <c r="U14019" s="94"/>
      <c r="V14019" s="94"/>
      <c r="W14019" s="94"/>
      <c r="X14019" s="95"/>
    </row>
    <row r="14020">
      <c r="C14020" s="92"/>
      <c r="S14020" s="96"/>
      <c r="T14020" s="96"/>
      <c r="U14020" s="94"/>
      <c r="V14020" s="94"/>
      <c r="W14020" s="94"/>
      <c r="X14020" s="95"/>
    </row>
    <row r="14021">
      <c r="C14021" s="92"/>
      <c r="S14021" s="96"/>
      <c r="T14021" s="96"/>
      <c r="U14021" s="94"/>
      <c r="V14021" s="94"/>
      <c r="W14021" s="94"/>
      <c r="X14021" s="95"/>
    </row>
    <row r="14022">
      <c r="C14022" s="92"/>
      <c r="S14022" s="96"/>
      <c r="T14022" s="96"/>
      <c r="U14022" s="94"/>
      <c r="V14022" s="94"/>
      <c r="W14022" s="94"/>
      <c r="X14022" s="95"/>
    </row>
    <row r="14023">
      <c r="C14023" s="92"/>
      <c r="S14023" s="96"/>
      <c r="T14023" s="96"/>
      <c r="U14023" s="94"/>
      <c r="V14023" s="94"/>
      <c r="W14023" s="94"/>
      <c r="X14023" s="95"/>
    </row>
    <row r="14024">
      <c r="C14024" s="92"/>
      <c r="S14024" s="96"/>
      <c r="T14024" s="96"/>
      <c r="U14024" s="94"/>
      <c r="V14024" s="94"/>
      <c r="W14024" s="94"/>
      <c r="X14024" s="95"/>
    </row>
    <row r="14025">
      <c r="C14025" s="92"/>
      <c r="S14025" s="96"/>
      <c r="T14025" s="96"/>
      <c r="U14025" s="94"/>
      <c r="V14025" s="94"/>
      <c r="W14025" s="94"/>
      <c r="X14025" s="95"/>
    </row>
    <row r="14026">
      <c r="C14026" s="92"/>
      <c r="S14026" s="96"/>
      <c r="T14026" s="96"/>
      <c r="U14026" s="94"/>
      <c r="V14026" s="94"/>
      <c r="W14026" s="94"/>
      <c r="X14026" s="95"/>
    </row>
    <row r="14027">
      <c r="C14027" s="92"/>
      <c r="S14027" s="96"/>
      <c r="T14027" s="96"/>
      <c r="U14027" s="94"/>
      <c r="V14027" s="94"/>
      <c r="W14027" s="94"/>
      <c r="X14027" s="95"/>
    </row>
    <row r="14028">
      <c r="C14028" s="92"/>
      <c r="S14028" s="96"/>
      <c r="T14028" s="96"/>
      <c r="U14028" s="94"/>
      <c r="V14028" s="94"/>
      <c r="W14028" s="94"/>
      <c r="X14028" s="95"/>
    </row>
    <row r="14029">
      <c r="C14029" s="92"/>
      <c r="S14029" s="96"/>
      <c r="T14029" s="96"/>
      <c r="U14029" s="94"/>
      <c r="V14029" s="94"/>
      <c r="W14029" s="94"/>
      <c r="X14029" s="95"/>
    </row>
    <row r="14030">
      <c r="C14030" s="92"/>
      <c r="S14030" s="96"/>
      <c r="T14030" s="96"/>
      <c r="U14030" s="94"/>
      <c r="V14030" s="94"/>
      <c r="W14030" s="94"/>
      <c r="X14030" s="95"/>
    </row>
    <row r="14031">
      <c r="C14031" s="92"/>
      <c r="S14031" s="96"/>
      <c r="T14031" s="96"/>
      <c r="U14031" s="94"/>
      <c r="V14031" s="94"/>
      <c r="W14031" s="94"/>
      <c r="X14031" s="95"/>
    </row>
    <row r="14032">
      <c r="C14032" s="92"/>
      <c r="S14032" s="96"/>
      <c r="T14032" s="96"/>
      <c r="U14032" s="94"/>
      <c r="V14032" s="94"/>
      <c r="W14032" s="94"/>
      <c r="X14032" s="95"/>
    </row>
    <row r="14033">
      <c r="C14033" s="92"/>
      <c r="S14033" s="96"/>
      <c r="T14033" s="96"/>
      <c r="U14033" s="94"/>
      <c r="V14033" s="94"/>
      <c r="W14033" s="94"/>
      <c r="X14033" s="95"/>
    </row>
    <row r="14034">
      <c r="C14034" s="92"/>
      <c r="S14034" s="96"/>
      <c r="T14034" s="96"/>
      <c r="U14034" s="94"/>
      <c r="V14034" s="94"/>
      <c r="W14034" s="94"/>
      <c r="X14034" s="95"/>
    </row>
    <row r="14035">
      <c r="C14035" s="92"/>
      <c r="S14035" s="96"/>
      <c r="T14035" s="96"/>
      <c r="U14035" s="94"/>
      <c r="V14035" s="94"/>
      <c r="W14035" s="94"/>
      <c r="X14035" s="95"/>
    </row>
    <row r="14036">
      <c r="C14036" s="92"/>
      <c r="S14036" s="96"/>
      <c r="T14036" s="96"/>
      <c r="U14036" s="94"/>
      <c r="V14036" s="94"/>
      <c r="W14036" s="94"/>
      <c r="X14036" s="95"/>
    </row>
    <row r="14037">
      <c r="C14037" s="92"/>
      <c r="S14037" s="96"/>
      <c r="T14037" s="96"/>
      <c r="U14037" s="94"/>
      <c r="V14037" s="94"/>
      <c r="W14037" s="94"/>
      <c r="X14037" s="95"/>
    </row>
    <row r="14038">
      <c r="C14038" s="92"/>
      <c r="S14038" s="96"/>
      <c r="T14038" s="96"/>
      <c r="U14038" s="94"/>
      <c r="V14038" s="94"/>
      <c r="W14038" s="94"/>
      <c r="X14038" s="95"/>
    </row>
    <row r="14039">
      <c r="C14039" s="92"/>
      <c r="S14039" s="96"/>
      <c r="T14039" s="96"/>
      <c r="U14039" s="94"/>
      <c r="V14039" s="94"/>
      <c r="W14039" s="94"/>
      <c r="X14039" s="95"/>
    </row>
    <row r="14040">
      <c r="C14040" s="92"/>
      <c r="S14040" s="96"/>
      <c r="T14040" s="96"/>
      <c r="U14040" s="94"/>
      <c r="V14040" s="94"/>
      <c r="W14040" s="94"/>
      <c r="X14040" s="95"/>
    </row>
    <row r="14041">
      <c r="C14041" s="92"/>
      <c r="S14041" s="96"/>
      <c r="T14041" s="96"/>
      <c r="U14041" s="94"/>
      <c r="V14041" s="94"/>
      <c r="W14041" s="94"/>
      <c r="X14041" s="95"/>
    </row>
    <row r="14042">
      <c r="C14042" s="92"/>
      <c r="S14042" s="96"/>
      <c r="T14042" s="96"/>
      <c r="U14042" s="94"/>
      <c r="V14042" s="94"/>
      <c r="W14042" s="94"/>
      <c r="X14042" s="95"/>
    </row>
    <row r="14043">
      <c r="C14043" s="92"/>
      <c r="S14043" s="96"/>
      <c r="T14043" s="96"/>
      <c r="U14043" s="94"/>
      <c r="V14043" s="94"/>
      <c r="W14043" s="94"/>
      <c r="X14043" s="95"/>
    </row>
    <row r="14044">
      <c r="C14044" s="92"/>
      <c r="S14044" s="96"/>
      <c r="T14044" s="96"/>
      <c r="U14044" s="94"/>
      <c r="V14044" s="94"/>
      <c r="W14044" s="94"/>
      <c r="X14044" s="95"/>
    </row>
    <row r="14045">
      <c r="C14045" s="92"/>
      <c r="S14045" s="96"/>
      <c r="T14045" s="96"/>
      <c r="U14045" s="94"/>
      <c r="V14045" s="94"/>
      <c r="W14045" s="94"/>
      <c r="X14045" s="95"/>
    </row>
    <row r="14046">
      <c r="C14046" s="92"/>
      <c r="S14046" s="96"/>
      <c r="T14046" s="96"/>
      <c r="U14046" s="94"/>
      <c r="V14046" s="94"/>
      <c r="W14046" s="94"/>
      <c r="X14046" s="95"/>
    </row>
    <row r="14047">
      <c r="C14047" s="92"/>
      <c r="S14047" s="96"/>
      <c r="T14047" s="96"/>
      <c r="U14047" s="94"/>
      <c r="V14047" s="94"/>
      <c r="W14047" s="94"/>
      <c r="X14047" s="95"/>
    </row>
    <row r="14048">
      <c r="C14048" s="92"/>
      <c r="S14048" s="96"/>
      <c r="T14048" s="96"/>
      <c r="U14048" s="94"/>
      <c r="V14048" s="94"/>
      <c r="W14048" s="94"/>
      <c r="X14048" s="95"/>
    </row>
    <row r="14049">
      <c r="C14049" s="92"/>
      <c r="S14049" s="96"/>
      <c r="T14049" s="96"/>
      <c r="U14049" s="94"/>
      <c r="V14049" s="94"/>
      <c r="W14049" s="94"/>
      <c r="X14049" s="95"/>
    </row>
    <row r="14050">
      <c r="C14050" s="92"/>
      <c r="S14050" s="96"/>
      <c r="T14050" s="96"/>
      <c r="U14050" s="94"/>
      <c r="V14050" s="94"/>
      <c r="W14050" s="94"/>
      <c r="X14050" s="95"/>
    </row>
    <row r="14051">
      <c r="C14051" s="92"/>
      <c r="S14051" s="96"/>
      <c r="T14051" s="96"/>
      <c r="U14051" s="94"/>
      <c r="V14051" s="94"/>
      <c r="W14051" s="94"/>
      <c r="X14051" s="95"/>
    </row>
    <row r="14052">
      <c r="C14052" s="92"/>
      <c r="S14052" s="96"/>
      <c r="T14052" s="96"/>
      <c r="U14052" s="94"/>
      <c r="V14052" s="94"/>
      <c r="W14052" s="94"/>
      <c r="X14052" s="95"/>
    </row>
    <row r="14053">
      <c r="C14053" s="92"/>
      <c r="S14053" s="96"/>
      <c r="T14053" s="96"/>
      <c r="U14053" s="94"/>
      <c r="V14053" s="94"/>
      <c r="W14053" s="94"/>
      <c r="X14053" s="95"/>
    </row>
    <row r="14054">
      <c r="C14054" s="92"/>
      <c r="S14054" s="96"/>
      <c r="T14054" s="96"/>
      <c r="U14054" s="94"/>
      <c r="V14054" s="94"/>
      <c r="W14054" s="94"/>
      <c r="X14054" s="95"/>
    </row>
    <row r="14055">
      <c r="C14055" s="92"/>
      <c r="S14055" s="96"/>
      <c r="T14055" s="96"/>
      <c r="U14055" s="94"/>
      <c r="V14055" s="94"/>
      <c r="W14055" s="94"/>
      <c r="X14055" s="95"/>
    </row>
    <row r="14056">
      <c r="C14056" s="92"/>
      <c r="S14056" s="96"/>
      <c r="T14056" s="96"/>
      <c r="U14056" s="94"/>
      <c r="V14056" s="94"/>
      <c r="W14056" s="94"/>
      <c r="X14056" s="95"/>
    </row>
    <row r="14057">
      <c r="C14057" s="92"/>
      <c r="S14057" s="96"/>
      <c r="T14057" s="96"/>
      <c r="U14057" s="94"/>
      <c r="V14057" s="94"/>
      <c r="W14057" s="94"/>
      <c r="X14057" s="95"/>
    </row>
    <row r="14058">
      <c r="C14058" s="92"/>
      <c r="S14058" s="96"/>
      <c r="T14058" s="96"/>
      <c r="U14058" s="94"/>
      <c r="V14058" s="94"/>
      <c r="W14058" s="94"/>
      <c r="X14058" s="95"/>
    </row>
    <row r="14059">
      <c r="C14059" s="92"/>
      <c r="S14059" s="96"/>
      <c r="T14059" s="96"/>
      <c r="U14059" s="94"/>
      <c r="V14059" s="94"/>
      <c r="W14059" s="94"/>
      <c r="X14059" s="95"/>
    </row>
    <row r="14060">
      <c r="C14060" s="92"/>
      <c r="S14060" s="96"/>
      <c r="T14060" s="96"/>
      <c r="U14060" s="94"/>
      <c r="V14060" s="94"/>
      <c r="W14060" s="94"/>
      <c r="X14060" s="95"/>
    </row>
    <row r="14061">
      <c r="C14061" s="92"/>
      <c r="S14061" s="96"/>
      <c r="T14061" s="96"/>
      <c r="U14061" s="94"/>
      <c r="V14061" s="94"/>
      <c r="W14061" s="94"/>
      <c r="X14061" s="95"/>
    </row>
    <row r="14062">
      <c r="C14062" s="92"/>
      <c r="S14062" s="96"/>
      <c r="T14062" s="96"/>
      <c r="U14062" s="94"/>
      <c r="V14062" s="94"/>
      <c r="W14062" s="94"/>
      <c r="X14062" s="95"/>
    </row>
    <row r="14063">
      <c r="C14063" s="92"/>
      <c r="S14063" s="96"/>
      <c r="T14063" s="96"/>
      <c r="U14063" s="94"/>
      <c r="V14063" s="94"/>
      <c r="W14063" s="94"/>
      <c r="X14063" s="95"/>
    </row>
    <row r="14064">
      <c r="C14064" s="92"/>
      <c r="S14064" s="96"/>
      <c r="T14064" s="96"/>
      <c r="U14064" s="94"/>
      <c r="V14064" s="94"/>
      <c r="W14064" s="94"/>
      <c r="X14064" s="95"/>
    </row>
    <row r="14065">
      <c r="C14065" s="92"/>
      <c r="S14065" s="96"/>
      <c r="T14065" s="96"/>
      <c r="U14065" s="94"/>
      <c r="V14065" s="94"/>
      <c r="W14065" s="94"/>
      <c r="X14065" s="95"/>
    </row>
    <row r="14066">
      <c r="C14066" s="92"/>
      <c r="S14066" s="96"/>
      <c r="T14066" s="96"/>
      <c r="U14066" s="94"/>
      <c r="V14066" s="94"/>
      <c r="W14066" s="94"/>
      <c r="X14066" s="95"/>
    </row>
    <row r="14067">
      <c r="C14067" s="92"/>
      <c r="S14067" s="96"/>
      <c r="T14067" s="96"/>
      <c r="U14067" s="94"/>
      <c r="V14067" s="94"/>
      <c r="W14067" s="94"/>
      <c r="X14067" s="95"/>
    </row>
    <row r="14068">
      <c r="C14068" s="92"/>
      <c r="S14068" s="96"/>
      <c r="T14068" s="96"/>
      <c r="U14068" s="94"/>
      <c r="V14068" s="94"/>
      <c r="W14068" s="94"/>
      <c r="X14068" s="95"/>
    </row>
    <row r="14069">
      <c r="C14069" s="92"/>
      <c r="S14069" s="96"/>
      <c r="T14069" s="96"/>
      <c r="U14069" s="94"/>
      <c r="V14069" s="94"/>
      <c r="W14069" s="94"/>
      <c r="X14069" s="95"/>
    </row>
    <row r="14070">
      <c r="C14070" s="92"/>
      <c r="S14070" s="96"/>
      <c r="T14070" s="96"/>
      <c r="U14070" s="94"/>
      <c r="V14070" s="94"/>
      <c r="W14070" s="94"/>
      <c r="X14070" s="95"/>
    </row>
    <row r="14071">
      <c r="C14071" s="92"/>
      <c r="S14071" s="96"/>
      <c r="T14071" s="96"/>
      <c r="U14071" s="94"/>
      <c r="V14071" s="94"/>
      <c r="W14071" s="94"/>
      <c r="X14071" s="95"/>
    </row>
    <row r="14072">
      <c r="C14072" s="92"/>
      <c r="S14072" s="96"/>
      <c r="T14072" s="96"/>
      <c r="U14072" s="94"/>
      <c r="V14072" s="94"/>
      <c r="W14072" s="94"/>
      <c r="X14072" s="95"/>
    </row>
    <row r="14073">
      <c r="C14073" s="92"/>
      <c r="S14073" s="96"/>
      <c r="T14073" s="96"/>
      <c r="U14073" s="94"/>
      <c r="V14073" s="94"/>
      <c r="W14073" s="94"/>
      <c r="X14073" s="95"/>
    </row>
    <row r="14074">
      <c r="C14074" s="92"/>
      <c r="S14074" s="96"/>
      <c r="T14074" s="96"/>
      <c r="U14074" s="94"/>
      <c r="V14074" s="94"/>
      <c r="W14074" s="94"/>
      <c r="X14074" s="95"/>
    </row>
    <row r="14075">
      <c r="C14075" s="92"/>
      <c r="S14075" s="96"/>
      <c r="T14075" s="96"/>
      <c r="U14075" s="94"/>
      <c r="V14075" s="94"/>
      <c r="W14075" s="94"/>
      <c r="X14075" s="95"/>
    </row>
    <row r="14076">
      <c r="C14076" s="92"/>
      <c r="S14076" s="96"/>
      <c r="T14076" s="96"/>
      <c r="U14076" s="94"/>
      <c r="V14076" s="94"/>
      <c r="W14076" s="94"/>
      <c r="X14076" s="95"/>
    </row>
    <row r="14077">
      <c r="C14077" s="92"/>
      <c r="S14077" s="96"/>
      <c r="T14077" s="96"/>
      <c r="U14077" s="94"/>
      <c r="V14077" s="94"/>
      <c r="W14077" s="94"/>
      <c r="X14077" s="95"/>
    </row>
    <row r="14078">
      <c r="C14078" s="92"/>
      <c r="S14078" s="96"/>
      <c r="T14078" s="96"/>
      <c r="U14078" s="94"/>
      <c r="V14078" s="94"/>
      <c r="W14078" s="94"/>
      <c r="X14078" s="95"/>
    </row>
    <row r="14079">
      <c r="C14079" s="92"/>
      <c r="S14079" s="96"/>
      <c r="T14079" s="96"/>
      <c r="U14079" s="94"/>
      <c r="V14079" s="94"/>
      <c r="W14079" s="94"/>
      <c r="X14079" s="95"/>
    </row>
    <row r="14080">
      <c r="C14080" s="92"/>
      <c r="S14080" s="96"/>
      <c r="T14080" s="96"/>
      <c r="U14080" s="94"/>
      <c r="V14080" s="94"/>
      <c r="W14080" s="94"/>
      <c r="X14080" s="95"/>
    </row>
    <row r="14081">
      <c r="C14081" s="92"/>
      <c r="S14081" s="96"/>
      <c r="T14081" s="96"/>
      <c r="U14081" s="94"/>
      <c r="V14081" s="94"/>
      <c r="W14081" s="94"/>
      <c r="X14081" s="95"/>
    </row>
    <row r="14082">
      <c r="C14082" s="92"/>
      <c r="S14082" s="96"/>
      <c r="T14082" s="96"/>
      <c r="U14082" s="94"/>
      <c r="V14082" s="94"/>
      <c r="W14082" s="94"/>
      <c r="X14082" s="95"/>
    </row>
    <row r="14083">
      <c r="C14083" s="92"/>
      <c r="S14083" s="96"/>
      <c r="T14083" s="96"/>
      <c r="U14083" s="94"/>
      <c r="V14083" s="94"/>
      <c r="W14083" s="94"/>
      <c r="X14083" s="95"/>
    </row>
    <row r="14084">
      <c r="C14084" s="92"/>
      <c r="S14084" s="96"/>
      <c r="T14084" s="96"/>
      <c r="U14084" s="94"/>
      <c r="V14084" s="94"/>
      <c r="W14084" s="94"/>
      <c r="X14084" s="95"/>
    </row>
    <row r="14085">
      <c r="C14085" s="92"/>
      <c r="S14085" s="96"/>
      <c r="T14085" s="96"/>
      <c r="U14085" s="94"/>
      <c r="V14085" s="94"/>
      <c r="W14085" s="94"/>
      <c r="X14085" s="95"/>
    </row>
    <row r="14086">
      <c r="C14086" s="92"/>
      <c r="S14086" s="96"/>
      <c r="T14086" s="96"/>
      <c r="U14086" s="94"/>
      <c r="V14086" s="94"/>
      <c r="W14086" s="94"/>
      <c r="X14086" s="95"/>
    </row>
    <row r="14087">
      <c r="C14087" s="92"/>
      <c r="S14087" s="96"/>
      <c r="T14087" s="96"/>
      <c r="U14087" s="94"/>
      <c r="V14087" s="94"/>
      <c r="W14087" s="94"/>
      <c r="X14087" s="95"/>
    </row>
    <row r="14088">
      <c r="C14088" s="92"/>
      <c r="S14088" s="96"/>
      <c r="T14088" s="96"/>
      <c r="U14088" s="94"/>
      <c r="V14088" s="94"/>
      <c r="W14088" s="94"/>
      <c r="X14088" s="95"/>
    </row>
    <row r="14089">
      <c r="C14089" s="92"/>
      <c r="S14089" s="93"/>
      <c r="T14089" s="96"/>
      <c r="U14089" s="94"/>
      <c r="V14089" s="94"/>
      <c r="W14089" s="94"/>
      <c r="X14089" s="95"/>
    </row>
    <row r="14090">
      <c r="C14090" s="92"/>
      <c r="S14090" s="96"/>
      <c r="T14090" s="96"/>
      <c r="U14090" s="94"/>
      <c r="V14090" s="94"/>
      <c r="W14090" s="94"/>
      <c r="X14090" s="95"/>
    </row>
    <row r="14091">
      <c r="C14091" s="92"/>
      <c r="S14091" s="96"/>
      <c r="T14091" s="96"/>
      <c r="U14091" s="94"/>
      <c r="V14091" s="94"/>
      <c r="W14091" s="94"/>
      <c r="X14091" s="95"/>
    </row>
    <row r="14092">
      <c r="C14092" s="92"/>
      <c r="S14092" s="96"/>
      <c r="T14092" s="96"/>
      <c r="U14092" s="94"/>
      <c r="V14092" s="94"/>
      <c r="W14092" s="94"/>
      <c r="X14092" s="95"/>
    </row>
    <row r="14093">
      <c r="C14093" s="92"/>
      <c r="S14093" s="96"/>
      <c r="T14093" s="96"/>
      <c r="U14093" s="94"/>
      <c r="V14093" s="94"/>
      <c r="W14093" s="94"/>
      <c r="X14093" s="95"/>
    </row>
    <row r="14094">
      <c r="C14094" s="92"/>
      <c r="S14094" s="96"/>
      <c r="T14094" s="96"/>
      <c r="U14094" s="94"/>
      <c r="V14094" s="94"/>
      <c r="W14094" s="94"/>
      <c r="X14094" s="95"/>
    </row>
    <row r="14095">
      <c r="C14095" s="92"/>
      <c r="S14095" s="96"/>
      <c r="T14095" s="96"/>
      <c r="U14095" s="94"/>
      <c r="V14095" s="94"/>
      <c r="W14095" s="94"/>
      <c r="X14095" s="95"/>
    </row>
    <row r="14096">
      <c r="C14096" s="92"/>
      <c r="S14096" s="96"/>
      <c r="T14096" s="96"/>
      <c r="U14096" s="94"/>
      <c r="V14096" s="94"/>
      <c r="W14096" s="94"/>
      <c r="X14096" s="95"/>
    </row>
    <row r="14097">
      <c r="C14097" s="92"/>
      <c r="S14097" s="96"/>
      <c r="T14097" s="96"/>
      <c r="U14097" s="94"/>
      <c r="V14097" s="94"/>
      <c r="W14097" s="94"/>
      <c r="X14097" s="95"/>
    </row>
    <row r="14098">
      <c r="C14098" s="92"/>
      <c r="S14098" s="96"/>
      <c r="T14098" s="96"/>
      <c r="U14098" s="94"/>
      <c r="V14098" s="94"/>
      <c r="W14098" s="94"/>
      <c r="X14098" s="95"/>
    </row>
    <row r="14099">
      <c r="C14099" s="92"/>
      <c r="S14099" s="96"/>
      <c r="T14099" s="96"/>
      <c r="U14099" s="94"/>
      <c r="V14099" s="94"/>
      <c r="W14099" s="94"/>
      <c r="X14099" s="95"/>
    </row>
    <row r="14100">
      <c r="C14100" s="92"/>
      <c r="S14100" s="96"/>
      <c r="T14100" s="96"/>
      <c r="U14100" s="94"/>
      <c r="V14100" s="94"/>
      <c r="W14100" s="94"/>
      <c r="X14100" s="95"/>
    </row>
    <row r="14101">
      <c r="C14101" s="92"/>
      <c r="S14101" s="96"/>
      <c r="T14101" s="96"/>
      <c r="U14101" s="94"/>
      <c r="V14101" s="94"/>
      <c r="W14101" s="94"/>
      <c r="X14101" s="95"/>
    </row>
    <row r="14102">
      <c r="C14102" s="92"/>
      <c r="S14102" s="96"/>
      <c r="T14102" s="96"/>
      <c r="U14102" s="94"/>
      <c r="V14102" s="94"/>
      <c r="W14102" s="94"/>
      <c r="X14102" s="95"/>
    </row>
    <row r="14103">
      <c r="C14103" s="92"/>
      <c r="S14103" s="96"/>
      <c r="T14103" s="96"/>
      <c r="U14103" s="94"/>
      <c r="V14103" s="94"/>
      <c r="W14103" s="94"/>
      <c r="X14103" s="95"/>
    </row>
    <row r="14104">
      <c r="C14104" s="92"/>
      <c r="S14104" s="96"/>
      <c r="T14104" s="96"/>
      <c r="U14104" s="94"/>
      <c r="V14104" s="94"/>
      <c r="W14104" s="94"/>
      <c r="X14104" s="95"/>
    </row>
    <row r="14105">
      <c r="C14105" s="92"/>
      <c r="S14105" s="96"/>
      <c r="T14105" s="96"/>
      <c r="U14105" s="94"/>
      <c r="V14105" s="94"/>
      <c r="W14105" s="94"/>
      <c r="X14105" s="95"/>
    </row>
    <row r="14106">
      <c r="C14106" s="92"/>
      <c r="S14106" s="96"/>
      <c r="T14106" s="96"/>
      <c r="U14106" s="94"/>
      <c r="V14106" s="94"/>
      <c r="W14106" s="94"/>
      <c r="X14106" s="95"/>
    </row>
    <row r="14107">
      <c r="C14107" s="92"/>
      <c r="S14107" s="96"/>
      <c r="T14107" s="96"/>
      <c r="U14107" s="94"/>
      <c r="V14107" s="94"/>
      <c r="W14107" s="94"/>
      <c r="X14107" s="95"/>
    </row>
    <row r="14108">
      <c r="C14108" s="92"/>
      <c r="S14108" s="96"/>
      <c r="T14108" s="96"/>
      <c r="U14108" s="94"/>
      <c r="V14108" s="94"/>
      <c r="W14108" s="94"/>
      <c r="X14108" s="95"/>
    </row>
    <row r="14109">
      <c r="C14109" s="92"/>
      <c r="S14109" s="96"/>
      <c r="T14109" s="96"/>
      <c r="U14109" s="94"/>
      <c r="V14109" s="94"/>
      <c r="W14109" s="94"/>
      <c r="X14109" s="95"/>
    </row>
    <row r="14110">
      <c r="C14110" s="92"/>
      <c r="S14110" s="96"/>
      <c r="T14110" s="96"/>
      <c r="U14110" s="94"/>
      <c r="V14110" s="94"/>
      <c r="W14110" s="94"/>
      <c r="X14110" s="95"/>
    </row>
    <row r="14111">
      <c r="C14111" s="92"/>
      <c r="S14111" s="96"/>
      <c r="T14111" s="96"/>
      <c r="U14111" s="94"/>
      <c r="V14111" s="94"/>
      <c r="W14111" s="94"/>
      <c r="X14111" s="95"/>
    </row>
    <row r="14112">
      <c r="C14112" s="92"/>
      <c r="S14112" s="96"/>
      <c r="T14112" s="96"/>
      <c r="U14112" s="94"/>
      <c r="V14112" s="94"/>
      <c r="W14112" s="94"/>
      <c r="X14112" s="95"/>
    </row>
    <row r="14113">
      <c r="C14113" s="92"/>
      <c r="S14113" s="96"/>
      <c r="T14113" s="96"/>
      <c r="U14113" s="94"/>
      <c r="V14113" s="94"/>
      <c r="W14113" s="94"/>
      <c r="X14113" s="95"/>
    </row>
    <row r="14114">
      <c r="C14114" s="92"/>
      <c r="S14114" s="96"/>
      <c r="T14114" s="96"/>
      <c r="U14114" s="94"/>
      <c r="V14114" s="94"/>
      <c r="W14114" s="94"/>
      <c r="X14114" s="95"/>
    </row>
    <row r="14115">
      <c r="C14115" s="92"/>
      <c r="S14115" s="96"/>
      <c r="T14115" s="96"/>
      <c r="U14115" s="94"/>
      <c r="V14115" s="94"/>
      <c r="W14115" s="94"/>
      <c r="X14115" s="95"/>
    </row>
    <row r="14116">
      <c r="C14116" s="92"/>
      <c r="S14116" s="96"/>
      <c r="T14116" s="96"/>
      <c r="U14116" s="94"/>
      <c r="V14116" s="94"/>
      <c r="W14116" s="94"/>
      <c r="X14116" s="95"/>
    </row>
    <row r="14117">
      <c r="C14117" s="92"/>
      <c r="S14117" s="96"/>
      <c r="T14117" s="96"/>
      <c r="U14117" s="94"/>
      <c r="V14117" s="94"/>
      <c r="W14117" s="94"/>
      <c r="X14117" s="95"/>
    </row>
    <row r="14118">
      <c r="C14118" s="92"/>
      <c r="S14118" s="96"/>
      <c r="T14118" s="96"/>
      <c r="U14118" s="94"/>
      <c r="V14118" s="94"/>
      <c r="W14118" s="94"/>
      <c r="X14118" s="95"/>
    </row>
    <row r="14119">
      <c r="C14119" s="92"/>
      <c r="S14119" s="96"/>
      <c r="T14119" s="96"/>
      <c r="U14119" s="94"/>
      <c r="V14119" s="94"/>
      <c r="W14119" s="94"/>
      <c r="X14119" s="95"/>
    </row>
    <row r="14120">
      <c r="C14120" s="92"/>
      <c r="S14120" s="96"/>
      <c r="T14120" s="96"/>
      <c r="U14120" s="94"/>
      <c r="V14120" s="94"/>
      <c r="W14120" s="94"/>
      <c r="X14120" s="95"/>
    </row>
    <row r="14121">
      <c r="C14121" s="92"/>
      <c r="S14121" s="96"/>
      <c r="T14121" s="96"/>
      <c r="U14121" s="94"/>
      <c r="V14121" s="94"/>
      <c r="W14121" s="94"/>
      <c r="X14121" s="95"/>
    </row>
    <row r="14122">
      <c r="C14122" s="92"/>
      <c r="S14122" s="96"/>
      <c r="T14122" s="96"/>
      <c r="U14122" s="94"/>
      <c r="V14122" s="94"/>
      <c r="W14122" s="94"/>
      <c r="X14122" s="95"/>
    </row>
    <row r="14123">
      <c r="C14123" s="92"/>
      <c r="S14123" s="96"/>
      <c r="T14123" s="96"/>
      <c r="U14123" s="94"/>
      <c r="V14123" s="94"/>
      <c r="W14123" s="94"/>
      <c r="X14123" s="95"/>
    </row>
    <row r="14124">
      <c r="C14124" s="92"/>
      <c r="S14124" s="96"/>
      <c r="T14124" s="96"/>
      <c r="U14124" s="94"/>
      <c r="V14124" s="94"/>
      <c r="W14124" s="94"/>
      <c r="X14124" s="95"/>
    </row>
    <row r="14125">
      <c r="C14125" s="92"/>
      <c r="S14125" s="96"/>
      <c r="T14125" s="96"/>
      <c r="U14125" s="94"/>
      <c r="V14125" s="94"/>
      <c r="W14125" s="94"/>
      <c r="X14125" s="95"/>
    </row>
    <row r="14126">
      <c r="C14126" s="92"/>
      <c r="S14126" s="96"/>
      <c r="T14126" s="96"/>
      <c r="U14126" s="94"/>
      <c r="V14126" s="94"/>
      <c r="W14126" s="94"/>
      <c r="X14126" s="95"/>
    </row>
    <row r="14127">
      <c r="C14127" s="92"/>
      <c r="S14127" s="96"/>
      <c r="T14127" s="96"/>
      <c r="U14127" s="94"/>
      <c r="V14127" s="94"/>
      <c r="W14127" s="94"/>
      <c r="X14127" s="95"/>
    </row>
    <row r="14128">
      <c r="C14128" s="92"/>
      <c r="S14128" s="96"/>
      <c r="T14128" s="96"/>
      <c r="U14128" s="94"/>
      <c r="V14128" s="94"/>
      <c r="W14128" s="94"/>
      <c r="X14128" s="95"/>
    </row>
    <row r="14129">
      <c r="C14129" s="92"/>
      <c r="S14129" s="96"/>
      <c r="T14129" s="96"/>
      <c r="U14129" s="94"/>
      <c r="V14129" s="94"/>
      <c r="W14129" s="94"/>
      <c r="X14129" s="95"/>
    </row>
    <row r="14130">
      <c r="C14130" s="92"/>
      <c r="S14130" s="96"/>
      <c r="T14130" s="96"/>
      <c r="U14130" s="94"/>
      <c r="V14130" s="94"/>
      <c r="W14130" s="94"/>
      <c r="X14130" s="95"/>
    </row>
    <row r="14131">
      <c r="C14131" s="92"/>
      <c r="S14131" s="96"/>
      <c r="T14131" s="96"/>
      <c r="U14131" s="94"/>
      <c r="V14131" s="94"/>
      <c r="W14131" s="94"/>
      <c r="X14131" s="95"/>
    </row>
    <row r="14132">
      <c r="C14132" s="92"/>
      <c r="S14132" s="96"/>
      <c r="T14132" s="96"/>
      <c r="U14132" s="94"/>
      <c r="V14132" s="94"/>
      <c r="W14132" s="94"/>
      <c r="X14132" s="95"/>
    </row>
    <row r="14133">
      <c r="C14133" s="92"/>
      <c r="S14133" s="96"/>
      <c r="T14133" s="96"/>
      <c r="U14133" s="94"/>
      <c r="V14133" s="94"/>
      <c r="W14133" s="94"/>
      <c r="X14133" s="95"/>
    </row>
    <row r="14134">
      <c r="C14134" s="92"/>
      <c r="S14134" s="96"/>
      <c r="T14134" s="96"/>
      <c r="U14134" s="94"/>
      <c r="V14134" s="94"/>
      <c r="W14134" s="94"/>
      <c r="X14134" s="95"/>
    </row>
    <row r="14135">
      <c r="C14135" s="92"/>
      <c r="S14135" s="96"/>
      <c r="T14135" s="96"/>
      <c r="U14135" s="94"/>
      <c r="V14135" s="94"/>
      <c r="W14135" s="94"/>
      <c r="X14135" s="95"/>
    </row>
    <row r="14136">
      <c r="C14136" s="92"/>
      <c r="S14136" s="96"/>
      <c r="T14136" s="96"/>
      <c r="U14136" s="94"/>
      <c r="V14136" s="94"/>
      <c r="W14136" s="94"/>
      <c r="X14136" s="95"/>
    </row>
    <row r="14137">
      <c r="C14137" s="92"/>
      <c r="S14137" s="96"/>
      <c r="T14137" s="96"/>
      <c r="U14137" s="94"/>
      <c r="V14137" s="94"/>
      <c r="W14137" s="94"/>
      <c r="X14137" s="95"/>
    </row>
    <row r="14138">
      <c r="C14138" s="92"/>
      <c r="S14138" s="96"/>
      <c r="T14138" s="96"/>
      <c r="U14138" s="94"/>
      <c r="V14138" s="94"/>
      <c r="W14138" s="94"/>
      <c r="X14138" s="95"/>
    </row>
    <row r="14139">
      <c r="C14139" s="92"/>
      <c r="S14139" s="96"/>
      <c r="T14139" s="96"/>
      <c r="U14139" s="94"/>
      <c r="V14139" s="94"/>
      <c r="W14139" s="94"/>
      <c r="X14139" s="95"/>
    </row>
    <row r="14140">
      <c r="C14140" s="92"/>
      <c r="S14140" s="96"/>
      <c r="T14140" s="96"/>
      <c r="U14140" s="94"/>
      <c r="V14140" s="94"/>
      <c r="W14140" s="94"/>
      <c r="X14140" s="95"/>
    </row>
    <row r="14141">
      <c r="C14141" s="92"/>
      <c r="S14141" s="96"/>
      <c r="T14141" s="96"/>
      <c r="U14141" s="94"/>
      <c r="V14141" s="94"/>
      <c r="W14141" s="94"/>
      <c r="X14141" s="95"/>
    </row>
    <row r="14142">
      <c r="C14142" s="92"/>
      <c r="S14142" s="96"/>
      <c r="T14142" s="96"/>
      <c r="U14142" s="94"/>
      <c r="V14142" s="94"/>
      <c r="W14142" s="94"/>
      <c r="X14142" s="95"/>
    </row>
    <row r="14143">
      <c r="C14143" s="92"/>
      <c r="S14143" s="96"/>
      <c r="T14143" s="96"/>
      <c r="U14143" s="94"/>
      <c r="V14143" s="94"/>
      <c r="W14143" s="94"/>
      <c r="X14143" s="95"/>
    </row>
    <row r="14144">
      <c r="C14144" s="92"/>
      <c r="S14144" s="96"/>
      <c r="T14144" s="96"/>
      <c r="U14144" s="94"/>
      <c r="V14144" s="94"/>
      <c r="W14144" s="94"/>
      <c r="X14144" s="95"/>
    </row>
    <row r="14145">
      <c r="C14145" s="92"/>
      <c r="S14145" s="96"/>
      <c r="T14145" s="96"/>
      <c r="U14145" s="94"/>
      <c r="V14145" s="94"/>
      <c r="W14145" s="94"/>
      <c r="X14145" s="95"/>
    </row>
    <row r="14146">
      <c r="C14146" s="92"/>
      <c r="S14146" s="96"/>
      <c r="T14146" s="96"/>
      <c r="U14146" s="94"/>
      <c r="V14146" s="94"/>
      <c r="W14146" s="94"/>
      <c r="X14146" s="95"/>
    </row>
    <row r="14147">
      <c r="C14147" s="92"/>
      <c r="S14147" s="96"/>
      <c r="T14147" s="96"/>
      <c r="U14147" s="94"/>
      <c r="V14147" s="94"/>
      <c r="W14147" s="94"/>
      <c r="X14147" s="95"/>
    </row>
    <row r="14148">
      <c r="C14148" s="92"/>
      <c r="S14148" s="96"/>
      <c r="T14148" s="96"/>
      <c r="U14148" s="94"/>
      <c r="V14148" s="94"/>
      <c r="W14148" s="94"/>
      <c r="X14148" s="95"/>
    </row>
    <row r="14149">
      <c r="C14149" s="92"/>
      <c r="S14149" s="96"/>
      <c r="T14149" s="96"/>
      <c r="U14149" s="94"/>
      <c r="V14149" s="94"/>
      <c r="W14149" s="94"/>
      <c r="X14149" s="95"/>
    </row>
    <row r="14150">
      <c r="C14150" s="92"/>
      <c r="S14150" s="96"/>
      <c r="T14150" s="96"/>
      <c r="U14150" s="94"/>
      <c r="V14150" s="94"/>
      <c r="W14150" s="94"/>
      <c r="X14150" s="95"/>
    </row>
    <row r="14151">
      <c r="C14151" s="92"/>
      <c r="S14151" s="96"/>
      <c r="T14151" s="96"/>
      <c r="U14151" s="94"/>
      <c r="V14151" s="94"/>
      <c r="W14151" s="94"/>
      <c r="X14151" s="95"/>
    </row>
    <row r="14152">
      <c r="C14152" s="92"/>
      <c r="S14152" s="96"/>
      <c r="T14152" s="96"/>
      <c r="U14152" s="94"/>
      <c r="V14152" s="94"/>
      <c r="W14152" s="94"/>
      <c r="X14152" s="95"/>
    </row>
    <row r="14153">
      <c r="C14153" s="92"/>
      <c r="S14153" s="96"/>
      <c r="T14153" s="96"/>
      <c r="U14153" s="94"/>
      <c r="V14153" s="94"/>
      <c r="W14153" s="94"/>
      <c r="X14153" s="95"/>
    </row>
    <row r="14154">
      <c r="C14154" s="92"/>
      <c r="S14154" s="96"/>
      <c r="T14154" s="96"/>
      <c r="U14154" s="94"/>
      <c r="V14154" s="94"/>
      <c r="W14154" s="94"/>
      <c r="X14154" s="95"/>
    </row>
    <row r="14155">
      <c r="C14155" s="92"/>
      <c r="S14155" s="96"/>
      <c r="T14155" s="96"/>
      <c r="U14155" s="94"/>
      <c r="V14155" s="94"/>
      <c r="W14155" s="94"/>
      <c r="X14155" s="95"/>
    </row>
    <row r="14156">
      <c r="C14156" s="92"/>
      <c r="S14156" s="96"/>
      <c r="T14156" s="96"/>
      <c r="U14156" s="94"/>
      <c r="V14156" s="94"/>
      <c r="W14156" s="94"/>
      <c r="X14156" s="95"/>
    </row>
    <row r="14157">
      <c r="C14157" s="92"/>
      <c r="S14157" s="96"/>
      <c r="T14157" s="96"/>
      <c r="U14157" s="94"/>
      <c r="V14157" s="94"/>
      <c r="W14157" s="94"/>
      <c r="X14157" s="95"/>
    </row>
    <row r="14158">
      <c r="C14158" s="92"/>
      <c r="S14158" s="96"/>
      <c r="T14158" s="96"/>
      <c r="U14158" s="94"/>
      <c r="V14158" s="94"/>
      <c r="W14158" s="94"/>
      <c r="X14158" s="94"/>
    </row>
    <row r="14159">
      <c r="C14159" s="92"/>
      <c r="S14159" s="96"/>
      <c r="T14159" s="96"/>
      <c r="U14159" s="94"/>
      <c r="V14159" s="94"/>
      <c r="W14159" s="94"/>
      <c r="X14159" s="94"/>
    </row>
    <row r="14160">
      <c r="C14160" s="92"/>
      <c r="S14160" s="96"/>
      <c r="T14160" s="96"/>
      <c r="U14160" s="94"/>
      <c r="V14160" s="94"/>
      <c r="W14160" s="94"/>
      <c r="X14160" s="94"/>
    </row>
    <row r="14161">
      <c r="C14161" s="92"/>
      <c r="S14161" s="96"/>
      <c r="T14161" s="96"/>
      <c r="U14161" s="94"/>
      <c r="V14161" s="94"/>
      <c r="W14161" s="94"/>
      <c r="X14161" s="94"/>
    </row>
    <row r="14162">
      <c r="C14162" s="92"/>
      <c r="S14162" s="96"/>
      <c r="T14162" s="96"/>
      <c r="U14162" s="94"/>
      <c r="V14162" s="94"/>
      <c r="W14162" s="94"/>
      <c r="X14162" s="94"/>
    </row>
    <row r="14163">
      <c r="C14163" s="92"/>
      <c r="S14163" s="96"/>
      <c r="T14163" s="96"/>
      <c r="U14163" s="94"/>
      <c r="V14163" s="94"/>
      <c r="W14163" s="94"/>
      <c r="X14163" s="94"/>
    </row>
    <row r="14164">
      <c r="C14164" s="92"/>
      <c r="S14164" s="96"/>
      <c r="T14164" s="96"/>
      <c r="U14164" s="94"/>
      <c r="V14164" s="94"/>
      <c r="W14164" s="94"/>
      <c r="X14164" s="94"/>
    </row>
    <row r="14165">
      <c r="C14165" s="92"/>
      <c r="S14165" s="96"/>
      <c r="T14165" s="96"/>
      <c r="U14165" s="94"/>
      <c r="V14165" s="94"/>
      <c r="W14165" s="94"/>
      <c r="X14165" s="94"/>
    </row>
    <row r="14166">
      <c r="C14166" s="92"/>
      <c r="S14166" s="96"/>
      <c r="T14166" s="96"/>
      <c r="U14166" s="94"/>
      <c r="V14166" s="94"/>
      <c r="W14166" s="94"/>
      <c r="X14166" s="94"/>
    </row>
    <row r="14167">
      <c r="C14167" s="92"/>
      <c r="S14167" s="96"/>
      <c r="T14167" s="96"/>
      <c r="U14167" s="94"/>
      <c r="V14167" s="94"/>
      <c r="W14167" s="94"/>
      <c r="X14167" s="94"/>
    </row>
    <row r="14168">
      <c r="C14168" s="92"/>
      <c r="S14168" s="96"/>
      <c r="T14168" s="96"/>
      <c r="U14168" s="94"/>
      <c r="V14168" s="94"/>
      <c r="W14168" s="94"/>
      <c r="X14168" s="94"/>
    </row>
    <row r="14169">
      <c r="C14169" s="92"/>
      <c r="S14169" s="96"/>
      <c r="T14169" s="96"/>
      <c r="U14169" s="94"/>
      <c r="V14169" s="94"/>
      <c r="W14169" s="94"/>
      <c r="X14169" s="94"/>
    </row>
    <row r="14170">
      <c r="C14170" s="92"/>
      <c r="S14170" s="96"/>
      <c r="T14170" s="96"/>
      <c r="U14170" s="94"/>
      <c r="V14170" s="94"/>
      <c r="W14170" s="94"/>
      <c r="X14170" s="94"/>
    </row>
    <row r="14171">
      <c r="C14171" s="92"/>
      <c r="S14171" s="96"/>
      <c r="T14171" s="96"/>
      <c r="U14171" s="94"/>
      <c r="V14171" s="94"/>
      <c r="W14171" s="94"/>
      <c r="X14171" s="94"/>
    </row>
    <row r="14172">
      <c r="C14172" s="92"/>
      <c r="S14172" s="96"/>
      <c r="T14172" s="96"/>
      <c r="U14172" s="94"/>
      <c r="V14172" s="94"/>
      <c r="W14172" s="94"/>
      <c r="X14172" s="94"/>
    </row>
    <row r="14173">
      <c r="C14173" s="92"/>
      <c r="S14173" s="96"/>
      <c r="T14173" s="96"/>
      <c r="U14173" s="94"/>
      <c r="V14173" s="94"/>
      <c r="W14173" s="94"/>
      <c r="X14173" s="94"/>
    </row>
    <row r="14174">
      <c r="C14174" s="92"/>
      <c r="S14174" s="96"/>
      <c r="T14174" s="96"/>
      <c r="U14174" s="94"/>
      <c r="V14174" s="94"/>
      <c r="W14174" s="94"/>
      <c r="X14174" s="94"/>
    </row>
    <row r="14175">
      <c r="C14175" s="92"/>
      <c r="S14175" s="96"/>
      <c r="T14175" s="96"/>
      <c r="U14175" s="94"/>
      <c r="V14175" s="94"/>
      <c r="W14175" s="94"/>
      <c r="X14175" s="94"/>
    </row>
    <row r="14176">
      <c r="C14176" s="92"/>
      <c r="S14176" s="96"/>
      <c r="T14176" s="96"/>
      <c r="U14176" s="94"/>
      <c r="V14176" s="94"/>
      <c r="W14176" s="94"/>
      <c r="X14176" s="94"/>
    </row>
    <row r="14177">
      <c r="C14177" s="92"/>
      <c r="S14177" s="96"/>
      <c r="T14177" s="96"/>
      <c r="U14177" s="94"/>
      <c r="V14177" s="94"/>
      <c r="W14177" s="94"/>
      <c r="X14177" s="94"/>
    </row>
    <row r="14178">
      <c r="C14178" s="92"/>
      <c r="S14178" s="96"/>
      <c r="T14178" s="96"/>
      <c r="U14178" s="94"/>
      <c r="V14178" s="94"/>
      <c r="W14178" s="94"/>
      <c r="X14178" s="94"/>
    </row>
    <row r="14179">
      <c r="C14179" s="92"/>
      <c r="S14179" s="96"/>
      <c r="T14179" s="96"/>
      <c r="U14179" s="94"/>
      <c r="V14179" s="94"/>
      <c r="W14179" s="94"/>
      <c r="X14179" s="94"/>
    </row>
    <row r="14180">
      <c r="C14180" s="92"/>
      <c r="S14180" s="96"/>
      <c r="T14180" s="96"/>
      <c r="U14180" s="94"/>
      <c r="V14180" s="94"/>
      <c r="W14180" s="94"/>
      <c r="X14180" s="94"/>
    </row>
    <row r="14181">
      <c r="C14181" s="92"/>
      <c r="S14181" s="96"/>
      <c r="T14181" s="96"/>
      <c r="U14181" s="94"/>
      <c r="V14181" s="94"/>
      <c r="W14181" s="94"/>
      <c r="X14181" s="94"/>
    </row>
    <row r="14182">
      <c r="C14182" s="92"/>
      <c r="S14182" s="96"/>
      <c r="T14182" s="96"/>
      <c r="U14182" s="94"/>
      <c r="V14182" s="94"/>
      <c r="W14182" s="94"/>
      <c r="X14182" s="94"/>
    </row>
    <row r="14183">
      <c r="C14183" s="92"/>
      <c r="S14183" s="96"/>
      <c r="T14183" s="96"/>
      <c r="U14183" s="94"/>
      <c r="V14183" s="94"/>
      <c r="W14183" s="94"/>
      <c r="X14183" s="94"/>
    </row>
    <row r="14184">
      <c r="C14184" s="92"/>
      <c r="S14184" s="96"/>
      <c r="T14184" s="96"/>
      <c r="U14184" s="94"/>
      <c r="V14184" s="94"/>
      <c r="W14184" s="94"/>
      <c r="X14184" s="94"/>
    </row>
    <row r="14185">
      <c r="C14185" s="92"/>
      <c r="S14185" s="96"/>
      <c r="T14185" s="96"/>
      <c r="U14185" s="94"/>
      <c r="V14185" s="94"/>
      <c r="W14185" s="94"/>
      <c r="X14185" s="94"/>
    </row>
    <row r="14186">
      <c r="C14186" s="92"/>
      <c r="S14186" s="96"/>
      <c r="T14186" s="96"/>
      <c r="U14186" s="94"/>
      <c r="V14186" s="94"/>
      <c r="W14186" s="94"/>
      <c r="X14186" s="94"/>
    </row>
    <row r="14187">
      <c r="C14187" s="92"/>
      <c r="S14187" s="96"/>
      <c r="T14187" s="96"/>
      <c r="U14187" s="94"/>
      <c r="V14187" s="94"/>
      <c r="W14187" s="94"/>
      <c r="X14187" s="94"/>
    </row>
    <row r="14188">
      <c r="C14188" s="92"/>
      <c r="S14188" s="96"/>
      <c r="T14188" s="96"/>
      <c r="U14188" s="94"/>
      <c r="V14188" s="94"/>
      <c r="W14188" s="94"/>
      <c r="X14188" s="94"/>
    </row>
    <row r="14189">
      <c r="C14189" s="92"/>
      <c r="S14189" s="96"/>
      <c r="T14189" s="96"/>
      <c r="U14189" s="94"/>
      <c r="V14189" s="94"/>
      <c r="W14189" s="94"/>
      <c r="X14189" s="94"/>
    </row>
    <row r="14190">
      <c r="C14190" s="92"/>
      <c r="S14190" s="96"/>
      <c r="T14190" s="96"/>
      <c r="U14190" s="94"/>
      <c r="V14190" s="94"/>
      <c r="W14190" s="94"/>
      <c r="X14190" s="94"/>
    </row>
    <row r="14191">
      <c r="C14191" s="92"/>
      <c r="S14191" s="96"/>
      <c r="T14191" s="96"/>
      <c r="U14191" s="94"/>
      <c r="V14191" s="94"/>
      <c r="W14191" s="94"/>
      <c r="X14191" s="94"/>
    </row>
    <row r="14192">
      <c r="C14192" s="92"/>
      <c r="S14192" s="96"/>
      <c r="T14192" s="96"/>
      <c r="U14192" s="94"/>
      <c r="V14192" s="94"/>
      <c r="W14192" s="94"/>
      <c r="X14192" s="94"/>
    </row>
    <row r="14193">
      <c r="C14193" s="92"/>
      <c r="S14193" s="96"/>
      <c r="T14193" s="96"/>
      <c r="U14193" s="94"/>
      <c r="V14193" s="94"/>
      <c r="W14193" s="94"/>
      <c r="X14193" s="94"/>
    </row>
    <row r="14194">
      <c r="C14194" s="92"/>
      <c r="S14194" s="96"/>
      <c r="T14194" s="96"/>
      <c r="U14194" s="94"/>
      <c r="V14194" s="94"/>
      <c r="W14194" s="94"/>
      <c r="X14194" s="94"/>
    </row>
    <row r="14195">
      <c r="C14195" s="92"/>
      <c r="S14195" s="96"/>
      <c r="T14195" s="96"/>
      <c r="U14195" s="94"/>
      <c r="V14195" s="94"/>
      <c r="W14195" s="94"/>
      <c r="X14195" s="94"/>
    </row>
    <row r="14196">
      <c r="C14196" s="92"/>
      <c r="S14196" s="96"/>
      <c r="T14196" s="96"/>
      <c r="U14196" s="94"/>
      <c r="V14196" s="94"/>
      <c r="W14196" s="94"/>
      <c r="X14196" s="94"/>
    </row>
    <row r="14197">
      <c r="C14197" s="92"/>
      <c r="S14197" s="96"/>
      <c r="T14197" s="96"/>
      <c r="U14197" s="94"/>
      <c r="V14197" s="94"/>
      <c r="W14197" s="94"/>
      <c r="X14197" s="94"/>
    </row>
    <row r="14198">
      <c r="C14198" s="92"/>
      <c r="S14198" s="96"/>
      <c r="T14198" s="96"/>
      <c r="U14198" s="94"/>
      <c r="V14198" s="94"/>
      <c r="W14198" s="94"/>
      <c r="X14198" s="94"/>
    </row>
    <row r="14199">
      <c r="C14199" s="92"/>
      <c r="S14199" s="96"/>
      <c r="T14199" s="96"/>
      <c r="U14199" s="94"/>
      <c r="V14199" s="94"/>
      <c r="W14199" s="94"/>
      <c r="X14199" s="94"/>
    </row>
    <row r="14200">
      <c r="C14200" s="92"/>
      <c r="S14200" s="96"/>
      <c r="T14200" s="96"/>
      <c r="U14200" s="94"/>
      <c r="V14200" s="94"/>
      <c r="W14200" s="94"/>
      <c r="X14200" s="94"/>
    </row>
    <row r="14201">
      <c r="C14201" s="92"/>
      <c r="S14201" s="96"/>
      <c r="T14201" s="96"/>
      <c r="U14201" s="94"/>
      <c r="V14201" s="94"/>
      <c r="W14201" s="94"/>
      <c r="X14201" s="94"/>
    </row>
    <row r="14202">
      <c r="C14202" s="92"/>
      <c r="S14202" s="96"/>
      <c r="T14202" s="96"/>
      <c r="U14202" s="94"/>
      <c r="V14202" s="94"/>
      <c r="W14202" s="94"/>
      <c r="X14202" s="94"/>
    </row>
    <row r="14203">
      <c r="C14203" s="92"/>
      <c r="S14203" s="96"/>
      <c r="T14203" s="96"/>
      <c r="U14203" s="94"/>
      <c r="V14203" s="94"/>
      <c r="W14203" s="94"/>
      <c r="X14203" s="94"/>
    </row>
    <row r="14204">
      <c r="C14204" s="92"/>
      <c r="S14204" s="96"/>
      <c r="T14204" s="96"/>
      <c r="U14204" s="94"/>
      <c r="V14204" s="94"/>
      <c r="W14204" s="94"/>
      <c r="X14204" s="94"/>
    </row>
    <row r="14205">
      <c r="C14205" s="92"/>
      <c r="S14205" s="96"/>
      <c r="T14205" s="96"/>
      <c r="U14205" s="94"/>
      <c r="V14205" s="94"/>
      <c r="W14205" s="94"/>
      <c r="X14205" s="94"/>
    </row>
    <row r="14206">
      <c r="C14206" s="92"/>
      <c r="S14206" s="96"/>
      <c r="T14206" s="96"/>
      <c r="U14206" s="94"/>
      <c r="V14206" s="94"/>
      <c r="W14206" s="94"/>
      <c r="X14206" s="94"/>
    </row>
    <row r="14207">
      <c r="C14207" s="92"/>
      <c r="S14207" s="96"/>
      <c r="T14207" s="96"/>
      <c r="U14207" s="94"/>
      <c r="V14207" s="94"/>
      <c r="W14207" s="94"/>
      <c r="X14207" s="94"/>
    </row>
    <row r="14208">
      <c r="C14208" s="92"/>
      <c r="S14208" s="96"/>
      <c r="T14208" s="96"/>
      <c r="U14208" s="94"/>
      <c r="V14208" s="94"/>
      <c r="W14208" s="94"/>
      <c r="X14208" s="94"/>
    </row>
    <row r="14209">
      <c r="C14209" s="92"/>
      <c r="S14209" s="96"/>
      <c r="T14209" s="96"/>
      <c r="U14209" s="94"/>
      <c r="V14209" s="94"/>
      <c r="W14209" s="94"/>
      <c r="X14209" s="94"/>
    </row>
    <row r="14210">
      <c r="C14210" s="92"/>
      <c r="S14210" s="96"/>
      <c r="T14210" s="96"/>
      <c r="U14210" s="94"/>
      <c r="V14210" s="94"/>
      <c r="W14210" s="94"/>
      <c r="X14210" s="94"/>
    </row>
    <row r="14211">
      <c r="C14211" s="92"/>
      <c r="S14211" s="96"/>
      <c r="T14211" s="96"/>
      <c r="U14211" s="94"/>
      <c r="V14211" s="94"/>
      <c r="W14211" s="94"/>
      <c r="X14211" s="94"/>
    </row>
    <row r="14212">
      <c r="C14212" s="92"/>
      <c r="S14212" s="96"/>
      <c r="T14212" s="96"/>
      <c r="U14212" s="94"/>
      <c r="V14212" s="94"/>
      <c r="W14212" s="94"/>
      <c r="X14212" s="94"/>
    </row>
    <row r="14213">
      <c r="C14213" s="92"/>
      <c r="S14213" s="96"/>
      <c r="T14213" s="96"/>
      <c r="U14213" s="94"/>
      <c r="V14213" s="94"/>
      <c r="W14213" s="94"/>
      <c r="X14213" s="94"/>
    </row>
    <row r="14214">
      <c r="C14214" s="92"/>
      <c r="S14214" s="96"/>
      <c r="T14214" s="96"/>
      <c r="U14214" s="94"/>
      <c r="V14214" s="94"/>
      <c r="W14214" s="94"/>
      <c r="X14214" s="94"/>
    </row>
    <row r="14215">
      <c r="C14215" s="92"/>
      <c r="S14215" s="96"/>
      <c r="T14215" s="96"/>
      <c r="U14215" s="94"/>
      <c r="V14215" s="94"/>
      <c r="W14215" s="94"/>
      <c r="X14215" s="94"/>
    </row>
    <row r="14216">
      <c r="C14216" s="92"/>
      <c r="S14216" s="96"/>
      <c r="T14216" s="96"/>
      <c r="U14216" s="94"/>
      <c r="V14216" s="94"/>
      <c r="W14216" s="94"/>
      <c r="X14216" s="94"/>
    </row>
    <row r="14217">
      <c r="C14217" s="92"/>
      <c r="S14217" s="96"/>
      <c r="T14217" s="96"/>
      <c r="U14217" s="94"/>
      <c r="V14217" s="94"/>
      <c r="W14217" s="94"/>
      <c r="X14217" s="94"/>
    </row>
    <row r="14218">
      <c r="C14218" s="92"/>
      <c r="S14218" s="96"/>
      <c r="T14218" s="96"/>
      <c r="U14218" s="94"/>
      <c r="V14218" s="94"/>
      <c r="W14218" s="94"/>
      <c r="X14218" s="94"/>
    </row>
    <row r="14219">
      <c r="C14219" s="92"/>
      <c r="S14219" s="96"/>
      <c r="T14219" s="96"/>
      <c r="U14219" s="94"/>
      <c r="V14219" s="94"/>
      <c r="W14219" s="94"/>
      <c r="X14219" s="94"/>
    </row>
    <row r="14220">
      <c r="C14220" s="92"/>
      <c r="S14220" s="96"/>
      <c r="T14220" s="96"/>
      <c r="U14220" s="94"/>
      <c r="V14220" s="94"/>
      <c r="W14220" s="94"/>
      <c r="X14220" s="94"/>
    </row>
    <row r="14221">
      <c r="C14221" s="92"/>
      <c r="S14221" s="96"/>
      <c r="T14221" s="96"/>
      <c r="U14221" s="94"/>
      <c r="V14221" s="94"/>
      <c r="W14221" s="94"/>
      <c r="X14221" s="94"/>
    </row>
    <row r="14222">
      <c r="C14222" s="92"/>
      <c r="S14222" s="96"/>
      <c r="T14222" s="96"/>
      <c r="U14222" s="94"/>
      <c r="V14222" s="94"/>
      <c r="W14222" s="94"/>
      <c r="X14222" s="94"/>
    </row>
    <row r="14223">
      <c r="C14223" s="92"/>
      <c r="S14223" s="96"/>
      <c r="T14223" s="96"/>
      <c r="U14223" s="94"/>
      <c r="V14223" s="94"/>
      <c r="W14223" s="94"/>
      <c r="X14223" s="94"/>
    </row>
    <row r="14224">
      <c r="C14224" s="92"/>
      <c r="S14224" s="96"/>
      <c r="T14224" s="96"/>
      <c r="U14224" s="94"/>
      <c r="V14224" s="94"/>
      <c r="W14224" s="94"/>
      <c r="X14224" s="94"/>
    </row>
    <row r="14225">
      <c r="C14225" s="92"/>
      <c r="S14225" s="96"/>
      <c r="T14225" s="96"/>
      <c r="U14225" s="94"/>
      <c r="V14225" s="94"/>
      <c r="W14225" s="94"/>
      <c r="X14225" s="94"/>
    </row>
    <row r="14226">
      <c r="C14226" s="92"/>
      <c r="S14226" s="96"/>
      <c r="T14226" s="96"/>
      <c r="U14226" s="94"/>
      <c r="V14226" s="94"/>
      <c r="W14226" s="94"/>
      <c r="X14226" s="94"/>
    </row>
    <row r="14227">
      <c r="C14227" s="92"/>
      <c r="S14227" s="96"/>
      <c r="T14227" s="96"/>
      <c r="U14227" s="94"/>
      <c r="V14227" s="94"/>
      <c r="W14227" s="94"/>
      <c r="X14227" s="94"/>
    </row>
    <row r="14228">
      <c r="C14228" s="92"/>
      <c r="S14228" s="96"/>
      <c r="T14228" s="96"/>
      <c r="U14228" s="94"/>
      <c r="V14228" s="94"/>
      <c r="W14228" s="94"/>
      <c r="X14228" s="94"/>
    </row>
    <row r="14229">
      <c r="C14229" s="92"/>
      <c r="S14229" s="96"/>
      <c r="T14229" s="96"/>
      <c r="U14229" s="94"/>
      <c r="V14229" s="94"/>
      <c r="W14229" s="94"/>
      <c r="X14229" s="94"/>
    </row>
    <row r="14230">
      <c r="C14230" s="92"/>
      <c r="S14230" s="96"/>
      <c r="T14230" s="96"/>
      <c r="U14230" s="94"/>
      <c r="V14230" s="94"/>
      <c r="W14230" s="94"/>
      <c r="X14230" s="94"/>
    </row>
    <row r="14231">
      <c r="C14231" s="92"/>
      <c r="S14231" s="96"/>
      <c r="T14231" s="96"/>
      <c r="U14231" s="94"/>
      <c r="V14231" s="94"/>
      <c r="W14231" s="94"/>
      <c r="X14231" s="94"/>
    </row>
    <row r="14232">
      <c r="C14232" s="92"/>
      <c r="S14232" s="96"/>
      <c r="T14232" s="96"/>
      <c r="U14232" s="94"/>
      <c r="V14232" s="94"/>
      <c r="W14232" s="94"/>
      <c r="X14232" s="94"/>
    </row>
    <row r="14233">
      <c r="C14233" s="92"/>
      <c r="S14233" s="96"/>
      <c r="T14233" s="96"/>
      <c r="U14233" s="94"/>
      <c r="V14233" s="94"/>
      <c r="W14233" s="94"/>
      <c r="X14233" s="94"/>
    </row>
    <row r="14234">
      <c r="C14234" s="92"/>
      <c r="S14234" s="96"/>
      <c r="T14234" s="96"/>
      <c r="U14234" s="94"/>
      <c r="V14234" s="94"/>
      <c r="W14234" s="94"/>
      <c r="X14234" s="94"/>
    </row>
    <row r="14235">
      <c r="C14235" s="92"/>
      <c r="S14235" s="96"/>
      <c r="T14235" s="96"/>
      <c r="U14235" s="94"/>
      <c r="V14235" s="94"/>
      <c r="W14235" s="94"/>
      <c r="X14235" s="94"/>
    </row>
    <row r="14236">
      <c r="C14236" s="92"/>
      <c r="S14236" s="96"/>
      <c r="T14236" s="96"/>
      <c r="U14236" s="94"/>
      <c r="V14236" s="94"/>
      <c r="W14236" s="94"/>
      <c r="X14236" s="94"/>
    </row>
    <row r="14237">
      <c r="C14237" s="92"/>
      <c r="S14237" s="96"/>
      <c r="T14237" s="96"/>
      <c r="U14237" s="94"/>
      <c r="V14237" s="94"/>
      <c r="W14237" s="94"/>
      <c r="X14237" s="94"/>
    </row>
    <row r="14238">
      <c r="C14238" s="92"/>
      <c r="S14238" s="96"/>
      <c r="T14238" s="96"/>
      <c r="U14238" s="94"/>
      <c r="V14238" s="94"/>
      <c r="W14238" s="94"/>
      <c r="X14238" s="94"/>
    </row>
    <row r="14239">
      <c r="C14239" s="92"/>
      <c r="S14239" s="96"/>
      <c r="T14239" s="96"/>
      <c r="U14239" s="94"/>
      <c r="V14239" s="94"/>
      <c r="W14239" s="94"/>
      <c r="X14239" s="94"/>
    </row>
    <row r="14240">
      <c r="C14240" s="92"/>
      <c r="S14240" s="96"/>
      <c r="T14240" s="96"/>
      <c r="U14240" s="94"/>
      <c r="V14240" s="94"/>
      <c r="W14240" s="94"/>
      <c r="X14240" s="94"/>
    </row>
    <row r="14241">
      <c r="C14241" s="92"/>
      <c r="S14241" s="96"/>
      <c r="T14241" s="96"/>
      <c r="U14241" s="94"/>
      <c r="V14241" s="94"/>
      <c r="W14241" s="94"/>
      <c r="X14241" s="94"/>
    </row>
    <row r="14242">
      <c r="C14242" s="92"/>
      <c r="S14242" s="96"/>
      <c r="T14242" s="96"/>
      <c r="U14242" s="94"/>
      <c r="V14242" s="94"/>
      <c r="W14242" s="94"/>
      <c r="X14242" s="94"/>
    </row>
    <row r="14243">
      <c r="C14243" s="92"/>
      <c r="S14243" s="96"/>
      <c r="T14243" s="96"/>
      <c r="U14243" s="94"/>
      <c r="V14243" s="94"/>
      <c r="W14243" s="94"/>
      <c r="X14243" s="94"/>
    </row>
    <row r="14244">
      <c r="C14244" s="92"/>
      <c r="S14244" s="96"/>
      <c r="T14244" s="96"/>
      <c r="U14244" s="94"/>
      <c r="V14244" s="94"/>
      <c r="W14244" s="94"/>
      <c r="X14244" s="94"/>
    </row>
    <row r="14245">
      <c r="C14245" s="92"/>
      <c r="S14245" s="96"/>
      <c r="T14245" s="96"/>
      <c r="U14245" s="94"/>
      <c r="V14245" s="94"/>
      <c r="W14245" s="94"/>
      <c r="X14245" s="94"/>
    </row>
    <row r="14246">
      <c r="C14246" s="92"/>
      <c r="S14246" s="96"/>
      <c r="T14246" s="96"/>
      <c r="U14246" s="94"/>
      <c r="V14246" s="94"/>
      <c r="W14246" s="94"/>
      <c r="X14246" s="94"/>
    </row>
    <row r="14247">
      <c r="C14247" s="92"/>
      <c r="S14247" s="96"/>
      <c r="T14247" s="96"/>
      <c r="U14247" s="94"/>
      <c r="V14247" s="94"/>
      <c r="W14247" s="94"/>
      <c r="X14247" s="94"/>
    </row>
    <row r="14248">
      <c r="C14248" s="92"/>
      <c r="S14248" s="96"/>
      <c r="T14248" s="96"/>
      <c r="U14248" s="94"/>
      <c r="V14248" s="94"/>
      <c r="W14248" s="94"/>
      <c r="X14248" s="94"/>
    </row>
    <row r="14249">
      <c r="C14249" s="92"/>
      <c r="S14249" s="96"/>
      <c r="T14249" s="96"/>
      <c r="U14249" s="94"/>
      <c r="V14249" s="94"/>
      <c r="W14249" s="94"/>
      <c r="X14249" s="94"/>
    </row>
    <row r="14250">
      <c r="C14250" s="92"/>
      <c r="S14250" s="96"/>
      <c r="T14250" s="96"/>
      <c r="U14250" s="94"/>
      <c r="V14250" s="94"/>
      <c r="W14250" s="94"/>
      <c r="X14250" s="94"/>
    </row>
    <row r="14251">
      <c r="C14251" s="92"/>
      <c r="S14251" s="96"/>
      <c r="T14251" s="96"/>
      <c r="U14251" s="94"/>
      <c r="V14251" s="94"/>
      <c r="W14251" s="94"/>
      <c r="X14251" s="94"/>
    </row>
    <row r="14252">
      <c r="C14252" s="92"/>
      <c r="S14252" s="96"/>
      <c r="T14252" s="96"/>
      <c r="U14252" s="94"/>
      <c r="V14252" s="94"/>
      <c r="W14252" s="94"/>
      <c r="X14252" s="94"/>
    </row>
    <row r="14253">
      <c r="C14253" s="92"/>
      <c r="S14253" s="96"/>
      <c r="T14253" s="96"/>
      <c r="U14253" s="94"/>
      <c r="V14253" s="94"/>
      <c r="W14253" s="94"/>
      <c r="X14253" s="94"/>
    </row>
    <row r="14254">
      <c r="C14254" s="92"/>
      <c r="S14254" s="96"/>
      <c r="T14254" s="96"/>
      <c r="U14254" s="94"/>
      <c r="V14254" s="94"/>
      <c r="W14254" s="94"/>
      <c r="X14254" s="94"/>
    </row>
    <row r="14255">
      <c r="C14255" s="92"/>
      <c r="S14255" s="96"/>
      <c r="T14255" s="96"/>
      <c r="U14255" s="94"/>
      <c r="V14255" s="94"/>
      <c r="W14255" s="94"/>
      <c r="X14255" s="94"/>
    </row>
    <row r="14256">
      <c r="C14256" s="92"/>
      <c r="S14256" s="96"/>
      <c r="T14256" s="96"/>
      <c r="U14256" s="94"/>
      <c r="V14256" s="94"/>
      <c r="W14256" s="94"/>
      <c r="X14256" s="94"/>
    </row>
    <row r="14257">
      <c r="C14257" s="92"/>
      <c r="S14257" s="96"/>
      <c r="T14257" s="96"/>
      <c r="U14257" s="94"/>
      <c r="V14257" s="94"/>
      <c r="W14257" s="94"/>
      <c r="X14257" s="94"/>
    </row>
    <row r="14258">
      <c r="C14258" s="92"/>
      <c r="S14258" s="96"/>
      <c r="T14258" s="96"/>
      <c r="U14258" s="94"/>
      <c r="V14258" s="94"/>
      <c r="W14258" s="94"/>
      <c r="X14258" s="94"/>
    </row>
    <row r="14259">
      <c r="C14259" s="92"/>
      <c r="S14259" s="96"/>
      <c r="T14259" s="96"/>
      <c r="U14259" s="94"/>
      <c r="V14259" s="94"/>
      <c r="W14259" s="94"/>
      <c r="X14259" s="94"/>
    </row>
    <row r="14260">
      <c r="C14260" s="92"/>
      <c r="S14260" s="96"/>
      <c r="T14260" s="96"/>
      <c r="U14260" s="94"/>
      <c r="V14260" s="94"/>
      <c r="W14260" s="94"/>
      <c r="X14260" s="94"/>
    </row>
    <row r="14261">
      <c r="C14261" s="92"/>
      <c r="S14261" s="96"/>
      <c r="T14261" s="96"/>
      <c r="U14261" s="94"/>
      <c r="V14261" s="94"/>
      <c r="W14261" s="94"/>
      <c r="X14261" s="94"/>
    </row>
    <row r="14262">
      <c r="C14262" s="92"/>
      <c r="S14262" s="96"/>
      <c r="T14262" s="96"/>
      <c r="U14262" s="94"/>
      <c r="V14262" s="94"/>
      <c r="W14262" s="94"/>
      <c r="X14262" s="94"/>
    </row>
    <row r="14263">
      <c r="C14263" s="92"/>
      <c r="S14263" s="96"/>
      <c r="T14263" s="96"/>
      <c r="U14263" s="94"/>
      <c r="V14263" s="94"/>
      <c r="W14263" s="94"/>
      <c r="X14263" s="94"/>
    </row>
    <row r="14264">
      <c r="C14264" s="92"/>
      <c r="S14264" s="96"/>
      <c r="T14264" s="96"/>
      <c r="U14264" s="94"/>
      <c r="V14264" s="94"/>
      <c r="W14264" s="94"/>
      <c r="X14264" s="94"/>
    </row>
    <row r="14265">
      <c r="C14265" s="92"/>
      <c r="S14265" s="96"/>
      <c r="T14265" s="96"/>
      <c r="U14265" s="94"/>
      <c r="V14265" s="94"/>
      <c r="W14265" s="94"/>
      <c r="X14265" s="94"/>
    </row>
    <row r="14266">
      <c r="C14266" s="92"/>
      <c r="S14266" s="96"/>
      <c r="T14266" s="96"/>
      <c r="U14266" s="94"/>
      <c r="V14266" s="94"/>
      <c r="W14266" s="94"/>
      <c r="X14266" s="94"/>
    </row>
    <row r="14267">
      <c r="C14267" s="92"/>
      <c r="S14267" s="96"/>
      <c r="T14267" s="96"/>
      <c r="U14267" s="94"/>
      <c r="V14267" s="94"/>
      <c r="W14267" s="94"/>
      <c r="X14267" s="94"/>
    </row>
    <row r="14268">
      <c r="C14268" s="92"/>
      <c r="S14268" s="96"/>
      <c r="T14268" s="96"/>
      <c r="U14268" s="94"/>
      <c r="V14268" s="94"/>
      <c r="W14268" s="94"/>
      <c r="X14268" s="94"/>
    </row>
    <row r="14269">
      <c r="C14269" s="92"/>
      <c r="S14269" s="96"/>
      <c r="T14269" s="96"/>
      <c r="U14269" s="94"/>
      <c r="V14269" s="94"/>
      <c r="W14269" s="94"/>
      <c r="X14269" s="94"/>
    </row>
    <row r="14270">
      <c r="C14270" s="92"/>
      <c r="S14270" s="96"/>
      <c r="T14270" s="96"/>
      <c r="U14270" s="94"/>
      <c r="V14270" s="94"/>
      <c r="W14270" s="94"/>
      <c r="X14270" s="94"/>
    </row>
    <row r="14271">
      <c r="C14271" s="92"/>
      <c r="S14271" s="96"/>
      <c r="T14271" s="96"/>
      <c r="U14271" s="94"/>
      <c r="V14271" s="94"/>
      <c r="W14271" s="94"/>
      <c r="X14271" s="94"/>
    </row>
    <row r="14272">
      <c r="C14272" s="92"/>
      <c r="S14272" s="96"/>
      <c r="T14272" s="96"/>
      <c r="U14272" s="94"/>
      <c r="V14272" s="94"/>
      <c r="W14272" s="94"/>
      <c r="X14272" s="94"/>
    </row>
    <row r="14273">
      <c r="C14273" s="92"/>
      <c r="S14273" s="96"/>
      <c r="T14273" s="96"/>
      <c r="U14273" s="94"/>
      <c r="V14273" s="94"/>
      <c r="W14273" s="94"/>
      <c r="X14273" s="94"/>
    </row>
    <row r="14274">
      <c r="C14274" s="92"/>
      <c r="S14274" s="96"/>
      <c r="T14274" s="96"/>
      <c r="U14274" s="94"/>
      <c r="V14274" s="94"/>
      <c r="W14274" s="94"/>
      <c r="X14274" s="94"/>
    </row>
    <row r="14275">
      <c r="C14275" s="92"/>
      <c r="S14275" s="96"/>
      <c r="T14275" s="96"/>
      <c r="U14275" s="94"/>
      <c r="V14275" s="94"/>
      <c r="W14275" s="94"/>
      <c r="X14275" s="94"/>
    </row>
    <row r="14276">
      <c r="C14276" s="92"/>
      <c r="S14276" s="96"/>
      <c r="T14276" s="96"/>
      <c r="U14276" s="94"/>
      <c r="V14276" s="94"/>
      <c r="W14276" s="94"/>
      <c r="X14276" s="94"/>
    </row>
    <row r="14277">
      <c r="C14277" s="92"/>
      <c r="S14277" s="96"/>
      <c r="T14277" s="96"/>
      <c r="U14277" s="94"/>
      <c r="V14277" s="94"/>
      <c r="W14277" s="94"/>
      <c r="X14277" s="94"/>
    </row>
    <row r="14278">
      <c r="C14278" s="92"/>
      <c r="S14278" s="96"/>
      <c r="T14278" s="96"/>
      <c r="U14278" s="94"/>
      <c r="V14278" s="94"/>
      <c r="W14278" s="94"/>
      <c r="X14278" s="94"/>
    </row>
    <row r="14279">
      <c r="C14279" s="92"/>
      <c r="S14279" s="96"/>
      <c r="T14279" s="96"/>
      <c r="U14279" s="94"/>
      <c r="V14279" s="94"/>
      <c r="W14279" s="94"/>
      <c r="X14279" s="94"/>
    </row>
    <row r="14280">
      <c r="C14280" s="92"/>
      <c r="S14280" s="96"/>
      <c r="T14280" s="96"/>
      <c r="U14280" s="94"/>
      <c r="V14280" s="94"/>
      <c r="W14280" s="94"/>
      <c r="X14280" s="94"/>
    </row>
    <row r="14281">
      <c r="C14281" s="92"/>
      <c r="S14281" s="96"/>
      <c r="T14281" s="96"/>
      <c r="U14281" s="94"/>
      <c r="V14281" s="94"/>
      <c r="W14281" s="94"/>
      <c r="X14281" s="94"/>
    </row>
    <row r="14282">
      <c r="C14282" s="92"/>
      <c r="S14282" s="96"/>
      <c r="T14282" s="96"/>
      <c r="U14282" s="94"/>
      <c r="V14282" s="94"/>
      <c r="W14282" s="94"/>
      <c r="X14282" s="94"/>
    </row>
    <row r="14283">
      <c r="C14283" s="92"/>
      <c r="S14283" s="96"/>
      <c r="T14283" s="96"/>
      <c r="U14283" s="94"/>
      <c r="V14283" s="94"/>
      <c r="W14283" s="94"/>
      <c r="X14283" s="94"/>
    </row>
    <row r="14284">
      <c r="C14284" s="92"/>
      <c r="S14284" s="96"/>
      <c r="T14284" s="96"/>
      <c r="U14284" s="94"/>
      <c r="V14284" s="94"/>
      <c r="W14284" s="94"/>
      <c r="X14284" s="94"/>
    </row>
    <row r="14285">
      <c r="C14285" s="92"/>
      <c r="S14285" s="96"/>
      <c r="T14285" s="96"/>
      <c r="U14285" s="94"/>
      <c r="V14285" s="94"/>
      <c r="W14285" s="94"/>
      <c r="X14285" s="94"/>
    </row>
    <row r="14286">
      <c r="C14286" s="92"/>
      <c r="S14286" s="96"/>
      <c r="T14286" s="96"/>
      <c r="U14286" s="94"/>
      <c r="V14286" s="94"/>
      <c r="W14286" s="94"/>
      <c r="X14286" s="94"/>
    </row>
    <row r="14287">
      <c r="C14287" s="92"/>
      <c r="S14287" s="96"/>
      <c r="T14287" s="96"/>
      <c r="U14287" s="94"/>
      <c r="V14287" s="94"/>
      <c r="W14287" s="94"/>
      <c r="X14287" s="94"/>
    </row>
    <row r="14288">
      <c r="C14288" s="92"/>
      <c r="S14288" s="96"/>
      <c r="T14288" s="96"/>
      <c r="U14288" s="94"/>
      <c r="V14288" s="94"/>
      <c r="W14288" s="94"/>
      <c r="X14288" s="94"/>
    </row>
    <row r="14289">
      <c r="C14289" s="92"/>
      <c r="S14289" s="96"/>
      <c r="T14289" s="96"/>
      <c r="U14289" s="94"/>
      <c r="V14289" s="94"/>
      <c r="W14289" s="94"/>
      <c r="X14289" s="94"/>
    </row>
    <row r="14290">
      <c r="C14290" s="92"/>
      <c r="S14290" s="96"/>
      <c r="T14290" s="96"/>
      <c r="U14290" s="94"/>
      <c r="V14290" s="94"/>
      <c r="W14290" s="94"/>
      <c r="X14290" s="94"/>
    </row>
    <row r="14291">
      <c r="C14291" s="92"/>
      <c r="S14291" s="96"/>
      <c r="T14291" s="96"/>
      <c r="U14291" s="94"/>
      <c r="V14291" s="94"/>
      <c r="W14291" s="94"/>
      <c r="X14291" s="94"/>
    </row>
    <row r="14292">
      <c r="C14292" s="92"/>
      <c r="S14292" s="96"/>
      <c r="T14292" s="96"/>
      <c r="U14292" s="94"/>
      <c r="V14292" s="94"/>
      <c r="W14292" s="94"/>
      <c r="X14292" s="94"/>
    </row>
    <row r="14293">
      <c r="C14293" s="92"/>
      <c r="S14293" s="96"/>
      <c r="T14293" s="96"/>
      <c r="U14293" s="94"/>
      <c r="V14293" s="94"/>
      <c r="W14293" s="94"/>
      <c r="X14293" s="94"/>
    </row>
    <row r="14294">
      <c r="C14294" s="92"/>
      <c r="S14294" s="96"/>
      <c r="T14294" s="96"/>
      <c r="U14294" s="94"/>
      <c r="V14294" s="94"/>
      <c r="W14294" s="94"/>
      <c r="X14294" s="94"/>
    </row>
    <row r="14295">
      <c r="C14295" s="92"/>
      <c r="S14295" s="96"/>
      <c r="T14295" s="96"/>
      <c r="U14295" s="94"/>
      <c r="V14295" s="94"/>
      <c r="W14295" s="94"/>
      <c r="X14295" s="94"/>
    </row>
    <row r="14296">
      <c r="C14296" s="92"/>
      <c r="S14296" s="96"/>
      <c r="T14296" s="96"/>
      <c r="U14296" s="94"/>
      <c r="V14296" s="94"/>
      <c r="W14296" s="94"/>
      <c r="X14296" s="94"/>
    </row>
    <row r="14297">
      <c r="C14297" s="92"/>
      <c r="S14297" s="96"/>
      <c r="T14297" s="96"/>
      <c r="U14297" s="94"/>
      <c r="V14297" s="94"/>
      <c r="W14297" s="94"/>
      <c r="X14297" s="94"/>
    </row>
    <row r="14298">
      <c r="C14298" s="92"/>
      <c r="S14298" s="96"/>
      <c r="T14298" s="96"/>
      <c r="U14298" s="94"/>
      <c r="V14298" s="94"/>
      <c r="W14298" s="94"/>
      <c r="X14298" s="94"/>
    </row>
    <row r="14299">
      <c r="C14299" s="92"/>
      <c r="S14299" s="96"/>
      <c r="T14299" s="96"/>
      <c r="U14299" s="94"/>
      <c r="V14299" s="94"/>
      <c r="W14299" s="94"/>
      <c r="X14299" s="94"/>
    </row>
    <row r="14300">
      <c r="C14300" s="92"/>
      <c r="S14300" s="96"/>
      <c r="T14300" s="96"/>
      <c r="U14300" s="94"/>
      <c r="V14300" s="94"/>
      <c r="W14300" s="94"/>
      <c r="X14300" s="94"/>
    </row>
    <row r="14301">
      <c r="C14301" s="92"/>
      <c r="S14301" s="96"/>
      <c r="T14301" s="96"/>
      <c r="U14301" s="94"/>
      <c r="V14301" s="94"/>
      <c r="W14301" s="94"/>
      <c r="X14301" s="94"/>
    </row>
    <row r="14302">
      <c r="C14302" s="92"/>
      <c r="S14302" s="96"/>
      <c r="T14302" s="96"/>
      <c r="U14302" s="94"/>
      <c r="V14302" s="94"/>
      <c r="W14302" s="94"/>
      <c r="X14302" s="94"/>
    </row>
    <row r="14303">
      <c r="C14303" s="92"/>
      <c r="S14303" s="96"/>
      <c r="T14303" s="96"/>
      <c r="U14303" s="94"/>
      <c r="V14303" s="94"/>
      <c r="W14303" s="94"/>
      <c r="X14303" s="94"/>
    </row>
    <row r="14304">
      <c r="C14304" s="92"/>
      <c r="S14304" s="96"/>
      <c r="T14304" s="96"/>
      <c r="U14304" s="94"/>
      <c r="V14304" s="94"/>
      <c r="W14304" s="94"/>
      <c r="X14304" s="94"/>
    </row>
    <row r="14305">
      <c r="C14305" s="92"/>
      <c r="S14305" s="96"/>
      <c r="T14305" s="96"/>
      <c r="U14305" s="94"/>
      <c r="V14305" s="94"/>
      <c r="W14305" s="94"/>
      <c r="X14305" s="94"/>
    </row>
    <row r="14306">
      <c r="C14306" s="92"/>
      <c r="S14306" s="96"/>
      <c r="T14306" s="96"/>
      <c r="U14306" s="94"/>
      <c r="V14306" s="94"/>
      <c r="W14306" s="94"/>
      <c r="X14306" s="94"/>
    </row>
    <row r="14307">
      <c r="C14307" s="92"/>
      <c r="S14307" s="96"/>
      <c r="T14307" s="96"/>
      <c r="U14307" s="94"/>
      <c r="V14307" s="94"/>
      <c r="W14307" s="94"/>
      <c r="X14307" s="94"/>
    </row>
    <row r="14308">
      <c r="C14308" s="92"/>
      <c r="S14308" s="96"/>
      <c r="T14308" s="96"/>
      <c r="U14308" s="94"/>
      <c r="V14308" s="94"/>
      <c r="W14308" s="94"/>
      <c r="X14308" s="94"/>
    </row>
    <row r="14309">
      <c r="C14309" s="92"/>
      <c r="S14309" s="96"/>
      <c r="T14309" s="96"/>
      <c r="U14309" s="94"/>
      <c r="V14309" s="94"/>
      <c r="W14309" s="94"/>
      <c r="X14309" s="94"/>
    </row>
    <row r="14310">
      <c r="C14310" s="92"/>
      <c r="S14310" s="96"/>
      <c r="T14310" s="96"/>
      <c r="U14310" s="94"/>
      <c r="V14310" s="94"/>
      <c r="W14310" s="94"/>
      <c r="X14310" s="94"/>
    </row>
    <row r="14311">
      <c r="C14311" s="92"/>
      <c r="S14311" s="96"/>
      <c r="T14311" s="96"/>
      <c r="U14311" s="94"/>
      <c r="V14311" s="94"/>
      <c r="W14311" s="94"/>
      <c r="X14311" s="94"/>
    </row>
    <row r="14312">
      <c r="C14312" s="92"/>
      <c r="S14312" s="96"/>
      <c r="T14312" s="96"/>
      <c r="U14312" s="94"/>
      <c r="V14312" s="94"/>
      <c r="W14312" s="94"/>
      <c r="X14312" s="94"/>
    </row>
    <row r="14313">
      <c r="C14313" s="92"/>
      <c r="S14313" s="96"/>
      <c r="T14313" s="96"/>
      <c r="U14313" s="94"/>
      <c r="V14313" s="94"/>
      <c r="W14313" s="94"/>
      <c r="X14313" s="94"/>
    </row>
    <row r="14314">
      <c r="C14314" s="92"/>
      <c r="S14314" s="96"/>
      <c r="T14314" s="96"/>
      <c r="U14314" s="94"/>
      <c r="V14314" s="94"/>
      <c r="W14314" s="94"/>
      <c r="X14314" s="94"/>
    </row>
    <row r="14315">
      <c r="C14315" s="92"/>
      <c r="S14315" s="96"/>
      <c r="T14315" s="96"/>
      <c r="U14315" s="94"/>
      <c r="V14315" s="94"/>
      <c r="W14315" s="94"/>
      <c r="X14315" s="94"/>
    </row>
    <row r="14316">
      <c r="C14316" s="92"/>
      <c r="S14316" s="96"/>
      <c r="T14316" s="96"/>
      <c r="U14316" s="94"/>
      <c r="V14316" s="94"/>
      <c r="W14316" s="94"/>
      <c r="X14316" s="94"/>
    </row>
    <row r="14317">
      <c r="C14317" s="92"/>
      <c r="S14317" s="96"/>
      <c r="T14317" s="96"/>
      <c r="U14317" s="94"/>
      <c r="V14317" s="94"/>
      <c r="W14317" s="94"/>
      <c r="X14317" s="94"/>
    </row>
    <row r="14318">
      <c r="C14318" s="92"/>
      <c r="S14318" s="96"/>
      <c r="T14318" s="96"/>
      <c r="U14318" s="94"/>
      <c r="V14318" s="94"/>
      <c r="W14318" s="94"/>
      <c r="X14318" s="94"/>
    </row>
    <row r="14319">
      <c r="C14319" s="92"/>
      <c r="S14319" s="96"/>
      <c r="T14319" s="96"/>
      <c r="U14319" s="94"/>
      <c r="V14319" s="94"/>
      <c r="W14319" s="94"/>
      <c r="X14319" s="94"/>
    </row>
    <row r="14320">
      <c r="C14320" s="92"/>
      <c r="S14320" s="96"/>
      <c r="T14320" s="96"/>
      <c r="U14320" s="94"/>
      <c r="V14320" s="94"/>
      <c r="W14320" s="94"/>
      <c r="X14320" s="94"/>
    </row>
    <row r="14321">
      <c r="C14321" s="92"/>
      <c r="S14321" s="96"/>
      <c r="T14321" s="96"/>
      <c r="U14321" s="94"/>
      <c r="V14321" s="94"/>
      <c r="W14321" s="94"/>
      <c r="X14321" s="94"/>
    </row>
    <row r="14322">
      <c r="C14322" s="92"/>
      <c r="S14322" s="96"/>
      <c r="T14322" s="96"/>
      <c r="U14322" s="94"/>
      <c r="V14322" s="94"/>
      <c r="W14322" s="94"/>
      <c r="X14322" s="94"/>
    </row>
    <row r="14323">
      <c r="C14323" s="92"/>
      <c r="S14323" s="96"/>
      <c r="T14323" s="96"/>
      <c r="U14323" s="94"/>
      <c r="V14323" s="94"/>
      <c r="W14323" s="94"/>
      <c r="X14323" s="94"/>
    </row>
    <row r="14324">
      <c r="C14324" s="92"/>
      <c r="S14324" s="96"/>
      <c r="T14324" s="96"/>
      <c r="U14324" s="94"/>
      <c r="V14324" s="94"/>
      <c r="W14324" s="94"/>
      <c r="X14324" s="94"/>
    </row>
    <row r="14325">
      <c r="C14325" s="92"/>
      <c r="S14325" s="96"/>
      <c r="T14325" s="96"/>
      <c r="U14325" s="94"/>
      <c r="V14325" s="94"/>
      <c r="W14325" s="94"/>
      <c r="X14325" s="94"/>
    </row>
    <row r="14326">
      <c r="C14326" s="92"/>
      <c r="S14326" s="96"/>
      <c r="T14326" s="96"/>
      <c r="U14326" s="94"/>
      <c r="V14326" s="94"/>
      <c r="W14326" s="94"/>
      <c r="X14326" s="94"/>
    </row>
    <row r="14327">
      <c r="C14327" s="92"/>
      <c r="S14327" s="96"/>
      <c r="T14327" s="96"/>
      <c r="U14327" s="94"/>
      <c r="V14327" s="94"/>
      <c r="W14327" s="94"/>
      <c r="X14327" s="94"/>
    </row>
    <row r="14328">
      <c r="C14328" s="92"/>
      <c r="S14328" s="96"/>
      <c r="T14328" s="96"/>
      <c r="U14328" s="94"/>
      <c r="V14328" s="94"/>
      <c r="W14328" s="94"/>
      <c r="X14328" s="94"/>
    </row>
    <row r="14329">
      <c r="C14329" s="92"/>
      <c r="S14329" s="96"/>
      <c r="T14329" s="96"/>
      <c r="U14329" s="94"/>
      <c r="V14329" s="94"/>
      <c r="W14329" s="94"/>
      <c r="X14329" s="94"/>
    </row>
    <row r="14330">
      <c r="C14330" s="92"/>
      <c r="S14330" s="96"/>
      <c r="T14330" s="96"/>
      <c r="U14330" s="94"/>
      <c r="V14330" s="94"/>
      <c r="W14330" s="94"/>
      <c r="X14330" s="94"/>
    </row>
    <row r="14331">
      <c r="C14331" s="92"/>
      <c r="S14331" s="96"/>
      <c r="T14331" s="96"/>
      <c r="U14331" s="94"/>
      <c r="V14331" s="94"/>
      <c r="W14331" s="94"/>
      <c r="X14331" s="94"/>
    </row>
    <row r="14332">
      <c r="C14332" s="92"/>
      <c r="S14332" s="96"/>
      <c r="T14332" s="96"/>
      <c r="U14332" s="94"/>
      <c r="V14332" s="94"/>
      <c r="W14332" s="94"/>
      <c r="X14332" s="94"/>
    </row>
    <row r="14333">
      <c r="C14333" s="92"/>
      <c r="S14333" s="96"/>
      <c r="T14333" s="96"/>
      <c r="U14333" s="94"/>
      <c r="V14333" s="94"/>
      <c r="W14333" s="94"/>
      <c r="X14333" s="94"/>
    </row>
    <row r="14334">
      <c r="C14334" s="92"/>
      <c r="S14334" s="96"/>
      <c r="T14334" s="96"/>
      <c r="U14334" s="94"/>
      <c r="V14334" s="94"/>
      <c r="W14334" s="94"/>
      <c r="X14334" s="94"/>
    </row>
    <row r="14335">
      <c r="C14335" s="92"/>
      <c r="S14335" s="96"/>
      <c r="T14335" s="96"/>
      <c r="U14335" s="94"/>
      <c r="V14335" s="94"/>
      <c r="W14335" s="94"/>
      <c r="X14335" s="94"/>
    </row>
    <row r="14336">
      <c r="C14336" s="92"/>
      <c r="S14336" s="96"/>
      <c r="T14336" s="96"/>
      <c r="U14336" s="94"/>
      <c r="V14336" s="94"/>
      <c r="W14336" s="94"/>
      <c r="X14336" s="94"/>
    </row>
    <row r="14337">
      <c r="C14337" s="92"/>
      <c r="S14337" s="96"/>
      <c r="T14337" s="96"/>
      <c r="U14337" s="94"/>
      <c r="V14337" s="94"/>
      <c r="W14337" s="94"/>
      <c r="X14337" s="94"/>
    </row>
    <row r="14338">
      <c r="C14338" s="92"/>
      <c r="S14338" s="96"/>
      <c r="T14338" s="96"/>
      <c r="U14338" s="94"/>
      <c r="V14338" s="94"/>
      <c r="W14338" s="94"/>
      <c r="X14338" s="94"/>
    </row>
    <row r="14339">
      <c r="C14339" s="92"/>
      <c r="S14339" s="96"/>
      <c r="T14339" s="96"/>
      <c r="U14339" s="94"/>
      <c r="V14339" s="94"/>
      <c r="W14339" s="94"/>
      <c r="X14339" s="94"/>
    </row>
    <row r="14340">
      <c r="C14340" s="92"/>
      <c r="S14340" s="96"/>
      <c r="T14340" s="96"/>
      <c r="U14340" s="94"/>
      <c r="V14340" s="94"/>
      <c r="W14340" s="94"/>
      <c r="X14340" s="94"/>
    </row>
    <row r="14341">
      <c r="C14341" s="92"/>
      <c r="S14341" s="96"/>
      <c r="T14341" s="96"/>
      <c r="U14341" s="94"/>
      <c r="V14341" s="94"/>
      <c r="W14341" s="94"/>
      <c r="X14341" s="94"/>
    </row>
    <row r="14342">
      <c r="C14342" s="92"/>
      <c r="S14342" s="96"/>
      <c r="T14342" s="96"/>
      <c r="U14342" s="94"/>
      <c r="V14342" s="94"/>
      <c r="W14342" s="94"/>
      <c r="X14342" s="94"/>
    </row>
    <row r="14343">
      <c r="C14343" s="92"/>
      <c r="S14343" s="96"/>
      <c r="T14343" s="96"/>
      <c r="U14343" s="94"/>
      <c r="V14343" s="94"/>
      <c r="W14343" s="94"/>
      <c r="X14343" s="94"/>
    </row>
    <row r="14344">
      <c r="C14344" s="92"/>
      <c r="S14344" s="96"/>
      <c r="T14344" s="96"/>
      <c r="U14344" s="94"/>
      <c r="V14344" s="94"/>
      <c r="W14344" s="94"/>
      <c r="X14344" s="94"/>
    </row>
    <row r="14345">
      <c r="C14345" s="92"/>
      <c r="S14345" s="96"/>
      <c r="T14345" s="96"/>
      <c r="U14345" s="94"/>
      <c r="V14345" s="94"/>
      <c r="W14345" s="94"/>
      <c r="X14345" s="94"/>
    </row>
    <row r="14346">
      <c r="C14346" s="92"/>
      <c r="S14346" s="96"/>
      <c r="T14346" s="96"/>
      <c r="U14346" s="94"/>
      <c r="V14346" s="94"/>
      <c r="W14346" s="94"/>
      <c r="X14346" s="94"/>
    </row>
    <row r="14347">
      <c r="C14347" s="92"/>
      <c r="S14347" s="96"/>
      <c r="T14347" s="96"/>
      <c r="U14347" s="94"/>
      <c r="V14347" s="94"/>
      <c r="W14347" s="94"/>
      <c r="X14347" s="94"/>
    </row>
    <row r="14348">
      <c r="C14348" s="92"/>
      <c r="S14348" s="96"/>
      <c r="T14348" s="96"/>
      <c r="U14348" s="94"/>
      <c r="V14348" s="94"/>
      <c r="W14348" s="94"/>
      <c r="X14348" s="94"/>
    </row>
    <row r="14349">
      <c r="C14349" s="92"/>
      <c r="S14349" s="96"/>
      <c r="T14349" s="96"/>
      <c r="U14349" s="94"/>
      <c r="V14349" s="94"/>
      <c r="W14349" s="94"/>
      <c r="X14349" s="94"/>
    </row>
    <row r="14350">
      <c r="C14350" s="92"/>
      <c r="S14350" s="96"/>
      <c r="T14350" s="96"/>
      <c r="U14350" s="94"/>
      <c r="V14350" s="94"/>
      <c r="W14350" s="94"/>
      <c r="X14350" s="94"/>
    </row>
    <row r="14351">
      <c r="C14351" s="92"/>
      <c r="S14351" s="96"/>
      <c r="T14351" s="96"/>
      <c r="U14351" s="94"/>
      <c r="V14351" s="94"/>
      <c r="W14351" s="94"/>
      <c r="X14351" s="94"/>
    </row>
    <row r="14352">
      <c r="C14352" s="92"/>
      <c r="S14352" s="96"/>
      <c r="T14352" s="96"/>
      <c r="U14352" s="94"/>
      <c r="V14352" s="94"/>
      <c r="W14352" s="94"/>
      <c r="X14352" s="94"/>
    </row>
    <row r="14353">
      <c r="C14353" s="92"/>
      <c r="S14353" s="96"/>
      <c r="T14353" s="96"/>
      <c r="U14353" s="94"/>
      <c r="V14353" s="94"/>
      <c r="W14353" s="94"/>
      <c r="X14353" s="94"/>
    </row>
    <row r="14354">
      <c r="C14354" s="92"/>
      <c r="S14354" s="96"/>
      <c r="T14354" s="96"/>
      <c r="U14354" s="94"/>
      <c r="V14354" s="94"/>
      <c r="W14354" s="94"/>
      <c r="X14354" s="94"/>
    </row>
    <row r="14355">
      <c r="C14355" s="92"/>
      <c r="S14355" s="96"/>
      <c r="T14355" s="96"/>
      <c r="U14355" s="94"/>
      <c r="V14355" s="94"/>
      <c r="W14355" s="94"/>
      <c r="X14355" s="94"/>
    </row>
    <row r="14356">
      <c r="C14356" s="92"/>
      <c r="S14356" s="96"/>
      <c r="T14356" s="96"/>
      <c r="U14356" s="94"/>
      <c r="V14356" s="94"/>
      <c r="W14356" s="94"/>
      <c r="X14356" s="94"/>
    </row>
    <row r="14357">
      <c r="C14357" s="92"/>
      <c r="S14357" s="96"/>
      <c r="T14357" s="96"/>
      <c r="U14357" s="94"/>
      <c r="V14357" s="94"/>
      <c r="W14357" s="94"/>
      <c r="X14357" s="94"/>
    </row>
    <row r="14358">
      <c r="C14358" s="92"/>
      <c r="S14358" s="96"/>
      <c r="T14358" s="96"/>
      <c r="U14358" s="94"/>
      <c r="V14358" s="94"/>
      <c r="W14358" s="94"/>
      <c r="X14358" s="94"/>
    </row>
    <row r="14359">
      <c r="C14359" s="92"/>
      <c r="S14359" s="96"/>
      <c r="T14359" s="96"/>
      <c r="U14359" s="94"/>
      <c r="V14359" s="94"/>
      <c r="W14359" s="94"/>
      <c r="X14359" s="94"/>
    </row>
    <row r="14360">
      <c r="C14360" s="92"/>
      <c r="S14360" s="96"/>
      <c r="T14360" s="96"/>
      <c r="U14360" s="94"/>
      <c r="V14360" s="94"/>
      <c r="W14360" s="94"/>
      <c r="X14360" s="94"/>
    </row>
    <row r="14361">
      <c r="C14361" s="92"/>
      <c r="S14361" s="96"/>
      <c r="T14361" s="96"/>
      <c r="U14361" s="94"/>
      <c r="V14361" s="94"/>
      <c r="W14361" s="94"/>
      <c r="X14361" s="94"/>
    </row>
    <row r="14362">
      <c r="C14362" s="92"/>
      <c r="S14362" s="96"/>
      <c r="T14362" s="96"/>
      <c r="U14362" s="94"/>
      <c r="V14362" s="94"/>
      <c r="W14362" s="94"/>
      <c r="X14362" s="94"/>
    </row>
    <row r="14363">
      <c r="C14363" s="92"/>
      <c r="S14363" s="96"/>
      <c r="T14363" s="96"/>
      <c r="U14363" s="94"/>
      <c r="V14363" s="94"/>
      <c r="W14363" s="94"/>
      <c r="X14363" s="94"/>
    </row>
    <row r="14364">
      <c r="C14364" s="92"/>
      <c r="S14364" s="96"/>
      <c r="T14364" s="96"/>
      <c r="U14364" s="94"/>
      <c r="V14364" s="94"/>
      <c r="W14364" s="94"/>
      <c r="X14364" s="94"/>
    </row>
    <row r="14365">
      <c r="C14365" s="92"/>
      <c r="S14365" s="96"/>
      <c r="T14365" s="96"/>
      <c r="U14365" s="94"/>
      <c r="V14365" s="94"/>
      <c r="W14365" s="94"/>
      <c r="X14365" s="94"/>
    </row>
    <row r="14366">
      <c r="C14366" s="92"/>
      <c r="S14366" s="96"/>
      <c r="T14366" s="96"/>
      <c r="U14366" s="94"/>
      <c r="V14366" s="94"/>
      <c r="W14366" s="94"/>
      <c r="X14366" s="94"/>
    </row>
    <row r="14367">
      <c r="C14367" s="92"/>
      <c r="S14367" s="96"/>
      <c r="T14367" s="96"/>
      <c r="U14367" s="94"/>
      <c r="V14367" s="94"/>
      <c r="W14367" s="94"/>
      <c r="X14367" s="94"/>
    </row>
    <row r="14368">
      <c r="C14368" s="92"/>
      <c r="S14368" s="96"/>
      <c r="T14368" s="96"/>
      <c r="U14368" s="94"/>
      <c r="V14368" s="94"/>
      <c r="W14368" s="94"/>
      <c r="X14368" s="94"/>
    </row>
    <row r="14369">
      <c r="C14369" s="92"/>
      <c r="S14369" s="96"/>
      <c r="T14369" s="96"/>
      <c r="U14369" s="94"/>
      <c r="V14369" s="94"/>
      <c r="W14369" s="94"/>
      <c r="X14369" s="94"/>
    </row>
    <row r="14370">
      <c r="C14370" s="92"/>
      <c r="S14370" s="96"/>
      <c r="T14370" s="96"/>
      <c r="U14370" s="94"/>
      <c r="V14370" s="94"/>
      <c r="W14370" s="94"/>
      <c r="X14370" s="94"/>
    </row>
    <row r="14371">
      <c r="C14371" s="92"/>
      <c r="S14371" s="96"/>
      <c r="T14371" s="96"/>
      <c r="U14371" s="94"/>
      <c r="V14371" s="94"/>
      <c r="W14371" s="94"/>
      <c r="X14371" s="94"/>
    </row>
    <row r="14372">
      <c r="C14372" s="92"/>
      <c r="S14372" s="96"/>
      <c r="T14372" s="96"/>
      <c r="U14372" s="94"/>
      <c r="V14372" s="94"/>
      <c r="W14372" s="94"/>
      <c r="X14372" s="94"/>
    </row>
    <row r="14373">
      <c r="C14373" s="92"/>
      <c r="S14373" s="96"/>
      <c r="T14373" s="96"/>
      <c r="U14373" s="94"/>
      <c r="V14373" s="94"/>
      <c r="W14373" s="94"/>
      <c r="X14373" s="94"/>
    </row>
    <row r="14374">
      <c r="C14374" s="92"/>
      <c r="S14374" s="93"/>
      <c r="T14374" s="96"/>
      <c r="U14374" s="94"/>
      <c r="V14374" s="94"/>
      <c r="W14374" s="94"/>
      <c r="X14374" s="94"/>
    </row>
    <row r="14375">
      <c r="C14375" s="92"/>
      <c r="S14375" s="96"/>
      <c r="T14375" s="96"/>
      <c r="U14375" s="94"/>
      <c r="V14375" s="94"/>
      <c r="W14375" s="94"/>
      <c r="X14375" s="94"/>
    </row>
    <row r="14376">
      <c r="C14376" s="92"/>
      <c r="S14376" s="96"/>
      <c r="T14376" s="96"/>
      <c r="U14376" s="94"/>
      <c r="V14376" s="94"/>
      <c r="W14376" s="94"/>
      <c r="X14376" s="94"/>
    </row>
    <row r="14377">
      <c r="C14377" s="92"/>
      <c r="S14377" s="96"/>
      <c r="T14377" s="96"/>
      <c r="U14377" s="94"/>
      <c r="V14377" s="94"/>
      <c r="W14377" s="94"/>
      <c r="X14377" s="94"/>
    </row>
    <row r="14378">
      <c r="C14378" s="92"/>
      <c r="S14378" s="96"/>
      <c r="T14378" s="96"/>
      <c r="U14378" s="94"/>
      <c r="V14378" s="94"/>
      <c r="W14378" s="94"/>
      <c r="X14378" s="94"/>
    </row>
    <row r="14379">
      <c r="C14379" s="92"/>
      <c r="S14379" s="96"/>
      <c r="T14379" s="96"/>
      <c r="U14379" s="94"/>
      <c r="V14379" s="94"/>
      <c r="W14379" s="94"/>
      <c r="X14379" s="94"/>
    </row>
    <row r="14380">
      <c r="C14380" s="92"/>
      <c r="S14380" s="96"/>
      <c r="T14380" s="96"/>
      <c r="U14380" s="94"/>
      <c r="V14380" s="94"/>
      <c r="W14380" s="94"/>
      <c r="X14380" s="94"/>
    </row>
    <row r="14381">
      <c r="C14381" s="92"/>
      <c r="S14381" s="96"/>
      <c r="T14381" s="96"/>
      <c r="U14381" s="94"/>
      <c r="V14381" s="94"/>
      <c r="W14381" s="94"/>
      <c r="X14381" s="94"/>
    </row>
    <row r="14382">
      <c r="C14382" s="92"/>
      <c r="S14382" s="96"/>
      <c r="T14382" s="96"/>
      <c r="U14382" s="94"/>
      <c r="V14382" s="94"/>
      <c r="W14382" s="94"/>
      <c r="X14382" s="94"/>
    </row>
    <row r="14383">
      <c r="C14383" s="92"/>
      <c r="S14383" s="96"/>
      <c r="T14383" s="96"/>
      <c r="U14383" s="94"/>
      <c r="V14383" s="94"/>
      <c r="W14383" s="94"/>
      <c r="X14383" s="94"/>
    </row>
    <row r="14384">
      <c r="C14384" s="92"/>
      <c r="S14384" s="96"/>
      <c r="T14384" s="96"/>
      <c r="U14384" s="94"/>
      <c r="V14384" s="94"/>
      <c r="W14384" s="94"/>
      <c r="X14384" s="94"/>
    </row>
    <row r="14385">
      <c r="C14385" s="92"/>
      <c r="S14385" s="96"/>
      <c r="T14385" s="96"/>
      <c r="U14385" s="94"/>
      <c r="V14385" s="94"/>
      <c r="W14385" s="94"/>
      <c r="X14385" s="94"/>
    </row>
    <row r="14386">
      <c r="C14386" s="92"/>
      <c r="S14386" s="96"/>
      <c r="T14386" s="96"/>
      <c r="U14386" s="94"/>
      <c r="V14386" s="94"/>
      <c r="W14386" s="94"/>
      <c r="X14386" s="94"/>
    </row>
    <row r="14387">
      <c r="C14387" s="92"/>
      <c r="S14387" s="96"/>
      <c r="T14387" s="96"/>
      <c r="U14387" s="94"/>
      <c r="V14387" s="94"/>
      <c r="W14387" s="94"/>
      <c r="X14387" s="94"/>
    </row>
    <row r="14388">
      <c r="C14388" s="92"/>
      <c r="S14388" s="96"/>
      <c r="T14388" s="96"/>
      <c r="U14388" s="94"/>
      <c r="V14388" s="94"/>
      <c r="W14388" s="94"/>
      <c r="X14388" s="94"/>
    </row>
    <row r="14389">
      <c r="C14389" s="92"/>
      <c r="S14389" s="96"/>
      <c r="T14389" s="96"/>
      <c r="U14389" s="94"/>
      <c r="V14389" s="94"/>
      <c r="W14389" s="94"/>
      <c r="X14389" s="94"/>
    </row>
    <row r="14390">
      <c r="C14390" s="92"/>
      <c r="S14390" s="96"/>
      <c r="T14390" s="96"/>
      <c r="U14390" s="94"/>
      <c r="V14390" s="94"/>
      <c r="W14390" s="94"/>
      <c r="X14390" s="94"/>
    </row>
    <row r="14391">
      <c r="C14391" s="92"/>
      <c r="S14391" s="96"/>
      <c r="T14391" s="96"/>
      <c r="U14391" s="94"/>
      <c r="V14391" s="94"/>
      <c r="W14391" s="94"/>
      <c r="X14391" s="94"/>
    </row>
    <row r="14392">
      <c r="C14392" s="92"/>
      <c r="S14392" s="96"/>
      <c r="T14392" s="96"/>
      <c r="U14392" s="94"/>
      <c r="V14392" s="94"/>
      <c r="W14392" s="94"/>
      <c r="X14392" s="94"/>
    </row>
    <row r="14393">
      <c r="C14393" s="92"/>
      <c r="S14393" s="96"/>
      <c r="T14393" s="96"/>
      <c r="U14393" s="94"/>
      <c r="V14393" s="94"/>
      <c r="W14393" s="94"/>
      <c r="X14393" s="94"/>
    </row>
    <row r="14394">
      <c r="C14394" s="92"/>
      <c r="S14394" s="96"/>
      <c r="T14394" s="96"/>
      <c r="U14394" s="94"/>
      <c r="V14394" s="94"/>
      <c r="W14394" s="94"/>
      <c r="X14394" s="94"/>
    </row>
    <row r="14395">
      <c r="C14395" s="92"/>
      <c r="S14395" s="96"/>
      <c r="T14395" s="96"/>
      <c r="U14395" s="94"/>
      <c r="V14395" s="94"/>
      <c r="W14395" s="94"/>
      <c r="X14395" s="94"/>
    </row>
    <row r="14396">
      <c r="C14396" s="92"/>
      <c r="S14396" s="96"/>
      <c r="T14396" s="96"/>
      <c r="U14396" s="94"/>
      <c r="V14396" s="94"/>
      <c r="W14396" s="94"/>
      <c r="X14396" s="94"/>
    </row>
    <row r="14397">
      <c r="C14397" s="92"/>
      <c r="S14397" s="96"/>
      <c r="T14397" s="96"/>
      <c r="U14397" s="94"/>
      <c r="V14397" s="94"/>
      <c r="W14397" s="94"/>
      <c r="X14397" s="94"/>
    </row>
    <row r="14398">
      <c r="C14398" s="92"/>
      <c r="S14398" s="96"/>
      <c r="T14398" s="96"/>
      <c r="U14398" s="94"/>
      <c r="V14398" s="94"/>
      <c r="W14398" s="94"/>
      <c r="X14398" s="94"/>
    </row>
    <row r="14399">
      <c r="C14399" s="92"/>
      <c r="S14399" s="96"/>
      <c r="T14399" s="96"/>
      <c r="U14399" s="94"/>
      <c r="V14399" s="94"/>
      <c r="W14399" s="94"/>
      <c r="X14399" s="94"/>
    </row>
    <row r="14400">
      <c r="C14400" s="92"/>
      <c r="S14400" s="93"/>
      <c r="T14400" s="96"/>
      <c r="U14400" s="94"/>
      <c r="V14400" s="94"/>
      <c r="W14400" s="94"/>
      <c r="X14400" s="94"/>
    </row>
    <row r="14401">
      <c r="C14401" s="92"/>
      <c r="S14401" s="96"/>
      <c r="T14401" s="96"/>
      <c r="U14401" s="94"/>
      <c r="V14401" s="94"/>
      <c r="W14401" s="94"/>
      <c r="X14401" s="94"/>
    </row>
    <row r="14402">
      <c r="C14402" s="92"/>
      <c r="S14402" s="96"/>
      <c r="T14402" s="96"/>
      <c r="U14402" s="94"/>
      <c r="V14402" s="94"/>
      <c r="W14402" s="94"/>
      <c r="X14402" s="94"/>
    </row>
    <row r="14403">
      <c r="C14403" s="92"/>
      <c r="S14403" s="96"/>
      <c r="T14403" s="96"/>
      <c r="U14403" s="94"/>
      <c r="V14403" s="94"/>
      <c r="W14403" s="94"/>
      <c r="X14403" s="94"/>
    </row>
    <row r="14404">
      <c r="C14404" s="92"/>
      <c r="S14404" s="96"/>
      <c r="T14404" s="96"/>
      <c r="U14404" s="94"/>
      <c r="V14404" s="94"/>
      <c r="W14404" s="94"/>
      <c r="X14404" s="94"/>
    </row>
    <row r="14405">
      <c r="C14405" s="92"/>
      <c r="S14405" s="96"/>
      <c r="T14405" s="96"/>
      <c r="U14405" s="94"/>
      <c r="V14405" s="94"/>
      <c r="W14405" s="94"/>
      <c r="X14405" s="94"/>
    </row>
    <row r="14406">
      <c r="C14406" s="92"/>
      <c r="S14406" s="96"/>
      <c r="T14406" s="96"/>
      <c r="U14406" s="94"/>
      <c r="V14406" s="94"/>
      <c r="W14406" s="94"/>
      <c r="X14406" s="94"/>
    </row>
    <row r="14407">
      <c r="C14407" s="92"/>
      <c r="S14407" s="96"/>
      <c r="T14407" s="96"/>
      <c r="U14407" s="94"/>
      <c r="V14407" s="94"/>
      <c r="W14407" s="94"/>
      <c r="X14407" s="94"/>
    </row>
    <row r="14408">
      <c r="C14408" s="92"/>
      <c r="S14408" s="96"/>
      <c r="T14408" s="96"/>
      <c r="U14408" s="94"/>
      <c r="V14408" s="94"/>
      <c r="W14408" s="94"/>
      <c r="X14408" s="94"/>
    </row>
    <row r="14409">
      <c r="C14409" s="92"/>
      <c r="S14409" s="96"/>
      <c r="T14409" s="96"/>
      <c r="U14409" s="94"/>
      <c r="V14409" s="94"/>
      <c r="W14409" s="94"/>
      <c r="X14409" s="94"/>
    </row>
    <row r="14410">
      <c r="C14410" s="92"/>
      <c r="S14410" s="96"/>
      <c r="T14410" s="96"/>
      <c r="U14410" s="94"/>
      <c r="V14410" s="94"/>
      <c r="W14410" s="94"/>
      <c r="X14410" s="94"/>
    </row>
    <row r="14411">
      <c r="C14411" s="92"/>
      <c r="S14411" s="96"/>
      <c r="T14411" s="96"/>
      <c r="U14411" s="94"/>
      <c r="V14411" s="94"/>
      <c r="W14411" s="94"/>
      <c r="X14411" s="94"/>
    </row>
    <row r="14412">
      <c r="C14412" s="92"/>
      <c r="S14412" s="96"/>
      <c r="T14412" s="96"/>
      <c r="U14412" s="94"/>
      <c r="V14412" s="94"/>
      <c r="W14412" s="94"/>
      <c r="X14412" s="94"/>
    </row>
    <row r="14413">
      <c r="C14413" s="92"/>
      <c r="S14413" s="96"/>
      <c r="T14413" s="96"/>
      <c r="U14413" s="94"/>
      <c r="V14413" s="94"/>
      <c r="W14413" s="94"/>
      <c r="X14413" s="94"/>
    </row>
    <row r="14414">
      <c r="C14414" s="92"/>
      <c r="S14414" s="96"/>
      <c r="T14414" s="96"/>
      <c r="U14414" s="94"/>
      <c r="V14414" s="94"/>
      <c r="W14414" s="94"/>
      <c r="X14414" s="94"/>
    </row>
    <row r="14415">
      <c r="C14415" s="92"/>
      <c r="S14415" s="96"/>
      <c r="T14415" s="96"/>
      <c r="U14415" s="94"/>
      <c r="V14415" s="94"/>
      <c r="W14415" s="94"/>
      <c r="X14415" s="94"/>
    </row>
    <row r="14416">
      <c r="C14416" s="92"/>
      <c r="S14416" s="96"/>
      <c r="T14416" s="96"/>
      <c r="U14416" s="94"/>
      <c r="V14416" s="94"/>
      <c r="W14416" s="94"/>
      <c r="X14416" s="94"/>
    </row>
    <row r="14417">
      <c r="C14417" s="92"/>
      <c r="S14417" s="96"/>
      <c r="T14417" s="96"/>
      <c r="U14417" s="94"/>
      <c r="V14417" s="94"/>
      <c r="W14417" s="94"/>
      <c r="X14417" s="94"/>
    </row>
    <row r="14418">
      <c r="C14418" s="92"/>
      <c r="S14418" s="96"/>
      <c r="T14418" s="96"/>
      <c r="U14418" s="94"/>
      <c r="V14418" s="94"/>
      <c r="W14418" s="94"/>
      <c r="X14418" s="94"/>
    </row>
    <row r="14419">
      <c r="C14419" s="92"/>
      <c r="S14419" s="96"/>
      <c r="T14419" s="96"/>
      <c r="U14419" s="94"/>
      <c r="V14419" s="94"/>
      <c r="W14419" s="94"/>
      <c r="X14419" s="94"/>
    </row>
    <row r="14420">
      <c r="C14420" s="92"/>
      <c r="S14420" s="96"/>
      <c r="T14420" s="96"/>
      <c r="U14420" s="94"/>
      <c r="V14420" s="94"/>
      <c r="W14420" s="94"/>
      <c r="X14420" s="94"/>
    </row>
    <row r="14421">
      <c r="C14421" s="92"/>
      <c r="S14421" s="96"/>
      <c r="T14421" s="96"/>
      <c r="U14421" s="94"/>
      <c r="V14421" s="94"/>
      <c r="W14421" s="94"/>
      <c r="X14421" s="94"/>
    </row>
    <row r="14422">
      <c r="C14422" s="92"/>
      <c r="S14422" s="96"/>
      <c r="T14422" s="96"/>
      <c r="U14422" s="94"/>
      <c r="V14422" s="94"/>
      <c r="W14422" s="94"/>
      <c r="X14422" s="94"/>
    </row>
    <row r="14423">
      <c r="C14423" s="92"/>
      <c r="S14423" s="96"/>
      <c r="T14423" s="96"/>
      <c r="U14423" s="94"/>
      <c r="V14423" s="94"/>
      <c r="W14423" s="94"/>
      <c r="X14423" s="94"/>
    </row>
    <row r="14424">
      <c r="C14424" s="92"/>
      <c r="S14424" s="96"/>
      <c r="T14424" s="96"/>
      <c r="U14424" s="94"/>
      <c r="V14424" s="94"/>
      <c r="W14424" s="94"/>
      <c r="X14424" s="94"/>
    </row>
    <row r="14425">
      <c r="C14425" s="92"/>
      <c r="S14425" s="96"/>
      <c r="T14425" s="96"/>
      <c r="U14425" s="94"/>
      <c r="V14425" s="94"/>
      <c r="W14425" s="94"/>
      <c r="X14425" s="94"/>
    </row>
    <row r="14426">
      <c r="C14426" s="92"/>
      <c r="S14426" s="96"/>
      <c r="T14426" s="96"/>
      <c r="U14426" s="94"/>
      <c r="V14426" s="94"/>
      <c r="W14426" s="94"/>
      <c r="X14426" s="94"/>
    </row>
    <row r="14427">
      <c r="C14427" s="92"/>
      <c r="S14427" s="96"/>
      <c r="T14427" s="96"/>
      <c r="U14427" s="94"/>
      <c r="V14427" s="94"/>
      <c r="W14427" s="94"/>
      <c r="X14427" s="94"/>
    </row>
    <row r="14428">
      <c r="C14428" s="92"/>
      <c r="S14428" s="96"/>
      <c r="T14428" s="96"/>
      <c r="U14428" s="94"/>
      <c r="V14428" s="94"/>
      <c r="W14428" s="94"/>
      <c r="X14428" s="94"/>
    </row>
    <row r="14429">
      <c r="C14429" s="92"/>
      <c r="S14429" s="96"/>
      <c r="T14429" s="96"/>
      <c r="U14429" s="94"/>
      <c r="V14429" s="94"/>
      <c r="W14429" s="94"/>
      <c r="X14429" s="94"/>
    </row>
    <row r="14430">
      <c r="C14430" s="92"/>
      <c r="S14430" s="96"/>
      <c r="T14430" s="96"/>
      <c r="U14430" s="94"/>
      <c r="V14430" s="94"/>
      <c r="W14430" s="94"/>
      <c r="X14430" s="94"/>
    </row>
    <row r="14431">
      <c r="C14431" s="92"/>
      <c r="S14431" s="96"/>
      <c r="T14431" s="96"/>
      <c r="U14431" s="94"/>
      <c r="V14431" s="94"/>
      <c r="W14431" s="94"/>
      <c r="X14431" s="94"/>
    </row>
    <row r="14432">
      <c r="C14432" s="92"/>
      <c r="S14432" s="96"/>
      <c r="T14432" s="96"/>
      <c r="U14432" s="94"/>
      <c r="V14432" s="94"/>
      <c r="W14432" s="94"/>
      <c r="X14432" s="94"/>
    </row>
    <row r="14433">
      <c r="C14433" s="92"/>
      <c r="S14433" s="96"/>
      <c r="T14433" s="96"/>
      <c r="U14433" s="94"/>
      <c r="V14433" s="94"/>
      <c r="W14433" s="94"/>
      <c r="X14433" s="94"/>
    </row>
    <row r="14434">
      <c r="C14434" s="92"/>
      <c r="S14434" s="96"/>
      <c r="T14434" s="96"/>
      <c r="U14434" s="94"/>
      <c r="V14434" s="94"/>
      <c r="W14434" s="94"/>
      <c r="X14434" s="94"/>
    </row>
    <row r="14435">
      <c r="C14435" s="92"/>
      <c r="S14435" s="96"/>
      <c r="T14435" s="96"/>
      <c r="U14435" s="94"/>
      <c r="V14435" s="94"/>
      <c r="W14435" s="94"/>
      <c r="X14435" s="94"/>
    </row>
    <row r="14436">
      <c r="C14436" s="92"/>
      <c r="S14436" s="96"/>
      <c r="T14436" s="96"/>
      <c r="U14436" s="94"/>
      <c r="V14436" s="94"/>
      <c r="W14436" s="94"/>
      <c r="X14436" s="94"/>
    </row>
    <row r="14437">
      <c r="C14437" s="92"/>
      <c r="S14437" s="96"/>
      <c r="T14437" s="96"/>
      <c r="U14437" s="94"/>
      <c r="V14437" s="94"/>
      <c r="W14437" s="94"/>
      <c r="X14437" s="94"/>
    </row>
    <row r="14438">
      <c r="C14438" s="92"/>
      <c r="S14438" s="96"/>
      <c r="T14438" s="96"/>
      <c r="U14438" s="94"/>
      <c r="V14438" s="94"/>
      <c r="W14438" s="94"/>
      <c r="X14438" s="94"/>
    </row>
    <row r="14439">
      <c r="C14439" s="92"/>
      <c r="S14439" s="96"/>
      <c r="T14439" s="96"/>
      <c r="U14439" s="94"/>
      <c r="V14439" s="94"/>
      <c r="W14439" s="94"/>
      <c r="X14439" s="94"/>
    </row>
    <row r="14440">
      <c r="C14440" s="92"/>
      <c r="S14440" s="96"/>
      <c r="T14440" s="96"/>
      <c r="U14440" s="94"/>
      <c r="V14440" s="94"/>
      <c r="W14440" s="94"/>
      <c r="X14440" s="94"/>
    </row>
    <row r="14441">
      <c r="C14441" s="92"/>
      <c r="S14441" s="96"/>
      <c r="T14441" s="96"/>
      <c r="U14441" s="94"/>
      <c r="V14441" s="94"/>
      <c r="W14441" s="94"/>
      <c r="X14441" s="94"/>
    </row>
    <row r="14442">
      <c r="C14442" s="92"/>
      <c r="S14442" s="96"/>
      <c r="T14442" s="96"/>
      <c r="U14442" s="94"/>
      <c r="V14442" s="94"/>
      <c r="W14442" s="94"/>
      <c r="X14442" s="94"/>
    </row>
    <row r="14443">
      <c r="C14443" s="92"/>
      <c r="S14443" s="96"/>
      <c r="T14443" s="96"/>
      <c r="U14443" s="94"/>
      <c r="V14443" s="94"/>
      <c r="W14443" s="94"/>
      <c r="X14443" s="94"/>
    </row>
    <row r="14444">
      <c r="C14444" s="92"/>
      <c r="S14444" s="96"/>
      <c r="T14444" s="96"/>
      <c r="U14444" s="94"/>
      <c r="V14444" s="94"/>
      <c r="W14444" s="94"/>
      <c r="X14444" s="94"/>
    </row>
    <row r="14445">
      <c r="C14445" s="92"/>
      <c r="S14445" s="96"/>
      <c r="T14445" s="96"/>
      <c r="U14445" s="94"/>
      <c r="V14445" s="94"/>
      <c r="W14445" s="94"/>
      <c r="X14445" s="94"/>
    </row>
    <row r="14446">
      <c r="C14446" s="92"/>
      <c r="S14446" s="96"/>
      <c r="T14446" s="96"/>
      <c r="U14446" s="94"/>
      <c r="V14446" s="94"/>
      <c r="W14446" s="94"/>
      <c r="X14446" s="94"/>
    </row>
    <row r="14447">
      <c r="C14447" s="92"/>
      <c r="S14447" s="96"/>
      <c r="T14447" s="96"/>
      <c r="U14447" s="94"/>
      <c r="V14447" s="94"/>
      <c r="W14447" s="94"/>
      <c r="X14447" s="94"/>
    </row>
    <row r="14448">
      <c r="C14448" s="92"/>
      <c r="S14448" s="96"/>
      <c r="T14448" s="96"/>
      <c r="U14448" s="94"/>
      <c r="V14448" s="94"/>
      <c r="W14448" s="94"/>
      <c r="X14448" s="94"/>
    </row>
    <row r="14449">
      <c r="C14449" s="92"/>
      <c r="S14449" s="96"/>
      <c r="T14449" s="96"/>
      <c r="U14449" s="94"/>
      <c r="V14449" s="94"/>
      <c r="W14449" s="94"/>
      <c r="X14449" s="94"/>
    </row>
    <row r="14450">
      <c r="C14450" s="92"/>
      <c r="S14450" s="96"/>
      <c r="T14450" s="96"/>
      <c r="U14450" s="94"/>
      <c r="V14450" s="94"/>
      <c r="W14450" s="94"/>
      <c r="X14450" s="94"/>
    </row>
    <row r="14451">
      <c r="C14451" s="92"/>
      <c r="S14451" s="96"/>
      <c r="T14451" s="96"/>
      <c r="U14451" s="94"/>
      <c r="V14451" s="94"/>
      <c r="W14451" s="94"/>
      <c r="X14451" s="94"/>
    </row>
    <row r="14452">
      <c r="C14452" s="92"/>
      <c r="S14452" s="96"/>
      <c r="T14452" s="96"/>
      <c r="U14452" s="94"/>
      <c r="V14452" s="94"/>
      <c r="W14452" s="94"/>
      <c r="X14452" s="94"/>
    </row>
    <row r="14453">
      <c r="C14453" s="92"/>
      <c r="S14453" s="96"/>
      <c r="T14453" s="96"/>
      <c r="U14453" s="94"/>
      <c r="V14453" s="94"/>
      <c r="W14453" s="94"/>
      <c r="X14453" s="94"/>
    </row>
    <row r="14454">
      <c r="C14454" s="92"/>
      <c r="S14454" s="96"/>
      <c r="T14454" s="96"/>
      <c r="U14454" s="94"/>
      <c r="V14454" s="94"/>
      <c r="W14454" s="94"/>
      <c r="X14454" s="94"/>
    </row>
    <row r="14455">
      <c r="C14455" s="92"/>
      <c r="S14455" s="98"/>
      <c r="T14455" s="96"/>
      <c r="U14455" s="94"/>
      <c r="V14455" s="94"/>
      <c r="W14455" s="94"/>
      <c r="X14455" s="94"/>
    </row>
    <row r="14456">
      <c r="C14456" s="92"/>
      <c r="S14456" s="96"/>
      <c r="T14456" s="96"/>
      <c r="U14456" s="94"/>
      <c r="V14456" s="94"/>
      <c r="W14456" s="94"/>
      <c r="X14456" s="94"/>
    </row>
    <row r="14457">
      <c r="C14457" s="92"/>
      <c r="S14457" s="96"/>
      <c r="T14457" s="96"/>
      <c r="U14457" s="94"/>
      <c r="V14457" s="94"/>
      <c r="W14457" s="94"/>
      <c r="X14457" s="94"/>
    </row>
    <row r="14458">
      <c r="C14458" s="92"/>
      <c r="S14458" s="96"/>
      <c r="T14458" s="96"/>
      <c r="U14458" s="94"/>
      <c r="V14458" s="94"/>
      <c r="W14458" s="94"/>
      <c r="X14458" s="94"/>
    </row>
    <row r="14459">
      <c r="C14459" s="92"/>
      <c r="S14459" s="96"/>
      <c r="T14459" s="96"/>
      <c r="U14459" s="94"/>
      <c r="V14459" s="94"/>
      <c r="W14459" s="94"/>
      <c r="X14459" s="94"/>
    </row>
    <row r="14460">
      <c r="C14460" s="92"/>
      <c r="S14460" s="96"/>
      <c r="T14460" s="96"/>
      <c r="U14460" s="94"/>
      <c r="V14460" s="94"/>
      <c r="W14460" s="94"/>
      <c r="X14460" s="94"/>
    </row>
    <row r="14461">
      <c r="C14461" s="92"/>
      <c r="S14461" s="96"/>
      <c r="T14461" s="96"/>
      <c r="U14461" s="94"/>
      <c r="V14461" s="94"/>
      <c r="W14461" s="94"/>
      <c r="X14461" s="94"/>
    </row>
    <row r="14462">
      <c r="C14462" s="92"/>
      <c r="S14462" s="96"/>
      <c r="T14462" s="96"/>
      <c r="U14462" s="94"/>
      <c r="V14462" s="94"/>
      <c r="W14462" s="94"/>
      <c r="X14462" s="94"/>
    </row>
    <row r="14463">
      <c r="C14463" s="92"/>
      <c r="S14463" s="96"/>
      <c r="T14463" s="96"/>
      <c r="U14463" s="94"/>
      <c r="V14463" s="94"/>
      <c r="W14463" s="94"/>
      <c r="X14463" s="94"/>
    </row>
    <row r="14464">
      <c r="C14464" s="92"/>
      <c r="S14464" s="96"/>
      <c r="T14464" s="96"/>
      <c r="U14464" s="94"/>
      <c r="V14464" s="94"/>
      <c r="W14464" s="94"/>
      <c r="X14464" s="94"/>
    </row>
    <row r="14465">
      <c r="C14465" s="92"/>
      <c r="S14465" s="96"/>
      <c r="T14465" s="96"/>
      <c r="U14465" s="94"/>
      <c r="V14465" s="94"/>
      <c r="W14465" s="94"/>
      <c r="X14465" s="94"/>
    </row>
    <row r="14466">
      <c r="C14466" s="92"/>
      <c r="S14466" s="96"/>
      <c r="T14466" s="96"/>
      <c r="U14466" s="94"/>
      <c r="V14466" s="94"/>
      <c r="W14466" s="94"/>
      <c r="X14466" s="94"/>
    </row>
    <row r="14467">
      <c r="C14467" s="92"/>
      <c r="S14467" s="96"/>
      <c r="T14467" s="96"/>
      <c r="U14467" s="94"/>
      <c r="V14467" s="94"/>
      <c r="W14467" s="94"/>
      <c r="X14467" s="94"/>
    </row>
    <row r="14468">
      <c r="C14468" s="92"/>
      <c r="S14468" s="96"/>
      <c r="T14468" s="96"/>
      <c r="U14468" s="94"/>
      <c r="V14468" s="94"/>
      <c r="W14468" s="94"/>
      <c r="X14468" s="94"/>
    </row>
    <row r="14469">
      <c r="C14469" s="92"/>
      <c r="S14469" s="96"/>
      <c r="T14469" s="96"/>
      <c r="U14469" s="94"/>
      <c r="V14469" s="94"/>
      <c r="W14469" s="94"/>
      <c r="X14469" s="94"/>
    </row>
    <row r="14470">
      <c r="C14470" s="92"/>
      <c r="S14470" s="96"/>
      <c r="T14470" s="96"/>
      <c r="U14470" s="94"/>
      <c r="V14470" s="94"/>
      <c r="W14470" s="94"/>
      <c r="X14470" s="94"/>
    </row>
    <row r="14471">
      <c r="C14471" s="92"/>
      <c r="S14471" s="96"/>
      <c r="T14471" s="96"/>
      <c r="U14471" s="94"/>
      <c r="V14471" s="94"/>
      <c r="W14471" s="94"/>
      <c r="X14471" s="94"/>
    </row>
    <row r="14472">
      <c r="C14472" s="92"/>
      <c r="S14472" s="96"/>
      <c r="T14472" s="96"/>
      <c r="U14472" s="94"/>
      <c r="V14472" s="94"/>
      <c r="W14472" s="94"/>
      <c r="X14472" s="94"/>
    </row>
    <row r="14473">
      <c r="C14473" s="92"/>
      <c r="S14473" s="96"/>
      <c r="T14473" s="96"/>
      <c r="U14473" s="94"/>
      <c r="V14473" s="94"/>
      <c r="W14473" s="94"/>
      <c r="X14473" s="94"/>
    </row>
    <row r="14474">
      <c r="C14474" s="92"/>
      <c r="S14474" s="96"/>
      <c r="T14474" s="96"/>
      <c r="U14474" s="94"/>
      <c r="V14474" s="94"/>
      <c r="W14474" s="94"/>
      <c r="X14474" s="94"/>
    </row>
    <row r="14475">
      <c r="C14475" s="92"/>
      <c r="S14475" s="96"/>
      <c r="T14475" s="96"/>
      <c r="U14475" s="94"/>
      <c r="V14475" s="94"/>
      <c r="W14475" s="94"/>
      <c r="X14475" s="94"/>
    </row>
    <row r="14476">
      <c r="C14476" s="92"/>
      <c r="S14476" s="96"/>
      <c r="T14476" s="96"/>
      <c r="U14476" s="94"/>
      <c r="V14476" s="94"/>
      <c r="W14476" s="94"/>
      <c r="X14476" s="94"/>
    </row>
    <row r="14477">
      <c r="C14477" s="92"/>
      <c r="S14477" s="96"/>
      <c r="T14477" s="96"/>
      <c r="U14477" s="94"/>
      <c r="V14477" s="94"/>
      <c r="W14477" s="94"/>
      <c r="X14477" s="94"/>
    </row>
    <row r="14478">
      <c r="C14478" s="92"/>
      <c r="S14478" s="96"/>
      <c r="T14478" s="96"/>
      <c r="U14478" s="94"/>
      <c r="V14478" s="94"/>
      <c r="W14478" s="94"/>
      <c r="X14478" s="94"/>
    </row>
    <row r="14479">
      <c r="C14479" s="92"/>
      <c r="S14479" s="96"/>
      <c r="T14479" s="96"/>
      <c r="U14479" s="94"/>
      <c r="V14479" s="94"/>
      <c r="W14479" s="94"/>
      <c r="X14479" s="94"/>
    </row>
    <row r="14480">
      <c r="C14480" s="92"/>
      <c r="S14480" s="96"/>
      <c r="T14480" s="96"/>
      <c r="U14480" s="94"/>
      <c r="V14480" s="94"/>
      <c r="W14480" s="94"/>
      <c r="X14480" s="94"/>
    </row>
    <row r="14481">
      <c r="C14481" s="92"/>
      <c r="S14481" s="96"/>
      <c r="T14481" s="96"/>
      <c r="U14481" s="94"/>
      <c r="V14481" s="94"/>
      <c r="W14481" s="94"/>
      <c r="X14481" s="94"/>
    </row>
    <row r="14482">
      <c r="C14482" s="92"/>
      <c r="S14482" s="96"/>
      <c r="T14482" s="96"/>
      <c r="U14482" s="94"/>
      <c r="V14482" s="94"/>
      <c r="W14482" s="94"/>
      <c r="X14482" s="94"/>
    </row>
    <row r="14483">
      <c r="C14483" s="92"/>
      <c r="S14483" s="96"/>
      <c r="T14483" s="96"/>
      <c r="U14483" s="94"/>
      <c r="V14483" s="94"/>
      <c r="W14483" s="94"/>
      <c r="X14483" s="94"/>
    </row>
    <row r="14484">
      <c r="C14484" s="92"/>
      <c r="S14484" s="96"/>
      <c r="T14484" s="96"/>
      <c r="U14484" s="94"/>
      <c r="V14484" s="94"/>
      <c r="W14484" s="94"/>
      <c r="X14484" s="94"/>
    </row>
    <row r="14485">
      <c r="C14485" s="92"/>
      <c r="S14485" s="96"/>
      <c r="T14485" s="96"/>
      <c r="U14485" s="94"/>
      <c r="V14485" s="94"/>
      <c r="W14485" s="94"/>
      <c r="X14485" s="94"/>
    </row>
    <row r="14486">
      <c r="C14486" s="92"/>
      <c r="S14486" s="96"/>
      <c r="T14486" s="96"/>
      <c r="U14486" s="94"/>
      <c r="V14486" s="94"/>
      <c r="W14486" s="94"/>
      <c r="X14486" s="94"/>
    </row>
    <row r="14487">
      <c r="C14487" s="92"/>
      <c r="S14487" s="96"/>
      <c r="T14487" s="96"/>
      <c r="U14487" s="94"/>
      <c r="V14487" s="94"/>
      <c r="W14487" s="94"/>
      <c r="X14487" s="94"/>
    </row>
    <row r="14488">
      <c r="C14488" s="92"/>
      <c r="S14488" s="96"/>
      <c r="T14488" s="96"/>
      <c r="U14488" s="94"/>
      <c r="V14488" s="94"/>
      <c r="W14488" s="94"/>
      <c r="X14488" s="94"/>
    </row>
    <row r="14489">
      <c r="C14489" s="92"/>
      <c r="S14489" s="96"/>
      <c r="T14489" s="96"/>
      <c r="U14489" s="94"/>
      <c r="V14489" s="94"/>
      <c r="W14489" s="94"/>
      <c r="X14489" s="94"/>
    </row>
    <row r="14490">
      <c r="C14490" s="92"/>
      <c r="S14490" s="96"/>
      <c r="T14490" s="96"/>
      <c r="U14490" s="94"/>
      <c r="V14490" s="94"/>
      <c r="W14490" s="94"/>
      <c r="X14490" s="94"/>
    </row>
    <row r="14491">
      <c r="C14491" s="92"/>
      <c r="S14491" s="96"/>
      <c r="T14491" s="96"/>
      <c r="U14491" s="94"/>
      <c r="V14491" s="94"/>
      <c r="W14491" s="94"/>
      <c r="X14491" s="94"/>
    </row>
    <row r="14492">
      <c r="C14492" s="92"/>
      <c r="S14492" s="96"/>
      <c r="T14492" s="96"/>
      <c r="U14492" s="94"/>
      <c r="V14492" s="94"/>
      <c r="W14492" s="94"/>
      <c r="X14492" s="94"/>
    </row>
    <row r="14493">
      <c r="C14493" s="92"/>
      <c r="S14493" s="96"/>
      <c r="T14493" s="96"/>
      <c r="U14493" s="94"/>
      <c r="V14493" s="94"/>
      <c r="W14493" s="94"/>
      <c r="X14493" s="94"/>
    </row>
    <row r="14494">
      <c r="C14494" s="92"/>
      <c r="S14494" s="96"/>
      <c r="T14494" s="96"/>
      <c r="U14494" s="94"/>
      <c r="V14494" s="94"/>
      <c r="W14494" s="94"/>
      <c r="X14494" s="94"/>
    </row>
    <row r="14495">
      <c r="C14495" s="92"/>
      <c r="S14495" s="96"/>
      <c r="T14495" s="96"/>
      <c r="U14495" s="94"/>
      <c r="V14495" s="94"/>
      <c r="W14495" s="94"/>
      <c r="X14495" s="94"/>
    </row>
    <row r="14496">
      <c r="C14496" s="92"/>
      <c r="S14496" s="96"/>
      <c r="T14496" s="96"/>
      <c r="U14496" s="94"/>
      <c r="V14496" s="94"/>
      <c r="W14496" s="94"/>
      <c r="X14496" s="94"/>
    </row>
    <row r="14497">
      <c r="C14497" s="92"/>
      <c r="S14497" s="96"/>
      <c r="T14497" s="96"/>
      <c r="U14497" s="94"/>
      <c r="V14497" s="94"/>
      <c r="W14497" s="94"/>
      <c r="X14497" s="94"/>
    </row>
    <row r="14498">
      <c r="C14498" s="92"/>
      <c r="S14498" s="96"/>
      <c r="T14498" s="96"/>
      <c r="U14498" s="94"/>
      <c r="V14498" s="94"/>
      <c r="W14498" s="94"/>
      <c r="X14498" s="94"/>
    </row>
    <row r="14499">
      <c r="C14499" s="92"/>
      <c r="S14499" s="96"/>
      <c r="T14499" s="96"/>
      <c r="U14499" s="94"/>
      <c r="V14499" s="94"/>
      <c r="W14499" s="94"/>
      <c r="X14499" s="94"/>
    </row>
    <row r="14500">
      <c r="C14500" s="92"/>
      <c r="S14500" s="96"/>
      <c r="T14500" s="96"/>
      <c r="U14500" s="94"/>
      <c r="V14500" s="94"/>
      <c r="W14500" s="94"/>
      <c r="X14500" s="94"/>
    </row>
    <row r="14501">
      <c r="C14501" s="92"/>
      <c r="S14501" s="96"/>
      <c r="T14501" s="96"/>
      <c r="U14501" s="94"/>
      <c r="V14501" s="94"/>
      <c r="W14501" s="94"/>
      <c r="X14501" s="94"/>
    </row>
    <row r="14502">
      <c r="C14502" s="92"/>
      <c r="S14502" s="96"/>
      <c r="T14502" s="96"/>
      <c r="U14502" s="94"/>
      <c r="V14502" s="94"/>
      <c r="W14502" s="94"/>
      <c r="X14502" s="94"/>
    </row>
    <row r="14503">
      <c r="C14503" s="92"/>
      <c r="S14503" s="96"/>
      <c r="T14503" s="96"/>
      <c r="U14503" s="94"/>
      <c r="V14503" s="94"/>
      <c r="W14503" s="94"/>
      <c r="X14503" s="94"/>
    </row>
    <row r="14504">
      <c r="C14504" s="92"/>
      <c r="S14504" s="96"/>
      <c r="T14504" s="96"/>
      <c r="U14504" s="94"/>
      <c r="V14504" s="94"/>
      <c r="W14504" s="94"/>
      <c r="X14504" s="94"/>
    </row>
    <row r="14505">
      <c r="C14505" s="92"/>
      <c r="S14505" s="96"/>
      <c r="T14505" s="96"/>
      <c r="U14505" s="94"/>
      <c r="V14505" s="94"/>
      <c r="W14505" s="94"/>
      <c r="X14505" s="94"/>
    </row>
    <row r="14506">
      <c r="C14506" s="92"/>
      <c r="S14506" s="96"/>
      <c r="T14506" s="96"/>
      <c r="U14506" s="94"/>
      <c r="V14506" s="94"/>
      <c r="W14506" s="94"/>
      <c r="X14506" s="94"/>
    </row>
    <row r="14507">
      <c r="C14507" s="92"/>
      <c r="S14507" s="96"/>
      <c r="T14507" s="96"/>
      <c r="U14507" s="94"/>
      <c r="V14507" s="94"/>
      <c r="W14507" s="94"/>
      <c r="X14507" s="94"/>
    </row>
    <row r="14508">
      <c r="C14508" s="92"/>
      <c r="S14508" s="96"/>
      <c r="T14508" s="96"/>
      <c r="U14508" s="94"/>
      <c r="V14508" s="94"/>
      <c r="W14508" s="94"/>
      <c r="X14508" s="94"/>
    </row>
    <row r="14509">
      <c r="C14509" s="92"/>
      <c r="S14509" s="96"/>
      <c r="T14509" s="96"/>
      <c r="U14509" s="94"/>
      <c r="V14509" s="94"/>
      <c r="W14509" s="94"/>
      <c r="X14509" s="94"/>
    </row>
    <row r="14510">
      <c r="C14510" s="92"/>
      <c r="S14510" s="96"/>
      <c r="T14510" s="96"/>
      <c r="U14510" s="94"/>
      <c r="V14510" s="94"/>
      <c r="W14510" s="94"/>
      <c r="X14510" s="94"/>
    </row>
    <row r="14511">
      <c r="C14511" s="92"/>
      <c r="S14511" s="96"/>
      <c r="T14511" s="96"/>
      <c r="U14511" s="94"/>
      <c r="V14511" s="94"/>
      <c r="W14511" s="94"/>
      <c r="X14511" s="94"/>
    </row>
    <row r="14512">
      <c r="C14512" s="92"/>
      <c r="S14512" s="96"/>
      <c r="T14512" s="96"/>
      <c r="U14512" s="94"/>
      <c r="V14512" s="94"/>
      <c r="W14512" s="94"/>
      <c r="X14512" s="94"/>
    </row>
    <row r="14513">
      <c r="C14513" s="92"/>
      <c r="S14513" s="96"/>
      <c r="T14513" s="96"/>
      <c r="U14513" s="94"/>
      <c r="V14513" s="94"/>
      <c r="W14513" s="94"/>
      <c r="X14513" s="94"/>
    </row>
    <row r="14514">
      <c r="C14514" s="92"/>
      <c r="S14514" s="96"/>
      <c r="T14514" s="96"/>
      <c r="U14514" s="94"/>
      <c r="V14514" s="94"/>
      <c r="W14514" s="94"/>
      <c r="X14514" s="94"/>
    </row>
    <row r="14515">
      <c r="C14515" s="92"/>
      <c r="S14515" s="96"/>
      <c r="T14515" s="96"/>
      <c r="U14515" s="94"/>
      <c r="V14515" s="94"/>
      <c r="W14515" s="94"/>
      <c r="X14515" s="94"/>
    </row>
    <row r="14516">
      <c r="C14516" s="92"/>
      <c r="S14516" s="96"/>
      <c r="T14516" s="96"/>
      <c r="U14516" s="94"/>
      <c r="V14516" s="94"/>
      <c r="W14516" s="94"/>
      <c r="X14516" s="94"/>
    </row>
    <row r="14517">
      <c r="C14517" s="92"/>
      <c r="S14517" s="96"/>
      <c r="T14517" s="96"/>
      <c r="U14517" s="94"/>
      <c r="V14517" s="94"/>
      <c r="W14517" s="94"/>
      <c r="X14517" s="94"/>
    </row>
    <row r="14518">
      <c r="C14518" s="92"/>
      <c r="S14518" s="96"/>
      <c r="T14518" s="96"/>
      <c r="U14518" s="94"/>
      <c r="V14518" s="94"/>
      <c r="W14518" s="94"/>
      <c r="X14518" s="94"/>
    </row>
    <row r="14519">
      <c r="C14519" s="92"/>
      <c r="S14519" s="96"/>
      <c r="T14519" s="96"/>
      <c r="U14519" s="94"/>
      <c r="V14519" s="94"/>
      <c r="W14519" s="94"/>
      <c r="X14519" s="94"/>
    </row>
    <row r="14520">
      <c r="C14520" s="92"/>
      <c r="S14520" s="96"/>
      <c r="T14520" s="96"/>
      <c r="U14520" s="94"/>
      <c r="V14520" s="94"/>
      <c r="W14520" s="94"/>
      <c r="X14520" s="94"/>
    </row>
    <row r="14521">
      <c r="C14521" s="92"/>
      <c r="S14521" s="96"/>
      <c r="T14521" s="96"/>
      <c r="U14521" s="94"/>
      <c r="V14521" s="94"/>
      <c r="W14521" s="94"/>
      <c r="X14521" s="94"/>
    </row>
    <row r="14522">
      <c r="C14522" s="92"/>
      <c r="S14522" s="96"/>
      <c r="T14522" s="96"/>
      <c r="U14522" s="94"/>
      <c r="V14522" s="94"/>
      <c r="W14522" s="94"/>
      <c r="X14522" s="94"/>
    </row>
    <row r="14523">
      <c r="C14523" s="92"/>
      <c r="S14523" s="96"/>
      <c r="T14523" s="96"/>
      <c r="U14523" s="94"/>
      <c r="V14523" s="94"/>
      <c r="W14523" s="94"/>
      <c r="X14523" s="94"/>
    </row>
    <row r="14524">
      <c r="C14524" s="92"/>
      <c r="S14524" s="96"/>
      <c r="T14524" s="96"/>
      <c r="U14524" s="94"/>
      <c r="V14524" s="94"/>
      <c r="W14524" s="94"/>
      <c r="X14524" s="94"/>
    </row>
    <row r="14525">
      <c r="C14525" s="92"/>
      <c r="S14525" s="96"/>
      <c r="T14525" s="96"/>
      <c r="U14525" s="94"/>
      <c r="V14525" s="94"/>
      <c r="W14525" s="94"/>
      <c r="X14525" s="94"/>
    </row>
    <row r="14526">
      <c r="C14526" s="92"/>
      <c r="S14526" s="96"/>
      <c r="T14526" s="96"/>
      <c r="U14526" s="94"/>
      <c r="V14526" s="94"/>
      <c r="W14526" s="94"/>
      <c r="X14526" s="94"/>
    </row>
    <row r="14527">
      <c r="C14527" s="92"/>
      <c r="S14527" s="96"/>
      <c r="T14527" s="96"/>
      <c r="U14527" s="94"/>
      <c r="V14527" s="94"/>
      <c r="W14527" s="94"/>
      <c r="X14527" s="94"/>
    </row>
    <row r="14528">
      <c r="C14528" s="92"/>
      <c r="S14528" s="96"/>
      <c r="T14528" s="96"/>
      <c r="U14528" s="94"/>
      <c r="V14528" s="94"/>
      <c r="W14528" s="94"/>
      <c r="X14528" s="94"/>
    </row>
    <row r="14529">
      <c r="C14529" s="92"/>
      <c r="S14529" s="96"/>
      <c r="T14529" s="96"/>
      <c r="U14529" s="94"/>
      <c r="V14529" s="94"/>
      <c r="W14529" s="94"/>
      <c r="X14529" s="94"/>
    </row>
    <row r="14530">
      <c r="C14530" s="92"/>
      <c r="S14530" s="96"/>
      <c r="T14530" s="96"/>
      <c r="U14530" s="94"/>
      <c r="V14530" s="94"/>
      <c r="W14530" s="94"/>
      <c r="X14530" s="94"/>
    </row>
    <row r="14531">
      <c r="C14531" s="92"/>
      <c r="S14531" s="96"/>
      <c r="T14531" s="96"/>
      <c r="U14531" s="94"/>
      <c r="V14531" s="94"/>
      <c r="W14531" s="94"/>
      <c r="X14531" s="94"/>
    </row>
    <row r="14532">
      <c r="C14532" s="92"/>
      <c r="S14532" s="96"/>
      <c r="T14532" s="96"/>
      <c r="U14532" s="94"/>
      <c r="V14532" s="94"/>
      <c r="W14532" s="94"/>
      <c r="X14532" s="94"/>
    </row>
    <row r="14533">
      <c r="C14533" s="92"/>
      <c r="S14533" s="96"/>
      <c r="T14533" s="96"/>
      <c r="U14533" s="94"/>
      <c r="V14533" s="94"/>
      <c r="W14533" s="94"/>
      <c r="X14533" s="94"/>
    </row>
    <row r="14534">
      <c r="C14534" s="92"/>
      <c r="S14534" s="96"/>
      <c r="T14534" s="96"/>
      <c r="U14534" s="94"/>
      <c r="V14534" s="94"/>
      <c r="W14534" s="94"/>
      <c r="X14534" s="94"/>
    </row>
    <row r="14535">
      <c r="C14535" s="92"/>
      <c r="S14535" s="96"/>
      <c r="T14535" s="96"/>
      <c r="U14535" s="94"/>
      <c r="V14535" s="94"/>
      <c r="W14535" s="94"/>
      <c r="X14535" s="94"/>
    </row>
    <row r="14536">
      <c r="C14536" s="92"/>
      <c r="S14536" s="96"/>
      <c r="T14536" s="96"/>
      <c r="U14536" s="94"/>
      <c r="V14536" s="94"/>
      <c r="W14536" s="94"/>
      <c r="X14536" s="94"/>
    </row>
    <row r="14537">
      <c r="C14537" s="92"/>
      <c r="S14537" s="96"/>
      <c r="T14537" s="96"/>
      <c r="U14537" s="94"/>
      <c r="V14537" s="94"/>
      <c r="W14537" s="94"/>
      <c r="X14537" s="94"/>
    </row>
    <row r="14538">
      <c r="C14538" s="92"/>
      <c r="S14538" s="96"/>
      <c r="T14538" s="96"/>
      <c r="U14538" s="94"/>
      <c r="V14538" s="94"/>
      <c r="W14538" s="94"/>
      <c r="X14538" s="94"/>
    </row>
    <row r="14539">
      <c r="C14539" s="92"/>
      <c r="S14539" s="96"/>
      <c r="T14539" s="96"/>
      <c r="U14539" s="94"/>
      <c r="V14539" s="94"/>
      <c r="W14539" s="94"/>
      <c r="X14539" s="94"/>
    </row>
    <row r="14540">
      <c r="C14540" s="92"/>
      <c r="S14540" s="96"/>
      <c r="T14540" s="96"/>
      <c r="U14540" s="94"/>
      <c r="V14540" s="94"/>
      <c r="W14540" s="94"/>
      <c r="X14540" s="94"/>
    </row>
    <row r="14541">
      <c r="C14541" s="92"/>
      <c r="S14541" s="96"/>
      <c r="T14541" s="96"/>
      <c r="U14541" s="94"/>
      <c r="V14541" s="94"/>
      <c r="W14541" s="94"/>
      <c r="X14541" s="94"/>
    </row>
    <row r="14542">
      <c r="C14542" s="92"/>
      <c r="S14542" s="96"/>
      <c r="T14542" s="96"/>
      <c r="U14542" s="94"/>
      <c r="V14542" s="94"/>
      <c r="W14542" s="94"/>
      <c r="X14542" s="94"/>
    </row>
    <row r="14543">
      <c r="C14543" s="92"/>
      <c r="S14543" s="96"/>
      <c r="T14543" s="96"/>
      <c r="U14543" s="94"/>
      <c r="V14543" s="94"/>
      <c r="W14543" s="94"/>
      <c r="X14543" s="94"/>
    </row>
    <row r="14544">
      <c r="C14544" s="92"/>
      <c r="S14544" s="96"/>
      <c r="T14544" s="96"/>
      <c r="U14544" s="94"/>
      <c r="V14544" s="94"/>
      <c r="W14544" s="94"/>
      <c r="X14544" s="94"/>
    </row>
    <row r="14545">
      <c r="C14545" s="92"/>
      <c r="S14545" s="96"/>
      <c r="T14545" s="96"/>
      <c r="U14545" s="94"/>
      <c r="V14545" s="94"/>
      <c r="W14545" s="94"/>
      <c r="X14545" s="94"/>
    </row>
    <row r="14546">
      <c r="C14546" s="92"/>
      <c r="S14546" s="96"/>
      <c r="T14546" s="96"/>
      <c r="U14546" s="94"/>
      <c r="V14546" s="94"/>
      <c r="W14546" s="94"/>
      <c r="X14546" s="94"/>
    </row>
    <row r="14547">
      <c r="C14547" s="92"/>
      <c r="S14547" s="96"/>
      <c r="T14547" s="96"/>
      <c r="U14547" s="94"/>
      <c r="V14547" s="94"/>
      <c r="W14547" s="94"/>
      <c r="X14547" s="94"/>
    </row>
    <row r="14548">
      <c r="C14548" s="92"/>
      <c r="S14548" s="96"/>
      <c r="T14548" s="96"/>
      <c r="U14548" s="94"/>
      <c r="V14548" s="94"/>
      <c r="W14548" s="94"/>
      <c r="X14548" s="94"/>
    </row>
    <row r="14549">
      <c r="C14549" s="92"/>
      <c r="S14549" s="96"/>
      <c r="T14549" s="96"/>
      <c r="U14549" s="94"/>
      <c r="V14549" s="94"/>
      <c r="W14549" s="94"/>
      <c r="X14549" s="94"/>
    </row>
    <row r="14550">
      <c r="C14550" s="92"/>
      <c r="S14550" s="96"/>
      <c r="T14550" s="96"/>
      <c r="U14550" s="94"/>
      <c r="V14550" s="94"/>
      <c r="W14550" s="94"/>
      <c r="X14550" s="94"/>
    </row>
    <row r="14551">
      <c r="C14551" s="92"/>
      <c r="S14551" s="96"/>
      <c r="T14551" s="96"/>
      <c r="U14551" s="94"/>
      <c r="V14551" s="94"/>
      <c r="W14551" s="94"/>
      <c r="X14551" s="94"/>
    </row>
    <row r="14552">
      <c r="C14552" s="92"/>
      <c r="S14552" s="96"/>
      <c r="T14552" s="96"/>
      <c r="U14552" s="94"/>
      <c r="V14552" s="94"/>
      <c r="W14552" s="94"/>
      <c r="X14552" s="94"/>
    </row>
    <row r="14553">
      <c r="C14553" s="92"/>
      <c r="S14553" s="96"/>
      <c r="T14553" s="96"/>
      <c r="U14553" s="94"/>
      <c r="V14553" s="94"/>
      <c r="W14553" s="94"/>
      <c r="X14553" s="94"/>
    </row>
    <row r="14554">
      <c r="C14554" s="92"/>
      <c r="S14554" s="96"/>
      <c r="T14554" s="96"/>
      <c r="U14554" s="94"/>
      <c r="V14554" s="94"/>
      <c r="W14554" s="94"/>
      <c r="X14554" s="94"/>
    </row>
    <row r="14555">
      <c r="C14555" s="92"/>
      <c r="S14555" s="96"/>
      <c r="T14555" s="96"/>
      <c r="U14555" s="94"/>
      <c r="V14555" s="94"/>
      <c r="W14555" s="94"/>
      <c r="X14555" s="94"/>
    </row>
    <row r="14556">
      <c r="C14556" s="92"/>
      <c r="S14556" s="96"/>
      <c r="T14556" s="96"/>
      <c r="U14556" s="94"/>
      <c r="V14556" s="94"/>
      <c r="W14556" s="94"/>
      <c r="X14556" s="94"/>
    </row>
    <row r="14557">
      <c r="C14557" s="92"/>
      <c r="S14557" s="96"/>
      <c r="T14557" s="96"/>
      <c r="U14557" s="94"/>
      <c r="V14557" s="94"/>
      <c r="W14557" s="94"/>
      <c r="X14557" s="94"/>
    </row>
    <row r="14558">
      <c r="C14558" s="92"/>
      <c r="S14558" s="96"/>
      <c r="T14558" s="96"/>
      <c r="U14558" s="94"/>
      <c r="V14558" s="94"/>
      <c r="W14558" s="94"/>
      <c r="X14558" s="94"/>
    </row>
    <row r="14559">
      <c r="C14559" s="92"/>
      <c r="S14559" s="96"/>
      <c r="T14559" s="96"/>
      <c r="U14559" s="94"/>
      <c r="V14559" s="94"/>
      <c r="W14559" s="94"/>
      <c r="X14559" s="94"/>
    </row>
    <row r="14560">
      <c r="C14560" s="92"/>
      <c r="S14560" s="96"/>
      <c r="T14560" s="96"/>
      <c r="U14560" s="94"/>
      <c r="V14560" s="94"/>
      <c r="W14560" s="94"/>
      <c r="X14560" s="94"/>
    </row>
    <row r="14561">
      <c r="C14561" s="92"/>
      <c r="S14561" s="96"/>
      <c r="T14561" s="96"/>
      <c r="U14561" s="94"/>
      <c r="V14561" s="94"/>
      <c r="W14561" s="94"/>
      <c r="X14561" s="94"/>
    </row>
    <row r="14562">
      <c r="C14562" s="92"/>
      <c r="S14562" s="96"/>
      <c r="T14562" s="96"/>
      <c r="U14562" s="94"/>
      <c r="V14562" s="94"/>
      <c r="W14562" s="94"/>
      <c r="X14562" s="94"/>
    </row>
    <row r="14563">
      <c r="C14563" s="92"/>
      <c r="S14563" s="96"/>
      <c r="T14563" s="96"/>
      <c r="U14563" s="94"/>
      <c r="V14563" s="94"/>
      <c r="W14563" s="94"/>
      <c r="X14563" s="94"/>
    </row>
    <row r="14564">
      <c r="C14564" s="92"/>
      <c r="S14564" s="96"/>
      <c r="T14564" s="96"/>
      <c r="U14564" s="94"/>
      <c r="V14564" s="94"/>
      <c r="W14564" s="94"/>
      <c r="X14564" s="94"/>
    </row>
    <row r="14565">
      <c r="C14565" s="92"/>
      <c r="S14565" s="96"/>
      <c r="T14565" s="96"/>
      <c r="U14565" s="94"/>
      <c r="V14565" s="94"/>
      <c r="W14565" s="94"/>
      <c r="X14565" s="94"/>
    </row>
    <row r="14566">
      <c r="C14566" s="92"/>
      <c r="S14566" s="96"/>
      <c r="T14566" s="96"/>
      <c r="U14566" s="94"/>
      <c r="V14566" s="94"/>
      <c r="W14566" s="94"/>
      <c r="X14566" s="94"/>
    </row>
    <row r="14567">
      <c r="C14567" s="92"/>
      <c r="S14567" s="96"/>
      <c r="T14567" s="96"/>
      <c r="U14567" s="94"/>
      <c r="V14567" s="94"/>
      <c r="W14567" s="94"/>
      <c r="X14567" s="94"/>
    </row>
    <row r="14568">
      <c r="C14568" s="92"/>
      <c r="S14568" s="96"/>
      <c r="T14568" s="96"/>
      <c r="U14568" s="94"/>
      <c r="V14568" s="94"/>
      <c r="W14568" s="94"/>
      <c r="X14568" s="94"/>
    </row>
    <row r="14569">
      <c r="C14569" s="92"/>
      <c r="S14569" s="96"/>
      <c r="T14569" s="96"/>
      <c r="U14569" s="94"/>
      <c r="V14569" s="94"/>
      <c r="W14569" s="94"/>
      <c r="X14569" s="94"/>
    </row>
    <row r="14570">
      <c r="C14570" s="92"/>
      <c r="S14570" s="96"/>
      <c r="T14570" s="96"/>
      <c r="U14570" s="94"/>
      <c r="V14570" s="94"/>
      <c r="W14570" s="94"/>
      <c r="X14570" s="94"/>
    </row>
    <row r="14571">
      <c r="C14571" s="92"/>
      <c r="S14571" s="96"/>
      <c r="T14571" s="96"/>
      <c r="U14571" s="94"/>
      <c r="V14571" s="94"/>
      <c r="W14571" s="94"/>
      <c r="X14571" s="94"/>
    </row>
    <row r="14572">
      <c r="C14572" s="92"/>
      <c r="S14572" s="96"/>
      <c r="T14572" s="96"/>
      <c r="U14572" s="94"/>
      <c r="V14572" s="94"/>
      <c r="W14572" s="94"/>
      <c r="X14572" s="94"/>
    </row>
    <row r="14573">
      <c r="C14573" s="92"/>
      <c r="S14573" s="96"/>
      <c r="T14573" s="96"/>
      <c r="U14573" s="94"/>
      <c r="V14573" s="94"/>
      <c r="W14573" s="94"/>
      <c r="X14573" s="94"/>
    </row>
    <row r="14574">
      <c r="C14574" s="92"/>
      <c r="S14574" s="96"/>
      <c r="T14574" s="96"/>
      <c r="U14574" s="94"/>
      <c r="V14574" s="94"/>
      <c r="W14574" s="94"/>
      <c r="X14574" s="94"/>
    </row>
    <row r="14575">
      <c r="C14575" s="92"/>
      <c r="S14575" s="96"/>
      <c r="T14575" s="96"/>
      <c r="U14575" s="94"/>
      <c r="V14575" s="94"/>
      <c r="W14575" s="94"/>
      <c r="X14575" s="94"/>
    </row>
    <row r="14576">
      <c r="C14576" s="92"/>
      <c r="S14576" s="96"/>
      <c r="T14576" s="96"/>
      <c r="U14576" s="94"/>
      <c r="V14576" s="94"/>
      <c r="W14576" s="94"/>
      <c r="X14576" s="94"/>
    </row>
    <row r="14577">
      <c r="C14577" s="92"/>
      <c r="S14577" s="96"/>
      <c r="T14577" s="96"/>
      <c r="U14577" s="94"/>
      <c r="V14577" s="94"/>
      <c r="W14577" s="94"/>
      <c r="X14577" s="94"/>
    </row>
    <row r="14578">
      <c r="C14578" s="92"/>
      <c r="S14578" s="96"/>
      <c r="T14578" s="96"/>
      <c r="U14578" s="94"/>
      <c r="V14578" s="94"/>
      <c r="W14578" s="94"/>
      <c r="X14578" s="94"/>
    </row>
    <row r="14579">
      <c r="C14579" s="92"/>
      <c r="S14579" s="96"/>
      <c r="T14579" s="96"/>
      <c r="U14579" s="94"/>
      <c r="V14579" s="94"/>
      <c r="W14579" s="94"/>
      <c r="X14579" s="94"/>
    </row>
    <row r="14580">
      <c r="C14580" s="92"/>
      <c r="S14580" s="96"/>
      <c r="T14580" s="96"/>
      <c r="U14580" s="94"/>
      <c r="V14580" s="94"/>
      <c r="W14580" s="94"/>
      <c r="X14580" s="94"/>
    </row>
    <row r="14581">
      <c r="C14581" s="92"/>
      <c r="S14581" s="96"/>
      <c r="T14581" s="96"/>
      <c r="U14581" s="94"/>
      <c r="V14581" s="94"/>
      <c r="W14581" s="94"/>
      <c r="X14581" s="94"/>
    </row>
    <row r="14582">
      <c r="C14582" s="92"/>
      <c r="S14582" s="96"/>
      <c r="T14582" s="96"/>
      <c r="U14582" s="94"/>
      <c r="V14582" s="94"/>
      <c r="W14582" s="94"/>
      <c r="X14582" s="94"/>
    </row>
    <row r="14583">
      <c r="C14583" s="92"/>
      <c r="S14583" s="96"/>
      <c r="T14583" s="96"/>
      <c r="U14583" s="94"/>
      <c r="V14583" s="94"/>
      <c r="W14583" s="94"/>
      <c r="X14583" s="94"/>
    </row>
    <row r="14584">
      <c r="C14584" s="92"/>
      <c r="S14584" s="96"/>
      <c r="T14584" s="96"/>
      <c r="U14584" s="94"/>
      <c r="V14584" s="94"/>
      <c r="W14584" s="94"/>
      <c r="X14584" s="94"/>
    </row>
    <row r="14585">
      <c r="C14585" s="92"/>
      <c r="S14585" s="96"/>
      <c r="T14585" s="96"/>
      <c r="U14585" s="94"/>
      <c r="V14585" s="94"/>
      <c r="W14585" s="94"/>
      <c r="X14585" s="94"/>
    </row>
    <row r="14586">
      <c r="C14586" s="92"/>
      <c r="S14586" s="96"/>
      <c r="T14586" s="96"/>
      <c r="U14586" s="94"/>
      <c r="V14586" s="94"/>
      <c r="W14586" s="94"/>
      <c r="X14586" s="94"/>
    </row>
    <row r="14587">
      <c r="C14587" s="92"/>
      <c r="S14587" s="96"/>
      <c r="T14587" s="96"/>
      <c r="U14587" s="94"/>
      <c r="V14587" s="94"/>
      <c r="W14587" s="94"/>
      <c r="X14587" s="94"/>
    </row>
    <row r="14588">
      <c r="C14588" s="92"/>
      <c r="S14588" s="96"/>
      <c r="T14588" s="96"/>
      <c r="U14588" s="94"/>
      <c r="V14588" s="94"/>
      <c r="W14588" s="94"/>
      <c r="X14588" s="94"/>
    </row>
    <row r="14589">
      <c r="C14589" s="92"/>
      <c r="S14589" s="96"/>
      <c r="T14589" s="96"/>
      <c r="U14589" s="94"/>
      <c r="V14589" s="94"/>
      <c r="W14589" s="94"/>
      <c r="X14589" s="94"/>
    </row>
    <row r="14590">
      <c r="C14590" s="92"/>
      <c r="S14590" s="96"/>
      <c r="T14590" s="96"/>
      <c r="U14590" s="94"/>
      <c r="V14590" s="94"/>
      <c r="W14590" s="94"/>
      <c r="X14590" s="94"/>
    </row>
    <row r="14591">
      <c r="C14591" s="92"/>
      <c r="S14591" s="96"/>
      <c r="T14591" s="96"/>
      <c r="U14591" s="94"/>
      <c r="V14591" s="94"/>
      <c r="W14591" s="94"/>
      <c r="X14591" s="94"/>
    </row>
    <row r="14592">
      <c r="C14592" s="92"/>
      <c r="S14592" s="96"/>
      <c r="T14592" s="96"/>
      <c r="U14592" s="94"/>
      <c r="V14592" s="94"/>
      <c r="W14592" s="94"/>
      <c r="X14592" s="94"/>
    </row>
    <row r="14593">
      <c r="C14593" s="92"/>
      <c r="S14593" s="96"/>
      <c r="T14593" s="96"/>
      <c r="U14593" s="94"/>
      <c r="V14593" s="94"/>
      <c r="W14593" s="94"/>
      <c r="X14593" s="94"/>
    </row>
    <row r="14594">
      <c r="C14594" s="92"/>
      <c r="S14594" s="96"/>
      <c r="T14594" s="96"/>
      <c r="U14594" s="94"/>
      <c r="V14594" s="94"/>
      <c r="W14594" s="94"/>
      <c r="X14594" s="94"/>
    </row>
    <row r="14595">
      <c r="C14595" s="92"/>
      <c r="S14595" s="96"/>
      <c r="T14595" s="96"/>
      <c r="U14595" s="94"/>
      <c r="V14595" s="94"/>
      <c r="W14595" s="94"/>
      <c r="X14595" s="94"/>
    </row>
    <row r="14596">
      <c r="C14596" s="92"/>
      <c r="S14596" s="96"/>
      <c r="T14596" s="96"/>
      <c r="U14596" s="94"/>
      <c r="V14596" s="94"/>
      <c r="W14596" s="94"/>
      <c r="X14596" s="94"/>
    </row>
    <row r="14597">
      <c r="C14597" s="92"/>
      <c r="S14597" s="96"/>
      <c r="T14597" s="96"/>
      <c r="U14597" s="94"/>
      <c r="V14597" s="94"/>
      <c r="W14597" s="94"/>
      <c r="X14597" s="94"/>
    </row>
    <row r="14598">
      <c r="C14598" s="92"/>
      <c r="S14598" s="96"/>
      <c r="T14598" s="96"/>
      <c r="U14598" s="94"/>
      <c r="V14598" s="94"/>
      <c r="W14598" s="94"/>
      <c r="X14598" s="94"/>
    </row>
    <row r="14599">
      <c r="C14599" s="92"/>
      <c r="S14599" s="96"/>
      <c r="T14599" s="96"/>
      <c r="U14599" s="94"/>
      <c r="V14599" s="94"/>
      <c r="W14599" s="94"/>
      <c r="X14599" s="94"/>
    </row>
    <row r="14600">
      <c r="C14600" s="92"/>
      <c r="S14600" s="96"/>
      <c r="T14600" s="96"/>
      <c r="U14600" s="94"/>
      <c r="V14600" s="94"/>
      <c r="W14600" s="94"/>
      <c r="X14600" s="94"/>
    </row>
    <row r="14601">
      <c r="C14601" s="92"/>
      <c r="S14601" s="96"/>
      <c r="T14601" s="96"/>
      <c r="U14601" s="94"/>
      <c r="V14601" s="94"/>
      <c r="W14601" s="94"/>
      <c r="X14601" s="94"/>
    </row>
    <row r="14602">
      <c r="C14602" s="92"/>
      <c r="S14602" s="96"/>
      <c r="T14602" s="96"/>
      <c r="U14602" s="94"/>
      <c r="V14602" s="94"/>
      <c r="W14602" s="94"/>
      <c r="X14602" s="94"/>
    </row>
    <row r="14603">
      <c r="C14603" s="92"/>
      <c r="S14603" s="96"/>
      <c r="T14603" s="96"/>
      <c r="U14603" s="94"/>
      <c r="V14603" s="94"/>
      <c r="W14603" s="94"/>
      <c r="X14603" s="94"/>
    </row>
    <row r="14604">
      <c r="C14604" s="92"/>
      <c r="S14604" s="96"/>
      <c r="T14604" s="96"/>
      <c r="U14604" s="94"/>
      <c r="V14604" s="94"/>
      <c r="W14604" s="94"/>
      <c r="X14604" s="94"/>
    </row>
    <row r="14605">
      <c r="C14605" s="92"/>
      <c r="S14605" s="96"/>
      <c r="T14605" s="96"/>
      <c r="U14605" s="94"/>
      <c r="V14605" s="94"/>
      <c r="W14605" s="94"/>
      <c r="X14605" s="94"/>
    </row>
    <row r="14606">
      <c r="C14606" s="92"/>
      <c r="S14606" s="96"/>
      <c r="T14606" s="96"/>
      <c r="U14606" s="94"/>
      <c r="V14606" s="94"/>
      <c r="W14606" s="94"/>
      <c r="X14606" s="94"/>
    </row>
    <row r="14607">
      <c r="C14607" s="92"/>
      <c r="S14607" s="96"/>
      <c r="T14607" s="96"/>
      <c r="U14607" s="94"/>
      <c r="V14607" s="94"/>
      <c r="W14607" s="94"/>
      <c r="X14607" s="94"/>
    </row>
    <row r="14608">
      <c r="C14608" s="92"/>
      <c r="S14608" s="96"/>
      <c r="T14608" s="96"/>
      <c r="U14608" s="94"/>
      <c r="V14608" s="94"/>
      <c r="W14608" s="94"/>
      <c r="X14608" s="94"/>
    </row>
    <row r="14609">
      <c r="C14609" s="92"/>
      <c r="S14609" s="96"/>
      <c r="T14609" s="96"/>
      <c r="U14609" s="94"/>
      <c r="V14609" s="94"/>
      <c r="W14609" s="94"/>
      <c r="X14609" s="94"/>
    </row>
    <row r="14610">
      <c r="C14610" s="92"/>
      <c r="S14610" s="96"/>
      <c r="T14610" s="96"/>
      <c r="U14610" s="94"/>
      <c r="V14610" s="94"/>
      <c r="W14610" s="94"/>
      <c r="X14610" s="94"/>
    </row>
    <row r="14611">
      <c r="C14611" s="92"/>
      <c r="S14611" s="96"/>
      <c r="T14611" s="96"/>
      <c r="U14611" s="94"/>
      <c r="V14611" s="94"/>
      <c r="W14611" s="94"/>
      <c r="X14611" s="94"/>
    </row>
    <row r="14612">
      <c r="C14612" s="92"/>
      <c r="S14612" s="96"/>
      <c r="T14612" s="96"/>
      <c r="U14612" s="94"/>
      <c r="V14612" s="94"/>
      <c r="W14612" s="94"/>
      <c r="X14612" s="94"/>
    </row>
    <row r="14613">
      <c r="C14613" s="92"/>
      <c r="S14613" s="96"/>
      <c r="T14613" s="96"/>
      <c r="U14613" s="94"/>
      <c r="V14613" s="94"/>
      <c r="W14613" s="94"/>
      <c r="X14613" s="94"/>
    </row>
    <row r="14614">
      <c r="C14614" s="92"/>
      <c r="S14614" s="96"/>
      <c r="T14614" s="96"/>
      <c r="U14614" s="94"/>
      <c r="V14614" s="94"/>
      <c r="W14614" s="94"/>
      <c r="X14614" s="94"/>
    </row>
    <row r="14615">
      <c r="C14615" s="92"/>
      <c r="S14615" s="96"/>
      <c r="T14615" s="96"/>
      <c r="U14615" s="94"/>
      <c r="V14615" s="94"/>
      <c r="W14615" s="94"/>
      <c r="X14615" s="94"/>
    </row>
    <row r="14616">
      <c r="C14616" s="92"/>
      <c r="S14616" s="96"/>
      <c r="T14616" s="96"/>
      <c r="U14616" s="94"/>
      <c r="V14616" s="94"/>
      <c r="W14616" s="94"/>
      <c r="X14616" s="94"/>
    </row>
    <row r="14617">
      <c r="C14617" s="92"/>
      <c r="S14617" s="96"/>
      <c r="T14617" s="96"/>
      <c r="U14617" s="94"/>
      <c r="V14617" s="94"/>
      <c r="W14617" s="94"/>
      <c r="X14617" s="94"/>
    </row>
    <row r="14618">
      <c r="C14618" s="92"/>
      <c r="S14618" s="96"/>
      <c r="T14618" s="96"/>
      <c r="U14618" s="94"/>
      <c r="V14618" s="94"/>
      <c r="W14618" s="94"/>
      <c r="X14618" s="94"/>
    </row>
    <row r="14619">
      <c r="C14619" s="92"/>
      <c r="S14619" s="96"/>
      <c r="T14619" s="96"/>
      <c r="U14619" s="94"/>
      <c r="V14619" s="94"/>
      <c r="W14619" s="94"/>
      <c r="X14619" s="94"/>
    </row>
    <row r="14620">
      <c r="C14620" s="92"/>
      <c r="S14620" s="96"/>
      <c r="T14620" s="96"/>
      <c r="U14620" s="94"/>
      <c r="V14620" s="94"/>
      <c r="W14620" s="94"/>
      <c r="X14620" s="94"/>
    </row>
    <row r="14621">
      <c r="C14621" s="92"/>
      <c r="S14621" s="96"/>
      <c r="T14621" s="96"/>
      <c r="U14621" s="94"/>
      <c r="V14621" s="94"/>
      <c r="W14621" s="94"/>
      <c r="X14621" s="94"/>
    </row>
    <row r="14622">
      <c r="C14622" s="92"/>
      <c r="S14622" s="96"/>
      <c r="T14622" s="96"/>
      <c r="U14622" s="94"/>
      <c r="V14622" s="94"/>
      <c r="W14622" s="94"/>
      <c r="X14622" s="94"/>
    </row>
    <row r="14623">
      <c r="C14623" s="92"/>
      <c r="S14623" s="96"/>
      <c r="T14623" s="96"/>
      <c r="U14623" s="94"/>
      <c r="V14623" s="94"/>
      <c r="W14623" s="94"/>
      <c r="X14623" s="94"/>
    </row>
    <row r="14624">
      <c r="C14624" s="92"/>
      <c r="S14624" s="96"/>
      <c r="T14624" s="96"/>
      <c r="U14624" s="94"/>
      <c r="V14624" s="94"/>
      <c r="W14624" s="94"/>
      <c r="X14624" s="94"/>
    </row>
    <row r="14625">
      <c r="C14625" s="92"/>
      <c r="S14625" s="96"/>
      <c r="T14625" s="96"/>
      <c r="U14625" s="94"/>
      <c r="V14625" s="94"/>
      <c r="W14625" s="94"/>
      <c r="X14625" s="94"/>
    </row>
    <row r="14626">
      <c r="C14626" s="92"/>
      <c r="S14626" s="96"/>
      <c r="T14626" s="96"/>
      <c r="U14626" s="94"/>
      <c r="V14626" s="94"/>
      <c r="W14626" s="94"/>
      <c r="X14626" s="94"/>
    </row>
    <row r="14627">
      <c r="C14627" s="92"/>
      <c r="S14627" s="96"/>
      <c r="T14627" s="96"/>
      <c r="U14627" s="94"/>
      <c r="V14627" s="94"/>
      <c r="W14627" s="94"/>
      <c r="X14627" s="94"/>
    </row>
    <row r="14628">
      <c r="C14628" s="92"/>
      <c r="S14628" s="96"/>
      <c r="T14628" s="96"/>
      <c r="U14628" s="94"/>
      <c r="V14628" s="94"/>
      <c r="W14628" s="94"/>
      <c r="X14628" s="94"/>
    </row>
    <row r="14629">
      <c r="C14629" s="92"/>
      <c r="S14629" s="96"/>
      <c r="T14629" s="96"/>
      <c r="U14629" s="94"/>
      <c r="V14629" s="94"/>
      <c r="W14629" s="94"/>
      <c r="X14629" s="94"/>
    </row>
    <row r="14630">
      <c r="C14630" s="92"/>
      <c r="S14630" s="96"/>
      <c r="T14630" s="96"/>
      <c r="U14630" s="94"/>
      <c r="V14630" s="94"/>
      <c r="W14630" s="94"/>
      <c r="X14630" s="94"/>
    </row>
    <row r="14631">
      <c r="C14631" s="92"/>
      <c r="S14631" s="96"/>
      <c r="T14631" s="96"/>
      <c r="U14631" s="94"/>
      <c r="V14631" s="94"/>
      <c r="W14631" s="94"/>
      <c r="X14631" s="94"/>
    </row>
    <row r="14632">
      <c r="C14632" s="92"/>
      <c r="S14632" s="96"/>
      <c r="T14632" s="96"/>
      <c r="U14632" s="94"/>
      <c r="V14632" s="94"/>
      <c r="W14632" s="94"/>
      <c r="X14632" s="94"/>
    </row>
    <row r="14633">
      <c r="C14633" s="92"/>
      <c r="S14633" s="96"/>
      <c r="T14633" s="96"/>
      <c r="U14633" s="94"/>
      <c r="V14633" s="94"/>
      <c r="W14633" s="94"/>
      <c r="X14633" s="94"/>
    </row>
    <row r="14634">
      <c r="C14634" s="92"/>
      <c r="S14634" s="96"/>
      <c r="T14634" s="96"/>
      <c r="U14634" s="94"/>
      <c r="V14634" s="94"/>
      <c r="W14634" s="94"/>
      <c r="X14634" s="94"/>
    </row>
    <row r="14635">
      <c r="C14635" s="92"/>
      <c r="S14635" s="96"/>
      <c r="T14635" s="96"/>
      <c r="U14635" s="94"/>
      <c r="V14635" s="94"/>
      <c r="W14635" s="94"/>
      <c r="X14635" s="94"/>
    </row>
    <row r="14636">
      <c r="C14636" s="92"/>
      <c r="S14636" s="96"/>
      <c r="T14636" s="96"/>
      <c r="U14636" s="94"/>
      <c r="V14636" s="94"/>
      <c r="W14636" s="94"/>
      <c r="X14636" s="94"/>
    </row>
    <row r="14637">
      <c r="C14637" s="92"/>
      <c r="S14637" s="96"/>
      <c r="T14637" s="96"/>
      <c r="U14637" s="94"/>
      <c r="V14637" s="94"/>
      <c r="W14637" s="94"/>
      <c r="X14637" s="94"/>
    </row>
    <row r="14638">
      <c r="C14638" s="92"/>
      <c r="S14638" s="96"/>
      <c r="T14638" s="96"/>
      <c r="U14638" s="94"/>
      <c r="V14638" s="94"/>
      <c r="W14638" s="94"/>
      <c r="X14638" s="94"/>
    </row>
    <row r="14639">
      <c r="C14639" s="92"/>
      <c r="S14639" s="96"/>
      <c r="T14639" s="96"/>
      <c r="U14639" s="94"/>
      <c r="V14639" s="94"/>
      <c r="W14639" s="94"/>
      <c r="X14639" s="94"/>
    </row>
    <row r="14640">
      <c r="C14640" s="92"/>
      <c r="S14640" s="96"/>
      <c r="T14640" s="96"/>
      <c r="U14640" s="94"/>
      <c r="V14640" s="94"/>
      <c r="W14640" s="94"/>
      <c r="X14640" s="94"/>
    </row>
    <row r="14641">
      <c r="C14641" s="92"/>
      <c r="S14641" s="96"/>
      <c r="T14641" s="96"/>
      <c r="U14641" s="94"/>
      <c r="V14641" s="94"/>
      <c r="W14641" s="94"/>
      <c r="X14641" s="94"/>
    </row>
    <row r="14642">
      <c r="C14642" s="92"/>
      <c r="S14642" s="96"/>
      <c r="T14642" s="96"/>
      <c r="U14642" s="94"/>
      <c r="V14642" s="94"/>
      <c r="W14642" s="94"/>
      <c r="X14642" s="94"/>
    </row>
    <row r="14643">
      <c r="C14643" s="92"/>
      <c r="S14643" s="96"/>
      <c r="T14643" s="96"/>
      <c r="U14643" s="94"/>
      <c r="V14643" s="94"/>
      <c r="W14643" s="94"/>
      <c r="X14643" s="94"/>
    </row>
    <row r="14644">
      <c r="C14644" s="92"/>
      <c r="S14644" s="96"/>
      <c r="T14644" s="96"/>
      <c r="U14644" s="94"/>
      <c r="V14644" s="94"/>
      <c r="W14644" s="94"/>
      <c r="X14644" s="94"/>
    </row>
    <row r="14645">
      <c r="C14645" s="92"/>
      <c r="S14645" s="96"/>
      <c r="T14645" s="96"/>
      <c r="U14645" s="94"/>
      <c r="V14645" s="94"/>
      <c r="W14645" s="94"/>
      <c r="X14645" s="94"/>
    </row>
    <row r="14646">
      <c r="C14646" s="92"/>
      <c r="S14646" s="96"/>
      <c r="T14646" s="96"/>
      <c r="U14646" s="94"/>
      <c r="V14646" s="94"/>
      <c r="W14646" s="94"/>
      <c r="X14646" s="94"/>
    </row>
    <row r="14647">
      <c r="C14647" s="92"/>
      <c r="S14647" s="96"/>
      <c r="T14647" s="96"/>
      <c r="U14647" s="94"/>
      <c r="V14647" s="94"/>
      <c r="W14647" s="94"/>
      <c r="X14647" s="94"/>
    </row>
    <row r="14648">
      <c r="C14648" s="92"/>
      <c r="S14648" s="96"/>
      <c r="T14648" s="96"/>
      <c r="U14648" s="94"/>
      <c r="V14648" s="94"/>
      <c r="W14648" s="94"/>
      <c r="X14648" s="94"/>
    </row>
    <row r="14649">
      <c r="C14649" s="92"/>
      <c r="S14649" s="96"/>
      <c r="T14649" s="96"/>
      <c r="U14649" s="94"/>
      <c r="V14649" s="94"/>
      <c r="W14649" s="94"/>
      <c r="X14649" s="94"/>
    </row>
    <row r="14650">
      <c r="C14650" s="92"/>
      <c r="S14650" s="96"/>
      <c r="T14650" s="96"/>
      <c r="U14650" s="94"/>
      <c r="V14650" s="94"/>
      <c r="W14650" s="94"/>
      <c r="X14650" s="94"/>
    </row>
    <row r="14651">
      <c r="C14651" s="92"/>
      <c r="S14651" s="96"/>
      <c r="T14651" s="96"/>
      <c r="U14651" s="94"/>
      <c r="V14651" s="94"/>
      <c r="W14651" s="94"/>
      <c r="X14651" s="94"/>
    </row>
    <row r="14652">
      <c r="C14652" s="92"/>
      <c r="S14652" s="96"/>
      <c r="T14652" s="96"/>
      <c r="U14652" s="94"/>
      <c r="V14652" s="94"/>
      <c r="W14652" s="94"/>
      <c r="X14652" s="94"/>
    </row>
    <row r="14653">
      <c r="C14653" s="92"/>
      <c r="S14653" s="96"/>
      <c r="T14653" s="96"/>
      <c r="U14653" s="94"/>
      <c r="V14653" s="94"/>
      <c r="W14653" s="94"/>
      <c r="X14653" s="94"/>
    </row>
    <row r="14654">
      <c r="C14654" s="92"/>
      <c r="S14654" s="96"/>
      <c r="T14654" s="96"/>
      <c r="U14654" s="94"/>
      <c r="V14654" s="94"/>
      <c r="W14654" s="94"/>
      <c r="X14654" s="94"/>
    </row>
    <row r="14655">
      <c r="C14655" s="92"/>
      <c r="S14655" s="96"/>
      <c r="T14655" s="96"/>
      <c r="U14655" s="94"/>
      <c r="V14655" s="94"/>
      <c r="W14655" s="94"/>
      <c r="X14655" s="94"/>
    </row>
    <row r="14656">
      <c r="C14656" s="92"/>
      <c r="S14656" s="96"/>
      <c r="T14656" s="96"/>
      <c r="U14656" s="94"/>
      <c r="V14656" s="94"/>
      <c r="W14656" s="94"/>
      <c r="X14656" s="94"/>
    </row>
    <row r="14657">
      <c r="C14657" s="92"/>
      <c r="S14657" s="96"/>
      <c r="T14657" s="96"/>
      <c r="U14657" s="94"/>
      <c r="V14657" s="94"/>
      <c r="W14657" s="94"/>
      <c r="X14657" s="94"/>
    </row>
    <row r="14658">
      <c r="C14658" s="92"/>
      <c r="S14658" s="96"/>
      <c r="T14658" s="96"/>
      <c r="U14658" s="94"/>
      <c r="V14658" s="94"/>
      <c r="W14658" s="94"/>
      <c r="X14658" s="94"/>
    </row>
    <row r="14659">
      <c r="C14659" s="92"/>
      <c r="S14659" s="96"/>
      <c r="T14659" s="96"/>
      <c r="U14659" s="94"/>
      <c r="V14659" s="94"/>
      <c r="W14659" s="94"/>
      <c r="X14659" s="94"/>
    </row>
    <row r="14660">
      <c r="C14660" s="92"/>
      <c r="S14660" s="96"/>
      <c r="T14660" s="96"/>
      <c r="U14660" s="94"/>
      <c r="V14660" s="94"/>
      <c r="W14660" s="94"/>
      <c r="X14660" s="94"/>
    </row>
    <row r="14661">
      <c r="C14661" s="92"/>
      <c r="S14661" s="96"/>
      <c r="T14661" s="96"/>
      <c r="U14661" s="94"/>
      <c r="V14661" s="94"/>
      <c r="W14661" s="94"/>
      <c r="X14661" s="94"/>
    </row>
    <row r="14662">
      <c r="C14662" s="92"/>
      <c r="S14662" s="96"/>
      <c r="T14662" s="96"/>
      <c r="U14662" s="94"/>
      <c r="V14662" s="94"/>
      <c r="W14662" s="94"/>
      <c r="X14662" s="94"/>
    </row>
    <row r="14663">
      <c r="C14663" s="92"/>
      <c r="S14663" s="96"/>
      <c r="T14663" s="96"/>
      <c r="U14663" s="94"/>
      <c r="V14663" s="94"/>
      <c r="W14663" s="94"/>
      <c r="X14663" s="94"/>
    </row>
    <row r="14664">
      <c r="C14664" s="92"/>
      <c r="S14664" s="96"/>
      <c r="T14664" s="96"/>
      <c r="U14664" s="94"/>
      <c r="V14664" s="94"/>
      <c r="W14664" s="94"/>
      <c r="X14664" s="94"/>
    </row>
    <row r="14665">
      <c r="C14665" s="92"/>
      <c r="S14665" s="96"/>
      <c r="T14665" s="96"/>
      <c r="U14665" s="94"/>
      <c r="V14665" s="94"/>
      <c r="W14665" s="94"/>
      <c r="X14665" s="94"/>
    </row>
    <row r="14666">
      <c r="C14666" s="92"/>
      <c r="S14666" s="96"/>
      <c r="T14666" s="96"/>
      <c r="U14666" s="94"/>
      <c r="V14666" s="94"/>
      <c r="W14666" s="94"/>
      <c r="X14666" s="94"/>
    </row>
    <row r="14667">
      <c r="C14667" s="92"/>
      <c r="S14667" s="96"/>
      <c r="T14667" s="96"/>
      <c r="U14667" s="94"/>
      <c r="V14667" s="94"/>
      <c r="W14667" s="94"/>
      <c r="X14667" s="94"/>
    </row>
    <row r="14668">
      <c r="C14668" s="92"/>
      <c r="S14668" s="96"/>
      <c r="T14668" s="96"/>
      <c r="U14668" s="94"/>
      <c r="V14668" s="94"/>
      <c r="W14668" s="94"/>
      <c r="X14668" s="94"/>
    </row>
    <row r="14669">
      <c r="C14669" s="92"/>
      <c r="S14669" s="96"/>
      <c r="T14669" s="96"/>
      <c r="U14669" s="94"/>
      <c r="V14669" s="94"/>
      <c r="W14669" s="94"/>
      <c r="X14669" s="94"/>
    </row>
    <row r="14670">
      <c r="C14670" s="92"/>
      <c r="S14670" s="96"/>
      <c r="T14670" s="96"/>
      <c r="U14670" s="94"/>
      <c r="V14670" s="94"/>
      <c r="W14670" s="94"/>
      <c r="X14670" s="94"/>
    </row>
    <row r="14671">
      <c r="C14671" s="92"/>
      <c r="S14671" s="96"/>
      <c r="T14671" s="96"/>
      <c r="U14671" s="94"/>
      <c r="V14671" s="94"/>
      <c r="W14671" s="94"/>
      <c r="X14671" s="94"/>
    </row>
    <row r="14672">
      <c r="C14672" s="92"/>
      <c r="S14672" s="96"/>
      <c r="T14672" s="96"/>
      <c r="U14672" s="94"/>
      <c r="V14672" s="94"/>
      <c r="W14672" s="94"/>
      <c r="X14672" s="94"/>
    </row>
    <row r="14673">
      <c r="C14673" s="92"/>
      <c r="S14673" s="96"/>
      <c r="T14673" s="96"/>
      <c r="U14673" s="94"/>
      <c r="V14673" s="94"/>
      <c r="W14673" s="94"/>
      <c r="X14673" s="94"/>
    </row>
    <row r="14674">
      <c r="C14674" s="92"/>
      <c r="S14674" s="96"/>
      <c r="T14674" s="96"/>
      <c r="U14674" s="94"/>
      <c r="V14674" s="94"/>
      <c r="W14674" s="94"/>
      <c r="X14674" s="94"/>
    </row>
    <row r="14675">
      <c r="C14675" s="92"/>
      <c r="S14675" s="96"/>
      <c r="T14675" s="96"/>
      <c r="U14675" s="94"/>
      <c r="V14675" s="94"/>
      <c r="W14675" s="94"/>
      <c r="X14675" s="94"/>
    </row>
    <row r="14676">
      <c r="C14676" s="92"/>
      <c r="S14676" s="96"/>
      <c r="T14676" s="96"/>
      <c r="U14676" s="94"/>
      <c r="V14676" s="94"/>
      <c r="W14676" s="94"/>
      <c r="X14676" s="94"/>
    </row>
    <row r="14677">
      <c r="C14677" s="92"/>
      <c r="S14677" s="96"/>
      <c r="T14677" s="96"/>
      <c r="U14677" s="94"/>
      <c r="V14677" s="94"/>
      <c r="W14677" s="94"/>
      <c r="X14677" s="94"/>
    </row>
    <row r="14678">
      <c r="C14678" s="92"/>
      <c r="S14678" s="96"/>
      <c r="T14678" s="96"/>
      <c r="U14678" s="94"/>
      <c r="V14678" s="94"/>
      <c r="W14678" s="94"/>
      <c r="X14678" s="94"/>
    </row>
    <row r="14679">
      <c r="C14679" s="92"/>
      <c r="S14679" s="96"/>
      <c r="T14679" s="96"/>
      <c r="U14679" s="94"/>
      <c r="V14679" s="94"/>
      <c r="W14679" s="94"/>
      <c r="X14679" s="94"/>
    </row>
    <row r="14680">
      <c r="C14680" s="92"/>
      <c r="S14680" s="96"/>
      <c r="T14680" s="96"/>
      <c r="U14680" s="94"/>
      <c r="V14680" s="94"/>
      <c r="W14680" s="94"/>
      <c r="X14680" s="94"/>
    </row>
    <row r="14681">
      <c r="C14681" s="92"/>
      <c r="S14681" s="96"/>
      <c r="T14681" s="96"/>
      <c r="U14681" s="94"/>
      <c r="V14681" s="94"/>
      <c r="W14681" s="94"/>
      <c r="X14681" s="94"/>
    </row>
    <row r="14682">
      <c r="C14682" s="92"/>
      <c r="S14682" s="96"/>
      <c r="T14682" s="96"/>
      <c r="U14682" s="94"/>
      <c r="V14682" s="94"/>
      <c r="W14682" s="94"/>
      <c r="X14682" s="94"/>
    </row>
    <row r="14683">
      <c r="C14683" s="92"/>
      <c r="S14683" s="96"/>
      <c r="T14683" s="96"/>
      <c r="U14683" s="94"/>
      <c r="V14683" s="94"/>
      <c r="W14683" s="94"/>
      <c r="X14683" s="94"/>
    </row>
    <row r="14684">
      <c r="C14684" s="92"/>
      <c r="S14684" s="96"/>
      <c r="T14684" s="96"/>
      <c r="U14684" s="94"/>
      <c r="V14684" s="94"/>
      <c r="W14684" s="94"/>
      <c r="X14684" s="94"/>
    </row>
    <row r="14685">
      <c r="C14685" s="92"/>
      <c r="S14685" s="96"/>
      <c r="T14685" s="96"/>
      <c r="U14685" s="94"/>
      <c r="V14685" s="94"/>
      <c r="W14685" s="94"/>
      <c r="X14685" s="94"/>
    </row>
    <row r="14686">
      <c r="C14686" s="92"/>
      <c r="S14686" s="93"/>
      <c r="T14686" s="96"/>
      <c r="U14686" s="94"/>
      <c r="V14686" s="94"/>
      <c r="W14686" s="94"/>
      <c r="X14686" s="94"/>
    </row>
    <row r="14687">
      <c r="C14687" s="92"/>
      <c r="S14687" s="96"/>
      <c r="T14687" s="96"/>
      <c r="U14687" s="94"/>
      <c r="V14687" s="94"/>
      <c r="W14687" s="94"/>
      <c r="X14687" s="94"/>
    </row>
    <row r="14688">
      <c r="C14688" s="92"/>
      <c r="S14688" s="96"/>
      <c r="T14688" s="96"/>
      <c r="U14688" s="94"/>
      <c r="V14688" s="94"/>
      <c r="W14688" s="94"/>
      <c r="X14688" s="94"/>
    </row>
    <row r="14689">
      <c r="C14689" s="92"/>
      <c r="S14689" s="96"/>
      <c r="T14689" s="96"/>
      <c r="U14689" s="94"/>
      <c r="V14689" s="94"/>
      <c r="W14689" s="94"/>
      <c r="X14689" s="94"/>
    </row>
    <row r="14690">
      <c r="C14690" s="92"/>
      <c r="S14690" s="96"/>
      <c r="T14690" s="96"/>
      <c r="U14690" s="94"/>
      <c r="V14690" s="94"/>
      <c r="W14690" s="94"/>
      <c r="X14690" s="94"/>
    </row>
    <row r="14691">
      <c r="C14691" s="92"/>
      <c r="S14691" s="96"/>
      <c r="T14691" s="96"/>
      <c r="U14691" s="94"/>
      <c r="V14691" s="94"/>
      <c r="W14691" s="94"/>
      <c r="X14691" s="94"/>
    </row>
    <row r="14692">
      <c r="C14692" s="92"/>
      <c r="S14692" s="96"/>
      <c r="T14692" s="96"/>
      <c r="U14692" s="94"/>
      <c r="V14692" s="94"/>
      <c r="W14692" s="94"/>
      <c r="X14692" s="94"/>
    </row>
    <row r="14693">
      <c r="C14693" s="92"/>
      <c r="S14693" s="96"/>
      <c r="T14693" s="96"/>
      <c r="U14693" s="94"/>
      <c r="V14693" s="94"/>
      <c r="W14693" s="94"/>
      <c r="X14693" s="94"/>
    </row>
    <row r="14694">
      <c r="C14694" s="92"/>
      <c r="S14694" s="96"/>
      <c r="T14694" s="96"/>
      <c r="U14694" s="94"/>
      <c r="V14694" s="94"/>
      <c r="W14694" s="94"/>
      <c r="X14694" s="94"/>
    </row>
    <row r="14695">
      <c r="C14695" s="92"/>
      <c r="S14695" s="96"/>
      <c r="T14695" s="96"/>
      <c r="U14695" s="94"/>
      <c r="V14695" s="94"/>
      <c r="W14695" s="94"/>
      <c r="X14695" s="94"/>
    </row>
    <row r="14696">
      <c r="C14696" s="92"/>
      <c r="S14696" s="96"/>
      <c r="T14696" s="96"/>
      <c r="U14696" s="94"/>
      <c r="V14696" s="94"/>
      <c r="W14696" s="94"/>
      <c r="X14696" s="94"/>
    </row>
    <row r="14697">
      <c r="C14697" s="92"/>
      <c r="S14697" s="96"/>
      <c r="T14697" s="96"/>
      <c r="U14697" s="94"/>
      <c r="V14697" s="94"/>
      <c r="W14697" s="94"/>
      <c r="X14697" s="94"/>
    </row>
    <row r="14698">
      <c r="C14698" s="92"/>
      <c r="S14698" s="96"/>
      <c r="T14698" s="96"/>
      <c r="U14698" s="94"/>
      <c r="V14698" s="94"/>
      <c r="W14698" s="94"/>
      <c r="X14698" s="94"/>
    </row>
    <row r="14699">
      <c r="C14699" s="92"/>
      <c r="S14699" s="96"/>
      <c r="T14699" s="96"/>
      <c r="U14699" s="94"/>
      <c r="V14699" s="94"/>
      <c r="W14699" s="94"/>
      <c r="X14699" s="94"/>
    </row>
    <row r="14700">
      <c r="C14700" s="92"/>
      <c r="S14700" s="96"/>
      <c r="T14700" s="96"/>
      <c r="U14700" s="94"/>
      <c r="V14700" s="94"/>
      <c r="W14700" s="94"/>
      <c r="X14700" s="94"/>
    </row>
    <row r="14701">
      <c r="C14701" s="92"/>
      <c r="S14701" s="96"/>
      <c r="T14701" s="96"/>
      <c r="U14701" s="94"/>
      <c r="V14701" s="94"/>
      <c r="W14701" s="94"/>
      <c r="X14701" s="94"/>
    </row>
    <row r="14702">
      <c r="C14702" s="92"/>
      <c r="S14702" s="96"/>
      <c r="T14702" s="96"/>
      <c r="U14702" s="94"/>
      <c r="V14702" s="94"/>
      <c r="W14702" s="94"/>
      <c r="X14702" s="94"/>
    </row>
    <row r="14703">
      <c r="C14703" s="92"/>
      <c r="S14703" s="96"/>
      <c r="T14703" s="96"/>
      <c r="U14703" s="94"/>
      <c r="V14703" s="94"/>
      <c r="W14703" s="94"/>
      <c r="X14703" s="94"/>
    </row>
    <row r="14704">
      <c r="C14704" s="92"/>
      <c r="S14704" s="96"/>
      <c r="T14704" s="96"/>
      <c r="U14704" s="94"/>
      <c r="V14704" s="94"/>
      <c r="W14704" s="94"/>
      <c r="X14704" s="94"/>
    </row>
    <row r="14705">
      <c r="C14705" s="92"/>
      <c r="S14705" s="96"/>
      <c r="T14705" s="96"/>
      <c r="U14705" s="94"/>
      <c r="V14705" s="94"/>
      <c r="W14705" s="94"/>
      <c r="X14705" s="94"/>
    </row>
    <row r="14706">
      <c r="C14706" s="92"/>
      <c r="S14706" s="96"/>
      <c r="T14706" s="96"/>
      <c r="U14706" s="94"/>
      <c r="V14706" s="94"/>
      <c r="W14706" s="94"/>
      <c r="X14706" s="94"/>
    </row>
    <row r="14707">
      <c r="C14707" s="92"/>
      <c r="S14707" s="96"/>
      <c r="T14707" s="96"/>
      <c r="U14707" s="94"/>
      <c r="V14707" s="94"/>
      <c r="W14707" s="94"/>
      <c r="X14707" s="94"/>
    </row>
    <row r="14708">
      <c r="C14708" s="92"/>
      <c r="S14708" s="96"/>
      <c r="T14708" s="96"/>
      <c r="U14708" s="94"/>
      <c r="V14708" s="94"/>
      <c r="W14708" s="94"/>
      <c r="X14708" s="94"/>
    </row>
    <row r="14709">
      <c r="C14709" s="92"/>
      <c r="S14709" s="96"/>
      <c r="T14709" s="96"/>
      <c r="U14709" s="94"/>
      <c r="V14709" s="94"/>
      <c r="W14709" s="94"/>
      <c r="X14709" s="94"/>
    </row>
    <row r="14710">
      <c r="C14710" s="92"/>
      <c r="S14710" s="96"/>
      <c r="T14710" s="96"/>
      <c r="U14710" s="94"/>
      <c r="V14710" s="94"/>
      <c r="W14710" s="94"/>
      <c r="X14710" s="94"/>
    </row>
    <row r="14711">
      <c r="C14711" s="92"/>
      <c r="S14711" s="96"/>
      <c r="T14711" s="96"/>
      <c r="U14711" s="94"/>
      <c r="V14711" s="94"/>
      <c r="W14711" s="94"/>
      <c r="X14711" s="94"/>
    </row>
    <row r="14712">
      <c r="C14712" s="92"/>
      <c r="S14712" s="96"/>
      <c r="T14712" s="96"/>
      <c r="U14712" s="94"/>
      <c r="V14712" s="94"/>
      <c r="W14712" s="94"/>
      <c r="X14712" s="94"/>
    </row>
    <row r="14713">
      <c r="C14713" s="92"/>
      <c r="S14713" s="96"/>
      <c r="T14713" s="96"/>
      <c r="U14713" s="94"/>
      <c r="V14713" s="94"/>
      <c r="W14713" s="94"/>
      <c r="X14713" s="94"/>
    </row>
    <row r="14714">
      <c r="C14714" s="92"/>
      <c r="S14714" s="96"/>
      <c r="T14714" s="96"/>
      <c r="U14714" s="94"/>
      <c r="V14714" s="94"/>
      <c r="W14714" s="94"/>
      <c r="X14714" s="94"/>
    </row>
    <row r="14715">
      <c r="C14715" s="92"/>
      <c r="S14715" s="96"/>
      <c r="T14715" s="96"/>
      <c r="U14715" s="94"/>
      <c r="V14715" s="94"/>
      <c r="W14715" s="94"/>
      <c r="X14715" s="94"/>
    </row>
    <row r="14716">
      <c r="C14716" s="92"/>
      <c r="S14716" s="96"/>
      <c r="T14716" s="96"/>
      <c r="U14716" s="94"/>
      <c r="V14716" s="94"/>
      <c r="W14716" s="94"/>
      <c r="X14716" s="94"/>
    </row>
    <row r="14717">
      <c r="C14717" s="92"/>
      <c r="S14717" s="96"/>
      <c r="T14717" s="96"/>
      <c r="U14717" s="94"/>
      <c r="V14717" s="94"/>
      <c r="W14717" s="94"/>
      <c r="X14717" s="94"/>
    </row>
    <row r="14718">
      <c r="C14718" s="92"/>
      <c r="S14718" s="96"/>
      <c r="T14718" s="96"/>
      <c r="U14718" s="94"/>
      <c r="V14718" s="94"/>
      <c r="W14718" s="94"/>
      <c r="X14718" s="94"/>
    </row>
    <row r="14719">
      <c r="C14719" s="92"/>
      <c r="S14719" s="96"/>
      <c r="T14719" s="96"/>
      <c r="U14719" s="94"/>
      <c r="V14719" s="94"/>
      <c r="W14719" s="94"/>
      <c r="X14719" s="94"/>
    </row>
    <row r="14720">
      <c r="C14720" s="92"/>
      <c r="S14720" s="96"/>
      <c r="T14720" s="96"/>
      <c r="U14720" s="94"/>
      <c r="V14720" s="94"/>
      <c r="W14720" s="94"/>
      <c r="X14720" s="94"/>
    </row>
    <row r="14721">
      <c r="C14721" s="92"/>
      <c r="S14721" s="96"/>
      <c r="T14721" s="96"/>
      <c r="U14721" s="94"/>
      <c r="V14721" s="94"/>
      <c r="W14721" s="94"/>
      <c r="X14721" s="94"/>
    </row>
    <row r="14722">
      <c r="C14722" s="92"/>
      <c r="S14722" s="96"/>
      <c r="T14722" s="96"/>
      <c r="U14722" s="94"/>
      <c r="V14722" s="94"/>
      <c r="W14722" s="94"/>
      <c r="X14722" s="94"/>
    </row>
    <row r="14723">
      <c r="C14723" s="92"/>
      <c r="S14723" s="96"/>
      <c r="T14723" s="96"/>
      <c r="U14723" s="94"/>
      <c r="V14723" s="94"/>
      <c r="W14723" s="94"/>
      <c r="X14723" s="94"/>
    </row>
    <row r="14724">
      <c r="C14724" s="92"/>
      <c r="S14724" s="96"/>
      <c r="T14724" s="96"/>
      <c r="U14724" s="94"/>
      <c r="V14724" s="94"/>
      <c r="W14724" s="94"/>
      <c r="X14724" s="94"/>
    </row>
    <row r="14725">
      <c r="C14725" s="92"/>
      <c r="S14725" s="96"/>
      <c r="T14725" s="96"/>
      <c r="U14725" s="94"/>
      <c r="V14725" s="94"/>
      <c r="W14725" s="94"/>
      <c r="X14725" s="94"/>
    </row>
    <row r="14726">
      <c r="C14726" s="92"/>
      <c r="S14726" s="96"/>
      <c r="T14726" s="96"/>
      <c r="U14726" s="94"/>
      <c r="V14726" s="94"/>
      <c r="W14726" s="94"/>
      <c r="X14726" s="94"/>
    </row>
    <row r="14727">
      <c r="C14727" s="92"/>
      <c r="S14727" s="96"/>
      <c r="T14727" s="96"/>
      <c r="U14727" s="94"/>
      <c r="V14727" s="94"/>
      <c r="W14727" s="94"/>
      <c r="X14727" s="94"/>
    </row>
    <row r="14728">
      <c r="C14728" s="92"/>
      <c r="S14728" s="96"/>
      <c r="T14728" s="96"/>
      <c r="U14728" s="94"/>
      <c r="V14728" s="94"/>
      <c r="W14728" s="94"/>
      <c r="X14728" s="94"/>
    </row>
    <row r="14729">
      <c r="C14729" s="92"/>
      <c r="S14729" s="96"/>
      <c r="T14729" s="96"/>
      <c r="U14729" s="94"/>
      <c r="V14729" s="94"/>
      <c r="W14729" s="94"/>
      <c r="X14729" s="94"/>
    </row>
    <row r="14730">
      <c r="C14730" s="92"/>
      <c r="S14730" s="96"/>
      <c r="T14730" s="96"/>
      <c r="U14730" s="94"/>
      <c r="V14730" s="94"/>
      <c r="W14730" s="94"/>
      <c r="X14730" s="94"/>
    </row>
    <row r="14731">
      <c r="C14731" s="92"/>
      <c r="S14731" s="96"/>
      <c r="T14731" s="96"/>
      <c r="U14731" s="94"/>
      <c r="V14731" s="94"/>
      <c r="W14731" s="94"/>
      <c r="X14731" s="94"/>
    </row>
    <row r="14732">
      <c r="C14732" s="92"/>
      <c r="S14732" s="96"/>
      <c r="T14732" s="96"/>
      <c r="U14732" s="94"/>
      <c r="V14732" s="94"/>
      <c r="W14732" s="94"/>
      <c r="X14732" s="94"/>
    </row>
    <row r="14733">
      <c r="C14733" s="92"/>
      <c r="S14733" s="96"/>
      <c r="T14733" s="96"/>
      <c r="U14733" s="94"/>
      <c r="V14733" s="94"/>
      <c r="W14733" s="94"/>
      <c r="X14733" s="94"/>
    </row>
    <row r="14734">
      <c r="C14734" s="92"/>
      <c r="S14734" s="96"/>
      <c r="T14734" s="96"/>
      <c r="U14734" s="94"/>
      <c r="V14734" s="94"/>
      <c r="W14734" s="94"/>
      <c r="X14734" s="94"/>
    </row>
    <row r="14735">
      <c r="C14735" s="92"/>
      <c r="S14735" s="96"/>
      <c r="T14735" s="96"/>
      <c r="U14735" s="94"/>
      <c r="V14735" s="94"/>
      <c r="W14735" s="94"/>
      <c r="X14735" s="94"/>
    </row>
    <row r="14736">
      <c r="C14736" s="92"/>
      <c r="S14736" s="96"/>
      <c r="T14736" s="96"/>
      <c r="U14736" s="94"/>
      <c r="V14736" s="94"/>
      <c r="W14736" s="94"/>
      <c r="X14736" s="94"/>
    </row>
    <row r="14737">
      <c r="C14737" s="92"/>
      <c r="S14737" s="96"/>
      <c r="T14737" s="96"/>
      <c r="U14737" s="94"/>
      <c r="V14737" s="94"/>
      <c r="W14737" s="94"/>
      <c r="X14737" s="94"/>
    </row>
    <row r="14738">
      <c r="C14738" s="92"/>
      <c r="S14738" s="96"/>
      <c r="T14738" s="96"/>
      <c r="U14738" s="94"/>
      <c r="V14738" s="94"/>
      <c r="W14738" s="94"/>
      <c r="X14738" s="94"/>
    </row>
    <row r="14739">
      <c r="C14739" s="92"/>
      <c r="S14739" s="96"/>
      <c r="T14739" s="96"/>
      <c r="U14739" s="94"/>
      <c r="V14739" s="94"/>
      <c r="W14739" s="94"/>
      <c r="X14739" s="94"/>
    </row>
    <row r="14740">
      <c r="C14740" s="92"/>
      <c r="S14740" s="96"/>
      <c r="T14740" s="96"/>
      <c r="U14740" s="94"/>
      <c r="V14740" s="94"/>
      <c r="W14740" s="94"/>
      <c r="X14740" s="94"/>
    </row>
    <row r="14741">
      <c r="C14741" s="92"/>
      <c r="S14741" s="96"/>
      <c r="T14741" s="96"/>
      <c r="U14741" s="94"/>
      <c r="V14741" s="94"/>
      <c r="W14741" s="94"/>
      <c r="X14741" s="94"/>
    </row>
    <row r="14742">
      <c r="C14742" s="92"/>
      <c r="S14742" s="96"/>
      <c r="T14742" s="96"/>
      <c r="U14742" s="94"/>
      <c r="V14742" s="94"/>
      <c r="W14742" s="94"/>
      <c r="X14742" s="94"/>
    </row>
    <row r="14743">
      <c r="C14743" s="92"/>
      <c r="S14743" s="96"/>
      <c r="T14743" s="96"/>
      <c r="U14743" s="94"/>
      <c r="V14743" s="94"/>
      <c r="W14743" s="94"/>
      <c r="X14743" s="94"/>
    </row>
    <row r="14744">
      <c r="C14744" s="92"/>
      <c r="S14744" s="96"/>
      <c r="T14744" s="96"/>
      <c r="U14744" s="94"/>
      <c r="V14744" s="94"/>
      <c r="W14744" s="94"/>
      <c r="X14744" s="94"/>
    </row>
    <row r="14745">
      <c r="C14745" s="92"/>
      <c r="S14745" s="96"/>
      <c r="T14745" s="96"/>
      <c r="U14745" s="94"/>
      <c r="V14745" s="94"/>
      <c r="W14745" s="94"/>
      <c r="X14745" s="94"/>
    </row>
    <row r="14746">
      <c r="C14746" s="92"/>
      <c r="S14746" s="96"/>
      <c r="T14746" s="96"/>
      <c r="U14746" s="94"/>
      <c r="V14746" s="94"/>
      <c r="W14746" s="94"/>
      <c r="X14746" s="94"/>
    </row>
    <row r="14747">
      <c r="C14747" s="92"/>
      <c r="S14747" s="96"/>
      <c r="T14747" s="96"/>
      <c r="U14747" s="94"/>
      <c r="V14747" s="94"/>
      <c r="W14747" s="94"/>
      <c r="X14747" s="94"/>
    </row>
    <row r="14748">
      <c r="C14748" s="92"/>
      <c r="S14748" s="96"/>
      <c r="T14748" s="96"/>
      <c r="U14748" s="94"/>
      <c r="V14748" s="94"/>
      <c r="W14748" s="94"/>
      <c r="X14748" s="94"/>
    </row>
    <row r="14749">
      <c r="C14749" s="92"/>
      <c r="S14749" s="96"/>
      <c r="T14749" s="96"/>
      <c r="U14749" s="94"/>
      <c r="V14749" s="94"/>
      <c r="W14749" s="94"/>
      <c r="X14749" s="94"/>
    </row>
    <row r="14750">
      <c r="C14750" s="92"/>
      <c r="S14750" s="96"/>
      <c r="T14750" s="96"/>
      <c r="U14750" s="94"/>
      <c r="V14750" s="94"/>
      <c r="W14750" s="94"/>
      <c r="X14750" s="94"/>
    </row>
    <row r="14751">
      <c r="C14751" s="92"/>
      <c r="S14751" s="96"/>
      <c r="T14751" s="96"/>
      <c r="U14751" s="94"/>
      <c r="V14751" s="94"/>
      <c r="W14751" s="94"/>
      <c r="X14751" s="94"/>
    </row>
    <row r="14752">
      <c r="C14752" s="92"/>
      <c r="S14752" s="96"/>
      <c r="T14752" s="96"/>
      <c r="U14752" s="94"/>
      <c r="V14752" s="94"/>
      <c r="W14752" s="94"/>
      <c r="X14752" s="94"/>
    </row>
    <row r="14753">
      <c r="C14753" s="92"/>
      <c r="S14753" s="96"/>
      <c r="T14753" s="96"/>
      <c r="U14753" s="94"/>
      <c r="V14753" s="94"/>
      <c r="W14753" s="94"/>
      <c r="X14753" s="94"/>
    </row>
    <row r="14754">
      <c r="C14754" s="92"/>
      <c r="S14754" s="96"/>
      <c r="T14754" s="96"/>
      <c r="U14754" s="94"/>
      <c r="V14754" s="94"/>
      <c r="W14754" s="94"/>
      <c r="X14754" s="94"/>
    </row>
    <row r="14755">
      <c r="C14755" s="92"/>
      <c r="S14755" s="96"/>
      <c r="T14755" s="96"/>
      <c r="U14755" s="94"/>
      <c r="V14755" s="94"/>
      <c r="W14755" s="94"/>
      <c r="X14755" s="94"/>
    </row>
    <row r="14756">
      <c r="C14756" s="92"/>
      <c r="S14756" s="96"/>
      <c r="T14756" s="96"/>
      <c r="U14756" s="94"/>
      <c r="V14756" s="94"/>
      <c r="W14756" s="94"/>
      <c r="X14756" s="94"/>
    </row>
    <row r="14757">
      <c r="C14757" s="92"/>
      <c r="S14757" s="96"/>
      <c r="T14757" s="96"/>
      <c r="U14757" s="94"/>
      <c r="V14757" s="94"/>
      <c r="W14757" s="94"/>
      <c r="X14757" s="94"/>
    </row>
    <row r="14758">
      <c r="C14758" s="92"/>
      <c r="S14758" s="96"/>
      <c r="T14758" s="96"/>
      <c r="U14758" s="94"/>
      <c r="V14758" s="94"/>
      <c r="W14758" s="94"/>
      <c r="X14758" s="94"/>
    </row>
    <row r="14759">
      <c r="C14759" s="92"/>
      <c r="S14759" s="96"/>
      <c r="T14759" s="96"/>
      <c r="U14759" s="94"/>
      <c r="V14759" s="94"/>
      <c r="W14759" s="94"/>
      <c r="X14759" s="94"/>
    </row>
    <row r="14760">
      <c r="C14760" s="92"/>
      <c r="S14760" s="96"/>
      <c r="T14760" s="96"/>
      <c r="U14760" s="94"/>
      <c r="V14760" s="94"/>
      <c r="W14760" s="94"/>
      <c r="X14760" s="94"/>
    </row>
    <row r="14761">
      <c r="C14761" s="92"/>
      <c r="S14761" s="96"/>
      <c r="T14761" s="96"/>
      <c r="U14761" s="94"/>
      <c r="V14761" s="94"/>
      <c r="W14761" s="94"/>
      <c r="X14761" s="94"/>
    </row>
    <row r="14762">
      <c r="C14762" s="92"/>
      <c r="S14762" s="96"/>
      <c r="T14762" s="96"/>
      <c r="U14762" s="94"/>
      <c r="V14762" s="94"/>
      <c r="W14762" s="94"/>
      <c r="X14762" s="94"/>
    </row>
    <row r="14763">
      <c r="C14763" s="92"/>
      <c r="S14763" s="96"/>
      <c r="T14763" s="96"/>
      <c r="U14763" s="94"/>
      <c r="V14763" s="94"/>
      <c r="W14763" s="94"/>
      <c r="X14763" s="94"/>
    </row>
    <row r="14764">
      <c r="C14764" s="92"/>
      <c r="S14764" s="96"/>
      <c r="T14764" s="96"/>
      <c r="U14764" s="94"/>
      <c r="V14764" s="94"/>
      <c r="W14764" s="94"/>
      <c r="X14764" s="94"/>
    </row>
    <row r="14765">
      <c r="C14765" s="92"/>
      <c r="S14765" s="96"/>
      <c r="T14765" s="96"/>
      <c r="U14765" s="94"/>
      <c r="V14765" s="94"/>
      <c r="W14765" s="94"/>
      <c r="X14765" s="94"/>
    </row>
    <row r="14766">
      <c r="C14766" s="92"/>
      <c r="S14766" s="96"/>
      <c r="T14766" s="96"/>
      <c r="U14766" s="94"/>
      <c r="V14766" s="94"/>
      <c r="W14766" s="94"/>
      <c r="X14766" s="94"/>
    </row>
    <row r="14767">
      <c r="C14767" s="92"/>
      <c r="S14767" s="96"/>
      <c r="T14767" s="96"/>
      <c r="U14767" s="94"/>
      <c r="V14767" s="94"/>
      <c r="W14767" s="94"/>
      <c r="X14767" s="94"/>
    </row>
    <row r="14768">
      <c r="C14768" s="92"/>
      <c r="S14768" s="96"/>
      <c r="T14768" s="96"/>
      <c r="U14768" s="94"/>
      <c r="V14768" s="94"/>
      <c r="W14768" s="94"/>
      <c r="X14768" s="94"/>
    </row>
    <row r="14769">
      <c r="C14769" s="92"/>
      <c r="S14769" s="96"/>
      <c r="T14769" s="96"/>
      <c r="U14769" s="94"/>
      <c r="V14769" s="94"/>
      <c r="W14769" s="94"/>
      <c r="X14769" s="94"/>
    </row>
    <row r="14770">
      <c r="C14770" s="92"/>
      <c r="S14770" s="96"/>
      <c r="T14770" s="96"/>
      <c r="U14770" s="94"/>
      <c r="V14770" s="94"/>
      <c r="W14770" s="94"/>
      <c r="X14770" s="94"/>
    </row>
    <row r="14771">
      <c r="C14771" s="92"/>
      <c r="S14771" s="96"/>
      <c r="T14771" s="96"/>
      <c r="U14771" s="94"/>
      <c r="V14771" s="94"/>
      <c r="W14771" s="94"/>
      <c r="X14771" s="94"/>
    </row>
    <row r="14772">
      <c r="C14772" s="92"/>
      <c r="S14772" s="96"/>
      <c r="T14772" s="96"/>
      <c r="U14772" s="94"/>
      <c r="V14772" s="94"/>
      <c r="W14772" s="94"/>
      <c r="X14772" s="94"/>
    </row>
    <row r="14773">
      <c r="C14773" s="92"/>
      <c r="S14773" s="96"/>
      <c r="T14773" s="96"/>
      <c r="U14773" s="94"/>
      <c r="V14773" s="94"/>
      <c r="W14773" s="94"/>
      <c r="X14773" s="94"/>
    </row>
    <row r="14774">
      <c r="C14774" s="92"/>
      <c r="S14774" s="96"/>
      <c r="T14774" s="96"/>
      <c r="U14774" s="94"/>
      <c r="V14774" s="94"/>
      <c r="W14774" s="94"/>
      <c r="X14774" s="94"/>
    </row>
    <row r="14775">
      <c r="C14775" s="92"/>
      <c r="S14775" s="96"/>
      <c r="T14775" s="96"/>
      <c r="U14775" s="94"/>
      <c r="V14775" s="94"/>
      <c r="W14775" s="94"/>
      <c r="X14775" s="94"/>
    </row>
    <row r="14776">
      <c r="C14776" s="92"/>
      <c r="S14776" s="96"/>
      <c r="T14776" s="96"/>
      <c r="U14776" s="94"/>
      <c r="V14776" s="94"/>
      <c r="W14776" s="94"/>
      <c r="X14776" s="94"/>
    </row>
    <row r="14777">
      <c r="C14777" s="92"/>
      <c r="S14777" s="96"/>
      <c r="T14777" s="96"/>
      <c r="U14777" s="94"/>
      <c r="V14777" s="94"/>
      <c r="W14777" s="94"/>
      <c r="X14777" s="94"/>
    </row>
    <row r="14778">
      <c r="C14778" s="92"/>
      <c r="S14778" s="96"/>
      <c r="T14778" s="96"/>
      <c r="U14778" s="94"/>
      <c r="V14778" s="94"/>
      <c r="W14778" s="94"/>
      <c r="X14778" s="94"/>
    </row>
    <row r="14779">
      <c r="C14779" s="92"/>
      <c r="S14779" s="96"/>
      <c r="T14779" s="96"/>
      <c r="U14779" s="94"/>
      <c r="V14779" s="94"/>
      <c r="W14779" s="94"/>
      <c r="X14779" s="94"/>
    </row>
    <row r="14780">
      <c r="C14780" s="92"/>
      <c r="S14780" s="96"/>
      <c r="T14780" s="96"/>
      <c r="U14780" s="94"/>
      <c r="V14780" s="94"/>
      <c r="W14780" s="94"/>
      <c r="X14780" s="94"/>
    </row>
    <row r="14781">
      <c r="C14781" s="92"/>
      <c r="S14781" s="96"/>
      <c r="T14781" s="96"/>
      <c r="U14781" s="94"/>
      <c r="V14781" s="94"/>
      <c r="W14781" s="94"/>
      <c r="X14781" s="94"/>
    </row>
    <row r="14782">
      <c r="C14782" s="92"/>
      <c r="S14782" s="96"/>
      <c r="T14782" s="96"/>
      <c r="U14782" s="94"/>
      <c r="V14782" s="94"/>
      <c r="W14782" s="94"/>
      <c r="X14782" s="94"/>
    </row>
    <row r="14783">
      <c r="C14783" s="92"/>
      <c r="S14783" s="96"/>
      <c r="T14783" s="96"/>
      <c r="U14783" s="94"/>
      <c r="V14783" s="94"/>
      <c r="W14783" s="94"/>
      <c r="X14783" s="94"/>
    </row>
    <row r="14784">
      <c r="C14784" s="92"/>
      <c r="S14784" s="96"/>
      <c r="T14784" s="96"/>
      <c r="U14784" s="94"/>
      <c r="V14784" s="94"/>
      <c r="W14784" s="94"/>
      <c r="X14784" s="94"/>
    </row>
    <row r="14785">
      <c r="C14785" s="92"/>
      <c r="S14785" s="96"/>
      <c r="T14785" s="96"/>
      <c r="U14785" s="94"/>
      <c r="V14785" s="94"/>
      <c r="W14785" s="94"/>
      <c r="X14785" s="94"/>
    </row>
    <row r="14786">
      <c r="C14786" s="92"/>
      <c r="S14786" s="96"/>
      <c r="T14786" s="96"/>
      <c r="U14786" s="94"/>
      <c r="V14786" s="94"/>
      <c r="W14786" s="94"/>
      <c r="X14786" s="94"/>
    </row>
    <row r="14787">
      <c r="C14787" s="92"/>
      <c r="S14787" s="96"/>
      <c r="T14787" s="96"/>
      <c r="U14787" s="94"/>
      <c r="V14787" s="94"/>
      <c r="W14787" s="94"/>
      <c r="X14787" s="94"/>
    </row>
    <row r="14788">
      <c r="C14788" s="92"/>
      <c r="S14788" s="96"/>
      <c r="T14788" s="96"/>
      <c r="U14788" s="94"/>
      <c r="V14788" s="94"/>
      <c r="W14788" s="94"/>
      <c r="X14788" s="94"/>
    </row>
    <row r="14789">
      <c r="C14789" s="92"/>
      <c r="S14789" s="96"/>
      <c r="T14789" s="96"/>
      <c r="U14789" s="94"/>
      <c r="V14789" s="94"/>
      <c r="W14789" s="94"/>
      <c r="X14789" s="94"/>
    </row>
    <row r="14790">
      <c r="C14790" s="92"/>
      <c r="S14790" s="96"/>
      <c r="T14790" s="96"/>
      <c r="U14790" s="94"/>
      <c r="V14790" s="94"/>
      <c r="W14790" s="94"/>
      <c r="X14790" s="94"/>
    </row>
    <row r="14791">
      <c r="C14791" s="92"/>
      <c r="S14791" s="96"/>
      <c r="T14791" s="96"/>
      <c r="U14791" s="94"/>
      <c r="V14791" s="94"/>
      <c r="W14791" s="94"/>
      <c r="X14791" s="94"/>
    </row>
    <row r="14792">
      <c r="C14792" s="92"/>
      <c r="S14792" s="96"/>
      <c r="T14792" s="96"/>
      <c r="U14792" s="94"/>
      <c r="V14792" s="94"/>
      <c r="W14792" s="94"/>
      <c r="X14792" s="94"/>
    </row>
    <row r="14793">
      <c r="C14793" s="92"/>
      <c r="S14793" s="96"/>
      <c r="T14793" s="96"/>
      <c r="U14793" s="94"/>
      <c r="V14793" s="94"/>
      <c r="W14793" s="94"/>
      <c r="X14793" s="94"/>
    </row>
    <row r="14794">
      <c r="C14794" s="92"/>
      <c r="S14794" s="96"/>
      <c r="T14794" s="96"/>
      <c r="U14794" s="94"/>
      <c r="V14794" s="94"/>
      <c r="W14794" s="94"/>
      <c r="X14794" s="94"/>
    </row>
    <row r="14795">
      <c r="C14795" s="92"/>
      <c r="S14795" s="96"/>
      <c r="T14795" s="96"/>
      <c r="U14795" s="94"/>
      <c r="V14795" s="94"/>
      <c r="W14795" s="94"/>
      <c r="X14795" s="94"/>
    </row>
    <row r="14796">
      <c r="C14796" s="92"/>
      <c r="S14796" s="96"/>
      <c r="T14796" s="96"/>
      <c r="U14796" s="94"/>
      <c r="V14796" s="94"/>
      <c r="W14796" s="94"/>
      <c r="X14796" s="94"/>
    </row>
    <row r="14797">
      <c r="C14797" s="92"/>
      <c r="S14797" s="96"/>
      <c r="T14797" s="96"/>
      <c r="U14797" s="94"/>
      <c r="V14797" s="94"/>
      <c r="W14797" s="94"/>
      <c r="X14797" s="94"/>
    </row>
    <row r="14798">
      <c r="C14798" s="92"/>
      <c r="S14798" s="96"/>
      <c r="T14798" s="96"/>
      <c r="U14798" s="94"/>
      <c r="V14798" s="94"/>
      <c r="W14798" s="94"/>
      <c r="X14798" s="94"/>
    </row>
    <row r="14799">
      <c r="C14799" s="92"/>
      <c r="S14799" s="96"/>
      <c r="T14799" s="96"/>
      <c r="U14799" s="94"/>
      <c r="V14799" s="94"/>
      <c r="W14799" s="94"/>
      <c r="X14799" s="94"/>
    </row>
    <row r="14800">
      <c r="C14800" s="92"/>
      <c r="S14800" s="96"/>
      <c r="T14800" s="96"/>
      <c r="U14800" s="94"/>
      <c r="V14800" s="94"/>
      <c r="W14800" s="94"/>
      <c r="X14800" s="94"/>
    </row>
    <row r="14801">
      <c r="C14801" s="92"/>
      <c r="S14801" s="96"/>
      <c r="T14801" s="96"/>
      <c r="U14801" s="94"/>
      <c r="V14801" s="94"/>
      <c r="W14801" s="94"/>
      <c r="X14801" s="94"/>
    </row>
    <row r="14802">
      <c r="C14802" s="92"/>
      <c r="S14802" s="96"/>
      <c r="T14802" s="96"/>
      <c r="U14802" s="94"/>
      <c r="V14802" s="94"/>
      <c r="W14802" s="94"/>
      <c r="X14802" s="94"/>
    </row>
    <row r="14803">
      <c r="C14803" s="92"/>
      <c r="S14803" s="96"/>
      <c r="T14803" s="96"/>
      <c r="U14803" s="94"/>
      <c r="V14803" s="94"/>
      <c r="W14803" s="94"/>
      <c r="X14803" s="94"/>
    </row>
    <row r="14804">
      <c r="C14804" s="92"/>
      <c r="S14804" s="96"/>
      <c r="T14804" s="96"/>
      <c r="U14804" s="94"/>
      <c r="V14804" s="94"/>
      <c r="W14804" s="94"/>
      <c r="X14804" s="94"/>
    </row>
    <row r="14805">
      <c r="C14805" s="92"/>
      <c r="S14805" s="96"/>
      <c r="T14805" s="96"/>
      <c r="U14805" s="94"/>
      <c r="V14805" s="94"/>
      <c r="W14805" s="94"/>
      <c r="X14805" s="94"/>
    </row>
    <row r="14806">
      <c r="C14806" s="92"/>
      <c r="S14806" s="96"/>
      <c r="T14806" s="96"/>
      <c r="U14806" s="94"/>
      <c r="V14806" s="94"/>
      <c r="W14806" s="94"/>
      <c r="X14806" s="94"/>
    </row>
    <row r="14807">
      <c r="C14807" s="92"/>
      <c r="S14807" s="96"/>
      <c r="T14807" s="96"/>
      <c r="U14807" s="94"/>
      <c r="V14807" s="94"/>
      <c r="W14807" s="94"/>
      <c r="X14807" s="94"/>
    </row>
    <row r="14808">
      <c r="C14808" s="92"/>
      <c r="S14808" s="96"/>
      <c r="T14808" s="96"/>
      <c r="U14808" s="94"/>
      <c r="V14808" s="94"/>
      <c r="W14808" s="94"/>
      <c r="X14808" s="94"/>
    </row>
    <row r="14809">
      <c r="C14809" s="92"/>
      <c r="S14809" s="96"/>
      <c r="T14809" s="96"/>
      <c r="U14809" s="94"/>
      <c r="V14809" s="94"/>
      <c r="W14809" s="94"/>
      <c r="X14809" s="94"/>
    </row>
    <row r="14810">
      <c r="C14810" s="92"/>
      <c r="S14810" s="96"/>
      <c r="T14810" s="96"/>
      <c r="U14810" s="94"/>
      <c r="V14810" s="94"/>
      <c r="W14810" s="94"/>
      <c r="X14810" s="94"/>
    </row>
    <row r="14811">
      <c r="C14811" s="92"/>
      <c r="S14811" s="96"/>
      <c r="T14811" s="96"/>
      <c r="U14811" s="94"/>
      <c r="V14811" s="94"/>
      <c r="W14811" s="94"/>
      <c r="X14811" s="94"/>
    </row>
    <row r="14812">
      <c r="C14812" s="92"/>
      <c r="S14812" s="96"/>
      <c r="T14812" s="96"/>
      <c r="U14812" s="94"/>
      <c r="V14812" s="94"/>
      <c r="W14812" s="94"/>
      <c r="X14812" s="94"/>
    </row>
    <row r="14813">
      <c r="C14813" s="92"/>
      <c r="S14813" s="96"/>
      <c r="T14813" s="96"/>
      <c r="U14813" s="94"/>
      <c r="V14813" s="94"/>
      <c r="W14813" s="94"/>
      <c r="X14813" s="94"/>
    </row>
    <row r="14814">
      <c r="C14814" s="92"/>
      <c r="S14814" s="96"/>
      <c r="T14814" s="96"/>
      <c r="U14814" s="94"/>
      <c r="V14814" s="94"/>
      <c r="W14814" s="94"/>
      <c r="X14814" s="94"/>
    </row>
    <row r="14815">
      <c r="C14815" s="92"/>
      <c r="S14815" s="96"/>
      <c r="T14815" s="96"/>
      <c r="U14815" s="94"/>
      <c r="V14815" s="94"/>
      <c r="W14815" s="94"/>
      <c r="X14815" s="94"/>
    </row>
    <row r="14816">
      <c r="C14816" s="92"/>
      <c r="S14816" s="96"/>
      <c r="T14816" s="96"/>
      <c r="U14816" s="94"/>
      <c r="V14816" s="94"/>
      <c r="W14816" s="94"/>
      <c r="X14816" s="94"/>
    </row>
    <row r="14817">
      <c r="C14817" s="92"/>
      <c r="S14817" s="96"/>
      <c r="T14817" s="96"/>
      <c r="U14817" s="94"/>
      <c r="V14817" s="94"/>
      <c r="W14817" s="94"/>
      <c r="X14817" s="94"/>
    </row>
    <row r="14818">
      <c r="C14818" s="92"/>
      <c r="S14818" s="96"/>
      <c r="T14818" s="96"/>
      <c r="U14818" s="94"/>
      <c r="V14818" s="94"/>
      <c r="W14818" s="94"/>
      <c r="X14818" s="94"/>
    </row>
    <row r="14819">
      <c r="C14819" s="92"/>
      <c r="S14819" s="96"/>
      <c r="T14819" s="96"/>
      <c r="U14819" s="94"/>
      <c r="V14819" s="94"/>
      <c r="W14819" s="94"/>
      <c r="X14819" s="94"/>
    </row>
    <row r="14820">
      <c r="C14820" s="92"/>
      <c r="S14820" s="96"/>
      <c r="T14820" s="96"/>
      <c r="U14820" s="94"/>
      <c r="V14820" s="94"/>
      <c r="W14820" s="94"/>
      <c r="X14820" s="94"/>
    </row>
    <row r="14821">
      <c r="C14821" s="92"/>
      <c r="S14821" s="96"/>
      <c r="T14821" s="96"/>
      <c r="U14821" s="94"/>
      <c r="V14821" s="94"/>
      <c r="W14821" s="94"/>
      <c r="X14821" s="94"/>
    </row>
    <row r="14822">
      <c r="C14822" s="92"/>
      <c r="S14822" s="96"/>
      <c r="T14822" s="96"/>
      <c r="U14822" s="94"/>
      <c r="V14822" s="94"/>
      <c r="W14822" s="94"/>
      <c r="X14822" s="94"/>
    </row>
    <row r="14823">
      <c r="C14823" s="92"/>
      <c r="S14823" s="96"/>
      <c r="T14823" s="96"/>
      <c r="U14823" s="94"/>
      <c r="V14823" s="94"/>
      <c r="W14823" s="94"/>
      <c r="X14823" s="94"/>
    </row>
    <row r="14824">
      <c r="C14824" s="92"/>
      <c r="S14824" s="96"/>
      <c r="T14824" s="96"/>
      <c r="U14824" s="94"/>
      <c r="V14824" s="94"/>
      <c r="W14824" s="94"/>
      <c r="X14824" s="94"/>
    </row>
    <row r="14825">
      <c r="C14825" s="92"/>
      <c r="S14825" s="96"/>
      <c r="T14825" s="96"/>
      <c r="U14825" s="94"/>
      <c r="V14825" s="94"/>
      <c r="W14825" s="94"/>
      <c r="X14825" s="94"/>
    </row>
    <row r="14826">
      <c r="C14826" s="92"/>
      <c r="S14826" s="96"/>
      <c r="T14826" s="96"/>
      <c r="U14826" s="94"/>
      <c r="V14826" s="94"/>
      <c r="W14826" s="94"/>
      <c r="X14826" s="94"/>
    </row>
    <row r="14827">
      <c r="C14827" s="92"/>
      <c r="S14827" s="96"/>
      <c r="T14827" s="96"/>
      <c r="U14827" s="94"/>
      <c r="V14827" s="94"/>
      <c r="W14827" s="94"/>
      <c r="X14827" s="94"/>
    </row>
    <row r="14828">
      <c r="C14828" s="92"/>
      <c r="S14828" s="96"/>
      <c r="T14828" s="96"/>
      <c r="U14828" s="94"/>
      <c r="V14828" s="94"/>
      <c r="W14828" s="94"/>
      <c r="X14828" s="94"/>
    </row>
    <row r="14829">
      <c r="C14829" s="92"/>
      <c r="S14829" s="96"/>
      <c r="T14829" s="96"/>
      <c r="U14829" s="94"/>
      <c r="V14829" s="94"/>
      <c r="W14829" s="94"/>
      <c r="X14829" s="94"/>
    </row>
    <row r="14830">
      <c r="C14830" s="92"/>
      <c r="S14830" s="96"/>
      <c r="T14830" s="96"/>
      <c r="U14830" s="94"/>
      <c r="V14830" s="94"/>
      <c r="W14830" s="94"/>
      <c r="X14830" s="94"/>
    </row>
    <row r="14831">
      <c r="C14831" s="92"/>
      <c r="S14831" s="96"/>
      <c r="T14831" s="96"/>
      <c r="U14831" s="94"/>
      <c r="V14831" s="94"/>
      <c r="W14831" s="94"/>
      <c r="X14831" s="94"/>
    </row>
    <row r="14832">
      <c r="C14832" s="92"/>
      <c r="S14832" s="96"/>
      <c r="T14832" s="96"/>
      <c r="U14832" s="94"/>
      <c r="V14832" s="94"/>
      <c r="W14832" s="94"/>
      <c r="X14832" s="94"/>
    </row>
    <row r="14833">
      <c r="C14833" s="92"/>
      <c r="S14833" s="96"/>
      <c r="T14833" s="96"/>
      <c r="U14833" s="94"/>
      <c r="V14833" s="94"/>
      <c r="W14833" s="94"/>
      <c r="X14833" s="94"/>
    </row>
    <row r="14834">
      <c r="C14834" s="92"/>
      <c r="S14834" s="96"/>
      <c r="T14834" s="96"/>
      <c r="U14834" s="94"/>
      <c r="V14834" s="94"/>
      <c r="W14834" s="94"/>
      <c r="X14834" s="94"/>
    </row>
    <row r="14835">
      <c r="C14835" s="92"/>
      <c r="S14835" s="96"/>
      <c r="T14835" s="96"/>
      <c r="U14835" s="94"/>
      <c r="V14835" s="94"/>
      <c r="W14835" s="94"/>
      <c r="X14835" s="94"/>
    </row>
    <row r="14836">
      <c r="C14836" s="92"/>
      <c r="S14836" s="96"/>
      <c r="T14836" s="96"/>
      <c r="U14836" s="94"/>
      <c r="V14836" s="94"/>
      <c r="W14836" s="94"/>
      <c r="X14836" s="94"/>
    </row>
    <row r="14837">
      <c r="C14837" s="92"/>
      <c r="S14837" s="96"/>
      <c r="T14837" s="96"/>
      <c r="U14837" s="94"/>
      <c r="V14837" s="94"/>
      <c r="W14837" s="94"/>
      <c r="X14837" s="94"/>
    </row>
    <row r="14838">
      <c r="C14838" s="92"/>
      <c r="S14838" s="96"/>
      <c r="T14838" s="96"/>
      <c r="U14838" s="94"/>
      <c r="V14838" s="94"/>
      <c r="W14838" s="94"/>
      <c r="X14838" s="94"/>
    </row>
    <row r="14839">
      <c r="C14839" s="92"/>
      <c r="S14839" s="96"/>
      <c r="T14839" s="96"/>
      <c r="U14839" s="94"/>
      <c r="V14839" s="94"/>
      <c r="W14839" s="94"/>
      <c r="X14839" s="94"/>
    </row>
    <row r="14840">
      <c r="C14840" s="92"/>
      <c r="S14840" s="96"/>
      <c r="T14840" s="96"/>
      <c r="U14840" s="94"/>
      <c r="V14840" s="94"/>
      <c r="W14840" s="94"/>
      <c r="X14840" s="94"/>
    </row>
    <row r="14841">
      <c r="C14841" s="92"/>
      <c r="S14841" s="96"/>
      <c r="T14841" s="96"/>
      <c r="U14841" s="94"/>
      <c r="V14841" s="94"/>
      <c r="W14841" s="94"/>
      <c r="X14841" s="94"/>
    </row>
    <row r="14842">
      <c r="C14842" s="92"/>
      <c r="S14842" s="96"/>
      <c r="T14842" s="96"/>
      <c r="U14842" s="94"/>
      <c r="V14842" s="94"/>
      <c r="W14842" s="94"/>
      <c r="X14842" s="94"/>
    </row>
    <row r="14843">
      <c r="C14843" s="92"/>
      <c r="S14843" s="96"/>
      <c r="T14843" s="96"/>
      <c r="U14843" s="94"/>
      <c r="V14843" s="94"/>
      <c r="W14843" s="94"/>
      <c r="X14843" s="94"/>
    </row>
    <row r="14844">
      <c r="C14844" s="92"/>
      <c r="S14844" s="96"/>
      <c r="T14844" s="96"/>
      <c r="U14844" s="94"/>
      <c r="V14844" s="94"/>
      <c r="W14844" s="94"/>
      <c r="X14844" s="94"/>
    </row>
    <row r="14845">
      <c r="C14845" s="92"/>
      <c r="S14845" s="96"/>
      <c r="T14845" s="96"/>
      <c r="U14845" s="94"/>
      <c r="V14845" s="94"/>
      <c r="W14845" s="94"/>
      <c r="X14845" s="94"/>
    </row>
    <row r="14846">
      <c r="C14846" s="92"/>
      <c r="S14846" s="96"/>
      <c r="T14846" s="96"/>
      <c r="U14846" s="94"/>
      <c r="V14846" s="94"/>
      <c r="W14846" s="94"/>
      <c r="X14846" s="94"/>
    </row>
    <row r="14847">
      <c r="C14847" s="92"/>
      <c r="S14847" s="96"/>
      <c r="T14847" s="96"/>
      <c r="U14847" s="94"/>
      <c r="V14847" s="94"/>
      <c r="W14847" s="94"/>
      <c r="X14847" s="94"/>
    </row>
    <row r="14848">
      <c r="C14848" s="92"/>
      <c r="S14848" s="96"/>
      <c r="T14848" s="96"/>
      <c r="U14848" s="94"/>
      <c r="V14848" s="94"/>
      <c r="W14848" s="94"/>
      <c r="X14848" s="94"/>
    </row>
    <row r="14849">
      <c r="C14849" s="92"/>
      <c r="S14849" s="96"/>
      <c r="T14849" s="96"/>
      <c r="U14849" s="94"/>
      <c r="V14849" s="94"/>
      <c r="W14849" s="94"/>
      <c r="X14849" s="94"/>
    </row>
    <row r="14850">
      <c r="C14850" s="92"/>
      <c r="S14850" s="96"/>
      <c r="T14850" s="96"/>
      <c r="U14850" s="94"/>
      <c r="V14850" s="94"/>
      <c r="W14850" s="94"/>
      <c r="X14850" s="94"/>
    </row>
    <row r="14851">
      <c r="C14851" s="92"/>
      <c r="S14851" s="96"/>
      <c r="T14851" s="96"/>
      <c r="U14851" s="94"/>
      <c r="V14851" s="94"/>
      <c r="W14851" s="94"/>
      <c r="X14851" s="94"/>
    </row>
    <row r="14852">
      <c r="C14852" s="92"/>
      <c r="S14852" s="96"/>
      <c r="T14852" s="96"/>
      <c r="U14852" s="94"/>
      <c r="V14852" s="94"/>
      <c r="W14852" s="94"/>
      <c r="X14852" s="94"/>
    </row>
    <row r="14853">
      <c r="C14853" s="92"/>
      <c r="S14853" s="96"/>
      <c r="T14853" s="96"/>
      <c r="U14853" s="94"/>
      <c r="V14853" s="94"/>
      <c r="W14853" s="94"/>
      <c r="X14853" s="94"/>
    </row>
    <row r="14854">
      <c r="C14854" s="92"/>
      <c r="S14854" s="96"/>
      <c r="T14854" s="96"/>
      <c r="U14854" s="94"/>
      <c r="V14854" s="94"/>
      <c r="W14854" s="94"/>
      <c r="X14854" s="94"/>
    </row>
    <row r="14855">
      <c r="C14855" s="92"/>
      <c r="S14855" s="96"/>
      <c r="T14855" s="96"/>
      <c r="U14855" s="94"/>
      <c r="V14855" s="94"/>
      <c r="W14855" s="94"/>
      <c r="X14855" s="94"/>
    </row>
    <row r="14856">
      <c r="C14856" s="92"/>
      <c r="S14856" s="96"/>
      <c r="T14856" s="96"/>
      <c r="U14856" s="94"/>
      <c r="V14856" s="94"/>
      <c r="W14856" s="94"/>
      <c r="X14856" s="94"/>
    </row>
    <row r="14857">
      <c r="C14857" s="92"/>
      <c r="S14857" s="96"/>
      <c r="T14857" s="96"/>
      <c r="U14857" s="94"/>
      <c r="V14857" s="94"/>
      <c r="W14857" s="94"/>
      <c r="X14857" s="94"/>
    </row>
    <row r="14858">
      <c r="C14858" s="92"/>
      <c r="S14858" s="96"/>
      <c r="T14858" s="96"/>
      <c r="U14858" s="94"/>
      <c r="V14858" s="94"/>
      <c r="W14858" s="94"/>
      <c r="X14858" s="94"/>
    </row>
    <row r="14859">
      <c r="C14859" s="92"/>
      <c r="S14859" s="96"/>
      <c r="T14859" s="96"/>
      <c r="U14859" s="94"/>
      <c r="V14859" s="94"/>
      <c r="W14859" s="94"/>
      <c r="X14859" s="94"/>
    </row>
    <row r="14860">
      <c r="C14860" s="92"/>
      <c r="S14860" s="96"/>
      <c r="T14860" s="96"/>
      <c r="U14860" s="94"/>
      <c r="V14860" s="94"/>
      <c r="W14860" s="94"/>
      <c r="X14860" s="94"/>
    </row>
    <row r="14861">
      <c r="C14861" s="92"/>
      <c r="S14861" s="96"/>
      <c r="T14861" s="96"/>
      <c r="U14861" s="94"/>
      <c r="V14861" s="94"/>
      <c r="W14861" s="94"/>
      <c r="X14861" s="94"/>
    </row>
    <row r="14862">
      <c r="C14862" s="92"/>
      <c r="S14862" s="96"/>
      <c r="T14862" s="96"/>
      <c r="U14862" s="94"/>
      <c r="V14862" s="94"/>
      <c r="W14862" s="94"/>
      <c r="X14862" s="94"/>
    </row>
    <row r="14863">
      <c r="C14863" s="92"/>
      <c r="S14863" s="96"/>
      <c r="T14863" s="96"/>
      <c r="U14863" s="94"/>
      <c r="V14863" s="94"/>
      <c r="W14863" s="94"/>
      <c r="X14863" s="94"/>
    </row>
    <row r="14864">
      <c r="C14864" s="92"/>
      <c r="S14864" s="96"/>
      <c r="T14864" s="96"/>
      <c r="U14864" s="94"/>
      <c r="V14864" s="94"/>
      <c r="W14864" s="94"/>
      <c r="X14864" s="94"/>
    </row>
    <row r="14865">
      <c r="C14865" s="92"/>
      <c r="S14865" s="96"/>
      <c r="T14865" s="96"/>
      <c r="U14865" s="94"/>
      <c r="V14865" s="94"/>
      <c r="W14865" s="94"/>
      <c r="X14865" s="94"/>
    </row>
    <row r="14866">
      <c r="C14866" s="92"/>
      <c r="S14866" s="96"/>
      <c r="T14866" s="96"/>
      <c r="U14866" s="94"/>
      <c r="V14866" s="94"/>
      <c r="W14866" s="94"/>
      <c r="X14866" s="94"/>
    </row>
    <row r="14867">
      <c r="C14867" s="92"/>
      <c r="S14867" s="96"/>
      <c r="T14867" s="96"/>
      <c r="U14867" s="94"/>
      <c r="V14867" s="94"/>
      <c r="W14867" s="94"/>
      <c r="X14867" s="94"/>
    </row>
    <row r="14868">
      <c r="C14868" s="92"/>
      <c r="S14868" s="96"/>
      <c r="T14868" s="96"/>
      <c r="U14868" s="94"/>
      <c r="V14868" s="94"/>
      <c r="W14868" s="94"/>
      <c r="X14868" s="94"/>
    </row>
    <row r="14869">
      <c r="C14869" s="92"/>
      <c r="S14869" s="96"/>
      <c r="T14869" s="96"/>
      <c r="U14869" s="94"/>
      <c r="V14869" s="94"/>
      <c r="W14869" s="94"/>
      <c r="X14869" s="94"/>
    </row>
    <row r="14870">
      <c r="C14870" s="92"/>
      <c r="S14870" s="96"/>
      <c r="T14870" s="96"/>
      <c r="U14870" s="94"/>
      <c r="V14870" s="94"/>
      <c r="W14870" s="94"/>
      <c r="X14870" s="94"/>
    </row>
    <row r="14871">
      <c r="C14871" s="92"/>
      <c r="S14871" s="96"/>
      <c r="T14871" s="96"/>
      <c r="U14871" s="94"/>
      <c r="V14871" s="94"/>
      <c r="W14871" s="94"/>
      <c r="X14871" s="94"/>
    </row>
    <row r="14872">
      <c r="C14872" s="92"/>
      <c r="S14872" s="96"/>
      <c r="T14872" s="96"/>
      <c r="U14872" s="94"/>
      <c r="V14872" s="94"/>
      <c r="W14872" s="94"/>
      <c r="X14872" s="94"/>
    </row>
    <row r="14873">
      <c r="C14873" s="92"/>
      <c r="S14873" s="96"/>
      <c r="T14873" s="96"/>
      <c r="U14873" s="94"/>
      <c r="V14873" s="94"/>
      <c r="W14873" s="94"/>
      <c r="X14873" s="94"/>
    </row>
    <row r="14874">
      <c r="C14874" s="92"/>
      <c r="S14874" s="96"/>
      <c r="T14874" s="96"/>
      <c r="U14874" s="94"/>
      <c r="V14874" s="94"/>
      <c r="W14874" s="94"/>
      <c r="X14874" s="94"/>
    </row>
    <row r="14875">
      <c r="C14875" s="92"/>
      <c r="S14875" s="96"/>
      <c r="T14875" s="96"/>
      <c r="U14875" s="94"/>
      <c r="V14875" s="94"/>
      <c r="W14875" s="94"/>
      <c r="X14875" s="94"/>
    </row>
    <row r="14876">
      <c r="C14876" s="92"/>
      <c r="S14876" s="96"/>
      <c r="T14876" s="96"/>
      <c r="U14876" s="94"/>
      <c r="V14876" s="94"/>
      <c r="W14876" s="94"/>
      <c r="X14876" s="94"/>
    </row>
    <row r="14877">
      <c r="C14877" s="92"/>
      <c r="S14877" s="96"/>
      <c r="T14877" s="96"/>
      <c r="U14877" s="94"/>
      <c r="V14877" s="94"/>
      <c r="W14877" s="94"/>
      <c r="X14877" s="94"/>
    </row>
    <row r="14878">
      <c r="C14878" s="92"/>
      <c r="S14878" s="96"/>
      <c r="T14878" s="96"/>
      <c r="U14878" s="94"/>
      <c r="V14878" s="94"/>
      <c r="W14878" s="94"/>
      <c r="X14878" s="94"/>
    </row>
    <row r="14879">
      <c r="C14879" s="92"/>
      <c r="S14879" s="96"/>
      <c r="T14879" s="96"/>
      <c r="U14879" s="94"/>
      <c r="V14879" s="94"/>
      <c r="W14879" s="94"/>
      <c r="X14879" s="94"/>
    </row>
    <row r="14880">
      <c r="C14880" s="92"/>
      <c r="S14880" s="96"/>
      <c r="T14880" s="96"/>
      <c r="U14880" s="94"/>
      <c r="V14880" s="94"/>
      <c r="W14880" s="94"/>
      <c r="X14880" s="94"/>
    </row>
    <row r="14881">
      <c r="C14881" s="92"/>
      <c r="S14881" s="96"/>
      <c r="T14881" s="96"/>
      <c r="U14881" s="94"/>
      <c r="V14881" s="94"/>
      <c r="W14881" s="94"/>
      <c r="X14881" s="94"/>
    </row>
    <row r="14882">
      <c r="C14882" s="92"/>
      <c r="S14882" s="96"/>
      <c r="T14882" s="96"/>
      <c r="U14882" s="94"/>
      <c r="V14882" s="94"/>
      <c r="W14882" s="94"/>
      <c r="X14882" s="94"/>
    </row>
    <row r="14883">
      <c r="C14883" s="92"/>
      <c r="S14883" s="96"/>
      <c r="T14883" s="96"/>
      <c r="U14883" s="94"/>
      <c r="V14883" s="94"/>
      <c r="W14883" s="94"/>
      <c r="X14883" s="94"/>
    </row>
    <row r="14884">
      <c r="C14884" s="92"/>
      <c r="S14884" s="96"/>
      <c r="T14884" s="96"/>
      <c r="U14884" s="94"/>
      <c r="V14884" s="94"/>
      <c r="W14884" s="94"/>
      <c r="X14884" s="94"/>
    </row>
    <row r="14885">
      <c r="C14885" s="92"/>
      <c r="S14885" s="96"/>
      <c r="T14885" s="96"/>
      <c r="U14885" s="94"/>
      <c r="V14885" s="94"/>
      <c r="W14885" s="94"/>
      <c r="X14885" s="94"/>
    </row>
    <row r="14886">
      <c r="C14886" s="92"/>
      <c r="S14886" s="96"/>
      <c r="T14886" s="96"/>
      <c r="U14886" s="94"/>
      <c r="V14886" s="94"/>
      <c r="W14886" s="94"/>
      <c r="X14886" s="94"/>
    </row>
    <row r="14887">
      <c r="C14887" s="92"/>
      <c r="S14887" s="96"/>
      <c r="T14887" s="96"/>
      <c r="U14887" s="94"/>
      <c r="V14887" s="94"/>
      <c r="W14887" s="94"/>
      <c r="X14887" s="94"/>
    </row>
    <row r="14888">
      <c r="C14888" s="92"/>
      <c r="S14888" s="96"/>
      <c r="T14888" s="96"/>
      <c r="U14888" s="94"/>
      <c r="V14888" s="94"/>
      <c r="W14888" s="94"/>
      <c r="X14888" s="94"/>
    </row>
    <row r="14889">
      <c r="C14889" s="92"/>
      <c r="S14889" s="96"/>
      <c r="T14889" s="96"/>
      <c r="U14889" s="94"/>
      <c r="V14889" s="94"/>
      <c r="W14889" s="94"/>
      <c r="X14889" s="94"/>
    </row>
    <row r="14890">
      <c r="C14890" s="92"/>
      <c r="S14890" s="96"/>
      <c r="T14890" s="96"/>
      <c r="U14890" s="94"/>
      <c r="V14890" s="94"/>
      <c r="W14890" s="94"/>
      <c r="X14890" s="94"/>
    </row>
    <row r="14891">
      <c r="C14891" s="92"/>
      <c r="S14891" s="96"/>
      <c r="T14891" s="96"/>
      <c r="U14891" s="94"/>
      <c r="V14891" s="94"/>
      <c r="W14891" s="94"/>
      <c r="X14891" s="94"/>
    </row>
    <row r="14892">
      <c r="C14892" s="92"/>
      <c r="S14892" s="96"/>
      <c r="T14892" s="96"/>
      <c r="U14892" s="94"/>
      <c r="V14892" s="94"/>
      <c r="W14892" s="94"/>
      <c r="X14892" s="94"/>
    </row>
    <row r="14893">
      <c r="C14893" s="92"/>
      <c r="S14893" s="96"/>
      <c r="T14893" s="96"/>
      <c r="U14893" s="94"/>
      <c r="V14893" s="94"/>
      <c r="W14893" s="94"/>
      <c r="X14893" s="94"/>
    </row>
    <row r="14894">
      <c r="C14894" s="92"/>
      <c r="S14894" s="96"/>
      <c r="T14894" s="96"/>
      <c r="U14894" s="94"/>
      <c r="V14894" s="94"/>
      <c r="W14894" s="94"/>
      <c r="X14894" s="94"/>
    </row>
    <row r="14895">
      <c r="C14895" s="92"/>
      <c r="S14895" s="96"/>
      <c r="T14895" s="96"/>
      <c r="U14895" s="94"/>
      <c r="V14895" s="94"/>
      <c r="W14895" s="94"/>
      <c r="X14895" s="94"/>
    </row>
    <row r="14896">
      <c r="C14896" s="92"/>
      <c r="S14896" s="96"/>
      <c r="T14896" s="96"/>
      <c r="U14896" s="94"/>
      <c r="V14896" s="94"/>
      <c r="W14896" s="94"/>
      <c r="X14896" s="94"/>
    </row>
    <row r="14897">
      <c r="C14897" s="92"/>
      <c r="S14897" s="96"/>
      <c r="T14897" s="96"/>
      <c r="U14897" s="94"/>
      <c r="V14897" s="94"/>
      <c r="W14897" s="94"/>
      <c r="X14897" s="94"/>
    </row>
    <row r="14898">
      <c r="C14898" s="92"/>
      <c r="S14898" s="96"/>
      <c r="T14898" s="96"/>
      <c r="U14898" s="94"/>
      <c r="V14898" s="94"/>
      <c r="W14898" s="94"/>
      <c r="X14898" s="94"/>
    </row>
    <row r="14899">
      <c r="C14899" s="92"/>
      <c r="S14899" s="96"/>
      <c r="T14899" s="96"/>
      <c r="U14899" s="94"/>
      <c r="V14899" s="94"/>
      <c r="W14899" s="94"/>
      <c r="X14899" s="94"/>
    </row>
    <row r="14900">
      <c r="C14900" s="92"/>
      <c r="S14900" s="96"/>
      <c r="T14900" s="96"/>
      <c r="U14900" s="94"/>
      <c r="V14900" s="94"/>
      <c r="W14900" s="94"/>
      <c r="X14900" s="94"/>
    </row>
    <row r="14901">
      <c r="C14901" s="92"/>
      <c r="S14901" s="96"/>
      <c r="T14901" s="96"/>
      <c r="U14901" s="94"/>
      <c r="V14901" s="94"/>
      <c r="W14901" s="94"/>
      <c r="X14901" s="94"/>
    </row>
    <row r="14902">
      <c r="C14902" s="92"/>
      <c r="S14902" s="96"/>
      <c r="T14902" s="96"/>
      <c r="U14902" s="94"/>
      <c r="V14902" s="94"/>
      <c r="W14902" s="94"/>
      <c r="X14902" s="94"/>
    </row>
    <row r="14903">
      <c r="C14903" s="92"/>
      <c r="S14903" s="96"/>
      <c r="T14903" s="96"/>
      <c r="U14903" s="94"/>
      <c r="V14903" s="94"/>
      <c r="W14903" s="94"/>
      <c r="X14903" s="94"/>
    </row>
    <row r="14904">
      <c r="C14904" s="92"/>
      <c r="S14904" s="96"/>
      <c r="T14904" s="96"/>
      <c r="U14904" s="94"/>
      <c r="V14904" s="94"/>
      <c r="W14904" s="94"/>
      <c r="X14904" s="94"/>
    </row>
    <row r="14905">
      <c r="C14905" s="92"/>
      <c r="S14905" s="96"/>
      <c r="T14905" s="96"/>
      <c r="U14905" s="94"/>
      <c r="V14905" s="94"/>
      <c r="W14905" s="94"/>
      <c r="X14905" s="94"/>
    </row>
    <row r="14906">
      <c r="C14906" s="92"/>
      <c r="S14906" s="96"/>
      <c r="T14906" s="96"/>
      <c r="U14906" s="94"/>
      <c r="V14906" s="94"/>
      <c r="W14906" s="94"/>
      <c r="X14906" s="94"/>
    </row>
    <row r="14907">
      <c r="C14907" s="92"/>
      <c r="S14907" s="96"/>
      <c r="T14907" s="96"/>
      <c r="U14907" s="94"/>
      <c r="V14907" s="94"/>
      <c r="W14907" s="94"/>
      <c r="X14907" s="94"/>
    </row>
    <row r="14908">
      <c r="C14908" s="92"/>
      <c r="S14908" s="96"/>
      <c r="T14908" s="96"/>
      <c r="U14908" s="94"/>
      <c r="V14908" s="94"/>
      <c r="W14908" s="94"/>
      <c r="X14908" s="94"/>
    </row>
    <row r="14909">
      <c r="C14909" s="92"/>
      <c r="S14909" s="96"/>
      <c r="T14909" s="96"/>
      <c r="U14909" s="94"/>
      <c r="V14909" s="94"/>
      <c r="W14909" s="94"/>
      <c r="X14909" s="94"/>
    </row>
    <row r="14910">
      <c r="C14910" s="92"/>
      <c r="S14910" s="96"/>
      <c r="T14910" s="96"/>
      <c r="U14910" s="94"/>
      <c r="V14910" s="94"/>
      <c r="W14910" s="94"/>
      <c r="X14910" s="94"/>
    </row>
    <row r="14911">
      <c r="C14911" s="92"/>
      <c r="S14911" s="96"/>
      <c r="T14911" s="96"/>
      <c r="U14911" s="94"/>
      <c r="V14911" s="94"/>
      <c r="W14911" s="94"/>
      <c r="X14911" s="94"/>
    </row>
    <row r="14912">
      <c r="C14912" s="92"/>
      <c r="S14912" s="96"/>
      <c r="T14912" s="96"/>
      <c r="U14912" s="94"/>
      <c r="V14912" s="94"/>
      <c r="W14912" s="94"/>
      <c r="X14912" s="94"/>
    </row>
    <row r="14913">
      <c r="C14913" s="92"/>
      <c r="S14913" s="96"/>
      <c r="T14913" s="96"/>
      <c r="U14913" s="94"/>
      <c r="V14913" s="94"/>
      <c r="W14913" s="94"/>
      <c r="X14913" s="94"/>
    </row>
    <row r="14914">
      <c r="C14914" s="92"/>
      <c r="S14914" s="96"/>
      <c r="T14914" s="96"/>
      <c r="U14914" s="94"/>
      <c r="V14914" s="94"/>
      <c r="W14914" s="94"/>
      <c r="X14914" s="94"/>
    </row>
    <row r="14915">
      <c r="C14915" s="92"/>
      <c r="S14915" s="96"/>
      <c r="T14915" s="96"/>
      <c r="U14915" s="94"/>
      <c r="V14915" s="94"/>
      <c r="W14915" s="94"/>
      <c r="X14915" s="94"/>
    </row>
    <row r="14916">
      <c r="C14916" s="92"/>
      <c r="S14916" s="96"/>
      <c r="T14916" s="96"/>
      <c r="U14916" s="94"/>
      <c r="V14916" s="94"/>
      <c r="W14916" s="94"/>
      <c r="X14916" s="94"/>
    </row>
    <row r="14917">
      <c r="C14917" s="92"/>
      <c r="S14917" s="96"/>
      <c r="T14917" s="96"/>
      <c r="U14917" s="94"/>
      <c r="V14917" s="94"/>
      <c r="W14917" s="94"/>
      <c r="X14917" s="94"/>
    </row>
    <row r="14918">
      <c r="C14918" s="92"/>
      <c r="S14918" s="96"/>
      <c r="T14918" s="96"/>
      <c r="U14918" s="94"/>
      <c r="V14918" s="94"/>
      <c r="W14918" s="94"/>
      <c r="X14918" s="94"/>
    </row>
    <row r="14919">
      <c r="C14919" s="92"/>
      <c r="S14919" s="96"/>
      <c r="T14919" s="96"/>
      <c r="U14919" s="94"/>
      <c r="V14919" s="94"/>
      <c r="W14919" s="94"/>
      <c r="X14919" s="94"/>
    </row>
    <row r="14920">
      <c r="C14920" s="92"/>
      <c r="S14920" s="96"/>
      <c r="T14920" s="96"/>
      <c r="U14920" s="94"/>
      <c r="V14920" s="94"/>
      <c r="W14920" s="94"/>
      <c r="X14920" s="94"/>
    </row>
    <row r="14921">
      <c r="C14921" s="92"/>
      <c r="S14921" s="96"/>
      <c r="T14921" s="96"/>
      <c r="U14921" s="94"/>
      <c r="V14921" s="94"/>
      <c r="W14921" s="94"/>
      <c r="X14921" s="94"/>
    </row>
    <row r="14922">
      <c r="C14922" s="92"/>
      <c r="S14922" s="96"/>
      <c r="T14922" s="96"/>
      <c r="U14922" s="94"/>
      <c r="V14922" s="94"/>
      <c r="W14922" s="94"/>
      <c r="X14922" s="94"/>
    </row>
    <row r="14923">
      <c r="C14923" s="92"/>
      <c r="S14923" s="96"/>
      <c r="T14923" s="96"/>
      <c r="U14923" s="94"/>
      <c r="V14923" s="94"/>
      <c r="W14923" s="94"/>
      <c r="X14923" s="94"/>
    </row>
    <row r="14924">
      <c r="C14924" s="92"/>
      <c r="S14924" s="96"/>
      <c r="T14924" s="96"/>
      <c r="U14924" s="94"/>
      <c r="V14924" s="94"/>
      <c r="W14924" s="94"/>
      <c r="X14924" s="94"/>
    </row>
    <row r="14925">
      <c r="C14925" s="92"/>
      <c r="S14925" s="96"/>
      <c r="T14925" s="96"/>
      <c r="U14925" s="94"/>
      <c r="V14925" s="94"/>
      <c r="W14925" s="94"/>
      <c r="X14925" s="94"/>
    </row>
    <row r="14926">
      <c r="C14926" s="92"/>
      <c r="S14926" s="96"/>
      <c r="T14926" s="96"/>
      <c r="U14926" s="94"/>
      <c r="V14926" s="94"/>
      <c r="W14926" s="94"/>
      <c r="X14926" s="94"/>
    </row>
    <row r="14927">
      <c r="C14927" s="92"/>
      <c r="S14927" s="96"/>
      <c r="T14927" s="96"/>
      <c r="U14927" s="94"/>
      <c r="V14927" s="94"/>
      <c r="W14927" s="94"/>
      <c r="X14927" s="94"/>
    </row>
    <row r="14928">
      <c r="C14928" s="92"/>
      <c r="S14928" s="96"/>
      <c r="T14928" s="96"/>
      <c r="U14928" s="94"/>
      <c r="V14928" s="94"/>
      <c r="W14928" s="94"/>
      <c r="X14928" s="94"/>
    </row>
    <row r="14929">
      <c r="C14929" s="92"/>
      <c r="S14929" s="96"/>
      <c r="T14929" s="96"/>
      <c r="U14929" s="94"/>
      <c r="V14929" s="94"/>
      <c r="W14929" s="94"/>
      <c r="X14929" s="94"/>
    </row>
    <row r="14930">
      <c r="C14930" s="92"/>
      <c r="S14930" s="96"/>
      <c r="T14930" s="96"/>
      <c r="U14930" s="94"/>
      <c r="V14930" s="94"/>
      <c r="W14930" s="94"/>
      <c r="X14930" s="94"/>
    </row>
    <row r="14931">
      <c r="C14931" s="92"/>
      <c r="S14931" s="96"/>
      <c r="T14931" s="96"/>
      <c r="U14931" s="94"/>
      <c r="V14931" s="94"/>
      <c r="W14931" s="94"/>
      <c r="X14931" s="94"/>
    </row>
    <row r="14932">
      <c r="C14932" s="92"/>
      <c r="S14932" s="96"/>
      <c r="T14932" s="96"/>
      <c r="U14932" s="94"/>
      <c r="V14932" s="94"/>
      <c r="W14932" s="94"/>
      <c r="X14932" s="94"/>
    </row>
    <row r="14933">
      <c r="C14933" s="92"/>
      <c r="S14933" s="96"/>
      <c r="T14933" s="96"/>
      <c r="U14933" s="94"/>
      <c r="V14933" s="94"/>
      <c r="W14933" s="94"/>
      <c r="X14933" s="94"/>
    </row>
    <row r="14934">
      <c r="C14934" s="92"/>
      <c r="S14934" s="96"/>
      <c r="T14934" s="96"/>
      <c r="U14934" s="94"/>
      <c r="V14934" s="94"/>
      <c r="W14934" s="94"/>
      <c r="X14934" s="94"/>
    </row>
    <row r="14935">
      <c r="C14935" s="92"/>
      <c r="S14935" s="96"/>
      <c r="T14935" s="96"/>
      <c r="U14935" s="94"/>
      <c r="V14935" s="94"/>
      <c r="W14935" s="94"/>
      <c r="X14935" s="94"/>
    </row>
    <row r="14936">
      <c r="C14936" s="92"/>
      <c r="S14936" s="96"/>
      <c r="T14936" s="96"/>
      <c r="U14936" s="94"/>
      <c r="V14936" s="94"/>
      <c r="W14936" s="94"/>
      <c r="X14936" s="94"/>
    </row>
    <row r="14937">
      <c r="C14937" s="92"/>
      <c r="S14937" s="96"/>
      <c r="T14937" s="96"/>
      <c r="U14937" s="94"/>
      <c r="V14937" s="94"/>
      <c r="W14937" s="94"/>
      <c r="X14937" s="94"/>
    </row>
    <row r="14938">
      <c r="C14938" s="92"/>
      <c r="S14938" s="96"/>
      <c r="T14938" s="96"/>
      <c r="U14938" s="94"/>
      <c r="V14938" s="94"/>
      <c r="W14938" s="94"/>
      <c r="X14938" s="94"/>
    </row>
    <row r="14939">
      <c r="C14939" s="92"/>
      <c r="S14939" s="96"/>
      <c r="T14939" s="96"/>
      <c r="U14939" s="94"/>
      <c r="V14939" s="94"/>
      <c r="W14939" s="94"/>
      <c r="X14939" s="94"/>
    </row>
    <row r="14940">
      <c r="C14940" s="92"/>
      <c r="S14940" s="96"/>
      <c r="T14940" s="96"/>
      <c r="U14940" s="94"/>
      <c r="V14940" s="94"/>
      <c r="W14940" s="94"/>
      <c r="X14940" s="94"/>
    </row>
    <row r="14941">
      <c r="C14941" s="92"/>
      <c r="S14941" s="96"/>
      <c r="T14941" s="96"/>
      <c r="U14941" s="94"/>
      <c r="V14941" s="94"/>
      <c r="W14941" s="94"/>
      <c r="X14941" s="94"/>
    </row>
    <row r="14942">
      <c r="C14942" s="92"/>
      <c r="S14942" s="96"/>
      <c r="T14942" s="96"/>
      <c r="U14942" s="94"/>
      <c r="V14942" s="94"/>
      <c r="W14942" s="94"/>
      <c r="X14942" s="94"/>
    </row>
    <row r="14943">
      <c r="C14943" s="92"/>
      <c r="S14943" s="96"/>
      <c r="T14943" s="96"/>
      <c r="U14943" s="94"/>
      <c r="V14943" s="94"/>
      <c r="W14943" s="94"/>
      <c r="X14943" s="94"/>
    </row>
    <row r="14944">
      <c r="C14944" s="92"/>
      <c r="S14944" s="96"/>
      <c r="T14944" s="96"/>
      <c r="U14944" s="94"/>
      <c r="V14944" s="94"/>
      <c r="W14944" s="94"/>
      <c r="X14944" s="94"/>
    </row>
    <row r="14945">
      <c r="C14945" s="92"/>
      <c r="S14945" s="96"/>
      <c r="T14945" s="96"/>
      <c r="U14945" s="94"/>
      <c r="V14945" s="94"/>
      <c r="W14945" s="94"/>
      <c r="X14945" s="94"/>
    </row>
    <row r="14946">
      <c r="C14946" s="92"/>
      <c r="S14946" s="96"/>
      <c r="T14946" s="96"/>
      <c r="U14946" s="94"/>
      <c r="V14946" s="94"/>
      <c r="W14946" s="94"/>
      <c r="X14946" s="94"/>
    </row>
    <row r="14947">
      <c r="C14947" s="92"/>
      <c r="S14947" s="96"/>
      <c r="T14947" s="96"/>
      <c r="U14947" s="94"/>
      <c r="V14947" s="94"/>
      <c r="W14947" s="94"/>
      <c r="X14947" s="94"/>
    </row>
    <row r="14948">
      <c r="C14948" s="92"/>
      <c r="S14948" s="96"/>
      <c r="T14948" s="96"/>
      <c r="U14948" s="94"/>
      <c r="V14948" s="94"/>
      <c r="W14948" s="94"/>
      <c r="X14948" s="94"/>
    </row>
    <row r="14949">
      <c r="C14949" s="92"/>
      <c r="S14949" s="96"/>
      <c r="T14949" s="96"/>
      <c r="U14949" s="94"/>
      <c r="V14949" s="94"/>
      <c r="W14949" s="94"/>
      <c r="X14949" s="94"/>
    </row>
    <row r="14950">
      <c r="C14950" s="92"/>
      <c r="S14950" s="96"/>
      <c r="T14950" s="96"/>
      <c r="U14950" s="94"/>
      <c r="V14950" s="94"/>
      <c r="W14950" s="94"/>
      <c r="X14950" s="94"/>
    </row>
    <row r="14951">
      <c r="C14951" s="92"/>
      <c r="S14951" s="96"/>
      <c r="T14951" s="96"/>
      <c r="U14951" s="94"/>
      <c r="V14951" s="94"/>
      <c r="W14951" s="94"/>
      <c r="X14951" s="94"/>
    </row>
    <row r="14952">
      <c r="C14952" s="92"/>
      <c r="S14952" s="96"/>
      <c r="T14952" s="96"/>
      <c r="U14952" s="94"/>
      <c r="V14952" s="94"/>
      <c r="W14952" s="94"/>
      <c r="X14952" s="94"/>
    </row>
    <row r="14953">
      <c r="C14953" s="92"/>
      <c r="S14953" s="96"/>
      <c r="T14953" s="96"/>
      <c r="U14953" s="94"/>
      <c r="V14953" s="94"/>
      <c r="W14953" s="94"/>
      <c r="X14953" s="94"/>
    </row>
    <row r="14954">
      <c r="C14954" s="92"/>
      <c r="S14954" s="96"/>
      <c r="T14954" s="96"/>
      <c r="U14954" s="94"/>
      <c r="V14954" s="94"/>
      <c r="W14954" s="94"/>
      <c r="X14954" s="94"/>
    </row>
    <row r="14955">
      <c r="C14955" s="92"/>
      <c r="S14955" s="96"/>
      <c r="T14955" s="96"/>
      <c r="U14955" s="94"/>
      <c r="V14955" s="94"/>
      <c r="W14955" s="94"/>
      <c r="X14955" s="94"/>
    </row>
    <row r="14956">
      <c r="C14956" s="92"/>
      <c r="S14956" s="96"/>
      <c r="T14956" s="96"/>
      <c r="U14956" s="94"/>
      <c r="V14956" s="94"/>
      <c r="W14956" s="94"/>
      <c r="X14956" s="94"/>
    </row>
    <row r="14957">
      <c r="C14957" s="92"/>
      <c r="S14957" s="96"/>
      <c r="T14957" s="96"/>
      <c r="U14957" s="94"/>
      <c r="V14957" s="94"/>
      <c r="W14957" s="94"/>
      <c r="X14957" s="94"/>
    </row>
    <row r="14958">
      <c r="C14958" s="92"/>
      <c r="S14958" s="96"/>
      <c r="T14958" s="96"/>
      <c r="U14958" s="94"/>
      <c r="V14958" s="94"/>
      <c r="W14958" s="94"/>
      <c r="X14958" s="94"/>
    </row>
    <row r="14959">
      <c r="C14959" s="92"/>
      <c r="S14959" s="96"/>
      <c r="T14959" s="96"/>
      <c r="U14959" s="94"/>
      <c r="V14959" s="94"/>
      <c r="W14959" s="94"/>
      <c r="X14959" s="94"/>
    </row>
    <row r="14960">
      <c r="C14960" s="92"/>
      <c r="S14960" s="96"/>
      <c r="T14960" s="96"/>
      <c r="U14960" s="94"/>
      <c r="V14960" s="94"/>
      <c r="W14960" s="94"/>
      <c r="X14960" s="94"/>
    </row>
    <row r="14961">
      <c r="C14961" s="92"/>
      <c r="S14961" s="96"/>
      <c r="T14961" s="96"/>
      <c r="U14961" s="94"/>
      <c r="V14961" s="94"/>
      <c r="W14961" s="94"/>
      <c r="X14961" s="94"/>
    </row>
    <row r="14962">
      <c r="C14962" s="92"/>
      <c r="S14962" s="96"/>
      <c r="T14962" s="96"/>
      <c r="U14962" s="94"/>
      <c r="V14962" s="94"/>
      <c r="W14962" s="94"/>
      <c r="X14962" s="94"/>
    </row>
    <row r="14963">
      <c r="C14963" s="92"/>
      <c r="S14963" s="96"/>
      <c r="T14963" s="96"/>
      <c r="U14963" s="94"/>
      <c r="V14963" s="94"/>
      <c r="W14963" s="94"/>
      <c r="X14963" s="94"/>
    </row>
    <row r="14964">
      <c r="C14964" s="92"/>
      <c r="S14964" s="96"/>
      <c r="T14964" s="96"/>
      <c r="U14964" s="94"/>
      <c r="V14964" s="94"/>
      <c r="W14964" s="94"/>
      <c r="X14964" s="94"/>
    </row>
    <row r="14965">
      <c r="C14965" s="92"/>
      <c r="S14965" s="96"/>
      <c r="T14965" s="96"/>
      <c r="U14965" s="94"/>
      <c r="V14965" s="94"/>
      <c r="W14965" s="94"/>
      <c r="X14965" s="94"/>
    </row>
    <row r="14966">
      <c r="C14966" s="92"/>
      <c r="S14966" s="96"/>
      <c r="T14966" s="96"/>
      <c r="U14966" s="94"/>
      <c r="V14966" s="94"/>
      <c r="W14966" s="94"/>
      <c r="X14966" s="94"/>
    </row>
    <row r="14967">
      <c r="C14967" s="92"/>
      <c r="S14967" s="96"/>
      <c r="T14967" s="96"/>
      <c r="U14967" s="94"/>
      <c r="V14967" s="94"/>
      <c r="W14967" s="94"/>
      <c r="X14967" s="94"/>
    </row>
    <row r="14968">
      <c r="C14968" s="92"/>
      <c r="S14968" s="96"/>
      <c r="T14968" s="96"/>
      <c r="U14968" s="94"/>
      <c r="V14968" s="94"/>
      <c r="W14968" s="94"/>
      <c r="X14968" s="94"/>
    </row>
    <row r="14969">
      <c r="C14969" s="92"/>
      <c r="S14969" s="96"/>
      <c r="T14969" s="96"/>
      <c r="U14969" s="94"/>
      <c r="V14969" s="94"/>
      <c r="W14969" s="94"/>
      <c r="X14969" s="94"/>
    </row>
    <row r="14970">
      <c r="C14970" s="92"/>
      <c r="S14970" s="96"/>
      <c r="T14970" s="96"/>
      <c r="U14970" s="94"/>
      <c r="V14970" s="94"/>
      <c r="W14970" s="94"/>
      <c r="X14970" s="94"/>
    </row>
    <row r="14971">
      <c r="C14971" s="92"/>
      <c r="S14971" s="96"/>
      <c r="T14971" s="96"/>
      <c r="U14971" s="94"/>
      <c r="V14971" s="94"/>
      <c r="W14971" s="94"/>
      <c r="X14971" s="94"/>
    </row>
    <row r="14972">
      <c r="C14972" s="92"/>
      <c r="S14972" s="96"/>
      <c r="T14972" s="96"/>
      <c r="U14972" s="94"/>
      <c r="V14972" s="94"/>
      <c r="W14972" s="94"/>
      <c r="X14972" s="94"/>
    </row>
    <row r="14973">
      <c r="C14973" s="92"/>
      <c r="S14973" s="96"/>
      <c r="T14973" s="96"/>
      <c r="U14973" s="94"/>
      <c r="V14973" s="94"/>
      <c r="W14973" s="94"/>
      <c r="X14973" s="94"/>
    </row>
    <row r="14974">
      <c r="C14974" s="92"/>
      <c r="S14974" s="96"/>
      <c r="T14974" s="96"/>
      <c r="U14974" s="94"/>
      <c r="V14974" s="94"/>
      <c r="W14974" s="94"/>
      <c r="X14974" s="94"/>
    </row>
    <row r="14975">
      <c r="C14975" s="92"/>
      <c r="S14975" s="96"/>
      <c r="T14975" s="96"/>
      <c r="U14975" s="94"/>
      <c r="V14975" s="94"/>
      <c r="W14975" s="94"/>
      <c r="X14975" s="94"/>
    </row>
    <row r="14976">
      <c r="C14976" s="92"/>
      <c r="S14976" s="96"/>
      <c r="T14976" s="96"/>
      <c r="U14976" s="94"/>
      <c r="V14976" s="94"/>
      <c r="W14976" s="94"/>
      <c r="X14976" s="94"/>
    </row>
    <row r="14977">
      <c r="C14977" s="92"/>
      <c r="S14977" s="96"/>
      <c r="T14977" s="96"/>
      <c r="U14977" s="94"/>
      <c r="V14977" s="94"/>
      <c r="W14977" s="94"/>
      <c r="X14977" s="94"/>
    </row>
    <row r="14978">
      <c r="C14978" s="92"/>
      <c r="S14978" s="96"/>
      <c r="T14978" s="96"/>
      <c r="U14978" s="94"/>
      <c r="V14978" s="94"/>
      <c r="W14978" s="94"/>
      <c r="X14978" s="94"/>
    </row>
    <row r="14979">
      <c r="C14979" s="92"/>
      <c r="S14979" s="96"/>
      <c r="T14979" s="96"/>
      <c r="U14979" s="94"/>
      <c r="V14979" s="94"/>
      <c r="W14979" s="94"/>
      <c r="X14979" s="94"/>
    </row>
    <row r="14980">
      <c r="C14980" s="92"/>
      <c r="S14980" s="96"/>
      <c r="T14980" s="96"/>
      <c r="U14980" s="94"/>
      <c r="V14980" s="94"/>
      <c r="W14980" s="94"/>
      <c r="X14980" s="94"/>
    </row>
    <row r="14981">
      <c r="C14981" s="92"/>
      <c r="S14981" s="96"/>
      <c r="T14981" s="96"/>
      <c r="U14981" s="94"/>
      <c r="V14981" s="94"/>
      <c r="W14981" s="94"/>
      <c r="X14981" s="94"/>
    </row>
    <row r="14982">
      <c r="C14982" s="92"/>
      <c r="S14982" s="96"/>
      <c r="T14982" s="96"/>
      <c r="U14982" s="94"/>
      <c r="V14982" s="94"/>
      <c r="W14982" s="94"/>
      <c r="X14982" s="94"/>
    </row>
    <row r="14983">
      <c r="C14983" s="92"/>
      <c r="S14983" s="96"/>
      <c r="T14983" s="96"/>
      <c r="U14983" s="94"/>
      <c r="V14983" s="94"/>
      <c r="W14983" s="94"/>
      <c r="X14983" s="94"/>
    </row>
    <row r="14984">
      <c r="C14984" s="92"/>
      <c r="S14984" s="96"/>
      <c r="T14984" s="96"/>
      <c r="U14984" s="94"/>
      <c r="V14984" s="94"/>
      <c r="W14984" s="94"/>
      <c r="X14984" s="94"/>
    </row>
    <row r="14985">
      <c r="C14985" s="92"/>
      <c r="S14985" s="96"/>
      <c r="T14985" s="96"/>
      <c r="U14985" s="94"/>
      <c r="V14985" s="94"/>
      <c r="W14985" s="94"/>
      <c r="X14985" s="94"/>
    </row>
    <row r="14986">
      <c r="C14986" s="92"/>
      <c r="S14986" s="96"/>
      <c r="T14986" s="96"/>
      <c r="U14986" s="94"/>
      <c r="V14986" s="94"/>
      <c r="W14986" s="94"/>
      <c r="X14986" s="94"/>
    </row>
    <row r="14987">
      <c r="C14987" s="92"/>
      <c r="S14987" s="96"/>
      <c r="T14987" s="96"/>
      <c r="U14987" s="94"/>
      <c r="V14987" s="94"/>
      <c r="W14987" s="94"/>
      <c r="X14987" s="94"/>
    </row>
    <row r="14988">
      <c r="C14988" s="92"/>
      <c r="S14988" s="96"/>
      <c r="T14988" s="96"/>
      <c r="U14988" s="94"/>
      <c r="V14988" s="94"/>
      <c r="W14988" s="94"/>
      <c r="X14988" s="94"/>
    </row>
    <row r="14989">
      <c r="C14989" s="92"/>
      <c r="S14989" s="96"/>
      <c r="T14989" s="96"/>
      <c r="U14989" s="94"/>
      <c r="V14989" s="94"/>
      <c r="W14989" s="94"/>
      <c r="X14989" s="94"/>
    </row>
    <row r="14990">
      <c r="C14990" s="92"/>
      <c r="S14990" s="96"/>
      <c r="T14990" s="96"/>
      <c r="U14990" s="94"/>
      <c r="V14990" s="94"/>
      <c r="W14990" s="94"/>
      <c r="X14990" s="94"/>
    </row>
    <row r="14991">
      <c r="C14991" s="92"/>
      <c r="S14991" s="96"/>
      <c r="T14991" s="96"/>
      <c r="U14991" s="94"/>
      <c r="V14991" s="94"/>
      <c r="W14991" s="94"/>
      <c r="X14991" s="94"/>
    </row>
    <row r="14992">
      <c r="C14992" s="92"/>
      <c r="S14992" s="96"/>
      <c r="T14992" s="96"/>
      <c r="U14992" s="94"/>
      <c r="V14992" s="94"/>
      <c r="W14992" s="94"/>
      <c r="X14992" s="94"/>
    </row>
    <row r="14993">
      <c r="C14993" s="92"/>
      <c r="S14993" s="96"/>
      <c r="T14993" s="96"/>
      <c r="U14993" s="94"/>
      <c r="V14993" s="94"/>
      <c r="W14993" s="94"/>
      <c r="X14993" s="94"/>
    </row>
    <row r="14994">
      <c r="C14994" s="92"/>
      <c r="S14994" s="96"/>
      <c r="T14994" s="96"/>
      <c r="U14994" s="94"/>
      <c r="V14994" s="94"/>
      <c r="W14994" s="94"/>
      <c r="X14994" s="94"/>
    </row>
    <row r="14995">
      <c r="C14995" s="92"/>
      <c r="S14995" s="96"/>
      <c r="T14995" s="96"/>
      <c r="U14995" s="94"/>
      <c r="V14995" s="94"/>
      <c r="W14995" s="94"/>
      <c r="X14995" s="94"/>
    </row>
    <row r="14996">
      <c r="C14996" s="92"/>
      <c r="S14996" s="96"/>
      <c r="T14996" s="96"/>
      <c r="U14996" s="94"/>
      <c r="V14996" s="94"/>
      <c r="W14996" s="94"/>
      <c r="X14996" s="94"/>
    </row>
    <row r="14997">
      <c r="C14997" s="92"/>
      <c r="S14997" s="96"/>
      <c r="T14997" s="96"/>
      <c r="U14997" s="94"/>
      <c r="V14997" s="94"/>
      <c r="W14997" s="94"/>
      <c r="X14997" s="94"/>
    </row>
    <row r="14998">
      <c r="C14998" s="92"/>
      <c r="S14998" s="96"/>
      <c r="T14998" s="96"/>
      <c r="U14998" s="94"/>
      <c r="V14998" s="94"/>
      <c r="W14998" s="94"/>
      <c r="X14998" s="94"/>
    </row>
    <row r="14999">
      <c r="C14999" s="92"/>
      <c r="S14999" s="96"/>
      <c r="T14999" s="96"/>
      <c r="U14999" s="94"/>
      <c r="V14999" s="94"/>
      <c r="W14999" s="94"/>
      <c r="X14999" s="94"/>
    </row>
    <row r="15000">
      <c r="C15000" s="92"/>
      <c r="S15000" s="96"/>
      <c r="T15000" s="96"/>
      <c r="U15000" s="94"/>
      <c r="V15000" s="94"/>
      <c r="W15000" s="94"/>
      <c r="X15000" s="94"/>
    </row>
    <row r="15001">
      <c r="C15001" s="92"/>
      <c r="S15001" s="96"/>
      <c r="T15001" s="96"/>
      <c r="U15001" s="94"/>
      <c r="V15001" s="94"/>
      <c r="W15001" s="94"/>
      <c r="X15001" s="94"/>
    </row>
    <row r="15002">
      <c r="C15002" s="92"/>
      <c r="S15002" s="96"/>
      <c r="T15002" s="96"/>
      <c r="U15002" s="94"/>
      <c r="V15002" s="94"/>
      <c r="W15002" s="94"/>
      <c r="X15002" s="94"/>
    </row>
    <row r="15003">
      <c r="C15003" s="92"/>
      <c r="S15003" s="96"/>
      <c r="T15003" s="96"/>
      <c r="U15003" s="94"/>
      <c r="V15003" s="94"/>
      <c r="W15003" s="94"/>
      <c r="X15003" s="94"/>
    </row>
    <row r="15004">
      <c r="C15004" s="92"/>
      <c r="S15004" s="96"/>
      <c r="T15004" s="96"/>
      <c r="U15004" s="94"/>
      <c r="V15004" s="94"/>
      <c r="W15004" s="94"/>
      <c r="X15004" s="94"/>
    </row>
    <row r="15005">
      <c r="C15005" s="92"/>
      <c r="S15005" s="96"/>
      <c r="T15005" s="96"/>
      <c r="U15005" s="94"/>
      <c r="V15005" s="94"/>
      <c r="W15005" s="94"/>
      <c r="X15005" s="94"/>
    </row>
    <row r="15006">
      <c r="C15006" s="92"/>
      <c r="S15006" s="96"/>
      <c r="T15006" s="96"/>
      <c r="U15006" s="94"/>
      <c r="V15006" s="94"/>
      <c r="W15006" s="94"/>
      <c r="X15006" s="94"/>
    </row>
    <row r="15007">
      <c r="C15007" s="92"/>
      <c r="S15007" s="96"/>
      <c r="T15007" s="96"/>
      <c r="U15007" s="94"/>
      <c r="V15007" s="94"/>
      <c r="W15007" s="94"/>
      <c r="X15007" s="94"/>
    </row>
    <row r="15008">
      <c r="C15008" s="92"/>
      <c r="S15008" s="96"/>
      <c r="T15008" s="96"/>
      <c r="U15008" s="94"/>
      <c r="V15008" s="94"/>
      <c r="W15008" s="94"/>
      <c r="X15008" s="94"/>
    </row>
    <row r="15009">
      <c r="C15009" s="92"/>
      <c r="S15009" s="96"/>
      <c r="T15009" s="96"/>
      <c r="U15009" s="94"/>
      <c r="V15009" s="94"/>
      <c r="W15009" s="94"/>
      <c r="X15009" s="94"/>
    </row>
    <row r="15010">
      <c r="C15010" s="92"/>
      <c r="S15010" s="96"/>
      <c r="T15010" s="96"/>
      <c r="U15010" s="94"/>
      <c r="V15010" s="94"/>
      <c r="W15010" s="94"/>
      <c r="X15010" s="94"/>
    </row>
    <row r="15011">
      <c r="C15011" s="92"/>
      <c r="S15011" s="96"/>
      <c r="T15011" s="96"/>
      <c r="U15011" s="94"/>
      <c r="V15011" s="94"/>
      <c r="W15011" s="94"/>
      <c r="X15011" s="94"/>
    </row>
    <row r="15012">
      <c r="C15012" s="92"/>
      <c r="S15012" s="96"/>
      <c r="T15012" s="96"/>
      <c r="U15012" s="94"/>
      <c r="V15012" s="94"/>
      <c r="W15012" s="94"/>
      <c r="X15012" s="94"/>
    </row>
    <row r="15013">
      <c r="C15013" s="92"/>
      <c r="S15013" s="96"/>
      <c r="T15013" s="96"/>
      <c r="U15013" s="94"/>
      <c r="V15013" s="94"/>
      <c r="W15013" s="94"/>
      <c r="X15013" s="94"/>
    </row>
    <row r="15014">
      <c r="C15014" s="92"/>
      <c r="S15014" s="96"/>
      <c r="T15014" s="96"/>
      <c r="U15014" s="94"/>
      <c r="V15014" s="94"/>
      <c r="W15014" s="94"/>
      <c r="X15014" s="94"/>
    </row>
    <row r="15015">
      <c r="C15015" s="92"/>
      <c r="S15015" s="96"/>
      <c r="T15015" s="96"/>
      <c r="U15015" s="94"/>
      <c r="V15015" s="94"/>
      <c r="W15015" s="94"/>
      <c r="X15015" s="94"/>
    </row>
    <row r="15016">
      <c r="C15016" s="92"/>
      <c r="S15016" s="96"/>
      <c r="T15016" s="96"/>
      <c r="U15016" s="94"/>
      <c r="V15016" s="94"/>
      <c r="W15016" s="94"/>
      <c r="X15016" s="94"/>
    </row>
    <row r="15017">
      <c r="C15017" s="92"/>
      <c r="S15017" s="96"/>
      <c r="T15017" s="96"/>
      <c r="U15017" s="94"/>
      <c r="V15017" s="94"/>
      <c r="W15017" s="94"/>
      <c r="X15017" s="94"/>
    </row>
    <row r="15018">
      <c r="C15018" s="92"/>
      <c r="S15018" s="96"/>
      <c r="T15018" s="96"/>
      <c r="U15018" s="94"/>
      <c r="V15018" s="94"/>
      <c r="W15018" s="94"/>
      <c r="X15018" s="94"/>
    </row>
    <row r="15019">
      <c r="C15019" s="92"/>
      <c r="S15019" s="96"/>
      <c r="T15019" s="96"/>
      <c r="U15019" s="94"/>
      <c r="V15019" s="94"/>
      <c r="W15019" s="94"/>
      <c r="X15019" s="94"/>
    </row>
    <row r="15020">
      <c r="C15020" s="92"/>
      <c r="S15020" s="96"/>
      <c r="T15020" s="96"/>
      <c r="U15020" s="94"/>
      <c r="V15020" s="94"/>
      <c r="W15020" s="94"/>
      <c r="X15020" s="94"/>
    </row>
    <row r="15021">
      <c r="C15021" s="92"/>
      <c r="S15021" s="96"/>
      <c r="T15021" s="96"/>
      <c r="U15021" s="94"/>
      <c r="V15021" s="94"/>
      <c r="W15021" s="94"/>
      <c r="X15021" s="94"/>
    </row>
    <row r="15022">
      <c r="C15022" s="92"/>
      <c r="S15022" s="96"/>
      <c r="T15022" s="96"/>
      <c r="U15022" s="94"/>
      <c r="V15022" s="94"/>
      <c r="W15022" s="94"/>
      <c r="X15022" s="94"/>
    </row>
    <row r="15023">
      <c r="C15023" s="92"/>
      <c r="S15023" s="96"/>
      <c r="T15023" s="96"/>
      <c r="U15023" s="94"/>
      <c r="V15023" s="94"/>
      <c r="W15023" s="94"/>
      <c r="X15023" s="94"/>
    </row>
    <row r="15024">
      <c r="C15024" s="92"/>
      <c r="S15024" s="96"/>
      <c r="T15024" s="96"/>
      <c r="U15024" s="94"/>
      <c r="V15024" s="94"/>
      <c r="W15024" s="94"/>
      <c r="X15024" s="94"/>
    </row>
    <row r="15025">
      <c r="C15025" s="92"/>
      <c r="S15025" s="96"/>
      <c r="T15025" s="96"/>
      <c r="U15025" s="94"/>
      <c r="V15025" s="94"/>
      <c r="W15025" s="94"/>
      <c r="X15025" s="94"/>
    </row>
    <row r="15026">
      <c r="C15026" s="92"/>
      <c r="S15026" s="96"/>
      <c r="T15026" s="96"/>
      <c r="U15026" s="94"/>
      <c r="V15026" s="94"/>
      <c r="W15026" s="94"/>
      <c r="X15026" s="94"/>
    </row>
    <row r="15027">
      <c r="C15027" s="92"/>
      <c r="S15027" s="96"/>
      <c r="T15027" s="96"/>
      <c r="U15027" s="94"/>
      <c r="V15027" s="94"/>
      <c r="W15027" s="94"/>
      <c r="X15027" s="94"/>
    </row>
    <row r="15028">
      <c r="C15028" s="92"/>
      <c r="S15028" s="96"/>
      <c r="T15028" s="96"/>
      <c r="U15028" s="94"/>
      <c r="V15028" s="94"/>
      <c r="W15028" s="94"/>
      <c r="X15028" s="94"/>
    </row>
    <row r="15029">
      <c r="C15029" s="92"/>
      <c r="S15029" s="96"/>
      <c r="T15029" s="96"/>
      <c r="U15029" s="94"/>
      <c r="V15029" s="94"/>
      <c r="W15029" s="94"/>
      <c r="X15029" s="94"/>
    </row>
    <row r="15030">
      <c r="C15030" s="92"/>
      <c r="S15030" s="96"/>
      <c r="T15030" s="96"/>
      <c r="U15030" s="94"/>
      <c r="V15030" s="94"/>
      <c r="W15030" s="94"/>
      <c r="X15030" s="94"/>
    </row>
    <row r="15031">
      <c r="C15031" s="92"/>
      <c r="S15031" s="96"/>
      <c r="T15031" s="96"/>
      <c r="U15031" s="94"/>
      <c r="V15031" s="94"/>
      <c r="W15031" s="94"/>
      <c r="X15031" s="94"/>
    </row>
    <row r="15032">
      <c r="C15032" s="92"/>
      <c r="S15032" s="96"/>
      <c r="T15032" s="96"/>
      <c r="U15032" s="94"/>
      <c r="V15032" s="94"/>
      <c r="W15032" s="94"/>
      <c r="X15032" s="94"/>
    </row>
    <row r="15033">
      <c r="C15033" s="92"/>
      <c r="S15033" s="96"/>
      <c r="T15033" s="96"/>
      <c r="U15033" s="94"/>
      <c r="V15033" s="94"/>
      <c r="W15033" s="94"/>
      <c r="X15033" s="94"/>
    </row>
    <row r="15034">
      <c r="C15034" s="92"/>
      <c r="S15034" s="96"/>
      <c r="T15034" s="96"/>
      <c r="U15034" s="94"/>
      <c r="V15034" s="94"/>
      <c r="W15034" s="94"/>
      <c r="X15034" s="94"/>
    </row>
    <row r="15035">
      <c r="C15035" s="92"/>
      <c r="S15035" s="96"/>
      <c r="T15035" s="96"/>
      <c r="U15035" s="94"/>
      <c r="V15035" s="94"/>
      <c r="W15035" s="94"/>
      <c r="X15035" s="94"/>
    </row>
    <row r="15036">
      <c r="C15036" s="92"/>
      <c r="S15036" s="96"/>
      <c r="T15036" s="96"/>
      <c r="U15036" s="94"/>
      <c r="V15036" s="94"/>
      <c r="W15036" s="94"/>
      <c r="X15036" s="94"/>
    </row>
    <row r="15037">
      <c r="C15037" s="92"/>
      <c r="S15037" s="96"/>
      <c r="T15037" s="96"/>
      <c r="U15037" s="94"/>
      <c r="V15037" s="94"/>
      <c r="W15037" s="94"/>
      <c r="X15037" s="94"/>
    </row>
    <row r="15038">
      <c r="C15038" s="92"/>
      <c r="S15038" s="96"/>
      <c r="T15038" s="96"/>
      <c r="U15038" s="94"/>
      <c r="V15038" s="94"/>
      <c r="W15038" s="94"/>
      <c r="X15038" s="94"/>
    </row>
    <row r="15039">
      <c r="C15039" s="92"/>
      <c r="S15039" s="96"/>
      <c r="T15039" s="96"/>
      <c r="U15039" s="94"/>
      <c r="V15039" s="94"/>
      <c r="W15039" s="94"/>
      <c r="X15039" s="94"/>
    </row>
    <row r="15040">
      <c r="C15040" s="92"/>
      <c r="S15040" s="96"/>
      <c r="T15040" s="96"/>
      <c r="U15040" s="94"/>
      <c r="V15040" s="94"/>
      <c r="W15040" s="94"/>
      <c r="X15040" s="94"/>
    </row>
    <row r="15041">
      <c r="C15041" s="92"/>
      <c r="S15041" s="96"/>
      <c r="T15041" s="96"/>
      <c r="U15041" s="94"/>
      <c r="V15041" s="94"/>
      <c r="W15041" s="94"/>
      <c r="X15041" s="94"/>
    </row>
    <row r="15042">
      <c r="C15042" s="92"/>
      <c r="S15042" s="96"/>
      <c r="T15042" s="96"/>
      <c r="U15042" s="94"/>
      <c r="V15042" s="94"/>
      <c r="W15042" s="94"/>
      <c r="X15042" s="94"/>
    </row>
    <row r="15043">
      <c r="C15043" s="92"/>
      <c r="S15043" s="96"/>
      <c r="T15043" s="96"/>
      <c r="U15043" s="94"/>
      <c r="V15043" s="94"/>
      <c r="W15043" s="94"/>
      <c r="X15043" s="94"/>
    </row>
    <row r="15044">
      <c r="C15044" s="92"/>
      <c r="S15044" s="96"/>
      <c r="T15044" s="96"/>
      <c r="U15044" s="94"/>
      <c r="V15044" s="94"/>
      <c r="W15044" s="94"/>
      <c r="X15044" s="94"/>
    </row>
    <row r="15045">
      <c r="C15045" s="92"/>
      <c r="S15045" s="96"/>
      <c r="T15045" s="96"/>
      <c r="U15045" s="94"/>
      <c r="V15045" s="94"/>
      <c r="W15045" s="94"/>
      <c r="X15045" s="94"/>
    </row>
    <row r="15046">
      <c r="C15046" s="92"/>
      <c r="S15046" s="96"/>
      <c r="T15046" s="96"/>
      <c r="U15046" s="94"/>
      <c r="V15046" s="94"/>
      <c r="W15046" s="94"/>
      <c r="X15046" s="94"/>
    </row>
    <row r="15047">
      <c r="C15047" s="92"/>
      <c r="S15047" s="93"/>
      <c r="T15047" s="96"/>
      <c r="U15047" s="94"/>
      <c r="V15047" s="94"/>
      <c r="W15047" s="94"/>
      <c r="X15047" s="94"/>
    </row>
    <row r="15048">
      <c r="C15048" s="92"/>
      <c r="S15048" s="96"/>
      <c r="T15048" s="96"/>
      <c r="U15048" s="94"/>
      <c r="V15048" s="94"/>
      <c r="W15048" s="94"/>
      <c r="X15048" s="94"/>
    </row>
    <row r="15049">
      <c r="C15049" s="92"/>
      <c r="S15049" s="96"/>
      <c r="T15049" s="96"/>
      <c r="U15049" s="94"/>
      <c r="V15049" s="94"/>
      <c r="W15049" s="94"/>
      <c r="X15049" s="94"/>
    </row>
    <row r="15050">
      <c r="C15050" s="92"/>
      <c r="S15050" s="96"/>
      <c r="T15050" s="96"/>
      <c r="U15050" s="94"/>
      <c r="V15050" s="94"/>
      <c r="W15050" s="94"/>
      <c r="X15050" s="94"/>
    </row>
    <row r="15051">
      <c r="C15051" s="92"/>
      <c r="S15051" s="96"/>
      <c r="T15051" s="96"/>
      <c r="U15051" s="94"/>
      <c r="V15051" s="94"/>
      <c r="W15051" s="94"/>
      <c r="X15051" s="94"/>
    </row>
    <row r="15052">
      <c r="C15052" s="92"/>
      <c r="S15052" s="96"/>
      <c r="T15052" s="96"/>
      <c r="U15052" s="94"/>
      <c r="V15052" s="94"/>
      <c r="W15052" s="94"/>
      <c r="X15052" s="94"/>
    </row>
    <row r="15053">
      <c r="C15053" s="92"/>
      <c r="S15053" s="96"/>
      <c r="T15053" s="96"/>
      <c r="U15053" s="94"/>
      <c r="V15053" s="94"/>
      <c r="W15053" s="94"/>
      <c r="X15053" s="94"/>
    </row>
    <row r="15054">
      <c r="C15054" s="92"/>
      <c r="S15054" s="96"/>
      <c r="T15054" s="96"/>
      <c r="U15054" s="94"/>
      <c r="V15054" s="94"/>
      <c r="W15054" s="94"/>
      <c r="X15054" s="94"/>
    </row>
    <row r="15055">
      <c r="C15055" s="92"/>
      <c r="S15055" s="96"/>
      <c r="T15055" s="96"/>
      <c r="U15055" s="94"/>
      <c r="V15055" s="94"/>
      <c r="W15055" s="94"/>
      <c r="X15055" s="94"/>
    </row>
    <row r="15056">
      <c r="C15056" s="92"/>
      <c r="S15056" s="96"/>
      <c r="T15056" s="96"/>
      <c r="U15056" s="94"/>
      <c r="V15056" s="94"/>
      <c r="W15056" s="94"/>
      <c r="X15056" s="94"/>
    </row>
    <row r="15057">
      <c r="C15057" s="92"/>
      <c r="S15057" s="96"/>
      <c r="T15057" s="96"/>
      <c r="U15057" s="94"/>
      <c r="V15057" s="94"/>
      <c r="W15057" s="94"/>
      <c r="X15057" s="94"/>
    </row>
    <row r="15058">
      <c r="C15058" s="92"/>
      <c r="S15058" s="96"/>
      <c r="T15058" s="96"/>
      <c r="U15058" s="94"/>
      <c r="V15058" s="94"/>
      <c r="W15058" s="94"/>
      <c r="X15058" s="94"/>
    </row>
    <row r="15059">
      <c r="C15059" s="92"/>
      <c r="S15059" s="96"/>
      <c r="T15059" s="96"/>
      <c r="U15059" s="94"/>
      <c r="V15059" s="94"/>
      <c r="W15059" s="94"/>
      <c r="X15059" s="94"/>
    </row>
    <row r="15060">
      <c r="C15060" s="92"/>
      <c r="S15060" s="96"/>
      <c r="T15060" s="96"/>
      <c r="U15060" s="94"/>
      <c r="V15060" s="94"/>
      <c r="W15060" s="94"/>
      <c r="X15060" s="94"/>
    </row>
    <row r="15061">
      <c r="C15061" s="92"/>
      <c r="S15061" s="96"/>
      <c r="T15061" s="96"/>
      <c r="U15061" s="94"/>
      <c r="V15061" s="94"/>
      <c r="W15061" s="94"/>
      <c r="X15061" s="94"/>
    </row>
    <row r="15062">
      <c r="C15062" s="92"/>
      <c r="S15062" s="96"/>
      <c r="T15062" s="96"/>
      <c r="U15062" s="94"/>
      <c r="V15062" s="94"/>
      <c r="W15062" s="94"/>
      <c r="X15062" s="94"/>
    </row>
    <row r="15063">
      <c r="C15063" s="92"/>
      <c r="S15063" s="96"/>
      <c r="T15063" s="96"/>
      <c r="U15063" s="94"/>
      <c r="V15063" s="94"/>
      <c r="W15063" s="94"/>
      <c r="X15063" s="94"/>
    </row>
    <row r="15064">
      <c r="C15064" s="92"/>
      <c r="S15064" s="96"/>
      <c r="T15064" s="96"/>
      <c r="U15064" s="94"/>
      <c r="V15064" s="94"/>
      <c r="W15064" s="94"/>
      <c r="X15064" s="94"/>
    </row>
    <row r="15065">
      <c r="C15065" s="92"/>
      <c r="S15065" s="96"/>
      <c r="T15065" s="96"/>
      <c r="U15065" s="94"/>
      <c r="V15065" s="94"/>
      <c r="W15065" s="94"/>
      <c r="X15065" s="94"/>
    </row>
    <row r="15066">
      <c r="C15066" s="92"/>
      <c r="S15066" s="96"/>
      <c r="T15066" s="96"/>
      <c r="U15066" s="94"/>
      <c r="V15066" s="94"/>
      <c r="W15066" s="94"/>
      <c r="X15066" s="94"/>
    </row>
    <row r="15067">
      <c r="C15067" s="92"/>
      <c r="S15067" s="96"/>
      <c r="T15067" s="96"/>
      <c r="U15067" s="94"/>
      <c r="V15067" s="94"/>
      <c r="W15067" s="94"/>
      <c r="X15067" s="94"/>
    </row>
    <row r="15068">
      <c r="C15068" s="92"/>
      <c r="S15068" s="96"/>
      <c r="T15068" s="96"/>
      <c r="U15068" s="94"/>
      <c r="V15068" s="94"/>
      <c r="W15068" s="94"/>
      <c r="X15068" s="94"/>
    </row>
    <row r="15069">
      <c r="C15069" s="92"/>
      <c r="S15069" s="96"/>
      <c r="T15069" s="96"/>
      <c r="U15069" s="94"/>
      <c r="V15069" s="94"/>
      <c r="W15069" s="94"/>
      <c r="X15069" s="94"/>
    </row>
    <row r="15070">
      <c r="C15070" s="92"/>
      <c r="S15070" s="96"/>
      <c r="T15070" s="96"/>
      <c r="U15070" s="94"/>
      <c r="V15070" s="94"/>
      <c r="W15070" s="94"/>
      <c r="X15070" s="94"/>
    </row>
    <row r="15071">
      <c r="C15071" s="92"/>
      <c r="S15071" s="96"/>
      <c r="T15071" s="96"/>
      <c r="U15071" s="94"/>
      <c r="V15071" s="94"/>
      <c r="W15071" s="94"/>
      <c r="X15071" s="94"/>
    </row>
    <row r="15072">
      <c r="C15072" s="92"/>
      <c r="S15072" s="96"/>
      <c r="T15072" s="96"/>
      <c r="U15072" s="94"/>
      <c r="V15072" s="94"/>
      <c r="W15072" s="94"/>
      <c r="X15072" s="94"/>
    </row>
    <row r="15073">
      <c r="C15073" s="92"/>
      <c r="S15073" s="96"/>
      <c r="T15073" s="96"/>
      <c r="U15073" s="94"/>
      <c r="V15073" s="94"/>
      <c r="W15073" s="94"/>
      <c r="X15073" s="94"/>
    </row>
    <row r="15074">
      <c r="C15074" s="92"/>
      <c r="S15074" s="96"/>
      <c r="T15074" s="96"/>
      <c r="U15074" s="94"/>
      <c r="V15074" s="94"/>
      <c r="W15074" s="94"/>
      <c r="X15074" s="94"/>
    </row>
    <row r="15075">
      <c r="C15075" s="92"/>
      <c r="S15075" s="96"/>
      <c r="T15075" s="96"/>
      <c r="U15075" s="94"/>
      <c r="V15075" s="94"/>
      <c r="W15075" s="94"/>
      <c r="X15075" s="94"/>
    </row>
    <row r="15076">
      <c r="C15076" s="92"/>
      <c r="S15076" s="96"/>
      <c r="T15076" s="96"/>
      <c r="U15076" s="94"/>
      <c r="V15076" s="94"/>
      <c r="W15076" s="94"/>
      <c r="X15076" s="94"/>
    </row>
    <row r="15077">
      <c r="C15077" s="92"/>
      <c r="S15077" s="96"/>
      <c r="T15077" s="96"/>
      <c r="U15077" s="94"/>
      <c r="V15077" s="94"/>
      <c r="W15077" s="94"/>
      <c r="X15077" s="94"/>
    </row>
    <row r="15078">
      <c r="C15078" s="92"/>
      <c r="S15078" s="96"/>
      <c r="T15078" s="96"/>
      <c r="U15078" s="94"/>
      <c r="V15078" s="94"/>
      <c r="W15078" s="94"/>
      <c r="X15078" s="94"/>
    </row>
    <row r="15079">
      <c r="C15079" s="92"/>
      <c r="S15079" s="96"/>
      <c r="T15079" s="96"/>
      <c r="U15079" s="94"/>
      <c r="V15079" s="94"/>
      <c r="W15079" s="94"/>
      <c r="X15079" s="94"/>
    </row>
    <row r="15080">
      <c r="C15080" s="92"/>
      <c r="S15080" s="96"/>
      <c r="T15080" s="96"/>
      <c r="U15080" s="94"/>
      <c r="V15080" s="94"/>
      <c r="W15080" s="94"/>
      <c r="X15080" s="94"/>
    </row>
    <row r="15081">
      <c r="C15081" s="92"/>
      <c r="S15081" s="96"/>
      <c r="T15081" s="96"/>
      <c r="U15081" s="94"/>
      <c r="V15081" s="94"/>
      <c r="W15081" s="94"/>
      <c r="X15081" s="94"/>
    </row>
    <row r="15082">
      <c r="C15082" s="92"/>
      <c r="S15082" s="96"/>
      <c r="T15082" s="96"/>
      <c r="U15082" s="94"/>
      <c r="V15082" s="94"/>
      <c r="W15082" s="94"/>
      <c r="X15082" s="94"/>
    </row>
    <row r="15083">
      <c r="C15083" s="92"/>
      <c r="S15083" s="96"/>
      <c r="T15083" s="96"/>
      <c r="U15083" s="94"/>
      <c r="V15083" s="94"/>
      <c r="W15083" s="94"/>
      <c r="X15083" s="94"/>
    </row>
    <row r="15084">
      <c r="C15084" s="92"/>
      <c r="S15084" s="96"/>
      <c r="T15084" s="96"/>
      <c r="U15084" s="94"/>
      <c r="V15084" s="94"/>
      <c r="W15084" s="94"/>
      <c r="X15084" s="94"/>
    </row>
    <row r="15085">
      <c r="C15085" s="92"/>
      <c r="S15085" s="96"/>
      <c r="T15085" s="96"/>
      <c r="U15085" s="94"/>
      <c r="V15085" s="94"/>
      <c r="W15085" s="94"/>
      <c r="X15085" s="94"/>
    </row>
    <row r="15086">
      <c r="C15086" s="92"/>
      <c r="S15086" s="96"/>
      <c r="T15086" s="96"/>
      <c r="U15086" s="94"/>
      <c r="V15086" s="94"/>
      <c r="W15086" s="94"/>
      <c r="X15086" s="94"/>
    </row>
    <row r="15087">
      <c r="C15087" s="92"/>
      <c r="S15087" s="96"/>
      <c r="T15087" s="96"/>
      <c r="U15087" s="94"/>
      <c r="V15087" s="94"/>
      <c r="W15087" s="94"/>
      <c r="X15087" s="94"/>
    </row>
    <row r="15088">
      <c r="C15088" s="92"/>
      <c r="S15088" s="96"/>
      <c r="T15088" s="96"/>
      <c r="U15088" s="94"/>
      <c r="V15088" s="94"/>
      <c r="W15088" s="94"/>
      <c r="X15088" s="94"/>
    </row>
    <row r="15089">
      <c r="C15089" s="92"/>
      <c r="S15089" s="96"/>
      <c r="T15089" s="96"/>
      <c r="U15089" s="94"/>
      <c r="V15089" s="94"/>
      <c r="W15089" s="94"/>
      <c r="X15089" s="94"/>
    </row>
    <row r="15090">
      <c r="C15090" s="92"/>
      <c r="S15090" s="96"/>
      <c r="T15090" s="96"/>
      <c r="U15090" s="94"/>
      <c r="V15090" s="94"/>
      <c r="W15090" s="94"/>
      <c r="X15090" s="94"/>
    </row>
    <row r="15091">
      <c r="C15091" s="92"/>
      <c r="S15091" s="96"/>
      <c r="T15091" s="96"/>
      <c r="U15091" s="94"/>
      <c r="V15091" s="94"/>
      <c r="W15091" s="94"/>
      <c r="X15091" s="94"/>
    </row>
    <row r="15092">
      <c r="C15092" s="92"/>
      <c r="S15092" s="96"/>
      <c r="T15092" s="96"/>
      <c r="U15092" s="94"/>
      <c r="V15092" s="94"/>
      <c r="W15092" s="94"/>
      <c r="X15092" s="94"/>
    </row>
    <row r="15093">
      <c r="C15093" s="92"/>
      <c r="S15093" s="96"/>
      <c r="T15093" s="96"/>
      <c r="U15093" s="94"/>
      <c r="V15093" s="94"/>
      <c r="W15093" s="94"/>
      <c r="X15093" s="94"/>
    </row>
    <row r="15094">
      <c r="C15094" s="92"/>
      <c r="S15094" s="96"/>
      <c r="T15094" s="96"/>
      <c r="U15094" s="94"/>
      <c r="V15094" s="94"/>
      <c r="W15094" s="94"/>
      <c r="X15094" s="94"/>
    </row>
    <row r="15095">
      <c r="C15095" s="92"/>
      <c r="S15095" s="96"/>
      <c r="T15095" s="96"/>
      <c r="U15095" s="94"/>
      <c r="V15095" s="94"/>
      <c r="W15095" s="94"/>
      <c r="X15095" s="94"/>
    </row>
    <row r="15096">
      <c r="C15096" s="92"/>
      <c r="S15096" s="96"/>
      <c r="T15096" s="96"/>
      <c r="U15096" s="94"/>
      <c r="V15096" s="94"/>
      <c r="W15096" s="94"/>
      <c r="X15096" s="94"/>
    </row>
    <row r="15097">
      <c r="C15097" s="92"/>
      <c r="S15097" s="96"/>
      <c r="T15097" s="96"/>
      <c r="U15097" s="94"/>
      <c r="V15097" s="94"/>
      <c r="W15097" s="94"/>
      <c r="X15097" s="94"/>
    </row>
    <row r="15098">
      <c r="C15098" s="92"/>
      <c r="S15098" s="96"/>
      <c r="T15098" s="96"/>
      <c r="U15098" s="94"/>
      <c r="V15098" s="94"/>
      <c r="W15098" s="94"/>
      <c r="X15098" s="94"/>
    </row>
    <row r="15099">
      <c r="C15099" s="92"/>
      <c r="S15099" s="96"/>
      <c r="T15099" s="96"/>
      <c r="U15099" s="94"/>
      <c r="V15099" s="94"/>
      <c r="W15099" s="94"/>
      <c r="X15099" s="94"/>
    </row>
    <row r="15100">
      <c r="C15100" s="92"/>
      <c r="S15100" s="96"/>
      <c r="T15100" s="96"/>
      <c r="U15100" s="94"/>
      <c r="V15100" s="94"/>
      <c r="W15100" s="94"/>
      <c r="X15100" s="94"/>
    </row>
    <row r="15101">
      <c r="C15101" s="92"/>
      <c r="S15101" s="96"/>
      <c r="T15101" s="96"/>
      <c r="U15101" s="94"/>
      <c r="V15101" s="94"/>
      <c r="W15101" s="94"/>
      <c r="X15101" s="94"/>
    </row>
    <row r="15102">
      <c r="C15102" s="92"/>
      <c r="S15102" s="96"/>
      <c r="T15102" s="96"/>
      <c r="U15102" s="94"/>
      <c r="V15102" s="94"/>
      <c r="W15102" s="94"/>
      <c r="X15102" s="94"/>
    </row>
    <row r="15103">
      <c r="C15103" s="92"/>
      <c r="S15103" s="96"/>
      <c r="T15103" s="96"/>
      <c r="U15103" s="94"/>
      <c r="V15103" s="94"/>
      <c r="W15103" s="94"/>
      <c r="X15103" s="94"/>
    </row>
    <row r="15104">
      <c r="C15104" s="92"/>
      <c r="S15104" s="96"/>
      <c r="T15104" s="96"/>
      <c r="U15104" s="94"/>
      <c r="V15104" s="94"/>
      <c r="W15104" s="94"/>
      <c r="X15104" s="94"/>
    </row>
    <row r="15105">
      <c r="C15105" s="92"/>
      <c r="S15105" s="96"/>
      <c r="T15105" s="96"/>
      <c r="U15105" s="94"/>
      <c r="V15105" s="94"/>
      <c r="W15105" s="94"/>
      <c r="X15105" s="94"/>
    </row>
    <row r="15106">
      <c r="C15106" s="92"/>
      <c r="S15106" s="96"/>
      <c r="T15106" s="96"/>
      <c r="U15106" s="94"/>
      <c r="V15106" s="94"/>
      <c r="W15106" s="94"/>
      <c r="X15106" s="94"/>
    </row>
    <row r="15107">
      <c r="C15107" s="92"/>
      <c r="S15107" s="96"/>
      <c r="T15107" s="96"/>
      <c r="U15107" s="94"/>
      <c r="V15107" s="94"/>
      <c r="W15107" s="94"/>
      <c r="X15107" s="94"/>
    </row>
    <row r="15108">
      <c r="C15108" s="92"/>
      <c r="S15108" s="96"/>
      <c r="T15108" s="96"/>
      <c r="U15108" s="94"/>
      <c r="V15108" s="94"/>
      <c r="W15108" s="94"/>
      <c r="X15108" s="94"/>
    </row>
    <row r="15109">
      <c r="C15109" s="92"/>
      <c r="S15109" s="96"/>
      <c r="T15109" s="96"/>
      <c r="U15109" s="94"/>
      <c r="V15109" s="94"/>
      <c r="W15109" s="94"/>
      <c r="X15109" s="94"/>
    </row>
    <row r="15110">
      <c r="C15110" s="92"/>
      <c r="S15110" s="96"/>
      <c r="T15110" s="96"/>
      <c r="U15110" s="94"/>
      <c r="V15110" s="94"/>
      <c r="W15110" s="94"/>
      <c r="X15110" s="94"/>
    </row>
    <row r="15111">
      <c r="C15111" s="92"/>
      <c r="S15111" s="96"/>
      <c r="T15111" s="96"/>
      <c r="U15111" s="94"/>
      <c r="V15111" s="94"/>
      <c r="W15111" s="94"/>
      <c r="X15111" s="94"/>
    </row>
    <row r="15112">
      <c r="C15112" s="92"/>
      <c r="S15112" s="96"/>
      <c r="T15112" s="96"/>
      <c r="U15112" s="94"/>
      <c r="V15112" s="94"/>
      <c r="W15112" s="94"/>
      <c r="X15112" s="94"/>
    </row>
    <row r="15113">
      <c r="C15113" s="92"/>
      <c r="S15113" s="96"/>
      <c r="T15113" s="96"/>
      <c r="U15113" s="94"/>
      <c r="V15113" s="94"/>
      <c r="W15113" s="94"/>
      <c r="X15113" s="94"/>
    </row>
    <row r="15114">
      <c r="C15114" s="92"/>
      <c r="S15114" s="96"/>
      <c r="T15114" s="96"/>
      <c r="U15114" s="94"/>
      <c r="V15114" s="94"/>
      <c r="W15114" s="94"/>
      <c r="X15114" s="94"/>
    </row>
    <row r="15115">
      <c r="C15115" s="92"/>
      <c r="S15115" s="96"/>
      <c r="T15115" s="96"/>
      <c r="U15115" s="94"/>
      <c r="V15115" s="94"/>
      <c r="W15115" s="94"/>
      <c r="X15115" s="94"/>
    </row>
    <row r="15116">
      <c r="C15116" s="92"/>
      <c r="S15116" s="96"/>
      <c r="T15116" s="96"/>
      <c r="U15116" s="94"/>
      <c r="V15116" s="94"/>
      <c r="W15116" s="94"/>
      <c r="X15116" s="94"/>
    </row>
    <row r="15117">
      <c r="C15117" s="92"/>
      <c r="S15117" s="96"/>
      <c r="T15117" s="96"/>
      <c r="U15117" s="94"/>
      <c r="V15117" s="94"/>
      <c r="W15117" s="94"/>
      <c r="X15117" s="94"/>
    </row>
    <row r="15118">
      <c r="C15118" s="92"/>
      <c r="S15118" s="96"/>
      <c r="T15118" s="96"/>
      <c r="U15118" s="94"/>
      <c r="V15118" s="94"/>
      <c r="W15118" s="94"/>
      <c r="X15118" s="94"/>
    </row>
    <row r="15119">
      <c r="C15119" s="92"/>
      <c r="S15119" s="96"/>
      <c r="T15119" s="96"/>
      <c r="U15119" s="94"/>
      <c r="V15119" s="94"/>
      <c r="W15119" s="94"/>
      <c r="X15119" s="94"/>
    </row>
    <row r="15120">
      <c r="C15120" s="92"/>
      <c r="S15120" s="96"/>
      <c r="T15120" s="96"/>
      <c r="U15120" s="94"/>
      <c r="V15120" s="94"/>
      <c r="W15120" s="94"/>
      <c r="X15120" s="94"/>
    </row>
    <row r="15121">
      <c r="C15121" s="92"/>
      <c r="S15121" s="96"/>
      <c r="T15121" s="96"/>
      <c r="U15121" s="94"/>
      <c r="V15121" s="94"/>
      <c r="W15121" s="94"/>
      <c r="X15121" s="94"/>
    </row>
    <row r="15122">
      <c r="C15122" s="92"/>
      <c r="S15122" s="96"/>
      <c r="T15122" s="96"/>
      <c r="U15122" s="94"/>
      <c r="V15122" s="94"/>
      <c r="W15122" s="94"/>
      <c r="X15122" s="94"/>
    </row>
    <row r="15123">
      <c r="C15123" s="92"/>
      <c r="S15123" s="96"/>
      <c r="T15123" s="96"/>
      <c r="U15123" s="94"/>
      <c r="V15123" s="94"/>
      <c r="W15123" s="94"/>
      <c r="X15123" s="94"/>
    </row>
    <row r="15124">
      <c r="C15124" s="92"/>
      <c r="S15124" s="96"/>
      <c r="T15124" s="96"/>
      <c r="U15124" s="94"/>
      <c r="V15124" s="94"/>
      <c r="W15124" s="94"/>
      <c r="X15124" s="94"/>
    </row>
    <row r="15125">
      <c r="C15125" s="92"/>
      <c r="S15125" s="96"/>
      <c r="T15125" s="96"/>
      <c r="U15125" s="94"/>
      <c r="V15125" s="94"/>
      <c r="W15125" s="94"/>
      <c r="X15125" s="94"/>
    </row>
    <row r="15126">
      <c r="C15126" s="92"/>
      <c r="S15126" s="96"/>
      <c r="T15126" s="96"/>
      <c r="U15126" s="94"/>
      <c r="V15126" s="94"/>
      <c r="W15126" s="94"/>
      <c r="X15126" s="94"/>
    </row>
    <row r="15127">
      <c r="C15127" s="92"/>
      <c r="S15127" s="96"/>
      <c r="T15127" s="96"/>
      <c r="U15127" s="94"/>
      <c r="V15127" s="94"/>
      <c r="W15127" s="94"/>
      <c r="X15127" s="94"/>
    </row>
    <row r="15128">
      <c r="C15128" s="92"/>
      <c r="S15128" s="96"/>
      <c r="T15128" s="96"/>
      <c r="U15128" s="94"/>
      <c r="V15128" s="94"/>
      <c r="W15128" s="94"/>
      <c r="X15128" s="94"/>
    </row>
    <row r="15129">
      <c r="C15129" s="92"/>
      <c r="S15129" s="96"/>
      <c r="T15129" s="96"/>
      <c r="U15129" s="94"/>
      <c r="V15129" s="94"/>
      <c r="W15129" s="94"/>
      <c r="X15129" s="94"/>
    </row>
    <row r="15130">
      <c r="C15130" s="92"/>
      <c r="S15130" s="96"/>
      <c r="T15130" s="96"/>
      <c r="U15130" s="94"/>
      <c r="V15130" s="94"/>
      <c r="W15130" s="94"/>
      <c r="X15130" s="94"/>
    </row>
    <row r="15131">
      <c r="C15131" s="92"/>
      <c r="S15131" s="96"/>
      <c r="T15131" s="96"/>
      <c r="U15131" s="94"/>
      <c r="V15131" s="94"/>
      <c r="W15131" s="94"/>
      <c r="X15131" s="94"/>
    </row>
    <row r="15132">
      <c r="C15132" s="92"/>
      <c r="S15132" s="96"/>
      <c r="T15132" s="96"/>
      <c r="U15132" s="94"/>
      <c r="V15132" s="94"/>
      <c r="W15132" s="94"/>
      <c r="X15132" s="94"/>
    </row>
    <row r="15133">
      <c r="C15133" s="92"/>
      <c r="S15133" s="96"/>
      <c r="T15133" s="96"/>
      <c r="U15133" s="94"/>
      <c r="V15133" s="94"/>
      <c r="W15133" s="94"/>
      <c r="X15133" s="94"/>
    </row>
    <row r="15134">
      <c r="C15134" s="92"/>
      <c r="S15134" s="96"/>
      <c r="T15134" s="96"/>
      <c r="U15134" s="94"/>
      <c r="V15134" s="94"/>
      <c r="W15134" s="94"/>
      <c r="X15134" s="94"/>
    </row>
    <row r="15135">
      <c r="C15135" s="92"/>
      <c r="S15135" s="96"/>
      <c r="T15135" s="96"/>
      <c r="U15135" s="94"/>
      <c r="V15135" s="94"/>
      <c r="W15135" s="94"/>
      <c r="X15135" s="94"/>
    </row>
    <row r="15136">
      <c r="C15136" s="92"/>
      <c r="S15136" s="96"/>
      <c r="T15136" s="96"/>
      <c r="U15136" s="94"/>
      <c r="V15136" s="94"/>
      <c r="W15136" s="94"/>
      <c r="X15136" s="94"/>
    </row>
    <row r="15137">
      <c r="C15137" s="92"/>
      <c r="S15137" s="96"/>
      <c r="T15137" s="96"/>
      <c r="U15137" s="94"/>
      <c r="V15137" s="94"/>
      <c r="W15137" s="94"/>
      <c r="X15137" s="94"/>
    </row>
    <row r="15138">
      <c r="C15138" s="92"/>
      <c r="S15138" s="96"/>
      <c r="T15138" s="96"/>
      <c r="U15138" s="94"/>
      <c r="V15138" s="94"/>
      <c r="W15138" s="94"/>
      <c r="X15138" s="94"/>
    </row>
    <row r="15139">
      <c r="C15139" s="92"/>
      <c r="S15139" s="96"/>
      <c r="T15139" s="96"/>
      <c r="U15139" s="94"/>
      <c r="V15139" s="94"/>
      <c r="W15139" s="94"/>
      <c r="X15139" s="94"/>
    </row>
    <row r="15140">
      <c r="C15140" s="92"/>
      <c r="S15140" s="96"/>
      <c r="T15140" s="96"/>
      <c r="U15140" s="94"/>
      <c r="V15140" s="94"/>
      <c r="W15140" s="94"/>
      <c r="X15140" s="94"/>
    </row>
    <row r="15141">
      <c r="C15141" s="92"/>
      <c r="S15141" s="96"/>
      <c r="T15141" s="96"/>
      <c r="U15141" s="94"/>
      <c r="V15141" s="94"/>
      <c r="W15141" s="94"/>
      <c r="X15141" s="94"/>
    </row>
    <row r="15142">
      <c r="C15142" s="92"/>
      <c r="S15142" s="96"/>
      <c r="T15142" s="96"/>
      <c r="U15142" s="94"/>
      <c r="V15142" s="94"/>
      <c r="W15142" s="94"/>
      <c r="X15142" s="94"/>
    </row>
    <row r="15143">
      <c r="C15143" s="92"/>
      <c r="S15143" s="96"/>
      <c r="T15143" s="96"/>
      <c r="U15143" s="94"/>
      <c r="V15143" s="94"/>
      <c r="W15143" s="94"/>
      <c r="X15143" s="94"/>
    </row>
    <row r="15144">
      <c r="C15144" s="92"/>
      <c r="S15144" s="96"/>
      <c r="T15144" s="96"/>
      <c r="U15144" s="94"/>
      <c r="V15144" s="94"/>
      <c r="W15144" s="94"/>
      <c r="X15144" s="94"/>
    </row>
    <row r="15145">
      <c r="C15145" s="92"/>
      <c r="S15145" s="96"/>
      <c r="T15145" s="96"/>
      <c r="U15145" s="94"/>
      <c r="V15145" s="94"/>
      <c r="W15145" s="94"/>
      <c r="X15145" s="94"/>
    </row>
    <row r="15146">
      <c r="C15146" s="92"/>
      <c r="S15146" s="96"/>
      <c r="T15146" s="96"/>
      <c r="U15146" s="94"/>
      <c r="V15146" s="94"/>
      <c r="W15146" s="94"/>
      <c r="X15146" s="94"/>
    </row>
    <row r="15147">
      <c r="C15147" s="92"/>
      <c r="S15147" s="96"/>
      <c r="T15147" s="96"/>
      <c r="U15147" s="94"/>
      <c r="V15147" s="94"/>
      <c r="W15147" s="94"/>
      <c r="X15147" s="94"/>
    </row>
    <row r="15148">
      <c r="C15148" s="92"/>
      <c r="S15148" s="96"/>
      <c r="T15148" s="96"/>
      <c r="U15148" s="94"/>
      <c r="V15148" s="94"/>
      <c r="W15148" s="94"/>
      <c r="X15148" s="94"/>
    </row>
    <row r="15149">
      <c r="C15149" s="92"/>
      <c r="S15149" s="96"/>
      <c r="T15149" s="96"/>
      <c r="U15149" s="94"/>
      <c r="V15149" s="94"/>
      <c r="W15149" s="94"/>
      <c r="X15149" s="94"/>
    </row>
    <row r="15150">
      <c r="C15150" s="92"/>
      <c r="S15150" s="96"/>
      <c r="T15150" s="96"/>
      <c r="U15150" s="94"/>
      <c r="V15150" s="94"/>
      <c r="W15150" s="94"/>
      <c r="X15150" s="94"/>
    </row>
    <row r="15151">
      <c r="C15151" s="92"/>
      <c r="S15151" s="96"/>
      <c r="T15151" s="96"/>
      <c r="U15151" s="94"/>
      <c r="V15151" s="94"/>
      <c r="W15151" s="94"/>
      <c r="X15151" s="94"/>
    </row>
    <row r="15152">
      <c r="C15152" s="92"/>
      <c r="S15152" s="96"/>
      <c r="T15152" s="96"/>
      <c r="U15152" s="94"/>
      <c r="V15152" s="94"/>
      <c r="W15152" s="94"/>
      <c r="X15152" s="94"/>
    </row>
    <row r="15153">
      <c r="C15153" s="92"/>
      <c r="S15153" s="96"/>
      <c r="T15153" s="96"/>
      <c r="U15153" s="94"/>
      <c r="V15153" s="94"/>
      <c r="W15153" s="94"/>
      <c r="X15153" s="94"/>
    </row>
    <row r="15154">
      <c r="C15154" s="92"/>
      <c r="S15154" s="96"/>
      <c r="T15154" s="96"/>
      <c r="U15154" s="94"/>
      <c r="V15154" s="94"/>
      <c r="W15154" s="94"/>
      <c r="X15154" s="94"/>
    </row>
    <row r="15155">
      <c r="C15155" s="92"/>
      <c r="S15155" s="96"/>
      <c r="T15155" s="96"/>
      <c r="U15155" s="94"/>
      <c r="V15155" s="94"/>
      <c r="W15155" s="94"/>
      <c r="X15155" s="94"/>
    </row>
    <row r="15156">
      <c r="C15156" s="92"/>
      <c r="S15156" s="96"/>
      <c r="T15156" s="96"/>
      <c r="U15156" s="94"/>
      <c r="V15156" s="94"/>
      <c r="W15156" s="94"/>
      <c r="X15156" s="94"/>
    </row>
    <row r="15157">
      <c r="C15157" s="92"/>
      <c r="S15157" s="96"/>
      <c r="T15157" s="96"/>
      <c r="U15157" s="94"/>
      <c r="V15157" s="94"/>
      <c r="W15157" s="94"/>
      <c r="X15157" s="94"/>
    </row>
    <row r="15158">
      <c r="C15158" s="92"/>
      <c r="S15158" s="96"/>
      <c r="T15158" s="96"/>
      <c r="U15158" s="94"/>
      <c r="V15158" s="94"/>
      <c r="W15158" s="94"/>
      <c r="X15158" s="94"/>
    </row>
    <row r="15159">
      <c r="C15159" s="92"/>
      <c r="S15159" s="96"/>
      <c r="T15159" s="96"/>
      <c r="U15159" s="94"/>
      <c r="V15159" s="94"/>
      <c r="W15159" s="94"/>
      <c r="X15159" s="94"/>
    </row>
    <row r="15160">
      <c r="C15160" s="92"/>
      <c r="S15160" s="96"/>
      <c r="T15160" s="96"/>
      <c r="U15160" s="94"/>
      <c r="V15160" s="94"/>
      <c r="W15160" s="94"/>
      <c r="X15160" s="94"/>
    </row>
    <row r="15161">
      <c r="C15161" s="92"/>
      <c r="S15161" s="96"/>
      <c r="T15161" s="96"/>
      <c r="U15161" s="94"/>
      <c r="V15161" s="94"/>
      <c r="W15161" s="94"/>
      <c r="X15161" s="94"/>
    </row>
    <row r="15162">
      <c r="C15162" s="92"/>
      <c r="S15162" s="96"/>
      <c r="T15162" s="96"/>
      <c r="U15162" s="94"/>
      <c r="V15162" s="94"/>
      <c r="W15162" s="94"/>
      <c r="X15162" s="94"/>
    </row>
    <row r="15163">
      <c r="C15163" s="92"/>
      <c r="S15163" s="96"/>
      <c r="T15163" s="96"/>
      <c r="U15163" s="94"/>
      <c r="V15163" s="94"/>
      <c r="W15163" s="94"/>
      <c r="X15163" s="94"/>
    </row>
    <row r="15164">
      <c r="C15164" s="92"/>
      <c r="S15164" s="96"/>
      <c r="T15164" s="96"/>
      <c r="U15164" s="94"/>
      <c r="V15164" s="94"/>
      <c r="W15164" s="94"/>
      <c r="X15164" s="94"/>
    </row>
    <row r="15165">
      <c r="C15165" s="92"/>
      <c r="S15165" s="96"/>
      <c r="T15165" s="96"/>
      <c r="U15165" s="94"/>
      <c r="V15165" s="94"/>
      <c r="W15165" s="94"/>
      <c r="X15165" s="94"/>
    </row>
    <row r="15166">
      <c r="C15166" s="92"/>
      <c r="S15166" s="96"/>
      <c r="T15166" s="96"/>
      <c r="U15166" s="94"/>
      <c r="V15166" s="94"/>
      <c r="W15166" s="94"/>
      <c r="X15166" s="94"/>
    </row>
    <row r="15167">
      <c r="C15167" s="92"/>
      <c r="S15167" s="96"/>
      <c r="T15167" s="96"/>
      <c r="U15167" s="94"/>
      <c r="V15167" s="94"/>
      <c r="W15167" s="94"/>
      <c r="X15167" s="94"/>
    </row>
    <row r="15168">
      <c r="C15168" s="92"/>
      <c r="S15168" s="96"/>
      <c r="T15168" s="96"/>
      <c r="U15168" s="94"/>
      <c r="V15168" s="94"/>
      <c r="W15168" s="94"/>
      <c r="X15168" s="94"/>
    </row>
    <row r="15169">
      <c r="C15169" s="92"/>
      <c r="S15169" s="96"/>
      <c r="T15169" s="96"/>
      <c r="U15169" s="94"/>
      <c r="V15169" s="94"/>
      <c r="W15169" s="94"/>
      <c r="X15169" s="94"/>
    </row>
    <row r="15170">
      <c r="C15170" s="92"/>
      <c r="S15170" s="96"/>
      <c r="T15170" s="96"/>
      <c r="U15170" s="94"/>
      <c r="V15170" s="94"/>
      <c r="W15170" s="94"/>
      <c r="X15170" s="94"/>
    </row>
    <row r="15171">
      <c r="C15171" s="92"/>
      <c r="S15171" s="96"/>
      <c r="T15171" s="96"/>
      <c r="U15171" s="94"/>
      <c r="V15171" s="94"/>
      <c r="W15171" s="94"/>
      <c r="X15171" s="94"/>
    </row>
    <row r="15172">
      <c r="C15172" s="92"/>
      <c r="S15172" s="96"/>
      <c r="T15172" s="96"/>
      <c r="U15172" s="94"/>
      <c r="V15172" s="94"/>
      <c r="W15172" s="94"/>
      <c r="X15172" s="94"/>
    </row>
    <row r="15173">
      <c r="C15173" s="92"/>
      <c r="S15173" s="96"/>
      <c r="T15173" s="96"/>
      <c r="U15173" s="94"/>
      <c r="V15173" s="94"/>
      <c r="W15173" s="94"/>
      <c r="X15173" s="94"/>
    </row>
    <row r="15174">
      <c r="C15174" s="92"/>
      <c r="S15174" s="96"/>
      <c r="T15174" s="96"/>
      <c r="U15174" s="94"/>
      <c r="V15174" s="94"/>
      <c r="W15174" s="94"/>
      <c r="X15174" s="94"/>
    </row>
    <row r="15175">
      <c r="C15175" s="92"/>
      <c r="S15175" s="96"/>
      <c r="T15175" s="96"/>
      <c r="U15175" s="94"/>
      <c r="V15175" s="94"/>
      <c r="W15175" s="94"/>
      <c r="X15175" s="94"/>
    </row>
    <row r="15176">
      <c r="C15176" s="92"/>
      <c r="S15176" s="96"/>
      <c r="T15176" s="96"/>
      <c r="U15176" s="94"/>
      <c r="V15176" s="94"/>
      <c r="W15176" s="94"/>
      <c r="X15176" s="94"/>
    </row>
    <row r="15177">
      <c r="C15177" s="92"/>
      <c r="S15177" s="96"/>
      <c r="T15177" s="96"/>
      <c r="U15177" s="94"/>
      <c r="V15177" s="94"/>
      <c r="W15177" s="94"/>
      <c r="X15177" s="94"/>
    </row>
    <row r="15178">
      <c r="C15178" s="92"/>
      <c r="S15178" s="96"/>
      <c r="T15178" s="96"/>
      <c r="U15178" s="94"/>
      <c r="V15178" s="94"/>
      <c r="W15178" s="94"/>
      <c r="X15178" s="94"/>
    </row>
    <row r="15179">
      <c r="C15179" s="92"/>
      <c r="S15179" s="96"/>
      <c r="T15179" s="96"/>
      <c r="U15179" s="94"/>
      <c r="V15179" s="94"/>
      <c r="W15179" s="94"/>
      <c r="X15179" s="94"/>
    </row>
    <row r="15180">
      <c r="C15180" s="92"/>
      <c r="S15180" s="96"/>
      <c r="T15180" s="96"/>
      <c r="U15180" s="94"/>
      <c r="V15180" s="94"/>
      <c r="W15180" s="94"/>
      <c r="X15180" s="94"/>
    </row>
    <row r="15181">
      <c r="C15181" s="92"/>
      <c r="S15181" s="96"/>
      <c r="T15181" s="96"/>
      <c r="U15181" s="94"/>
      <c r="V15181" s="94"/>
      <c r="W15181" s="94"/>
      <c r="X15181" s="94"/>
    </row>
    <row r="15182">
      <c r="C15182" s="92"/>
      <c r="S15182" s="96"/>
      <c r="T15182" s="96"/>
      <c r="U15182" s="94"/>
      <c r="V15182" s="94"/>
      <c r="W15182" s="94"/>
      <c r="X15182" s="94"/>
    </row>
    <row r="15183">
      <c r="C15183" s="92"/>
      <c r="S15183" s="96"/>
      <c r="T15183" s="96"/>
      <c r="U15183" s="94"/>
      <c r="V15183" s="94"/>
      <c r="W15183" s="94"/>
      <c r="X15183" s="94"/>
    </row>
    <row r="15184">
      <c r="C15184" s="92"/>
      <c r="S15184" s="96"/>
      <c r="T15184" s="96"/>
      <c r="U15184" s="94"/>
      <c r="V15184" s="94"/>
      <c r="W15184" s="94"/>
      <c r="X15184" s="94"/>
    </row>
    <row r="15185">
      <c r="C15185" s="92"/>
      <c r="S15185" s="96"/>
      <c r="T15185" s="96"/>
      <c r="U15185" s="94"/>
      <c r="V15185" s="94"/>
      <c r="W15185" s="94"/>
      <c r="X15185" s="94"/>
    </row>
    <row r="15186">
      <c r="C15186" s="92"/>
      <c r="S15186" s="96"/>
      <c r="T15186" s="96"/>
      <c r="U15186" s="94"/>
      <c r="V15186" s="94"/>
      <c r="W15186" s="94"/>
      <c r="X15186" s="94"/>
    </row>
    <row r="15187">
      <c r="C15187" s="92"/>
      <c r="S15187" s="96"/>
      <c r="T15187" s="96"/>
      <c r="U15187" s="94"/>
      <c r="V15187" s="94"/>
      <c r="W15187" s="94"/>
      <c r="X15187" s="94"/>
    </row>
    <row r="15188">
      <c r="C15188" s="92"/>
      <c r="S15188" s="96"/>
      <c r="T15188" s="96"/>
      <c r="U15188" s="94"/>
      <c r="V15188" s="94"/>
      <c r="W15188" s="94"/>
      <c r="X15188" s="94"/>
    </row>
    <row r="15189">
      <c r="C15189" s="92"/>
      <c r="S15189" s="96"/>
      <c r="T15189" s="96"/>
      <c r="U15189" s="94"/>
      <c r="V15189" s="94"/>
      <c r="W15189" s="94"/>
      <c r="X15189" s="94"/>
    </row>
    <row r="15190">
      <c r="C15190" s="92"/>
      <c r="S15190" s="96"/>
      <c r="T15190" s="96"/>
      <c r="U15190" s="94"/>
      <c r="V15190" s="94"/>
      <c r="W15190" s="94"/>
      <c r="X15190" s="94"/>
    </row>
    <row r="15191">
      <c r="C15191" s="92"/>
      <c r="S15191" s="96"/>
      <c r="T15191" s="96"/>
      <c r="U15191" s="94"/>
      <c r="V15191" s="94"/>
      <c r="W15191" s="94"/>
      <c r="X15191" s="94"/>
    </row>
    <row r="15192">
      <c r="C15192" s="92"/>
      <c r="S15192" s="96"/>
      <c r="T15192" s="96"/>
      <c r="U15192" s="94"/>
      <c r="V15192" s="94"/>
      <c r="W15192" s="94"/>
      <c r="X15192" s="94"/>
    </row>
    <row r="15193">
      <c r="C15193" s="92"/>
      <c r="S15193" s="96"/>
      <c r="T15193" s="96"/>
      <c r="U15193" s="94"/>
      <c r="V15193" s="94"/>
      <c r="W15193" s="94"/>
      <c r="X15193" s="94"/>
    </row>
    <row r="15194">
      <c r="C15194" s="92"/>
      <c r="S15194" s="96"/>
      <c r="T15194" s="96"/>
      <c r="U15194" s="94"/>
      <c r="V15194" s="94"/>
      <c r="W15194" s="94"/>
      <c r="X15194" s="94"/>
    </row>
    <row r="15195">
      <c r="C15195" s="92"/>
      <c r="S15195" s="96"/>
      <c r="T15195" s="96"/>
      <c r="U15195" s="94"/>
      <c r="V15195" s="94"/>
      <c r="W15195" s="94"/>
      <c r="X15195" s="94"/>
    </row>
    <row r="15196">
      <c r="C15196" s="92"/>
      <c r="S15196" s="96"/>
      <c r="T15196" s="96"/>
      <c r="U15196" s="94"/>
      <c r="V15196" s="94"/>
      <c r="W15196" s="94"/>
      <c r="X15196" s="94"/>
    </row>
    <row r="15197">
      <c r="C15197" s="92"/>
      <c r="S15197" s="96"/>
      <c r="T15197" s="96"/>
      <c r="U15197" s="94"/>
      <c r="V15197" s="94"/>
      <c r="W15197" s="94"/>
      <c r="X15197" s="94"/>
    </row>
    <row r="15198">
      <c r="C15198" s="92"/>
      <c r="S15198" s="96"/>
      <c r="T15198" s="96"/>
      <c r="U15198" s="94"/>
      <c r="V15198" s="94"/>
      <c r="W15198" s="94"/>
      <c r="X15198" s="94"/>
    </row>
    <row r="15199">
      <c r="C15199" s="92"/>
      <c r="S15199" s="96"/>
      <c r="T15199" s="96"/>
      <c r="U15199" s="94"/>
      <c r="V15199" s="94"/>
      <c r="W15199" s="94"/>
      <c r="X15199" s="94"/>
    </row>
    <row r="15200">
      <c r="C15200" s="92"/>
      <c r="S15200" s="96"/>
      <c r="T15200" s="96"/>
      <c r="U15200" s="94"/>
      <c r="V15200" s="94"/>
      <c r="W15200" s="94"/>
      <c r="X15200" s="94"/>
    </row>
    <row r="15201">
      <c r="C15201" s="92"/>
      <c r="S15201" s="96"/>
      <c r="T15201" s="96"/>
      <c r="U15201" s="94"/>
      <c r="V15201" s="94"/>
      <c r="W15201" s="94"/>
      <c r="X15201" s="94"/>
    </row>
    <row r="15202">
      <c r="C15202" s="92"/>
      <c r="S15202" s="96"/>
      <c r="T15202" s="96"/>
      <c r="U15202" s="94"/>
      <c r="V15202" s="94"/>
      <c r="W15202" s="94"/>
      <c r="X15202" s="94"/>
    </row>
    <row r="15203">
      <c r="C15203" s="92"/>
      <c r="S15203" s="96"/>
      <c r="T15203" s="96"/>
      <c r="U15203" s="94"/>
      <c r="V15203" s="94"/>
      <c r="W15203" s="94"/>
      <c r="X15203" s="94"/>
    </row>
    <row r="15204">
      <c r="C15204" s="92"/>
      <c r="S15204" s="96"/>
      <c r="T15204" s="96"/>
      <c r="U15204" s="94"/>
      <c r="V15204" s="94"/>
      <c r="W15204" s="94"/>
      <c r="X15204" s="94"/>
    </row>
    <row r="15205">
      <c r="C15205" s="92"/>
      <c r="S15205" s="96"/>
      <c r="T15205" s="96"/>
      <c r="U15205" s="94"/>
      <c r="V15205" s="94"/>
      <c r="W15205" s="94"/>
      <c r="X15205" s="94"/>
    </row>
    <row r="15206">
      <c r="C15206" s="92"/>
      <c r="S15206" s="96"/>
      <c r="T15206" s="96"/>
      <c r="U15206" s="94"/>
      <c r="V15206" s="94"/>
      <c r="W15206" s="94"/>
      <c r="X15206" s="94"/>
    </row>
    <row r="15207">
      <c r="C15207" s="92"/>
      <c r="S15207" s="96"/>
      <c r="T15207" s="96"/>
      <c r="U15207" s="94"/>
      <c r="V15207" s="94"/>
      <c r="W15207" s="94"/>
      <c r="X15207" s="94"/>
    </row>
    <row r="15208">
      <c r="C15208" s="92"/>
      <c r="S15208" s="96"/>
      <c r="T15208" s="96"/>
      <c r="U15208" s="94"/>
      <c r="V15208" s="94"/>
      <c r="W15208" s="94"/>
      <c r="X15208" s="94"/>
    </row>
    <row r="15209">
      <c r="C15209" s="92"/>
      <c r="S15209" s="96"/>
      <c r="T15209" s="96"/>
      <c r="U15209" s="94"/>
      <c r="V15209" s="94"/>
      <c r="W15209" s="94"/>
      <c r="X15209" s="94"/>
    </row>
    <row r="15210">
      <c r="C15210" s="92"/>
      <c r="S15210" s="96"/>
      <c r="T15210" s="96"/>
      <c r="U15210" s="94"/>
      <c r="V15210" s="94"/>
      <c r="W15210" s="94"/>
      <c r="X15210" s="94"/>
    </row>
    <row r="15211">
      <c r="C15211" s="92"/>
      <c r="S15211" s="96"/>
      <c r="T15211" s="96"/>
      <c r="U15211" s="94"/>
      <c r="V15211" s="94"/>
      <c r="W15211" s="94"/>
      <c r="X15211" s="94"/>
    </row>
    <row r="15212">
      <c r="C15212" s="92"/>
      <c r="S15212" s="96"/>
      <c r="T15212" s="96"/>
      <c r="U15212" s="94"/>
      <c r="V15212" s="94"/>
      <c r="W15212" s="94"/>
      <c r="X15212" s="94"/>
    </row>
    <row r="15213">
      <c r="C15213" s="92"/>
      <c r="S15213" s="96"/>
      <c r="T15213" s="96"/>
      <c r="U15213" s="94"/>
      <c r="V15213" s="94"/>
      <c r="W15213" s="94"/>
      <c r="X15213" s="94"/>
    </row>
    <row r="15214">
      <c r="C15214" s="92"/>
      <c r="S15214" s="96"/>
      <c r="T15214" s="96"/>
      <c r="U15214" s="94"/>
      <c r="V15214" s="94"/>
      <c r="W15214" s="94"/>
      <c r="X15214" s="94"/>
    </row>
    <row r="15215">
      <c r="C15215" s="92"/>
      <c r="S15215" s="96"/>
      <c r="T15215" s="96"/>
      <c r="U15215" s="94"/>
      <c r="V15215" s="94"/>
      <c r="W15215" s="94"/>
      <c r="X15215" s="94"/>
    </row>
    <row r="15216">
      <c r="C15216" s="92"/>
      <c r="S15216" s="96"/>
      <c r="T15216" s="96"/>
      <c r="U15216" s="94"/>
      <c r="V15216" s="94"/>
      <c r="W15216" s="94"/>
      <c r="X15216" s="94"/>
    </row>
    <row r="15217">
      <c r="C15217" s="92"/>
      <c r="S15217" s="96"/>
      <c r="T15217" s="96"/>
      <c r="U15217" s="94"/>
      <c r="V15217" s="94"/>
      <c r="W15217" s="94"/>
      <c r="X15217" s="94"/>
    </row>
    <row r="15218">
      <c r="C15218" s="92"/>
      <c r="S15218" s="96"/>
      <c r="T15218" s="96"/>
      <c r="U15218" s="94"/>
      <c r="V15218" s="94"/>
      <c r="W15218" s="94"/>
      <c r="X15218" s="94"/>
    </row>
    <row r="15219">
      <c r="C15219" s="92"/>
      <c r="S15219" s="96"/>
      <c r="T15219" s="96"/>
      <c r="U15219" s="94"/>
      <c r="V15219" s="94"/>
      <c r="W15219" s="94"/>
      <c r="X15219" s="94"/>
    </row>
    <row r="15220">
      <c r="C15220" s="92"/>
      <c r="S15220" s="96"/>
      <c r="T15220" s="96"/>
      <c r="U15220" s="94"/>
      <c r="V15220" s="94"/>
      <c r="W15220" s="94"/>
      <c r="X15220" s="94"/>
    </row>
    <row r="15221">
      <c r="C15221" s="92"/>
      <c r="S15221" s="96"/>
      <c r="T15221" s="96"/>
      <c r="U15221" s="94"/>
      <c r="V15221" s="94"/>
      <c r="W15221" s="94"/>
      <c r="X15221" s="94"/>
    </row>
    <row r="15222">
      <c r="C15222" s="92"/>
      <c r="S15222" s="96"/>
      <c r="T15222" s="96"/>
      <c r="U15222" s="94"/>
      <c r="V15222" s="94"/>
      <c r="W15222" s="94"/>
      <c r="X15222" s="94"/>
    </row>
    <row r="15223">
      <c r="C15223" s="92"/>
      <c r="S15223" s="96"/>
      <c r="T15223" s="96"/>
      <c r="U15223" s="94"/>
      <c r="V15223" s="94"/>
      <c r="W15223" s="94"/>
      <c r="X15223" s="94"/>
    </row>
    <row r="15224">
      <c r="C15224" s="92"/>
      <c r="S15224" s="96"/>
      <c r="T15224" s="96"/>
      <c r="U15224" s="94"/>
      <c r="V15224" s="94"/>
      <c r="W15224" s="94"/>
      <c r="X15224" s="94"/>
    </row>
    <row r="15225">
      <c r="C15225" s="92"/>
      <c r="S15225" s="96"/>
      <c r="T15225" s="96"/>
      <c r="U15225" s="94"/>
      <c r="V15225" s="94"/>
      <c r="W15225" s="94"/>
      <c r="X15225" s="94"/>
    </row>
    <row r="15226">
      <c r="C15226" s="92"/>
      <c r="S15226" s="96"/>
      <c r="T15226" s="96"/>
      <c r="U15226" s="94"/>
      <c r="V15226" s="94"/>
      <c r="W15226" s="94"/>
      <c r="X15226" s="94"/>
    </row>
    <row r="15227">
      <c r="C15227" s="92"/>
      <c r="S15227" s="96"/>
      <c r="T15227" s="96"/>
      <c r="U15227" s="94"/>
      <c r="V15227" s="94"/>
      <c r="W15227" s="94"/>
      <c r="X15227" s="94"/>
    </row>
    <row r="15228">
      <c r="C15228" s="92"/>
      <c r="S15228" s="96"/>
      <c r="T15228" s="96"/>
      <c r="U15228" s="94"/>
      <c r="V15228" s="94"/>
      <c r="W15228" s="94"/>
      <c r="X15228" s="94"/>
    </row>
    <row r="15229">
      <c r="C15229" s="92"/>
      <c r="S15229" s="96"/>
      <c r="T15229" s="96"/>
      <c r="U15229" s="94"/>
      <c r="V15229" s="94"/>
      <c r="W15229" s="94"/>
      <c r="X15229" s="94"/>
    </row>
    <row r="15230">
      <c r="C15230" s="92"/>
      <c r="S15230" s="96"/>
      <c r="T15230" s="96"/>
      <c r="U15230" s="94"/>
      <c r="V15230" s="94"/>
      <c r="W15230" s="94"/>
      <c r="X15230" s="94"/>
    </row>
    <row r="15231">
      <c r="C15231" s="92"/>
      <c r="S15231" s="96"/>
      <c r="T15231" s="96"/>
      <c r="U15231" s="94"/>
      <c r="V15231" s="94"/>
      <c r="W15231" s="94"/>
      <c r="X15231" s="94"/>
    </row>
    <row r="15232">
      <c r="C15232" s="92"/>
      <c r="S15232" s="96"/>
      <c r="T15232" s="96"/>
      <c r="U15232" s="94"/>
      <c r="V15232" s="94"/>
      <c r="W15232" s="94"/>
      <c r="X15232" s="94"/>
    </row>
    <row r="15233">
      <c r="C15233" s="92"/>
      <c r="S15233" s="96"/>
      <c r="T15233" s="96"/>
      <c r="U15233" s="94"/>
      <c r="V15233" s="94"/>
      <c r="W15233" s="94"/>
      <c r="X15233" s="94"/>
    </row>
    <row r="15234">
      <c r="C15234" s="92"/>
      <c r="S15234" s="96"/>
      <c r="T15234" s="96"/>
      <c r="U15234" s="94"/>
      <c r="V15234" s="94"/>
      <c r="W15234" s="94"/>
      <c r="X15234" s="94"/>
    </row>
    <row r="15235">
      <c r="C15235" s="92"/>
      <c r="S15235" s="96"/>
      <c r="T15235" s="96"/>
      <c r="U15235" s="94"/>
      <c r="V15235" s="94"/>
      <c r="W15235" s="94"/>
      <c r="X15235" s="94"/>
    </row>
    <row r="15236">
      <c r="C15236" s="92"/>
      <c r="S15236" s="96"/>
      <c r="T15236" s="96"/>
      <c r="U15236" s="94"/>
      <c r="V15236" s="94"/>
      <c r="W15236" s="94"/>
      <c r="X15236" s="94"/>
    </row>
    <row r="15237">
      <c r="C15237" s="92"/>
      <c r="S15237" s="96"/>
      <c r="T15237" s="96"/>
      <c r="U15237" s="94"/>
      <c r="V15237" s="94"/>
      <c r="W15237" s="94"/>
      <c r="X15237" s="94"/>
    </row>
    <row r="15238">
      <c r="C15238" s="92"/>
      <c r="S15238" s="96"/>
      <c r="T15238" s="96"/>
      <c r="U15238" s="94"/>
      <c r="V15238" s="94"/>
      <c r="W15238" s="94"/>
      <c r="X15238" s="94"/>
    </row>
    <row r="15239">
      <c r="C15239" s="92"/>
      <c r="S15239" s="96"/>
      <c r="T15239" s="96"/>
      <c r="U15239" s="94"/>
      <c r="V15239" s="94"/>
      <c r="W15239" s="94"/>
      <c r="X15239" s="94"/>
    </row>
    <row r="15240">
      <c r="C15240" s="92"/>
      <c r="S15240" s="96"/>
      <c r="T15240" s="96"/>
      <c r="U15240" s="94"/>
      <c r="V15240" s="94"/>
      <c r="W15240" s="94"/>
      <c r="X15240" s="94"/>
    </row>
    <row r="15241">
      <c r="C15241" s="92"/>
      <c r="S15241" s="96"/>
      <c r="T15241" s="96"/>
      <c r="U15241" s="94"/>
      <c r="V15241" s="94"/>
      <c r="W15241" s="94"/>
      <c r="X15241" s="94"/>
    </row>
    <row r="15242">
      <c r="C15242" s="92"/>
      <c r="S15242" s="96"/>
      <c r="T15242" s="96"/>
      <c r="U15242" s="94"/>
      <c r="V15242" s="94"/>
      <c r="W15242" s="94"/>
      <c r="X15242" s="94"/>
    </row>
    <row r="15243">
      <c r="C15243" s="92"/>
      <c r="S15243" s="96"/>
      <c r="T15243" s="96"/>
      <c r="U15243" s="94"/>
      <c r="V15243" s="94"/>
      <c r="W15243" s="94"/>
      <c r="X15243" s="94"/>
    </row>
    <row r="15244">
      <c r="C15244" s="92"/>
      <c r="S15244" s="96"/>
      <c r="T15244" s="96"/>
      <c r="U15244" s="94"/>
      <c r="V15244" s="94"/>
      <c r="W15244" s="94"/>
      <c r="X15244" s="94"/>
    </row>
    <row r="15245">
      <c r="C15245" s="92"/>
      <c r="S15245" s="96"/>
      <c r="T15245" s="96"/>
      <c r="U15245" s="94"/>
      <c r="V15245" s="94"/>
      <c r="W15245" s="94"/>
      <c r="X15245" s="94"/>
    </row>
    <row r="15246">
      <c r="C15246" s="92"/>
      <c r="S15246" s="96"/>
      <c r="T15246" s="96"/>
      <c r="U15246" s="94"/>
      <c r="V15246" s="94"/>
      <c r="W15246" s="94"/>
      <c r="X15246" s="94"/>
    </row>
    <row r="15247">
      <c r="C15247" s="92"/>
      <c r="S15247" s="96"/>
      <c r="T15247" s="96"/>
      <c r="U15247" s="94"/>
      <c r="V15247" s="94"/>
      <c r="W15247" s="94"/>
      <c r="X15247" s="94"/>
    </row>
    <row r="15248">
      <c r="C15248" s="92"/>
      <c r="S15248" s="96"/>
      <c r="T15248" s="96"/>
      <c r="U15248" s="94"/>
      <c r="V15248" s="94"/>
      <c r="W15248" s="94"/>
      <c r="X15248" s="94"/>
    </row>
    <row r="15249">
      <c r="C15249" s="92"/>
      <c r="S15249" s="96"/>
      <c r="T15249" s="96"/>
      <c r="U15249" s="94"/>
      <c r="V15249" s="94"/>
      <c r="W15249" s="94"/>
      <c r="X15249" s="94"/>
    </row>
    <row r="15250">
      <c r="C15250" s="92"/>
      <c r="S15250" s="96"/>
      <c r="T15250" s="96"/>
      <c r="U15250" s="94"/>
      <c r="V15250" s="94"/>
      <c r="W15250" s="94"/>
      <c r="X15250" s="94"/>
    </row>
    <row r="15251">
      <c r="C15251" s="92"/>
      <c r="S15251" s="96"/>
      <c r="T15251" s="96"/>
      <c r="U15251" s="94"/>
      <c r="V15251" s="94"/>
      <c r="W15251" s="94"/>
      <c r="X15251" s="94"/>
    </row>
    <row r="15252">
      <c r="C15252" s="92"/>
      <c r="S15252" s="96"/>
      <c r="T15252" s="96"/>
      <c r="U15252" s="94"/>
      <c r="V15252" s="94"/>
      <c r="W15252" s="94"/>
      <c r="X15252" s="94"/>
    </row>
    <row r="15253">
      <c r="C15253" s="92"/>
      <c r="S15253" s="96"/>
      <c r="T15253" s="96"/>
      <c r="U15253" s="94"/>
      <c r="V15253" s="94"/>
      <c r="W15253" s="94"/>
      <c r="X15253" s="94"/>
    </row>
    <row r="15254">
      <c r="C15254" s="92"/>
      <c r="S15254" s="96"/>
      <c r="T15254" s="96"/>
      <c r="U15254" s="94"/>
      <c r="V15254" s="94"/>
      <c r="W15254" s="94"/>
      <c r="X15254" s="94"/>
    </row>
    <row r="15255">
      <c r="C15255" s="92"/>
      <c r="S15255" s="96"/>
      <c r="T15255" s="96"/>
      <c r="U15255" s="94"/>
      <c r="V15255" s="94"/>
      <c r="W15255" s="94"/>
      <c r="X15255" s="94"/>
    </row>
    <row r="15256">
      <c r="C15256" s="92"/>
      <c r="S15256" s="96"/>
      <c r="T15256" s="96"/>
      <c r="U15256" s="94"/>
      <c r="V15256" s="94"/>
      <c r="W15256" s="94"/>
      <c r="X15256" s="94"/>
    </row>
    <row r="15257">
      <c r="C15257" s="92"/>
      <c r="S15257" s="96"/>
      <c r="T15257" s="96"/>
      <c r="U15257" s="94"/>
      <c r="V15257" s="94"/>
      <c r="W15257" s="94"/>
      <c r="X15257" s="94"/>
    </row>
    <row r="15258">
      <c r="C15258" s="92"/>
      <c r="S15258" s="96"/>
      <c r="T15258" s="96"/>
      <c r="U15258" s="94"/>
      <c r="V15258" s="94"/>
      <c r="W15258" s="94"/>
      <c r="X15258" s="94"/>
    </row>
    <row r="15259">
      <c r="C15259" s="92"/>
      <c r="S15259" s="96"/>
      <c r="T15259" s="96"/>
      <c r="U15259" s="94"/>
      <c r="V15259" s="94"/>
      <c r="W15259" s="94"/>
      <c r="X15259" s="94"/>
    </row>
    <row r="15260">
      <c r="C15260" s="92"/>
      <c r="S15260" s="96"/>
      <c r="T15260" s="96"/>
      <c r="U15260" s="94"/>
      <c r="V15260" s="94"/>
      <c r="W15260" s="94"/>
      <c r="X15260" s="94"/>
    </row>
    <row r="15261">
      <c r="C15261" s="92"/>
      <c r="S15261" s="96"/>
      <c r="T15261" s="96"/>
      <c r="U15261" s="94"/>
      <c r="V15261" s="94"/>
      <c r="W15261" s="94"/>
      <c r="X15261" s="94"/>
    </row>
    <row r="15262">
      <c r="C15262" s="92"/>
      <c r="S15262" s="96"/>
      <c r="T15262" s="96"/>
      <c r="U15262" s="94"/>
      <c r="V15262" s="94"/>
      <c r="W15262" s="94"/>
      <c r="X15262" s="94"/>
    </row>
    <row r="15263">
      <c r="C15263" s="92"/>
      <c r="S15263" s="96"/>
      <c r="T15263" s="96"/>
      <c r="U15263" s="94"/>
      <c r="V15263" s="94"/>
      <c r="W15263" s="94"/>
      <c r="X15263" s="94"/>
    </row>
    <row r="15264">
      <c r="C15264" s="92"/>
      <c r="S15264" s="96"/>
      <c r="T15264" s="96"/>
      <c r="U15264" s="94"/>
      <c r="V15264" s="94"/>
      <c r="W15264" s="94"/>
      <c r="X15264" s="94"/>
    </row>
    <row r="15265">
      <c r="C15265" s="92"/>
      <c r="S15265" s="96"/>
      <c r="T15265" s="96"/>
      <c r="U15265" s="94"/>
      <c r="V15265" s="94"/>
      <c r="W15265" s="94"/>
      <c r="X15265" s="94"/>
    </row>
    <row r="15266">
      <c r="C15266" s="92"/>
      <c r="S15266" s="96"/>
      <c r="T15266" s="96"/>
      <c r="U15266" s="94"/>
      <c r="V15266" s="94"/>
      <c r="W15266" s="94"/>
      <c r="X15266" s="94"/>
    </row>
    <row r="15267">
      <c r="C15267" s="92"/>
      <c r="S15267" s="96"/>
      <c r="T15267" s="96"/>
      <c r="U15267" s="94"/>
      <c r="V15267" s="94"/>
      <c r="W15267" s="94"/>
      <c r="X15267" s="94"/>
    </row>
    <row r="15268">
      <c r="C15268" s="92"/>
      <c r="S15268" s="96"/>
      <c r="T15268" s="96"/>
      <c r="U15268" s="94"/>
      <c r="V15268" s="94"/>
      <c r="W15268" s="94"/>
      <c r="X15268" s="94"/>
    </row>
    <row r="15269">
      <c r="C15269" s="92"/>
      <c r="S15269" s="96"/>
      <c r="T15269" s="96"/>
      <c r="U15269" s="94"/>
      <c r="V15269" s="94"/>
      <c r="W15269" s="94"/>
      <c r="X15269" s="94"/>
    </row>
    <row r="15270">
      <c r="C15270" s="92"/>
      <c r="S15270" s="96"/>
      <c r="T15270" s="96"/>
      <c r="U15270" s="94"/>
      <c r="V15270" s="94"/>
      <c r="W15270" s="94"/>
      <c r="X15270" s="94"/>
    </row>
    <row r="15271">
      <c r="C15271" s="92"/>
      <c r="S15271" s="96"/>
      <c r="T15271" s="96"/>
      <c r="U15271" s="94"/>
      <c r="V15271" s="94"/>
      <c r="W15271" s="94"/>
      <c r="X15271" s="94"/>
    </row>
    <row r="15272">
      <c r="C15272" s="92"/>
      <c r="S15272" s="96"/>
      <c r="T15272" s="96"/>
      <c r="U15272" s="94"/>
      <c r="V15272" s="94"/>
      <c r="W15272" s="94"/>
      <c r="X15272" s="94"/>
    </row>
    <row r="15273">
      <c r="C15273" s="92"/>
      <c r="S15273" s="96"/>
      <c r="T15273" s="96"/>
      <c r="U15273" s="94"/>
      <c r="V15273" s="94"/>
      <c r="W15273" s="94"/>
      <c r="X15273" s="94"/>
    </row>
    <row r="15274">
      <c r="C15274" s="92"/>
      <c r="S15274" s="96"/>
      <c r="T15274" s="96"/>
      <c r="U15274" s="94"/>
      <c r="V15274" s="94"/>
      <c r="W15274" s="94"/>
      <c r="X15274" s="94"/>
    </row>
    <row r="15275">
      <c r="C15275" s="92"/>
      <c r="S15275" s="96"/>
      <c r="T15275" s="96"/>
      <c r="U15275" s="94"/>
      <c r="V15275" s="94"/>
      <c r="W15275" s="94"/>
      <c r="X15275" s="94"/>
    </row>
    <row r="15276">
      <c r="C15276" s="92"/>
      <c r="S15276" s="96"/>
      <c r="T15276" s="96"/>
      <c r="U15276" s="94"/>
      <c r="V15276" s="94"/>
      <c r="W15276" s="94"/>
      <c r="X15276" s="94"/>
    </row>
    <row r="15277">
      <c r="C15277" s="92"/>
      <c r="S15277" s="96"/>
      <c r="T15277" s="96"/>
      <c r="U15277" s="94"/>
      <c r="V15277" s="94"/>
      <c r="W15277" s="94"/>
      <c r="X15277" s="94"/>
    </row>
    <row r="15278">
      <c r="C15278" s="92"/>
      <c r="S15278" s="96"/>
      <c r="T15278" s="96"/>
      <c r="U15278" s="94"/>
      <c r="V15278" s="94"/>
      <c r="W15278" s="94"/>
      <c r="X15278" s="94"/>
    </row>
    <row r="15279">
      <c r="C15279" s="92"/>
      <c r="S15279" s="96"/>
      <c r="T15279" s="96"/>
      <c r="U15279" s="94"/>
      <c r="V15279" s="94"/>
      <c r="W15279" s="94"/>
      <c r="X15279" s="94"/>
    </row>
    <row r="15280">
      <c r="C15280" s="92"/>
      <c r="S15280" s="96"/>
      <c r="T15280" s="96"/>
      <c r="U15280" s="94"/>
      <c r="V15280" s="94"/>
      <c r="W15280" s="94"/>
      <c r="X15280" s="94"/>
    </row>
    <row r="15281">
      <c r="C15281" s="92"/>
      <c r="S15281" s="96"/>
      <c r="T15281" s="96"/>
      <c r="U15281" s="94"/>
      <c r="V15281" s="94"/>
      <c r="W15281" s="94"/>
      <c r="X15281" s="94"/>
    </row>
    <row r="15282">
      <c r="C15282" s="92"/>
      <c r="S15282" s="96"/>
      <c r="T15282" s="96"/>
      <c r="U15282" s="94"/>
      <c r="V15282" s="94"/>
      <c r="W15282" s="94"/>
      <c r="X15282" s="94"/>
    </row>
    <row r="15283">
      <c r="C15283" s="92"/>
      <c r="S15283" s="96"/>
      <c r="T15283" s="96"/>
      <c r="U15283" s="94"/>
      <c r="V15283" s="94"/>
      <c r="W15283" s="94"/>
      <c r="X15283" s="94"/>
    </row>
    <row r="15284">
      <c r="C15284" s="92"/>
      <c r="S15284" s="96"/>
      <c r="T15284" s="96"/>
      <c r="U15284" s="94"/>
      <c r="V15284" s="94"/>
      <c r="W15284" s="94"/>
      <c r="X15284" s="94"/>
    </row>
    <row r="15285">
      <c r="C15285" s="92"/>
      <c r="S15285" s="96"/>
      <c r="T15285" s="96"/>
      <c r="U15285" s="94"/>
      <c r="V15285" s="94"/>
      <c r="W15285" s="94"/>
      <c r="X15285" s="94"/>
    </row>
    <row r="15286">
      <c r="C15286" s="92"/>
      <c r="S15286" s="96"/>
      <c r="T15286" s="96"/>
      <c r="U15286" s="94"/>
      <c r="V15286" s="94"/>
      <c r="W15286" s="94"/>
      <c r="X15286" s="94"/>
    </row>
    <row r="15287">
      <c r="C15287" s="92"/>
      <c r="S15287" s="96"/>
      <c r="T15287" s="96"/>
      <c r="U15287" s="94"/>
      <c r="V15287" s="94"/>
      <c r="W15287" s="94"/>
      <c r="X15287" s="94"/>
    </row>
    <row r="15288">
      <c r="C15288" s="92"/>
      <c r="S15288" s="96"/>
      <c r="T15288" s="96"/>
      <c r="U15288" s="94"/>
      <c r="V15288" s="94"/>
      <c r="W15288" s="94"/>
      <c r="X15288" s="94"/>
    </row>
    <row r="15289">
      <c r="C15289" s="92"/>
      <c r="S15289" s="96"/>
      <c r="T15289" s="96"/>
      <c r="U15289" s="94"/>
      <c r="V15289" s="94"/>
      <c r="W15289" s="94"/>
      <c r="X15289" s="94"/>
    </row>
    <row r="15290">
      <c r="C15290" s="92"/>
      <c r="S15290" s="96"/>
      <c r="T15290" s="96"/>
      <c r="U15290" s="94"/>
      <c r="V15290" s="94"/>
      <c r="W15290" s="94"/>
      <c r="X15290" s="94"/>
    </row>
    <row r="15291">
      <c r="C15291" s="92"/>
      <c r="S15291" s="96"/>
      <c r="T15291" s="96"/>
      <c r="U15291" s="94"/>
      <c r="V15291" s="94"/>
      <c r="W15291" s="94"/>
      <c r="X15291" s="94"/>
    </row>
    <row r="15292">
      <c r="C15292" s="92"/>
      <c r="S15292" s="96"/>
      <c r="T15292" s="96"/>
      <c r="U15292" s="94"/>
      <c r="V15292" s="94"/>
      <c r="W15292" s="94"/>
      <c r="X15292" s="94"/>
    </row>
    <row r="15293">
      <c r="C15293" s="92"/>
      <c r="S15293" s="96"/>
      <c r="T15293" s="96"/>
      <c r="U15293" s="94"/>
      <c r="V15293" s="94"/>
      <c r="W15293" s="94"/>
      <c r="X15293" s="94"/>
    </row>
    <row r="15294">
      <c r="C15294" s="92"/>
      <c r="S15294" s="96"/>
      <c r="T15294" s="96"/>
      <c r="U15294" s="94"/>
      <c r="V15294" s="94"/>
      <c r="W15294" s="94"/>
      <c r="X15294" s="94"/>
    </row>
    <row r="15295">
      <c r="C15295" s="92"/>
      <c r="S15295" s="96"/>
      <c r="T15295" s="96"/>
      <c r="U15295" s="94"/>
      <c r="V15295" s="94"/>
      <c r="W15295" s="94"/>
      <c r="X15295" s="94"/>
    </row>
    <row r="15296">
      <c r="C15296" s="92"/>
      <c r="S15296" s="96"/>
      <c r="T15296" s="96"/>
      <c r="U15296" s="94"/>
      <c r="V15296" s="94"/>
      <c r="W15296" s="94"/>
      <c r="X15296" s="94"/>
    </row>
    <row r="15297">
      <c r="C15297" s="92"/>
      <c r="S15297" s="96"/>
      <c r="T15297" s="96"/>
      <c r="U15297" s="94"/>
      <c r="V15297" s="94"/>
      <c r="W15297" s="94"/>
      <c r="X15297" s="94"/>
    </row>
    <row r="15298">
      <c r="C15298" s="92"/>
      <c r="S15298" s="96"/>
      <c r="T15298" s="96"/>
      <c r="U15298" s="94"/>
      <c r="V15298" s="94"/>
      <c r="W15298" s="94"/>
      <c r="X15298" s="94"/>
    </row>
    <row r="15299">
      <c r="C15299" s="92"/>
      <c r="S15299" s="96"/>
      <c r="T15299" s="96"/>
      <c r="U15299" s="94"/>
      <c r="V15299" s="94"/>
      <c r="W15299" s="94"/>
      <c r="X15299" s="94"/>
    </row>
    <row r="15300">
      <c r="C15300" s="92"/>
      <c r="S15300" s="96"/>
      <c r="T15300" s="96"/>
      <c r="U15300" s="94"/>
      <c r="V15300" s="94"/>
      <c r="W15300" s="94"/>
      <c r="X15300" s="94"/>
    </row>
    <row r="15301">
      <c r="C15301" s="92"/>
      <c r="S15301" s="96"/>
      <c r="T15301" s="96"/>
      <c r="U15301" s="94"/>
      <c r="V15301" s="94"/>
      <c r="W15301" s="94"/>
      <c r="X15301" s="94"/>
    </row>
    <row r="15302">
      <c r="C15302" s="92"/>
      <c r="S15302" s="96"/>
      <c r="T15302" s="96"/>
      <c r="U15302" s="94"/>
      <c r="V15302" s="94"/>
      <c r="W15302" s="94"/>
      <c r="X15302" s="94"/>
    </row>
    <row r="15303">
      <c r="C15303" s="92"/>
      <c r="S15303" s="96"/>
      <c r="T15303" s="96"/>
      <c r="U15303" s="94"/>
      <c r="V15303" s="94"/>
      <c r="W15303" s="94"/>
      <c r="X15303" s="94"/>
    </row>
    <row r="15304">
      <c r="C15304" s="92"/>
      <c r="S15304" s="96"/>
      <c r="T15304" s="96"/>
      <c r="U15304" s="94"/>
      <c r="V15304" s="94"/>
      <c r="W15304" s="94"/>
      <c r="X15304" s="94"/>
    </row>
    <row r="15305">
      <c r="C15305" s="92"/>
      <c r="S15305" s="96"/>
      <c r="T15305" s="96"/>
      <c r="U15305" s="94"/>
      <c r="V15305" s="94"/>
      <c r="W15305" s="94"/>
      <c r="X15305" s="94"/>
    </row>
    <row r="15306">
      <c r="C15306" s="92"/>
      <c r="S15306" s="96"/>
      <c r="T15306" s="96"/>
      <c r="U15306" s="94"/>
      <c r="V15306" s="94"/>
      <c r="W15306" s="94"/>
      <c r="X15306" s="94"/>
    </row>
    <row r="15307">
      <c r="C15307" s="92"/>
      <c r="S15307" s="96"/>
      <c r="T15307" s="96"/>
      <c r="U15307" s="94"/>
      <c r="V15307" s="94"/>
      <c r="W15307" s="94"/>
      <c r="X15307" s="94"/>
    </row>
    <row r="15308">
      <c r="C15308" s="92"/>
      <c r="S15308" s="96"/>
      <c r="T15308" s="96"/>
      <c r="U15308" s="94"/>
      <c r="V15308" s="94"/>
      <c r="W15308" s="94"/>
      <c r="X15308" s="94"/>
    </row>
    <row r="15309">
      <c r="C15309" s="92"/>
      <c r="S15309" s="96"/>
      <c r="T15309" s="96"/>
      <c r="U15309" s="94"/>
      <c r="V15309" s="94"/>
      <c r="W15309" s="94"/>
      <c r="X15309" s="94"/>
    </row>
    <row r="15310">
      <c r="C15310" s="92"/>
      <c r="S15310" s="96"/>
      <c r="T15310" s="96"/>
      <c r="U15310" s="94"/>
      <c r="V15310" s="94"/>
      <c r="W15310" s="94"/>
      <c r="X15310" s="94"/>
    </row>
    <row r="15311">
      <c r="C15311" s="92"/>
      <c r="S15311" s="96"/>
      <c r="T15311" s="96"/>
      <c r="U15311" s="94"/>
      <c r="V15311" s="94"/>
      <c r="W15311" s="94"/>
      <c r="X15311" s="94"/>
    </row>
    <row r="15312">
      <c r="C15312" s="92"/>
      <c r="S15312" s="96"/>
      <c r="T15312" s="96"/>
      <c r="U15312" s="94"/>
      <c r="V15312" s="94"/>
      <c r="W15312" s="94"/>
      <c r="X15312" s="94"/>
    </row>
    <row r="15313">
      <c r="C15313" s="92"/>
      <c r="S15313" s="96"/>
      <c r="T15313" s="96"/>
      <c r="U15313" s="94"/>
      <c r="V15313" s="94"/>
      <c r="W15313" s="94"/>
      <c r="X15313" s="94"/>
    </row>
    <row r="15314">
      <c r="C15314" s="92"/>
      <c r="S15314" s="96"/>
      <c r="T15314" s="96"/>
      <c r="U15314" s="94"/>
      <c r="V15314" s="94"/>
      <c r="W15314" s="94"/>
      <c r="X15314" s="94"/>
    </row>
    <row r="15315">
      <c r="C15315" s="92"/>
      <c r="S15315" s="96"/>
      <c r="T15315" s="96"/>
      <c r="U15315" s="94"/>
      <c r="V15315" s="94"/>
      <c r="W15315" s="94"/>
      <c r="X15315" s="94"/>
    </row>
    <row r="15316">
      <c r="C15316" s="92"/>
      <c r="S15316" s="96"/>
      <c r="T15316" s="96"/>
      <c r="U15316" s="94"/>
      <c r="V15316" s="94"/>
      <c r="W15316" s="94"/>
      <c r="X15316" s="94"/>
    </row>
    <row r="15317">
      <c r="C15317" s="92"/>
      <c r="S15317" s="96"/>
      <c r="T15317" s="96"/>
      <c r="U15317" s="94"/>
      <c r="V15317" s="94"/>
      <c r="W15317" s="94"/>
      <c r="X15317" s="94"/>
    </row>
    <row r="15318">
      <c r="C15318" s="92"/>
      <c r="S15318" s="96"/>
      <c r="T15318" s="96"/>
      <c r="U15318" s="94"/>
      <c r="V15318" s="94"/>
      <c r="W15318" s="94"/>
      <c r="X15318" s="94"/>
    </row>
    <row r="15319">
      <c r="C15319" s="92"/>
      <c r="S15319" s="96"/>
      <c r="T15319" s="96"/>
      <c r="U15319" s="94"/>
      <c r="V15319" s="94"/>
      <c r="W15319" s="94"/>
      <c r="X15319" s="94"/>
    </row>
    <row r="15320">
      <c r="C15320" s="92"/>
      <c r="S15320" s="96"/>
      <c r="T15320" s="96"/>
      <c r="U15320" s="94"/>
      <c r="V15320" s="94"/>
      <c r="W15320" s="94"/>
      <c r="X15320" s="94"/>
    </row>
    <row r="15321">
      <c r="C15321" s="92"/>
      <c r="S15321" s="96"/>
      <c r="T15321" s="96"/>
      <c r="U15321" s="94"/>
      <c r="V15321" s="94"/>
      <c r="W15321" s="94"/>
      <c r="X15321" s="94"/>
    </row>
    <row r="15322">
      <c r="C15322" s="92"/>
      <c r="S15322" s="96"/>
      <c r="T15322" s="96"/>
      <c r="U15322" s="94"/>
      <c r="V15322" s="94"/>
      <c r="W15322" s="94"/>
      <c r="X15322" s="94"/>
    </row>
    <row r="15323">
      <c r="C15323" s="92"/>
      <c r="S15323" s="96"/>
      <c r="T15323" s="96"/>
      <c r="U15323" s="94"/>
      <c r="V15323" s="94"/>
      <c r="W15323" s="94"/>
      <c r="X15323" s="94"/>
    </row>
    <row r="15324">
      <c r="C15324" s="92"/>
      <c r="S15324" s="96"/>
      <c r="T15324" s="96"/>
      <c r="U15324" s="94"/>
      <c r="V15324" s="94"/>
      <c r="W15324" s="94"/>
      <c r="X15324" s="94"/>
    </row>
    <row r="15325">
      <c r="C15325" s="92"/>
      <c r="S15325" s="96"/>
      <c r="T15325" s="96"/>
      <c r="U15325" s="94"/>
      <c r="V15325" s="94"/>
      <c r="W15325" s="94"/>
      <c r="X15325" s="94"/>
    </row>
    <row r="15326">
      <c r="C15326" s="92"/>
      <c r="S15326" s="96"/>
      <c r="T15326" s="96"/>
      <c r="U15326" s="94"/>
      <c r="V15326" s="94"/>
      <c r="W15326" s="94"/>
      <c r="X15326" s="94"/>
    </row>
    <row r="15327">
      <c r="C15327" s="92"/>
      <c r="S15327" s="96"/>
      <c r="T15327" s="96"/>
      <c r="U15327" s="94"/>
      <c r="V15327" s="94"/>
      <c r="W15327" s="94"/>
      <c r="X15327" s="94"/>
    </row>
    <row r="15328">
      <c r="C15328" s="92"/>
      <c r="S15328" s="96"/>
      <c r="T15328" s="96"/>
      <c r="U15328" s="94"/>
      <c r="V15328" s="94"/>
      <c r="W15328" s="94"/>
      <c r="X15328" s="94"/>
    </row>
    <row r="15329">
      <c r="C15329" s="92"/>
      <c r="S15329" s="96"/>
      <c r="T15329" s="96"/>
      <c r="U15329" s="94"/>
      <c r="V15329" s="94"/>
      <c r="W15329" s="94"/>
      <c r="X15329" s="94"/>
    </row>
    <row r="15330">
      <c r="C15330" s="92"/>
      <c r="S15330" s="96"/>
      <c r="T15330" s="96"/>
      <c r="U15330" s="94"/>
      <c r="V15330" s="94"/>
      <c r="W15330" s="94"/>
      <c r="X15330" s="94"/>
    </row>
    <row r="15331">
      <c r="C15331" s="92"/>
      <c r="S15331" s="96"/>
      <c r="T15331" s="96"/>
      <c r="U15331" s="94"/>
      <c r="V15331" s="94"/>
      <c r="W15331" s="94"/>
      <c r="X15331" s="94"/>
    </row>
    <row r="15332">
      <c r="C15332" s="92"/>
      <c r="S15332" s="96"/>
      <c r="T15332" s="96"/>
      <c r="U15332" s="94"/>
      <c r="V15332" s="94"/>
      <c r="W15332" s="94"/>
      <c r="X15332" s="94"/>
    </row>
    <row r="15333">
      <c r="C15333" s="92"/>
      <c r="S15333" s="96"/>
      <c r="T15333" s="96"/>
      <c r="U15333" s="94"/>
      <c r="V15333" s="94"/>
      <c r="W15333" s="94"/>
      <c r="X15333" s="94"/>
    </row>
    <row r="15334">
      <c r="C15334" s="92"/>
      <c r="S15334" s="96"/>
      <c r="T15334" s="96"/>
      <c r="U15334" s="94"/>
      <c r="V15334" s="94"/>
      <c r="W15334" s="94"/>
      <c r="X15334" s="94"/>
    </row>
    <row r="15335">
      <c r="C15335" s="92"/>
      <c r="S15335" s="96"/>
      <c r="T15335" s="96"/>
      <c r="U15335" s="94"/>
      <c r="V15335" s="94"/>
      <c r="W15335" s="94"/>
      <c r="X15335" s="94"/>
    </row>
    <row r="15336">
      <c r="C15336" s="92"/>
      <c r="S15336" s="96"/>
      <c r="T15336" s="96"/>
      <c r="U15336" s="94"/>
      <c r="V15336" s="94"/>
      <c r="W15336" s="94"/>
      <c r="X15336" s="94"/>
    </row>
    <row r="15337">
      <c r="C15337" s="92"/>
      <c r="S15337" s="96"/>
      <c r="T15337" s="96"/>
      <c r="U15337" s="94"/>
      <c r="V15337" s="94"/>
      <c r="W15337" s="94"/>
      <c r="X15337" s="94"/>
    </row>
    <row r="15338">
      <c r="C15338" s="92"/>
      <c r="S15338" s="96"/>
      <c r="T15338" s="96"/>
      <c r="U15338" s="94"/>
      <c r="V15338" s="94"/>
      <c r="W15338" s="94"/>
      <c r="X15338" s="94"/>
    </row>
    <row r="15339">
      <c r="C15339" s="92"/>
      <c r="S15339" s="96"/>
      <c r="T15339" s="96"/>
      <c r="U15339" s="94"/>
      <c r="V15339" s="94"/>
      <c r="W15339" s="94"/>
      <c r="X15339" s="94"/>
    </row>
    <row r="15340">
      <c r="C15340" s="92"/>
      <c r="S15340" s="96"/>
      <c r="T15340" s="96"/>
      <c r="U15340" s="94"/>
      <c r="V15340" s="94"/>
      <c r="W15340" s="94"/>
      <c r="X15340" s="94"/>
    </row>
    <row r="15341">
      <c r="C15341" s="92"/>
      <c r="S15341" s="96"/>
      <c r="T15341" s="96"/>
      <c r="U15341" s="94"/>
      <c r="V15341" s="94"/>
      <c r="W15341" s="94"/>
      <c r="X15341" s="94"/>
    </row>
    <row r="15342">
      <c r="C15342" s="92"/>
      <c r="S15342" s="96"/>
      <c r="T15342" s="96"/>
      <c r="U15342" s="94"/>
      <c r="V15342" s="94"/>
      <c r="W15342" s="94"/>
      <c r="X15342" s="94"/>
    </row>
    <row r="15343">
      <c r="C15343" s="92"/>
      <c r="S15343" s="96"/>
      <c r="T15343" s="96"/>
      <c r="U15343" s="94"/>
      <c r="V15343" s="94"/>
      <c r="W15343" s="94"/>
      <c r="X15343" s="94"/>
    </row>
    <row r="15344">
      <c r="C15344" s="92"/>
      <c r="S15344" s="96"/>
      <c r="T15344" s="96"/>
      <c r="U15344" s="94"/>
      <c r="V15344" s="94"/>
      <c r="W15344" s="94"/>
      <c r="X15344" s="94"/>
    </row>
    <row r="15345">
      <c r="C15345" s="92"/>
      <c r="S15345" s="96"/>
      <c r="T15345" s="96"/>
      <c r="U15345" s="94"/>
      <c r="V15345" s="94"/>
      <c r="W15345" s="94"/>
      <c r="X15345" s="94"/>
    </row>
    <row r="15346">
      <c r="C15346" s="92"/>
      <c r="S15346" s="96"/>
      <c r="T15346" s="96"/>
      <c r="U15346" s="94"/>
      <c r="V15346" s="94"/>
      <c r="W15346" s="94"/>
      <c r="X15346" s="94"/>
    </row>
    <row r="15347">
      <c r="C15347" s="92"/>
      <c r="S15347" s="96"/>
      <c r="T15347" s="96"/>
      <c r="U15347" s="94"/>
      <c r="V15347" s="94"/>
      <c r="W15347" s="94"/>
      <c r="X15347" s="94"/>
    </row>
    <row r="15348">
      <c r="C15348" s="92"/>
      <c r="S15348" s="96"/>
      <c r="T15348" s="96"/>
      <c r="U15348" s="94"/>
      <c r="V15348" s="94"/>
      <c r="W15348" s="94"/>
      <c r="X15348" s="94"/>
    </row>
    <row r="15349">
      <c r="C15349" s="92"/>
      <c r="S15349" s="96"/>
      <c r="T15349" s="96"/>
      <c r="U15349" s="94"/>
      <c r="V15349" s="94"/>
      <c r="W15349" s="94"/>
      <c r="X15349" s="94"/>
    </row>
    <row r="15350">
      <c r="C15350" s="92"/>
      <c r="S15350" s="96"/>
      <c r="T15350" s="96"/>
      <c r="U15350" s="94"/>
      <c r="V15350" s="94"/>
      <c r="W15350" s="94"/>
      <c r="X15350" s="94"/>
    </row>
    <row r="15351">
      <c r="C15351" s="92"/>
      <c r="S15351" s="96"/>
      <c r="T15351" s="96"/>
      <c r="U15351" s="94"/>
      <c r="V15351" s="94"/>
      <c r="W15351" s="94"/>
      <c r="X15351" s="94"/>
    </row>
    <row r="15352">
      <c r="C15352" s="92"/>
      <c r="S15352" s="96"/>
      <c r="T15352" s="96"/>
      <c r="U15352" s="94"/>
      <c r="V15352" s="94"/>
      <c r="W15352" s="94"/>
      <c r="X15352" s="94"/>
    </row>
    <row r="15353">
      <c r="C15353" s="92"/>
      <c r="S15353" s="96"/>
      <c r="T15353" s="96"/>
      <c r="U15353" s="94"/>
      <c r="V15353" s="94"/>
      <c r="W15353" s="94"/>
      <c r="X15353" s="94"/>
    </row>
    <row r="15354">
      <c r="C15354" s="92"/>
      <c r="S15354" s="96"/>
      <c r="T15354" s="96"/>
      <c r="U15354" s="94"/>
      <c r="V15354" s="94"/>
      <c r="W15354" s="94"/>
      <c r="X15354" s="94"/>
    </row>
    <row r="15355">
      <c r="C15355" s="92"/>
      <c r="S15355" s="96"/>
      <c r="T15355" s="96"/>
      <c r="U15355" s="94"/>
      <c r="V15355" s="94"/>
      <c r="W15355" s="94"/>
      <c r="X15355" s="94"/>
    </row>
    <row r="15356">
      <c r="C15356" s="92"/>
      <c r="S15356" s="96"/>
      <c r="T15356" s="96"/>
      <c r="U15356" s="94"/>
      <c r="V15356" s="94"/>
      <c r="W15356" s="94"/>
      <c r="X15356" s="94"/>
    </row>
    <row r="15357">
      <c r="C15357" s="92"/>
      <c r="S15357" s="96"/>
      <c r="T15357" s="96"/>
      <c r="U15357" s="94"/>
      <c r="V15357" s="94"/>
      <c r="W15357" s="94"/>
      <c r="X15357" s="94"/>
    </row>
    <row r="15358">
      <c r="C15358" s="92"/>
      <c r="S15358" s="96"/>
      <c r="T15358" s="96"/>
      <c r="U15358" s="94"/>
      <c r="V15358" s="94"/>
      <c r="W15358" s="94"/>
      <c r="X15358" s="94"/>
    </row>
    <row r="15359">
      <c r="C15359" s="92"/>
      <c r="S15359" s="96"/>
      <c r="T15359" s="96"/>
      <c r="U15359" s="94"/>
      <c r="V15359" s="94"/>
      <c r="W15359" s="94"/>
      <c r="X15359" s="94"/>
    </row>
    <row r="15360">
      <c r="C15360" s="92"/>
      <c r="S15360" s="96"/>
      <c r="T15360" s="96"/>
      <c r="U15360" s="94"/>
      <c r="V15360" s="94"/>
      <c r="W15360" s="94"/>
      <c r="X15360" s="94"/>
    </row>
    <row r="15361">
      <c r="C15361" s="92"/>
      <c r="S15361" s="96"/>
      <c r="T15361" s="96"/>
      <c r="U15361" s="94"/>
      <c r="V15361" s="94"/>
      <c r="W15361" s="94"/>
      <c r="X15361" s="94"/>
    </row>
    <row r="15362">
      <c r="C15362" s="92"/>
      <c r="S15362" s="96"/>
      <c r="T15362" s="96"/>
      <c r="U15362" s="94"/>
      <c r="V15362" s="94"/>
      <c r="W15362" s="94"/>
      <c r="X15362" s="94"/>
    </row>
    <row r="15363">
      <c r="C15363" s="92"/>
      <c r="S15363" s="96"/>
      <c r="T15363" s="96"/>
      <c r="U15363" s="94"/>
      <c r="V15363" s="94"/>
      <c r="W15363" s="94"/>
      <c r="X15363" s="94"/>
    </row>
    <row r="15364">
      <c r="C15364" s="92"/>
      <c r="S15364" s="96"/>
      <c r="T15364" s="96"/>
      <c r="U15364" s="94"/>
      <c r="V15364" s="94"/>
      <c r="W15364" s="94"/>
      <c r="X15364" s="94"/>
    </row>
    <row r="15365">
      <c r="C15365" s="92"/>
      <c r="S15365" s="96"/>
      <c r="T15365" s="96"/>
      <c r="U15365" s="94"/>
      <c r="V15365" s="94"/>
      <c r="W15365" s="94"/>
      <c r="X15365" s="94"/>
    </row>
    <row r="15366">
      <c r="C15366" s="92"/>
      <c r="S15366" s="96"/>
      <c r="T15366" s="96"/>
      <c r="U15366" s="94"/>
      <c r="V15366" s="94"/>
      <c r="W15366" s="94"/>
      <c r="X15366" s="94"/>
    </row>
    <row r="15367">
      <c r="C15367" s="92"/>
      <c r="S15367" s="96"/>
      <c r="T15367" s="96"/>
      <c r="U15367" s="94"/>
      <c r="V15367" s="94"/>
      <c r="W15367" s="94"/>
      <c r="X15367" s="94"/>
    </row>
    <row r="15368">
      <c r="C15368" s="92"/>
      <c r="S15368" s="96"/>
      <c r="T15368" s="96"/>
      <c r="U15368" s="94"/>
      <c r="V15368" s="94"/>
      <c r="W15368" s="94"/>
      <c r="X15368" s="94"/>
    </row>
    <row r="15369">
      <c r="C15369" s="92"/>
      <c r="S15369" s="96"/>
      <c r="T15369" s="96"/>
      <c r="U15369" s="94"/>
      <c r="V15369" s="94"/>
      <c r="W15369" s="94"/>
      <c r="X15369" s="94"/>
    </row>
    <row r="15370">
      <c r="C15370" s="92"/>
      <c r="S15370" s="96"/>
      <c r="T15370" s="96"/>
      <c r="U15370" s="94"/>
      <c r="V15370" s="94"/>
      <c r="W15370" s="94"/>
      <c r="X15370" s="94"/>
    </row>
    <row r="15371">
      <c r="C15371" s="92"/>
      <c r="S15371" s="96"/>
      <c r="T15371" s="96"/>
      <c r="U15371" s="94"/>
      <c r="V15371" s="94"/>
      <c r="W15371" s="94"/>
      <c r="X15371" s="94"/>
    </row>
    <row r="15372">
      <c r="C15372" s="92"/>
      <c r="S15372" s="96"/>
      <c r="T15372" s="96"/>
      <c r="U15372" s="94"/>
      <c r="V15372" s="94"/>
      <c r="W15372" s="94"/>
      <c r="X15372" s="94"/>
    </row>
    <row r="15373">
      <c r="C15373" s="92"/>
      <c r="S15373" s="96"/>
      <c r="T15373" s="96"/>
      <c r="U15373" s="94"/>
      <c r="V15373" s="94"/>
      <c r="W15373" s="94"/>
      <c r="X15373" s="94"/>
    </row>
    <row r="15374">
      <c r="C15374" s="92"/>
      <c r="S15374" s="96"/>
      <c r="T15374" s="96"/>
      <c r="U15374" s="94"/>
      <c r="V15374" s="94"/>
      <c r="W15374" s="94"/>
      <c r="X15374" s="94"/>
    </row>
    <row r="15375">
      <c r="C15375" s="92"/>
      <c r="S15375" s="96"/>
      <c r="T15375" s="96"/>
      <c r="U15375" s="94"/>
      <c r="V15375" s="94"/>
      <c r="W15375" s="94"/>
      <c r="X15375" s="94"/>
    </row>
    <row r="15376">
      <c r="C15376" s="92"/>
      <c r="S15376" s="96"/>
      <c r="T15376" s="96"/>
      <c r="U15376" s="94"/>
      <c r="V15376" s="94"/>
      <c r="W15376" s="94"/>
      <c r="X15376" s="94"/>
    </row>
    <row r="15377">
      <c r="C15377" s="92"/>
      <c r="S15377" s="96"/>
      <c r="T15377" s="96"/>
      <c r="U15377" s="94"/>
      <c r="V15377" s="94"/>
      <c r="W15377" s="94"/>
      <c r="X15377" s="94"/>
    </row>
    <row r="15378">
      <c r="C15378" s="92"/>
      <c r="S15378" s="96"/>
      <c r="T15378" s="96"/>
      <c r="U15378" s="94"/>
      <c r="V15378" s="94"/>
      <c r="W15378" s="94"/>
      <c r="X15378" s="94"/>
    </row>
    <row r="15379">
      <c r="C15379" s="92"/>
      <c r="S15379" s="96"/>
      <c r="T15379" s="96"/>
      <c r="U15379" s="94"/>
      <c r="V15379" s="94"/>
      <c r="W15379" s="94"/>
      <c r="X15379" s="94"/>
    </row>
    <row r="15380">
      <c r="C15380" s="92"/>
      <c r="S15380" s="96"/>
      <c r="T15380" s="96"/>
      <c r="U15380" s="94"/>
      <c r="V15380" s="94"/>
      <c r="W15380" s="94"/>
      <c r="X15380" s="94"/>
    </row>
    <row r="15381">
      <c r="C15381" s="92"/>
      <c r="S15381" s="96"/>
      <c r="T15381" s="96"/>
      <c r="U15381" s="94"/>
      <c r="V15381" s="94"/>
      <c r="W15381" s="94"/>
      <c r="X15381" s="94"/>
    </row>
    <row r="15382">
      <c r="C15382" s="92"/>
      <c r="S15382" s="96"/>
      <c r="T15382" s="96"/>
      <c r="U15382" s="94"/>
      <c r="V15382" s="94"/>
      <c r="W15382" s="94"/>
      <c r="X15382" s="94"/>
    </row>
    <row r="15383">
      <c r="C15383" s="92"/>
      <c r="S15383" s="96"/>
      <c r="T15383" s="96"/>
      <c r="U15383" s="94"/>
      <c r="V15383" s="94"/>
      <c r="W15383" s="94"/>
      <c r="X15383" s="94"/>
    </row>
    <row r="15384">
      <c r="C15384" s="92"/>
      <c r="S15384" s="96"/>
      <c r="T15384" s="96"/>
      <c r="U15384" s="94"/>
      <c r="V15384" s="94"/>
      <c r="W15384" s="94"/>
      <c r="X15384" s="94"/>
    </row>
    <row r="15385">
      <c r="C15385" s="92"/>
      <c r="S15385" s="96"/>
      <c r="T15385" s="96"/>
      <c r="U15385" s="94"/>
      <c r="V15385" s="94"/>
      <c r="W15385" s="94"/>
      <c r="X15385" s="94"/>
    </row>
    <row r="15386">
      <c r="C15386" s="92"/>
      <c r="S15386" s="96"/>
      <c r="T15386" s="96"/>
      <c r="U15386" s="94"/>
      <c r="V15386" s="94"/>
      <c r="W15386" s="94"/>
      <c r="X15386" s="94"/>
    </row>
    <row r="15387">
      <c r="C15387" s="92"/>
      <c r="S15387" s="96"/>
      <c r="T15387" s="96"/>
      <c r="U15387" s="94"/>
      <c r="V15387" s="94"/>
      <c r="W15387" s="94"/>
      <c r="X15387" s="94"/>
    </row>
    <row r="15388">
      <c r="C15388" s="92"/>
      <c r="S15388" s="96"/>
      <c r="T15388" s="96"/>
      <c r="U15388" s="94"/>
      <c r="V15388" s="94"/>
      <c r="W15388" s="94"/>
      <c r="X15388" s="94"/>
    </row>
    <row r="15389">
      <c r="C15389" s="92"/>
      <c r="S15389" s="96"/>
      <c r="T15389" s="96"/>
      <c r="U15389" s="94"/>
      <c r="V15389" s="94"/>
      <c r="W15389" s="94"/>
      <c r="X15389" s="94"/>
    </row>
    <row r="15390">
      <c r="C15390" s="92"/>
      <c r="S15390" s="96"/>
      <c r="T15390" s="96"/>
      <c r="U15390" s="94"/>
      <c r="V15390" s="94"/>
      <c r="W15390" s="94"/>
      <c r="X15390" s="94"/>
    </row>
    <row r="15391">
      <c r="C15391" s="92"/>
      <c r="S15391" s="96"/>
      <c r="T15391" s="96"/>
      <c r="U15391" s="94"/>
      <c r="V15391" s="94"/>
      <c r="W15391" s="94"/>
      <c r="X15391" s="94"/>
    </row>
    <row r="15392">
      <c r="C15392" s="92"/>
      <c r="S15392" s="96"/>
      <c r="T15392" s="96"/>
      <c r="U15392" s="94"/>
      <c r="V15392" s="94"/>
      <c r="W15392" s="94"/>
      <c r="X15392" s="94"/>
    </row>
    <row r="15393">
      <c r="C15393" s="92"/>
      <c r="S15393" s="96"/>
      <c r="T15393" s="96"/>
      <c r="U15393" s="94"/>
      <c r="V15393" s="94"/>
      <c r="W15393" s="94"/>
      <c r="X15393" s="94"/>
    </row>
    <row r="15394">
      <c r="C15394" s="92"/>
      <c r="S15394" s="96"/>
      <c r="T15394" s="96"/>
      <c r="U15394" s="94"/>
      <c r="V15394" s="94"/>
      <c r="W15394" s="94"/>
      <c r="X15394" s="94"/>
    </row>
    <row r="15395">
      <c r="C15395" s="92"/>
      <c r="S15395" s="96"/>
      <c r="T15395" s="96"/>
      <c r="U15395" s="94"/>
      <c r="V15395" s="94"/>
      <c r="W15395" s="94"/>
      <c r="X15395" s="94"/>
    </row>
    <row r="15396">
      <c r="C15396" s="92"/>
      <c r="S15396" s="96"/>
      <c r="T15396" s="96"/>
      <c r="U15396" s="94"/>
      <c r="V15396" s="94"/>
      <c r="W15396" s="94"/>
      <c r="X15396" s="94"/>
    </row>
    <row r="15397">
      <c r="C15397" s="92"/>
      <c r="S15397" s="96"/>
      <c r="T15397" s="96"/>
      <c r="U15397" s="94"/>
      <c r="V15397" s="94"/>
      <c r="W15397" s="94"/>
      <c r="X15397" s="94"/>
    </row>
    <row r="15398">
      <c r="C15398" s="92"/>
      <c r="S15398" s="96"/>
      <c r="T15398" s="96"/>
      <c r="U15398" s="94"/>
      <c r="V15398" s="94"/>
      <c r="W15398" s="94"/>
      <c r="X15398" s="94"/>
    </row>
    <row r="15399">
      <c r="C15399" s="92"/>
      <c r="S15399" s="96"/>
      <c r="T15399" s="96"/>
      <c r="U15399" s="94"/>
      <c r="V15399" s="94"/>
      <c r="W15399" s="94"/>
      <c r="X15399" s="94"/>
    </row>
    <row r="15400">
      <c r="C15400" s="92"/>
      <c r="S15400" s="96"/>
      <c r="T15400" s="96"/>
      <c r="U15400" s="94"/>
      <c r="V15400" s="94"/>
      <c r="W15400" s="94"/>
      <c r="X15400" s="94"/>
    </row>
    <row r="15401">
      <c r="C15401" s="92"/>
      <c r="S15401" s="96"/>
      <c r="T15401" s="96"/>
      <c r="U15401" s="94"/>
      <c r="V15401" s="94"/>
      <c r="W15401" s="94"/>
      <c r="X15401" s="94"/>
    </row>
    <row r="15402">
      <c r="C15402" s="92"/>
      <c r="S15402" s="96"/>
      <c r="T15402" s="96"/>
      <c r="U15402" s="94"/>
      <c r="V15402" s="94"/>
      <c r="W15402" s="94"/>
      <c r="X15402" s="94"/>
    </row>
    <row r="15403">
      <c r="C15403" s="92"/>
      <c r="S15403" s="96"/>
      <c r="T15403" s="96"/>
      <c r="U15403" s="94"/>
      <c r="V15403" s="94"/>
      <c r="W15403" s="94"/>
      <c r="X15403" s="94"/>
    </row>
    <row r="15404">
      <c r="C15404" s="92"/>
      <c r="S15404" s="96"/>
      <c r="T15404" s="96"/>
      <c r="U15404" s="94"/>
      <c r="V15404" s="94"/>
      <c r="W15404" s="94"/>
      <c r="X15404" s="94"/>
    </row>
    <row r="15405">
      <c r="C15405" s="92"/>
      <c r="S15405" s="96"/>
      <c r="T15405" s="96"/>
      <c r="U15405" s="94"/>
      <c r="V15405" s="94"/>
      <c r="W15405" s="94"/>
      <c r="X15405" s="94"/>
    </row>
    <row r="15406">
      <c r="C15406" s="92"/>
      <c r="S15406" s="96"/>
      <c r="T15406" s="96"/>
      <c r="U15406" s="94"/>
      <c r="V15406" s="94"/>
      <c r="W15406" s="94"/>
      <c r="X15406" s="94"/>
    </row>
    <row r="15407">
      <c r="C15407" s="92"/>
      <c r="S15407" s="96"/>
      <c r="T15407" s="96"/>
      <c r="U15407" s="94"/>
      <c r="V15407" s="94"/>
      <c r="W15407" s="94"/>
      <c r="X15407" s="94"/>
    </row>
    <row r="15408">
      <c r="C15408" s="92"/>
      <c r="S15408" s="96"/>
      <c r="T15408" s="96"/>
      <c r="U15408" s="94"/>
      <c r="V15408" s="94"/>
      <c r="W15408" s="94"/>
      <c r="X15408" s="94"/>
    </row>
    <row r="15409">
      <c r="C15409" s="92"/>
      <c r="S15409" s="96"/>
      <c r="T15409" s="96"/>
      <c r="U15409" s="94"/>
      <c r="V15409" s="94"/>
      <c r="W15409" s="94"/>
      <c r="X15409" s="94"/>
    </row>
    <row r="15410">
      <c r="C15410" s="92"/>
      <c r="S15410" s="96"/>
      <c r="T15410" s="96"/>
      <c r="U15410" s="94"/>
      <c r="V15410" s="94"/>
      <c r="W15410" s="94"/>
      <c r="X15410" s="94"/>
    </row>
    <row r="15411">
      <c r="C15411" s="92"/>
      <c r="S15411" s="96"/>
      <c r="T15411" s="96"/>
      <c r="U15411" s="94"/>
      <c r="V15411" s="94"/>
      <c r="W15411" s="94"/>
      <c r="X15411" s="94"/>
    </row>
    <row r="15412">
      <c r="C15412" s="92"/>
      <c r="S15412" s="96"/>
      <c r="T15412" s="96"/>
      <c r="U15412" s="94"/>
      <c r="V15412" s="94"/>
      <c r="W15412" s="94"/>
      <c r="X15412" s="94"/>
    </row>
    <row r="15413">
      <c r="C15413" s="92"/>
      <c r="S15413" s="96"/>
      <c r="T15413" s="96"/>
      <c r="U15413" s="94"/>
      <c r="V15413" s="94"/>
      <c r="W15413" s="94"/>
      <c r="X15413" s="94"/>
    </row>
    <row r="15414">
      <c r="C15414" s="92"/>
      <c r="S15414" s="96"/>
      <c r="T15414" s="96"/>
      <c r="U15414" s="94"/>
      <c r="V15414" s="94"/>
      <c r="W15414" s="94"/>
      <c r="X15414" s="94"/>
    </row>
    <row r="15415">
      <c r="C15415" s="92"/>
      <c r="S15415" s="96"/>
      <c r="T15415" s="96"/>
      <c r="U15415" s="94"/>
      <c r="V15415" s="94"/>
      <c r="W15415" s="94"/>
      <c r="X15415" s="94"/>
    </row>
    <row r="15416">
      <c r="C15416" s="92"/>
      <c r="S15416" s="96"/>
      <c r="T15416" s="96"/>
      <c r="U15416" s="94"/>
      <c r="V15416" s="94"/>
      <c r="W15416" s="94"/>
      <c r="X15416" s="94"/>
    </row>
    <row r="15417">
      <c r="C15417" s="92"/>
      <c r="S15417" s="96"/>
      <c r="T15417" s="96"/>
      <c r="U15417" s="94"/>
      <c r="V15417" s="94"/>
      <c r="W15417" s="94"/>
      <c r="X15417" s="94"/>
    </row>
    <row r="15418">
      <c r="C15418" s="92"/>
      <c r="S15418" s="96"/>
      <c r="T15418" s="96"/>
      <c r="U15418" s="94"/>
      <c r="V15418" s="94"/>
      <c r="W15418" s="94"/>
      <c r="X15418" s="94"/>
    </row>
    <row r="15419">
      <c r="C15419" s="92"/>
      <c r="S15419" s="96"/>
      <c r="T15419" s="96"/>
      <c r="U15419" s="94"/>
      <c r="V15419" s="94"/>
      <c r="W15419" s="94"/>
      <c r="X15419" s="94"/>
    </row>
    <row r="15420">
      <c r="C15420" s="92"/>
      <c r="S15420" s="96"/>
      <c r="T15420" s="96"/>
      <c r="U15420" s="94"/>
      <c r="V15420" s="94"/>
      <c r="W15420" s="94"/>
      <c r="X15420" s="94"/>
    </row>
    <row r="15421">
      <c r="C15421" s="92"/>
      <c r="S15421" s="96"/>
      <c r="T15421" s="96"/>
      <c r="U15421" s="94"/>
      <c r="V15421" s="94"/>
      <c r="W15421" s="94"/>
      <c r="X15421" s="94"/>
    </row>
    <row r="15422">
      <c r="C15422" s="92"/>
      <c r="S15422" s="96"/>
      <c r="T15422" s="96"/>
      <c r="U15422" s="94"/>
      <c r="V15422" s="94"/>
      <c r="W15422" s="94"/>
      <c r="X15422" s="94"/>
    </row>
    <row r="15423">
      <c r="C15423" s="92"/>
      <c r="S15423" s="96"/>
      <c r="T15423" s="96"/>
      <c r="U15423" s="94"/>
      <c r="V15423" s="94"/>
      <c r="W15423" s="94"/>
      <c r="X15423" s="94"/>
    </row>
    <row r="15424">
      <c r="C15424" s="92"/>
      <c r="S15424" s="93"/>
      <c r="T15424" s="96"/>
      <c r="U15424" s="94"/>
      <c r="V15424" s="94"/>
      <c r="W15424" s="94"/>
      <c r="X15424" s="94"/>
    </row>
    <row r="15425">
      <c r="C15425" s="92"/>
      <c r="S15425" s="96"/>
      <c r="T15425" s="96"/>
      <c r="U15425" s="94"/>
      <c r="V15425" s="94"/>
      <c r="W15425" s="94"/>
      <c r="X15425" s="94"/>
    </row>
    <row r="15426">
      <c r="C15426" s="92"/>
      <c r="S15426" s="96"/>
      <c r="T15426" s="96"/>
      <c r="U15426" s="94"/>
      <c r="V15426" s="94"/>
      <c r="W15426" s="94"/>
      <c r="X15426" s="94"/>
    </row>
    <row r="15427">
      <c r="C15427" s="92"/>
      <c r="S15427" s="96"/>
      <c r="T15427" s="96"/>
      <c r="U15427" s="94"/>
      <c r="V15427" s="94"/>
      <c r="W15427" s="94"/>
      <c r="X15427" s="94"/>
    </row>
    <row r="15428">
      <c r="C15428" s="92"/>
      <c r="S15428" s="96"/>
      <c r="T15428" s="96"/>
      <c r="U15428" s="94"/>
      <c r="V15428" s="94"/>
      <c r="W15428" s="94"/>
      <c r="X15428" s="94"/>
    </row>
    <row r="15429">
      <c r="C15429" s="92"/>
      <c r="S15429" s="96"/>
      <c r="T15429" s="96"/>
      <c r="U15429" s="94"/>
      <c r="V15429" s="94"/>
      <c r="W15429" s="94"/>
      <c r="X15429" s="94"/>
    </row>
    <row r="15430">
      <c r="C15430" s="92"/>
      <c r="S15430" s="96"/>
      <c r="T15430" s="96"/>
      <c r="U15430" s="94"/>
      <c r="V15430" s="94"/>
      <c r="W15430" s="94"/>
      <c r="X15430" s="94"/>
    </row>
    <row r="15431">
      <c r="C15431" s="92"/>
      <c r="S15431" s="96"/>
      <c r="T15431" s="96"/>
      <c r="U15431" s="94"/>
      <c r="V15431" s="94"/>
      <c r="W15431" s="94"/>
      <c r="X15431" s="94"/>
    </row>
    <row r="15432">
      <c r="C15432" s="92"/>
      <c r="S15432" s="96"/>
      <c r="T15432" s="96"/>
      <c r="U15432" s="94"/>
      <c r="V15432" s="94"/>
      <c r="W15432" s="94"/>
      <c r="X15432" s="94"/>
    </row>
    <row r="15433">
      <c r="C15433" s="92"/>
      <c r="S15433" s="96"/>
      <c r="T15433" s="96"/>
      <c r="U15433" s="94"/>
      <c r="V15433" s="94"/>
      <c r="W15433" s="94"/>
      <c r="X15433" s="94"/>
    </row>
    <row r="15434">
      <c r="C15434" s="92"/>
      <c r="S15434" s="96"/>
      <c r="T15434" s="96"/>
      <c r="U15434" s="94"/>
      <c r="V15434" s="94"/>
      <c r="W15434" s="94"/>
      <c r="X15434" s="94"/>
    </row>
    <row r="15435">
      <c r="C15435" s="92"/>
      <c r="S15435" s="96"/>
      <c r="T15435" s="96"/>
      <c r="U15435" s="94"/>
      <c r="V15435" s="94"/>
      <c r="W15435" s="94"/>
      <c r="X15435" s="94"/>
    </row>
    <row r="15436">
      <c r="C15436" s="92"/>
      <c r="S15436" s="96"/>
      <c r="T15436" s="96"/>
      <c r="U15436" s="94"/>
      <c r="V15436" s="94"/>
      <c r="W15436" s="94"/>
      <c r="X15436" s="94"/>
    </row>
    <row r="15437">
      <c r="C15437" s="92"/>
      <c r="S15437" s="96"/>
      <c r="T15437" s="96"/>
      <c r="U15437" s="94"/>
      <c r="V15437" s="94"/>
      <c r="W15437" s="94"/>
      <c r="X15437" s="94"/>
    </row>
    <row r="15438">
      <c r="C15438" s="92"/>
      <c r="S15438" s="96"/>
      <c r="T15438" s="96"/>
      <c r="U15438" s="94"/>
      <c r="V15438" s="94"/>
      <c r="W15438" s="94"/>
      <c r="X15438" s="94"/>
    </row>
    <row r="15439">
      <c r="C15439" s="92"/>
      <c r="S15439" s="96"/>
      <c r="T15439" s="96"/>
      <c r="U15439" s="94"/>
      <c r="V15439" s="94"/>
      <c r="W15439" s="94"/>
      <c r="X15439" s="94"/>
    </row>
    <row r="15440">
      <c r="C15440" s="92"/>
      <c r="S15440" s="96"/>
      <c r="T15440" s="96"/>
      <c r="U15440" s="94"/>
      <c r="V15440" s="94"/>
      <c r="W15440" s="94"/>
      <c r="X15440" s="94"/>
    </row>
    <row r="15441">
      <c r="C15441" s="92"/>
      <c r="S15441" s="96"/>
      <c r="T15441" s="96"/>
      <c r="U15441" s="94"/>
      <c r="V15441" s="94"/>
      <c r="W15441" s="94"/>
      <c r="X15441" s="94"/>
    </row>
    <row r="15442">
      <c r="C15442" s="92"/>
      <c r="S15442" s="96"/>
      <c r="T15442" s="96"/>
      <c r="U15442" s="94"/>
      <c r="V15442" s="94"/>
      <c r="W15442" s="94"/>
      <c r="X15442" s="94"/>
    </row>
    <row r="15443">
      <c r="C15443" s="92"/>
      <c r="S15443" s="96"/>
      <c r="T15443" s="96"/>
      <c r="U15443" s="94"/>
      <c r="V15443" s="94"/>
      <c r="W15443" s="94"/>
      <c r="X15443" s="94"/>
    </row>
    <row r="15444">
      <c r="C15444" s="92"/>
      <c r="S15444" s="96"/>
      <c r="T15444" s="96"/>
      <c r="U15444" s="94"/>
      <c r="V15444" s="94"/>
      <c r="W15444" s="94"/>
      <c r="X15444" s="94"/>
    </row>
    <row r="15445">
      <c r="C15445" s="92"/>
      <c r="S15445" s="96"/>
      <c r="T15445" s="96"/>
      <c r="U15445" s="94"/>
      <c r="V15445" s="94"/>
      <c r="W15445" s="94"/>
      <c r="X15445" s="94"/>
    </row>
    <row r="15446">
      <c r="C15446" s="92"/>
      <c r="S15446" s="96"/>
      <c r="T15446" s="96"/>
      <c r="U15446" s="94"/>
      <c r="V15446" s="94"/>
      <c r="W15446" s="94"/>
      <c r="X15446" s="94"/>
    </row>
    <row r="15447">
      <c r="C15447" s="92"/>
      <c r="S15447" s="96"/>
      <c r="T15447" s="96"/>
      <c r="U15447" s="94"/>
      <c r="V15447" s="94"/>
      <c r="W15447" s="94"/>
      <c r="X15447" s="94"/>
    </row>
    <row r="15448">
      <c r="C15448" s="92"/>
      <c r="S15448" s="96"/>
      <c r="T15448" s="96"/>
      <c r="U15448" s="94"/>
      <c r="V15448" s="94"/>
      <c r="W15448" s="94"/>
      <c r="X15448" s="94"/>
    </row>
    <row r="15449">
      <c r="C15449" s="92"/>
      <c r="S15449" s="96"/>
      <c r="T15449" s="96"/>
      <c r="U15449" s="94"/>
      <c r="V15449" s="94"/>
      <c r="W15449" s="94"/>
      <c r="X15449" s="94"/>
    </row>
    <row r="15450">
      <c r="C15450" s="92"/>
      <c r="S15450" s="96"/>
      <c r="T15450" s="96"/>
      <c r="U15450" s="94"/>
      <c r="V15450" s="94"/>
      <c r="W15450" s="94"/>
      <c r="X15450" s="94"/>
    </row>
    <row r="15451">
      <c r="C15451" s="92"/>
      <c r="S15451" s="96"/>
      <c r="T15451" s="96"/>
      <c r="U15451" s="94"/>
      <c r="V15451" s="94"/>
      <c r="W15451" s="94"/>
      <c r="X15451" s="94"/>
    </row>
    <row r="15452">
      <c r="C15452" s="92"/>
      <c r="S15452" s="96"/>
      <c r="T15452" s="96"/>
      <c r="U15452" s="94"/>
      <c r="V15452" s="94"/>
      <c r="W15452" s="94"/>
      <c r="X15452" s="94"/>
    </row>
    <row r="15453">
      <c r="C15453" s="92"/>
      <c r="S15453" s="96"/>
      <c r="T15453" s="96"/>
      <c r="U15453" s="94"/>
      <c r="V15453" s="94"/>
      <c r="W15453" s="94"/>
      <c r="X15453" s="94"/>
    </row>
    <row r="15454">
      <c r="C15454" s="92"/>
      <c r="S15454" s="96"/>
      <c r="T15454" s="96"/>
      <c r="U15454" s="94"/>
      <c r="V15454" s="94"/>
      <c r="W15454" s="94"/>
      <c r="X15454" s="94"/>
    </row>
    <row r="15455">
      <c r="C15455" s="92"/>
      <c r="S15455" s="96"/>
      <c r="T15455" s="96"/>
      <c r="U15455" s="94"/>
      <c r="V15455" s="94"/>
      <c r="W15455" s="94"/>
      <c r="X15455" s="94"/>
    </row>
    <row r="15456">
      <c r="C15456" s="92"/>
      <c r="S15456" s="96"/>
      <c r="T15456" s="96"/>
      <c r="U15456" s="94"/>
      <c r="V15456" s="94"/>
      <c r="W15456" s="94"/>
      <c r="X15456" s="94"/>
    </row>
    <row r="15457">
      <c r="C15457" s="92"/>
      <c r="S15457" s="96"/>
      <c r="T15457" s="96"/>
      <c r="U15457" s="94"/>
      <c r="V15457" s="94"/>
      <c r="W15457" s="94"/>
      <c r="X15457" s="94"/>
    </row>
    <row r="15458">
      <c r="C15458" s="92"/>
      <c r="S15458" s="96"/>
      <c r="T15458" s="96"/>
      <c r="U15458" s="94"/>
      <c r="V15458" s="94"/>
      <c r="W15458" s="94"/>
      <c r="X15458" s="94"/>
    </row>
    <row r="15459">
      <c r="C15459" s="92"/>
      <c r="S15459" s="96"/>
      <c r="T15459" s="96"/>
      <c r="U15459" s="94"/>
      <c r="V15459" s="94"/>
      <c r="W15459" s="94"/>
      <c r="X15459" s="94"/>
    </row>
    <row r="15460">
      <c r="C15460" s="92"/>
      <c r="S15460" s="96"/>
      <c r="T15460" s="96"/>
      <c r="U15460" s="94"/>
      <c r="V15460" s="94"/>
      <c r="W15460" s="94"/>
      <c r="X15460" s="94"/>
    </row>
    <row r="15461">
      <c r="C15461" s="92"/>
      <c r="S15461" s="96"/>
      <c r="T15461" s="96"/>
      <c r="U15461" s="94"/>
      <c r="V15461" s="94"/>
      <c r="W15461" s="94"/>
      <c r="X15461" s="94"/>
    </row>
    <row r="15462">
      <c r="C15462" s="92"/>
      <c r="S15462" s="96"/>
      <c r="T15462" s="96"/>
      <c r="U15462" s="94"/>
      <c r="V15462" s="94"/>
      <c r="W15462" s="94"/>
      <c r="X15462" s="94"/>
    </row>
    <row r="15463">
      <c r="C15463" s="92"/>
      <c r="S15463" s="96"/>
      <c r="T15463" s="96"/>
      <c r="U15463" s="94"/>
      <c r="V15463" s="94"/>
      <c r="W15463" s="94"/>
      <c r="X15463" s="94"/>
    </row>
    <row r="15464">
      <c r="C15464" s="92"/>
      <c r="S15464" s="96"/>
      <c r="T15464" s="96"/>
      <c r="U15464" s="94"/>
      <c r="V15464" s="94"/>
      <c r="W15464" s="94"/>
      <c r="X15464" s="94"/>
    </row>
    <row r="15465">
      <c r="C15465" s="92"/>
      <c r="S15465" s="96"/>
      <c r="T15465" s="96"/>
      <c r="U15465" s="94"/>
      <c r="V15465" s="94"/>
      <c r="W15465" s="94"/>
      <c r="X15465" s="94"/>
    </row>
    <row r="15466">
      <c r="C15466" s="92"/>
      <c r="S15466" s="96"/>
      <c r="T15466" s="96"/>
      <c r="U15466" s="94"/>
      <c r="V15466" s="94"/>
      <c r="W15466" s="94"/>
      <c r="X15466" s="94"/>
    </row>
    <row r="15467">
      <c r="C15467" s="92"/>
      <c r="S15467" s="96"/>
      <c r="T15467" s="96"/>
      <c r="U15467" s="94"/>
      <c r="V15467" s="94"/>
      <c r="W15467" s="94"/>
      <c r="X15467" s="94"/>
    </row>
    <row r="15468">
      <c r="C15468" s="92"/>
      <c r="S15468" s="96"/>
      <c r="T15468" s="96"/>
      <c r="U15468" s="94"/>
      <c r="V15468" s="94"/>
      <c r="W15468" s="94"/>
      <c r="X15468" s="94"/>
    </row>
    <row r="15469">
      <c r="C15469" s="92"/>
      <c r="S15469" s="96"/>
      <c r="T15469" s="96"/>
      <c r="U15469" s="94"/>
      <c r="V15469" s="94"/>
      <c r="W15469" s="94"/>
      <c r="X15469" s="94"/>
    </row>
    <row r="15470">
      <c r="C15470" s="92"/>
      <c r="S15470" s="96"/>
      <c r="T15470" s="96"/>
      <c r="U15470" s="94"/>
      <c r="V15470" s="94"/>
      <c r="W15470" s="94"/>
      <c r="X15470" s="94"/>
    </row>
    <row r="15471">
      <c r="C15471" s="92"/>
      <c r="S15471" s="96"/>
      <c r="T15471" s="96"/>
      <c r="U15471" s="94"/>
      <c r="V15471" s="94"/>
      <c r="W15471" s="94"/>
      <c r="X15471" s="94"/>
    </row>
    <row r="15472">
      <c r="C15472" s="92"/>
      <c r="S15472" s="96"/>
      <c r="T15472" s="96"/>
      <c r="U15472" s="94"/>
      <c r="V15472" s="94"/>
      <c r="W15472" s="94"/>
      <c r="X15472" s="94"/>
    </row>
    <row r="15473">
      <c r="C15473" s="92"/>
      <c r="S15473" s="96"/>
      <c r="T15473" s="96"/>
      <c r="U15473" s="94"/>
      <c r="V15473" s="94"/>
      <c r="W15473" s="94"/>
      <c r="X15473" s="94"/>
    </row>
    <row r="15474">
      <c r="C15474" s="92"/>
      <c r="S15474" s="96"/>
      <c r="T15474" s="96"/>
      <c r="U15474" s="94"/>
      <c r="V15474" s="94"/>
      <c r="W15474" s="94"/>
      <c r="X15474" s="94"/>
    </row>
    <row r="15475">
      <c r="C15475" s="92"/>
      <c r="S15475" s="96"/>
      <c r="T15475" s="96"/>
      <c r="U15475" s="94"/>
      <c r="V15475" s="94"/>
      <c r="W15475" s="94"/>
      <c r="X15475" s="94"/>
    </row>
    <row r="15476">
      <c r="C15476" s="92"/>
      <c r="S15476" s="96"/>
      <c r="T15476" s="96"/>
      <c r="U15476" s="94"/>
      <c r="V15476" s="94"/>
      <c r="W15476" s="94"/>
      <c r="X15476" s="94"/>
    </row>
    <row r="15477">
      <c r="C15477" s="92"/>
      <c r="S15477" s="96"/>
      <c r="T15477" s="96"/>
      <c r="U15477" s="94"/>
      <c r="V15477" s="94"/>
      <c r="W15477" s="94"/>
      <c r="X15477" s="94"/>
    </row>
    <row r="15478">
      <c r="C15478" s="92"/>
      <c r="S15478" s="96"/>
      <c r="T15478" s="96"/>
      <c r="U15478" s="94"/>
      <c r="V15478" s="94"/>
      <c r="W15478" s="94"/>
      <c r="X15478" s="94"/>
    </row>
    <row r="15479">
      <c r="C15479" s="92"/>
      <c r="S15479" s="96"/>
      <c r="T15479" s="96"/>
      <c r="U15479" s="94"/>
      <c r="V15479" s="94"/>
      <c r="W15479" s="94"/>
      <c r="X15479" s="94"/>
    </row>
    <row r="15480">
      <c r="C15480" s="92"/>
      <c r="S15480" s="96"/>
      <c r="T15480" s="96"/>
      <c r="U15480" s="94"/>
      <c r="V15480" s="94"/>
      <c r="W15480" s="94"/>
      <c r="X15480" s="94"/>
    </row>
    <row r="15481">
      <c r="C15481" s="92"/>
      <c r="S15481" s="96"/>
      <c r="T15481" s="96"/>
      <c r="U15481" s="94"/>
      <c r="V15481" s="94"/>
      <c r="W15481" s="94"/>
      <c r="X15481" s="94"/>
    </row>
    <row r="15482">
      <c r="C15482" s="92"/>
      <c r="S15482" s="96"/>
      <c r="T15482" s="96"/>
      <c r="U15482" s="94"/>
      <c r="V15482" s="94"/>
      <c r="W15482" s="94"/>
      <c r="X15482" s="94"/>
    </row>
    <row r="15483">
      <c r="C15483" s="92"/>
      <c r="S15483" s="96"/>
      <c r="T15483" s="96"/>
      <c r="U15483" s="94"/>
      <c r="V15483" s="94"/>
      <c r="W15483" s="94"/>
      <c r="X15483" s="94"/>
    </row>
    <row r="15484">
      <c r="C15484" s="92"/>
      <c r="S15484" s="96"/>
      <c r="T15484" s="96"/>
      <c r="U15484" s="94"/>
      <c r="V15484" s="94"/>
      <c r="W15484" s="94"/>
      <c r="X15484" s="94"/>
    </row>
    <row r="15485">
      <c r="C15485" s="92"/>
      <c r="S15485" s="96"/>
      <c r="T15485" s="96"/>
      <c r="U15485" s="94"/>
      <c r="V15485" s="94"/>
      <c r="W15485" s="94"/>
      <c r="X15485" s="94"/>
    </row>
    <row r="15486">
      <c r="C15486" s="92"/>
      <c r="S15486" s="96"/>
      <c r="T15486" s="96"/>
      <c r="U15486" s="94"/>
      <c r="V15486" s="94"/>
      <c r="W15486" s="94"/>
      <c r="X15486" s="94"/>
    </row>
    <row r="15487">
      <c r="C15487" s="92"/>
      <c r="S15487" s="96"/>
      <c r="T15487" s="96"/>
      <c r="U15487" s="94"/>
      <c r="V15487" s="94"/>
      <c r="W15487" s="94"/>
      <c r="X15487" s="94"/>
    </row>
    <row r="15488">
      <c r="C15488" s="92"/>
      <c r="S15488" s="96"/>
      <c r="T15488" s="96"/>
      <c r="U15488" s="94"/>
      <c r="V15488" s="94"/>
      <c r="W15488" s="94"/>
      <c r="X15488" s="94"/>
    </row>
    <row r="15489">
      <c r="C15489" s="92"/>
      <c r="S15489" s="96"/>
      <c r="T15489" s="96"/>
      <c r="U15489" s="94"/>
      <c r="V15489" s="94"/>
      <c r="W15489" s="94"/>
      <c r="X15489" s="94"/>
    </row>
    <row r="15490">
      <c r="C15490" s="92"/>
      <c r="S15490" s="96"/>
      <c r="T15490" s="96"/>
      <c r="U15490" s="94"/>
      <c r="V15490" s="94"/>
      <c r="W15490" s="94"/>
      <c r="X15490" s="94"/>
    </row>
    <row r="15491">
      <c r="C15491" s="92"/>
      <c r="S15491" s="96"/>
      <c r="T15491" s="96"/>
      <c r="U15491" s="94"/>
      <c r="V15491" s="94"/>
      <c r="W15491" s="94"/>
      <c r="X15491" s="94"/>
    </row>
    <row r="15492">
      <c r="C15492" s="92"/>
      <c r="S15492" s="96"/>
      <c r="T15492" s="96"/>
      <c r="U15492" s="94"/>
      <c r="V15492" s="94"/>
      <c r="W15492" s="94"/>
      <c r="X15492" s="94"/>
    </row>
    <row r="15493">
      <c r="C15493" s="92"/>
      <c r="S15493" s="96"/>
      <c r="T15493" s="96"/>
      <c r="U15493" s="94"/>
      <c r="V15493" s="94"/>
      <c r="W15493" s="94"/>
      <c r="X15493" s="94"/>
    </row>
    <row r="15494">
      <c r="C15494" s="92"/>
      <c r="S15494" s="96"/>
      <c r="T15494" s="96"/>
      <c r="U15494" s="94"/>
      <c r="V15494" s="94"/>
      <c r="W15494" s="94"/>
      <c r="X15494" s="94"/>
    </row>
    <row r="15495">
      <c r="C15495" s="92"/>
      <c r="S15495" s="96"/>
      <c r="T15495" s="96"/>
      <c r="U15495" s="94"/>
      <c r="V15495" s="94"/>
      <c r="W15495" s="94"/>
      <c r="X15495" s="94"/>
    </row>
    <row r="15496">
      <c r="C15496" s="92"/>
      <c r="S15496" s="96"/>
      <c r="T15496" s="96"/>
      <c r="U15496" s="94"/>
      <c r="V15496" s="94"/>
      <c r="W15496" s="94"/>
      <c r="X15496" s="94"/>
    </row>
    <row r="15497">
      <c r="C15497" s="92"/>
      <c r="S15497" s="96"/>
      <c r="T15497" s="96"/>
      <c r="U15497" s="94"/>
      <c r="V15497" s="94"/>
      <c r="W15497" s="94"/>
      <c r="X15497" s="94"/>
    </row>
    <row r="15498">
      <c r="C15498" s="92"/>
      <c r="S15498" s="96"/>
      <c r="T15498" s="96"/>
      <c r="U15498" s="94"/>
      <c r="V15498" s="94"/>
      <c r="W15498" s="94"/>
      <c r="X15498" s="94"/>
    </row>
    <row r="15499">
      <c r="C15499" s="92"/>
      <c r="S15499" s="96"/>
      <c r="T15499" s="96"/>
      <c r="U15499" s="94"/>
      <c r="V15499" s="94"/>
      <c r="W15499" s="94"/>
      <c r="X15499" s="94"/>
    </row>
    <row r="15500">
      <c r="C15500" s="92"/>
      <c r="S15500" s="96"/>
      <c r="T15500" s="96"/>
      <c r="U15500" s="94"/>
      <c r="V15500" s="94"/>
      <c r="W15500" s="94"/>
      <c r="X15500" s="94"/>
    </row>
    <row r="15501">
      <c r="C15501" s="92"/>
      <c r="S15501" s="96"/>
      <c r="T15501" s="96"/>
      <c r="U15501" s="94"/>
      <c r="V15501" s="94"/>
      <c r="W15501" s="94"/>
      <c r="X15501" s="94"/>
    </row>
    <row r="15502">
      <c r="C15502" s="92"/>
      <c r="S15502" s="96"/>
      <c r="T15502" s="96"/>
      <c r="U15502" s="94"/>
      <c r="V15502" s="94"/>
      <c r="W15502" s="94"/>
      <c r="X15502" s="94"/>
    </row>
    <row r="15503">
      <c r="C15503" s="92"/>
      <c r="S15503" s="96"/>
      <c r="T15503" s="96"/>
      <c r="U15503" s="94"/>
      <c r="V15503" s="94"/>
      <c r="W15503" s="94"/>
      <c r="X15503" s="94"/>
    </row>
    <row r="15504">
      <c r="C15504" s="92"/>
      <c r="S15504" s="96"/>
      <c r="T15504" s="96"/>
      <c r="U15504" s="94"/>
      <c r="V15504" s="94"/>
      <c r="W15504" s="94"/>
      <c r="X15504" s="94"/>
    </row>
    <row r="15505">
      <c r="C15505" s="92"/>
      <c r="S15505" s="96"/>
      <c r="T15505" s="96"/>
      <c r="U15505" s="94"/>
      <c r="V15505" s="94"/>
      <c r="W15505" s="94"/>
      <c r="X15505" s="94"/>
    </row>
    <row r="15506">
      <c r="C15506" s="92"/>
      <c r="S15506" s="96"/>
      <c r="T15506" s="96"/>
      <c r="U15506" s="94"/>
      <c r="V15506" s="94"/>
      <c r="W15506" s="94"/>
      <c r="X15506" s="94"/>
    </row>
    <row r="15507">
      <c r="C15507" s="92"/>
      <c r="S15507" s="96"/>
      <c r="T15507" s="96"/>
      <c r="U15507" s="94"/>
      <c r="V15507" s="94"/>
      <c r="W15507" s="94"/>
      <c r="X15507" s="94"/>
    </row>
    <row r="15508">
      <c r="C15508" s="92"/>
      <c r="S15508" s="96"/>
      <c r="T15508" s="96"/>
      <c r="U15508" s="94"/>
      <c r="V15508" s="94"/>
      <c r="W15508" s="94"/>
      <c r="X15508" s="94"/>
    </row>
    <row r="15509">
      <c r="C15509" s="92"/>
      <c r="S15509" s="96"/>
      <c r="T15509" s="96"/>
      <c r="U15509" s="94"/>
      <c r="V15509" s="94"/>
      <c r="W15509" s="94"/>
      <c r="X15509" s="94"/>
    </row>
    <row r="15510">
      <c r="C15510" s="92"/>
      <c r="S15510" s="96"/>
      <c r="T15510" s="96"/>
      <c r="U15510" s="94"/>
      <c r="V15510" s="94"/>
      <c r="W15510" s="94"/>
      <c r="X15510" s="94"/>
    </row>
    <row r="15511">
      <c r="C15511" s="92"/>
      <c r="S15511" s="96"/>
      <c r="T15511" s="96"/>
      <c r="U15511" s="94"/>
      <c r="V15511" s="94"/>
      <c r="W15511" s="94"/>
      <c r="X15511" s="94"/>
    </row>
    <row r="15512">
      <c r="C15512" s="92"/>
      <c r="S15512" s="96"/>
      <c r="T15512" s="96"/>
      <c r="U15512" s="94"/>
      <c r="V15512" s="94"/>
      <c r="W15512" s="94"/>
      <c r="X15512" s="94"/>
    </row>
    <row r="15513">
      <c r="C15513" s="92"/>
      <c r="S15513" s="96"/>
      <c r="T15513" s="96"/>
      <c r="U15513" s="94"/>
      <c r="V15513" s="94"/>
      <c r="W15513" s="94"/>
      <c r="X15513" s="94"/>
    </row>
    <row r="15514">
      <c r="C15514" s="92"/>
      <c r="S15514" s="96"/>
      <c r="T15514" s="96"/>
      <c r="U15514" s="94"/>
      <c r="V15514" s="94"/>
      <c r="W15514" s="94"/>
      <c r="X15514" s="94"/>
    </row>
    <row r="15515">
      <c r="C15515" s="92"/>
      <c r="S15515" s="96"/>
      <c r="T15515" s="96"/>
      <c r="U15515" s="94"/>
      <c r="V15515" s="94"/>
      <c r="W15515" s="94"/>
      <c r="X15515" s="94"/>
    </row>
    <row r="15516">
      <c r="C15516" s="92"/>
      <c r="S15516" s="96"/>
      <c r="T15516" s="96"/>
      <c r="U15516" s="94"/>
      <c r="V15516" s="94"/>
      <c r="W15516" s="94"/>
      <c r="X15516" s="94"/>
    </row>
    <row r="15517">
      <c r="C15517" s="92"/>
      <c r="S15517" s="96"/>
      <c r="T15517" s="96"/>
      <c r="U15517" s="94"/>
      <c r="V15517" s="94"/>
      <c r="W15517" s="94"/>
      <c r="X15517" s="94"/>
    </row>
    <row r="15518">
      <c r="C15518" s="92"/>
      <c r="S15518" s="96"/>
      <c r="T15518" s="96"/>
      <c r="U15518" s="94"/>
      <c r="V15518" s="94"/>
      <c r="W15518" s="94"/>
      <c r="X15518" s="94"/>
    </row>
    <row r="15519">
      <c r="C15519" s="92"/>
      <c r="S15519" s="96"/>
      <c r="T15519" s="96"/>
      <c r="U15519" s="94"/>
      <c r="V15519" s="94"/>
      <c r="W15519" s="94"/>
      <c r="X15519" s="94"/>
    </row>
    <row r="15520">
      <c r="C15520" s="92"/>
      <c r="S15520" s="96"/>
      <c r="T15520" s="96"/>
      <c r="U15520" s="94"/>
      <c r="V15520" s="94"/>
      <c r="W15520" s="94"/>
      <c r="X15520" s="94"/>
    </row>
    <row r="15521">
      <c r="C15521" s="92"/>
      <c r="S15521" s="96"/>
      <c r="T15521" s="96"/>
      <c r="U15521" s="94"/>
      <c r="V15521" s="94"/>
      <c r="W15521" s="94"/>
      <c r="X15521" s="94"/>
    </row>
    <row r="15522">
      <c r="C15522" s="92"/>
      <c r="S15522" s="96"/>
      <c r="T15522" s="96"/>
      <c r="U15522" s="94"/>
      <c r="V15522" s="94"/>
      <c r="W15522" s="94"/>
      <c r="X15522" s="94"/>
    </row>
    <row r="15523">
      <c r="C15523" s="92"/>
      <c r="S15523" s="96"/>
      <c r="T15523" s="96"/>
      <c r="U15523" s="94"/>
      <c r="V15523" s="94"/>
      <c r="W15523" s="94"/>
      <c r="X15523" s="94"/>
    </row>
    <row r="15524">
      <c r="C15524" s="92"/>
      <c r="S15524" s="96"/>
      <c r="T15524" s="96"/>
      <c r="U15524" s="94"/>
      <c r="V15524" s="94"/>
      <c r="W15524" s="94"/>
      <c r="X15524" s="94"/>
    </row>
    <row r="15525">
      <c r="C15525" s="92"/>
      <c r="S15525" s="96"/>
      <c r="T15525" s="96"/>
      <c r="U15525" s="94"/>
      <c r="V15525" s="94"/>
      <c r="W15525" s="94"/>
      <c r="X15525" s="94"/>
    </row>
    <row r="15526">
      <c r="C15526" s="92"/>
      <c r="S15526" s="96"/>
      <c r="T15526" s="96"/>
      <c r="U15526" s="94"/>
      <c r="V15526" s="94"/>
      <c r="W15526" s="94"/>
      <c r="X15526" s="94"/>
    </row>
    <row r="15527">
      <c r="C15527" s="92"/>
      <c r="S15527" s="96"/>
      <c r="T15527" s="96"/>
      <c r="U15527" s="94"/>
      <c r="V15527" s="94"/>
      <c r="W15527" s="94"/>
      <c r="X15527" s="94"/>
    </row>
    <row r="15528">
      <c r="C15528" s="92"/>
      <c r="S15528" s="96"/>
      <c r="T15528" s="96"/>
      <c r="U15528" s="94"/>
      <c r="V15528" s="94"/>
      <c r="W15528" s="94"/>
      <c r="X15528" s="94"/>
    </row>
    <row r="15529">
      <c r="C15529" s="92"/>
      <c r="S15529" s="96"/>
      <c r="T15529" s="96"/>
      <c r="U15529" s="94"/>
      <c r="V15529" s="94"/>
      <c r="W15529" s="94"/>
      <c r="X15529" s="94"/>
    </row>
    <row r="15530">
      <c r="C15530" s="92"/>
      <c r="S15530" s="96"/>
      <c r="T15530" s="96"/>
      <c r="U15530" s="94"/>
      <c r="V15530" s="94"/>
      <c r="W15530" s="94"/>
      <c r="X15530" s="94"/>
    </row>
    <row r="15531">
      <c r="C15531" s="92"/>
      <c r="S15531" s="96"/>
      <c r="T15531" s="96"/>
      <c r="U15531" s="94"/>
      <c r="V15531" s="94"/>
      <c r="W15531" s="94"/>
      <c r="X15531" s="94"/>
    </row>
    <row r="15532">
      <c r="C15532" s="92"/>
      <c r="S15532" s="96"/>
      <c r="T15532" s="96"/>
      <c r="U15532" s="94"/>
      <c r="V15532" s="94"/>
      <c r="W15532" s="94"/>
      <c r="X15532" s="94"/>
    </row>
    <row r="15533">
      <c r="C15533" s="92"/>
      <c r="S15533" s="96"/>
      <c r="T15533" s="96"/>
      <c r="U15533" s="94"/>
      <c r="V15533" s="94"/>
      <c r="W15533" s="94"/>
      <c r="X15533" s="94"/>
    </row>
    <row r="15534">
      <c r="C15534" s="92"/>
      <c r="S15534" s="96"/>
      <c r="T15534" s="96"/>
      <c r="U15534" s="94"/>
      <c r="V15534" s="94"/>
      <c r="W15534" s="94"/>
      <c r="X15534" s="94"/>
    </row>
    <row r="15535">
      <c r="C15535" s="92"/>
      <c r="S15535" s="96"/>
      <c r="T15535" s="96"/>
      <c r="U15535" s="94"/>
      <c r="V15535" s="94"/>
      <c r="W15535" s="94"/>
      <c r="X15535" s="94"/>
    </row>
    <row r="15536">
      <c r="C15536" s="92"/>
      <c r="S15536" s="96"/>
      <c r="T15536" s="96"/>
      <c r="U15536" s="94"/>
      <c r="V15536" s="94"/>
      <c r="W15536" s="94"/>
      <c r="X15536" s="94"/>
    </row>
    <row r="15537">
      <c r="C15537" s="92"/>
      <c r="S15537" s="96"/>
      <c r="T15537" s="96"/>
      <c r="U15537" s="94"/>
      <c r="V15537" s="94"/>
      <c r="W15537" s="94"/>
      <c r="X15537" s="94"/>
    </row>
    <row r="15538">
      <c r="C15538" s="92"/>
      <c r="S15538" s="96"/>
      <c r="T15538" s="96"/>
      <c r="U15538" s="94"/>
      <c r="V15538" s="94"/>
      <c r="W15538" s="94"/>
      <c r="X15538" s="94"/>
    </row>
    <row r="15539">
      <c r="C15539" s="92"/>
      <c r="S15539" s="96"/>
      <c r="T15539" s="96"/>
      <c r="U15539" s="94"/>
      <c r="V15539" s="94"/>
      <c r="W15539" s="94"/>
      <c r="X15539" s="94"/>
    </row>
    <row r="15540">
      <c r="C15540" s="92"/>
      <c r="S15540" s="96"/>
      <c r="T15540" s="96"/>
      <c r="U15540" s="94"/>
      <c r="V15540" s="94"/>
      <c r="W15540" s="94"/>
      <c r="X15540" s="94"/>
    </row>
    <row r="15541">
      <c r="C15541" s="92"/>
      <c r="S15541" s="96"/>
      <c r="T15541" s="96"/>
      <c r="U15541" s="94"/>
      <c r="V15541" s="94"/>
      <c r="W15541" s="94"/>
      <c r="X15541" s="94"/>
    </row>
    <row r="15542">
      <c r="C15542" s="92"/>
      <c r="S15542" s="96"/>
      <c r="T15542" s="96"/>
      <c r="U15542" s="94"/>
      <c r="V15542" s="94"/>
      <c r="W15542" s="94"/>
      <c r="X15542" s="94"/>
    </row>
    <row r="15543">
      <c r="C15543" s="92"/>
      <c r="S15543" s="96"/>
      <c r="T15543" s="96"/>
      <c r="U15543" s="94"/>
      <c r="V15543" s="94"/>
      <c r="W15543" s="94"/>
      <c r="X15543" s="94"/>
    </row>
    <row r="15544">
      <c r="C15544" s="92"/>
      <c r="S15544" s="96"/>
      <c r="T15544" s="96"/>
      <c r="U15544" s="94"/>
      <c r="V15544" s="94"/>
      <c r="W15544" s="94"/>
      <c r="X15544" s="94"/>
    </row>
    <row r="15545">
      <c r="C15545" s="92"/>
      <c r="S15545" s="96"/>
      <c r="T15545" s="96"/>
      <c r="U15545" s="94"/>
      <c r="V15545" s="94"/>
      <c r="W15545" s="94"/>
      <c r="X15545" s="94"/>
    </row>
    <row r="15546">
      <c r="C15546" s="92"/>
      <c r="S15546" s="96"/>
      <c r="T15546" s="96"/>
      <c r="U15546" s="94"/>
      <c r="V15546" s="94"/>
      <c r="W15546" s="94"/>
      <c r="X15546" s="94"/>
    </row>
    <row r="15547">
      <c r="C15547" s="92"/>
      <c r="S15547" s="96"/>
      <c r="T15547" s="96"/>
      <c r="U15547" s="94"/>
      <c r="V15547" s="94"/>
      <c r="W15547" s="94"/>
      <c r="X15547" s="94"/>
    </row>
    <row r="15548">
      <c r="C15548" s="92"/>
      <c r="S15548" s="96"/>
      <c r="T15548" s="96"/>
      <c r="U15548" s="94"/>
      <c r="V15548" s="94"/>
      <c r="W15548" s="94"/>
      <c r="X15548" s="94"/>
    </row>
    <row r="15549">
      <c r="C15549" s="92"/>
      <c r="S15549" s="96"/>
      <c r="T15549" s="96"/>
      <c r="U15549" s="94"/>
      <c r="V15549" s="94"/>
      <c r="W15549" s="94"/>
      <c r="X15549" s="94"/>
    </row>
    <row r="15550">
      <c r="C15550" s="92"/>
      <c r="S15550" s="96"/>
      <c r="T15550" s="96"/>
      <c r="U15550" s="94"/>
      <c r="V15550" s="94"/>
      <c r="W15550" s="94"/>
      <c r="X15550" s="94"/>
    </row>
    <row r="15551">
      <c r="C15551" s="92"/>
      <c r="S15551" s="96"/>
      <c r="T15551" s="96"/>
      <c r="U15551" s="94"/>
      <c r="V15551" s="94"/>
      <c r="W15551" s="94"/>
      <c r="X15551" s="94"/>
    </row>
    <row r="15552">
      <c r="C15552" s="92"/>
      <c r="S15552" s="96"/>
      <c r="T15552" s="96"/>
      <c r="U15552" s="94"/>
      <c r="V15552" s="94"/>
      <c r="W15552" s="94"/>
      <c r="X15552" s="94"/>
    </row>
    <row r="15553">
      <c r="C15553" s="92"/>
      <c r="S15553" s="96"/>
      <c r="T15553" s="96"/>
      <c r="U15553" s="94"/>
      <c r="V15553" s="94"/>
      <c r="W15553" s="94"/>
      <c r="X15553" s="94"/>
    </row>
    <row r="15554">
      <c r="C15554" s="92"/>
      <c r="S15554" s="96"/>
      <c r="T15554" s="96"/>
      <c r="U15554" s="94"/>
      <c r="V15554" s="94"/>
      <c r="W15554" s="94"/>
      <c r="X15554" s="94"/>
    </row>
    <row r="15555">
      <c r="C15555" s="92"/>
      <c r="S15555" s="96"/>
      <c r="T15555" s="96"/>
      <c r="U15555" s="94"/>
      <c r="V15555" s="94"/>
      <c r="W15555" s="94"/>
      <c r="X15555" s="94"/>
    </row>
    <row r="15556">
      <c r="C15556" s="92"/>
      <c r="S15556" s="96"/>
      <c r="T15556" s="96"/>
      <c r="U15556" s="94"/>
      <c r="V15556" s="94"/>
      <c r="W15556" s="94"/>
      <c r="X15556" s="94"/>
    </row>
    <row r="15557">
      <c r="C15557" s="92"/>
      <c r="S15557" s="96"/>
      <c r="T15557" s="96"/>
      <c r="U15557" s="94"/>
      <c r="V15557" s="94"/>
      <c r="W15557" s="94"/>
      <c r="X15557" s="94"/>
    </row>
    <row r="15558">
      <c r="C15558" s="92"/>
      <c r="S15558" s="96"/>
      <c r="T15558" s="96"/>
      <c r="U15558" s="94"/>
      <c r="V15558" s="94"/>
      <c r="W15558" s="94"/>
      <c r="X15558" s="94"/>
    </row>
    <row r="15559">
      <c r="C15559" s="92"/>
      <c r="S15559" s="96"/>
      <c r="T15559" s="96"/>
      <c r="U15559" s="94"/>
      <c r="V15559" s="94"/>
      <c r="W15559" s="94"/>
      <c r="X15559" s="94"/>
    </row>
    <row r="15560">
      <c r="C15560" s="92"/>
      <c r="S15560" s="96"/>
      <c r="T15560" s="96"/>
      <c r="U15560" s="94"/>
      <c r="V15560" s="94"/>
      <c r="W15560" s="94"/>
      <c r="X15560" s="94"/>
    </row>
    <row r="15561">
      <c r="C15561" s="92"/>
      <c r="S15561" s="96"/>
      <c r="T15561" s="96"/>
      <c r="U15561" s="94"/>
      <c r="V15561" s="94"/>
      <c r="W15561" s="94"/>
      <c r="X15561" s="94"/>
    </row>
    <row r="15562">
      <c r="C15562" s="92"/>
      <c r="S15562" s="96"/>
      <c r="T15562" s="96"/>
      <c r="U15562" s="94"/>
      <c r="V15562" s="94"/>
      <c r="W15562" s="94"/>
      <c r="X15562" s="94"/>
    </row>
    <row r="15563">
      <c r="C15563" s="92"/>
      <c r="S15563" s="96"/>
      <c r="T15563" s="96"/>
      <c r="U15563" s="94"/>
      <c r="V15563" s="94"/>
      <c r="W15563" s="94"/>
      <c r="X15563" s="94"/>
    </row>
    <row r="15564">
      <c r="C15564" s="92"/>
      <c r="S15564" s="96"/>
      <c r="T15564" s="96"/>
      <c r="U15564" s="94"/>
      <c r="V15564" s="94"/>
      <c r="W15564" s="94"/>
      <c r="X15564" s="94"/>
    </row>
    <row r="15565">
      <c r="C15565" s="92"/>
      <c r="S15565" s="96"/>
      <c r="T15565" s="96"/>
      <c r="U15565" s="94"/>
      <c r="V15565" s="94"/>
      <c r="W15565" s="94"/>
      <c r="X15565" s="94"/>
    </row>
    <row r="15566">
      <c r="C15566" s="92"/>
      <c r="S15566" s="96"/>
      <c r="T15566" s="96"/>
      <c r="U15566" s="94"/>
      <c r="V15566" s="94"/>
      <c r="W15566" s="94"/>
      <c r="X15566" s="94"/>
    </row>
    <row r="15567">
      <c r="C15567" s="92"/>
      <c r="S15567" s="96"/>
      <c r="T15567" s="96"/>
      <c r="U15567" s="94"/>
      <c r="V15567" s="94"/>
      <c r="W15567" s="94"/>
      <c r="X15567" s="94"/>
    </row>
    <row r="15568">
      <c r="C15568" s="92"/>
      <c r="S15568" s="96"/>
      <c r="T15568" s="96"/>
      <c r="U15568" s="94"/>
      <c r="V15568" s="94"/>
      <c r="W15568" s="94"/>
      <c r="X15568" s="94"/>
    </row>
    <row r="15569">
      <c r="C15569" s="92"/>
      <c r="S15569" s="96"/>
      <c r="T15569" s="96"/>
      <c r="U15569" s="94"/>
      <c r="V15569" s="94"/>
      <c r="W15569" s="94"/>
      <c r="X15569" s="94"/>
    </row>
    <row r="15570">
      <c r="C15570" s="92"/>
      <c r="S15570" s="96"/>
      <c r="T15570" s="96"/>
      <c r="U15570" s="94"/>
      <c r="V15570" s="94"/>
      <c r="W15570" s="94"/>
      <c r="X15570" s="94"/>
    </row>
    <row r="15571">
      <c r="C15571" s="92"/>
      <c r="S15571" s="96"/>
      <c r="T15571" s="96"/>
      <c r="U15571" s="94"/>
      <c r="V15571" s="94"/>
      <c r="W15571" s="94"/>
      <c r="X15571" s="94"/>
    </row>
    <row r="15572">
      <c r="C15572" s="92"/>
      <c r="S15572" s="96"/>
      <c r="T15572" s="96"/>
      <c r="U15572" s="94"/>
      <c r="V15572" s="94"/>
      <c r="W15572" s="94"/>
      <c r="X15572" s="94"/>
    </row>
    <row r="15573">
      <c r="C15573" s="92"/>
      <c r="S15573" s="96"/>
      <c r="T15573" s="96"/>
      <c r="U15573" s="94"/>
      <c r="V15573" s="94"/>
      <c r="W15573" s="94"/>
      <c r="X15573" s="94"/>
    </row>
    <row r="15574">
      <c r="C15574" s="92"/>
      <c r="S15574" s="96"/>
      <c r="T15574" s="96"/>
      <c r="U15574" s="94"/>
      <c r="V15574" s="94"/>
      <c r="W15574" s="94"/>
      <c r="X15574" s="94"/>
    </row>
    <row r="15575">
      <c r="C15575" s="92"/>
      <c r="S15575" s="96"/>
      <c r="T15575" s="96"/>
      <c r="U15575" s="94"/>
      <c r="V15575" s="94"/>
      <c r="W15575" s="94"/>
      <c r="X15575" s="94"/>
    </row>
    <row r="15576">
      <c r="C15576" s="92"/>
      <c r="S15576" s="96"/>
      <c r="T15576" s="96"/>
      <c r="U15576" s="94"/>
      <c r="V15576" s="94"/>
      <c r="W15576" s="94"/>
      <c r="X15576" s="94"/>
    </row>
    <row r="15577">
      <c r="C15577" s="92"/>
      <c r="S15577" s="96"/>
      <c r="T15577" s="96"/>
      <c r="U15577" s="94"/>
      <c r="V15577" s="94"/>
      <c r="W15577" s="94"/>
      <c r="X15577" s="94"/>
    </row>
    <row r="15578">
      <c r="C15578" s="92"/>
      <c r="S15578" s="96"/>
      <c r="T15578" s="96"/>
      <c r="U15578" s="94"/>
      <c r="V15578" s="94"/>
      <c r="W15578" s="94"/>
      <c r="X15578" s="94"/>
    </row>
    <row r="15579">
      <c r="C15579" s="92"/>
      <c r="S15579" s="96"/>
      <c r="T15579" s="96"/>
      <c r="U15579" s="94"/>
      <c r="V15579" s="94"/>
      <c r="W15579" s="94"/>
      <c r="X15579" s="94"/>
    </row>
    <row r="15580">
      <c r="C15580" s="92"/>
      <c r="S15580" s="96"/>
      <c r="T15580" s="96"/>
      <c r="U15580" s="94"/>
      <c r="V15580" s="94"/>
      <c r="W15580" s="94"/>
      <c r="X15580" s="94"/>
    </row>
    <row r="15581">
      <c r="C15581" s="92"/>
      <c r="S15581" s="96"/>
      <c r="T15581" s="96"/>
      <c r="U15581" s="94"/>
      <c r="V15581" s="94"/>
      <c r="W15581" s="94"/>
      <c r="X15581" s="94"/>
    </row>
    <row r="15582">
      <c r="C15582" s="92"/>
      <c r="S15582" s="96"/>
      <c r="T15582" s="96"/>
      <c r="U15582" s="94"/>
      <c r="V15582" s="94"/>
      <c r="W15582" s="94"/>
      <c r="X15582" s="94"/>
    </row>
    <row r="15583">
      <c r="C15583" s="92"/>
      <c r="S15583" s="96"/>
      <c r="T15583" s="96"/>
      <c r="U15583" s="94"/>
      <c r="V15583" s="94"/>
      <c r="W15583" s="94"/>
      <c r="X15583" s="94"/>
    </row>
    <row r="15584">
      <c r="C15584" s="92"/>
      <c r="S15584" s="96"/>
      <c r="T15584" s="96"/>
      <c r="U15584" s="94"/>
      <c r="V15584" s="94"/>
      <c r="W15584" s="94"/>
      <c r="X15584" s="94"/>
    </row>
    <row r="15585">
      <c r="C15585" s="92"/>
      <c r="S15585" s="96"/>
      <c r="T15585" s="96"/>
      <c r="U15585" s="94"/>
      <c r="V15585" s="94"/>
      <c r="W15585" s="94"/>
      <c r="X15585" s="94"/>
    </row>
    <row r="15586">
      <c r="C15586" s="92"/>
      <c r="S15586" s="96"/>
      <c r="T15586" s="96"/>
      <c r="U15586" s="94"/>
      <c r="V15586" s="94"/>
      <c r="W15586" s="94"/>
      <c r="X15586" s="94"/>
    </row>
    <row r="15587">
      <c r="C15587" s="92"/>
      <c r="S15587" s="96"/>
      <c r="T15587" s="96"/>
      <c r="U15587" s="94"/>
      <c r="V15587" s="94"/>
      <c r="W15587" s="94"/>
      <c r="X15587" s="94"/>
    </row>
    <row r="15588">
      <c r="C15588" s="92"/>
      <c r="S15588" s="96"/>
      <c r="T15588" s="96"/>
      <c r="U15588" s="94"/>
      <c r="V15588" s="94"/>
      <c r="W15588" s="94"/>
      <c r="X15588" s="94"/>
    </row>
    <row r="15589">
      <c r="C15589" s="92"/>
      <c r="S15589" s="96"/>
      <c r="T15589" s="96"/>
      <c r="U15589" s="94"/>
      <c r="V15589" s="94"/>
      <c r="W15589" s="94"/>
      <c r="X15589" s="94"/>
    </row>
    <row r="15590">
      <c r="C15590" s="92"/>
      <c r="S15590" s="96"/>
      <c r="T15590" s="96"/>
      <c r="U15590" s="94"/>
      <c r="V15590" s="94"/>
      <c r="W15590" s="94"/>
      <c r="X15590" s="94"/>
    </row>
    <row r="15591">
      <c r="C15591" s="92"/>
      <c r="S15591" s="96"/>
      <c r="T15591" s="96"/>
      <c r="U15591" s="94"/>
      <c r="V15591" s="94"/>
      <c r="W15591" s="94"/>
      <c r="X15591" s="94"/>
    </row>
    <row r="15592">
      <c r="C15592" s="92"/>
      <c r="S15592" s="96"/>
      <c r="T15592" s="96"/>
      <c r="U15592" s="94"/>
      <c r="V15592" s="94"/>
      <c r="W15592" s="94"/>
      <c r="X15592" s="94"/>
    </row>
    <row r="15593">
      <c r="C15593" s="92"/>
      <c r="S15593" s="96"/>
      <c r="T15593" s="96"/>
      <c r="U15593" s="94"/>
      <c r="V15593" s="94"/>
      <c r="W15593" s="94"/>
      <c r="X15593" s="94"/>
    </row>
    <row r="15594">
      <c r="C15594" s="92"/>
      <c r="S15594" s="96"/>
      <c r="T15594" s="96"/>
      <c r="U15594" s="94"/>
      <c r="V15594" s="94"/>
      <c r="W15594" s="94"/>
      <c r="X15594" s="94"/>
    </row>
    <row r="15595">
      <c r="C15595" s="92"/>
      <c r="S15595" s="96"/>
      <c r="T15595" s="96"/>
      <c r="U15595" s="94"/>
      <c r="V15595" s="94"/>
      <c r="W15595" s="94"/>
      <c r="X15595" s="94"/>
    </row>
    <row r="15596">
      <c r="C15596" s="92"/>
      <c r="S15596" s="96"/>
      <c r="T15596" s="96"/>
      <c r="U15596" s="94"/>
      <c r="V15596" s="94"/>
      <c r="W15596" s="94"/>
      <c r="X15596" s="94"/>
    </row>
    <row r="15597">
      <c r="C15597" s="92"/>
      <c r="S15597" s="96"/>
      <c r="T15597" s="96"/>
      <c r="U15597" s="94"/>
      <c r="V15597" s="94"/>
      <c r="W15597" s="94"/>
      <c r="X15597" s="94"/>
    </row>
    <row r="15598">
      <c r="C15598" s="92"/>
      <c r="S15598" s="96"/>
      <c r="T15598" s="96"/>
      <c r="U15598" s="94"/>
      <c r="V15598" s="94"/>
      <c r="W15598" s="94"/>
      <c r="X15598" s="94"/>
    </row>
    <row r="15599">
      <c r="C15599" s="92"/>
      <c r="S15599" s="96"/>
      <c r="T15599" s="96"/>
      <c r="U15599" s="94"/>
      <c r="V15599" s="94"/>
      <c r="W15599" s="94"/>
      <c r="X15599" s="94"/>
    </row>
    <row r="15600">
      <c r="C15600" s="92"/>
      <c r="S15600" s="96"/>
      <c r="T15600" s="96"/>
      <c r="U15600" s="94"/>
      <c r="V15600" s="94"/>
      <c r="W15600" s="94"/>
      <c r="X15600" s="94"/>
    </row>
    <row r="15601">
      <c r="C15601" s="92"/>
      <c r="S15601" s="96"/>
      <c r="T15601" s="96"/>
      <c r="U15601" s="94"/>
      <c r="V15601" s="94"/>
      <c r="W15601" s="94"/>
      <c r="X15601" s="94"/>
    </row>
    <row r="15602">
      <c r="C15602" s="92"/>
      <c r="S15602" s="96"/>
      <c r="T15602" s="96"/>
      <c r="U15602" s="94"/>
      <c r="V15602" s="94"/>
      <c r="W15602" s="94"/>
      <c r="X15602" s="94"/>
    </row>
    <row r="15603">
      <c r="C15603" s="92"/>
      <c r="S15603" s="96"/>
      <c r="T15603" s="96"/>
      <c r="U15603" s="94"/>
      <c r="V15603" s="94"/>
      <c r="W15603" s="94"/>
      <c r="X15603" s="94"/>
    </row>
    <row r="15604">
      <c r="C15604" s="92"/>
      <c r="S15604" s="96"/>
      <c r="T15604" s="96"/>
      <c r="U15604" s="94"/>
      <c r="V15604" s="94"/>
      <c r="W15604" s="94"/>
      <c r="X15604" s="94"/>
    </row>
    <row r="15605">
      <c r="C15605" s="92"/>
      <c r="S15605" s="96"/>
      <c r="T15605" s="96"/>
      <c r="U15605" s="94"/>
      <c r="V15605" s="94"/>
      <c r="W15605" s="94"/>
      <c r="X15605" s="94"/>
    </row>
    <row r="15606">
      <c r="C15606" s="92"/>
      <c r="S15606" s="96"/>
      <c r="T15606" s="96"/>
      <c r="U15606" s="94"/>
      <c r="V15606" s="94"/>
      <c r="W15606" s="94"/>
      <c r="X15606" s="94"/>
    </row>
    <row r="15607">
      <c r="C15607" s="92"/>
      <c r="S15607" s="96"/>
      <c r="T15607" s="96"/>
      <c r="U15607" s="94"/>
      <c r="V15607" s="94"/>
      <c r="W15607" s="94"/>
      <c r="X15607" s="94"/>
    </row>
    <row r="15608">
      <c r="C15608" s="92"/>
      <c r="S15608" s="96"/>
      <c r="T15608" s="96"/>
      <c r="U15608" s="94"/>
      <c r="V15608" s="94"/>
      <c r="W15608" s="94"/>
      <c r="X15608" s="94"/>
    </row>
    <row r="15609">
      <c r="C15609" s="92"/>
      <c r="S15609" s="96"/>
      <c r="T15609" s="96"/>
      <c r="U15609" s="94"/>
      <c r="V15609" s="94"/>
      <c r="W15609" s="94"/>
      <c r="X15609" s="94"/>
    </row>
    <row r="15610">
      <c r="C15610" s="92"/>
      <c r="S15610" s="96"/>
      <c r="T15610" s="96"/>
      <c r="U15610" s="94"/>
      <c r="V15610" s="94"/>
      <c r="W15610" s="94"/>
      <c r="X15610" s="94"/>
    </row>
    <row r="15611">
      <c r="C15611" s="92"/>
      <c r="S15611" s="96"/>
      <c r="T15611" s="96"/>
      <c r="U15611" s="94"/>
      <c r="V15611" s="94"/>
      <c r="W15611" s="94"/>
      <c r="X15611" s="94"/>
    </row>
    <row r="15612">
      <c r="C15612" s="92"/>
      <c r="S15612" s="96"/>
      <c r="T15612" s="96"/>
      <c r="U15612" s="94"/>
      <c r="V15612" s="94"/>
      <c r="W15612" s="94"/>
      <c r="X15612" s="94"/>
    </row>
    <row r="15613">
      <c r="C15613" s="92"/>
      <c r="S15613" s="96"/>
      <c r="T15613" s="96"/>
      <c r="U15613" s="94"/>
      <c r="V15613" s="94"/>
      <c r="W15613" s="94"/>
      <c r="X15613" s="94"/>
    </row>
    <row r="15614">
      <c r="C15614" s="92"/>
      <c r="S15614" s="96"/>
      <c r="T15614" s="96"/>
      <c r="U15614" s="94"/>
      <c r="V15614" s="94"/>
      <c r="W15614" s="94"/>
      <c r="X15614" s="94"/>
    </row>
    <row r="15615">
      <c r="C15615" s="92"/>
      <c r="S15615" s="96"/>
      <c r="T15615" s="96"/>
      <c r="U15615" s="94"/>
      <c r="V15615" s="94"/>
      <c r="W15615" s="94"/>
      <c r="X15615" s="94"/>
    </row>
    <row r="15616">
      <c r="C15616" s="92"/>
      <c r="S15616" s="96"/>
      <c r="T15616" s="96"/>
      <c r="U15616" s="94"/>
      <c r="V15616" s="94"/>
      <c r="W15616" s="94"/>
      <c r="X15616" s="94"/>
    </row>
    <row r="15617">
      <c r="C15617" s="92"/>
      <c r="S15617" s="96"/>
      <c r="T15617" s="96"/>
      <c r="U15617" s="94"/>
      <c r="V15617" s="94"/>
      <c r="W15617" s="94"/>
      <c r="X15617" s="94"/>
    </row>
    <row r="15618">
      <c r="C15618" s="92"/>
      <c r="S15618" s="96"/>
      <c r="T15618" s="96"/>
      <c r="U15618" s="94"/>
      <c r="V15618" s="94"/>
      <c r="W15618" s="94"/>
      <c r="X15618" s="94"/>
    </row>
    <row r="15619">
      <c r="C15619" s="92"/>
      <c r="S15619" s="96"/>
      <c r="T15619" s="96"/>
      <c r="U15619" s="94"/>
      <c r="V15619" s="94"/>
      <c r="W15619" s="94"/>
      <c r="X15619" s="94"/>
    </row>
    <row r="15620">
      <c r="C15620" s="92"/>
      <c r="S15620" s="96"/>
      <c r="T15620" s="96"/>
      <c r="U15620" s="94"/>
      <c r="V15620" s="94"/>
      <c r="W15620" s="94"/>
      <c r="X15620" s="94"/>
    </row>
    <row r="15621">
      <c r="C15621" s="92"/>
      <c r="S15621" s="96"/>
      <c r="T15621" s="96"/>
      <c r="U15621" s="94"/>
      <c r="V15621" s="94"/>
      <c r="W15621" s="94"/>
      <c r="X15621" s="94"/>
    </row>
    <row r="15622">
      <c r="C15622" s="92"/>
      <c r="S15622" s="96"/>
      <c r="T15622" s="96"/>
      <c r="U15622" s="94"/>
      <c r="V15622" s="94"/>
      <c r="W15622" s="94"/>
      <c r="X15622" s="94"/>
    </row>
    <row r="15623">
      <c r="C15623" s="92"/>
      <c r="S15623" s="96"/>
      <c r="T15623" s="96"/>
      <c r="U15623" s="94"/>
      <c r="V15623" s="94"/>
      <c r="W15623" s="94"/>
      <c r="X15623" s="94"/>
    </row>
    <row r="15624">
      <c r="C15624" s="92"/>
      <c r="S15624" s="96"/>
      <c r="T15624" s="96"/>
      <c r="U15624" s="94"/>
      <c r="V15624" s="94"/>
      <c r="W15624" s="94"/>
      <c r="X15624" s="94"/>
    </row>
    <row r="15625">
      <c r="C15625" s="92"/>
      <c r="S15625" s="96"/>
      <c r="T15625" s="96"/>
      <c r="U15625" s="94"/>
      <c r="V15625" s="94"/>
      <c r="W15625" s="94"/>
      <c r="X15625" s="94"/>
    </row>
    <row r="15626">
      <c r="C15626" s="92"/>
      <c r="S15626" s="96"/>
      <c r="T15626" s="96"/>
      <c r="U15626" s="94"/>
      <c r="V15626" s="94"/>
      <c r="W15626" s="94"/>
      <c r="X15626" s="94"/>
    </row>
    <row r="15627">
      <c r="C15627" s="92"/>
      <c r="S15627" s="96"/>
      <c r="T15627" s="96"/>
      <c r="U15627" s="94"/>
      <c r="V15627" s="94"/>
      <c r="W15627" s="94"/>
      <c r="X15627" s="94"/>
    </row>
    <row r="15628">
      <c r="C15628" s="92"/>
      <c r="S15628" s="96"/>
      <c r="T15628" s="96"/>
      <c r="U15628" s="94"/>
      <c r="V15628" s="94"/>
      <c r="W15628" s="94"/>
      <c r="X15628" s="94"/>
    </row>
    <row r="15629">
      <c r="C15629" s="92"/>
      <c r="S15629" s="96"/>
      <c r="T15629" s="96"/>
      <c r="U15629" s="94"/>
      <c r="V15629" s="94"/>
      <c r="W15629" s="94"/>
      <c r="X15629" s="94"/>
    </row>
    <row r="15630">
      <c r="C15630" s="92"/>
      <c r="S15630" s="96"/>
      <c r="T15630" s="96"/>
      <c r="U15630" s="94"/>
      <c r="V15630" s="94"/>
      <c r="W15630" s="94"/>
      <c r="X15630" s="94"/>
    </row>
    <row r="15631">
      <c r="C15631" s="92"/>
      <c r="S15631" s="96"/>
      <c r="T15631" s="96"/>
      <c r="U15631" s="94"/>
      <c r="V15631" s="94"/>
      <c r="W15631" s="94"/>
      <c r="X15631" s="94"/>
    </row>
    <row r="15632">
      <c r="C15632" s="92"/>
      <c r="S15632" s="96"/>
      <c r="T15632" s="96"/>
      <c r="U15632" s="94"/>
      <c r="V15632" s="94"/>
      <c r="W15632" s="94"/>
      <c r="X15632" s="94"/>
    </row>
    <row r="15633">
      <c r="C15633" s="92"/>
      <c r="S15633" s="96"/>
      <c r="T15633" s="96"/>
      <c r="U15633" s="94"/>
      <c r="V15633" s="94"/>
      <c r="W15633" s="94"/>
      <c r="X15633" s="94"/>
    </row>
    <row r="15634">
      <c r="C15634" s="92"/>
      <c r="S15634" s="96"/>
      <c r="T15634" s="96"/>
      <c r="U15634" s="94"/>
      <c r="V15634" s="94"/>
      <c r="W15634" s="94"/>
      <c r="X15634" s="94"/>
    </row>
    <row r="15635">
      <c r="C15635" s="92"/>
      <c r="S15635" s="96"/>
      <c r="T15635" s="96"/>
      <c r="U15635" s="94"/>
      <c r="V15635" s="94"/>
      <c r="W15635" s="94"/>
      <c r="X15635" s="94"/>
    </row>
    <row r="15636">
      <c r="C15636" s="92"/>
      <c r="S15636" s="96"/>
      <c r="T15636" s="96"/>
      <c r="U15636" s="94"/>
      <c r="V15636" s="94"/>
      <c r="W15636" s="94"/>
      <c r="X15636" s="94"/>
    </row>
    <row r="15637">
      <c r="C15637" s="92"/>
      <c r="S15637" s="96"/>
      <c r="T15637" s="96"/>
      <c r="U15637" s="94"/>
      <c r="V15637" s="94"/>
      <c r="W15637" s="94"/>
      <c r="X15637" s="94"/>
    </row>
    <row r="15638">
      <c r="C15638" s="92"/>
      <c r="S15638" s="96"/>
      <c r="T15638" s="96"/>
      <c r="U15638" s="94"/>
      <c r="V15638" s="94"/>
      <c r="W15638" s="94"/>
      <c r="X15638" s="94"/>
    </row>
    <row r="15639">
      <c r="C15639" s="92"/>
      <c r="S15639" s="96"/>
      <c r="T15639" s="96"/>
      <c r="U15639" s="94"/>
      <c r="V15639" s="94"/>
      <c r="W15639" s="94"/>
      <c r="X15639" s="94"/>
    </row>
    <row r="15640">
      <c r="C15640" s="92"/>
      <c r="S15640" s="96"/>
      <c r="T15640" s="96"/>
      <c r="U15640" s="94"/>
      <c r="V15640" s="94"/>
      <c r="W15640" s="94"/>
      <c r="X15640" s="94"/>
    </row>
    <row r="15641">
      <c r="C15641" s="92"/>
      <c r="S15641" s="96"/>
      <c r="T15641" s="96"/>
      <c r="U15641" s="94"/>
      <c r="V15641" s="94"/>
      <c r="W15641" s="94"/>
      <c r="X15641" s="94"/>
    </row>
    <row r="15642">
      <c r="C15642" s="92"/>
      <c r="S15642" s="96"/>
      <c r="T15642" s="96"/>
      <c r="U15642" s="94"/>
      <c r="V15642" s="94"/>
      <c r="W15642" s="94"/>
      <c r="X15642" s="94"/>
    </row>
    <row r="15643">
      <c r="C15643" s="92"/>
      <c r="S15643" s="96"/>
      <c r="T15643" s="96"/>
      <c r="U15643" s="94"/>
      <c r="V15643" s="94"/>
      <c r="W15643" s="94"/>
      <c r="X15643" s="94"/>
    </row>
    <row r="15644">
      <c r="C15644" s="92"/>
      <c r="S15644" s="96"/>
      <c r="T15644" s="96"/>
      <c r="U15644" s="94"/>
      <c r="V15644" s="94"/>
      <c r="W15644" s="94"/>
      <c r="X15644" s="94"/>
    </row>
    <row r="15645">
      <c r="C15645" s="92"/>
      <c r="S15645" s="96"/>
      <c r="T15645" s="96"/>
      <c r="U15645" s="94"/>
      <c r="V15645" s="94"/>
      <c r="W15645" s="94"/>
      <c r="X15645" s="94"/>
    </row>
    <row r="15646">
      <c r="C15646" s="92"/>
      <c r="S15646" s="96"/>
      <c r="T15646" s="96"/>
      <c r="U15646" s="94"/>
      <c r="V15646" s="94"/>
      <c r="W15646" s="94"/>
      <c r="X15646" s="94"/>
    </row>
    <row r="15647">
      <c r="C15647" s="92"/>
      <c r="S15647" s="96"/>
      <c r="T15647" s="96"/>
      <c r="U15647" s="94"/>
      <c r="V15647" s="94"/>
      <c r="W15647" s="94"/>
      <c r="X15647" s="94"/>
    </row>
    <row r="15648">
      <c r="C15648" s="92"/>
      <c r="S15648" s="96"/>
      <c r="T15648" s="96"/>
      <c r="U15648" s="94"/>
      <c r="V15648" s="94"/>
      <c r="W15648" s="94"/>
      <c r="X15648" s="94"/>
    </row>
    <row r="15649">
      <c r="C15649" s="92"/>
      <c r="S15649" s="96"/>
      <c r="T15649" s="96"/>
      <c r="U15649" s="94"/>
      <c r="V15649" s="94"/>
      <c r="W15649" s="94"/>
      <c r="X15649" s="94"/>
    </row>
    <row r="15650">
      <c r="C15650" s="92"/>
      <c r="S15650" s="96"/>
      <c r="T15650" s="96"/>
      <c r="U15650" s="94"/>
      <c r="V15650" s="94"/>
      <c r="W15650" s="94"/>
      <c r="X15650" s="94"/>
    </row>
    <row r="15651">
      <c r="C15651" s="92"/>
      <c r="S15651" s="96"/>
      <c r="T15651" s="96"/>
      <c r="U15651" s="94"/>
      <c r="V15651" s="94"/>
      <c r="W15651" s="94"/>
      <c r="X15651" s="94"/>
    </row>
    <row r="15652">
      <c r="C15652" s="92"/>
      <c r="S15652" s="96"/>
      <c r="T15652" s="96"/>
      <c r="U15652" s="94"/>
      <c r="V15652" s="94"/>
      <c r="W15652" s="94"/>
      <c r="X15652" s="94"/>
    </row>
    <row r="15653">
      <c r="C15653" s="92"/>
      <c r="S15653" s="96"/>
      <c r="T15653" s="96"/>
      <c r="U15653" s="94"/>
      <c r="V15653" s="94"/>
      <c r="W15653" s="94"/>
      <c r="X15653" s="94"/>
    </row>
    <row r="15654">
      <c r="C15654" s="92"/>
      <c r="S15654" s="96"/>
      <c r="T15654" s="96"/>
      <c r="U15654" s="94"/>
      <c r="V15654" s="94"/>
      <c r="W15654" s="94"/>
      <c r="X15654" s="94"/>
    </row>
    <row r="15655">
      <c r="C15655" s="92"/>
      <c r="S15655" s="96"/>
      <c r="T15655" s="96"/>
      <c r="U15655" s="94"/>
      <c r="V15655" s="94"/>
      <c r="W15655" s="94"/>
      <c r="X15655" s="94"/>
    </row>
    <row r="15656">
      <c r="C15656" s="92"/>
      <c r="S15656" s="96"/>
      <c r="T15656" s="96"/>
      <c r="U15656" s="94"/>
      <c r="V15656" s="94"/>
      <c r="W15656" s="94"/>
      <c r="X15656" s="94"/>
    </row>
    <row r="15657">
      <c r="C15657" s="92"/>
      <c r="S15657" s="96"/>
      <c r="T15657" s="96"/>
      <c r="U15657" s="94"/>
      <c r="V15657" s="94"/>
      <c r="W15657" s="94"/>
      <c r="X15657" s="94"/>
    </row>
    <row r="15658">
      <c r="C15658" s="92"/>
      <c r="S15658" s="96"/>
      <c r="T15658" s="96"/>
      <c r="U15658" s="94"/>
      <c r="V15658" s="94"/>
      <c r="W15658" s="94"/>
      <c r="X15658" s="94"/>
    </row>
    <row r="15659">
      <c r="C15659" s="92"/>
      <c r="S15659" s="96"/>
      <c r="T15659" s="96"/>
      <c r="U15659" s="94"/>
      <c r="V15659" s="94"/>
      <c r="W15659" s="94"/>
      <c r="X15659" s="94"/>
    </row>
    <row r="15660">
      <c r="C15660" s="92"/>
      <c r="S15660" s="96"/>
      <c r="T15660" s="96"/>
      <c r="U15660" s="94"/>
      <c r="V15660" s="94"/>
      <c r="W15660" s="94"/>
      <c r="X15660" s="94"/>
    </row>
    <row r="15661">
      <c r="C15661" s="92"/>
      <c r="S15661" s="96"/>
      <c r="T15661" s="96"/>
      <c r="U15661" s="94"/>
      <c r="V15661" s="94"/>
      <c r="W15661" s="94"/>
      <c r="X15661" s="94"/>
    </row>
    <row r="15662">
      <c r="C15662" s="92"/>
      <c r="S15662" s="96"/>
      <c r="T15662" s="96"/>
      <c r="U15662" s="94"/>
      <c r="V15662" s="94"/>
      <c r="W15662" s="94"/>
      <c r="X15662" s="94"/>
    </row>
    <row r="15663">
      <c r="C15663" s="92"/>
      <c r="S15663" s="96"/>
      <c r="T15663" s="96"/>
      <c r="U15663" s="94"/>
      <c r="V15663" s="94"/>
      <c r="W15663" s="94"/>
      <c r="X15663" s="94"/>
    </row>
    <row r="15664">
      <c r="C15664" s="92"/>
      <c r="S15664" s="96"/>
      <c r="T15664" s="96"/>
      <c r="U15664" s="94"/>
      <c r="V15664" s="94"/>
      <c r="W15664" s="94"/>
      <c r="X15664" s="94"/>
    </row>
    <row r="15665">
      <c r="C15665" s="92"/>
      <c r="S15665" s="96"/>
      <c r="T15665" s="96"/>
      <c r="U15665" s="94"/>
      <c r="V15665" s="94"/>
      <c r="W15665" s="94"/>
      <c r="X15665" s="94"/>
    </row>
    <row r="15666">
      <c r="C15666" s="92"/>
      <c r="S15666" s="96"/>
      <c r="T15666" s="96"/>
      <c r="U15666" s="94"/>
      <c r="V15666" s="94"/>
      <c r="W15666" s="94"/>
      <c r="X15666" s="94"/>
    </row>
    <row r="15667">
      <c r="C15667" s="92"/>
      <c r="S15667" s="93"/>
      <c r="T15667" s="96"/>
      <c r="U15667" s="94"/>
      <c r="V15667" s="94"/>
      <c r="W15667" s="94"/>
      <c r="X15667" s="94"/>
    </row>
    <row r="15668">
      <c r="C15668" s="92"/>
      <c r="S15668" s="96"/>
      <c r="T15668" s="96"/>
      <c r="U15668" s="94"/>
      <c r="V15668" s="94"/>
      <c r="W15668" s="94"/>
      <c r="X15668" s="94"/>
    </row>
    <row r="15669">
      <c r="C15669" s="92"/>
      <c r="S15669" s="96"/>
      <c r="T15669" s="96"/>
      <c r="U15669" s="94"/>
      <c r="V15669" s="94"/>
      <c r="W15669" s="94"/>
      <c r="X15669" s="94"/>
    </row>
    <row r="15670">
      <c r="C15670" s="92"/>
      <c r="S15670" s="96"/>
      <c r="T15670" s="96"/>
      <c r="U15670" s="94"/>
      <c r="V15670" s="94"/>
      <c r="W15670" s="94"/>
      <c r="X15670" s="94"/>
    </row>
    <row r="15671">
      <c r="C15671" s="92"/>
      <c r="S15671" s="96"/>
      <c r="T15671" s="96"/>
      <c r="U15671" s="94"/>
      <c r="V15671" s="94"/>
      <c r="W15671" s="94"/>
      <c r="X15671" s="94"/>
    </row>
    <row r="15672">
      <c r="C15672" s="92"/>
      <c r="S15672" s="96"/>
      <c r="T15672" s="96"/>
      <c r="U15672" s="94"/>
      <c r="V15672" s="94"/>
      <c r="W15672" s="94"/>
      <c r="X15672" s="94"/>
    </row>
    <row r="15673">
      <c r="C15673" s="92"/>
      <c r="S15673" s="96"/>
      <c r="T15673" s="96"/>
      <c r="U15673" s="94"/>
      <c r="V15673" s="94"/>
      <c r="W15673" s="94"/>
      <c r="X15673" s="94"/>
    </row>
    <row r="15674">
      <c r="C15674" s="92"/>
      <c r="S15674" s="96"/>
      <c r="T15674" s="96"/>
      <c r="U15674" s="94"/>
      <c r="V15674" s="94"/>
      <c r="W15674" s="94"/>
      <c r="X15674" s="94"/>
    </row>
    <row r="15675">
      <c r="C15675" s="92"/>
      <c r="S15675" s="96"/>
      <c r="T15675" s="96"/>
      <c r="U15675" s="94"/>
      <c r="V15675" s="94"/>
      <c r="W15675" s="94"/>
      <c r="X15675" s="94"/>
    </row>
    <row r="15676">
      <c r="C15676" s="92"/>
      <c r="S15676" s="96"/>
      <c r="T15676" s="96"/>
      <c r="U15676" s="94"/>
      <c r="V15676" s="94"/>
      <c r="W15676" s="94"/>
      <c r="X15676" s="94"/>
    </row>
    <row r="15677">
      <c r="C15677" s="92"/>
      <c r="S15677" s="96"/>
      <c r="T15677" s="96"/>
      <c r="U15677" s="94"/>
      <c r="V15677" s="94"/>
      <c r="W15677" s="94"/>
      <c r="X15677" s="94"/>
    </row>
    <row r="15678">
      <c r="C15678" s="92"/>
      <c r="S15678" s="96"/>
      <c r="T15678" s="96"/>
      <c r="U15678" s="94"/>
      <c r="V15678" s="94"/>
      <c r="W15678" s="94"/>
      <c r="X15678" s="94"/>
    </row>
    <row r="15679">
      <c r="C15679" s="92"/>
      <c r="S15679" s="96"/>
      <c r="T15679" s="96"/>
      <c r="U15679" s="94"/>
      <c r="V15679" s="94"/>
      <c r="W15679" s="94"/>
      <c r="X15679" s="94"/>
    </row>
    <row r="15680">
      <c r="C15680" s="92"/>
      <c r="S15680" s="96"/>
      <c r="T15680" s="96"/>
      <c r="U15680" s="94"/>
      <c r="V15680" s="94"/>
      <c r="W15680" s="94"/>
      <c r="X15680" s="94"/>
    </row>
    <row r="15681">
      <c r="C15681" s="92"/>
      <c r="S15681" s="96"/>
      <c r="T15681" s="96"/>
      <c r="U15681" s="94"/>
      <c r="V15681" s="94"/>
      <c r="W15681" s="94"/>
      <c r="X15681" s="94"/>
    </row>
    <row r="15682">
      <c r="C15682" s="92"/>
      <c r="S15682" s="96"/>
      <c r="T15682" s="96"/>
      <c r="U15682" s="94"/>
      <c r="V15682" s="94"/>
      <c r="W15682" s="94"/>
      <c r="X15682" s="94"/>
    </row>
    <row r="15683">
      <c r="C15683" s="92"/>
      <c r="S15683" s="96"/>
      <c r="T15683" s="96"/>
      <c r="U15683" s="94"/>
      <c r="V15683" s="94"/>
      <c r="W15683" s="94"/>
      <c r="X15683" s="94"/>
    </row>
    <row r="15684">
      <c r="C15684" s="92"/>
      <c r="S15684" s="96"/>
      <c r="T15684" s="96"/>
      <c r="U15684" s="94"/>
      <c r="V15684" s="94"/>
      <c r="W15684" s="94"/>
      <c r="X15684" s="94"/>
    </row>
    <row r="15685">
      <c r="C15685" s="92"/>
      <c r="S15685" s="96"/>
      <c r="T15685" s="96"/>
      <c r="U15685" s="94"/>
      <c r="V15685" s="94"/>
      <c r="W15685" s="94"/>
      <c r="X15685" s="94"/>
    </row>
    <row r="15686">
      <c r="C15686" s="92"/>
      <c r="S15686" s="96"/>
      <c r="T15686" s="96"/>
      <c r="U15686" s="94"/>
      <c r="V15686" s="94"/>
      <c r="W15686" s="94"/>
      <c r="X15686" s="94"/>
    </row>
    <row r="15687">
      <c r="C15687" s="92"/>
      <c r="S15687" s="96"/>
      <c r="T15687" s="96"/>
      <c r="U15687" s="94"/>
      <c r="V15687" s="94"/>
      <c r="W15687" s="94"/>
      <c r="X15687" s="94"/>
    </row>
    <row r="15688">
      <c r="C15688" s="92"/>
      <c r="S15688" s="96"/>
      <c r="T15688" s="96"/>
      <c r="U15688" s="94"/>
      <c r="V15688" s="94"/>
      <c r="W15688" s="94"/>
      <c r="X15688" s="94"/>
    </row>
    <row r="15689">
      <c r="C15689" s="92"/>
      <c r="S15689" s="96"/>
      <c r="T15689" s="96"/>
      <c r="U15689" s="94"/>
      <c r="V15689" s="94"/>
      <c r="W15689" s="94"/>
      <c r="X15689" s="94"/>
    </row>
    <row r="15690">
      <c r="C15690" s="92"/>
      <c r="S15690" s="96"/>
      <c r="T15690" s="96"/>
      <c r="U15690" s="94"/>
      <c r="V15690" s="94"/>
      <c r="W15690" s="94"/>
      <c r="X15690" s="94"/>
    </row>
    <row r="15691">
      <c r="C15691" s="92"/>
      <c r="S15691" s="96"/>
      <c r="T15691" s="96"/>
      <c r="U15691" s="94"/>
      <c r="V15691" s="94"/>
      <c r="W15691" s="94"/>
      <c r="X15691" s="94"/>
    </row>
    <row r="15692">
      <c r="C15692" s="92"/>
      <c r="S15692" s="96"/>
      <c r="T15692" s="96"/>
      <c r="U15692" s="94"/>
      <c r="V15692" s="94"/>
      <c r="W15692" s="94"/>
      <c r="X15692" s="94"/>
    </row>
    <row r="15693">
      <c r="C15693" s="92"/>
      <c r="S15693" s="96"/>
      <c r="T15693" s="96"/>
      <c r="U15693" s="94"/>
      <c r="V15693" s="94"/>
      <c r="W15693" s="94"/>
      <c r="X15693" s="94"/>
    </row>
    <row r="15694">
      <c r="C15694" s="92"/>
      <c r="S15694" s="96"/>
      <c r="T15694" s="96"/>
      <c r="U15694" s="94"/>
      <c r="V15694" s="94"/>
      <c r="W15694" s="94"/>
      <c r="X15694" s="94"/>
    </row>
    <row r="15695">
      <c r="C15695" s="92"/>
      <c r="S15695" s="96"/>
      <c r="T15695" s="96"/>
      <c r="U15695" s="94"/>
      <c r="V15695" s="94"/>
      <c r="W15695" s="94"/>
      <c r="X15695" s="94"/>
    </row>
    <row r="15696">
      <c r="C15696" s="92"/>
      <c r="S15696" s="96"/>
      <c r="T15696" s="96"/>
      <c r="U15696" s="94"/>
      <c r="V15696" s="94"/>
      <c r="W15696" s="94"/>
      <c r="X15696" s="94"/>
    </row>
    <row r="15697">
      <c r="C15697" s="92"/>
      <c r="S15697" s="96"/>
      <c r="T15697" s="96"/>
      <c r="U15697" s="94"/>
      <c r="V15697" s="94"/>
      <c r="W15697" s="94"/>
      <c r="X15697" s="94"/>
    </row>
    <row r="15698">
      <c r="C15698" s="92"/>
      <c r="S15698" s="96"/>
      <c r="T15698" s="96"/>
      <c r="U15698" s="94"/>
      <c r="V15698" s="94"/>
      <c r="W15698" s="94"/>
      <c r="X15698" s="94"/>
    </row>
    <row r="15699">
      <c r="C15699" s="92"/>
      <c r="S15699" s="96"/>
      <c r="T15699" s="96"/>
      <c r="U15699" s="94"/>
      <c r="V15699" s="94"/>
      <c r="W15699" s="94"/>
      <c r="X15699" s="94"/>
    </row>
    <row r="15700">
      <c r="C15700" s="92"/>
      <c r="S15700" s="96"/>
      <c r="T15700" s="96"/>
      <c r="U15700" s="94"/>
      <c r="V15700" s="94"/>
      <c r="W15700" s="94"/>
      <c r="X15700" s="94"/>
    </row>
    <row r="15701">
      <c r="C15701" s="92"/>
      <c r="S15701" s="96"/>
      <c r="T15701" s="96"/>
      <c r="U15701" s="94"/>
      <c r="V15701" s="94"/>
      <c r="W15701" s="94"/>
      <c r="X15701" s="94"/>
    </row>
    <row r="15702">
      <c r="C15702" s="92"/>
      <c r="S15702" s="96"/>
      <c r="T15702" s="96"/>
      <c r="U15702" s="94"/>
      <c r="V15702" s="94"/>
      <c r="W15702" s="94"/>
      <c r="X15702" s="94"/>
    </row>
    <row r="15703">
      <c r="C15703" s="92"/>
      <c r="S15703" s="96"/>
      <c r="T15703" s="96"/>
      <c r="U15703" s="94"/>
      <c r="V15703" s="94"/>
      <c r="W15703" s="94"/>
      <c r="X15703" s="94"/>
    </row>
    <row r="15704">
      <c r="C15704" s="92"/>
      <c r="S15704" s="96"/>
      <c r="T15704" s="96"/>
      <c r="U15704" s="94"/>
      <c r="V15704" s="94"/>
      <c r="W15704" s="94"/>
      <c r="X15704" s="94"/>
    </row>
    <row r="15705">
      <c r="C15705" s="92"/>
      <c r="S15705" s="96"/>
      <c r="T15705" s="96"/>
      <c r="U15705" s="94"/>
      <c r="V15705" s="94"/>
      <c r="W15705" s="94"/>
      <c r="X15705" s="94"/>
    </row>
    <row r="15706">
      <c r="C15706" s="92"/>
      <c r="S15706" s="96"/>
      <c r="T15706" s="96"/>
      <c r="U15706" s="94"/>
      <c r="V15706" s="94"/>
      <c r="W15706" s="94"/>
      <c r="X15706" s="94"/>
    </row>
    <row r="15707">
      <c r="C15707" s="92"/>
      <c r="S15707" s="96"/>
      <c r="T15707" s="96"/>
      <c r="U15707" s="94"/>
      <c r="V15707" s="94"/>
      <c r="W15707" s="94"/>
      <c r="X15707" s="94"/>
    </row>
    <row r="15708">
      <c r="C15708" s="92"/>
      <c r="S15708" s="96"/>
      <c r="T15708" s="96"/>
      <c r="U15708" s="94"/>
      <c r="V15708" s="94"/>
      <c r="W15708" s="94"/>
      <c r="X15708" s="94"/>
    </row>
    <row r="15709">
      <c r="C15709" s="92"/>
      <c r="S15709" s="93"/>
      <c r="T15709" s="96"/>
      <c r="U15709" s="94"/>
      <c r="V15709" s="94"/>
      <c r="W15709" s="94"/>
      <c r="X15709" s="94"/>
    </row>
    <row r="15710">
      <c r="C15710" s="92"/>
      <c r="S15710" s="96"/>
      <c r="T15710" s="96"/>
      <c r="U15710" s="94"/>
      <c r="V15710" s="94"/>
      <c r="W15710" s="94"/>
      <c r="X15710" s="94"/>
    </row>
    <row r="15711">
      <c r="C15711" s="92"/>
      <c r="S15711" s="96"/>
      <c r="T15711" s="96"/>
      <c r="U15711" s="94"/>
      <c r="V15711" s="94"/>
      <c r="W15711" s="94"/>
      <c r="X15711" s="94"/>
    </row>
    <row r="15712">
      <c r="C15712" s="92"/>
      <c r="S15712" s="96"/>
      <c r="T15712" s="96"/>
      <c r="U15712" s="94"/>
      <c r="V15712" s="94"/>
      <c r="W15712" s="94"/>
      <c r="X15712" s="94"/>
    </row>
    <row r="15713">
      <c r="C15713" s="92"/>
      <c r="S15713" s="96"/>
      <c r="T15713" s="96"/>
      <c r="U15713" s="94"/>
      <c r="V15713" s="94"/>
      <c r="W15713" s="94"/>
      <c r="X15713" s="94"/>
    </row>
    <row r="15714">
      <c r="C15714" s="92"/>
      <c r="S15714" s="96"/>
      <c r="T15714" s="96"/>
      <c r="U15714" s="94"/>
      <c r="V15714" s="94"/>
      <c r="W15714" s="94"/>
      <c r="X15714" s="94"/>
    </row>
    <row r="15715">
      <c r="C15715" s="92"/>
      <c r="S15715" s="96"/>
      <c r="T15715" s="96"/>
      <c r="U15715" s="94"/>
      <c r="V15715" s="94"/>
      <c r="W15715" s="94"/>
      <c r="X15715" s="94"/>
    </row>
    <row r="15716">
      <c r="C15716" s="92"/>
      <c r="S15716" s="96"/>
      <c r="T15716" s="96"/>
      <c r="U15716" s="94"/>
      <c r="V15716" s="94"/>
      <c r="W15716" s="94"/>
      <c r="X15716" s="94"/>
    </row>
    <row r="15717">
      <c r="C15717" s="92"/>
      <c r="S15717" s="96"/>
      <c r="T15717" s="96"/>
      <c r="U15717" s="94"/>
      <c r="V15717" s="94"/>
      <c r="W15717" s="94"/>
      <c r="X15717" s="94"/>
    </row>
    <row r="15718">
      <c r="C15718" s="92"/>
      <c r="S15718" s="96"/>
      <c r="T15718" s="96"/>
      <c r="U15718" s="94"/>
      <c r="V15718" s="94"/>
      <c r="W15718" s="94"/>
      <c r="X15718" s="94"/>
    </row>
    <row r="15719">
      <c r="C15719" s="92"/>
      <c r="S15719" s="96"/>
      <c r="T15719" s="96"/>
      <c r="U15719" s="94"/>
      <c r="V15719" s="94"/>
      <c r="W15719" s="94"/>
      <c r="X15719" s="94"/>
    </row>
    <row r="15720">
      <c r="C15720" s="92"/>
      <c r="S15720" s="96"/>
      <c r="T15720" s="96"/>
      <c r="U15720" s="94"/>
      <c r="V15720" s="94"/>
      <c r="W15720" s="94"/>
      <c r="X15720" s="94"/>
    </row>
    <row r="15721">
      <c r="C15721" s="92"/>
      <c r="S15721" s="96"/>
      <c r="T15721" s="96"/>
      <c r="U15721" s="94"/>
      <c r="V15721" s="94"/>
      <c r="W15721" s="94"/>
      <c r="X15721" s="94"/>
    </row>
    <row r="15722">
      <c r="C15722" s="92"/>
      <c r="S15722" s="96"/>
      <c r="T15722" s="96"/>
      <c r="U15722" s="94"/>
      <c r="V15722" s="94"/>
      <c r="W15722" s="94"/>
      <c r="X15722" s="94"/>
    </row>
    <row r="15723">
      <c r="C15723" s="92"/>
      <c r="S15723" s="96"/>
      <c r="T15723" s="96"/>
      <c r="U15723" s="94"/>
      <c r="V15723" s="94"/>
      <c r="W15723" s="94"/>
      <c r="X15723" s="94"/>
    </row>
    <row r="15724">
      <c r="C15724" s="92"/>
      <c r="S15724" s="96"/>
      <c r="T15724" s="96"/>
      <c r="U15724" s="94"/>
      <c r="V15724" s="94"/>
      <c r="W15724" s="94"/>
      <c r="X15724" s="94"/>
    </row>
    <row r="15725">
      <c r="C15725" s="92"/>
      <c r="S15725" s="93"/>
      <c r="T15725" s="96"/>
      <c r="U15725" s="94"/>
      <c r="V15725" s="94"/>
      <c r="W15725" s="94"/>
      <c r="X15725" s="94"/>
    </row>
    <row r="15726">
      <c r="C15726" s="92"/>
      <c r="S15726" s="96"/>
      <c r="T15726" s="96"/>
      <c r="U15726" s="94"/>
      <c r="V15726" s="94"/>
      <c r="W15726" s="94"/>
      <c r="X15726" s="94"/>
    </row>
    <row r="15727">
      <c r="C15727" s="92"/>
      <c r="S15727" s="96"/>
      <c r="T15727" s="96"/>
      <c r="U15727" s="94"/>
      <c r="V15727" s="94"/>
      <c r="W15727" s="94"/>
      <c r="X15727" s="94"/>
    </row>
    <row r="15728">
      <c r="C15728" s="92"/>
      <c r="S15728" s="96"/>
      <c r="T15728" s="96"/>
      <c r="U15728" s="94"/>
      <c r="V15728" s="94"/>
      <c r="W15728" s="94"/>
      <c r="X15728" s="94"/>
    </row>
    <row r="15729">
      <c r="C15729" s="92"/>
      <c r="S15729" s="96"/>
      <c r="T15729" s="96"/>
      <c r="U15729" s="94"/>
      <c r="V15729" s="94"/>
      <c r="W15729" s="94"/>
      <c r="X15729" s="94"/>
    </row>
    <row r="15730">
      <c r="C15730" s="92"/>
      <c r="S15730" s="96"/>
      <c r="T15730" s="96"/>
      <c r="U15730" s="94"/>
      <c r="V15730" s="94"/>
      <c r="W15730" s="94"/>
      <c r="X15730" s="94"/>
    </row>
    <row r="15731">
      <c r="C15731" s="92"/>
      <c r="S15731" s="96"/>
      <c r="T15731" s="96"/>
      <c r="U15731" s="94"/>
      <c r="V15731" s="94"/>
      <c r="W15731" s="94"/>
      <c r="X15731" s="94"/>
    </row>
    <row r="15732">
      <c r="C15732" s="92"/>
      <c r="S15732" s="96"/>
      <c r="T15732" s="96"/>
      <c r="U15732" s="94"/>
      <c r="V15732" s="94"/>
      <c r="W15732" s="94"/>
      <c r="X15732" s="94"/>
    </row>
    <row r="15733">
      <c r="C15733" s="92"/>
      <c r="S15733" s="96"/>
      <c r="T15733" s="96"/>
      <c r="U15733" s="94"/>
      <c r="V15733" s="94"/>
      <c r="W15733" s="94"/>
      <c r="X15733" s="94"/>
    </row>
    <row r="15734">
      <c r="C15734" s="92"/>
      <c r="S15734" s="96"/>
      <c r="T15734" s="96"/>
      <c r="U15734" s="94"/>
      <c r="V15734" s="94"/>
      <c r="W15734" s="94"/>
      <c r="X15734" s="94"/>
    </row>
    <row r="15735">
      <c r="C15735" s="92"/>
      <c r="S15735" s="96"/>
      <c r="T15735" s="96"/>
      <c r="U15735" s="94"/>
      <c r="V15735" s="94"/>
      <c r="W15735" s="94"/>
      <c r="X15735" s="94"/>
    </row>
    <row r="15736">
      <c r="C15736" s="92"/>
      <c r="S15736" s="96"/>
      <c r="T15736" s="96"/>
      <c r="U15736" s="94"/>
      <c r="V15736" s="94"/>
      <c r="W15736" s="94"/>
      <c r="X15736" s="94"/>
    </row>
    <row r="15737">
      <c r="C15737" s="92"/>
      <c r="S15737" s="96"/>
      <c r="T15737" s="96"/>
      <c r="U15737" s="94"/>
      <c r="V15737" s="94"/>
      <c r="W15737" s="94"/>
      <c r="X15737" s="94"/>
    </row>
    <row r="15738">
      <c r="C15738" s="92"/>
      <c r="S15738" s="96"/>
      <c r="T15738" s="96"/>
      <c r="U15738" s="94"/>
      <c r="V15738" s="94"/>
      <c r="W15738" s="94"/>
      <c r="X15738" s="94"/>
    </row>
    <row r="15739">
      <c r="C15739" s="92"/>
      <c r="S15739" s="96"/>
      <c r="T15739" s="96"/>
      <c r="U15739" s="94"/>
      <c r="V15739" s="94"/>
      <c r="W15739" s="94"/>
      <c r="X15739" s="94"/>
    </row>
    <row r="15740">
      <c r="C15740" s="92"/>
      <c r="S15740" s="96"/>
      <c r="T15740" s="96"/>
      <c r="U15740" s="94"/>
      <c r="V15740" s="94"/>
      <c r="W15740" s="94"/>
      <c r="X15740" s="94"/>
    </row>
    <row r="15741">
      <c r="C15741" s="92"/>
      <c r="S15741" s="96"/>
      <c r="T15741" s="96"/>
      <c r="U15741" s="94"/>
      <c r="V15741" s="94"/>
      <c r="W15741" s="94"/>
      <c r="X15741" s="94"/>
    </row>
    <row r="15742">
      <c r="C15742" s="92"/>
      <c r="S15742" s="96"/>
      <c r="T15742" s="96"/>
      <c r="U15742" s="94"/>
      <c r="V15742" s="94"/>
      <c r="W15742" s="94"/>
      <c r="X15742" s="94"/>
    </row>
    <row r="15743">
      <c r="C15743" s="92"/>
      <c r="S15743" s="96"/>
      <c r="T15743" s="96"/>
      <c r="U15743" s="94"/>
      <c r="V15743" s="94"/>
      <c r="W15743" s="94"/>
      <c r="X15743" s="94"/>
    </row>
    <row r="15744">
      <c r="C15744" s="92"/>
      <c r="S15744" s="96"/>
      <c r="T15744" s="96"/>
      <c r="U15744" s="94"/>
      <c r="V15744" s="94"/>
      <c r="W15744" s="94"/>
      <c r="X15744" s="94"/>
    </row>
    <row r="15745">
      <c r="C15745" s="92"/>
      <c r="S15745" s="96"/>
      <c r="T15745" s="96"/>
      <c r="U15745" s="94"/>
      <c r="V15745" s="94"/>
      <c r="W15745" s="94"/>
      <c r="X15745" s="94"/>
    </row>
    <row r="15746">
      <c r="C15746" s="92"/>
      <c r="S15746" s="96"/>
      <c r="T15746" s="96"/>
      <c r="U15746" s="94"/>
      <c r="V15746" s="94"/>
      <c r="W15746" s="94"/>
      <c r="X15746" s="94"/>
    </row>
    <row r="15747">
      <c r="C15747" s="92"/>
      <c r="S15747" s="96"/>
      <c r="T15747" s="96"/>
      <c r="U15747" s="94"/>
      <c r="V15747" s="94"/>
      <c r="W15747" s="94"/>
      <c r="X15747" s="94"/>
    </row>
    <row r="15748">
      <c r="C15748" s="92"/>
      <c r="S15748" s="96"/>
      <c r="T15748" s="96"/>
      <c r="U15748" s="94"/>
      <c r="V15748" s="94"/>
      <c r="W15748" s="94"/>
      <c r="X15748" s="94"/>
    </row>
    <row r="15749">
      <c r="C15749" s="92"/>
      <c r="S15749" s="96"/>
      <c r="T15749" s="96"/>
      <c r="U15749" s="94"/>
      <c r="V15749" s="94"/>
      <c r="W15749" s="94"/>
      <c r="X15749" s="94"/>
    </row>
    <row r="15750">
      <c r="C15750" s="92"/>
      <c r="S15750" s="96"/>
      <c r="T15750" s="96"/>
      <c r="U15750" s="94"/>
      <c r="V15750" s="94"/>
      <c r="W15750" s="94"/>
      <c r="X15750" s="94"/>
    </row>
    <row r="15751">
      <c r="C15751" s="92"/>
      <c r="S15751" s="96"/>
      <c r="T15751" s="96"/>
      <c r="U15751" s="94"/>
      <c r="V15751" s="94"/>
      <c r="W15751" s="94"/>
      <c r="X15751" s="94"/>
    </row>
    <row r="15752">
      <c r="C15752" s="92"/>
      <c r="S15752" s="96"/>
      <c r="T15752" s="96"/>
      <c r="U15752" s="94"/>
      <c r="V15752" s="94"/>
      <c r="W15752" s="94"/>
      <c r="X15752" s="94"/>
    </row>
    <row r="15753">
      <c r="C15753" s="92"/>
      <c r="S15753" s="96"/>
      <c r="T15753" s="96"/>
      <c r="U15753" s="94"/>
      <c r="V15753" s="94"/>
      <c r="W15753" s="94"/>
      <c r="X15753" s="94"/>
    </row>
    <row r="15754">
      <c r="C15754" s="92"/>
      <c r="S15754" s="96"/>
      <c r="T15754" s="96"/>
      <c r="U15754" s="94"/>
      <c r="V15754" s="94"/>
      <c r="W15754" s="94"/>
      <c r="X15754" s="94"/>
    </row>
    <row r="15755">
      <c r="C15755" s="92"/>
      <c r="S15755" s="96"/>
      <c r="T15755" s="96"/>
      <c r="U15755" s="94"/>
      <c r="V15755" s="94"/>
      <c r="W15755" s="94"/>
      <c r="X15755" s="94"/>
    </row>
    <row r="15756">
      <c r="C15756" s="92"/>
      <c r="S15756" s="96"/>
      <c r="T15756" s="96"/>
      <c r="U15756" s="94"/>
      <c r="V15756" s="94"/>
      <c r="W15756" s="94"/>
      <c r="X15756" s="94"/>
    </row>
    <row r="15757">
      <c r="C15757" s="92"/>
      <c r="S15757" s="96"/>
      <c r="T15757" s="96"/>
      <c r="U15757" s="94"/>
      <c r="V15757" s="94"/>
      <c r="W15757" s="94"/>
      <c r="X15757" s="94"/>
    </row>
    <row r="15758">
      <c r="C15758" s="92"/>
      <c r="S15758" s="96"/>
      <c r="T15758" s="96"/>
      <c r="U15758" s="94"/>
      <c r="V15758" s="94"/>
      <c r="W15758" s="94"/>
      <c r="X15758" s="94"/>
    </row>
    <row r="15759">
      <c r="C15759" s="92"/>
      <c r="S15759" s="96"/>
      <c r="T15759" s="96"/>
      <c r="U15759" s="94"/>
      <c r="V15759" s="94"/>
      <c r="W15759" s="94"/>
      <c r="X15759" s="94"/>
    </row>
    <row r="15760">
      <c r="C15760" s="92"/>
      <c r="S15760" s="96"/>
      <c r="T15760" s="96"/>
      <c r="U15760" s="94"/>
      <c r="V15760" s="94"/>
      <c r="W15760" s="94"/>
      <c r="X15760" s="94"/>
    </row>
    <row r="15761">
      <c r="C15761" s="92"/>
      <c r="S15761" s="96"/>
      <c r="T15761" s="96"/>
      <c r="U15761" s="94"/>
      <c r="V15761" s="94"/>
      <c r="W15761" s="94"/>
      <c r="X15761" s="94"/>
    </row>
    <row r="15762">
      <c r="C15762" s="92"/>
      <c r="S15762" s="96"/>
      <c r="T15762" s="96"/>
      <c r="U15762" s="94"/>
      <c r="V15762" s="94"/>
      <c r="W15762" s="94"/>
      <c r="X15762" s="94"/>
    </row>
    <row r="15763">
      <c r="C15763" s="92"/>
      <c r="S15763" s="96"/>
      <c r="T15763" s="96"/>
      <c r="U15763" s="94"/>
      <c r="V15763" s="94"/>
      <c r="W15763" s="94"/>
      <c r="X15763" s="94"/>
    </row>
    <row r="15764">
      <c r="C15764" s="92"/>
      <c r="S15764" s="96"/>
      <c r="T15764" s="96"/>
      <c r="U15764" s="94"/>
      <c r="V15764" s="94"/>
      <c r="W15764" s="94"/>
      <c r="X15764" s="94"/>
    </row>
    <row r="15765">
      <c r="C15765" s="92"/>
      <c r="S15765" s="96"/>
      <c r="T15765" s="96"/>
      <c r="U15765" s="94"/>
      <c r="V15765" s="94"/>
      <c r="W15765" s="94"/>
      <c r="X15765" s="94"/>
    </row>
    <row r="15766">
      <c r="C15766" s="92"/>
      <c r="S15766" s="96"/>
      <c r="T15766" s="96"/>
      <c r="U15766" s="94"/>
      <c r="V15766" s="94"/>
      <c r="W15766" s="94"/>
      <c r="X15766" s="94"/>
    </row>
    <row r="15767">
      <c r="C15767" s="92"/>
      <c r="S15767" s="96"/>
      <c r="T15767" s="96"/>
      <c r="U15767" s="94"/>
      <c r="V15767" s="94"/>
      <c r="W15767" s="94"/>
      <c r="X15767" s="94"/>
    </row>
    <row r="15768">
      <c r="C15768" s="92"/>
      <c r="S15768" s="96"/>
      <c r="T15768" s="96"/>
      <c r="U15768" s="94"/>
      <c r="V15768" s="94"/>
      <c r="W15768" s="94"/>
      <c r="X15768" s="94"/>
    </row>
    <row r="15769">
      <c r="C15769" s="92"/>
      <c r="S15769" s="96"/>
      <c r="T15769" s="96"/>
      <c r="U15769" s="94"/>
      <c r="V15769" s="94"/>
      <c r="W15769" s="94"/>
      <c r="X15769" s="94"/>
    </row>
    <row r="15770">
      <c r="C15770" s="92"/>
      <c r="S15770" s="96"/>
      <c r="T15770" s="96"/>
      <c r="U15770" s="94"/>
      <c r="V15770" s="94"/>
      <c r="W15770" s="94"/>
      <c r="X15770" s="94"/>
    </row>
    <row r="15771">
      <c r="C15771" s="92"/>
      <c r="S15771" s="96"/>
      <c r="T15771" s="96"/>
      <c r="U15771" s="94"/>
      <c r="V15771" s="94"/>
      <c r="W15771" s="94"/>
      <c r="X15771" s="94"/>
    </row>
    <row r="15772">
      <c r="C15772" s="92"/>
      <c r="S15772" s="96"/>
      <c r="T15772" s="96"/>
      <c r="U15772" s="94"/>
      <c r="V15772" s="94"/>
      <c r="W15772" s="94"/>
      <c r="X15772" s="94"/>
    </row>
    <row r="15773">
      <c r="C15773" s="92"/>
      <c r="S15773" s="96"/>
      <c r="T15773" s="96"/>
      <c r="U15773" s="94"/>
      <c r="V15773" s="94"/>
      <c r="W15773" s="94"/>
      <c r="X15773" s="94"/>
    </row>
    <row r="15774">
      <c r="C15774" s="92"/>
      <c r="S15774" s="96"/>
      <c r="T15774" s="96"/>
      <c r="U15774" s="94"/>
      <c r="V15774" s="94"/>
      <c r="W15774" s="94"/>
      <c r="X15774" s="94"/>
    </row>
    <row r="15775">
      <c r="C15775" s="92"/>
      <c r="S15775" s="96"/>
      <c r="T15775" s="96"/>
      <c r="U15775" s="94"/>
      <c r="V15775" s="94"/>
      <c r="W15775" s="94"/>
      <c r="X15775" s="94"/>
    </row>
    <row r="15776">
      <c r="C15776" s="92"/>
      <c r="S15776" s="96"/>
      <c r="T15776" s="96"/>
      <c r="U15776" s="94"/>
      <c r="V15776" s="94"/>
      <c r="W15776" s="94"/>
      <c r="X15776" s="94"/>
    </row>
    <row r="15777">
      <c r="C15777" s="92"/>
      <c r="S15777" s="96"/>
      <c r="T15777" s="96"/>
      <c r="U15777" s="94"/>
      <c r="V15777" s="94"/>
      <c r="W15777" s="94"/>
      <c r="X15777" s="94"/>
    </row>
    <row r="15778">
      <c r="C15778" s="92"/>
      <c r="S15778" s="96"/>
      <c r="T15778" s="96"/>
      <c r="U15778" s="94"/>
      <c r="V15778" s="94"/>
      <c r="W15778" s="94"/>
      <c r="X15778" s="94"/>
    </row>
    <row r="15779">
      <c r="C15779" s="92"/>
      <c r="S15779" s="96"/>
      <c r="T15779" s="96"/>
      <c r="U15779" s="94"/>
      <c r="V15779" s="94"/>
      <c r="W15779" s="94"/>
      <c r="X15779" s="94"/>
    </row>
    <row r="15780">
      <c r="C15780" s="92"/>
      <c r="S15780" s="96"/>
      <c r="T15780" s="96"/>
      <c r="U15780" s="94"/>
      <c r="V15780" s="94"/>
      <c r="W15780" s="94"/>
      <c r="X15780" s="94"/>
    </row>
    <row r="15781">
      <c r="C15781" s="92"/>
      <c r="S15781" s="96"/>
      <c r="T15781" s="96"/>
      <c r="U15781" s="94"/>
      <c r="V15781" s="94"/>
      <c r="W15781" s="94"/>
      <c r="X15781" s="94"/>
    </row>
    <row r="15782">
      <c r="C15782" s="92"/>
      <c r="S15782" s="96"/>
      <c r="T15782" s="96"/>
      <c r="U15782" s="94"/>
      <c r="V15782" s="94"/>
      <c r="W15782" s="94"/>
      <c r="X15782" s="94"/>
    </row>
    <row r="15783">
      <c r="C15783" s="92"/>
      <c r="S15783" s="96"/>
      <c r="T15783" s="96"/>
      <c r="U15783" s="94"/>
      <c r="V15783" s="94"/>
      <c r="W15783" s="94"/>
      <c r="X15783" s="94"/>
    </row>
    <row r="15784">
      <c r="C15784" s="92"/>
      <c r="S15784" s="96"/>
      <c r="T15784" s="96"/>
      <c r="U15784" s="94"/>
      <c r="V15784" s="94"/>
      <c r="W15784" s="94"/>
      <c r="X15784" s="94"/>
    </row>
    <row r="15785">
      <c r="C15785" s="92"/>
      <c r="S15785" s="96"/>
      <c r="T15785" s="96"/>
      <c r="U15785" s="94"/>
      <c r="V15785" s="94"/>
      <c r="W15785" s="94"/>
      <c r="X15785" s="94"/>
    </row>
    <row r="15786">
      <c r="C15786" s="92"/>
      <c r="S15786" s="96"/>
      <c r="T15786" s="96"/>
      <c r="U15786" s="94"/>
      <c r="V15786" s="94"/>
      <c r="W15786" s="94"/>
      <c r="X15786" s="94"/>
    </row>
    <row r="15787">
      <c r="C15787" s="92"/>
      <c r="S15787" s="96"/>
      <c r="T15787" s="96"/>
      <c r="U15787" s="94"/>
      <c r="V15787" s="94"/>
      <c r="W15787" s="94"/>
      <c r="X15787" s="94"/>
    </row>
    <row r="15788">
      <c r="C15788" s="92"/>
      <c r="S15788" s="96"/>
      <c r="T15788" s="96"/>
      <c r="U15788" s="94"/>
      <c r="V15788" s="94"/>
      <c r="W15788" s="94"/>
      <c r="X15788" s="94"/>
    </row>
    <row r="15789">
      <c r="C15789" s="92"/>
      <c r="S15789" s="96"/>
      <c r="T15789" s="96"/>
      <c r="U15789" s="94"/>
      <c r="V15789" s="94"/>
      <c r="W15789" s="94"/>
      <c r="X15789" s="94"/>
    </row>
    <row r="15790">
      <c r="C15790" s="92"/>
      <c r="S15790" s="96"/>
      <c r="T15790" s="96"/>
      <c r="U15790" s="94"/>
      <c r="V15790" s="94"/>
      <c r="W15790" s="94"/>
      <c r="X15790" s="94"/>
    </row>
    <row r="15791">
      <c r="C15791" s="92"/>
      <c r="S15791" s="96"/>
      <c r="T15791" s="96"/>
      <c r="U15791" s="94"/>
      <c r="V15791" s="94"/>
      <c r="W15791" s="94"/>
      <c r="X15791" s="94"/>
    </row>
    <row r="15792">
      <c r="C15792" s="92"/>
      <c r="S15792" s="96"/>
      <c r="T15792" s="96"/>
      <c r="U15792" s="94"/>
      <c r="V15792" s="94"/>
      <c r="W15792" s="94"/>
      <c r="X15792" s="94"/>
    </row>
    <row r="15793">
      <c r="C15793" s="92"/>
      <c r="S15793" s="96"/>
      <c r="T15793" s="96"/>
      <c r="U15793" s="94"/>
      <c r="V15793" s="94"/>
      <c r="W15793" s="94"/>
      <c r="X15793" s="94"/>
    </row>
    <row r="15794">
      <c r="C15794" s="92"/>
      <c r="S15794" s="96"/>
      <c r="T15794" s="96"/>
      <c r="U15794" s="94"/>
      <c r="V15794" s="94"/>
      <c r="W15794" s="94"/>
      <c r="X15794" s="94"/>
    </row>
    <row r="15795">
      <c r="C15795" s="92"/>
      <c r="S15795" s="96"/>
      <c r="T15795" s="96"/>
      <c r="U15795" s="94"/>
      <c r="V15795" s="94"/>
      <c r="W15795" s="94"/>
      <c r="X15795" s="94"/>
    </row>
    <row r="15796">
      <c r="C15796" s="92"/>
      <c r="S15796" s="96"/>
      <c r="T15796" s="96"/>
      <c r="U15796" s="94"/>
      <c r="V15796" s="94"/>
      <c r="W15796" s="94"/>
      <c r="X15796" s="94"/>
    </row>
    <row r="15797">
      <c r="C15797" s="92"/>
      <c r="S15797" s="96"/>
      <c r="T15797" s="96"/>
      <c r="U15797" s="94"/>
      <c r="V15797" s="94"/>
      <c r="W15797" s="94"/>
      <c r="X15797" s="94"/>
    </row>
    <row r="15798">
      <c r="C15798" s="92"/>
      <c r="S15798" s="96"/>
      <c r="T15798" s="96"/>
      <c r="U15798" s="94"/>
      <c r="V15798" s="94"/>
      <c r="W15798" s="94"/>
      <c r="X15798" s="94"/>
    </row>
    <row r="15799">
      <c r="C15799" s="92"/>
      <c r="S15799" s="96"/>
      <c r="T15799" s="96"/>
      <c r="U15799" s="94"/>
      <c r="V15799" s="94"/>
      <c r="W15799" s="94"/>
      <c r="X15799" s="94"/>
    </row>
    <row r="15800">
      <c r="C15800" s="92"/>
      <c r="S15800" s="96"/>
      <c r="T15800" s="96"/>
      <c r="U15800" s="94"/>
      <c r="V15800" s="94"/>
      <c r="W15800" s="94"/>
      <c r="X15800" s="94"/>
    </row>
    <row r="15801">
      <c r="C15801" s="92"/>
      <c r="S15801" s="96"/>
      <c r="T15801" s="96"/>
      <c r="U15801" s="94"/>
      <c r="V15801" s="94"/>
      <c r="W15801" s="94"/>
      <c r="X15801" s="94"/>
    </row>
    <row r="15802">
      <c r="C15802" s="92"/>
      <c r="S15802" s="96"/>
      <c r="T15802" s="96"/>
      <c r="U15802" s="94"/>
      <c r="V15802" s="94"/>
      <c r="W15802" s="94"/>
      <c r="X15802" s="94"/>
    </row>
    <row r="15803">
      <c r="C15803" s="92"/>
      <c r="S15803" s="96"/>
      <c r="T15803" s="96"/>
      <c r="U15803" s="94"/>
      <c r="V15803" s="94"/>
      <c r="W15803" s="94"/>
      <c r="X15803" s="94"/>
    </row>
    <row r="15804">
      <c r="C15804" s="92"/>
      <c r="S15804" s="96"/>
      <c r="T15804" s="96"/>
      <c r="U15804" s="94"/>
      <c r="V15804" s="94"/>
      <c r="W15804" s="94"/>
      <c r="X15804" s="94"/>
    </row>
    <row r="15805">
      <c r="C15805" s="92"/>
      <c r="S15805" s="96"/>
      <c r="T15805" s="96"/>
      <c r="U15805" s="94"/>
      <c r="V15805" s="94"/>
      <c r="W15805" s="94"/>
      <c r="X15805" s="94"/>
    </row>
    <row r="15806">
      <c r="C15806" s="92"/>
      <c r="S15806" s="96"/>
      <c r="T15806" s="96"/>
      <c r="U15806" s="94"/>
      <c r="V15806" s="94"/>
      <c r="W15806" s="94"/>
      <c r="X15806" s="94"/>
    </row>
    <row r="15807">
      <c r="C15807" s="92"/>
      <c r="S15807" s="96"/>
      <c r="T15807" s="96"/>
      <c r="U15807" s="94"/>
      <c r="V15807" s="94"/>
      <c r="W15807" s="94"/>
      <c r="X15807" s="94"/>
    </row>
    <row r="15808">
      <c r="C15808" s="92"/>
      <c r="S15808" s="96"/>
      <c r="T15808" s="96"/>
      <c r="U15808" s="94"/>
      <c r="V15808" s="94"/>
      <c r="W15808" s="94"/>
      <c r="X15808" s="94"/>
    </row>
    <row r="15809">
      <c r="C15809" s="92"/>
      <c r="S15809" s="96"/>
      <c r="T15809" s="96"/>
      <c r="U15809" s="94"/>
      <c r="V15809" s="94"/>
      <c r="W15809" s="94"/>
      <c r="X15809" s="94"/>
    </row>
    <row r="15810">
      <c r="C15810" s="92"/>
      <c r="S15810" s="96"/>
      <c r="T15810" s="96"/>
      <c r="U15810" s="94"/>
      <c r="V15810" s="94"/>
      <c r="W15810" s="94"/>
      <c r="X15810" s="94"/>
    </row>
    <row r="15811">
      <c r="C15811" s="92"/>
      <c r="S15811" s="96"/>
      <c r="T15811" s="96"/>
      <c r="U15811" s="94"/>
      <c r="V15811" s="94"/>
      <c r="W15811" s="94"/>
      <c r="X15811" s="94"/>
    </row>
    <row r="15812">
      <c r="C15812" s="92"/>
      <c r="S15812" s="96"/>
      <c r="T15812" s="96"/>
      <c r="U15812" s="94"/>
      <c r="V15812" s="94"/>
      <c r="W15812" s="94"/>
      <c r="X15812" s="94"/>
    </row>
    <row r="15813">
      <c r="C15813" s="92"/>
      <c r="S15813" s="96"/>
      <c r="T15813" s="96"/>
      <c r="U15813" s="94"/>
      <c r="V15813" s="94"/>
      <c r="W15813" s="94"/>
      <c r="X15813" s="94"/>
    </row>
    <row r="15814">
      <c r="C15814" s="92"/>
      <c r="S15814" s="96"/>
      <c r="T15814" s="96"/>
      <c r="U15814" s="94"/>
      <c r="V15814" s="94"/>
      <c r="W15814" s="94"/>
      <c r="X15814" s="94"/>
    </row>
    <row r="15815">
      <c r="C15815" s="92"/>
      <c r="S15815" s="96"/>
      <c r="T15815" s="96"/>
      <c r="U15815" s="94"/>
      <c r="V15815" s="94"/>
      <c r="W15815" s="94"/>
      <c r="X15815" s="94"/>
    </row>
    <row r="15816">
      <c r="C15816" s="92"/>
      <c r="S15816" s="96"/>
      <c r="T15816" s="96"/>
      <c r="U15816" s="94"/>
      <c r="V15816" s="94"/>
      <c r="W15816" s="94"/>
      <c r="X15816" s="94"/>
    </row>
    <row r="15817">
      <c r="C15817" s="92"/>
      <c r="S15817" s="96"/>
      <c r="T15817" s="96"/>
      <c r="U15817" s="94"/>
      <c r="V15817" s="94"/>
      <c r="W15817" s="94"/>
      <c r="X15817" s="94"/>
    </row>
    <row r="15818">
      <c r="C15818" s="92"/>
      <c r="S15818" s="96"/>
      <c r="T15818" s="96"/>
      <c r="U15818" s="94"/>
      <c r="V15818" s="94"/>
      <c r="W15818" s="94"/>
      <c r="X15818" s="94"/>
    </row>
    <row r="15819">
      <c r="C15819" s="92"/>
      <c r="S15819" s="96"/>
      <c r="T15819" s="96"/>
      <c r="U15819" s="94"/>
      <c r="V15819" s="94"/>
      <c r="W15819" s="94"/>
      <c r="X15819" s="94"/>
    </row>
    <row r="15820">
      <c r="C15820" s="92"/>
      <c r="S15820" s="96"/>
      <c r="T15820" s="96"/>
      <c r="U15820" s="94"/>
      <c r="V15820" s="94"/>
      <c r="W15820" s="94"/>
      <c r="X15820" s="94"/>
    </row>
    <row r="15821">
      <c r="C15821" s="92"/>
      <c r="S15821" s="96"/>
      <c r="T15821" s="96"/>
      <c r="U15821" s="94"/>
      <c r="V15821" s="94"/>
      <c r="W15821" s="94"/>
      <c r="X15821" s="94"/>
    </row>
    <row r="15822">
      <c r="C15822" s="92"/>
      <c r="S15822" s="96"/>
      <c r="T15822" s="96"/>
      <c r="U15822" s="94"/>
      <c r="V15822" s="94"/>
      <c r="W15822" s="94"/>
      <c r="X15822" s="94"/>
    </row>
    <row r="15823">
      <c r="C15823" s="92"/>
      <c r="S15823" s="96"/>
      <c r="T15823" s="96"/>
      <c r="U15823" s="94"/>
      <c r="V15823" s="94"/>
      <c r="W15823" s="94"/>
      <c r="X15823" s="94"/>
    </row>
    <row r="15824">
      <c r="C15824" s="92"/>
      <c r="S15824" s="96"/>
      <c r="T15824" s="96"/>
      <c r="U15824" s="94"/>
      <c r="V15824" s="94"/>
      <c r="W15824" s="94"/>
      <c r="X15824" s="94"/>
    </row>
    <row r="15825">
      <c r="C15825" s="92"/>
      <c r="S15825" s="96"/>
      <c r="T15825" s="96"/>
      <c r="U15825" s="94"/>
      <c r="V15825" s="94"/>
      <c r="W15825" s="94"/>
      <c r="X15825" s="94"/>
    </row>
    <row r="15826">
      <c r="C15826" s="92"/>
      <c r="S15826" s="96"/>
      <c r="T15826" s="96"/>
      <c r="U15826" s="94"/>
      <c r="V15826" s="94"/>
      <c r="W15826" s="94"/>
      <c r="X15826" s="94"/>
    </row>
    <row r="15827">
      <c r="C15827" s="92"/>
      <c r="S15827" s="96"/>
      <c r="T15827" s="96"/>
      <c r="U15827" s="94"/>
      <c r="V15827" s="94"/>
      <c r="W15827" s="94"/>
      <c r="X15827" s="94"/>
    </row>
    <row r="15828">
      <c r="C15828" s="92"/>
      <c r="S15828" s="96"/>
      <c r="T15828" s="96"/>
      <c r="U15828" s="94"/>
      <c r="V15828" s="94"/>
      <c r="W15828" s="94"/>
      <c r="X15828" s="94"/>
    </row>
    <row r="15829">
      <c r="C15829" s="92"/>
      <c r="S15829" s="96"/>
      <c r="T15829" s="96"/>
      <c r="U15829" s="94"/>
      <c r="V15829" s="94"/>
      <c r="W15829" s="94"/>
      <c r="X15829" s="94"/>
    </row>
    <row r="15830">
      <c r="C15830" s="92"/>
      <c r="S15830" s="96"/>
      <c r="T15830" s="96"/>
      <c r="U15830" s="94"/>
      <c r="V15830" s="94"/>
      <c r="W15830" s="94"/>
      <c r="X15830" s="94"/>
    </row>
    <row r="15831">
      <c r="C15831" s="92"/>
      <c r="S15831" s="96"/>
      <c r="T15831" s="96"/>
      <c r="U15831" s="94"/>
      <c r="V15831" s="94"/>
      <c r="W15831" s="94"/>
      <c r="X15831" s="94"/>
    </row>
    <row r="15832">
      <c r="C15832" s="92"/>
      <c r="S15832" s="96"/>
      <c r="T15832" s="96"/>
      <c r="U15832" s="94"/>
      <c r="V15832" s="94"/>
      <c r="W15832" s="94"/>
      <c r="X15832" s="94"/>
    </row>
    <row r="15833">
      <c r="C15833" s="92"/>
      <c r="S15833" s="96"/>
      <c r="T15833" s="96"/>
      <c r="U15833" s="94"/>
      <c r="V15833" s="94"/>
      <c r="W15833" s="94"/>
      <c r="X15833" s="94"/>
    </row>
    <row r="15834">
      <c r="C15834" s="92"/>
      <c r="S15834" s="96"/>
      <c r="T15834" s="96"/>
      <c r="U15834" s="94"/>
      <c r="V15834" s="94"/>
      <c r="W15834" s="94"/>
      <c r="X15834" s="94"/>
    </row>
    <row r="15835">
      <c r="C15835" s="92"/>
      <c r="S15835" s="96"/>
      <c r="T15835" s="96"/>
      <c r="U15835" s="94"/>
      <c r="V15835" s="94"/>
      <c r="W15835" s="94"/>
      <c r="X15835" s="94"/>
    </row>
    <row r="15836">
      <c r="C15836" s="92"/>
      <c r="S15836" s="96"/>
      <c r="T15836" s="96"/>
      <c r="U15836" s="94"/>
      <c r="V15836" s="94"/>
      <c r="W15836" s="94"/>
      <c r="X15836" s="94"/>
    </row>
    <row r="15837">
      <c r="C15837" s="92"/>
      <c r="S15837" s="96"/>
      <c r="T15837" s="96"/>
      <c r="U15837" s="94"/>
      <c r="V15837" s="94"/>
      <c r="W15837" s="94"/>
      <c r="X15837" s="94"/>
    </row>
    <row r="15838">
      <c r="C15838" s="92"/>
      <c r="S15838" s="96"/>
      <c r="T15838" s="96"/>
      <c r="U15838" s="94"/>
      <c r="V15838" s="94"/>
      <c r="W15838" s="94"/>
      <c r="X15838" s="94"/>
    </row>
    <row r="15839">
      <c r="C15839" s="92"/>
      <c r="S15839" s="96"/>
      <c r="T15839" s="96"/>
      <c r="U15839" s="94"/>
      <c r="V15839" s="94"/>
      <c r="W15839" s="94"/>
      <c r="X15839" s="94"/>
    </row>
    <row r="15840">
      <c r="C15840" s="92"/>
      <c r="S15840" s="96"/>
      <c r="T15840" s="96"/>
      <c r="U15840" s="94"/>
      <c r="V15840" s="94"/>
      <c r="W15840" s="94"/>
      <c r="X15840" s="94"/>
    </row>
    <row r="15841">
      <c r="C15841" s="92"/>
      <c r="S15841" s="96"/>
      <c r="T15841" s="96"/>
      <c r="U15841" s="94"/>
      <c r="V15841" s="94"/>
      <c r="W15841" s="94"/>
      <c r="X15841" s="94"/>
    </row>
    <row r="15842">
      <c r="C15842" s="92"/>
      <c r="S15842" s="96"/>
      <c r="T15842" s="96"/>
      <c r="U15842" s="94"/>
      <c r="V15842" s="94"/>
      <c r="W15842" s="94"/>
      <c r="X15842" s="94"/>
    </row>
    <row r="15843">
      <c r="C15843" s="92"/>
      <c r="S15843" s="96"/>
      <c r="T15843" s="96"/>
      <c r="U15843" s="94"/>
      <c r="V15843" s="94"/>
      <c r="W15843" s="94"/>
      <c r="X15843" s="94"/>
    </row>
    <row r="15844">
      <c r="C15844" s="92"/>
      <c r="S15844" s="96"/>
      <c r="T15844" s="96"/>
      <c r="U15844" s="94"/>
      <c r="V15844" s="94"/>
      <c r="W15844" s="94"/>
      <c r="X15844" s="94"/>
    </row>
    <row r="15845">
      <c r="C15845" s="92"/>
      <c r="S15845" s="96"/>
      <c r="T15845" s="96"/>
      <c r="U15845" s="94"/>
      <c r="V15845" s="94"/>
      <c r="W15845" s="94"/>
      <c r="X15845" s="94"/>
    </row>
    <row r="15846">
      <c r="C15846" s="92"/>
      <c r="S15846" s="96"/>
      <c r="T15846" s="96"/>
      <c r="U15846" s="94"/>
      <c r="V15846" s="94"/>
      <c r="W15846" s="94"/>
      <c r="X15846" s="94"/>
    </row>
    <row r="15847">
      <c r="C15847" s="92"/>
      <c r="S15847" s="96"/>
      <c r="T15847" s="96"/>
      <c r="U15847" s="94"/>
      <c r="V15847" s="94"/>
      <c r="W15847" s="94"/>
      <c r="X15847" s="94"/>
    </row>
    <row r="15848">
      <c r="C15848" s="92"/>
      <c r="S15848" s="96"/>
      <c r="T15848" s="96"/>
      <c r="U15848" s="94"/>
      <c r="V15848" s="94"/>
      <c r="W15848" s="94"/>
      <c r="X15848" s="94"/>
    </row>
    <row r="15849">
      <c r="C15849" s="92"/>
      <c r="S15849" s="96"/>
      <c r="T15849" s="96"/>
      <c r="U15849" s="94"/>
      <c r="V15849" s="94"/>
      <c r="W15849" s="94"/>
      <c r="X15849" s="94"/>
    </row>
    <row r="15850">
      <c r="C15850" s="92"/>
      <c r="S15850" s="96"/>
      <c r="T15850" s="96"/>
      <c r="U15850" s="94"/>
      <c r="V15850" s="94"/>
      <c r="W15850" s="94"/>
      <c r="X15850" s="94"/>
    </row>
    <row r="15851">
      <c r="C15851" s="92"/>
      <c r="S15851" s="96"/>
      <c r="T15851" s="96"/>
      <c r="U15851" s="94"/>
      <c r="V15851" s="94"/>
      <c r="W15851" s="94"/>
      <c r="X15851" s="94"/>
    </row>
    <row r="15852">
      <c r="C15852" s="92"/>
      <c r="S15852" s="96"/>
      <c r="T15852" s="96"/>
      <c r="U15852" s="94"/>
      <c r="V15852" s="94"/>
      <c r="W15852" s="94"/>
      <c r="X15852" s="94"/>
    </row>
    <row r="15853">
      <c r="C15853" s="92"/>
      <c r="S15853" s="96"/>
      <c r="T15853" s="96"/>
      <c r="U15853" s="94"/>
      <c r="V15853" s="94"/>
      <c r="W15853" s="94"/>
      <c r="X15853" s="94"/>
    </row>
    <row r="15854">
      <c r="C15854" s="92"/>
      <c r="S15854" s="96"/>
      <c r="T15854" s="96"/>
      <c r="U15854" s="94"/>
      <c r="V15854" s="94"/>
      <c r="W15854" s="94"/>
      <c r="X15854" s="94"/>
    </row>
    <row r="15855">
      <c r="C15855" s="92"/>
      <c r="S15855" s="96"/>
      <c r="T15855" s="96"/>
      <c r="U15855" s="94"/>
      <c r="V15855" s="94"/>
      <c r="W15855" s="94"/>
      <c r="X15855" s="94"/>
    </row>
    <row r="15856">
      <c r="C15856" s="92"/>
      <c r="S15856" s="96"/>
      <c r="T15856" s="96"/>
      <c r="U15856" s="94"/>
      <c r="V15856" s="94"/>
      <c r="W15856" s="94"/>
      <c r="X15856" s="94"/>
    </row>
    <row r="15857">
      <c r="C15857" s="92"/>
      <c r="S15857" s="96"/>
      <c r="T15857" s="96"/>
      <c r="U15857" s="94"/>
      <c r="V15857" s="94"/>
      <c r="W15857" s="94"/>
      <c r="X15857" s="94"/>
    </row>
    <row r="15858">
      <c r="C15858" s="92"/>
      <c r="S15858" s="96"/>
      <c r="T15858" s="96"/>
      <c r="U15858" s="94"/>
      <c r="V15858" s="94"/>
      <c r="W15858" s="94"/>
      <c r="X15858" s="94"/>
    </row>
    <row r="15859">
      <c r="C15859" s="92"/>
      <c r="S15859" s="93"/>
      <c r="T15859" s="96"/>
      <c r="U15859" s="94"/>
      <c r="V15859" s="94"/>
      <c r="W15859" s="94"/>
      <c r="X15859" s="94"/>
    </row>
    <row r="15860">
      <c r="C15860" s="92"/>
      <c r="S15860" s="96"/>
      <c r="T15860" s="96"/>
      <c r="U15860" s="94"/>
      <c r="V15860" s="94"/>
      <c r="W15860" s="94"/>
      <c r="X15860" s="94"/>
    </row>
    <row r="15861">
      <c r="C15861" s="92"/>
      <c r="S15861" s="96"/>
      <c r="T15861" s="96"/>
      <c r="U15861" s="94"/>
      <c r="V15861" s="94"/>
      <c r="W15861" s="94"/>
      <c r="X15861" s="94"/>
    </row>
    <row r="15862">
      <c r="C15862" s="92"/>
      <c r="S15862" s="96"/>
      <c r="T15862" s="96"/>
      <c r="U15862" s="94"/>
      <c r="V15862" s="94"/>
      <c r="W15862" s="94"/>
      <c r="X15862" s="94"/>
    </row>
    <row r="15863">
      <c r="C15863" s="92"/>
      <c r="S15863" s="96"/>
      <c r="T15863" s="96"/>
      <c r="U15863" s="94"/>
      <c r="V15863" s="94"/>
      <c r="W15863" s="94"/>
      <c r="X15863" s="94"/>
    </row>
    <row r="15864">
      <c r="C15864" s="92"/>
      <c r="S15864" s="96"/>
      <c r="T15864" s="96"/>
      <c r="U15864" s="94"/>
      <c r="V15864" s="94"/>
      <c r="W15864" s="94"/>
      <c r="X15864" s="94"/>
    </row>
    <row r="15865">
      <c r="C15865" s="92"/>
      <c r="S15865" s="96"/>
      <c r="T15865" s="96"/>
      <c r="U15865" s="94"/>
      <c r="V15865" s="94"/>
      <c r="W15865" s="94"/>
      <c r="X15865" s="94"/>
    </row>
    <row r="15866">
      <c r="C15866" s="92"/>
      <c r="S15866" s="96"/>
      <c r="T15866" s="96"/>
      <c r="U15866" s="94"/>
      <c r="V15866" s="94"/>
      <c r="W15866" s="94"/>
      <c r="X15866" s="94"/>
    </row>
    <row r="15867">
      <c r="C15867" s="92"/>
      <c r="S15867" s="96"/>
      <c r="T15867" s="96"/>
      <c r="U15867" s="94"/>
      <c r="V15867" s="94"/>
      <c r="W15867" s="94"/>
      <c r="X15867" s="94"/>
    </row>
    <row r="15868">
      <c r="C15868" s="92"/>
      <c r="S15868" s="96"/>
      <c r="T15868" s="96"/>
      <c r="U15868" s="94"/>
      <c r="V15868" s="94"/>
      <c r="W15868" s="94"/>
      <c r="X15868" s="94"/>
    </row>
    <row r="15869">
      <c r="C15869" s="92"/>
      <c r="S15869" s="96"/>
      <c r="T15869" s="96"/>
      <c r="U15869" s="94"/>
      <c r="V15869" s="94"/>
      <c r="W15869" s="94"/>
      <c r="X15869" s="94"/>
    </row>
    <row r="15870">
      <c r="C15870" s="92"/>
      <c r="S15870" s="96"/>
      <c r="T15870" s="96"/>
      <c r="U15870" s="94"/>
      <c r="V15870" s="94"/>
      <c r="W15870" s="94"/>
      <c r="X15870" s="94"/>
    </row>
    <row r="15871">
      <c r="C15871" s="92"/>
      <c r="S15871" s="96"/>
      <c r="T15871" s="96"/>
      <c r="U15871" s="94"/>
      <c r="V15871" s="94"/>
      <c r="W15871" s="94"/>
      <c r="X15871" s="94"/>
    </row>
    <row r="15872">
      <c r="C15872" s="92"/>
      <c r="S15872" s="96"/>
      <c r="T15872" s="96"/>
      <c r="U15872" s="94"/>
      <c r="V15872" s="94"/>
      <c r="W15872" s="94"/>
      <c r="X15872" s="94"/>
    </row>
    <row r="15873">
      <c r="C15873" s="92"/>
      <c r="S15873" s="96"/>
      <c r="T15873" s="96"/>
      <c r="U15873" s="94"/>
      <c r="V15873" s="94"/>
      <c r="W15873" s="94"/>
      <c r="X15873" s="94"/>
    </row>
    <row r="15874">
      <c r="C15874" s="92"/>
      <c r="S15874" s="96"/>
      <c r="T15874" s="96"/>
      <c r="U15874" s="94"/>
      <c r="V15874" s="94"/>
      <c r="W15874" s="94"/>
      <c r="X15874" s="94"/>
    </row>
    <row r="15875">
      <c r="C15875" s="92"/>
      <c r="S15875" s="96"/>
      <c r="T15875" s="96"/>
      <c r="U15875" s="94"/>
      <c r="V15875" s="94"/>
      <c r="W15875" s="94"/>
      <c r="X15875" s="94"/>
    </row>
    <row r="15876">
      <c r="C15876" s="92"/>
      <c r="S15876" s="96"/>
      <c r="T15876" s="96"/>
      <c r="U15876" s="94"/>
      <c r="V15876" s="94"/>
      <c r="W15876" s="94"/>
      <c r="X15876" s="94"/>
    </row>
    <row r="15877">
      <c r="C15877" s="92"/>
      <c r="S15877" s="96"/>
      <c r="T15877" s="96"/>
      <c r="U15877" s="94"/>
      <c r="V15877" s="94"/>
      <c r="W15877" s="94"/>
      <c r="X15877" s="94"/>
    </row>
    <row r="15878">
      <c r="C15878" s="92"/>
      <c r="S15878" s="96"/>
      <c r="T15878" s="96"/>
      <c r="U15878" s="94"/>
      <c r="V15878" s="94"/>
      <c r="W15878" s="94"/>
      <c r="X15878" s="94"/>
    </row>
    <row r="15879">
      <c r="C15879" s="92"/>
      <c r="S15879" s="96"/>
      <c r="T15879" s="96"/>
      <c r="U15879" s="94"/>
      <c r="V15879" s="94"/>
      <c r="W15879" s="94"/>
      <c r="X15879" s="94"/>
    </row>
    <row r="15880">
      <c r="C15880" s="92"/>
      <c r="S15880" s="96"/>
      <c r="T15880" s="96"/>
      <c r="U15880" s="94"/>
      <c r="V15880" s="94"/>
      <c r="W15880" s="94"/>
      <c r="X15880" s="94"/>
    </row>
    <row r="15881">
      <c r="C15881" s="92"/>
      <c r="S15881" s="96"/>
      <c r="T15881" s="96"/>
      <c r="U15881" s="94"/>
      <c r="V15881" s="94"/>
      <c r="W15881" s="94"/>
      <c r="X15881" s="94"/>
    </row>
    <row r="15882">
      <c r="C15882" s="92"/>
      <c r="S15882" s="96"/>
      <c r="T15882" s="96"/>
      <c r="U15882" s="94"/>
      <c r="V15882" s="94"/>
      <c r="W15882" s="94"/>
      <c r="X15882" s="94"/>
    </row>
    <row r="15883">
      <c r="C15883" s="92"/>
      <c r="S15883" s="96"/>
      <c r="T15883" s="96"/>
      <c r="U15883" s="94"/>
      <c r="V15883" s="94"/>
      <c r="W15883" s="94"/>
      <c r="X15883" s="94"/>
    </row>
    <row r="15884">
      <c r="C15884" s="92"/>
      <c r="S15884" s="96"/>
      <c r="T15884" s="96"/>
      <c r="U15884" s="94"/>
      <c r="V15884" s="94"/>
      <c r="W15884" s="94"/>
      <c r="X15884" s="94"/>
    </row>
    <row r="15885">
      <c r="C15885" s="92"/>
      <c r="S15885" s="96"/>
      <c r="T15885" s="96"/>
      <c r="U15885" s="94"/>
      <c r="V15885" s="94"/>
      <c r="W15885" s="94"/>
      <c r="X15885" s="94"/>
    </row>
    <row r="15886">
      <c r="C15886" s="92"/>
      <c r="S15886" s="96"/>
      <c r="T15886" s="96"/>
      <c r="U15886" s="94"/>
      <c r="V15886" s="94"/>
      <c r="W15886" s="94"/>
      <c r="X15886" s="94"/>
    </row>
    <row r="15887">
      <c r="C15887" s="92"/>
      <c r="S15887" s="96"/>
      <c r="T15887" s="96"/>
      <c r="U15887" s="94"/>
      <c r="V15887" s="94"/>
      <c r="W15887" s="94"/>
      <c r="X15887" s="94"/>
    </row>
    <row r="15888">
      <c r="C15888" s="92"/>
      <c r="S15888" s="96"/>
      <c r="T15888" s="96"/>
      <c r="U15888" s="94"/>
      <c r="V15888" s="94"/>
      <c r="W15888" s="94"/>
      <c r="X15888" s="94"/>
    </row>
    <row r="15889">
      <c r="C15889" s="92"/>
      <c r="S15889" s="96"/>
      <c r="T15889" s="96"/>
      <c r="U15889" s="94"/>
      <c r="V15889" s="94"/>
      <c r="W15889" s="94"/>
      <c r="X15889" s="94"/>
    </row>
    <row r="15890">
      <c r="C15890" s="92"/>
      <c r="S15890" s="96"/>
      <c r="T15890" s="96"/>
      <c r="U15890" s="94"/>
      <c r="V15890" s="94"/>
      <c r="W15890" s="94"/>
      <c r="X15890" s="94"/>
    </row>
    <row r="15891">
      <c r="C15891" s="92"/>
      <c r="S15891" s="96"/>
      <c r="T15891" s="96"/>
      <c r="U15891" s="94"/>
      <c r="V15891" s="94"/>
      <c r="W15891" s="94"/>
      <c r="X15891" s="94"/>
    </row>
    <row r="15892">
      <c r="C15892" s="92"/>
      <c r="S15892" s="96"/>
      <c r="T15892" s="96"/>
      <c r="U15892" s="94"/>
      <c r="V15892" s="94"/>
      <c r="W15892" s="94"/>
      <c r="X15892" s="94"/>
    </row>
    <row r="15893">
      <c r="C15893" s="92"/>
      <c r="S15893" s="96"/>
      <c r="T15893" s="96"/>
      <c r="U15893" s="94"/>
      <c r="V15893" s="94"/>
      <c r="W15893" s="94"/>
      <c r="X15893" s="94"/>
    </row>
    <row r="15894">
      <c r="C15894" s="92"/>
      <c r="S15894" s="96"/>
      <c r="T15894" s="96"/>
      <c r="U15894" s="94"/>
      <c r="V15894" s="94"/>
      <c r="W15894" s="94"/>
      <c r="X15894" s="94"/>
    </row>
    <row r="15895">
      <c r="C15895" s="92"/>
      <c r="S15895" s="96"/>
      <c r="T15895" s="96"/>
      <c r="U15895" s="94"/>
      <c r="V15895" s="94"/>
      <c r="W15895" s="94"/>
      <c r="X15895" s="94"/>
    </row>
    <row r="15896">
      <c r="C15896" s="92"/>
      <c r="S15896" s="96"/>
      <c r="T15896" s="96"/>
      <c r="U15896" s="94"/>
      <c r="V15896" s="94"/>
      <c r="W15896" s="94"/>
      <c r="X15896" s="94"/>
    </row>
    <row r="15897">
      <c r="C15897" s="92"/>
      <c r="S15897" s="96"/>
      <c r="T15897" s="96"/>
      <c r="U15897" s="94"/>
      <c r="V15897" s="94"/>
      <c r="W15897" s="94"/>
      <c r="X15897" s="94"/>
    </row>
    <row r="15898">
      <c r="C15898" s="92"/>
      <c r="S15898" s="96"/>
      <c r="T15898" s="96"/>
      <c r="U15898" s="94"/>
      <c r="V15898" s="94"/>
      <c r="W15898" s="94"/>
      <c r="X15898" s="94"/>
    </row>
    <row r="15899">
      <c r="C15899" s="92"/>
      <c r="S15899" s="96"/>
      <c r="T15899" s="96"/>
      <c r="U15899" s="94"/>
      <c r="V15899" s="94"/>
      <c r="W15899" s="94"/>
      <c r="X15899" s="94"/>
    </row>
    <row r="15900">
      <c r="C15900" s="92"/>
      <c r="S15900" s="96"/>
      <c r="T15900" s="96"/>
      <c r="U15900" s="94"/>
      <c r="V15900" s="94"/>
      <c r="W15900" s="94"/>
      <c r="X15900" s="94"/>
    </row>
    <row r="15901">
      <c r="C15901" s="92"/>
      <c r="S15901" s="96"/>
      <c r="T15901" s="96"/>
      <c r="U15901" s="94"/>
      <c r="V15901" s="94"/>
      <c r="W15901" s="94"/>
      <c r="X15901" s="94"/>
    </row>
    <row r="15902">
      <c r="C15902" s="92"/>
      <c r="S15902" s="93"/>
      <c r="T15902" s="96"/>
      <c r="U15902" s="94"/>
      <c r="V15902" s="94"/>
      <c r="W15902" s="94"/>
      <c r="X15902" s="94"/>
    </row>
    <row r="15903">
      <c r="C15903" s="92"/>
      <c r="S15903" s="96"/>
      <c r="T15903" s="96"/>
      <c r="U15903" s="94"/>
      <c r="V15903" s="94"/>
      <c r="W15903" s="94"/>
      <c r="X15903" s="94"/>
    </row>
    <row r="15904">
      <c r="C15904" s="92"/>
      <c r="S15904" s="96"/>
      <c r="T15904" s="96"/>
      <c r="U15904" s="94"/>
      <c r="V15904" s="94"/>
      <c r="W15904" s="94"/>
      <c r="X15904" s="94"/>
    </row>
    <row r="15905">
      <c r="C15905" s="92"/>
      <c r="S15905" s="96"/>
      <c r="T15905" s="96"/>
      <c r="U15905" s="94"/>
      <c r="V15905" s="94"/>
      <c r="W15905" s="94"/>
      <c r="X15905" s="94"/>
    </row>
    <row r="15906">
      <c r="C15906" s="92"/>
      <c r="S15906" s="96"/>
      <c r="T15906" s="96"/>
      <c r="U15906" s="94"/>
      <c r="V15906" s="94"/>
      <c r="W15906" s="94"/>
      <c r="X15906" s="94"/>
    </row>
    <row r="15907">
      <c r="C15907" s="92"/>
      <c r="S15907" s="96"/>
      <c r="T15907" s="96"/>
      <c r="U15907" s="94"/>
      <c r="V15907" s="94"/>
      <c r="W15907" s="94"/>
      <c r="X15907" s="94"/>
    </row>
    <row r="15908">
      <c r="C15908" s="92"/>
      <c r="S15908" s="96"/>
      <c r="T15908" s="96"/>
      <c r="U15908" s="94"/>
      <c r="V15908" s="94"/>
      <c r="W15908" s="94"/>
      <c r="X15908" s="94"/>
    </row>
    <row r="15909">
      <c r="C15909" s="92"/>
      <c r="S15909" s="96"/>
      <c r="T15909" s="96"/>
      <c r="U15909" s="94"/>
      <c r="V15909" s="94"/>
      <c r="W15909" s="94"/>
      <c r="X15909" s="94"/>
    </row>
    <row r="15910">
      <c r="C15910" s="92"/>
      <c r="S15910" s="96"/>
      <c r="T15910" s="96"/>
      <c r="U15910" s="94"/>
      <c r="V15910" s="94"/>
      <c r="W15910" s="94"/>
      <c r="X15910" s="94"/>
    </row>
    <row r="15911">
      <c r="C15911" s="92"/>
      <c r="S15911" s="96"/>
      <c r="T15911" s="96"/>
      <c r="U15911" s="94"/>
      <c r="V15911" s="94"/>
      <c r="W15911" s="94"/>
      <c r="X15911" s="94"/>
    </row>
    <row r="15912">
      <c r="C15912" s="92"/>
      <c r="S15912" s="96"/>
      <c r="T15912" s="96"/>
      <c r="U15912" s="94"/>
      <c r="V15912" s="94"/>
      <c r="W15912" s="94"/>
      <c r="X15912" s="94"/>
    </row>
    <row r="15913">
      <c r="C15913" s="92"/>
      <c r="S15913" s="96"/>
      <c r="T15913" s="96"/>
      <c r="U15913" s="94"/>
      <c r="V15913" s="94"/>
      <c r="W15913" s="94"/>
      <c r="X15913" s="94"/>
    </row>
    <row r="15914">
      <c r="C15914" s="92"/>
      <c r="S15914" s="96"/>
      <c r="T15914" s="96"/>
      <c r="U15914" s="94"/>
      <c r="V15914" s="94"/>
      <c r="W15914" s="94"/>
      <c r="X15914" s="94"/>
    </row>
    <row r="15915">
      <c r="C15915" s="92"/>
      <c r="S15915" s="96"/>
      <c r="T15915" s="96"/>
      <c r="U15915" s="94"/>
      <c r="V15915" s="94"/>
      <c r="W15915" s="94"/>
      <c r="X15915" s="94"/>
    </row>
    <row r="15916">
      <c r="C15916" s="92"/>
      <c r="S15916" s="96"/>
      <c r="T15916" s="96"/>
      <c r="U15916" s="94"/>
      <c r="V15916" s="94"/>
      <c r="W15916" s="94"/>
      <c r="X15916" s="94"/>
    </row>
    <row r="15917">
      <c r="C15917" s="92"/>
      <c r="S15917" s="96"/>
      <c r="T15917" s="96"/>
      <c r="U15917" s="94"/>
      <c r="V15917" s="94"/>
      <c r="W15917" s="94"/>
      <c r="X15917" s="94"/>
    </row>
    <row r="15918">
      <c r="C15918" s="92"/>
      <c r="S15918" s="96"/>
      <c r="T15918" s="96"/>
      <c r="U15918" s="94"/>
      <c r="V15918" s="94"/>
      <c r="W15918" s="94"/>
      <c r="X15918" s="94"/>
    </row>
    <row r="15919">
      <c r="C15919" s="92"/>
      <c r="S15919" s="96"/>
      <c r="T15919" s="96"/>
      <c r="U15919" s="94"/>
      <c r="V15919" s="94"/>
      <c r="W15919" s="94"/>
      <c r="X15919" s="94"/>
    </row>
    <row r="15920">
      <c r="C15920" s="92"/>
      <c r="S15920" s="96"/>
      <c r="T15920" s="96"/>
      <c r="U15920" s="94"/>
      <c r="V15920" s="94"/>
      <c r="W15920" s="94"/>
      <c r="X15920" s="94"/>
    </row>
    <row r="15921">
      <c r="C15921" s="92"/>
      <c r="S15921" s="96"/>
      <c r="T15921" s="96"/>
      <c r="U15921" s="94"/>
      <c r="V15921" s="94"/>
      <c r="W15921" s="94"/>
      <c r="X15921" s="94"/>
    </row>
    <row r="15922">
      <c r="C15922" s="92"/>
      <c r="S15922" s="96"/>
      <c r="T15922" s="96"/>
      <c r="U15922" s="94"/>
      <c r="V15922" s="94"/>
      <c r="W15922" s="94"/>
      <c r="X15922" s="94"/>
    </row>
    <row r="15923">
      <c r="C15923" s="92"/>
      <c r="S15923" s="96"/>
      <c r="T15923" s="96"/>
      <c r="U15923" s="94"/>
      <c r="V15923" s="94"/>
      <c r="W15923" s="94"/>
      <c r="X15923" s="94"/>
    </row>
    <row r="15924">
      <c r="C15924" s="92"/>
      <c r="S15924" s="96"/>
      <c r="T15924" s="96"/>
      <c r="U15924" s="94"/>
      <c r="V15924" s="94"/>
      <c r="W15924" s="94"/>
      <c r="X15924" s="94"/>
    </row>
    <row r="15925">
      <c r="C15925" s="92"/>
      <c r="S15925" s="96"/>
      <c r="T15925" s="96"/>
      <c r="U15925" s="94"/>
      <c r="V15925" s="94"/>
      <c r="W15925" s="94"/>
      <c r="X15925" s="94"/>
    </row>
    <row r="15926">
      <c r="C15926" s="92"/>
      <c r="S15926" s="96"/>
      <c r="T15926" s="96"/>
      <c r="U15926" s="94"/>
      <c r="V15926" s="94"/>
      <c r="W15926" s="94"/>
      <c r="X15926" s="94"/>
    </row>
    <row r="15927">
      <c r="C15927" s="92"/>
      <c r="S15927" s="96"/>
      <c r="T15927" s="96"/>
      <c r="U15927" s="94"/>
      <c r="V15927" s="94"/>
      <c r="W15927" s="94"/>
      <c r="X15927" s="94"/>
    </row>
    <row r="15928">
      <c r="C15928" s="92"/>
      <c r="S15928" s="96"/>
      <c r="T15928" s="96"/>
      <c r="U15928" s="94"/>
      <c r="V15928" s="94"/>
      <c r="W15928" s="94"/>
      <c r="X15928" s="94"/>
    </row>
    <row r="15929">
      <c r="C15929" s="92"/>
      <c r="S15929" s="96"/>
      <c r="T15929" s="96"/>
      <c r="U15929" s="94"/>
      <c r="V15929" s="94"/>
      <c r="W15929" s="94"/>
      <c r="X15929" s="94"/>
    </row>
    <row r="15930">
      <c r="C15930" s="92"/>
      <c r="S15930" s="96"/>
      <c r="T15930" s="96"/>
      <c r="U15930" s="94"/>
      <c r="V15930" s="94"/>
      <c r="W15930" s="94"/>
      <c r="X15930" s="94"/>
    </row>
    <row r="15931">
      <c r="C15931" s="92"/>
      <c r="S15931" s="96"/>
      <c r="T15931" s="96"/>
      <c r="U15931" s="94"/>
      <c r="V15931" s="94"/>
      <c r="W15931" s="94"/>
      <c r="X15931" s="94"/>
    </row>
    <row r="15932">
      <c r="C15932" s="92"/>
      <c r="S15932" s="96"/>
      <c r="T15932" s="96"/>
      <c r="U15932" s="94"/>
      <c r="V15932" s="94"/>
      <c r="W15932" s="94"/>
      <c r="X15932" s="94"/>
    </row>
    <row r="15933">
      <c r="C15933" s="92"/>
      <c r="S15933" s="96"/>
      <c r="T15933" s="96"/>
      <c r="U15933" s="94"/>
      <c r="V15933" s="94"/>
      <c r="W15933" s="94"/>
      <c r="X15933" s="94"/>
    </row>
    <row r="15934">
      <c r="C15934" s="92"/>
      <c r="S15934" s="96"/>
      <c r="T15934" s="96"/>
      <c r="U15934" s="94"/>
      <c r="V15934" s="94"/>
      <c r="W15934" s="94"/>
      <c r="X15934" s="94"/>
    </row>
    <row r="15935">
      <c r="C15935" s="92"/>
      <c r="S15935" s="96"/>
      <c r="T15935" s="96"/>
      <c r="U15935" s="94"/>
      <c r="V15935" s="94"/>
      <c r="W15935" s="94"/>
      <c r="X15935" s="94"/>
    </row>
    <row r="15936">
      <c r="C15936" s="92"/>
      <c r="S15936" s="96"/>
      <c r="T15936" s="96"/>
      <c r="U15936" s="94"/>
      <c r="V15936" s="94"/>
      <c r="W15936" s="94"/>
      <c r="X15936" s="94"/>
    </row>
    <row r="15937">
      <c r="C15937" s="92"/>
      <c r="S15937" s="96"/>
      <c r="T15937" s="96"/>
      <c r="U15937" s="94"/>
      <c r="V15937" s="94"/>
      <c r="W15937" s="94"/>
      <c r="X15937" s="94"/>
    </row>
    <row r="15938">
      <c r="C15938" s="92"/>
      <c r="S15938" s="96"/>
      <c r="T15938" s="96"/>
      <c r="U15938" s="94"/>
      <c r="V15938" s="94"/>
      <c r="W15938" s="94"/>
      <c r="X15938" s="94"/>
    </row>
    <row r="15939">
      <c r="C15939" s="92"/>
      <c r="S15939" s="96"/>
      <c r="T15939" s="96"/>
      <c r="U15939" s="94"/>
      <c r="V15939" s="94"/>
      <c r="W15939" s="94"/>
      <c r="X15939" s="94"/>
    </row>
    <row r="15940">
      <c r="C15940" s="92"/>
      <c r="S15940" s="96"/>
      <c r="T15940" s="96"/>
      <c r="U15940" s="94"/>
      <c r="V15940" s="94"/>
      <c r="W15940" s="94"/>
      <c r="X15940" s="94"/>
    </row>
    <row r="15941">
      <c r="C15941" s="92"/>
      <c r="S15941" s="96"/>
      <c r="T15941" s="96"/>
      <c r="U15941" s="94"/>
      <c r="V15941" s="94"/>
      <c r="W15941" s="94"/>
      <c r="X15941" s="94"/>
    </row>
    <row r="15942">
      <c r="C15942" s="92"/>
      <c r="S15942" s="93"/>
      <c r="T15942" s="96"/>
      <c r="U15942" s="94"/>
      <c r="V15942" s="94"/>
      <c r="W15942" s="94"/>
      <c r="X15942" s="94"/>
    </row>
    <row r="15943">
      <c r="C15943" s="92"/>
      <c r="S15943" s="96"/>
      <c r="T15943" s="96"/>
      <c r="U15943" s="94"/>
      <c r="V15943" s="94"/>
      <c r="W15943" s="94"/>
      <c r="X15943" s="94"/>
    </row>
    <row r="15944">
      <c r="C15944" s="92"/>
      <c r="S15944" s="96"/>
      <c r="T15944" s="96"/>
      <c r="U15944" s="94"/>
      <c r="V15944" s="94"/>
      <c r="W15944" s="94"/>
      <c r="X15944" s="94"/>
    </row>
    <row r="15945">
      <c r="C15945" s="92"/>
      <c r="S15945" s="96"/>
      <c r="T15945" s="96"/>
      <c r="U15945" s="94"/>
      <c r="V15945" s="94"/>
      <c r="W15945" s="94"/>
      <c r="X15945" s="94"/>
    </row>
    <row r="15946">
      <c r="C15946" s="92"/>
      <c r="S15946" s="96"/>
      <c r="T15946" s="96"/>
      <c r="U15946" s="94"/>
      <c r="V15946" s="94"/>
      <c r="W15946" s="94"/>
      <c r="X15946" s="94"/>
    </row>
    <row r="15947">
      <c r="C15947" s="92"/>
      <c r="S15947" s="96"/>
      <c r="T15947" s="96"/>
      <c r="U15947" s="94"/>
      <c r="V15947" s="94"/>
      <c r="W15947" s="94"/>
      <c r="X15947" s="94"/>
    </row>
    <row r="15948">
      <c r="C15948" s="92"/>
      <c r="S15948" s="96"/>
      <c r="T15948" s="96"/>
      <c r="U15948" s="94"/>
      <c r="V15948" s="94"/>
      <c r="W15948" s="94"/>
      <c r="X15948" s="94"/>
    </row>
    <row r="15949">
      <c r="C15949" s="92"/>
      <c r="S15949" s="96"/>
      <c r="T15949" s="96"/>
      <c r="U15949" s="94"/>
      <c r="V15949" s="94"/>
      <c r="W15949" s="94"/>
      <c r="X15949" s="94"/>
    </row>
    <row r="15950">
      <c r="C15950" s="92"/>
      <c r="S15950" s="96"/>
      <c r="T15950" s="96"/>
      <c r="U15950" s="94"/>
      <c r="V15950" s="94"/>
      <c r="W15950" s="94"/>
      <c r="X15950" s="94"/>
    </row>
    <row r="15951">
      <c r="C15951" s="92"/>
      <c r="S15951" s="96"/>
      <c r="T15951" s="96"/>
      <c r="U15951" s="94"/>
      <c r="V15951" s="94"/>
      <c r="W15951" s="94"/>
      <c r="X15951" s="94"/>
    </row>
    <row r="15952">
      <c r="C15952" s="92"/>
      <c r="S15952" s="96"/>
      <c r="T15952" s="96"/>
      <c r="U15952" s="94"/>
      <c r="V15952" s="94"/>
      <c r="W15952" s="94"/>
      <c r="X15952" s="94"/>
    </row>
    <row r="15953">
      <c r="C15953" s="92"/>
      <c r="S15953" s="96"/>
      <c r="T15953" s="96"/>
      <c r="U15953" s="94"/>
      <c r="V15953" s="94"/>
      <c r="W15953" s="94"/>
      <c r="X15953" s="94"/>
    </row>
    <row r="15954">
      <c r="C15954" s="92"/>
      <c r="S15954" s="96"/>
      <c r="T15954" s="96"/>
      <c r="U15954" s="94"/>
      <c r="V15954" s="94"/>
      <c r="W15954" s="94"/>
      <c r="X15954" s="94"/>
    </row>
    <row r="15955">
      <c r="C15955" s="92"/>
      <c r="S15955" s="96"/>
      <c r="T15955" s="96"/>
      <c r="U15955" s="94"/>
      <c r="V15955" s="94"/>
      <c r="W15955" s="94"/>
      <c r="X15955" s="94"/>
    </row>
    <row r="15956">
      <c r="C15956" s="92"/>
      <c r="S15956" s="96"/>
      <c r="T15956" s="96"/>
      <c r="U15956" s="94"/>
      <c r="V15956" s="94"/>
      <c r="W15956" s="94"/>
      <c r="X15956" s="94"/>
    </row>
    <row r="15957">
      <c r="C15957" s="92"/>
      <c r="S15957" s="96"/>
      <c r="T15957" s="96"/>
      <c r="U15957" s="94"/>
      <c r="V15957" s="94"/>
      <c r="W15957" s="94"/>
      <c r="X15957" s="94"/>
    </row>
    <row r="15958">
      <c r="C15958" s="92"/>
      <c r="S15958" s="96"/>
      <c r="T15958" s="96"/>
      <c r="U15958" s="94"/>
      <c r="V15958" s="94"/>
      <c r="W15958" s="94"/>
      <c r="X15958" s="94"/>
    </row>
    <row r="15959">
      <c r="C15959" s="92"/>
      <c r="S15959" s="96"/>
      <c r="T15959" s="96"/>
      <c r="U15959" s="94"/>
      <c r="V15959" s="94"/>
      <c r="W15959" s="94"/>
      <c r="X15959" s="94"/>
    </row>
    <row r="15960">
      <c r="C15960" s="92"/>
      <c r="S15960" s="96"/>
      <c r="T15960" s="96"/>
      <c r="U15960" s="94"/>
      <c r="V15960" s="94"/>
      <c r="W15960" s="94"/>
      <c r="X15960" s="94"/>
    </row>
    <row r="15961">
      <c r="C15961" s="92"/>
      <c r="S15961" s="96"/>
      <c r="T15961" s="96"/>
      <c r="U15961" s="94"/>
      <c r="V15961" s="94"/>
      <c r="W15961" s="94"/>
      <c r="X15961" s="94"/>
    </row>
    <row r="15962">
      <c r="C15962" s="92"/>
      <c r="S15962" s="96"/>
      <c r="T15962" s="96"/>
      <c r="U15962" s="94"/>
      <c r="V15962" s="94"/>
      <c r="W15962" s="94"/>
      <c r="X15962" s="94"/>
    </row>
    <row r="15963">
      <c r="C15963" s="92"/>
      <c r="S15963" s="96"/>
      <c r="T15963" s="96"/>
      <c r="U15963" s="94"/>
      <c r="V15963" s="94"/>
      <c r="W15963" s="94"/>
      <c r="X15963" s="94"/>
    </row>
    <row r="15964">
      <c r="C15964" s="92"/>
      <c r="S15964" s="96"/>
      <c r="T15964" s="96"/>
      <c r="U15964" s="94"/>
      <c r="V15964" s="94"/>
      <c r="W15964" s="94"/>
      <c r="X15964" s="94"/>
    </row>
    <row r="15965">
      <c r="C15965" s="92"/>
      <c r="S15965" s="96"/>
      <c r="T15965" s="96"/>
      <c r="U15965" s="94"/>
      <c r="V15965" s="94"/>
      <c r="W15965" s="94"/>
      <c r="X15965" s="94"/>
    </row>
    <row r="15966">
      <c r="C15966" s="92"/>
      <c r="S15966" s="96"/>
      <c r="T15966" s="96"/>
      <c r="U15966" s="94"/>
      <c r="V15966" s="94"/>
      <c r="W15966" s="94"/>
      <c r="X15966" s="94"/>
    </row>
    <row r="15967">
      <c r="C15967" s="92"/>
      <c r="S15967" s="96"/>
      <c r="T15967" s="96"/>
      <c r="U15967" s="94"/>
      <c r="V15967" s="94"/>
      <c r="W15967" s="94"/>
      <c r="X15967" s="94"/>
    </row>
    <row r="15968">
      <c r="C15968" s="92"/>
      <c r="S15968" s="96"/>
      <c r="T15968" s="96"/>
      <c r="U15968" s="94"/>
      <c r="V15968" s="94"/>
      <c r="W15968" s="94"/>
      <c r="X15968" s="94"/>
    </row>
    <row r="15969">
      <c r="C15969" s="92"/>
      <c r="S15969" s="96"/>
      <c r="T15969" s="96"/>
      <c r="U15969" s="94"/>
      <c r="V15969" s="94"/>
      <c r="W15969" s="94"/>
      <c r="X15969" s="94"/>
    </row>
    <row r="15970">
      <c r="C15970" s="92"/>
      <c r="S15970" s="96"/>
      <c r="T15970" s="96"/>
      <c r="U15970" s="94"/>
      <c r="V15970" s="94"/>
      <c r="W15970" s="94"/>
      <c r="X15970" s="94"/>
    </row>
    <row r="15971">
      <c r="C15971" s="92"/>
      <c r="S15971" s="96"/>
      <c r="T15971" s="96"/>
      <c r="U15971" s="94"/>
      <c r="V15971" s="94"/>
      <c r="W15971" s="94"/>
      <c r="X15971" s="94"/>
    </row>
    <row r="15972">
      <c r="C15972" s="92"/>
      <c r="S15972" s="96"/>
      <c r="T15972" s="96"/>
      <c r="U15972" s="94"/>
      <c r="V15972" s="94"/>
      <c r="W15972" s="94"/>
      <c r="X15972" s="94"/>
    </row>
    <row r="15973">
      <c r="C15973" s="92"/>
      <c r="S15973" s="96"/>
      <c r="T15973" s="96"/>
      <c r="U15973" s="94"/>
      <c r="V15973" s="94"/>
      <c r="W15973" s="94"/>
      <c r="X15973" s="94"/>
    </row>
    <row r="15974">
      <c r="C15974" s="92"/>
      <c r="S15974" s="96"/>
      <c r="T15974" s="96"/>
      <c r="U15974" s="94"/>
      <c r="V15974" s="94"/>
      <c r="W15974" s="94"/>
      <c r="X15974" s="94"/>
    </row>
    <row r="15975">
      <c r="C15975" s="92"/>
      <c r="S15975" s="96"/>
      <c r="T15975" s="96"/>
      <c r="U15975" s="94"/>
      <c r="V15975" s="94"/>
      <c r="W15975" s="94"/>
      <c r="X15975" s="94"/>
    </row>
    <row r="15976">
      <c r="C15976" s="92"/>
      <c r="S15976" s="96"/>
      <c r="T15976" s="96"/>
      <c r="U15976" s="94"/>
      <c r="V15976" s="94"/>
      <c r="W15976" s="94"/>
      <c r="X15976" s="94"/>
    </row>
    <row r="15977">
      <c r="C15977" s="92"/>
      <c r="S15977" s="96"/>
      <c r="T15977" s="96"/>
      <c r="U15977" s="94"/>
      <c r="V15977" s="94"/>
      <c r="W15977" s="94"/>
      <c r="X15977" s="94"/>
    </row>
    <row r="15978">
      <c r="C15978" s="92"/>
      <c r="S15978" s="96"/>
      <c r="T15978" s="96"/>
      <c r="U15978" s="94"/>
      <c r="V15978" s="94"/>
      <c r="W15978" s="94"/>
      <c r="X15978" s="94"/>
    </row>
    <row r="15979">
      <c r="C15979" s="92"/>
      <c r="S15979" s="96"/>
      <c r="T15979" s="96"/>
      <c r="U15979" s="94"/>
      <c r="V15979" s="94"/>
      <c r="W15979" s="94"/>
      <c r="X15979" s="94"/>
    </row>
    <row r="15980">
      <c r="C15980" s="92"/>
      <c r="S15980" s="96"/>
      <c r="T15980" s="96"/>
      <c r="U15980" s="94"/>
      <c r="V15980" s="94"/>
      <c r="W15980" s="94"/>
      <c r="X15980" s="94"/>
    </row>
    <row r="15981">
      <c r="C15981" s="92"/>
      <c r="S15981" s="96"/>
      <c r="T15981" s="96"/>
      <c r="U15981" s="94"/>
      <c r="V15981" s="94"/>
      <c r="W15981" s="94"/>
      <c r="X15981" s="94"/>
    </row>
    <row r="15982">
      <c r="C15982" s="92"/>
      <c r="S15982" s="96"/>
      <c r="T15982" s="96"/>
      <c r="U15982" s="94"/>
      <c r="V15982" s="94"/>
      <c r="W15982" s="94"/>
      <c r="X15982" s="94"/>
    </row>
    <row r="15983">
      <c r="C15983" s="92"/>
      <c r="S15983" s="96"/>
      <c r="T15983" s="96"/>
      <c r="U15983" s="94"/>
      <c r="V15983" s="94"/>
      <c r="W15983" s="94"/>
      <c r="X15983" s="94"/>
    </row>
    <row r="15984">
      <c r="C15984" s="92"/>
      <c r="S15984" s="96"/>
      <c r="T15984" s="96"/>
      <c r="U15984" s="94"/>
      <c r="V15984" s="94"/>
      <c r="W15984" s="94"/>
      <c r="X15984" s="94"/>
    </row>
    <row r="15985">
      <c r="C15985" s="92"/>
      <c r="S15985" s="96"/>
      <c r="T15985" s="96"/>
      <c r="U15985" s="94"/>
      <c r="V15985" s="94"/>
      <c r="W15985" s="94"/>
      <c r="X15985" s="94"/>
    </row>
    <row r="15986">
      <c r="C15986" s="92"/>
      <c r="S15986" s="93"/>
      <c r="T15986" s="96"/>
      <c r="U15986" s="94"/>
      <c r="V15986" s="94"/>
      <c r="W15986" s="94"/>
      <c r="X15986" s="94"/>
    </row>
    <row r="15987">
      <c r="C15987" s="92"/>
      <c r="S15987" s="96"/>
      <c r="T15987" s="96"/>
      <c r="U15987" s="94"/>
      <c r="V15987" s="94"/>
      <c r="W15987" s="94"/>
      <c r="X15987" s="94"/>
    </row>
    <row r="15988">
      <c r="C15988" s="92"/>
      <c r="S15988" s="96"/>
      <c r="T15988" s="96"/>
      <c r="U15988" s="94"/>
      <c r="V15988" s="94"/>
      <c r="W15988" s="94"/>
      <c r="X15988" s="94"/>
    </row>
    <row r="15989">
      <c r="C15989" s="92"/>
      <c r="S15989" s="96"/>
      <c r="T15989" s="96"/>
      <c r="U15989" s="94"/>
      <c r="V15989" s="94"/>
      <c r="W15989" s="94"/>
      <c r="X15989" s="94"/>
    </row>
    <row r="15990">
      <c r="C15990" s="92"/>
      <c r="S15990" s="96"/>
      <c r="T15990" s="96"/>
      <c r="U15990" s="94"/>
      <c r="V15990" s="94"/>
      <c r="W15990" s="94"/>
      <c r="X15990" s="94"/>
    </row>
    <row r="15991">
      <c r="C15991" s="92"/>
      <c r="S15991" s="96"/>
      <c r="T15991" s="96"/>
      <c r="U15991" s="94"/>
      <c r="V15991" s="94"/>
      <c r="W15991" s="94"/>
      <c r="X15991" s="94"/>
    </row>
    <row r="15992">
      <c r="C15992" s="92"/>
      <c r="S15992" s="96"/>
      <c r="T15992" s="96"/>
      <c r="U15992" s="94"/>
      <c r="V15992" s="94"/>
      <c r="W15992" s="94"/>
      <c r="X15992" s="94"/>
    </row>
    <row r="15993">
      <c r="C15993" s="92"/>
      <c r="S15993" s="96"/>
      <c r="T15993" s="96"/>
      <c r="U15993" s="94"/>
      <c r="V15993" s="94"/>
      <c r="W15993" s="94"/>
      <c r="X15993" s="94"/>
    </row>
    <row r="15994">
      <c r="C15994" s="92"/>
      <c r="S15994" s="93"/>
      <c r="T15994" s="96"/>
      <c r="U15994" s="94"/>
      <c r="V15994" s="94"/>
      <c r="W15994" s="94"/>
      <c r="X15994" s="94"/>
    </row>
    <row r="15995">
      <c r="C15995" s="92"/>
      <c r="S15995" s="96"/>
      <c r="T15995" s="96"/>
      <c r="U15995" s="94"/>
      <c r="V15995" s="94"/>
      <c r="W15995" s="94"/>
      <c r="X15995" s="94"/>
    </row>
    <row r="15996">
      <c r="C15996" s="92"/>
      <c r="S15996" s="96"/>
      <c r="T15996" s="96"/>
      <c r="U15996" s="94"/>
      <c r="V15996" s="94"/>
      <c r="W15996" s="94"/>
      <c r="X15996" s="94"/>
    </row>
    <row r="15997">
      <c r="C15997" s="92"/>
      <c r="S15997" s="96"/>
      <c r="T15997" s="96"/>
      <c r="U15997" s="94"/>
      <c r="V15997" s="94"/>
      <c r="W15997" s="94"/>
      <c r="X15997" s="94"/>
    </row>
    <row r="15998">
      <c r="C15998" s="92"/>
      <c r="S15998" s="96"/>
      <c r="T15998" s="96"/>
      <c r="U15998" s="94"/>
      <c r="V15998" s="94"/>
      <c r="W15998" s="94"/>
      <c r="X15998" s="94"/>
    </row>
    <row r="15999">
      <c r="C15999" s="92"/>
      <c r="S15999" s="96"/>
      <c r="T15999" s="96"/>
      <c r="U15999" s="94"/>
      <c r="V15999" s="94"/>
      <c r="W15999" s="94"/>
      <c r="X15999" s="94"/>
    </row>
    <row r="16000">
      <c r="C16000" s="92"/>
      <c r="S16000" s="96"/>
      <c r="T16000" s="96"/>
      <c r="U16000" s="94"/>
      <c r="V16000" s="94"/>
      <c r="W16000" s="94"/>
      <c r="X16000" s="94"/>
    </row>
    <row r="16001">
      <c r="C16001" s="92"/>
      <c r="S16001" s="96"/>
      <c r="T16001" s="96"/>
      <c r="U16001" s="94"/>
      <c r="V16001" s="94"/>
      <c r="W16001" s="94"/>
      <c r="X16001" s="94"/>
    </row>
    <row r="16002">
      <c r="C16002" s="92"/>
      <c r="S16002" s="96"/>
      <c r="T16002" s="96"/>
      <c r="U16002" s="94"/>
      <c r="V16002" s="94"/>
      <c r="W16002" s="94"/>
      <c r="X16002" s="94"/>
    </row>
    <row r="16003">
      <c r="C16003" s="92"/>
      <c r="S16003" s="96"/>
      <c r="T16003" s="96"/>
      <c r="U16003" s="94"/>
      <c r="V16003" s="94"/>
      <c r="W16003" s="94"/>
      <c r="X16003" s="94"/>
    </row>
    <row r="16004">
      <c r="C16004" s="92"/>
      <c r="S16004" s="96"/>
      <c r="T16004" s="96"/>
      <c r="U16004" s="94"/>
      <c r="V16004" s="94"/>
      <c r="W16004" s="94"/>
      <c r="X16004" s="94"/>
    </row>
    <row r="16005">
      <c r="C16005" s="92"/>
      <c r="S16005" s="96"/>
      <c r="T16005" s="96"/>
      <c r="U16005" s="94"/>
      <c r="V16005" s="94"/>
      <c r="W16005" s="94"/>
      <c r="X16005" s="94"/>
    </row>
    <row r="16006">
      <c r="C16006" s="92"/>
      <c r="S16006" s="96"/>
      <c r="T16006" s="96"/>
      <c r="U16006" s="94"/>
      <c r="V16006" s="94"/>
      <c r="W16006" s="94"/>
      <c r="X16006" s="94"/>
    </row>
    <row r="16007">
      <c r="C16007" s="92"/>
      <c r="S16007" s="96"/>
      <c r="T16007" s="96"/>
      <c r="U16007" s="94"/>
      <c r="V16007" s="94"/>
      <c r="W16007" s="94"/>
      <c r="X16007" s="94"/>
    </row>
    <row r="16008">
      <c r="C16008" s="92"/>
      <c r="S16008" s="96"/>
      <c r="T16008" s="96"/>
      <c r="U16008" s="94"/>
      <c r="V16008" s="94"/>
      <c r="W16008" s="94"/>
      <c r="X16008" s="94"/>
    </row>
    <row r="16009">
      <c r="C16009" s="92"/>
      <c r="S16009" s="96"/>
      <c r="T16009" s="96"/>
      <c r="U16009" s="94"/>
      <c r="V16009" s="94"/>
      <c r="W16009" s="94"/>
      <c r="X16009" s="94"/>
    </row>
    <row r="16010">
      <c r="C16010" s="92"/>
      <c r="S16010" s="96"/>
      <c r="T16010" s="96"/>
      <c r="U16010" s="94"/>
      <c r="V16010" s="94"/>
      <c r="W16010" s="94"/>
      <c r="X16010" s="94"/>
    </row>
    <row r="16011">
      <c r="C16011" s="92"/>
      <c r="S16011" s="96"/>
      <c r="T16011" s="96"/>
      <c r="U16011" s="94"/>
      <c r="V16011" s="94"/>
      <c r="W16011" s="94"/>
      <c r="X16011" s="94"/>
    </row>
    <row r="16012">
      <c r="C16012" s="92"/>
      <c r="S16012" s="96"/>
      <c r="T16012" s="96"/>
      <c r="U16012" s="94"/>
      <c r="V16012" s="94"/>
      <c r="W16012" s="94"/>
      <c r="X16012" s="94"/>
    </row>
    <row r="16013">
      <c r="C16013" s="92"/>
      <c r="S16013" s="93"/>
      <c r="T16013" s="96"/>
      <c r="U16013" s="94"/>
      <c r="V16013" s="94"/>
      <c r="W16013" s="94"/>
      <c r="X16013" s="94"/>
    </row>
    <row r="16014">
      <c r="C16014" s="92"/>
      <c r="S16014" s="96"/>
      <c r="T16014" s="96"/>
      <c r="U16014" s="94"/>
      <c r="V16014" s="94"/>
      <c r="W16014" s="94"/>
      <c r="X16014" s="94"/>
    </row>
    <row r="16015">
      <c r="C16015" s="92"/>
      <c r="S16015" s="96"/>
      <c r="T16015" s="96"/>
      <c r="U16015" s="94"/>
      <c r="V16015" s="94"/>
      <c r="W16015" s="94"/>
      <c r="X16015" s="94"/>
    </row>
    <row r="16016">
      <c r="C16016" s="92"/>
      <c r="S16016" s="96"/>
      <c r="T16016" s="96"/>
      <c r="U16016" s="94"/>
      <c r="V16016" s="94"/>
      <c r="W16016" s="94"/>
      <c r="X16016" s="94"/>
    </row>
    <row r="16017">
      <c r="C16017" s="92"/>
      <c r="S16017" s="96"/>
      <c r="T16017" s="96"/>
      <c r="U16017" s="94"/>
      <c r="V16017" s="94"/>
      <c r="W16017" s="94"/>
      <c r="X16017" s="94"/>
    </row>
    <row r="16018">
      <c r="C16018" s="92"/>
      <c r="S16018" s="96"/>
      <c r="T16018" s="96"/>
      <c r="U16018" s="94"/>
      <c r="V16018" s="94"/>
      <c r="W16018" s="94"/>
      <c r="X16018" s="94"/>
    </row>
    <row r="16019">
      <c r="C16019" s="92"/>
      <c r="S16019" s="96"/>
      <c r="T16019" s="96"/>
      <c r="U16019" s="94"/>
      <c r="V16019" s="94"/>
      <c r="W16019" s="94"/>
      <c r="X16019" s="94"/>
    </row>
    <row r="16020">
      <c r="C16020" s="92"/>
      <c r="S16020" s="96"/>
      <c r="T16020" s="96"/>
      <c r="U16020" s="94"/>
      <c r="V16020" s="94"/>
      <c r="W16020" s="94"/>
      <c r="X16020" s="94"/>
    </row>
    <row r="16021">
      <c r="C16021" s="92"/>
      <c r="S16021" s="96"/>
      <c r="T16021" s="96"/>
      <c r="U16021" s="94"/>
      <c r="V16021" s="94"/>
      <c r="W16021" s="94"/>
      <c r="X16021" s="94"/>
    </row>
    <row r="16022">
      <c r="C16022" s="92"/>
      <c r="S16022" s="96"/>
      <c r="T16022" s="96"/>
      <c r="U16022" s="94"/>
      <c r="V16022" s="94"/>
      <c r="W16022" s="94"/>
      <c r="X16022" s="94"/>
    </row>
    <row r="16023">
      <c r="C16023" s="92"/>
      <c r="S16023" s="96"/>
      <c r="T16023" s="96"/>
      <c r="U16023" s="94"/>
      <c r="V16023" s="94"/>
      <c r="W16023" s="94"/>
      <c r="X16023" s="94"/>
    </row>
    <row r="16024">
      <c r="C16024" s="92"/>
      <c r="S16024" s="96"/>
      <c r="T16024" s="96"/>
      <c r="U16024" s="94"/>
      <c r="V16024" s="94"/>
      <c r="W16024" s="94"/>
      <c r="X16024" s="94"/>
    </row>
    <row r="16025">
      <c r="C16025" s="92"/>
      <c r="S16025" s="96"/>
      <c r="T16025" s="96"/>
      <c r="U16025" s="94"/>
      <c r="V16025" s="94"/>
      <c r="W16025" s="94"/>
      <c r="X16025" s="94"/>
    </row>
    <row r="16026">
      <c r="C16026" s="92"/>
      <c r="S16026" s="96"/>
      <c r="T16026" s="96"/>
      <c r="U16026" s="94"/>
      <c r="V16026" s="94"/>
      <c r="W16026" s="94"/>
      <c r="X16026" s="94"/>
    </row>
    <row r="16027">
      <c r="C16027" s="92"/>
      <c r="S16027" s="96"/>
      <c r="T16027" s="96"/>
      <c r="U16027" s="94"/>
      <c r="V16027" s="94"/>
      <c r="W16027" s="94"/>
      <c r="X16027" s="94"/>
    </row>
    <row r="16028">
      <c r="C16028" s="92"/>
      <c r="S16028" s="96"/>
      <c r="T16028" s="96"/>
      <c r="U16028" s="94"/>
      <c r="V16028" s="94"/>
      <c r="W16028" s="94"/>
      <c r="X16028" s="94"/>
    </row>
    <row r="16029">
      <c r="C16029" s="92"/>
      <c r="S16029" s="96"/>
      <c r="T16029" s="96"/>
      <c r="U16029" s="94"/>
      <c r="V16029" s="94"/>
      <c r="W16029" s="94"/>
      <c r="X16029" s="94"/>
    </row>
    <row r="16030">
      <c r="C16030" s="92"/>
      <c r="S16030" s="96"/>
      <c r="T16030" s="96"/>
      <c r="U16030" s="94"/>
      <c r="V16030" s="94"/>
      <c r="W16030" s="94"/>
      <c r="X16030" s="94"/>
    </row>
    <row r="16031">
      <c r="C16031" s="92"/>
      <c r="S16031" s="96"/>
      <c r="T16031" s="96"/>
      <c r="U16031" s="94"/>
      <c r="V16031" s="94"/>
      <c r="W16031" s="94"/>
      <c r="X16031" s="94"/>
    </row>
    <row r="16032">
      <c r="C16032" s="92"/>
      <c r="S16032" s="96"/>
      <c r="T16032" s="96"/>
      <c r="U16032" s="94"/>
      <c r="V16032" s="94"/>
      <c r="W16032" s="94"/>
      <c r="X16032" s="94"/>
    </row>
    <row r="16033">
      <c r="C16033" s="92"/>
      <c r="S16033" s="96"/>
      <c r="T16033" s="96"/>
      <c r="U16033" s="94"/>
      <c r="V16033" s="94"/>
      <c r="W16033" s="94"/>
      <c r="X16033" s="94"/>
    </row>
    <row r="16034">
      <c r="C16034" s="92"/>
      <c r="S16034" s="96"/>
      <c r="T16034" s="96"/>
      <c r="U16034" s="94"/>
      <c r="V16034" s="94"/>
      <c r="W16034" s="94"/>
      <c r="X16034" s="94"/>
    </row>
    <row r="16035">
      <c r="C16035" s="92"/>
      <c r="S16035" s="96"/>
      <c r="T16035" s="96"/>
      <c r="U16035" s="94"/>
      <c r="V16035" s="94"/>
      <c r="W16035" s="94"/>
      <c r="X16035" s="94"/>
    </row>
    <row r="16036">
      <c r="C16036" s="92"/>
      <c r="S16036" s="96"/>
      <c r="T16036" s="96"/>
      <c r="U16036" s="94"/>
      <c r="V16036" s="94"/>
      <c r="W16036" s="94"/>
      <c r="X16036" s="94"/>
    </row>
    <row r="16037">
      <c r="C16037" s="92"/>
      <c r="S16037" s="96"/>
      <c r="T16037" s="96"/>
      <c r="U16037" s="94"/>
      <c r="V16037" s="94"/>
      <c r="W16037" s="94"/>
      <c r="X16037" s="94"/>
    </row>
    <row r="16038">
      <c r="C16038" s="92"/>
      <c r="S16038" s="96"/>
      <c r="T16038" s="96"/>
      <c r="U16038" s="94"/>
      <c r="V16038" s="94"/>
      <c r="W16038" s="94"/>
      <c r="X16038" s="94"/>
    </row>
    <row r="16039">
      <c r="C16039" s="92"/>
      <c r="S16039" s="96"/>
      <c r="T16039" s="96"/>
      <c r="U16039" s="94"/>
      <c r="V16039" s="94"/>
      <c r="W16039" s="94"/>
      <c r="X16039" s="94"/>
    </row>
    <row r="16040">
      <c r="C16040" s="92"/>
      <c r="S16040" s="96"/>
      <c r="T16040" s="96"/>
      <c r="U16040" s="94"/>
      <c r="V16040" s="94"/>
      <c r="W16040" s="94"/>
      <c r="X16040" s="94"/>
    </row>
    <row r="16041">
      <c r="C16041" s="92"/>
      <c r="S16041" s="96"/>
      <c r="T16041" s="96"/>
      <c r="U16041" s="94"/>
      <c r="V16041" s="94"/>
      <c r="W16041" s="94"/>
      <c r="X16041" s="94"/>
    </row>
    <row r="16042">
      <c r="C16042" s="92"/>
      <c r="S16042" s="96"/>
      <c r="T16042" s="96"/>
      <c r="U16042" s="94"/>
      <c r="V16042" s="94"/>
      <c r="W16042" s="94"/>
      <c r="X16042" s="94"/>
    </row>
    <row r="16043">
      <c r="C16043" s="92"/>
      <c r="S16043" s="96"/>
      <c r="T16043" s="96"/>
      <c r="U16043" s="94"/>
      <c r="V16043" s="94"/>
      <c r="W16043" s="94"/>
      <c r="X16043" s="94"/>
    </row>
    <row r="16044">
      <c r="C16044" s="92"/>
      <c r="S16044" s="96"/>
      <c r="T16044" s="96"/>
      <c r="U16044" s="94"/>
      <c r="V16044" s="94"/>
      <c r="W16044" s="94"/>
      <c r="X16044" s="94"/>
    </row>
    <row r="16045">
      <c r="C16045" s="92"/>
      <c r="S16045" s="96"/>
      <c r="T16045" s="96"/>
      <c r="U16045" s="94"/>
      <c r="V16045" s="94"/>
      <c r="W16045" s="94"/>
      <c r="X16045" s="94"/>
    </row>
    <row r="16046">
      <c r="C16046" s="92"/>
      <c r="S16046" s="96"/>
      <c r="T16046" s="96"/>
      <c r="U16046" s="94"/>
      <c r="V16046" s="94"/>
      <c r="W16046" s="94"/>
      <c r="X16046" s="94"/>
    </row>
    <row r="16047">
      <c r="C16047" s="92"/>
      <c r="S16047" s="96"/>
      <c r="T16047" s="96"/>
      <c r="U16047" s="94"/>
      <c r="V16047" s="94"/>
      <c r="W16047" s="94"/>
      <c r="X16047" s="94"/>
    </row>
    <row r="16048">
      <c r="C16048" s="92"/>
      <c r="S16048" s="96"/>
      <c r="T16048" s="96"/>
      <c r="U16048" s="94"/>
      <c r="V16048" s="94"/>
      <c r="W16048" s="94"/>
      <c r="X16048" s="94"/>
    </row>
    <row r="16049">
      <c r="C16049" s="92"/>
      <c r="S16049" s="96"/>
      <c r="T16049" s="96"/>
      <c r="U16049" s="94"/>
      <c r="V16049" s="94"/>
      <c r="W16049" s="94"/>
      <c r="X16049" s="94"/>
    </row>
    <row r="16050">
      <c r="C16050" s="92"/>
      <c r="S16050" s="96"/>
      <c r="T16050" s="96"/>
      <c r="U16050" s="94"/>
      <c r="V16050" s="94"/>
      <c r="W16050" s="94"/>
      <c r="X16050" s="94"/>
    </row>
    <row r="16051">
      <c r="C16051" s="92"/>
      <c r="S16051" s="96"/>
      <c r="T16051" s="96"/>
      <c r="U16051" s="94"/>
      <c r="V16051" s="94"/>
      <c r="W16051" s="94"/>
      <c r="X16051" s="94"/>
    </row>
    <row r="16052">
      <c r="C16052" s="92"/>
      <c r="S16052" s="96"/>
      <c r="T16052" s="96"/>
      <c r="U16052" s="94"/>
      <c r="V16052" s="94"/>
      <c r="W16052" s="94"/>
      <c r="X16052" s="94"/>
    </row>
    <row r="16053">
      <c r="C16053" s="92"/>
      <c r="S16053" s="96"/>
      <c r="T16053" s="96"/>
      <c r="U16053" s="94"/>
      <c r="V16053" s="94"/>
      <c r="W16053" s="94"/>
      <c r="X16053" s="94"/>
    </row>
    <row r="16054">
      <c r="C16054" s="92"/>
      <c r="S16054" s="96"/>
      <c r="T16054" s="96"/>
      <c r="U16054" s="94"/>
      <c r="V16054" s="94"/>
      <c r="W16054" s="94"/>
      <c r="X16054" s="94"/>
    </row>
    <row r="16055">
      <c r="C16055" s="92"/>
      <c r="S16055" s="96"/>
      <c r="T16055" s="96"/>
      <c r="U16055" s="94"/>
      <c r="V16055" s="94"/>
      <c r="W16055" s="94"/>
      <c r="X16055" s="94"/>
    </row>
    <row r="16056">
      <c r="C16056" s="92"/>
      <c r="S16056" s="96"/>
      <c r="T16056" s="96"/>
      <c r="U16056" s="94"/>
      <c r="V16056" s="94"/>
      <c r="W16056" s="94"/>
      <c r="X16056" s="94"/>
    </row>
    <row r="16057">
      <c r="C16057" s="92"/>
      <c r="S16057" s="96"/>
      <c r="T16057" s="96"/>
      <c r="U16057" s="94"/>
      <c r="V16057" s="94"/>
      <c r="W16057" s="94"/>
      <c r="X16057" s="94"/>
    </row>
    <row r="16058">
      <c r="C16058" s="92"/>
      <c r="S16058" s="96"/>
      <c r="T16058" s="96"/>
      <c r="U16058" s="94"/>
      <c r="V16058" s="94"/>
      <c r="W16058" s="94"/>
      <c r="X16058" s="94"/>
    </row>
    <row r="16059">
      <c r="C16059" s="92"/>
      <c r="S16059" s="96"/>
      <c r="T16059" s="96"/>
      <c r="U16059" s="94"/>
      <c r="V16059" s="94"/>
      <c r="W16059" s="94"/>
      <c r="X16059" s="94"/>
    </row>
    <row r="16060">
      <c r="C16060" s="92"/>
      <c r="S16060" s="96"/>
      <c r="T16060" s="96"/>
      <c r="U16060" s="94"/>
      <c r="V16060" s="94"/>
      <c r="W16060" s="94"/>
      <c r="X16060" s="94"/>
    </row>
    <row r="16061">
      <c r="C16061" s="92"/>
      <c r="S16061" s="96"/>
      <c r="T16061" s="96"/>
      <c r="U16061" s="94"/>
      <c r="V16061" s="94"/>
      <c r="W16061" s="94"/>
      <c r="X16061" s="94"/>
    </row>
    <row r="16062">
      <c r="C16062" s="92"/>
      <c r="S16062" s="96"/>
      <c r="T16062" s="96"/>
      <c r="U16062" s="94"/>
      <c r="V16062" s="94"/>
      <c r="W16062" s="94"/>
      <c r="X16062" s="94"/>
    </row>
    <row r="16063">
      <c r="C16063" s="92"/>
      <c r="S16063" s="96"/>
      <c r="T16063" s="96"/>
      <c r="U16063" s="94"/>
      <c r="V16063" s="94"/>
      <c r="W16063" s="94"/>
      <c r="X16063" s="94"/>
    </row>
    <row r="16064">
      <c r="C16064" s="92"/>
      <c r="S16064" s="96"/>
      <c r="T16064" s="96"/>
      <c r="U16064" s="94"/>
      <c r="V16064" s="94"/>
      <c r="W16064" s="94"/>
      <c r="X16064" s="94"/>
    </row>
    <row r="16065">
      <c r="C16065" s="92"/>
      <c r="S16065" s="96"/>
      <c r="T16065" s="96"/>
      <c r="U16065" s="94"/>
      <c r="V16065" s="94"/>
      <c r="W16065" s="94"/>
      <c r="X16065" s="94"/>
    </row>
    <row r="16066">
      <c r="C16066" s="92"/>
      <c r="S16066" s="96"/>
      <c r="T16066" s="96"/>
      <c r="U16066" s="94"/>
      <c r="V16066" s="94"/>
      <c r="W16066" s="94"/>
      <c r="X16066" s="94"/>
    </row>
    <row r="16067">
      <c r="C16067" s="92"/>
      <c r="S16067" s="96"/>
      <c r="T16067" s="96"/>
      <c r="U16067" s="94"/>
      <c r="V16067" s="94"/>
      <c r="W16067" s="94"/>
      <c r="X16067" s="94"/>
    </row>
    <row r="16068">
      <c r="C16068" s="92"/>
      <c r="S16068" s="96"/>
      <c r="T16068" s="96"/>
      <c r="U16068" s="94"/>
      <c r="V16068" s="94"/>
      <c r="W16068" s="94"/>
      <c r="X16068" s="94"/>
    </row>
    <row r="16069">
      <c r="C16069" s="92"/>
      <c r="S16069" s="96"/>
      <c r="T16069" s="96"/>
      <c r="U16069" s="94"/>
      <c r="V16069" s="94"/>
      <c r="W16069" s="94"/>
      <c r="X16069" s="94"/>
    </row>
    <row r="16070">
      <c r="C16070" s="92"/>
      <c r="S16070" s="96"/>
      <c r="T16070" s="96"/>
      <c r="U16070" s="94"/>
      <c r="V16070" s="94"/>
      <c r="W16070" s="94"/>
      <c r="X16070" s="94"/>
    </row>
    <row r="16071">
      <c r="C16071" s="92"/>
      <c r="S16071" s="96"/>
      <c r="T16071" s="96"/>
      <c r="U16071" s="94"/>
      <c r="V16071" s="94"/>
      <c r="W16071" s="94"/>
      <c r="X16071" s="94"/>
    </row>
    <row r="16072">
      <c r="C16072" s="92"/>
      <c r="S16072" s="96"/>
      <c r="T16072" s="96"/>
      <c r="U16072" s="94"/>
      <c r="V16072" s="94"/>
      <c r="W16072" s="94"/>
      <c r="X16072" s="94"/>
    </row>
    <row r="16073">
      <c r="C16073" s="92"/>
      <c r="S16073" s="96"/>
      <c r="T16073" s="96"/>
      <c r="U16073" s="94"/>
      <c r="V16073" s="94"/>
      <c r="W16073" s="94"/>
      <c r="X16073" s="94"/>
    </row>
    <row r="16074">
      <c r="C16074" s="92"/>
      <c r="S16074" s="96"/>
      <c r="T16074" s="96"/>
      <c r="U16074" s="94"/>
      <c r="V16074" s="94"/>
      <c r="W16074" s="94"/>
      <c r="X16074" s="94"/>
    </row>
    <row r="16075">
      <c r="C16075" s="92"/>
      <c r="S16075" s="96"/>
      <c r="T16075" s="96"/>
      <c r="U16075" s="94"/>
      <c r="V16075" s="94"/>
      <c r="W16075" s="94"/>
      <c r="X16075" s="94"/>
    </row>
    <row r="16076">
      <c r="C16076" s="92"/>
      <c r="S16076" s="96"/>
      <c r="T16076" s="96"/>
      <c r="U16076" s="94"/>
      <c r="V16076" s="94"/>
      <c r="W16076" s="94"/>
      <c r="X16076" s="94"/>
    </row>
    <row r="16077">
      <c r="C16077" s="92"/>
      <c r="S16077" s="96"/>
      <c r="T16077" s="96"/>
      <c r="U16077" s="94"/>
      <c r="V16077" s="94"/>
      <c r="W16077" s="94"/>
      <c r="X16077" s="94"/>
    </row>
    <row r="16078">
      <c r="C16078" s="92"/>
      <c r="S16078" s="96"/>
      <c r="T16078" s="96"/>
      <c r="U16078" s="94"/>
      <c r="V16078" s="94"/>
      <c r="W16078" s="94"/>
      <c r="X16078" s="94"/>
    </row>
    <row r="16079">
      <c r="C16079" s="92"/>
      <c r="S16079" s="96"/>
      <c r="T16079" s="96"/>
      <c r="U16079" s="94"/>
      <c r="V16079" s="94"/>
      <c r="W16079" s="94"/>
      <c r="X16079" s="94"/>
    </row>
    <row r="16080">
      <c r="C16080" s="92"/>
      <c r="S16080" s="96"/>
      <c r="T16080" s="96"/>
      <c r="U16080" s="94"/>
      <c r="V16080" s="94"/>
      <c r="W16080" s="94"/>
      <c r="X16080" s="94"/>
    </row>
    <row r="16081">
      <c r="C16081" s="92"/>
      <c r="S16081" s="96"/>
      <c r="T16081" s="96"/>
      <c r="U16081" s="94"/>
      <c r="V16081" s="94"/>
      <c r="W16081" s="94"/>
      <c r="X16081" s="94"/>
    </row>
    <row r="16082">
      <c r="C16082" s="92"/>
      <c r="S16082" s="96"/>
      <c r="T16082" s="96"/>
      <c r="U16082" s="94"/>
      <c r="V16082" s="94"/>
      <c r="W16082" s="94"/>
      <c r="X16082" s="94"/>
    </row>
    <row r="16083">
      <c r="C16083" s="92"/>
      <c r="S16083" s="96"/>
      <c r="T16083" s="96"/>
      <c r="U16083" s="94"/>
      <c r="V16083" s="94"/>
      <c r="W16083" s="94"/>
      <c r="X16083" s="94"/>
    </row>
    <row r="16084">
      <c r="C16084" s="92"/>
      <c r="S16084" s="96"/>
      <c r="T16084" s="96"/>
      <c r="U16084" s="94"/>
      <c r="V16084" s="94"/>
      <c r="W16084" s="94"/>
      <c r="X16084" s="94"/>
    </row>
    <row r="16085">
      <c r="C16085" s="92"/>
      <c r="S16085" s="96"/>
      <c r="T16085" s="96"/>
      <c r="U16085" s="94"/>
      <c r="V16085" s="94"/>
      <c r="W16085" s="94"/>
      <c r="X16085" s="94"/>
    </row>
    <row r="16086">
      <c r="C16086" s="92"/>
      <c r="S16086" s="96"/>
      <c r="T16086" s="96"/>
      <c r="U16086" s="94"/>
      <c r="V16086" s="94"/>
      <c r="W16086" s="94"/>
      <c r="X16086" s="94"/>
    </row>
    <row r="16087">
      <c r="C16087" s="92"/>
      <c r="S16087" s="96"/>
      <c r="T16087" s="96"/>
      <c r="U16087" s="94"/>
      <c r="V16087" s="94"/>
      <c r="W16087" s="94"/>
      <c r="X16087" s="94"/>
    </row>
    <row r="16088">
      <c r="C16088" s="92"/>
      <c r="S16088" s="96"/>
      <c r="T16088" s="96"/>
      <c r="U16088" s="94"/>
      <c r="V16088" s="94"/>
      <c r="W16088" s="94"/>
      <c r="X16088" s="94"/>
    </row>
    <row r="16089">
      <c r="C16089" s="92"/>
      <c r="S16089" s="96"/>
      <c r="T16089" s="96"/>
      <c r="U16089" s="94"/>
      <c r="V16089" s="94"/>
      <c r="W16089" s="94"/>
      <c r="X16089" s="94"/>
    </row>
    <row r="16090">
      <c r="C16090" s="92"/>
      <c r="S16090" s="96"/>
      <c r="T16090" s="96"/>
      <c r="U16090" s="94"/>
      <c r="V16090" s="94"/>
      <c r="W16090" s="94"/>
      <c r="X16090" s="94"/>
    </row>
    <row r="16091">
      <c r="C16091" s="92"/>
      <c r="S16091" s="93"/>
      <c r="T16091" s="96"/>
      <c r="U16091" s="94"/>
      <c r="V16091" s="94"/>
      <c r="W16091" s="94"/>
      <c r="X16091" s="94"/>
    </row>
    <row r="16092">
      <c r="C16092" s="92"/>
      <c r="S16092" s="96"/>
      <c r="T16092" s="96"/>
      <c r="U16092" s="94"/>
      <c r="V16092" s="94"/>
      <c r="W16092" s="94"/>
      <c r="X16092" s="94"/>
    </row>
    <row r="16093">
      <c r="C16093" s="92"/>
      <c r="S16093" s="96"/>
      <c r="T16093" s="96"/>
      <c r="U16093" s="94"/>
      <c r="V16093" s="94"/>
      <c r="W16093" s="94"/>
      <c r="X16093" s="94"/>
    </row>
    <row r="16094">
      <c r="C16094" s="92"/>
      <c r="S16094" s="96"/>
      <c r="T16094" s="96"/>
      <c r="U16094" s="94"/>
      <c r="V16094" s="94"/>
      <c r="W16094" s="94"/>
      <c r="X16094" s="94"/>
    </row>
    <row r="16095">
      <c r="C16095" s="92"/>
      <c r="S16095" s="96"/>
      <c r="T16095" s="96"/>
      <c r="U16095" s="94"/>
      <c r="V16095" s="94"/>
      <c r="W16095" s="94"/>
      <c r="X16095" s="94"/>
    </row>
    <row r="16096">
      <c r="C16096" s="92"/>
      <c r="S16096" s="96"/>
      <c r="T16096" s="96"/>
      <c r="U16096" s="94"/>
      <c r="V16096" s="94"/>
      <c r="W16096" s="94"/>
      <c r="X16096" s="94"/>
    </row>
    <row r="16097">
      <c r="C16097" s="92"/>
      <c r="S16097" s="96"/>
      <c r="T16097" s="96"/>
      <c r="U16097" s="94"/>
      <c r="V16097" s="94"/>
      <c r="W16097" s="94"/>
      <c r="X16097" s="94"/>
    </row>
    <row r="16098">
      <c r="C16098" s="92"/>
      <c r="S16098" s="96"/>
      <c r="T16098" s="96"/>
      <c r="U16098" s="94"/>
      <c r="V16098" s="94"/>
      <c r="W16098" s="94"/>
      <c r="X16098" s="94"/>
    </row>
    <row r="16099">
      <c r="C16099" s="92"/>
      <c r="S16099" s="96"/>
      <c r="T16099" s="96"/>
      <c r="U16099" s="94"/>
      <c r="V16099" s="94"/>
      <c r="W16099" s="94"/>
      <c r="X16099" s="94"/>
    </row>
    <row r="16100">
      <c r="C16100" s="92"/>
      <c r="S16100" s="96"/>
      <c r="T16100" s="96"/>
      <c r="U16100" s="94"/>
      <c r="V16100" s="94"/>
      <c r="W16100" s="94"/>
      <c r="X16100" s="94"/>
    </row>
    <row r="16101">
      <c r="C16101" s="92"/>
      <c r="S16101" s="96"/>
      <c r="T16101" s="96"/>
      <c r="U16101" s="94"/>
      <c r="V16101" s="94"/>
      <c r="W16101" s="94"/>
      <c r="X16101" s="94"/>
    </row>
    <row r="16102">
      <c r="C16102" s="92"/>
      <c r="S16102" s="96"/>
      <c r="T16102" s="96"/>
      <c r="U16102" s="94"/>
      <c r="V16102" s="94"/>
      <c r="W16102" s="94"/>
      <c r="X16102" s="94"/>
    </row>
    <row r="16103">
      <c r="C16103" s="92"/>
      <c r="S16103" s="96"/>
      <c r="T16103" s="96"/>
      <c r="U16103" s="94"/>
      <c r="V16103" s="94"/>
      <c r="W16103" s="94"/>
      <c r="X16103" s="94"/>
    </row>
    <row r="16104">
      <c r="C16104" s="92"/>
      <c r="S16104" s="96"/>
      <c r="T16104" s="96"/>
      <c r="U16104" s="94"/>
      <c r="V16104" s="94"/>
      <c r="W16104" s="94"/>
      <c r="X16104" s="94"/>
    </row>
    <row r="16105">
      <c r="C16105" s="92"/>
      <c r="S16105" s="96"/>
      <c r="T16105" s="96"/>
      <c r="U16105" s="94"/>
      <c r="V16105" s="94"/>
      <c r="W16105" s="94"/>
      <c r="X16105" s="94"/>
    </row>
    <row r="16106">
      <c r="C16106" s="92"/>
      <c r="S16106" s="96"/>
      <c r="T16106" s="96"/>
      <c r="U16106" s="94"/>
      <c r="V16106" s="94"/>
      <c r="W16106" s="94"/>
      <c r="X16106" s="94"/>
    </row>
    <row r="16107">
      <c r="C16107" s="92"/>
      <c r="S16107" s="96"/>
      <c r="T16107" s="96"/>
      <c r="U16107" s="94"/>
      <c r="V16107" s="94"/>
      <c r="W16107" s="94"/>
      <c r="X16107" s="94"/>
    </row>
    <row r="16108">
      <c r="C16108" s="92"/>
      <c r="S16108" s="96"/>
      <c r="T16108" s="96"/>
      <c r="U16108" s="94"/>
      <c r="V16108" s="94"/>
      <c r="W16108" s="94"/>
      <c r="X16108" s="94"/>
    </row>
    <row r="16109">
      <c r="C16109" s="92"/>
      <c r="S16109" s="96"/>
      <c r="T16109" s="96"/>
      <c r="U16109" s="94"/>
      <c r="V16109" s="94"/>
      <c r="W16109" s="94"/>
      <c r="X16109" s="94"/>
    </row>
    <row r="16110">
      <c r="C16110" s="92"/>
      <c r="S16110" s="96"/>
      <c r="T16110" s="96"/>
      <c r="U16110" s="94"/>
      <c r="V16110" s="94"/>
      <c r="W16110" s="94"/>
      <c r="X16110" s="94"/>
    </row>
    <row r="16111">
      <c r="C16111" s="92"/>
      <c r="S16111" s="96"/>
      <c r="T16111" s="96"/>
      <c r="U16111" s="94"/>
      <c r="V16111" s="94"/>
      <c r="W16111" s="94"/>
      <c r="X16111" s="94"/>
    </row>
    <row r="16112">
      <c r="C16112" s="92"/>
      <c r="S16112" s="96"/>
      <c r="T16112" s="96"/>
      <c r="U16112" s="94"/>
      <c r="V16112" s="94"/>
      <c r="W16112" s="94"/>
      <c r="X16112" s="94"/>
    </row>
    <row r="16113">
      <c r="C16113" s="92"/>
      <c r="S16113" s="96"/>
      <c r="T16113" s="96"/>
      <c r="U16113" s="94"/>
      <c r="V16113" s="94"/>
      <c r="W16113" s="94"/>
      <c r="X16113" s="94"/>
    </row>
    <row r="16114">
      <c r="C16114" s="92"/>
      <c r="S16114" s="96"/>
      <c r="T16114" s="96"/>
      <c r="U16114" s="94"/>
      <c r="V16114" s="94"/>
      <c r="W16114" s="94"/>
      <c r="X16114" s="94"/>
    </row>
    <row r="16115">
      <c r="C16115" s="92"/>
      <c r="S16115" s="96"/>
      <c r="T16115" s="96"/>
      <c r="U16115" s="94"/>
      <c r="V16115" s="94"/>
      <c r="W16115" s="94"/>
      <c r="X16115" s="94"/>
    </row>
    <row r="16116">
      <c r="C16116" s="92"/>
      <c r="S16116" s="96"/>
      <c r="T16116" s="96"/>
      <c r="U16116" s="94"/>
      <c r="V16116" s="94"/>
      <c r="W16116" s="94"/>
      <c r="X16116" s="94"/>
    </row>
    <row r="16117">
      <c r="C16117" s="92"/>
      <c r="S16117" s="96"/>
      <c r="T16117" s="96"/>
      <c r="U16117" s="94"/>
      <c r="V16117" s="94"/>
      <c r="W16117" s="94"/>
      <c r="X16117" s="94"/>
    </row>
    <row r="16118">
      <c r="C16118" s="92"/>
      <c r="S16118" s="96"/>
      <c r="T16118" s="96"/>
      <c r="U16118" s="94"/>
      <c r="V16118" s="94"/>
      <c r="W16118" s="94"/>
      <c r="X16118" s="94"/>
    </row>
    <row r="16119">
      <c r="C16119" s="92"/>
      <c r="S16119" s="96"/>
      <c r="T16119" s="96"/>
      <c r="U16119" s="94"/>
      <c r="V16119" s="94"/>
      <c r="W16119" s="94"/>
      <c r="X16119" s="94"/>
    </row>
    <row r="16120">
      <c r="C16120" s="92"/>
      <c r="S16120" s="96"/>
      <c r="T16120" s="96"/>
      <c r="U16120" s="94"/>
      <c r="V16120" s="94"/>
      <c r="W16120" s="94"/>
      <c r="X16120" s="94"/>
    </row>
    <row r="16121">
      <c r="C16121" s="92"/>
      <c r="S16121" s="96"/>
      <c r="T16121" s="96"/>
      <c r="U16121" s="94"/>
      <c r="V16121" s="94"/>
      <c r="W16121" s="94"/>
      <c r="X16121" s="94"/>
    </row>
    <row r="16122">
      <c r="C16122" s="92"/>
      <c r="S16122" s="96"/>
      <c r="T16122" s="96"/>
      <c r="U16122" s="94"/>
      <c r="V16122" s="94"/>
      <c r="W16122" s="94"/>
      <c r="X16122" s="94"/>
    </row>
    <row r="16123">
      <c r="C16123" s="92"/>
      <c r="S16123" s="96"/>
      <c r="T16123" s="96"/>
      <c r="U16123" s="94"/>
      <c r="V16123" s="94"/>
      <c r="W16123" s="94"/>
      <c r="X16123" s="94"/>
    </row>
    <row r="16124">
      <c r="C16124" s="92"/>
      <c r="S16124" s="96"/>
      <c r="T16124" s="96"/>
      <c r="U16124" s="94"/>
      <c r="V16124" s="94"/>
      <c r="W16124" s="94"/>
      <c r="X16124" s="94"/>
    </row>
    <row r="16125">
      <c r="C16125" s="92"/>
      <c r="S16125" s="96"/>
      <c r="T16125" s="96"/>
      <c r="U16125" s="94"/>
      <c r="V16125" s="94"/>
      <c r="W16125" s="94"/>
      <c r="X16125" s="94"/>
    </row>
    <row r="16126">
      <c r="C16126" s="92"/>
      <c r="S16126" s="96"/>
      <c r="T16126" s="96"/>
      <c r="U16126" s="94"/>
      <c r="V16126" s="94"/>
      <c r="W16126" s="94"/>
      <c r="X16126" s="94"/>
    </row>
    <row r="16127">
      <c r="C16127" s="92"/>
      <c r="S16127" s="96"/>
      <c r="T16127" s="96"/>
      <c r="U16127" s="94"/>
      <c r="V16127" s="94"/>
      <c r="W16127" s="94"/>
      <c r="X16127" s="94"/>
    </row>
    <row r="16128">
      <c r="C16128" s="92"/>
      <c r="S16128" s="96"/>
      <c r="T16128" s="96"/>
      <c r="U16128" s="94"/>
      <c r="V16128" s="94"/>
      <c r="W16128" s="94"/>
      <c r="X16128" s="94"/>
    </row>
    <row r="16129">
      <c r="C16129" s="92"/>
      <c r="S16129" s="96"/>
      <c r="T16129" s="96"/>
      <c r="U16129" s="94"/>
      <c r="V16129" s="94"/>
      <c r="W16129" s="94"/>
      <c r="X16129" s="94"/>
    </row>
    <row r="16130">
      <c r="C16130" s="92"/>
      <c r="S16130" s="96"/>
      <c r="T16130" s="96"/>
      <c r="U16130" s="94"/>
      <c r="V16130" s="94"/>
      <c r="W16130" s="94"/>
      <c r="X16130" s="94"/>
    </row>
    <row r="16131">
      <c r="C16131" s="92"/>
      <c r="S16131" s="96"/>
      <c r="T16131" s="96"/>
      <c r="U16131" s="94"/>
      <c r="V16131" s="94"/>
      <c r="W16131" s="94"/>
      <c r="X16131" s="94"/>
    </row>
    <row r="16132">
      <c r="C16132" s="92"/>
      <c r="S16132" s="96"/>
      <c r="T16132" s="96"/>
      <c r="U16132" s="94"/>
      <c r="V16132" s="94"/>
      <c r="W16132" s="94"/>
      <c r="X16132" s="94"/>
    </row>
    <row r="16133">
      <c r="C16133" s="92"/>
      <c r="S16133" s="96"/>
      <c r="T16133" s="96"/>
      <c r="U16133" s="94"/>
      <c r="V16133" s="94"/>
      <c r="W16133" s="94"/>
      <c r="X16133" s="94"/>
    </row>
    <row r="16134">
      <c r="C16134" s="92"/>
      <c r="S16134" s="96"/>
      <c r="T16134" s="96"/>
      <c r="U16134" s="94"/>
      <c r="V16134" s="94"/>
      <c r="W16134" s="94"/>
      <c r="X16134" s="94"/>
    </row>
    <row r="16135">
      <c r="C16135" s="92"/>
      <c r="S16135" s="96"/>
      <c r="T16135" s="96"/>
      <c r="U16135" s="94"/>
      <c r="V16135" s="94"/>
      <c r="W16135" s="94"/>
      <c r="X16135" s="94"/>
    </row>
    <row r="16136">
      <c r="C16136" s="92"/>
      <c r="S16136" s="96"/>
      <c r="T16136" s="96"/>
      <c r="U16136" s="94"/>
      <c r="V16136" s="94"/>
      <c r="W16136" s="94"/>
      <c r="X16136" s="94"/>
    </row>
    <row r="16137">
      <c r="C16137" s="92"/>
      <c r="S16137" s="96"/>
      <c r="T16137" s="96"/>
      <c r="U16137" s="94"/>
      <c r="V16137" s="94"/>
      <c r="W16137" s="94"/>
      <c r="X16137" s="94"/>
    </row>
    <row r="16138">
      <c r="C16138" s="92"/>
      <c r="S16138" s="96"/>
      <c r="T16138" s="96"/>
      <c r="U16138" s="94"/>
      <c r="V16138" s="94"/>
      <c r="W16138" s="94"/>
      <c r="X16138" s="94"/>
    </row>
    <row r="16139">
      <c r="C16139" s="92"/>
      <c r="S16139" s="96"/>
      <c r="T16139" s="96"/>
      <c r="U16139" s="94"/>
      <c r="V16139" s="94"/>
      <c r="W16139" s="94"/>
      <c r="X16139" s="94"/>
    </row>
    <row r="16140">
      <c r="C16140" s="92"/>
      <c r="S16140" s="96"/>
      <c r="T16140" s="96"/>
      <c r="U16140" s="94"/>
      <c r="V16140" s="94"/>
      <c r="W16140" s="94"/>
      <c r="X16140" s="94"/>
    </row>
    <row r="16141">
      <c r="C16141" s="92"/>
      <c r="S16141" s="96"/>
      <c r="T16141" s="96"/>
      <c r="U16141" s="94"/>
      <c r="V16141" s="94"/>
      <c r="W16141" s="94"/>
      <c r="X16141" s="94"/>
    </row>
    <row r="16142">
      <c r="C16142" s="92"/>
      <c r="S16142" s="96"/>
      <c r="T16142" s="96"/>
      <c r="U16142" s="94"/>
      <c r="V16142" s="94"/>
      <c r="W16142" s="94"/>
      <c r="X16142" s="94"/>
    </row>
    <row r="16143">
      <c r="C16143" s="92"/>
      <c r="S16143" s="96"/>
      <c r="T16143" s="96"/>
      <c r="U16143" s="94"/>
      <c r="V16143" s="94"/>
      <c r="W16143" s="94"/>
      <c r="X16143" s="94"/>
    </row>
    <row r="16144">
      <c r="C16144" s="92"/>
      <c r="S16144" s="96"/>
      <c r="T16144" s="96"/>
      <c r="U16144" s="94"/>
      <c r="V16144" s="94"/>
      <c r="W16144" s="94"/>
      <c r="X16144" s="94"/>
    </row>
    <row r="16145">
      <c r="C16145" s="92"/>
      <c r="S16145" s="96"/>
      <c r="T16145" s="96"/>
      <c r="U16145" s="94"/>
      <c r="V16145" s="94"/>
      <c r="W16145" s="94"/>
      <c r="X16145" s="94"/>
    </row>
    <row r="16146">
      <c r="C16146" s="92"/>
      <c r="S16146" s="96"/>
      <c r="T16146" s="96"/>
      <c r="U16146" s="94"/>
      <c r="V16146" s="94"/>
      <c r="W16146" s="94"/>
      <c r="X16146" s="94"/>
    </row>
    <row r="16147">
      <c r="C16147" s="92"/>
      <c r="S16147" s="96"/>
      <c r="T16147" s="96"/>
      <c r="U16147" s="94"/>
      <c r="V16147" s="94"/>
      <c r="W16147" s="94"/>
      <c r="X16147" s="94"/>
    </row>
    <row r="16148">
      <c r="C16148" s="92"/>
      <c r="S16148" s="96"/>
      <c r="T16148" s="96"/>
      <c r="U16148" s="94"/>
      <c r="V16148" s="94"/>
      <c r="W16148" s="94"/>
      <c r="X16148" s="94"/>
    </row>
    <row r="16149">
      <c r="C16149" s="92"/>
      <c r="S16149" s="96"/>
      <c r="T16149" s="96"/>
      <c r="U16149" s="94"/>
      <c r="V16149" s="94"/>
      <c r="W16149" s="94"/>
      <c r="X16149" s="94"/>
    </row>
    <row r="16150">
      <c r="C16150" s="92"/>
      <c r="S16150" s="96"/>
      <c r="T16150" s="96"/>
      <c r="U16150" s="94"/>
      <c r="V16150" s="94"/>
      <c r="W16150" s="94"/>
      <c r="X16150" s="94"/>
    </row>
    <row r="16151">
      <c r="C16151" s="92"/>
      <c r="S16151" s="96"/>
      <c r="T16151" s="96"/>
      <c r="U16151" s="94"/>
      <c r="V16151" s="94"/>
      <c r="W16151" s="94"/>
      <c r="X16151" s="94"/>
    </row>
    <row r="16152">
      <c r="C16152" s="92"/>
      <c r="S16152" s="96"/>
      <c r="T16152" s="96"/>
      <c r="U16152" s="94"/>
      <c r="V16152" s="94"/>
      <c r="W16152" s="94"/>
      <c r="X16152" s="94"/>
    </row>
    <row r="16153">
      <c r="C16153" s="92"/>
      <c r="S16153" s="96"/>
      <c r="T16153" s="96"/>
      <c r="U16153" s="94"/>
      <c r="V16153" s="94"/>
      <c r="W16153" s="94"/>
      <c r="X16153" s="94"/>
    </row>
    <row r="16154">
      <c r="C16154" s="92"/>
      <c r="S16154" s="96"/>
      <c r="T16154" s="96"/>
      <c r="U16154" s="94"/>
      <c r="V16154" s="94"/>
      <c r="W16154" s="94"/>
      <c r="X16154" s="94"/>
    </row>
    <row r="16155">
      <c r="C16155" s="92"/>
      <c r="S16155" s="96"/>
      <c r="T16155" s="96"/>
      <c r="U16155" s="94"/>
      <c r="V16155" s="94"/>
      <c r="W16155" s="94"/>
      <c r="X16155" s="94"/>
    </row>
    <row r="16156">
      <c r="C16156" s="92"/>
      <c r="S16156" s="96"/>
      <c r="T16156" s="96"/>
      <c r="U16156" s="94"/>
      <c r="V16156" s="94"/>
      <c r="W16156" s="94"/>
      <c r="X16156" s="94"/>
    </row>
    <row r="16157">
      <c r="C16157" s="92"/>
      <c r="S16157" s="96"/>
      <c r="T16157" s="96"/>
      <c r="U16157" s="94"/>
      <c r="V16157" s="94"/>
      <c r="W16157" s="94"/>
      <c r="X16157" s="94"/>
    </row>
    <row r="16158">
      <c r="C16158" s="92"/>
      <c r="S16158" s="96"/>
      <c r="T16158" s="96"/>
      <c r="U16158" s="94"/>
      <c r="V16158" s="94"/>
      <c r="W16158" s="94"/>
      <c r="X16158" s="94"/>
    </row>
    <row r="16159">
      <c r="C16159" s="92"/>
      <c r="S16159" s="96"/>
      <c r="T16159" s="96"/>
      <c r="U16159" s="94"/>
      <c r="V16159" s="94"/>
      <c r="W16159" s="94"/>
      <c r="X16159" s="94"/>
    </row>
    <row r="16160">
      <c r="C16160" s="92"/>
      <c r="S16160" s="96"/>
      <c r="T16160" s="96"/>
      <c r="U16160" s="94"/>
      <c r="V16160" s="94"/>
      <c r="W16160" s="94"/>
      <c r="X16160" s="94"/>
    </row>
    <row r="16161">
      <c r="C16161" s="92"/>
      <c r="S16161" s="96"/>
      <c r="T16161" s="96"/>
      <c r="U16161" s="94"/>
      <c r="V16161" s="94"/>
      <c r="W16161" s="94"/>
      <c r="X16161" s="94"/>
    </row>
    <row r="16162">
      <c r="C16162" s="92"/>
      <c r="S16162" s="96"/>
      <c r="T16162" s="96"/>
      <c r="U16162" s="94"/>
      <c r="V16162" s="94"/>
      <c r="W16162" s="94"/>
      <c r="X16162" s="94"/>
    </row>
    <row r="16163">
      <c r="C16163" s="92"/>
      <c r="S16163" s="96"/>
      <c r="T16163" s="96"/>
      <c r="U16163" s="94"/>
      <c r="V16163" s="94"/>
      <c r="W16163" s="94"/>
      <c r="X16163" s="94"/>
    </row>
    <row r="16164">
      <c r="C16164" s="92"/>
      <c r="S16164" s="96"/>
      <c r="T16164" s="96"/>
      <c r="U16164" s="94"/>
      <c r="V16164" s="94"/>
      <c r="W16164" s="94"/>
      <c r="X16164" s="94"/>
    </row>
    <row r="16165">
      <c r="C16165" s="92"/>
      <c r="S16165" s="96"/>
      <c r="T16165" s="96"/>
      <c r="U16165" s="94"/>
      <c r="V16165" s="94"/>
      <c r="W16165" s="94"/>
      <c r="X16165" s="94"/>
    </row>
    <row r="16166">
      <c r="C16166" s="92"/>
      <c r="S16166" s="96"/>
      <c r="T16166" s="96"/>
      <c r="U16166" s="94"/>
      <c r="V16166" s="94"/>
      <c r="W16166" s="94"/>
      <c r="X16166" s="94"/>
    </row>
    <row r="16167">
      <c r="C16167" s="92"/>
      <c r="S16167" s="96"/>
      <c r="T16167" s="96"/>
      <c r="U16167" s="94"/>
      <c r="V16167" s="94"/>
      <c r="W16167" s="94"/>
      <c r="X16167" s="94"/>
    </row>
    <row r="16168">
      <c r="C16168" s="92"/>
      <c r="S16168" s="96"/>
      <c r="T16168" s="96"/>
      <c r="U16168" s="94"/>
      <c r="V16168" s="94"/>
      <c r="W16168" s="94"/>
      <c r="X16168" s="94"/>
    </row>
    <row r="16169">
      <c r="C16169" s="92"/>
      <c r="S16169" s="96"/>
      <c r="T16169" s="96"/>
      <c r="U16169" s="94"/>
      <c r="V16169" s="94"/>
      <c r="W16169" s="94"/>
      <c r="X16169" s="94"/>
    </row>
    <row r="16170">
      <c r="C16170" s="92"/>
      <c r="S16170" s="96"/>
      <c r="T16170" s="96"/>
      <c r="U16170" s="94"/>
      <c r="V16170" s="94"/>
      <c r="W16170" s="94"/>
      <c r="X16170" s="94"/>
    </row>
    <row r="16171">
      <c r="C16171" s="92"/>
      <c r="S16171" s="96"/>
      <c r="T16171" s="96"/>
      <c r="U16171" s="94"/>
      <c r="V16171" s="94"/>
      <c r="W16171" s="94"/>
      <c r="X16171" s="94"/>
    </row>
    <row r="16172">
      <c r="C16172" s="92"/>
      <c r="S16172" s="96"/>
      <c r="T16172" s="96"/>
      <c r="U16172" s="94"/>
      <c r="V16172" s="94"/>
      <c r="W16172" s="94"/>
      <c r="X16172" s="94"/>
    </row>
    <row r="16173">
      <c r="C16173" s="92"/>
      <c r="S16173" s="96"/>
      <c r="T16173" s="96"/>
      <c r="U16173" s="94"/>
      <c r="V16173" s="94"/>
      <c r="W16173" s="94"/>
      <c r="X16173" s="94"/>
    </row>
    <row r="16174">
      <c r="C16174" s="92"/>
      <c r="S16174" s="96"/>
      <c r="T16174" s="96"/>
      <c r="U16174" s="94"/>
      <c r="V16174" s="94"/>
      <c r="W16174" s="94"/>
      <c r="X16174" s="94"/>
    </row>
    <row r="16175">
      <c r="C16175" s="92"/>
      <c r="S16175" s="96"/>
      <c r="T16175" s="96"/>
      <c r="U16175" s="94"/>
      <c r="V16175" s="94"/>
      <c r="W16175" s="94"/>
      <c r="X16175" s="94"/>
    </row>
    <row r="16176">
      <c r="C16176" s="92"/>
      <c r="S16176" s="96"/>
      <c r="T16176" s="96"/>
      <c r="U16176" s="94"/>
      <c r="V16176" s="94"/>
      <c r="W16176" s="94"/>
      <c r="X16176" s="94"/>
    </row>
    <row r="16177">
      <c r="C16177" s="92"/>
      <c r="S16177" s="96"/>
      <c r="T16177" s="96"/>
      <c r="U16177" s="94"/>
      <c r="V16177" s="94"/>
      <c r="W16177" s="94"/>
      <c r="X16177" s="94"/>
    </row>
    <row r="16178">
      <c r="C16178" s="92"/>
      <c r="S16178" s="96"/>
      <c r="T16178" s="96"/>
      <c r="U16178" s="94"/>
      <c r="V16178" s="94"/>
      <c r="W16178" s="94"/>
      <c r="X16178" s="94"/>
    </row>
    <row r="16179">
      <c r="C16179" s="92"/>
      <c r="S16179" s="96"/>
      <c r="T16179" s="96"/>
      <c r="U16179" s="94"/>
      <c r="V16179" s="94"/>
      <c r="W16179" s="94"/>
      <c r="X16179" s="94"/>
    </row>
    <row r="16180">
      <c r="C16180" s="92"/>
      <c r="S16180" s="96"/>
      <c r="T16180" s="96"/>
      <c r="U16180" s="94"/>
      <c r="V16180" s="94"/>
      <c r="W16180" s="94"/>
      <c r="X16180" s="94"/>
    </row>
    <row r="16181">
      <c r="C16181" s="92"/>
      <c r="S16181" s="96"/>
      <c r="T16181" s="96"/>
      <c r="U16181" s="94"/>
      <c r="V16181" s="94"/>
      <c r="W16181" s="94"/>
      <c r="X16181" s="94"/>
    </row>
    <row r="16182">
      <c r="C16182" s="92"/>
      <c r="S16182" s="96"/>
      <c r="T16182" s="96"/>
      <c r="U16182" s="94"/>
      <c r="V16182" s="94"/>
      <c r="W16182" s="94"/>
      <c r="X16182" s="94"/>
    </row>
    <row r="16183">
      <c r="C16183" s="92"/>
      <c r="S16183" s="93"/>
      <c r="T16183" s="96"/>
      <c r="U16183" s="94"/>
      <c r="V16183" s="94"/>
      <c r="W16183" s="94"/>
      <c r="X16183" s="94"/>
    </row>
    <row r="16184">
      <c r="C16184" s="92"/>
      <c r="S16184" s="96"/>
      <c r="T16184" s="96"/>
      <c r="U16184" s="94"/>
      <c r="V16184" s="94"/>
      <c r="W16184" s="94"/>
      <c r="X16184" s="94"/>
    </row>
    <row r="16185">
      <c r="C16185" s="92"/>
      <c r="S16185" s="96"/>
      <c r="T16185" s="96"/>
      <c r="U16185" s="94"/>
      <c r="V16185" s="94"/>
      <c r="W16185" s="94"/>
      <c r="X16185" s="94"/>
    </row>
    <row r="16186">
      <c r="C16186" s="92"/>
      <c r="S16186" s="96"/>
      <c r="T16186" s="96"/>
      <c r="U16186" s="94"/>
      <c r="V16186" s="94"/>
      <c r="W16186" s="94"/>
      <c r="X16186" s="94"/>
    </row>
    <row r="16187">
      <c r="C16187" s="92"/>
      <c r="S16187" s="96"/>
      <c r="T16187" s="96"/>
      <c r="U16187" s="94"/>
      <c r="V16187" s="94"/>
      <c r="W16187" s="94"/>
      <c r="X16187" s="94"/>
    </row>
    <row r="16188">
      <c r="C16188" s="92"/>
      <c r="S16188" s="96"/>
      <c r="T16188" s="96"/>
      <c r="U16188" s="94"/>
      <c r="V16188" s="94"/>
      <c r="W16188" s="94"/>
      <c r="X16188" s="94"/>
    </row>
    <row r="16189">
      <c r="C16189" s="92"/>
      <c r="S16189" s="96"/>
      <c r="T16189" s="96"/>
      <c r="U16189" s="94"/>
      <c r="V16189" s="94"/>
      <c r="W16189" s="94"/>
      <c r="X16189" s="94"/>
    </row>
    <row r="16190">
      <c r="C16190" s="92"/>
      <c r="S16190" s="96"/>
      <c r="T16190" s="96"/>
      <c r="U16190" s="94"/>
      <c r="V16190" s="94"/>
      <c r="W16190" s="94"/>
      <c r="X16190" s="94"/>
    </row>
    <row r="16191">
      <c r="C16191" s="92"/>
      <c r="S16191" s="96"/>
      <c r="T16191" s="96"/>
      <c r="U16191" s="94"/>
      <c r="V16191" s="94"/>
      <c r="W16191" s="94"/>
      <c r="X16191" s="94"/>
    </row>
    <row r="16192">
      <c r="C16192" s="92"/>
      <c r="S16192" s="96"/>
      <c r="T16192" s="96"/>
      <c r="U16192" s="94"/>
      <c r="V16192" s="94"/>
      <c r="W16192" s="94"/>
      <c r="X16192" s="94"/>
    </row>
    <row r="16193">
      <c r="C16193" s="92"/>
      <c r="S16193" s="96"/>
      <c r="T16193" s="96"/>
      <c r="U16193" s="94"/>
      <c r="V16193" s="94"/>
      <c r="W16193" s="94"/>
      <c r="X16193" s="94"/>
    </row>
    <row r="16194">
      <c r="C16194" s="92"/>
      <c r="S16194" s="96"/>
      <c r="T16194" s="96"/>
      <c r="U16194" s="94"/>
      <c r="V16194" s="94"/>
      <c r="W16194" s="94"/>
      <c r="X16194" s="94"/>
    </row>
    <row r="16195">
      <c r="C16195" s="92"/>
      <c r="S16195" s="96"/>
      <c r="T16195" s="96"/>
      <c r="U16195" s="94"/>
      <c r="V16195" s="94"/>
      <c r="W16195" s="94"/>
      <c r="X16195" s="94"/>
    </row>
    <row r="16196">
      <c r="C16196" s="92"/>
      <c r="S16196" s="96"/>
      <c r="T16196" s="96"/>
      <c r="U16196" s="94"/>
      <c r="V16196" s="94"/>
      <c r="W16196" s="94"/>
      <c r="X16196" s="94"/>
    </row>
    <row r="16197">
      <c r="C16197" s="92"/>
      <c r="S16197" s="96"/>
      <c r="T16197" s="96"/>
      <c r="U16197" s="94"/>
      <c r="V16197" s="94"/>
      <c r="W16197" s="94"/>
      <c r="X16197" s="94"/>
    </row>
    <row r="16198">
      <c r="C16198" s="92"/>
      <c r="S16198" s="96"/>
      <c r="T16198" s="96"/>
      <c r="U16198" s="94"/>
      <c r="V16198" s="94"/>
      <c r="W16198" s="94"/>
      <c r="X16198" s="94"/>
    </row>
    <row r="16199">
      <c r="C16199" s="92"/>
      <c r="S16199" s="96"/>
      <c r="T16199" s="96"/>
      <c r="U16199" s="94"/>
      <c r="V16199" s="94"/>
      <c r="W16199" s="94"/>
      <c r="X16199" s="94"/>
    </row>
    <row r="16200">
      <c r="C16200" s="92"/>
      <c r="S16200" s="96"/>
      <c r="T16200" s="96"/>
      <c r="U16200" s="94"/>
      <c r="V16200" s="94"/>
      <c r="W16200" s="94"/>
      <c r="X16200" s="94"/>
    </row>
    <row r="16201">
      <c r="C16201" s="92"/>
      <c r="S16201" s="96"/>
      <c r="T16201" s="96"/>
      <c r="U16201" s="94"/>
      <c r="V16201" s="94"/>
      <c r="W16201" s="94"/>
      <c r="X16201" s="94"/>
    </row>
    <row r="16202">
      <c r="C16202" s="92"/>
      <c r="S16202" s="96"/>
      <c r="T16202" s="96"/>
      <c r="U16202" s="94"/>
      <c r="V16202" s="94"/>
      <c r="W16202" s="94"/>
      <c r="X16202" s="94"/>
    </row>
    <row r="16203">
      <c r="C16203" s="92"/>
      <c r="S16203" s="96"/>
      <c r="T16203" s="96"/>
      <c r="U16203" s="94"/>
      <c r="V16203" s="94"/>
      <c r="W16203" s="94"/>
      <c r="X16203" s="94"/>
    </row>
    <row r="16204">
      <c r="C16204" s="92"/>
      <c r="S16204" s="96"/>
      <c r="T16204" s="96"/>
      <c r="U16204" s="94"/>
      <c r="V16204" s="94"/>
      <c r="W16204" s="94"/>
      <c r="X16204" s="94"/>
    </row>
    <row r="16205">
      <c r="C16205" s="92"/>
      <c r="S16205" s="96"/>
      <c r="T16205" s="96"/>
      <c r="U16205" s="94"/>
      <c r="V16205" s="94"/>
      <c r="W16205" s="94"/>
      <c r="X16205" s="94"/>
    </row>
    <row r="16206">
      <c r="C16206" s="92"/>
      <c r="S16206" s="96"/>
      <c r="T16206" s="96"/>
      <c r="U16206" s="94"/>
      <c r="V16206" s="94"/>
      <c r="W16206" s="94"/>
      <c r="X16206" s="94"/>
    </row>
    <row r="16207">
      <c r="C16207" s="92"/>
      <c r="S16207" s="96"/>
      <c r="T16207" s="96"/>
      <c r="U16207" s="94"/>
      <c r="V16207" s="94"/>
      <c r="W16207" s="94"/>
      <c r="X16207" s="94"/>
    </row>
    <row r="16208">
      <c r="C16208" s="92"/>
      <c r="S16208" s="96"/>
      <c r="T16208" s="96"/>
      <c r="U16208" s="94"/>
      <c r="V16208" s="94"/>
      <c r="W16208" s="94"/>
      <c r="X16208" s="94"/>
    </row>
    <row r="16209">
      <c r="C16209" s="92"/>
      <c r="S16209" s="96"/>
      <c r="T16209" s="96"/>
      <c r="U16209" s="94"/>
      <c r="V16209" s="94"/>
      <c r="W16209" s="94"/>
      <c r="X16209" s="94"/>
    </row>
    <row r="16210">
      <c r="C16210" s="92"/>
      <c r="S16210" s="96"/>
      <c r="T16210" s="96"/>
      <c r="U16210" s="94"/>
      <c r="V16210" s="94"/>
      <c r="W16210" s="94"/>
      <c r="X16210" s="94"/>
    </row>
    <row r="16211">
      <c r="C16211" s="92"/>
      <c r="S16211" s="96"/>
      <c r="T16211" s="96"/>
      <c r="U16211" s="94"/>
      <c r="V16211" s="94"/>
      <c r="W16211" s="94"/>
      <c r="X16211" s="94"/>
    </row>
    <row r="16212">
      <c r="C16212" s="92"/>
      <c r="S16212" s="96"/>
      <c r="T16212" s="96"/>
      <c r="U16212" s="94"/>
      <c r="V16212" s="94"/>
      <c r="W16212" s="94"/>
      <c r="X16212" s="94"/>
    </row>
    <row r="16213">
      <c r="C16213" s="92"/>
      <c r="S16213" s="96"/>
      <c r="T16213" s="96"/>
      <c r="U16213" s="94"/>
      <c r="V16213" s="94"/>
      <c r="W16213" s="94"/>
      <c r="X16213" s="94"/>
    </row>
    <row r="16214">
      <c r="C16214" s="92"/>
      <c r="S16214" s="96"/>
      <c r="T16214" s="96"/>
      <c r="U16214" s="94"/>
      <c r="V16214" s="94"/>
      <c r="W16214" s="94"/>
      <c r="X16214" s="94"/>
    </row>
    <row r="16215">
      <c r="C16215" s="92"/>
      <c r="S16215" s="96"/>
      <c r="T16215" s="96"/>
      <c r="U16215" s="94"/>
      <c r="V16215" s="94"/>
      <c r="W16215" s="94"/>
      <c r="X16215" s="94"/>
    </row>
    <row r="16216">
      <c r="C16216" s="92"/>
      <c r="S16216" s="96"/>
      <c r="T16216" s="96"/>
      <c r="U16216" s="94"/>
      <c r="V16216" s="94"/>
      <c r="W16216" s="94"/>
      <c r="X16216" s="94"/>
    </row>
    <row r="16217">
      <c r="C16217" s="92"/>
      <c r="S16217" s="96"/>
      <c r="T16217" s="96"/>
      <c r="U16217" s="94"/>
      <c r="V16217" s="94"/>
      <c r="W16217" s="94"/>
      <c r="X16217" s="94"/>
    </row>
    <row r="16218">
      <c r="C16218" s="92"/>
      <c r="S16218" s="96"/>
      <c r="T16218" s="96"/>
      <c r="U16218" s="94"/>
      <c r="V16218" s="94"/>
      <c r="W16218" s="94"/>
      <c r="X16218" s="94"/>
    </row>
    <row r="16219">
      <c r="C16219" s="92"/>
      <c r="S16219" s="96"/>
      <c r="T16219" s="96"/>
      <c r="U16219" s="94"/>
      <c r="V16219" s="94"/>
      <c r="W16219" s="94"/>
      <c r="X16219" s="94"/>
    </row>
    <row r="16220">
      <c r="C16220" s="92"/>
      <c r="S16220" s="96"/>
      <c r="T16220" s="96"/>
      <c r="U16220" s="94"/>
      <c r="V16220" s="94"/>
      <c r="W16220" s="94"/>
      <c r="X16220" s="94"/>
    </row>
    <row r="16221">
      <c r="C16221" s="92"/>
      <c r="S16221" s="96"/>
      <c r="T16221" s="96"/>
      <c r="U16221" s="94"/>
      <c r="V16221" s="94"/>
      <c r="W16221" s="94"/>
      <c r="X16221" s="94"/>
    </row>
    <row r="16222">
      <c r="C16222" s="92"/>
      <c r="S16222" s="96"/>
      <c r="T16222" s="96"/>
      <c r="U16222" s="94"/>
      <c r="V16222" s="94"/>
      <c r="W16222" s="94"/>
      <c r="X16222" s="94"/>
    </row>
    <row r="16223">
      <c r="C16223" s="92"/>
      <c r="S16223" s="96"/>
      <c r="T16223" s="96"/>
      <c r="U16223" s="94"/>
      <c r="V16223" s="94"/>
      <c r="W16223" s="94"/>
      <c r="X16223" s="94"/>
    </row>
    <row r="16224">
      <c r="C16224" s="92"/>
      <c r="S16224" s="96"/>
      <c r="T16224" s="96"/>
      <c r="U16224" s="94"/>
      <c r="V16224" s="94"/>
      <c r="W16224" s="94"/>
      <c r="X16224" s="94"/>
    </row>
    <row r="16225">
      <c r="C16225" s="92"/>
      <c r="S16225" s="96"/>
      <c r="T16225" s="96"/>
      <c r="U16225" s="94"/>
      <c r="V16225" s="94"/>
      <c r="W16225" s="94"/>
      <c r="X16225" s="94"/>
    </row>
    <row r="16226">
      <c r="C16226" s="92"/>
      <c r="S16226" s="96"/>
      <c r="T16226" s="96"/>
      <c r="U16226" s="94"/>
      <c r="V16226" s="94"/>
      <c r="W16226" s="94"/>
      <c r="X16226" s="94"/>
    </row>
    <row r="16227">
      <c r="C16227" s="92"/>
      <c r="S16227" s="96"/>
      <c r="T16227" s="96"/>
      <c r="U16227" s="94"/>
      <c r="V16227" s="94"/>
      <c r="W16227" s="94"/>
      <c r="X16227" s="94"/>
    </row>
    <row r="16228">
      <c r="C16228" s="92"/>
      <c r="S16228" s="96"/>
      <c r="T16228" s="96"/>
      <c r="U16228" s="94"/>
      <c r="V16228" s="94"/>
      <c r="W16228" s="94"/>
      <c r="X16228" s="94"/>
    </row>
    <row r="16229">
      <c r="C16229" s="92"/>
      <c r="S16229" s="96"/>
      <c r="T16229" s="96"/>
      <c r="U16229" s="94"/>
      <c r="V16229" s="94"/>
      <c r="W16229" s="94"/>
      <c r="X16229" s="94"/>
    </row>
    <row r="16230">
      <c r="C16230" s="92"/>
      <c r="S16230" s="96"/>
      <c r="T16230" s="96"/>
      <c r="U16230" s="94"/>
      <c r="V16230" s="94"/>
      <c r="W16230" s="94"/>
      <c r="X16230" s="94"/>
    </row>
    <row r="16231">
      <c r="C16231" s="92"/>
      <c r="S16231" s="96"/>
      <c r="T16231" s="96"/>
      <c r="U16231" s="94"/>
      <c r="V16231" s="94"/>
      <c r="W16231" s="94"/>
      <c r="X16231" s="94"/>
    </row>
    <row r="16232">
      <c r="C16232" s="92"/>
      <c r="S16232" s="96"/>
      <c r="T16232" s="96"/>
      <c r="U16232" s="94"/>
      <c r="V16232" s="94"/>
      <c r="W16232" s="94"/>
      <c r="X16232" s="94"/>
    </row>
    <row r="16233">
      <c r="C16233" s="92"/>
      <c r="S16233" s="96"/>
      <c r="T16233" s="96"/>
      <c r="U16233" s="94"/>
      <c r="V16233" s="94"/>
      <c r="W16233" s="94"/>
      <c r="X16233" s="94"/>
    </row>
    <row r="16234">
      <c r="C16234" s="92"/>
      <c r="S16234" s="96"/>
      <c r="T16234" s="96"/>
      <c r="U16234" s="94"/>
      <c r="V16234" s="94"/>
      <c r="W16234" s="94"/>
      <c r="X16234" s="94"/>
    </row>
    <row r="16235">
      <c r="C16235" s="92"/>
      <c r="S16235" s="96"/>
      <c r="T16235" s="96"/>
      <c r="U16235" s="94"/>
      <c r="V16235" s="94"/>
      <c r="W16235" s="94"/>
      <c r="X16235" s="94"/>
    </row>
    <row r="16236">
      <c r="C16236" s="92"/>
      <c r="S16236" s="96"/>
      <c r="T16236" s="96"/>
      <c r="U16236" s="94"/>
      <c r="V16236" s="94"/>
      <c r="W16236" s="94"/>
      <c r="X16236" s="94"/>
    </row>
    <row r="16237">
      <c r="C16237" s="92"/>
      <c r="S16237" s="96"/>
      <c r="T16237" s="96"/>
      <c r="U16237" s="94"/>
      <c r="V16237" s="94"/>
      <c r="W16237" s="94"/>
      <c r="X16237" s="94"/>
    </row>
    <row r="16238">
      <c r="C16238" s="92"/>
      <c r="S16238" s="96"/>
      <c r="T16238" s="96"/>
      <c r="U16238" s="94"/>
      <c r="V16238" s="94"/>
      <c r="W16238" s="94"/>
      <c r="X16238" s="94"/>
    </row>
    <row r="16239">
      <c r="C16239" s="92"/>
      <c r="S16239" s="96"/>
      <c r="T16239" s="96"/>
      <c r="U16239" s="94"/>
      <c r="V16239" s="94"/>
      <c r="W16239" s="94"/>
      <c r="X16239" s="94"/>
    </row>
    <row r="16240">
      <c r="C16240" s="92"/>
      <c r="S16240" s="96"/>
      <c r="T16240" s="96"/>
      <c r="U16240" s="94"/>
      <c r="V16240" s="94"/>
      <c r="W16240" s="94"/>
      <c r="X16240" s="94"/>
    </row>
    <row r="16241">
      <c r="C16241" s="92"/>
      <c r="S16241" s="96"/>
      <c r="T16241" s="96"/>
      <c r="U16241" s="94"/>
      <c r="V16241" s="94"/>
      <c r="W16241" s="94"/>
      <c r="X16241" s="94"/>
    </row>
    <row r="16242">
      <c r="C16242" s="92"/>
      <c r="S16242" s="96"/>
      <c r="T16242" s="96"/>
      <c r="U16242" s="94"/>
      <c r="V16242" s="94"/>
      <c r="W16242" s="94"/>
      <c r="X16242" s="94"/>
    </row>
    <row r="16243">
      <c r="C16243" s="92"/>
      <c r="S16243" s="96"/>
      <c r="T16243" s="96"/>
      <c r="U16243" s="94"/>
      <c r="V16243" s="94"/>
      <c r="W16243" s="94"/>
      <c r="X16243" s="94"/>
    </row>
    <row r="16244">
      <c r="C16244" s="92"/>
      <c r="S16244" s="96"/>
      <c r="T16244" s="96"/>
      <c r="U16244" s="94"/>
      <c r="V16244" s="94"/>
      <c r="W16244" s="94"/>
      <c r="X16244" s="94"/>
    </row>
    <row r="16245">
      <c r="C16245" s="92"/>
      <c r="S16245" s="96"/>
      <c r="T16245" s="96"/>
      <c r="U16245" s="94"/>
      <c r="V16245" s="94"/>
      <c r="W16245" s="94"/>
      <c r="X16245" s="94"/>
    </row>
    <row r="16246">
      <c r="C16246" s="92"/>
      <c r="S16246" s="96"/>
      <c r="T16246" s="96"/>
      <c r="U16246" s="94"/>
      <c r="V16246" s="94"/>
      <c r="W16246" s="94"/>
      <c r="X16246" s="94"/>
    </row>
    <row r="16247">
      <c r="C16247" s="92"/>
      <c r="S16247" s="96"/>
      <c r="T16247" s="96"/>
      <c r="U16247" s="94"/>
      <c r="V16247" s="94"/>
      <c r="W16247" s="94"/>
      <c r="X16247" s="94"/>
    </row>
    <row r="16248">
      <c r="C16248" s="92"/>
      <c r="S16248" s="96"/>
      <c r="T16248" s="96"/>
      <c r="U16248" s="94"/>
      <c r="V16248" s="94"/>
      <c r="W16248" s="94"/>
      <c r="X16248" s="94"/>
    </row>
    <row r="16249">
      <c r="C16249" s="92"/>
      <c r="S16249" s="96"/>
      <c r="T16249" s="96"/>
      <c r="U16249" s="94"/>
      <c r="V16249" s="94"/>
      <c r="W16249" s="94"/>
      <c r="X16249" s="94"/>
    </row>
    <row r="16250">
      <c r="C16250" s="92"/>
      <c r="S16250" s="96"/>
      <c r="T16250" s="96"/>
      <c r="U16250" s="94"/>
      <c r="V16250" s="94"/>
      <c r="W16250" s="94"/>
      <c r="X16250" s="94"/>
    </row>
    <row r="16251">
      <c r="C16251" s="92"/>
      <c r="S16251" s="96"/>
      <c r="T16251" s="96"/>
      <c r="U16251" s="94"/>
      <c r="V16251" s="94"/>
      <c r="W16251" s="94"/>
      <c r="X16251" s="94"/>
    </row>
    <row r="16252">
      <c r="C16252" s="92"/>
      <c r="S16252" s="96"/>
      <c r="T16252" s="96"/>
      <c r="U16252" s="94"/>
      <c r="V16252" s="94"/>
      <c r="W16252" s="94"/>
      <c r="X16252" s="94"/>
    </row>
    <row r="16253">
      <c r="C16253" s="92"/>
      <c r="S16253" s="96"/>
      <c r="T16253" s="96"/>
      <c r="U16253" s="94"/>
      <c r="V16253" s="94"/>
      <c r="W16253" s="94"/>
      <c r="X16253" s="94"/>
    </row>
    <row r="16254">
      <c r="C16254" s="92"/>
      <c r="S16254" s="96"/>
      <c r="T16254" s="96"/>
      <c r="U16254" s="94"/>
      <c r="V16254" s="94"/>
      <c r="W16254" s="94"/>
      <c r="X16254" s="94"/>
    </row>
    <row r="16255">
      <c r="C16255" s="92"/>
      <c r="S16255" s="96"/>
      <c r="T16255" s="96"/>
      <c r="U16255" s="94"/>
      <c r="V16255" s="94"/>
      <c r="W16255" s="94"/>
      <c r="X16255" s="94"/>
    </row>
    <row r="16256">
      <c r="C16256" s="92"/>
      <c r="S16256" s="96"/>
      <c r="T16256" s="96"/>
      <c r="U16256" s="94"/>
      <c r="V16256" s="94"/>
      <c r="W16256" s="94"/>
      <c r="X16256" s="94"/>
    </row>
    <row r="16257">
      <c r="C16257" s="92"/>
      <c r="S16257" s="96"/>
      <c r="T16257" s="96"/>
      <c r="U16257" s="94"/>
      <c r="V16257" s="94"/>
      <c r="W16257" s="94"/>
      <c r="X16257" s="94"/>
    </row>
    <row r="16258">
      <c r="C16258" s="92"/>
      <c r="S16258" s="96"/>
      <c r="T16258" s="96"/>
      <c r="U16258" s="94"/>
      <c r="V16258" s="94"/>
      <c r="W16258" s="94"/>
      <c r="X16258" s="94"/>
    </row>
    <row r="16259">
      <c r="C16259" s="92"/>
      <c r="S16259" s="96"/>
      <c r="T16259" s="96"/>
      <c r="U16259" s="94"/>
      <c r="V16259" s="94"/>
      <c r="W16259" s="94"/>
      <c r="X16259" s="94"/>
    </row>
    <row r="16260">
      <c r="C16260" s="92"/>
      <c r="S16260" s="96"/>
      <c r="T16260" s="96"/>
      <c r="U16260" s="94"/>
      <c r="V16260" s="94"/>
      <c r="W16260" s="94"/>
      <c r="X16260" s="94"/>
    </row>
    <row r="16261">
      <c r="C16261" s="92"/>
      <c r="S16261" s="96"/>
      <c r="T16261" s="96"/>
      <c r="U16261" s="94"/>
      <c r="V16261" s="94"/>
      <c r="W16261" s="94"/>
      <c r="X16261" s="94"/>
    </row>
    <row r="16262">
      <c r="C16262" s="92"/>
      <c r="S16262" s="96"/>
      <c r="T16262" s="96"/>
      <c r="U16262" s="94"/>
      <c r="V16262" s="94"/>
      <c r="W16262" s="94"/>
      <c r="X16262" s="94"/>
    </row>
    <row r="16263">
      <c r="C16263" s="92"/>
      <c r="S16263" s="96"/>
      <c r="T16263" s="96"/>
      <c r="U16263" s="94"/>
      <c r="V16263" s="94"/>
      <c r="W16263" s="94"/>
      <c r="X16263" s="94"/>
    </row>
    <row r="16264">
      <c r="C16264" s="92"/>
      <c r="S16264" s="96"/>
      <c r="T16264" s="96"/>
      <c r="U16264" s="94"/>
      <c r="V16264" s="94"/>
      <c r="W16264" s="94"/>
      <c r="X16264" s="94"/>
    </row>
    <row r="16265">
      <c r="C16265" s="92"/>
      <c r="S16265" s="96"/>
      <c r="T16265" s="96"/>
      <c r="U16265" s="94"/>
      <c r="V16265" s="94"/>
      <c r="W16265" s="94"/>
      <c r="X16265" s="94"/>
    </row>
    <row r="16266">
      <c r="C16266" s="92"/>
      <c r="S16266" s="96"/>
      <c r="T16266" s="96"/>
      <c r="U16266" s="94"/>
      <c r="V16266" s="94"/>
      <c r="W16266" s="94"/>
      <c r="X16266" s="94"/>
    </row>
    <row r="16267">
      <c r="C16267" s="92"/>
      <c r="S16267" s="96"/>
      <c r="T16267" s="96"/>
      <c r="U16267" s="94"/>
      <c r="V16267" s="94"/>
      <c r="W16267" s="94"/>
      <c r="X16267" s="94"/>
    </row>
    <row r="16268">
      <c r="C16268" s="92"/>
      <c r="S16268" s="96"/>
      <c r="T16268" s="96"/>
      <c r="U16268" s="94"/>
      <c r="V16268" s="94"/>
      <c r="W16268" s="94"/>
      <c r="X16268" s="94"/>
    </row>
    <row r="16269">
      <c r="C16269" s="92"/>
      <c r="S16269" s="96"/>
      <c r="T16269" s="96"/>
      <c r="U16269" s="94"/>
      <c r="V16269" s="94"/>
      <c r="W16269" s="94"/>
      <c r="X16269" s="94"/>
    </row>
    <row r="16270">
      <c r="C16270" s="92"/>
      <c r="S16270" s="96"/>
      <c r="T16270" s="96"/>
      <c r="U16270" s="94"/>
      <c r="V16270" s="94"/>
      <c r="W16270" s="94"/>
      <c r="X16270" s="94"/>
    </row>
    <row r="16271">
      <c r="C16271" s="92"/>
      <c r="S16271" s="96"/>
      <c r="T16271" s="96"/>
      <c r="U16271" s="94"/>
      <c r="V16271" s="94"/>
      <c r="W16271" s="94"/>
      <c r="X16271" s="94"/>
    </row>
    <row r="16272">
      <c r="C16272" s="92"/>
      <c r="S16272" s="96"/>
      <c r="T16272" s="96"/>
      <c r="U16272" s="94"/>
      <c r="V16272" s="94"/>
      <c r="W16272" s="94"/>
      <c r="X16272" s="94"/>
    </row>
    <row r="16273">
      <c r="C16273" s="92"/>
      <c r="S16273" s="96"/>
      <c r="T16273" s="96"/>
      <c r="U16273" s="94"/>
      <c r="V16273" s="94"/>
      <c r="W16273" s="94"/>
      <c r="X16273" s="94"/>
    </row>
    <row r="16274">
      <c r="C16274" s="92"/>
      <c r="S16274" s="96"/>
      <c r="T16274" s="96"/>
      <c r="U16274" s="94"/>
      <c r="V16274" s="94"/>
      <c r="W16274" s="94"/>
      <c r="X16274" s="94"/>
    </row>
    <row r="16275">
      <c r="C16275" s="92"/>
      <c r="S16275" s="96"/>
      <c r="T16275" s="96"/>
      <c r="U16275" s="94"/>
      <c r="V16275" s="94"/>
      <c r="W16275" s="94"/>
      <c r="X16275" s="94"/>
    </row>
    <row r="16276">
      <c r="C16276" s="92"/>
      <c r="S16276" s="96"/>
      <c r="T16276" s="96"/>
      <c r="U16276" s="94"/>
      <c r="V16276" s="94"/>
      <c r="W16276" s="94"/>
      <c r="X16276" s="94"/>
    </row>
    <row r="16277">
      <c r="C16277" s="92"/>
      <c r="S16277" s="96"/>
      <c r="T16277" s="96"/>
      <c r="U16277" s="94"/>
      <c r="V16277" s="94"/>
      <c r="W16277" s="94"/>
      <c r="X16277" s="94"/>
    </row>
    <row r="16278">
      <c r="C16278" s="92"/>
      <c r="S16278" s="96"/>
      <c r="T16278" s="96"/>
      <c r="U16278" s="94"/>
      <c r="V16278" s="94"/>
      <c r="W16278" s="94"/>
      <c r="X16278" s="94"/>
    </row>
    <row r="16279">
      <c r="C16279" s="92"/>
      <c r="S16279" s="96"/>
      <c r="T16279" s="96"/>
      <c r="U16279" s="94"/>
      <c r="V16279" s="94"/>
      <c r="W16279" s="94"/>
      <c r="X16279" s="94"/>
    </row>
    <row r="16280">
      <c r="C16280" s="92"/>
      <c r="S16280" s="96"/>
      <c r="T16280" s="96"/>
      <c r="U16280" s="94"/>
      <c r="V16280" s="94"/>
      <c r="W16280" s="94"/>
      <c r="X16280" s="94"/>
    </row>
    <row r="16281">
      <c r="C16281" s="92"/>
      <c r="S16281" s="96"/>
      <c r="T16281" s="96"/>
      <c r="U16281" s="94"/>
      <c r="V16281" s="94"/>
      <c r="W16281" s="94"/>
      <c r="X16281" s="94"/>
    </row>
    <row r="16282">
      <c r="C16282" s="92"/>
      <c r="S16282" s="96"/>
      <c r="T16282" s="96"/>
      <c r="U16282" s="94"/>
      <c r="V16282" s="94"/>
      <c r="W16282" s="94"/>
      <c r="X16282" s="94"/>
    </row>
    <row r="16283">
      <c r="C16283" s="92"/>
      <c r="S16283" s="96"/>
      <c r="T16283" s="96"/>
      <c r="U16283" s="94"/>
      <c r="V16283" s="94"/>
      <c r="W16283" s="94"/>
      <c r="X16283" s="94"/>
    </row>
    <row r="16284">
      <c r="C16284" s="92"/>
      <c r="S16284" s="96"/>
      <c r="T16284" s="96"/>
      <c r="U16284" s="94"/>
      <c r="V16284" s="94"/>
      <c r="W16284" s="94"/>
      <c r="X16284" s="94"/>
    </row>
    <row r="16285">
      <c r="C16285" s="92"/>
      <c r="S16285" s="96"/>
      <c r="T16285" s="96"/>
      <c r="U16285" s="94"/>
      <c r="V16285" s="94"/>
      <c r="W16285" s="94"/>
      <c r="X16285" s="94"/>
    </row>
    <row r="16286">
      <c r="C16286" s="92"/>
      <c r="S16286" s="96"/>
      <c r="T16286" s="96"/>
      <c r="U16286" s="94"/>
      <c r="V16286" s="94"/>
      <c r="W16286" s="94"/>
      <c r="X16286" s="94"/>
    </row>
    <row r="16287">
      <c r="C16287" s="92"/>
      <c r="S16287" s="96"/>
      <c r="T16287" s="96"/>
      <c r="U16287" s="94"/>
      <c r="V16287" s="94"/>
      <c r="W16287" s="94"/>
      <c r="X16287" s="94"/>
    </row>
    <row r="16288">
      <c r="C16288" s="92"/>
      <c r="S16288" s="96"/>
      <c r="T16288" s="96"/>
      <c r="U16288" s="94"/>
      <c r="V16288" s="94"/>
      <c r="W16288" s="94"/>
      <c r="X16288" s="94"/>
    </row>
    <row r="16289">
      <c r="C16289" s="92"/>
      <c r="S16289" s="96"/>
      <c r="T16289" s="96"/>
      <c r="U16289" s="94"/>
      <c r="V16289" s="94"/>
      <c r="W16289" s="94"/>
      <c r="X16289" s="94"/>
    </row>
    <row r="16290">
      <c r="C16290" s="92"/>
      <c r="S16290" s="96"/>
      <c r="T16290" s="96"/>
      <c r="U16290" s="94"/>
      <c r="V16290" s="94"/>
      <c r="W16290" s="94"/>
      <c r="X16290" s="94"/>
    </row>
    <row r="16291">
      <c r="C16291" s="92"/>
      <c r="S16291" s="96"/>
      <c r="T16291" s="96"/>
      <c r="U16291" s="94"/>
      <c r="V16291" s="94"/>
      <c r="W16291" s="94"/>
      <c r="X16291" s="94"/>
    </row>
    <row r="16292">
      <c r="C16292" s="92"/>
      <c r="S16292" s="96"/>
      <c r="T16292" s="96"/>
      <c r="U16292" s="94"/>
      <c r="V16292" s="94"/>
      <c r="W16292" s="94"/>
      <c r="X16292" s="94"/>
    </row>
    <row r="16293">
      <c r="C16293" s="92"/>
      <c r="S16293" s="96"/>
      <c r="T16293" s="96"/>
      <c r="U16293" s="94"/>
      <c r="V16293" s="94"/>
      <c r="W16293" s="94"/>
      <c r="X16293" s="94"/>
    </row>
    <row r="16294">
      <c r="C16294" s="92"/>
      <c r="S16294" s="96"/>
      <c r="T16294" s="96"/>
      <c r="U16294" s="94"/>
      <c r="V16294" s="94"/>
      <c r="W16294" s="94"/>
      <c r="X16294" s="94"/>
    </row>
    <row r="16295">
      <c r="C16295" s="92"/>
      <c r="S16295" s="96"/>
      <c r="T16295" s="96"/>
      <c r="U16295" s="94"/>
      <c r="V16295" s="94"/>
      <c r="W16295" s="94"/>
      <c r="X16295" s="94"/>
    </row>
    <row r="16296">
      <c r="C16296" s="92"/>
      <c r="S16296" s="96"/>
      <c r="T16296" s="96"/>
      <c r="U16296" s="94"/>
      <c r="V16296" s="94"/>
      <c r="W16296" s="94"/>
      <c r="X16296" s="94"/>
    </row>
    <row r="16297">
      <c r="C16297" s="92"/>
      <c r="S16297" s="96"/>
      <c r="T16297" s="96"/>
      <c r="U16297" s="94"/>
      <c r="V16297" s="94"/>
      <c r="W16297" s="94"/>
      <c r="X16297" s="94"/>
    </row>
    <row r="16298">
      <c r="C16298" s="92"/>
      <c r="S16298" s="96"/>
      <c r="T16298" s="96"/>
      <c r="U16298" s="94"/>
      <c r="V16298" s="94"/>
      <c r="W16298" s="94"/>
      <c r="X16298" s="94"/>
    </row>
    <row r="16299">
      <c r="C16299" s="92"/>
      <c r="S16299" s="96"/>
      <c r="T16299" s="96"/>
      <c r="U16299" s="94"/>
      <c r="V16299" s="94"/>
      <c r="W16299" s="94"/>
      <c r="X16299" s="94"/>
    </row>
    <row r="16300">
      <c r="C16300" s="92"/>
      <c r="S16300" s="96"/>
      <c r="T16300" s="96"/>
      <c r="U16300" s="94"/>
      <c r="V16300" s="94"/>
      <c r="W16300" s="94"/>
      <c r="X16300" s="94"/>
    </row>
    <row r="16301">
      <c r="C16301" s="92"/>
      <c r="S16301" s="96"/>
      <c r="T16301" s="96"/>
      <c r="U16301" s="94"/>
      <c r="V16301" s="94"/>
      <c r="W16301" s="94"/>
      <c r="X16301" s="94"/>
    </row>
    <row r="16302">
      <c r="C16302" s="92"/>
      <c r="S16302" s="96"/>
      <c r="T16302" s="96"/>
      <c r="U16302" s="94"/>
      <c r="V16302" s="94"/>
      <c r="W16302" s="94"/>
      <c r="X16302" s="94"/>
    </row>
    <row r="16303">
      <c r="C16303" s="92"/>
      <c r="S16303" s="96"/>
      <c r="T16303" s="96"/>
      <c r="U16303" s="94"/>
      <c r="V16303" s="94"/>
      <c r="W16303" s="94"/>
      <c r="X16303" s="94"/>
    </row>
    <row r="16304">
      <c r="C16304" s="92"/>
      <c r="S16304" s="96"/>
      <c r="T16304" s="96"/>
      <c r="U16304" s="94"/>
      <c r="V16304" s="94"/>
      <c r="W16304" s="94"/>
      <c r="X16304" s="94"/>
    </row>
    <row r="16305">
      <c r="C16305" s="92"/>
      <c r="S16305" s="96"/>
      <c r="T16305" s="96"/>
      <c r="U16305" s="94"/>
      <c r="V16305" s="94"/>
      <c r="W16305" s="94"/>
      <c r="X16305" s="94"/>
    </row>
    <row r="16306">
      <c r="C16306" s="92"/>
      <c r="S16306" s="96"/>
      <c r="T16306" s="96"/>
      <c r="U16306" s="94"/>
      <c r="V16306" s="94"/>
      <c r="W16306" s="94"/>
      <c r="X16306" s="94"/>
    </row>
    <row r="16307">
      <c r="C16307" s="92"/>
      <c r="S16307" s="96"/>
      <c r="T16307" s="96"/>
      <c r="U16307" s="94"/>
      <c r="V16307" s="94"/>
      <c r="W16307" s="94"/>
      <c r="X16307" s="94"/>
    </row>
    <row r="16308">
      <c r="C16308" s="92"/>
      <c r="S16308" s="96"/>
      <c r="T16308" s="96"/>
      <c r="U16308" s="94"/>
      <c r="V16308" s="94"/>
      <c r="W16308" s="94"/>
      <c r="X16308" s="94"/>
    </row>
    <row r="16309">
      <c r="C16309" s="92"/>
      <c r="S16309" s="96"/>
      <c r="T16309" s="96"/>
      <c r="U16309" s="94"/>
      <c r="V16309" s="94"/>
      <c r="W16309" s="94"/>
      <c r="X16309" s="94"/>
    </row>
    <row r="16310">
      <c r="C16310" s="92"/>
      <c r="S16310" s="96"/>
      <c r="T16310" s="96"/>
      <c r="U16310" s="94"/>
      <c r="V16310" s="94"/>
      <c r="W16310" s="94"/>
      <c r="X16310" s="94"/>
    </row>
    <row r="16311">
      <c r="C16311" s="92"/>
      <c r="S16311" s="96"/>
      <c r="T16311" s="96"/>
      <c r="U16311" s="94"/>
      <c r="V16311" s="94"/>
      <c r="W16311" s="94"/>
      <c r="X16311" s="94"/>
    </row>
    <row r="16312">
      <c r="C16312" s="92"/>
      <c r="S16312" s="96"/>
      <c r="T16312" s="96"/>
      <c r="U16312" s="94"/>
      <c r="V16312" s="94"/>
      <c r="W16312" s="94"/>
      <c r="X16312" s="94"/>
    </row>
    <row r="16313">
      <c r="C16313" s="92"/>
      <c r="S16313" s="96"/>
      <c r="T16313" s="96"/>
      <c r="U16313" s="94"/>
      <c r="V16313" s="94"/>
      <c r="W16313" s="94"/>
      <c r="X16313" s="94"/>
    </row>
    <row r="16314">
      <c r="C16314" s="92"/>
      <c r="S16314" s="96"/>
      <c r="T16314" s="96"/>
      <c r="U16314" s="94"/>
      <c r="V16314" s="94"/>
      <c r="W16314" s="94"/>
      <c r="X16314" s="94"/>
    </row>
    <row r="16315">
      <c r="C16315" s="92"/>
      <c r="S16315" s="96"/>
      <c r="T16315" s="96"/>
      <c r="U16315" s="94"/>
      <c r="V16315" s="94"/>
      <c r="W16315" s="94"/>
      <c r="X16315" s="94"/>
    </row>
    <row r="16316">
      <c r="C16316" s="92"/>
      <c r="S16316" s="96"/>
      <c r="T16316" s="96"/>
      <c r="U16316" s="94"/>
      <c r="V16316" s="94"/>
      <c r="W16316" s="94"/>
      <c r="X16316" s="94"/>
    </row>
    <row r="16317">
      <c r="C16317" s="92"/>
      <c r="S16317" s="96"/>
      <c r="T16317" s="96"/>
      <c r="U16317" s="94"/>
      <c r="V16317" s="94"/>
      <c r="W16317" s="94"/>
      <c r="X16317" s="94"/>
    </row>
    <row r="16318">
      <c r="C16318" s="92"/>
      <c r="S16318" s="96"/>
      <c r="T16318" s="96"/>
      <c r="U16318" s="94"/>
      <c r="V16318" s="94"/>
      <c r="W16318" s="94"/>
      <c r="X16318" s="94"/>
    </row>
    <row r="16319">
      <c r="C16319" s="92"/>
      <c r="S16319" s="96"/>
      <c r="T16319" s="96"/>
      <c r="U16319" s="94"/>
      <c r="V16319" s="94"/>
      <c r="W16319" s="94"/>
      <c r="X16319" s="94"/>
    </row>
    <row r="16320">
      <c r="C16320" s="92"/>
      <c r="S16320" s="96"/>
      <c r="T16320" s="96"/>
      <c r="U16320" s="94"/>
      <c r="V16320" s="94"/>
      <c r="W16320" s="94"/>
      <c r="X16320" s="94"/>
    </row>
    <row r="16321">
      <c r="C16321" s="92"/>
      <c r="S16321" s="96"/>
      <c r="T16321" s="96"/>
      <c r="U16321" s="94"/>
      <c r="V16321" s="94"/>
      <c r="W16321" s="94"/>
      <c r="X16321" s="94"/>
    </row>
    <row r="16322">
      <c r="C16322" s="92"/>
      <c r="S16322" s="96"/>
      <c r="T16322" s="96"/>
      <c r="U16322" s="94"/>
      <c r="V16322" s="94"/>
      <c r="W16322" s="94"/>
      <c r="X16322" s="94"/>
    </row>
    <row r="16323">
      <c r="C16323" s="92"/>
      <c r="S16323" s="96"/>
      <c r="T16323" s="96"/>
      <c r="U16323" s="94"/>
      <c r="V16323" s="94"/>
      <c r="W16323" s="94"/>
      <c r="X16323" s="94"/>
    </row>
    <row r="16324">
      <c r="C16324" s="92"/>
      <c r="S16324" s="96"/>
      <c r="T16324" s="96"/>
      <c r="U16324" s="94"/>
      <c r="V16324" s="94"/>
      <c r="W16324" s="94"/>
      <c r="X16324" s="94"/>
    </row>
    <row r="16325">
      <c r="C16325" s="92"/>
      <c r="S16325" s="96"/>
      <c r="T16325" s="96"/>
      <c r="U16325" s="94"/>
      <c r="V16325" s="94"/>
      <c r="W16325" s="94"/>
      <c r="X16325" s="94"/>
    </row>
    <row r="16326">
      <c r="C16326" s="92"/>
      <c r="S16326" s="96"/>
      <c r="T16326" s="96"/>
      <c r="U16326" s="94"/>
      <c r="V16326" s="94"/>
      <c r="W16326" s="94"/>
      <c r="X16326" s="94"/>
    </row>
    <row r="16327">
      <c r="C16327" s="92"/>
      <c r="S16327" s="96"/>
      <c r="T16327" s="96"/>
      <c r="U16327" s="94"/>
      <c r="V16327" s="94"/>
      <c r="W16327" s="94"/>
      <c r="X16327" s="94"/>
    </row>
    <row r="16328">
      <c r="C16328" s="92"/>
      <c r="S16328" s="96"/>
      <c r="T16328" s="96"/>
      <c r="U16328" s="94"/>
      <c r="V16328" s="94"/>
      <c r="W16328" s="94"/>
      <c r="X16328" s="94"/>
    </row>
    <row r="16329">
      <c r="C16329" s="92"/>
      <c r="S16329" s="96"/>
      <c r="T16329" s="96"/>
      <c r="U16329" s="94"/>
      <c r="V16329" s="94"/>
      <c r="W16329" s="94"/>
      <c r="X16329" s="94"/>
    </row>
    <row r="16330">
      <c r="C16330" s="92"/>
      <c r="S16330" s="96"/>
      <c r="T16330" s="96"/>
      <c r="U16330" s="94"/>
      <c r="V16330" s="94"/>
      <c r="W16330" s="94"/>
      <c r="X16330" s="94"/>
    </row>
    <row r="16331">
      <c r="C16331" s="92"/>
      <c r="S16331" s="96"/>
      <c r="T16331" s="96"/>
      <c r="U16331" s="94"/>
      <c r="V16331" s="94"/>
      <c r="W16331" s="94"/>
      <c r="X16331" s="94"/>
    </row>
    <row r="16332">
      <c r="C16332" s="92"/>
      <c r="S16332" s="96"/>
      <c r="T16332" s="96"/>
      <c r="U16332" s="94"/>
      <c r="V16332" s="94"/>
      <c r="W16332" s="94"/>
      <c r="X16332" s="94"/>
    </row>
    <row r="16333">
      <c r="C16333" s="92"/>
      <c r="S16333" s="96"/>
      <c r="T16333" s="96"/>
      <c r="U16333" s="94"/>
      <c r="V16333" s="94"/>
      <c r="W16333" s="94"/>
      <c r="X16333" s="94"/>
    </row>
    <row r="16334">
      <c r="C16334" s="92"/>
      <c r="S16334" s="96"/>
      <c r="T16334" s="96"/>
      <c r="U16334" s="94"/>
      <c r="V16334" s="94"/>
      <c r="W16334" s="94"/>
      <c r="X16334" s="94"/>
    </row>
    <row r="16335">
      <c r="C16335" s="92"/>
      <c r="S16335" s="96"/>
      <c r="T16335" s="96"/>
      <c r="U16335" s="94"/>
      <c r="V16335" s="94"/>
      <c r="W16335" s="94"/>
      <c r="X16335" s="94"/>
    </row>
    <row r="16336">
      <c r="C16336" s="92"/>
      <c r="S16336" s="96"/>
      <c r="T16336" s="96"/>
      <c r="U16336" s="94"/>
      <c r="V16336" s="94"/>
      <c r="W16336" s="94"/>
      <c r="X16336" s="94"/>
    </row>
    <row r="16337">
      <c r="C16337" s="92"/>
      <c r="S16337" s="96"/>
      <c r="T16337" s="96"/>
      <c r="U16337" s="94"/>
      <c r="V16337" s="94"/>
      <c r="W16337" s="94"/>
      <c r="X16337" s="94"/>
    </row>
    <row r="16338">
      <c r="C16338" s="92"/>
      <c r="S16338" s="96"/>
      <c r="T16338" s="96"/>
      <c r="U16338" s="94"/>
      <c r="V16338" s="94"/>
      <c r="W16338" s="94"/>
      <c r="X16338" s="94"/>
    </row>
    <row r="16339">
      <c r="C16339" s="92"/>
      <c r="S16339" s="96"/>
      <c r="T16339" s="96"/>
      <c r="U16339" s="94"/>
      <c r="V16339" s="94"/>
      <c r="W16339" s="94"/>
      <c r="X16339" s="94"/>
    </row>
    <row r="16340">
      <c r="C16340" s="92"/>
      <c r="S16340" s="96"/>
      <c r="T16340" s="96"/>
      <c r="U16340" s="94"/>
      <c r="V16340" s="94"/>
      <c r="W16340" s="94"/>
      <c r="X16340" s="94"/>
    </row>
    <row r="16341">
      <c r="C16341" s="92"/>
      <c r="S16341" s="96"/>
      <c r="T16341" s="96"/>
      <c r="U16341" s="94"/>
      <c r="V16341" s="94"/>
      <c r="W16341" s="94"/>
      <c r="X16341" s="94"/>
    </row>
    <row r="16342">
      <c r="C16342" s="92"/>
      <c r="S16342" s="96"/>
      <c r="T16342" s="96"/>
      <c r="U16342" s="94"/>
      <c r="V16342" s="94"/>
      <c r="W16342" s="94"/>
      <c r="X16342" s="94"/>
    </row>
    <row r="16343">
      <c r="C16343" s="92"/>
      <c r="S16343" s="96"/>
      <c r="T16343" s="96"/>
      <c r="U16343" s="94"/>
      <c r="V16343" s="94"/>
      <c r="W16343" s="94"/>
      <c r="X16343" s="94"/>
    </row>
    <row r="16344">
      <c r="C16344" s="92"/>
      <c r="S16344" s="96"/>
      <c r="T16344" s="96"/>
      <c r="U16344" s="94"/>
      <c r="V16344" s="94"/>
      <c r="W16344" s="94"/>
      <c r="X16344" s="94"/>
    </row>
    <row r="16345">
      <c r="C16345" s="92"/>
      <c r="S16345" s="96"/>
      <c r="T16345" s="96"/>
      <c r="U16345" s="94"/>
      <c r="V16345" s="94"/>
      <c r="W16345" s="94"/>
      <c r="X16345" s="94"/>
    </row>
    <row r="16346">
      <c r="C16346" s="92"/>
      <c r="S16346" s="96"/>
      <c r="T16346" s="96"/>
      <c r="U16346" s="94"/>
      <c r="V16346" s="94"/>
      <c r="W16346" s="94"/>
      <c r="X16346" s="94"/>
    </row>
    <row r="16347">
      <c r="C16347" s="92"/>
      <c r="S16347" s="96"/>
      <c r="T16347" s="96"/>
      <c r="U16347" s="94"/>
      <c r="V16347" s="94"/>
      <c r="W16347" s="94"/>
      <c r="X16347" s="94"/>
    </row>
    <row r="16348">
      <c r="C16348" s="92"/>
      <c r="S16348" s="96"/>
      <c r="T16348" s="96"/>
      <c r="U16348" s="94"/>
      <c r="V16348" s="94"/>
      <c r="W16348" s="94"/>
      <c r="X16348" s="94"/>
    </row>
    <row r="16349">
      <c r="C16349" s="92"/>
      <c r="S16349" s="96"/>
      <c r="T16349" s="96"/>
      <c r="U16349" s="94"/>
      <c r="V16349" s="94"/>
      <c r="W16349" s="94"/>
      <c r="X16349" s="94"/>
    </row>
    <row r="16350">
      <c r="C16350" s="92"/>
      <c r="S16350" s="96"/>
      <c r="T16350" s="96"/>
      <c r="U16350" s="94"/>
      <c r="V16350" s="94"/>
      <c r="W16350" s="94"/>
      <c r="X16350" s="94"/>
    </row>
    <row r="16351">
      <c r="C16351" s="92"/>
      <c r="S16351" s="96"/>
      <c r="T16351" s="96"/>
      <c r="U16351" s="94"/>
      <c r="V16351" s="94"/>
      <c r="W16351" s="94"/>
      <c r="X16351" s="94"/>
    </row>
    <row r="16352">
      <c r="C16352" s="92"/>
      <c r="S16352" s="96"/>
      <c r="T16352" s="96"/>
      <c r="U16352" s="94"/>
      <c r="V16352" s="94"/>
      <c r="W16352" s="94"/>
      <c r="X16352" s="94"/>
    </row>
    <row r="16353">
      <c r="C16353" s="92"/>
      <c r="S16353" s="96"/>
      <c r="T16353" s="96"/>
      <c r="U16353" s="94"/>
      <c r="V16353" s="94"/>
      <c r="W16353" s="94"/>
      <c r="X16353" s="94"/>
    </row>
    <row r="16354">
      <c r="C16354" s="92"/>
      <c r="S16354" s="96"/>
      <c r="T16354" s="96"/>
      <c r="U16354" s="94"/>
      <c r="V16354" s="94"/>
      <c r="W16354" s="94"/>
      <c r="X16354" s="94"/>
    </row>
    <row r="16355">
      <c r="C16355" s="92"/>
      <c r="S16355" s="96"/>
      <c r="T16355" s="96"/>
      <c r="U16355" s="94"/>
      <c r="V16355" s="94"/>
      <c r="W16355" s="94"/>
      <c r="X16355" s="94"/>
    </row>
    <row r="16356">
      <c r="C16356" s="92"/>
      <c r="S16356" s="96"/>
      <c r="T16356" s="96"/>
      <c r="U16356" s="94"/>
      <c r="V16356" s="94"/>
      <c r="W16356" s="94"/>
      <c r="X16356" s="94"/>
    </row>
    <row r="16357">
      <c r="C16357" s="92"/>
      <c r="S16357" s="96"/>
      <c r="T16357" s="96"/>
      <c r="U16357" s="94"/>
      <c r="V16357" s="94"/>
      <c r="W16357" s="94"/>
      <c r="X16357" s="94"/>
    </row>
    <row r="16358">
      <c r="C16358" s="92"/>
      <c r="S16358" s="96"/>
      <c r="T16358" s="96"/>
      <c r="U16358" s="94"/>
      <c r="V16358" s="94"/>
      <c r="W16358" s="94"/>
      <c r="X16358" s="94"/>
    </row>
    <row r="16359">
      <c r="C16359" s="92"/>
      <c r="S16359" s="96"/>
      <c r="T16359" s="96"/>
      <c r="U16359" s="94"/>
      <c r="V16359" s="94"/>
      <c r="W16359" s="94"/>
      <c r="X16359" s="94"/>
    </row>
    <row r="16360">
      <c r="C16360" s="92"/>
      <c r="S16360" s="96"/>
      <c r="T16360" s="96"/>
      <c r="U16360" s="94"/>
      <c r="V16360" s="94"/>
      <c r="W16360" s="94"/>
      <c r="X16360" s="94"/>
    </row>
    <row r="16361">
      <c r="C16361" s="92"/>
      <c r="S16361" s="96"/>
      <c r="T16361" s="96"/>
      <c r="U16361" s="94"/>
      <c r="V16361" s="94"/>
      <c r="W16361" s="94"/>
      <c r="X16361" s="94"/>
    </row>
    <row r="16362">
      <c r="C16362" s="92"/>
      <c r="S16362" s="96"/>
      <c r="T16362" s="96"/>
      <c r="U16362" s="94"/>
      <c r="V16362" s="94"/>
      <c r="W16362" s="94"/>
      <c r="X16362" s="94"/>
    </row>
    <row r="16363">
      <c r="C16363" s="92"/>
      <c r="S16363" s="96"/>
      <c r="T16363" s="96"/>
      <c r="U16363" s="94"/>
      <c r="V16363" s="94"/>
      <c r="W16363" s="94"/>
      <c r="X16363" s="94"/>
    </row>
    <row r="16364">
      <c r="C16364" s="92"/>
      <c r="S16364" s="96"/>
      <c r="T16364" s="96"/>
      <c r="U16364" s="94"/>
      <c r="V16364" s="94"/>
      <c r="W16364" s="94"/>
      <c r="X16364" s="94"/>
    </row>
    <row r="16365">
      <c r="C16365" s="92"/>
      <c r="S16365" s="96"/>
      <c r="T16365" s="96"/>
      <c r="U16365" s="94"/>
      <c r="V16365" s="94"/>
      <c r="W16365" s="94"/>
      <c r="X16365" s="94"/>
    </row>
    <row r="16366">
      <c r="C16366" s="92"/>
      <c r="S16366" s="96"/>
      <c r="T16366" s="96"/>
      <c r="U16366" s="94"/>
      <c r="V16366" s="94"/>
      <c r="W16366" s="94"/>
      <c r="X16366" s="94"/>
    </row>
    <row r="16367">
      <c r="C16367" s="92"/>
      <c r="S16367" s="96"/>
      <c r="T16367" s="96"/>
      <c r="U16367" s="94"/>
      <c r="V16367" s="94"/>
      <c r="W16367" s="94"/>
      <c r="X16367" s="94"/>
    </row>
    <row r="16368">
      <c r="C16368" s="92"/>
      <c r="S16368" s="96"/>
      <c r="T16368" s="96"/>
      <c r="U16368" s="94"/>
      <c r="V16368" s="94"/>
      <c r="W16368" s="94"/>
      <c r="X16368" s="94"/>
    </row>
    <row r="16369">
      <c r="C16369" s="92"/>
      <c r="S16369" s="96"/>
      <c r="T16369" s="96"/>
      <c r="U16369" s="94"/>
      <c r="V16369" s="94"/>
      <c r="W16369" s="94"/>
      <c r="X16369" s="94"/>
    </row>
    <row r="16370">
      <c r="C16370" s="92"/>
      <c r="S16370" s="96"/>
      <c r="T16370" s="96"/>
      <c r="U16370" s="94"/>
      <c r="V16370" s="94"/>
      <c r="W16370" s="94"/>
      <c r="X16370" s="94"/>
    </row>
    <row r="16371">
      <c r="C16371" s="92"/>
      <c r="S16371" s="96"/>
      <c r="T16371" s="96"/>
      <c r="U16371" s="94"/>
      <c r="V16371" s="94"/>
      <c r="W16371" s="94"/>
      <c r="X16371" s="94"/>
    </row>
    <row r="16372">
      <c r="C16372" s="92"/>
      <c r="S16372" s="96"/>
      <c r="T16372" s="96"/>
      <c r="U16372" s="94"/>
      <c r="V16372" s="94"/>
      <c r="W16372" s="94"/>
      <c r="X16372" s="94"/>
    </row>
    <row r="16373">
      <c r="C16373" s="92"/>
      <c r="S16373" s="96"/>
      <c r="T16373" s="96"/>
      <c r="U16373" s="94"/>
      <c r="V16373" s="94"/>
      <c r="W16373" s="94"/>
      <c r="X16373" s="94"/>
    </row>
    <row r="16374">
      <c r="C16374" s="92"/>
      <c r="S16374" s="93"/>
      <c r="T16374" s="96"/>
      <c r="U16374" s="94"/>
      <c r="V16374" s="94"/>
      <c r="W16374" s="94"/>
      <c r="X16374" s="94"/>
    </row>
    <row r="16375">
      <c r="C16375" s="92"/>
      <c r="S16375" s="96"/>
      <c r="T16375" s="96"/>
      <c r="U16375" s="94"/>
      <c r="V16375" s="94"/>
      <c r="W16375" s="94"/>
      <c r="X16375" s="94"/>
    </row>
    <row r="16376">
      <c r="C16376" s="92"/>
      <c r="S16376" s="96"/>
      <c r="T16376" s="96"/>
      <c r="U16376" s="94"/>
      <c r="V16376" s="94"/>
      <c r="W16376" s="94"/>
      <c r="X16376" s="94"/>
    </row>
    <row r="16377">
      <c r="C16377" s="92"/>
      <c r="S16377" s="96"/>
      <c r="T16377" s="96"/>
      <c r="U16377" s="94"/>
      <c r="V16377" s="94"/>
      <c r="W16377" s="94"/>
      <c r="X16377" s="94"/>
    </row>
    <row r="16378">
      <c r="C16378" s="92"/>
      <c r="S16378" s="96"/>
      <c r="T16378" s="96"/>
      <c r="U16378" s="94"/>
      <c r="V16378" s="94"/>
      <c r="W16378" s="94"/>
      <c r="X16378" s="94"/>
    </row>
    <row r="16379">
      <c r="C16379" s="92"/>
      <c r="S16379" s="96"/>
      <c r="T16379" s="96"/>
      <c r="U16379" s="94"/>
      <c r="V16379" s="94"/>
      <c r="W16379" s="94"/>
      <c r="X16379" s="94"/>
    </row>
    <row r="16380">
      <c r="C16380" s="92"/>
      <c r="S16380" s="96"/>
      <c r="T16380" s="96"/>
      <c r="U16380" s="94"/>
      <c r="V16380" s="94"/>
      <c r="W16380" s="94"/>
      <c r="X16380" s="94"/>
    </row>
    <row r="16381">
      <c r="C16381" s="92"/>
      <c r="S16381" s="96"/>
      <c r="T16381" s="96"/>
      <c r="U16381" s="94"/>
      <c r="V16381" s="94"/>
      <c r="W16381" s="94"/>
      <c r="X16381" s="94"/>
    </row>
    <row r="16382">
      <c r="C16382" s="92"/>
      <c r="S16382" s="96"/>
      <c r="T16382" s="96"/>
      <c r="U16382" s="94"/>
      <c r="V16382" s="94"/>
      <c r="W16382" s="94"/>
      <c r="X16382" s="94"/>
    </row>
    <row r="16383">
      <c r="C16383" s="92"/>
      <c r="S16383" s="96"/>
      <c r="T16383" s="96"/>
      <c r="U16383" s="94"/>
      <c r="V16383" s="94"/>
      <c r="W16383" s="94"/>
      <c r="X16383" s="94"/>
    </row>
    <row r="16384">
      <c r="C16384" s="92"/>
      <c r="S16384" s="96"/>
      <c r="T16384" s="96"/>
      <c r="U16384" s="94"/>
      <c r="V16384" s="94"/>
      <c r="W16384" s="94"/>
      <c r="X16384" s="94"/>
    </row>
    <row r="16385">
      <c r="C16385" s="92"/>
      <c r="S16385" s="96"/>
      <c r="T16385" s="96"/>
      <c r="U16385" s="94"/>
      <c r="V16385" s="94"/>
      <c r="W16385" s="94"/>
      <c r="X16385" s="94"/>
    </row>
    <row r="16386">
      <c r="C16386" s="92"/>
      <c r="S16386" s="96"/>
      <c r="T16386" s="96"/>
      <c r="U16386" s="94"/>
      <c r="V16386" s="94"/>
      <c r="W16386" s="94"/>
      <c r="X16386" s="94"/>
    </row>
    <row r="16387">
      <c r="C16387" s="92"/>
      <c r="S16387" s="96"/>
      <c r="T16387" s="96"/>
      <c r="U16387" s="94"/>
      <c r="V16387" s="94"/>
      <c r="W16387" s="94"/>
      <c r="X16387" s="94"/>
    </row>
    <row r="16388">
      <c r="C16388" s="92"/>
      <c r="S16388" s="96"/>
      <c r="T16388" s="96"/>
      <c r="U16388" s="94"/>
      <c r="V16388" s="94"/>
      <c r="W16388" s="94"/>
      <c r="X16388" s="94"/>
    </row>
    <row r="16389">
      <c r="C16389" s="92"/>
      <c r="S16389" s="96"/>
      <c r="T16389" s="96"/>
      <c r="U16389" s="94"/>
      <c r="V16389" s="94"/>
      <c r="W16389" s="94"/>
      <c r="X16389" s="94"/>
    </row>
    <row r="16390">
      <c r="C16390" s="92"/>
      <c r="S16390" s="96"/>
      <c r="T16390" s="96"/>
      <c r="U16390" s="94"/>
      <c r="V16390" s="94"/>
      <c r="W16390" s="94"/>
      <c r="X16390" s="94"/>
    </row>
    <row r="16391">
      <c r="C16391" s="92"/>
      <c r="S16391" s="96"/>
      <c r="T16391" s="96"/>
      <c r="U16391" s="94"/>
      <c r="V16391" s="94"/>
      <c r="W16391" s="94"/>
      <c r="X16391" s="94"/>
    </row>
    <row r="16392">
      <c r="C16392" s="92"/>
      <c r="S16392" s="96"/>
      <c r="T16392" s="96"/>
      <c r="U16392" s="94"/>
      <c r="V16392" s="94"/>
      <c r="W16392" s="94"/>
      <c r="X16392" s="94"/>
    </row>
    <row r="16393">
      <c r="C16393" s="92"/>
      <c r="S16393" s="96"/>
      <c r="T16393" s="96"/>
      <c r="U16393" s="94"/>
      <c r="V16393" s="94"/>
      <c r="W16393" s="94"/>
      <c r="X16393" s="94"/>
    </row>
    <row r="16394">
      <c r="C16394" s="92"/>
      <c r="S16394" s="96"/>
      <c r="T16394" s="96"/>
      <c r="U16394" s="94"/>
      <c r="V16394" s="94"/>
      <c r="W16394" s="94"/>
      <c r="X16394" s="94"/>
    </row>
    <row r="16395">
      <c r="C16395" s="92"/>
      <c r="S16395" s="96"/>
      <c r="T16395" s="96"/>
      <c r="U16395" s="94"/>
      <c r="V16395" s="94"/>
      <c r="W16395" s="94"/>
      <c r="X16395" s="94"/>
    </row>
    <row r="16396">
      <c r="C16396" s="92"/>
      <c r="S16396" s="96"/>
      <c r="T16396" s="96"/>
      <c r="U16396" s="94"/>
      <c r="V16396" s="94"/>
      <c r="W16396" s="94"/>
      <c r="X16396" s="94"/>
    </row>
    <row r="16397">
      <c r="C16397" s="92"/>
      <c r="S16397" s="96"/>
      <c r="T16397" s="96"/>
      <c r="U16397" s="94"/>
      <c r="V16397" s="94"/>
      <c r="W16397" s="94"/>
      <c r="X16397" s="94"/>
    </row>
    <row r="16398">
      <c r="C16398" s="92"/>
      <c r="S16398" s="96"/>
      <c r="T16398" s="96"/>
      <c r="U16398" s="94"/>
      <c r="V16398" s="94"/>
      <c r="W16398" s="94"/>
      <c r="X16398" s="94"/>
    </row>
    <row r="16399">
      <c r="C16399" s="92"/>
      <c r="S16399" s="96"/>
      <c r="T16399" s="96"/>
      <c r="U16399" s="94"/>
      <c r="V16399" s="94"/>
      <c r="W16399" s="94"/>
      <c r="X16399" s="94"/>
    </row>
    <row r="16400">
      <c r="C16400" s="92"/>
      <c r="S16400" s="96"/>
      <c r="T16400" s="96"/>
      <c r="U16400" s="94"/>
      <c r="V16400" s="94"/>
      <c r="W16400" s="94"/>
      <c r="X16400" s="94"/>
    </row>
    <row r="16401">
      <c r="C16401" s="92"/>
      <c r="S16401" s="96"/>
      <c r="T16401" s="96"/>
      <c r="U16401" s="94"/>
      <c r="V16401" s="94"/>
      <c r="W16401" s="94"/>
      <c r="X16401" s="94"/>
    </row>
    <row r="16402">
      <c r="C16402" s="92"/>
      <c r="S16402" s="96"/>
      <c r="T16402" s="96"/>
      <c r="U16402" s="94"/>
      <c r="V16402" s="94"/>
      <c r="W16402" s="94"/>
      <c r="X16402" s="94"/>
    </row>
    <row r="16403">
      <c r="C16403" s="92"/>
      <c r="S16403" s="96"/>
      <c r="T16403" s="96"/>
      <c r="U16403" s="94"/>
      <c r="V16403" s="94"/>
      <c r="W16403" s="94"/>
      <c r="X16403" s="94"/>
    </row>
    <row r="16404">
      <c r="C16404" s="92"/>
      <c r="S16404" s="96"/>
      <c r="T16404" s="96"/>
      <c r="U16404" s="94"/>
      <c r="V16404" s="94"/>
      <c r="W16404" s="94"/>
      <c r="X16404" s="94"/>
    </row>
    <row r="16405">
      <c r="C16405" s="92"/>
      <c r="S16405" s="96"/>
      <c r="T16405" s="96"/>
      <c r="U16405" s="94"/>
      <c r="V16405" s="94"/>
      <c r="W16405" s="94"/>
      <c r="X16405" s="94"/>
    </row>
    <row r="16406">
      <c r="C16406" s="92"/>
      <c r="S16406" s="96"/>
      <c r="T16406" s="96"/>
      <c r="U16406" s="94"/>
      <c r="V16406" s="94"/>
      <c r="W16406" s="94"/>
      <c r="X16406" s="94"/>
    </row>
    <row r="16407">
      <c r="C16407" s="92"/>
      <c r="S16407" s="96"/>
      <c r="T16407" s="96"/>
      <c r="U16407" s="94"/>
      <c r="V16407" s="94"/>
      <c r="W16407" s="94"/>
      <c r="X16407" s="94"/>
    </row>
    <row r="16408">
      <c r="C16408" s="92"/>
      <c r="S16408" s="96"/>
      <c r="T16408" s="96"/>
      <c r="U16408" s="94"/>
      <c r="V16408" s="94"/>
      <c r="W16408" s="94"/>
      <c r="X16408" s="94"/>
    </row>
    <row r="16409">
      <c r="C16409" s="92"/>
      <c r="S16409" s="96"/>
      <c r="T16409" s="96"/>
      <c r="U16409" s="94"/>
      <c r="V16409" s="94"/>
      <c r="W16409" s="94"/>
      <c r="X16409" s="94"/>
    </row>
    <row r="16410">
      <c r="C16410" s="92"/>
      <c r="S16410" s="96"/>
      <c r="T16410" s="96"/>
      <c r="U16410" s="94"/>
      <c r="V16410" s="94"/>
      <c r="W16410" s="94"/>
      <c r="X16410" s="94"/>
    </row>
    <row r="16411">
      <c r="C16411" s="92"/>
      <c r="S16411" s="96"/>
      <c r="T16411" s="96"/>
      <c r="U16411" s="94"/>
      <c r="V16411" s="94"/>
      <c r="W16411" s="94"/>
      <c r="X16411" s="94"/>
    </row>
    <row r="16412">
      <c r="C16412" s="92"/>
      <c r="S16412" s="96"/>
      <c r="T16412" s="96"/>
      <c r="U16412" s="94"/>
      <c r="V16412" s="94"/>
      <c r="W16412" s="94"/>
      <c r="X16412" s="94"/>
    </row>
    <row r="16413">
      <c r="C16413" s="92"/>
      <c r="S16413" s="96"/>
      <c r="T16413" s="96"/>
      <c r="U16413" s="94"/>
      <c r="V16413" s="94"/>
      <c r="W16413" s="94"/>
      <c r="X16413" s="94"/>
    </row>
    <row r="16414">
      <c r="C16414" s="92"/>
      <c r="S16414" s="96"/>
      <c r="T16414" s="96"/>
      <c r="U16414" s="94"/>
      <c r="V16414" s="94"/>
      <c r="W16414" s="94"/>
      <c r="X16414" s="94"/>
    </row>
    <row r="16415">
      <c r="C16415" s="92"/>
      <c r="S16415" s="96"/>
      <c r="T16415" s="96"/>
      <c r="U16415" s="94"/>
      <c r="V16415" s="94"/>
      <c r="W16415" s="94"/>
      <c r="X16415" s="94"/>
    </row>
    <row r="16416">
      <c r="C16416" s="92"/>
      <c r="S16416" s="96"/>
      <c r="T16416" s="96"/>
      <c r="U16416" s="94"/>
      <c r="V16416" s="94"/>
      <c r="W16416" s="94"/>
      <c r="X16416" s="94"/>
    </row>
    <row r="16417">
      <c r="C16417" s="92"/>
      <c r="S16417" s="96"/>
      <c r="T16417" s="96"/>
      <c r="U16417" s="94"/>
      <c r="V16417" s="94"/>
      <c r="W16417" s="94"/>
      <c r="X16417" s="94"/>
    </row>
    <row r="16418">
      <c r="C16418" s="92"/>
      <c r="S16418" s="96"/>
      <c r="T16418" s="96"/>
      <c r="U16418" s="94"/>
      <c r="V16418" s="94"/>
      <c r="W16418" s="94"/>
      <c r="X16418" s="94"/>
    </row>
    <row r="16419">
      <c r="C16419" s="92"/>
      <c r="S16419" s="96"/>
      <c r="T16419" s="96"/>
      <c r="U16419" s="94"/>
      <c r="V16419" s="94"/>
      <c r="W16419" s="94"/>
      <c r="X16419" s="94"/>
    </row>
    <row r="16420">
      <c r="C16420" s="92"/>
      <c r="S16420" s="96"/>
      <c r="T16420" s="96"/>
      <c r="U16420" s="94"/>
      <c r="V16420" s="94"/>
      <c r="W16420" s="94"/>
      <c r="X16420" s="94"/>
    </row>
    <row r="16421">
      <c r="C16421" s="92"/>
      <c r="S16421" s="96"/>
      <c r="T16421" s="96"/>
      <c r="U16421" s="94"/>
      <c r="V16421" s="94"/>
      <c r="W16421" s="94"/>
      <c r="X16421" s="94"/>
    </row>
    <row r="16422">
      <c r="C16422" s="92"/>
      <c r="S16422" s="96"/>
      <c r="T16422" s="96"/>
      <c r="U16422" s="94"/>
      <c r="V16422" s="94"/>
      <c r="W16422" s="94"/>
      <c r="X16422" s="94"/>
    </row>
    <row r="16423">
      <c r="C16423" s="92"/>
      <c r="S16423" s="96"/>
      <c r="T16423" s="96"/>
      <c r="U16423" s="94"/>
      <c r="V16423" s="94"/>
      <c r="W16423" s="94"/>
      <c r="X16423" s="94"/>
    </row>
    <row r="16424">
      <c r="C16424" s="92"/>
      <c r="S16424" s="96"/>
      <c r="T16424" s="96"/>
      <c r="U16424" s="94"/>
      <c r="V16424" s="94"/>
      <c r="W16424" s="94"/>
      <c r="X16424" s="94"/>
    </row>
    <row r="16425">
      <c r="C16425" s="92"/>
      <c r="S16425" s="96"/>
      <c r="T16425" s="96"/>
      <c r="U16425" s="94"/>
      <c r="V16425" s="94"/>
      <c r="W16425" s="94"/>
      <c r="X16425" s="94"/>
    </row>
    <row r="16426">
      <c r="C16426" s="92"/>
      <c r="S16426" s="96"/>
      <c r="T16426" s="96"/>
      <c r="U16426" s="94"/>
      <c r="V16426" s="94"/>
      <c r="W16426" s="94"/>
      <c r="X16426" s="94"/>
    </row>
    <row r="16427">
      <c r="C16427" s="92"/>
      <c r="S16427" s="96"/>
      <c r="T16427" s="96"/>
      <c r="U16427" s="94"/>
      <c r="V16427" s="94"/>
      <c r="W16427" s="94"/>
      <c r="X16427" s="94"/>
    </row>
    <row r="16428">
      <c r="C16428" s="92"/>
      <c r="S16428" s="96"/>
      <c r="T16428" s="96"/>
      <c r="U16428" s="94"/>
      <c r="V16428" s="94"/>
      <c r="W16428" s="94"/>
      <c r="X16428" s="94"/>
    </row>
    <row r="16429">
      <c r="C16429" s="92"/>
      <c r="S16429" s="96"/>
      <c r="T16429" s="96"/>
      <c r="U16429" s="94"/>
      <c r="V16429" s="94"/>
      <c r="W16429" s="94"/>
      <c r="X16429" s="94"/>
    </row>
    <row r="16430">
      <c r="C16430" s="92"/>
      <c r="S16430" s="96"/>
      <c r="T16430" s="96"/>
      <c r="U16430" s="94"/>
      <c r="V16430" s="94"/>
      <c r="W16430" s="94"/>
      <c r="X16430" s="94"/>
    </row>
    <row r="16431">
      <c r="C16431" s="92"/>
      <c r="S16431" s="96"/>
      <c r="T16431" s="96"/>
      <c r="U16431" s="94"/>
      <c r="V16431" s="94"/>
      <c r="W16431" s="94"/>
      <c r="X16431" s="94"/>
    </row>
    <row r="16432">
      <c r="C16432" s="92"/>
      <c r="S16432" s="96"/>
      <c r="T16432" s="96"/>
      <c r="U16432" s="94"/>
      <c r="V16432" s="94"/>
      <c r="W16432" s="94"/>
      <c r="X16432" s="94"/>
    </row>
    <row r="16433">
      <c r="C16433" s="92"/>
      <c r="S16433" s="96"/>
      <c r="T16433" s="96"/>
      <c r="U16433" s="94"/>
      <c r="V16433" s="94"/>
      <c r="W16433" s="94"/>
      <c r="X16433" s="94"/>
    </row>
    <row r="16434">
      <c r="C16434" s="92"/>
      <c r="S16434" s="96"/>
      <c r="T16434" s="96"/>
      <c r="U16434" s="94"/>
      <c r="V16434" s="94"/>
      <c r="W16434" s="94"/>
      <c r="X16434" s="94"/>
    </row>
    <row r="16435">
      <c r="C16435" s="92"/>
      <c r="S16435" s="96"/>
      <c r="T16435" s="96"/>
      <c r="U16435" s="94"/>
      <c r="V16435" s="94"/>
      <c r="W16435" s="94"/>
      <c r="X16435" s="94"/>
    </row>
    <row r="16436">
      <c r="C16436" s="92"/>
      <c r="S16436" s="96"/>
      <c r="T16436" s="96"/>
      <c r="U16436" s="94"/>
      <c r="V16436" s="94"/>
      <c r="W16436" s="94"/>
      <c r="X16436" s="94"/>
    </row>
    <row r="16437">
      <c r="C16437" s="92"/>
      <c r="S16437" s="96"/>
      <c r="T16437" s="96"/>
      <c r="U16437" s="94"/>
      <c r="V16437" s="94"/>
      <c r="W16437" s="94"/>
      <c r="X16437" s="94"/>
    </row>
    <row r="16438">
      <c r="C16438" s="92"/>
      <c r="S16438" s="96"/>
      <c r="T16438" s="96"/>
      <c r="U16438" s="94"/>
      <c r="V16438" s="94"/>
      <c r="W16438" s="94"/>
      <c r="X16438" s="94"/>
    </row>
    <row r="16439">
      <c r="C16439" s="92"/>
      <c r="S16439" s="96"/>
      <c r="T16439" s="96"/>
      <c r="U16439" s="94"/>
      <c r="V16439" s="94"/>
      <c r="W16439" s="94"/>
      <c r="X16439" s="94"/>
    </row>
    <row r="16440">
      <c r="C16440" s="92"/>
      <c r="S16440" s="96"/>
      <c r="T16440" s="96"/>
      <c r="U16440" s="94"/>
      <c r="V16440" s="94"/>
      <c r="W16440" s="94"/>
      <c r="X16440" s="94"/>
    </row>
    <row r="16441">
      <c r="C16441" s="92"/>
      <c r="S16441" s="96"/>
      <c r="T16441" s="96"/>
      <c r="U16441" s="94"/>
      <c r="V16441" s="94"/>
      <c r="W16441" s="94"/>
      <c r="X16441" s="94"/>
    </row>
    <row r="16442">
      <c r="C16442" s="92"/>
      <c r="S16442" s="96"/>
      <c r="T16442" s="96"/>
      <c r="U16442" s="94"/>
      <c r="V16442" s="94"/>
      <c r="W16442" s="94"/>
      <c r="X16442" s="94"/>
    </row>
    <row r="16443">
      <c r="C16443" s="92"/>
      <c r="S16443" s="96"/>
      <c r="T16443" s="96"/>
      <c r="U16443" s="94"/>
      <c r="V16443" s="94"/>
      <c r="W16443" s="94"/>
      <c r="X16443" s="94"/>
    </row>
    <row r="16444">
      <c r="C16444" s="92"/>
      <c r="S16444" s="96"/>
      <c r="T16444" s="96"/>
      <c r="U16444" s="94"/>
      <c r="V16444" s="94"/>
      <c r="W16444" s="94"/>
      <c r="X16444" s="94"/>
    </row>
    <row r="16445">
      <c r="C16445" s="92"/>
      <c r="S16445" s="96"/>
      <c r="T16445" s="96"/>
      <c r="U16445" s="94"/>
      <c r="V16445" s="94"/>
      <c r="W16445" s="94"/>
      <c r="X16445" s="94"/>
    </row>
    <row r="16446">
      <c r="C16446" s="92"/>
      <c r="S16446" s="96"/>
      <c r="T16446" s="96"/>
      <c r="U16446" s="94"/>
      <c r="V16446" s="94"/>
      <c r="W16446" s="94"/>
      <c r="X16446" s="94"/>
    </row>
    <row r="16447">
      <c r="C16447" s="92"/>
      <c r="S16447" s="96"/>
      <c r="T16447" s="96"/>
      <c r="U16447" s="94"/>
      <c r="V16447" s="94"/>
      <c r="W16447" s="94"/>
      <c r="X16447" s="94"/>
    </row>
    <row r="16448">
      <c r="C16448" s="92"/>
      <c r="S16448" s="96"/>
      <c r="T16448" s="96"/>
      <c r="U16448" s="94"/>
      <c r="V16448" s="94"/>
      <c r="W16448" s="94"/>
      <c r="X16448" s="94"/>
    </row>
    <row r="16449">
      <c r="C16449" s="92"/>
      <c r="S16449" s="96"/>
      <c r="T16449" s="96"/>
      <c r="U16449" s="94"/>
      <c r="V16449" s="94"/>
      <c r="W16449" s="94"/>
      <c r="X16449" s="94"/>
    </row>
    <row r="16450">
      <c r="C16450" s="92"/>
      <c r="S16450" s="96"/>
      <c r="T16450" s="96"/>
      <c r="U16450" s="94"/>
      <c r="V16450" s="94"/>
      <c r="W16450" s="94"/>
      <c r="X16450" s="94"/>
    </row>
    <row r="16451">
      <c r="C16451" s="92"/>
      <c r="S16451" s="96"/>
      <c r="T16451" s="96"/>
      <c r="U16451" s="94"/>
      <c r="V16451" s="94"/>
      <c r="W16451" s="94"/>
      <c r="X16451" s="94"/>
    </row>
    <row r="16452">
      <c r="C16452" s="92"/>
      <c r="S16452" s="96"/>
      <c r="T16452" s="96"/>
      <c r="U16452" s="94"/>
      <c r="V16452" s="94"/>
      <c r="W16452" s="94"/>
      <c r="X16452" s="94"/>
    </row>
    <row r="16453">
      <c r="C16453" s="92"/>
      <c r="S16453" s="96"/>
      <c r="T16453" s="96"/>
      <c r="U16453" s="94"/>
      <c r="V16453" s="94"/>
      <c r="W16453" s="94"/>
      <c r="X16453" s="94"/>
    </row>
    <row r="16454">
      <c r="C16454" s="92"/>
      <c r="S16454" s="96"/>
      <c r="T16454" s="96"/>
      <c r="U16454" s="94"/>
      <c r="V16454" s="94"/>
      <c r="W16454" s="94"/>
      <c r="X16454" s="94"/>
    </row>
    <row r="16455">
      <c r="C16455" s="92"/>
      <c r="S16455" s="96"/>
      <c r="T16455" s="96"/>
      <c r="U16455" s="94"/>
      <c r="V16455" s="94"/>
      <c r="W16455" s="94"/>
      <c r="X16455" s="94"/>
    </row>
    <row r="16456">
      <c r="C16456" s="92"/>
      <c r="S16456" s="96"/>
      <c r="T16456" s="96"/>
      <c r="U16456" s="94"/>
      <c r="V16456" s="94"/>
      <c r="W16456" s="94"/>
      <c r="X16456" s="94"/>
    </row>
    <row r="16457">
      <c r="C16457" s="92"/>
      <c r="S16457" s="96"/>
      <c r="T16457" s="96"/>
      <c r="U16457" s="94"/>
      <c r="V16457" s="94"/>
      <c r="W16457" s="94"/>
      <c r="X16457" s="94"/>
    </row>
    <row r="16458">
      <c r="C16458" s="92"/>
      <c r="S16458" s="96"/>
      <c r="T16458" s="96"/>
      <c r="U16458" s="94"/>
      <c r="V16458" s="94"/>
      <c r="W16458" s="94"/>
      <c r="X16458" s="94"/>
    </row>
    <row r="16459">
      <c r="C16459" s="92"/>
      <c r="S16459" s="96"/>
      <c r="T16459" s="96"/>
      <c r="U16459" s="94"/>
      <c r="V16459" s="94"/>
      <c r="W16459" s="94"/>
      <c r="X16459" s="94"/>
    </row>
    <row r="16460">
      <c r="C16460" s="92"/>
      <c r="S16460" s="96"/>
      <c r="T16460" s="96"/>
      <c r="U16460" s="94"/>
      <c r="V16460" s="94"/>
      <c r="W16460" s="94"/>
      <c r="X16460" s="94"/>
    </row>
    <row r="16461">
      <c r="C16461" s="92"/>
      <c r="S16461" s="96"/>
      <c r="T16461" s="96"/>
      <c r="U16461" s="94"/>
      <c r="V16461" s="94"/>
      <c r="W16461" s="94"/>
      <c r="X16461" s="94"/>
    </row>
    <row r="16462">
      <c r="C16462" s="92"/>
      <c r="S16462" s="96"/>
      <c r="T16462" s="96"/>
      <c r="U16462" s="94"/>
      <c r="V16462" s="94"/>
      <c r="W16462" s="94"/>
      <c r="X16462" s="94"/>
    </row>
    <row r="16463">
      <c r="C16463" s="92"/>
      <c r="S16463" s="96"/>
      <c r="T16463" s="96"/>
      <c r="U16463" s="94"/>
      <c r="V16463" s="94"/>
      <c r="W16463" s="94"/>
      <c r="X16463" s="94"/>
    </row>
    <row r="16464">
      <c r="C16464" s="92"/>
      <c r="S16464" s="96"/>
      <c r="T16464" s="96"/>
      <c r="U16464" s="94"/>
      <c r="V16464" s="94"/>
      <c r="W16464" s="94"/>
      <c r="X16464" s="94"/>
    </row>
    <row r="16465">
      <c r="C16465" s="92"/>
      <c r="S16465" s="96"/>
      <c r="T16465" s="96"/>
      <c r="U16465" s="94"/>
      <c r="V16465" s="94"/>
      <c r="W16465" s="94"/>
      <c r="X16465" s="94"/>
    </row>
    <row r="16466">
      <c r="C16466" s="92"/>
      <c r="S16466" s="96"/>
      <c r="T16466" s="96"/>
      <c r="U16466" s="94"/>
      <c r="V16466" s="94"/>
      <c r="W16466" s="94"/>
      <c r="X16466" s="94"/>
    </row>
    <row r="16467">
      <c r="C16467" s="92"/>
      <c r="S16467" s="96"/>
      <c r="T16467" s="96"/>
      <c r="U16467" s="94"/>
      <c r="V16467" s="94"/>
      <c r="W16467" s="94"/>
      <c r="X16467" s="94"/>
    </row>
    <row r="16468">
      <c r="C16468" s="92"/>
      <c r="S16468" s="96"/>
      <c r="T16468" s="96"/>
      <c r="U16468" s="94"/>
      <c r="V16468" s="94"/>
      <c r="W16468" s="94"/>
      <c r="X16468" s="94"/>
    </row>
    <row r="16469">
      <c r="C16469" s="92"/>
      <c r="S16469" s="96"/>
      <c r="T16469" s="96"/>
      <c r="U16469" s="94"/>
      <c r="V16469" s="94"/>
      <c r="W16469" s="94"/>
      <c r="X16469" s="94"/>
    </row>
    <row r="16470">
      <c r="C16470" s="92"/>
      <c r="S16470" s="96"/>
      <c r="T16470" s="96"/>
      <c r="U16470" s="94"/>
      <c r="V16470" s="94"/>
      <c r="W16470" s="94"/>
      <c r="X16470" s="94"/>
    </row>
    <row r="16471">
      <c r="C16471" s="92"/>
      <c r="S16471" s="96"/>
      <c r="T16471" s="96"/>
      <c r="U16471" s="94"/>
      <c r="V16471" s="94"/>
      <c r="W16471" s="94"/>
      <c r="X16471" s="94"/>
    </row>
    <row r="16472">
      <c r="C16472" s="92"/>
      <c r="S16472" s="96"/>
      <c r="T16472" s="96"/>
      <c r="U16472" s="94"/>
      <c r="V16472" s="94"/>
      <c r="W16472" s="94"/>
      <c r="X16472" s="94"/>
    </row>
    <row r="16473">
      <c r="C16473" s="92"/>
      <c r="S16473" s="96"/>
      <c r="T16473" s="96"/>
      <c r="U16473" s="94"/>
      <c r="V16473" s="94"/>
      <c r="W16473" s="94"/>
      <c r="X16473" s="94"/>
    </row>
    <row r="16474">
      <c r="C16474" s="92"/>
      <c r="S16474" s="96"/>
      <c r="T16474" s="96"/>
      <c r="U16474" s="94"/>
      <c r="V16474" s="94"/>
      <c r="W16474" s="94"/>
      <c r="X16474" s="94"/>
    </row>
    <row r="16475">
      <c r="C16475" s="92"/>
      <c r="S16475" s="96"/>
      <c r="T16475" s="96"/>
      <c r="U16475" s="94"/>
      <c r="V16475" s="94"/>
      <c r="W16475" s="94"/>
      <c r="X16475" s="94"/>
    </row>
    <row r="16476">
      <c r="C16476" s="92"/>
      <c r="S16476" s="96"/>
      <c r="T16476" s="96"/>
      <c r="U16476" s="94"/>
      <c r="V16476" s="94"/>
      <c r="W16476" s="94"/>
      <c r="X16476" s="94"/>
    </row>
    <row r="16477">
      <c r="C16477" s="92"/>
      <c r="S16477" s="96"/>
      <c r="T16477" s="96"/>
      <c r="U16477" s="94"/>
      <c r="V16477" s="94"/>
      <c r="W16477" s="94"/>
      <c r="X16477" s="94"/>
    </row>
    <row r="16478">
      <c r="C16478" s="92"/>
      <c r="S16478" s="96"/>
      <c r="T16478" s="96"/>
      <c r="U16478" s="94"/>
      <c r="V16478" s="94"/>
      <c r="W16478" s="94"/>
      <c r="X16478" s="94"/>
    </row>
    <row r="16479">
      <c r="C16479" s="92"/>
      <c r="S16479" s="96"/>
      <c r="T16479" s="96"/>
      <c r="U16479" s="94"/>
      <c r="V16479" s="94"/>
      <c r="W16479" s="94"/>
      <c r="X16479" s="94"/>
    </row>
    <row r="16480">
      <c r="C16480" s="92"/>
      <c r="S16480" s="96"/>
      <c r="T16480" s="96"/>
      <c r="U16480" s="94"/>
      <c r="V16480" s="94"/>
      <c r="W16480" s="94"/>
      <c r="X16480" s="94"/>
    </row>
    <row r="16481">
      <c r="C16481" s="92"/>
      <c r="S16481" s="96"/>
      <c r="T16481" s="96"/>
      <c r="U16481" s="94"/>
      <c r="V16481" s="94"/>
      <c r="W16481" s="94"/>
      <c r="X16481" s="94"/>
    </row>
    <row r="16482">
      <c r="C16482" s="92"/>
      <c r="S16482" s="96"/>
      <c r="T16482" s="96"/>
      <c r="U16482" s="94"/>
      <c r="V16482" s="94"/>
      <c r="W16482" s="94"/>
      <c r="X16482" s="94"/>
    </row>
    <row r="16483">
      <c r="C16483" s="92"/>
      <c r="S16483" s="96"/>
      <c r="T16483" s="96"/>
      <c r="U16483" s="94"/>
      <c r="V16483" s="94"/>
      <c r="W16483" s="94"/>
      <c r="X16483" s="94"/>
    </row>
    <row r="16484">
      <c r="C16484" s="92"/>
      <c r="S16484" s="96"/>
      <c r="T16484" s="96"/>
      <c r="U16484" s="94"/>
      <c r="V16484" s="94"/>
      <c r="W16484" s="94"/>
      <c r="X16484" s="94"/>
    </row>
    <row r="16485">
      <c r="C16485" s="92"/>
      <c r="S16485" s="96"/>
      <c r="T16485" s="96"/>
      <c r="U16485" s="94"/>
      <c r="V16485" s="94"/>
      <c r="W16485" s="94"/>
      <c r="X16485" s="94"/>
    </row>
    <row r="16486">
      <c r="C16486" s="92"/>
      <c r="S16486" s="96"/>
      <c r="T16486" s="96"/>
      <c r="U16486" s="94"/>
      <c r="V16486" s="94"/>
      <c r="W16486" s="94"/>
      <c r="X16486" s="94"/>
    </row>
    <row r="16487">
      <c r="C16487" s="92"/>
      <c r="S16487" s="96"/>
      <c r="T16487" s="96"/>
      <c r="U16487" s="94"/>
      <c r="V16487" s="94"/>
      <c r="W16487" s="94"/>
      <c r="X16487" s="94"/>
    </row>
    <row r="16488">
      <c r="C16488" s="92"/>
      <c r="S16488" s="96"/>
      <c r="T16488" s="96"/>
      <c r="U16488" s="94"/>
      <c r="V16488" s="94"/>
      <c r="W16488" s="94"/>
      <c r="X16488" s="94"/>
    </row>
    <row r="16489">
      <c r="C16489" s="92"/>
      <c r="S16489" s="96"/>
      <c r="T16489" s="96"/>
      <c r="U16489" s="94"/>
      <c r="V16489" s="94"/>
      <c r="W16489" s="94"/>
      <c r="X16489" s="94"/>
    </row>
    <row r="16490">
      <c r="C16490" s="92"/>
      <c r="S16490" s="96"/>
      <c r="T16490" s="96"/>
      <c r="U16490" s="94"/>
      <c r="V16490" s="94"/>
      <c r="W16490" s="94"/>
      <c r="X16490" s="94"/>
    </row>
    <row r="16491">
      <c r="C16491" s="92"/>
      <c r="S16491" s="96"/>
      <c r="T16491" s="96"/>
      <c r="U16491" s="94"/>
      <c r="V16491" s="94"/>
      <c r="W16491" s="94"/>
      <c r="X16491" s="94"/>
    </row>
    <row r="16492">
      <c r="C16492" s="92"/>
      <c r="S16492" s="96"/>
      <c r="T16492" s="96"/>
      <c r="U16492" s="94"/>
      <c r="V16492" s="94"/>
      <c r="W16492" s="94"/>
      <c r="X16492" s="94"/>
    </row>
    <row r="16493">
      <c r="C16493" s="92"/>
      <c r="S16493" s="96"/>
      <c r="T16493" s="96"/>
      <c r="U16493" s="94"/>
      <c r="V16493" s="94"/>
      <c r="W16493" s="94"/>
      <c r="X16493" s="94"/>
    </row>
    <row r="16494">
      <c r="C16494" s="92"/>
      <c r="S16494" s="96"/>
      <c r="T16494" s="96"/>
      <c r="U16494" s="94"/>
      <c r="V16494" s="94"/>
      <c r="W16494" s="94"/>
      <c r="X16494" s="94"/>
    </row>
    <row r="16495">
      <c r="C16495" s="92"/>
      <c r="S16495" s="96"/>
      <c r="T16495" s="96"/>
      <c r="U16495" s="94"/>
      <c r="V16495" s="94"/>
      <c r="W16495" s="94"/>
      <c r="X16495" s="94"/>
    </row>
    <row r="16496">
      <c r="C16496" s="92"/>
      <c r="S16496" s="96"/>
      <c r="T16496" s="96"/>
      <c r="U16496" s="94"/>
      <c r="V16496" s="94"/>
      <c r="W16496" s="94"/>
      <c r="X16496" s="94"/>
    </row>
    <row r="16497">
      <c r="C16497" s="92"/>
      <c r="S16497" s="96"/>
      <c r="T16497" s="96"/>
      <c r="U16497" s="94"/>
      <c r="V16497" s="94"/>
      <c r="W16497" s="94"/>
      <c r="X16497" s="94"/>
    </row>
    <row r="16498">
      <c r="C16498" s="92"/>
      <c r="S16498" s="96"/>
      <c r="T16498" s="96"/>
      <c r="U16498" s="94"/>
      <c r="V16498" s="94"/>
      <c r="W16498" s="94"/>
      <c r="X16498" s="94"/>
    </row>
    <row r="16499">
      <c r="C16499" s="92"/>
      <c r="S16499" s="96"/>
      <c r="T16499" s="96"/>
      <c r="U16499" s="94"/>
      <c r="V16499" s="94"/>
      <c r="W16499" s="94"/>
      <c r="X16499" s="94"/>
    </row>
    <row r="16500">
      <c r="C16500" s="92"/>
      <c r="S16500" s="96"/>
      <c r="T16500" s="96"/>
      <c r="U16500" s="94"/>
      <c r="V16500" s="94"/>
      <c r="W16500" s="94"/>
      <c r="X16500" s="94"/>
    </row>
    <row r="16501">
      <c r="C16501" s="92"/>
      <c r="S16501" s="96"/>
      <c r="T16501" s="96"/>
      <c r="U16501" s="94"/>
      <c r="V16501" s="94"/>
      <c r="W16501" s="94"/>
      <c r="X16501" s="94"/>
    </row>
    <row r="16502">
      <c r="C16502" s="92"/>
      <c r="S16502" s="93"/>
      <c r="T16502" s="96"/>
      <c r="U16502" s="94"/>
      <c r="V16502" s="94"/>
      <c r="W16502" s="94"/>
      <c r="X16502" s="94"/>
    </row>
    <row r="16503">
      <c r="C16503" s="92"/>
      <c r="S16503" s="96"/>
      <c r="T16503" s="96"/>
      <c r="U16503" s="94"/>
      <c r="V16503" s="94"/>
      <c r="W16503" s="94"/>
      <c r="X16503" s="94"/>
    </row>
    <row r="16504">
      <c r="C16504" s="92"/>
      <c r="S16504" s="96"/>
      <c r="T16504" s="96"/>
      <c r="U16504" s="94"/>
      <c r="V16504" s="94"/>
      <c r="W16504" s="94"/>
      <c r="X16504" s="94"/>
    </row>
    <row r="16505">
      <c r="C16505" s="92"/>
      <c r="S16505" s="96"/>
      <c r="T16505" s="96"/>
      <c r="U16505" s="94"/>
      <c r="V16505" s="94"/>
      <c r="W16505" s="94"/>
      <c r="X16505" s="94"/>
    </row>
    <row r="16506">
      <c r="C16506" s="92"/>
      <c r="S16506" s="96"/>
      <c r="T16506" s="96"/>
      <c r="U16506" s="94"/>
      <c r="V16506" s="94"/>
      <c r="W16506" s="94"/>
      <c r="X16506" s="94"/>
    </row>
    <row r="16507">
      <c r="C16507" s="92"/>
      <c r="S16507" s="96"/>
      <c r="T16507" s="96"/>
      <c r="U16507" s="94"/>
      <c r="V16507" s="94"/>
      <c r="W16507" s="94"/>
      <c r="X16507" s="94"/>
    </row>
    <row r="16508">
      <c r="C16508" s="92"/>
      <c r="S16508" s="96"/>
      <c r="T16508" s="96"/>
      <c r="U16508" s="94"/>
      <c r="V16508" s="94"/>
      <c r="W16508" s="94"/>
      <c r="X16508" s="94"/>
    </row>
    <row r="16509">
      <c r="C16509" s="92"/>
      <c r="S16509" s="96"/>
      <c r="T16509" s="96"/>
      <c r="U16509" s="94"/>
      <c r="V16509" s="94"/>
      <c r="W16509" s="94"/>
      <c r="X16509" s="94"/>
    </row>
    <row r="16510">
      <c r="C16510" s="92"/>
      <c r="S16510" s="96"/>
      <c r="T16510" s="96"/>
      <c r="U16510" s="94"/>
      <c r="V16510" s="94"/>
      <c r="W16510" s="94"/>
      <c r="X16510" s="94"/>
    </row>
    <row r="16511">
      <c r="C16511" s="92"/>
      <c r="S16511" s="96"/>
      <c r="T16511" s="96"/>
      <c r="U16511" s="94"/>
      <c r="V16511" s="94"/>
      <c r="W16511" s="94"/>
      <c r="X16511" s="94"/>
    </row>
    <row r="16512">
      <c r="C16512" s="92"/>
      <c r="S16512" s="96"/>
      <c r="T16512" s="96"/>
      <c r="U16512" s="94"/>
      <c r="V16512" s="94"/>
      <c r="W16512" s="94"/>
      <c r="X16512" s="94"/>
    </row>
    <row r="16513">
      <c r="C16513" s="92"/>
      <c r="S16513" s="96"/>
      <c r="T16513" s="96"/>
      <c r="U16513" s="94"/>
      <c r="V16513" s="94"/>
      <c r="W16513" s="94"/>
      <c r="X16513" s="94"/>
    </row>
    <row r="16514">
      <c r="C16514" s="92"/>
      <c r="S16514" s="96"/>
      <c r="T16514" s="96"/>
      <c r="U16514" s="94"/>
      <c r="V16514" s="94"/>
      <c r="W16514" s="94"/>
      <c r="X16514" s="94"/>
    </row>
    <row r="16515">
      <c r="C16515" s="92"/>
      <c r="S16515" s="96"/>
      <c r="T16515" s="96"/>
      <c r="U16515" s="94"/>
      <c r="V16515" s="94"/>
      <c r="W16515" s="94"/>
      <c r="X16515" s="94"/>
    </row>
    <row r="16516">
      <c r="C16516" s="92"/>
      <c r="S16516" s="96"/>
      <c r="T16516" s="96"/>
      <c r="U16516" s="94"/>
      <c r="V16516" s="94"/>
      <c r="W16516" s="94"/>
      <c r="X16516" s="94"/>
    </row>
    <row r="16517">
      <c r="C16517" s="92"/>
      <c r="S16517" s="96"/>
      <c r="T16517" s="96"/>
      <c r="U16517" s="94"/>
      <c r="V16517" s="94"/>
      <c r="W16517" s="94"/>
      <c r="X16517" s="94"/>
    </row>
    <row r="16518">
      <c r="C16518" s="92"/>
      <c r="S16518" s="96"/>
      <c r="T16518" s="96"/>
      <c r="U16518" s="94"/>
      <c r="V16518" s="94"/>
      <c r="W16518" s="94"/>
      <c r="X16518" s="94"/>
    </row>
    <row r="16519">
      <c r="C16519" s="92"/>
      <c r="S16519" s="96"/>
      <c r="T16519" s="96"/>
      <c r="U16519" s="94"/>
      <c r="V16519" s="94"/>
      <c r="W16519" s="94"/>
      <c r="X16519" s="94"/>
    </row>
    <row r="16520">
      <c r="C16520" s="92"/>
      <c r="S16520" s="96"/>
      <c r="T16520" s="96"/>
      <c r="U16520" s="94"/>
      <c r="V16520" s="94"/>
      <c r="W16520" s="94"/>
      <c r="X16520" s="94"/>
    </row>
    <row r="16521">
      <c r="C16521" s="92"/>
      <c r="S16521" s="96"/>
      <c r="T16521" s="96"/>
      <c r="U16521" s="94"/>
      <c r="V16521" s="94"/>
      <c r="W16521" s="94"/>
      <c r="X16521" s="94"/>
    </row>
    <row r="16522">
      <c r="C16522" s="92"/>
      <c r="S16522" s="96"/>
      <c r="T16522" s="96"/>
      <c r="U16522" s="94"/>
      <c r="V16522" s="94"/>
      <c r="W16522" s="94"/>
      <c r="X16522" s="94"/>
    </row>
    <row r="16523">
      <c r="C16523" s="92"/>
      <c r="S16523" s="96"/>
      <c r="T16523" s="96"/>
      <c r="U16523" s="94"/>
      <c r="V16523" s="94"/>
      <c r="W16523" s="94"/>
      <c r="X16523" s="94"/>
    </row>
    <row r="16524">
      <c r="C16524" s="92"/>
      <c r="S16524" s="96"/>
      <c r="T16524" s="96"/>
      <c r="U16524" s="94"/>
      <c r="V16524" s="94"/>
      <c r="W16524" s="94"/>
      <c r="X16524" s="94"/>
    </row>
    <row r="16525">
      <c r="C16525" s="92"/>
      <c r="S16525" s="96"/>
      <c r="T16525" s="96"/>
      <c r="U16525" s="94"/>
      <c r="V16525" s="94"/>
      <c r="W16525" s="94"/>
      <c r="X16525" s="94"/>
    </row>
    <row r="16526">
      <c r="C16526" s="92"/>
      <c r="S16526" s="96"/>
      <c r="T16526" s="96"/>
      <c r="U16526" s="94"/>
      <c r="V16526" s="94"/>
      <c r="W16526" s="94"/>
      <c r="X16526" s="94"/>
    </row>
    <row r="16527">
      <c r="C16527" s="92"/>
      <c r="S16527" s="96"/>
      <c r="T16527" s="96"/>
      <c r="U16527" s="94"/>
      <c r="V16527" s="94"/>
      <c r="W16527" s="94"/>
      <c r="X16527" s="94"/>
    </row>
    <row r="16528">
      <c r="C16528" s="92"/>
      <c r="S16528" s="96"/>
      <c r="T16528" s="96"/>
      <c r="U16528" s="94"/>
      <c r="V16528" s="94"/>
      <c r="W16528" s="94"/>
      <c r="X16528" s="94"/>
    </row>
    <row r="16529">
      <c r="C16529" s="92"/>
      <c r="S16529" s="96"/>
      <c r="T16529" s="96"/>
      <c r="U16529" s="94"/>
      <c r="V16529" s="94"/>
      <c r="W16529" s="94"/>
      <c r="X16529" s="94"/>
    </row>
    <row r="16530">
      <c r="C16530" s="92"/>
      <c r="S16530" s="96"/>
      <c r="T16530" s="96"/>
      <c r="U16530" s="94"/>
      <c r="V16530" s="94"/>
      <c r="W16530" s="94"/>
      <c r="X16530" s="94"/>
    </row>
    <row r="16531">
      <c r="C16531" s="92"/>
      <c r="S16531" s="96"/>
      <c r="T16531" s="96"/>
      <c r="U16531" s="94"/>
      <c r="V16531" s="94"/>
      <c r="W16531" s="94"/>
      <c r="X16531" s="94"/>
    </row>
    <row r="16532">
      <c r="C16532" s="92"/>
      <c r="S16532" s="96"/>
      <c r="T16532" s="96"/>
      <c r="U16532" s="94"/>
      <c r="V16532" s="94"/>
      <c r="W16532" s="94"/>
      <c r="X16532" s="94"/>
    </row>
    <row r="16533">
      <c r="C16533" s="92"/>
      <c r="S16533" s="96"/>
      <c r="T16533" s="96"/>
      <c r="U16533" s="94"/>
      <c r="V16533" s="94"/>
      <c r="W16533" s="94"/>
      <c r="X16533" s="94"/>
    </row>
    <row r="16534">
      <c r="C16534" s="92"/>
      <c r="S16534" s="96"/>
      <c r="T16534" s="96"/>
      <c r="U16534" s="94"/>
      <c r="V16534" s="94"/>
      <c r="W16534" s="94"/>
      <c r="X16534" s="94"/>
    </row>
    <row r="16535">
      <c r="C16535" s="92"/>
      <c r="S16535" s="96"/>
      <c r="T16535" s="96"/>
      <c r="U16535" s="94"/>
      <c r="V16535" s="94"/>
      <c r="W16535" s="94"/>
      <c r="X16535" s="94"/>
    </row>
    <row r="16536">
      <c r="C16536" s="92"/>
      <c r="S16536" s="96"/>
      <c r="T16536" s="96"/>
      <c r="U16536" s="94"/>
      <c r="V16536" s="94"/>
      <c r="W16536" s="94"/>
      <c r="X16536" s="94"/>
    </row>
    <row r="16537">
      <c r="C16537" s="92"/>
      <c r="S16537" s="96"/>
      <c r="T16537" s="96"/>
      <c r="U16537" s="94"/>
      <c r="V16537" s="94"/>
      <c r="W16537" s="94"/>
      <c r="X16537" s="94"/>
    </row>
    <row r="16538">
      <c r="C16538" s="92"/>
      <c r="S16538" s="96"/>
      <c r="T16538" s="96"/>
      <c r="U16538" s="94"/>
      <c r="V16538" s="94"/>
      <c r="W16538" s="94"/>
      <c r="X16538" s="94"/>
    </row>
    <row r="16539">
      <c r="C16539" s="92"/>
      <c r="S16539" s="96"/>
      <c r="T16539" s="96"/>
      <c r="U16539" s="94"/>
      <c r="V16539" s="94"/>
      <c r="W16539" s="94"/>
      <c r="X16539" s="94"/>
    </row>
    <row r="16540">
      <c r="C16540" s="92"/>
      <c r="S16540" s="96"/>
      <c r="T16540" s="96"/>
      <c r="U16540" s="94"/>
      <c r="V16540" s="94"/>
      <c r="W16540" s="94"/>
      <c r="X16540" s="94"/>
    </row>
    <row r="16541">
      <c r="C16541" s="92"/>
      <c r="S16541" s="96"/>
      <c r="T16541" s="96"/>
      <c r="U16541" s="94"/>
      <c r="V16541" s="94"/>
      <c r="W16541" s="94"/>
      <c r="X16541" s="94"/>
    </row>
    <row r="16542">
      <c r="C16542" s="92"/>
      <c r="S16542" s="96"/>
      <c r="T16542" s="96"/>
      <c r="U16542" s="94"/>
      <c r="V16542" s="94"/>
      <c r="W16542" s="94"/>
      <c r="X16542" s="94"/>
    </row>
    <row r="16543">
      <c r="C16543" s="92"/>
      <c r="S16543" s="96"/>
      <c r="T16543" s="96"/>
      <c r="U16543" s="94"/>
      <c r="V16543" s="94"/>
      <c r="W16543" s="94"/>
      <c r="X16543" s="94"/>
    </row>
    <row r="16544">
      <c r="C16544" s="92"/>
      <c r="S16544" s="96"/>
      <c r="T16544" s="96"/>
      <c r="U16544" s="94"/>
      <c r="V16544" s="94"/>
      <c r="W16544" s="94"/>
      <c r="X16544" s="94"/>
    </row>
    <row r="16545">
      <c r="C16545" s="92"/>
      <c r="S16545" s="96"/>
      <c r="T16545" s="96"/>
      <c r="U16545" s="94"/>
      <c r="V16545" s="94"/>
      <c r="W16545" s="94"/>
      <c r="X16545" s="94"/>
    </row>
    <row r="16546">
      <c r="C16546" s="92"/>
      <c r="S16546" s="96"/>
      <c r="T16546" s="96"/>
      <c r="U16546" s="94"/>
      <c r="V16546" s="94"/>
      <c r="W16546" s="94"/>
      <c r="X16546" s="94"/>
    </row>
    <row r="16547">
      <c r="C16547" s="92"/>
      <c r="S16547" s="96"/>
      <c r="T16547" s="96"/>
      <c r="U16547" s="94"/>
      <c r="V16547" s="94"/>
      <c r="W16547" s="94"/>
      <c r="X16547" s="94"/>
    </row>
    <row r="16548">
      <c r="C16548" s="92"/>
      <c r="S16548" s="96"/>
      <c r="T16548" s="96"/>
      <c r="U16548" s="94"/>
      <c r="V16548" s="94"/>
      <c r="W16548" s="94"/>
      <c r="X16548" s="94"/>
    </row>
    <row r="16549">
      <c r="C16549" s="92"/>
      <c r="S16549" s="96"/>
      <c r="T16549" s="96"/>
      <c r="U16549" s="94"/>
      <c r="V16549" s="94"/>
      <c r="W16549" s="94"/>
      <c r="X16549" s="94"/>
    </row>
    <row r="16550">
      <c r="C16550" s="92"/>
      <c r="S16550" s="96"/>
      <c r="T16550" s="96"/>
      <c r="U16550" s="94"/>
      <c r="V16550" s="94"/>
      <c r="W16550" s="94"/>
      <c r="X16550" s="94"/>
    </row>
    <row r="16551">
      <c r="C16551" s="92"/>
      <c r="S16551" s="96"/>
      <c r="T16551" s="96"/>
      <c r="U16551" s="94"/>
      <c r="V16551" s="94"/>
      <c r="W16551" s="94"/>
      <c r="X16551" s="94"/>
    </row>
    <row r="16552">
      <c r="C16552" s="92"/>
      <c r="S16552" s="96"/>
      <c r="T16552" s="96"/>
      <c r="U16552" s="94"/>
      <c r="V16552" s="94"/>
      <c r="W16552" s="94"/>
      <c r="X16552" s="94"/>
    </row>
    <row r="16553">
      <c r="C16553" s="92"/>
      <c r="S16553" s="96"/>
      <c r="T16553" s="96"/>
      <c r="U16553" s="94"/>
      <c r="V16553" s="94"/>
      <c r="W16553" s="94"/>
      <c r="X16553" s="94"/>
    </row>
    <row r="16554">
      <c r="C16554" s="92"/>
      <c r="S16554" s="96"/>
      <c r="T16554" s="96"/>
      <c r="U16554" s="94"/>
      <c r="V16554" s="94"/>
      <c r="W16554" s="94"/>
      <c r="X16554" s="94"/>
    </row>
    <row r="16555">
      <c r="C16555" s="92"/>
      <c r="S16555" s="96"/>
      <c r="T16555" s="96"/>
      <c r="U16555" s="94"/>
      <c r="V16555" s="94"/>
      <c r="W16555" s="94"/>
      <c r="X16555" s="94"/>
    </row>
    <row r="16556">
      <c r="C16556" s="92"/>
      <c r="S16556" s="96"/>
      <c r="T16556" s="96"/>
      <c r="U16556" s="94"/>
      <c r="V16556" s="94"/>
      <c r="W16556" s="94"/>
      <c r="X16556" s="94"/>
    </row>
    <row r="16557">
      <c r="C16557" s="92"/>
      <c r="S16557" s="96"/>
      <c r="T16557" s="96"/>
      <c r="U16557" s="94"/>
      <c r="V16557" s="94"/>
      <c r="W16557" s="94"/>
      <c r="X16557" s="94"/>
    </row>
    <row r="16558">
      <c r="C16558" s="92"/>
      <c r="S16558" s="96"/>
      <c r="T16558" s="96"/>
      <c r="U16558" s="94"/>
      <c r="V16558" s="94"/>
      <c r="W16558" s="94"/>
      <c r="X16558" s="94"/>
    </row>
    <row r="16559">
      <c r="C16559" s="92"/>
      <c r="S16559" s="96"/>
      <c r="T16559" s="96"/>
      <c r="U16559" s="94"/>
      <c r="V16559" s="94"/>
      <c r="W16559" s="94"/>
      <c r="X16559" s="94"/>
    </row>
    <row r="16560">
      <c r="C16560" s="92"/>
      <c r="S16560" s="96"/>
      <c r="T16560" s="96"/>
      <c r="U16560" s="94"/>
      <c r="V16560" s="94"/>
      <c r="W16560" s="94"/>
      <c r="X16560" s="94"/>
    </row>
    <row r="16561">
      <c r="C16561" s="92"/>
      <c r="S16561" s="96"/>
      <c r="T16561" s="96"/>
      <c r="U16561" s="94"/>
      <c r="V16561" s="94"/>
      <c r="W16561" s="94"/>
      <c r="X16561" s="94"/>
    </row>
    <row r="16562">
      <c r="C16562" s="92"/>
      <c r="S16562" s="96"/>
      <c r="T16562" s="96"/>
      <c r="U16562" s="94"/>
      <c r="V16562" s="94"/>
      <c r="W16562" s="94"/>
      <c r="X16562" s="94"/>
    </row>
    <row r="16563">
      <c r="C16563" s="92"/>
      <c r="S16563" s="96"/>
      <c r="T16563" s="96"/>
      <c r="U16563" s="94"/>
      <c r="V16563" s="94"/>
      <c r="W16563" s="94"/>
      <c r="X16563" s="94"/>
    </row>
    <row r="16564">
      <c r="C16564" s="92"/>
      <c r="S16564" s="96"/>
      <c r="T16564" s="96"/>
      <c r="U16564" s="94"/>
      <c r="V16564" s="94"/>
      <c r="W16564" s="94"/>
      <c r="X16564" s="94"/>
    </row>
    <row r="16565">
      <c r="C16565" s="92"/>
      <c r="S16565" s="96"/>
      <c r="T16565" s="96"/>
      <c r="U16565" s="94"/>
      <c r="V16565" s="94"/>
      <c r="W16565" s="94"/>
      <c r="X16565" s="94"/>
    </row>
    <row r="16566">
      <c r="C16566" s="92"/>
      <c r="S16566" s="96"/>
      <c r="T16566" s="96"/>
      <c r="U16566" s="94"/>
      <c r="V16566" s="94"/>
      <c r="W16566" s="94"/>
      <c r="X16566" s="94"/>
    </row>
    <row r="16567">
      <c r="C16567" s="92"/>
      <c r="S16567" s="96"/>
      <c r="T16567" s="96"/>
      <c r="U16567" s="94"/>
      <c r="V16567" s="94"/>
      <c r="W16567" s="94"/>
      <c r="X16567" s="94"/>
    </row>
    <row r="16568">
      <c r="C16568" s="92"/>
      <c r="S16568" s="96"/>
      <c r="T16568" s="96"/>
      <c r="U16568" s="94"/>
      <c r="V16568" s="94"/>
      <c r="W16568" s="94"/>
      <c r="X16568" s="94"/>
    </row>
    <row r="16569">
      <c r="C16569" s="92"/>
      <c r="S16569" s="96"/>
      <c r="T16569" s="96"/>
      <c r="U16569" s="94"/>
      <c r="V16569" s="94"/>
      <c r="W16569" s="94"/>
      <c r="X16569" s="94"/>
    </row>
    <row r="16570">
      <c r="C16570" s="92"/>
      <c r="S16570" s="96"/>
      <c r="T16570" s="96"/>
      <c r="U16570" s="94"/>
      <c r="V16570" s="94"/>
      <c r="W16570" s="94"/>
      <c r="X16570" s="94"/>
    </row>
    <row r="16571">
      <c r="C16571" s="92"/>
      <c r="S16571" s="96"/>
      <c r="T16571" s="96"/>
      <c r="U16571" s="94"/>
      <c r="V16571" s="94"/>
      <c r="W16571" s="94"/>
      <c r="X16571" s="94"/>
    </row>
    <row r="16572">
      <c r="C16572" s="92"/>
      <c r="S16572" s="96"/>
      <c r="T16572" s="96"/>
      <c r="U16572" s="94"/>
      <c r="V16572" s="94"/>
      <c r="W16572" s="94"/>
      <c r="X16572" s="94"/>
    </row>
    <row r="16573">
      <c r="C16573" s="92"/>
      <c r="S16573" s="96"/>
      <c r="T16573" s="96"/>
      <c r="U16573" s="94"/>
      <c r="V16573" s="94"/>
      <c r="W16573" s="94"/>
      <c r="X16573" s="94"/>
    </row>
    <row r="16574">
      <c r="C16574" s="92"/>
      <c r="S16574" s="96"/>
      <c r="T16574" s="96"/>
      <c r="U16574" s="94"/>
      <c r="V16574" s="94"/>
      <c r="W16574" s="94"/>
      <c r="X16574" s="94"/>
    </row>
    <row r="16575">
      <c r="C16575" s="92"/>
      <c r="S16575" s="96"/>
      <c r="T16575" s="96"/>
      <c r="U16575" s="94"/>
      <c r="V16575" s="94"/>
      <c r="W16575" s="94"/>
      <c r="X16575" s="94"/>
    </row>
    <row r="16576">
      <c r="C16576" s="92"/>
      <c r="S16576" s="96"/>
      <c r="T16576" s="96"/>
      <c r="U16576" s="94"/>
      <c r="V16576" s="94"/>
      <c r="W16576" s="94"/>
      <c r="X16576" s="94"/>
    </row>
    <row r="16577">
      <c r="C16577" s="92"/>
      <c r="S16577" s="96"/>
      <c r="T16577" s="96"/>
      <c r="U16577" s="94"/>
      <c r="V16577" s="94"/>
      <c r="W16577" s="94"/>
      <c r="X16577" s="94"/>
    </row>
    <row r="16578">
      <c r="C16578" s="92"/>
      <c r="S16578" s="96"/>
      <c r="T16578" s="96"/>
      <c r="U16578" s="94"/>
      <c r="V16578" s="94"/>
      <c r="W16578" s="94"/>
      <c r="X16578" s="94"/>
    </row>
    <row r="16579">
      <c r="C16579" s="92"/>
      <c r="S16579" s="96"/>
      <c r="T16579" s="96"/>
      <c r="U16579" s="94"/>
      <c r="V16579" s="94"/>
      <c r="W16579" s="94"/>
      <c r="X16579" s="94"/>
    </row>
    <row r="16580">
      <c r="C16580" s="92"/>
      <c r="S16580" s="96"/>
      <c r="T16580" s="96"/>
      <c r="U16580" s="94"/>
      <c r="V16580" s="94"/>
      <c r="W16580" s="94"/>
      <c r="X16580" s="94"/>
    </row>
    <row r="16581">
      <c r="C16581" s="92"/>
      <c r="S16581" s="96"/>
      <c r="T16581" s="96"/>
      <c r="U16581" s="94"/>
      <c r="V16581" s="94"/>
      <c r="W16581" s="94"/>
      <c r="X16581" s="94"/>
    </row>
    <row r="16582">
      <c r="C16582" s="92"/>
      <c r="S16582" s="96"/>
      <c r="T16582" s="96"/>
      <c r="U16582" s="94"/>
      <c r="V16582" s="94"/>
      <c r="W16582" s="94"/>
      <c r="X16582" s="94"/>
    </row>
    <row r="16583">
      <c r="C16583" s="92"/>
      <c r="S16583" s="96"/>
      <c r="T16583" s="96"/>
      <c r="U16583" s="94"/>
      <c r="V16583" s="94"/>
      <c r="W16583" s="94"/>
      <c r="X16583" s="94"/>
    </row>
    <row r="16584">
      <c r="C16584" s="92"/>
      <c r="S16584" s="96"/>
      <c r="T16584" s="96"/>
      <c r="U16584" s="94"/>
      <c r="V16584" s="94"/>
      <c r="W16584" s="94"/>
      <c r="X16584" s="94"/>
    </row>
    <row r="16585">
      <c r="C16585" s="92"/>
      <c r="S16585" s="96"/>
      <c r="T16585" s="96"/>
      <c r="U16585" s="94"/>
      <c r="V16585" s="94"/>
      <c r="W16585" s="94"/>
      <c r="X16585" s="94"/>
    </row>
    <row r="16586">
      <c r="C16586" s="92"/>
      <c r="S16586" s="96"/>
      <c r="T16586" s="96"/>
      <c r="U16586" s="94"/>
      <c r="V16586" s="94"/>
      <c r="W16586" s="94"/>
      <c r="X16586" s="94"/>
    </row>
    <row r="16587">
      <c r="C16587" s="92"/>
      <c r="S16587" s="96"/>
      <c r="T16587" s="96"/>
      <c r="U16587" s="94"/>
      <c r="V16587" s="94"/>
      <c r="W16587" s="94"/>
      <c r="X16587" s="94"/>
    </row>
    <row r="16588">
      <c r="C16588" s="92"/>
      <c r="S16588" s="96"/>
      <c r="T16588" s="96"/>
      <c r="U16588" s="94"/>
      <c r="V16588" s="94"/>
      <c r="W16588" s="94"/>
      <c r="X16588" s="94"/>
    </row>
    <row r="16589">
      <c r="C16589" s="92"/>
      <c r="S16589" s="96"/>
      <c r="T16589" s="96"/>
      <c r="U16589" s="94"/>
      <c r="V16589" s="94"/>
      <c r="W16589" s="94"/>
      <c r="X16589" s="94"/>
    </row>
    <row r="16590">
      <c r="C16590" s="92"/>
      <c r="S16590" s="96"/>
      <c r="T16590" s="96"/>
      <c r="U16590" s="94"/>
      <c r="V16590" s="94"/>
      <c r="W16590" s="94"/>
      <c r="X16590" s="94"/>
    </row>
    <row r="16591">
      <c r="C16591" s="92"/>
      <c r="S16591" s="96"/>
      <c r="T16591" s="96"/>
      <c r="U16591" s="94"/>
      <c r="V16591" s="94"/>
      <c r="W16591" s="94"/>
      <c r="X16591" s="94"/>
    </row>
    <row r="16592">
      <c r="C16592" s="92"/>
      <c r="S16592" s="96"/>
      <c r="T16592" s="96"/>
      <c r="U16592" s="94"/>
      <c r="V16592" s="94"/>
      <c r="W16592" s="94"/>
      <c r="X16592" s="94"/>
    </row>
    <row r="16593">
      <c r="C16593" s="92"/>
      <c r="S16593" s="96"/>
      <c r="T16593" s="96"/>
      <c r="U16593" s="94"/>
      <c r="V16593" s="94"/>
      <c r="W16593" s="94"/>
      <c r="X16593" s="94"/>
    </row>
    <row r="16594">
      <c r="C16594" s="92"/>
      <c r="S16594" s="96"/>
      <c r="T16594" s="96"/>
      <c r="U16594" s="94"/>
      <c r="V16594" s="94"/>
      <c r="W16594" s="94"/>
      <c r="X16594" s="94"/>
    </row>
    <row r="16595">
      <c r="C16595" s="92"/>
      <c r="S16595" s="96"/>
      <c r="T16595" s="96"/>
      <c r="U16595" s="94"/>
      <c r="V16595" s="94"/>
      <c r="W16595" s="94"/>
      <c r="X16595" s="94"/>
    </row>
    <row r="16596">
      <c r="C16596" s="92"/>
      <c r="S16596" s="96"/>
      <c r="T16596" s="96"/>
      <c r="U16596" s="94"/>
      <c r="V16596" s="94"/>
      <c r="W16596" s="94"/>
      <c r="X16596" s="94"/>
    </row>
    <row r="16597">
      <c r="C16597" s="92"/>
      <c r="S16597" s="96"/>
      <c r="T16597" s="96"/>
      <c r="U16597" s="94"/>
      <c r="V16597" s="94"/>
      <c r="W16597" s="94"/>
      <c r="X16597" s="94"/>
    </row>
    <row r="16598">
      <c r="C16598" s="92"/>
      <c r="S16598" s="96"/>
      <c r="T16598" s="96"/>
      <c r="U16598" s="94"/>
      <c r="V16598" s="94"/>
      <c r="W16598" s="94"/>
      <c r="X16598" s="94"/>
    </row>
    <row r="16599">
      <c r="C16599" s="92"/>
      <c r="S16599" s="96"/>
      <c r="T16599" s="96"/>
      <c r="U16599" s="94"/>
      <c r="V16599" s="94"/>
      <c r="W16599" s="94"/>
      <c r="X16599" s="94"/>
    </row>
    <row r="16600">
      <c r="C16600" s="92"/>
      <c r="S16600" s="96"/>
      <c r="T16600" s="96"/>
      <c r="U16600" s="94"/>
      <c r="V16600" s="94"/>
      <c r="W16600" s="94"/>
      <c r="X16600" s="94"/>
    </row>
    <row r="16601">
      <c r="C16601" s="92"/>
      <c r="S16601" s="96"/>
      <c r="T16601" s="96"/>
      <c r="U16601" s="94"/>
      <c r="V16601" s="94"/>
      <c r="W16601" s="94"/>
      <c r="X16601" s="94"/>
    </row>
    <row r="16602">
      <c r="C16602" s="92"/>
      <c r="S16602" s="96"/>
      <c r="T16602" s="96"/>
      <c r="U16602" s="94"/>
      <c r="V16602" s="94"/>
      <c r="W16602" s="94"/>
      <c r="X16602" s="94"/>
    </row>
    <row r="16603">
      <c r="C16603" s="92"/>
      <c r="S16603" s="96"/>
      <c r="T16603" s="96"/>
      <c r="U16603" s="94"/>
      <c r="V16603" s="94"/>
      <c r="W16603" s="94"/>
      <c r="X16603" s="94"/>
    </row>
    <row r="16604">
      <c r="C16604" s="92"/>
      <c r="S16604" s="96"/>
      <c r="T16604" s="96"/>
      <c r="U16604" s="94"/>
      <c r="V16604" s="94"/>
      <c r="W16604" s="94"/>
      <c r="X16604" s="94"/>
    </row>
    <row r="16605">
      <c r="C16605" s="92"/>
      <c r="S16605" s="96"/>
      <c r="T16605" s="96"/>
      <c r="U16605" s="94"/>
      <c r="V16605" s="94"/>
      <c r="W16605" s="94"/>
      <c r="X16605" s="94"/>
    </row>
    <row r="16606">
      <c r="C16606" s="92"/>
      <c r="S16606" s="96"/>
      <c r="T16606" s="96"/>
      <c r="U16606" s="94"/>
      <c r="V16606" s="94"/>
      <c r="W16606" s="94"/>
      <c r="X16606" s="94"/>
    </row>
    <row r="16607">
      <c r="C16607" s="92"/>
      <c r="S16607" s="96"/>
      <c r="T16607" s="96"/>
      <c r="U16607" s="94"/>
      <c r="V16607" s="94"/>
      <c r="W16607" s="94"/>
      <c r="X16607" s="94"/>
    </row>
    <row r="16608">
      <c r="C16608" s="92"/>
      <c r="S16608" s="96"/>
      <c r="T16608" s="96"/>
      <c r="U16608" s="94"/>
      <c r="V16608" s="94"/>
      <c r="W16608" s="94"/>
      <c r="X16608" s="94"/>
    </row>
    <row r="16609">
      <c r="C16609" s="92"/>
      <c r="S16609" s="96"/>
      <c r="T16609" s="96"/>
      <c r="U16609" s="94"/>
      <c r="V16609" s="94"/>
      <c r="W16609" s="94"/>
      <c r="X16609" s="94"/>
    </row>
    <row r="16610">
      <c r="C16610" s="92"/>
      <c r="S16610" s="96"/>
      <c r="T16610" s="96"/>
      <c r="U16610" s="94"/>
      <c r="V16610" s="94"/>
      <c r="W16610" s="94"/>
      <c r="X16610" s="94"/>
    </row>
    <row r="16611">
      <c r="C16611" s="92"/>
      <c r="S16611" s="96"/>
      <c r="T16611" s="96"/>
      <c r="U16611" s="94"/>
      <c r="V16611" s="94"/>
      <c r="W16611" s="94"/>
      <c r="X16611" s="94"/>
    </row>
    <row r="16612">
      <c r="C16612" s="92"/>
      <c r="S16612" s="96"/>
      <c r="T16612" s="96"/>
      <c r="U16612" s="94"/>
      <c r="V16612" s="94"/>
      <c r="W16612" s="94"/>
      <c r="X16612" s="94"/>
    </row>
    <row r="16613">
      <c r="C16613" s="92"/>
      <c r="S16613" s="96"/>
      <c r="T16613" s="96"/>
      <c r="U16613" s="94"/>
      <c r="V16613" s="94"/>
      <c r="W16613" s="94"/>
      <c r="X16613" s="94"/>
    </row>
    <row r="16614">
      <c r="C16614" s="92"/>
      <c r="S16614" s="96"/>
      <c r="T16614" s="96"/>
      <c r="U16614" s="94"/>
      <c r="V16614" s="94"/>
      <c r="W16614" s="94"/>
      <c r="X16614" s="94"/>
    </row>
    <row r="16615">
      <c r="C16615" s="92"/>
      <c r="S16615" s="96"/>
      <c r="T16615" s="96"/>
      <c r="U16615" s="94"/>
      <c r="V16615" s="94"/>
      <c r="W16615" s="94"/>
      <c r="X16615" s="94"/>
    </row>
    <row r="16616">
      <c r="C16616" s="92"/>
      <c r="S16616" s="96"/>
      <c r="T16616" s="96"/>
      <c r="U16616" s="94"/>
      <c r="V16616" s="94"/>
      <c r="W16616" s="94"/>
      <c r="X16616" s="94"/>
    </row>
    <row r="16617">
      <c r="C16617" s="92"/>
      <c r="S16617" s="96"/>
      <c r="T16617" s="96"/>
      <c r="U16617" s="94"/>
      <c r="V16617" s="94"/>
      <c r="W16617" s="94"/>
      <c r="X16617" s="94"/>
    </row>
    <row r="16618">
      <c r="C16618" s="92"/>
      <c r="S16618" s="96"/>
      <c r="T16618" s="96"/>
      <c r="U16618" s="94"/>
      <c r="V16618" s="94"/>
      <c r="W16618" s="94"/>
      <c r="X16618" s="94"/>
    </row>
    <row r="16619">
      <c r="C16619" s="92"/>
      <c r="S16619" s="96"/>
      <c r="T16619" s="96"/>
      <c r="U16619" s="94"/>
      <c r="V16619" s="94"/>
      <c r="W16619" s="94"/>
      <c r="X16619" s="94"/>
    </row>
    <row r="16620">
      <c r="C16620" s="92"/>
      <c r="S16620" s="96"/>
      <c r="T16620" s="96"/>
      <c r="U16620" s="94"/>
      <c r="V16620" s="94"/>
      <c r="W16620" s="94"/>
      <c r="X16620" s="94"/>
    </row>
    <row r="16621">
      <c r="C16621" s="92"/>
      <c r="S16621" s="96"/>
      <c r="T16621" s="96"/>
      <c r="U16621" s="94"/>
      <c r="V16621" s="94"/>
      <c r="W16621" s="94"/>
      <c r="X16621" s="94"/>
    </row>
    <row r="16622">
      <c r="C16622" s="92"/>
      <c r="S16622" s="96"/>
      <c r="T16622" s="96"/>
      <c r="U16622" s="94"/>
      <c r="V16622" s="94"/>
      <c r="W16622" s="94"/>
      <c r="X16622" s="94"/>
    </row>
    <row r="16623">
      <c r="C16623" s="92"/>
      <c r="S16623" s="96"/>
      <c r="T16623" s="96"/>
      <c r="U16623" s="94"/>
      <c r="V16623" s="94"/>
      <c r="W16623" s="94"/>
      <c r="X16623" s="94"/>
    </row>
    <row r="16624">
      <c r="C16624" s="92"/>
      <c r="S16624" s="96"/>
      <c r="T16624" s="96"/>
      <c r="U16624" s="94"/>
      <c r="V16624" s="94"/>
      <c r="W16624" s="94"/>
      <c r="X16624" s="94"/>
    </row>
    <row r="16625">
      <c r="C16625" s="92"/>
      <c r="S16625" s="96"/>
      <c r="T16625" s="96"/>
      <c r="U16625" s="94"/>
      <c r="V16625" s="94"/>
      <c r="W16625" s="94"/>
      <c r="X16625" s="94"/>
    </row>
    <row r="16626">
      <c r="C16626" s="92"/>
      <c r="S16626" s="96"/>
      <c r="T16626" s="96"/>
      <c r="U16626" s="94"/>
      <c r="V16626" s="94"/>
      <c r="W16626" s="94"/>
      <c r="X16626" s="94"/>
    </row>
    <row r="16627">
      <c r="C16627" s="92"/>
      <c r="S16627" s="96"/>
      <c r="T16627" s="96"/>
      <c r="U16627" s="94"/>
      <c r="V16627" s="94"/>
      <c r="W16627" s="94"/>
      <c r="X16627" s="94"/>
    </row>
    <row r="16628">
      <c r="C16628" s="92"/>
      <c r="S16628" s="96"/>
      <c r="T16628" s="96"/>
      <c r="U16628" s="94"/>
      <c r="V16628" s="94"/>
      <c r="W16628" s="94"/>
      <c r="X16628" s="94"/>
    </row>
    <row r="16629">
      <c r="C16629" s="92"/>
      <c r="S16629" s="96"/>
      <c r="T16629" s="96"/>
      <c r="U16629" s="94"/>
      <c r="V16629" s="94"/>
      <c r="W16629" s="94"/>
      <c r="X16629" s="94"/>
    </row>
    <row r="16630">
      <c r="C16630" s="92"/>
      <c r="S16630" s="96"/>
      <c r="T16630" s="96"/>
      <c r="U16630" s="94"/>
      <c r="V16630" s="94"/>
      <c r="W16630" s="94"/>
      <c r="X16630" s="94"/>
    </row>
    <row r="16631">
      <c r="C16631" s="92"/>
      <c r="S16631" s="96"/>
      <c r="T16631" s="96"/>
      <c r="U16631" s="94"/>
      <c r="V16631" s="94"/>
      <c r="W16631" s="94"/>
      <c r="X16631" s="94"/>
    </row>
    <row r="16632">
      <c r="C16632" s="92"/>
      <c r="S16632" s="96"/>
      <c r="T16632" s="96"/>
      <c r="U16632" s="94"/>
      <c r="V16632" s="94"/>
      <c r="W16632" s="94"/>
      <c r="X16632" s="94"/>
    </row>
    <row r="16633">
      <c r="C16633" s="92"/>
      <c r="S16633" s="96"/>
      <c r="T16633" s="96"/>
      <c r="U16633" s="94"/>
      <c r="V16633" s="94"/>
      <c r="W16633" s="94"/>
      <c r="X16633" s="94"/>
    </row>
    <row r="16634">
      <c r="C16634" s="92"/>
      <c r="S16634" s="96"/>
      <c r="T16634" s="96"/>
      <c r="U16634" s="94"/>
      <c r="V16634" s="94"/>
      <c r="W16634" s="94"/>
      <c r="X16634" s="94"/>
    </row>
    <row r="16635">
      <c r="C16635" s="92"/>
      <c r="S16635" s="96"/>
      <c r="T16635" s="96"/>
      <c r="U16635" s="94"/>
      <c r="V16635" s="94"/>
      <c r="W16635" s="94"/>
      <c r="X16635" s="94"/>
    </row>
    <row r="16636">
      <c r="C16636" s="92"/>
      <c r="S16636" s="96"/>
      <c r="T16636" s="96"/>
      <c r="U16636" s="94"/>
      <c r="V16636" s="94"/>
      <c r="W16636" s="94"/>
      <c r="X16636" s="94"/>
    </row>
    <row r="16637">
      <c r="C16637" s="92"/>
      <c r="S16637" s="96"/>
      <c r="T16637" s="96"/>
      <c r="U16637" s="94"/>
      <c r="V16637" s="94"/>
      <c r="W16637" s="94"/>
      <c r="X16637" s="94"/>
    </row>
    <row r="16638">
      <c r="C16638" s="92"/>
      <c r="S16638" s="96"/>
      <c r="T16638" s="96"/>
      <c r="U16638" s="94"/>
      <c r="V16638" s="94"/>
      <c r="W16638" s="94"/>
      <c r="X16638" s="94"/>
    </row>
    <row r="16639">
      <c r="C16639" s="92"/>
      <c r="S16639" s="96"/>
      <c r="T16639" s="96"/>
      <c r="U16639" s="94"/>
      <c r="V16639" s="94"/>
      <c r="W16639" s="94"/>
      <c r="X16639" s="94"/>
    </row>
    <row r="16640">
      <c r="C16640" s="92"/>
      <c r="S16640" s="96"/>
      <c r="T16640" s="96"/>
      <c r="U16640" s="94"/>
      <c r="V16640" s="94"/>
      <c r="W16640" s="94"/>
      <c r="X16640" s="94"/>
    </row>
    <row r="16641">
      <c r="C16641" s="92"/>
      <c r="S16641" s="96"/>
      <c r="T16641" s="96"/>
      <c r="U16641" s="94"/>
      <c r="V16641" s="94"/>
      <c r="W16641" s="94"/>
      <c r="X16641" s="94"/>
    </row>
    <row r="16642">
      <c r="C16642" s="92"/>
      <c r="S16642" s="96"/>
      <c r="T16642" s="96"/>
      <c r="U16642" s="94"/>
      <c r="V16642" s="94"/>
      <c r="W16642" s="94"/>
      <c r="X16642" s="94"/>
    </row>
    <row r="16643">
      <c r="C16643" s="92"/>
      <c r="S16643" s="96"/>
      <c r="T16643" s="96"/>
      <c r="U16643" s="94"/>
      <c r="V16643" s="94"/>
      <c r="W16643" s="94"/>
      <c r="X16643" s="94"/>
    </row>
    <row r="16644">
      <c r="C16644" s="92"/>
      <c r="S16644" s="96"/>
      <c r="T16644" s="96"/>
      <c r="U16644" s="94"/>
      <c r="V16644" s="94"/>
      <c r="W16644" s="94"/>
      <c r="X16644" s="94"/>
    </row>
    <row r="16645">
      <c r="C16645" s="92"/>
      <c r="S16645" s="96"/>
      <c r="T16645" s="96"/>
      <c r="U16645" s="94"/>
      <c r="V16645" s="94"/>
      <c r="W16645" s="94"/>
      <c r="X16645" s="94"/>
    </row>
    <row r="16646">
      <c r="C16646" s="92"/>
      <c r="S16646" s="96"/>
      <c r="T16646" s="96"/>
      <c r="U16646" s="94"/>
      <c r="V16646" s="94"/>
      <c r="W16646" s="94"/>
      <c r="X16646" s="94"/>
    </row>
    <row r="16647">
      <c r="C16647" s="92"/>
      <c r="S16647" s="96"/>
      <c r="T16647" s="96"/>
      <c r="U16647" s="94"/>
      <c r="V16647" s="94"/>
      <c r="W16647" s="94"/>
      <c r="X16647" s="94"/>
    </row>
    <row r="16648">
      <c r="C16648" s="92"/>
      <c r="S16648" s="96"/>
      <c r="T16648" s="96"/>
      <c r="U16648" s="94"/>
      <c r="V16648" s="94"/>
      <c r="W16648" s="94"/>
      <c r="X16648" s="94"/>
    </row>
    <row r="16649">
      <c r="C16649" s="92"/>
      <c r="S16649" s="96"/>
      <c r="T16649" s="96"/>
      <c r="U16649" s="94"/>
      <c r="V16649" s="94"/>
      <c r="W16649" s="94"/>
      <c r="X16649" s="94"/>
    </row>
    <row r="16650">
      <c r="C16650" s="92"/>
      <c r="S16650" s="96"/>
      <c r="T16650" s="96"/>
      <c r="U16650" s="94"/>
      <c r="V16650" s="94"/>
      <c r="W16650" s="94"/>
      <c r="X16650" s="94"/>
    </row>
    <row r="16651">
      <c r="C16651" s="92"/>
      <c r="S16651" s="96"/>
      <c r="T16651" s="96"/>
      <c r="U16651" s="94"/>
      <c r="V16651" s="94"/>
      <c r="W16651" s="94"/>
      <c r="X16651" s="94"/>
    </row>
    <row r="16652">
      <c r="C16652" s="92"/>
      <c r="S16652" s="96"/>
      <c r="T16652" s="96"/>
      <c r="U16652" s="94"/>
      <c r="V16652" s="94"/>
      <c r="W16652" s="94"/>
      <c r="X16652" s="94"/>
    </row>
    <row r="16653">
      <c r="C16653" s="92"/>
      <c r="S16653" s="96"/>
      <c r="T16653" s="96"/>
      <c r="U16653" s="94"/>
      <c r="V16653" s="94"/>
      <c r="W16653" s="94"/>
      <c r="X16653" s="94"/>
    </row>
    <row r="16654">
      <c r="C16654" s="92"/>
      <c r="S16654" s="96"/>
      <c r="T16654" s="96"/>
      <c r="U16654" s="94"/>
      <c r="V16654" s="94"/>
      <c r="W16654" s="94"/>
      <c r="X16654" s="94"/>
    </row>
    <row r="16655">
      <c r="C16655" s="92"/>
      <c r="S16655" s="96"/>
      <c r="T16655" s="96"/>
      <c r="U16655" s="94"/>
      <c r="V16655" s="94"/>
      <c r="W16655" s="94"/>
      <c r="X16655" s="94"/>
    </row>
    <row r="16656">
      <c r="C16656" s="92"/>
      <c r="S16656" s="96"/>
      <c r="T16656" s="96"/>
      <c r="U16656" s="94"/>
      <c r="V16656" s="94"/>
      <c r="W16656" s="94"/>
      <c r="X16656" s="94"/>
    </row>
    <row r="16657">
      <c r="C16657" s="92"/>
      <c r="S16657" s="96"/>
      <c r="T16657" s="96"/>
      <c r="U16657" s="94"/>
      <c r="V16657" s="94"/>
      <c r="W16657" s="94"/>
      <c r="X16657" s="94"/>
    </row>
    <row r="16658">
      <c r="C16658" s="92"/>
      <c r="S16658" s="96"/>
      <c r="T16658" s="96"/>
      <c r="U16658" s="94"/>
      <c r="V16658" s="94"/>
      <c r="W16658" s="94"/>
      <c r="X16658" s="94"/>
    </row>
    <row r="16659">
      <c r="C16659" s="92"/>
      <c r="S16659" s="96"/>
      <c r="T16659" s="96"/>
      <c r="U16659" s="94"/>
      <c r="V16659" s="94"/>
      <c r="W16659" s="94"/>
      <c r="X16659" s="94"/>
    </row>
    <row r="16660">
      <c r="C16660" s="92"/>
      <c r="S16660" s="96"/>
      <c r="T16660" s="96"/>
      <c r="U16660" s="94"/>
      <c r="V16660" s="94"/>
      <c r="W16660" s="94"/>
      <c r="X16660" s="94"/>
    </row>
    <row r="16661">
      <c r="C16661" s="92"/>
      <c r="S16661" s="96"/>
      <c r="T16661" s="96"/>
      <c r="U16661" s="94"/>
      <c r="V16661" s="94"/>
      <c r="W16661" s="94"/>
      <c r="X16661" s="94"/>
    </row>
    <row r="16662">
      <c r="C16662" s="92"/>
      <c r="S16662" s="96"/>
      <c r="T16662" s="96"/>
      <c r="U16662" s="94"/>
      <c r="V16662" s="94"/>
      <c r="W16662" s="94"/>
      <c r="X16662" s="94"/>
    </row>
    <row r="16663">
      <c r="C16663" s="92"/>
      <c r="S16663" s="96"/>
      <c r="T16663" s="96"/>
      <c r="U16663" s="94"/>
      <c r="V16663" s="94"/>
      <c r="W16663" s="94"/>
      <c r="X16663" s="94"/>
    </row>
    <row r="16664">
      <c r="C16664" s="92"/>
      <c r="S16664" s="96"/>
      <c r="T16664" s="96"/>
      <c r="U16664" s="94"/>
      <c r="V16664" s="94"/>
      <c r="W16664" s="94"/>
      <c r="X16664" s="94"/>
    </row>
    <row r="16665">
      <c r="C16665" s="92"/>
      <c r="S16665" s="96"/>
      <c r="T16665" s="96"/>
      <c r="U16665" s="94"/>
      <c r="V16665" s="94"/>
      <c r="W16665" s="94"/>
      <c r="X16665" s="94"/>
    </row>
    <row r="16666">
      <c r="C16666" s="92"/>
      <c r="S16666" s="96"/>
      <c r="T16666" s="96"/>
      <c r="U16666" s="94"/>
      <c r="V16666" s="94"/>
      <c r="W16666" s="94"/>
      <c r="X16666" s="94"/>
    </row>
    <row r="16667">
      <c r="C16667" s="92"/>
      <c r="S16667" s="96"/>
      <c r="T16667" s="96"/>
      <c r="U16667" s="94"/>
      <c r="V16667" s="94"/>
      <c r="W16667" s="94"/>
      <c r="X16667" s="94"/>
    </row>
    <row r="16668">
      <c r="C16668" s="92"/>
      <c r="S16668" s="96"/>
      <c r="T16668" s="96"/>
      <c r="U16668" s="94"/>
      <c r="V16668" s="94"/>
      <c r="W16668" s="94"/>
      <c r="X16668" s="94"/>
    </row>
    <row r="16669">
      <c r="C16669" s="92"/>
      <c r="S16669" s="96"/>
      <c r="T16669" s="96"/>
      <c r="U16669" s="94"/>
      <c r="V16669" s="94"/>
      <c r="W16669" s="94"/>
      <c r="X16669" s="94"/>
    </row>
    <row r="16670">
      <c r="C16670" s="92"/>
      <c r="S16670" s="96"/>
      <c r="T16670" s="96"/>
      <c r="U16670" s="94"/>
      <c r="V16670" s="94"/>
      <c r="W16670" s="94"/>
      <c r="X16670" s="94"/>
    </row>
    <row r="16671">
      <c r="C16671" s="92"/>
      <c r="S16671" s="96"/>
      <c r="T16671" s="96"/>
      <c r="U16671" s="94"/>
      <c r="V16671" s="94"/>
      <c r="W16671" s="94"/>
      <c r="X16671" s="94"/>
    </row>
    <row r="16672">
      <c r="C16672" s="92"/>
      <c r="S16672" s="96"/>
      <c r="T16672" s="96"/>
      <c r="U16672" s="94"/>
      <c r="V16672" s="94"/>
      <c r="W16672" s="94"/>
      <c r="X16672" s="94"/>
    </row>
    <row r="16673">
      <c r="C16673" s="92"/>
      <c r="S16673" s="96"/>
      <c r="T16673" s="96"/>
      <c r="U16673" s="94"/>
      <c r="V16673" s="94"/>
      <c r="W16673" s="94"/>
      <c r="X16673" s="94"/>
    </row>
    <row r="16674">
      <c r="C16674" s="92"/>
      <c r="S16674" s="96"/>
      <c r="T16674" s="96"/>
      <c r="U16674" s="94"/>
      <c r="V16674" s="94"/>
      <c r="W16674" s="94"/>
      <c r="X16674" s="94"/>
    </row>
    <row r="16675">
      <c r="C16675" s="92"/>
      <c r="S16675" s="96"/>
      <c r="T16675" s="96"/>
      <c r="U16675" s="94"/>
      <c r="V16675" s="94"/>
      <c r="W16675" s="94"/>
      <c r="X16675" s="94"/>
    </row>
    <row r="16676">
      <c r="C16676" s="92"/>
      <c r="S16676" s="96"/>
      <c r="T16676" s="96"/>
      <c r="U16676" s="94"/>
      <c r="V16676" s="94"/>
      <c r="W16676" s="94"/>
      <c r="X16676" s="94"/>
    </row>
    <row r="16677">
      <c r="C16677" s="92"/>
      <c r="S16677" s="96"/>
      <c r="T16677" s="96"/>
      <c r="U16677" s="94"/>
      <c r="V16677" s="94"/>
      <c r="W16677" s="94"/>
      <c r="X16677" s="94"/>
    </row>
    <row r="16678">
      <c r="C16678" s="92"/>
      <c r="S16678" s="96"/>
      <c r="T16678" s="96"/>
      <c r="U16678" s="94"/>
      <c r="V16678" s="94"/>
      <c r="W16678" s="94"/>
      <c r="X16678" s="94"/>
    </row>
    <row r="16679">
      <c r="C16679" s="92"/>
      <c r="S16679" s="96"/>
      <c r="T16679" s="96"/>
      <c r="U16679" s="94"/>
      <c r="V16679" s="94"/>
      <c r="W16679" s="94"/>
      <c r="X16679" s="94"/>
    </row>
    <row r="16680">
      <c r="C16680" s="92"/>
      <c r="S16680" s="96"/>
      <c r="T16680" s="96"/>
      <c r="U16680" s="94"/>
      <c r="V16680" s="94"/>
      <c r="W16680" s="94"/>
      <c r="X16680" s="94"/>
    </row>
    <row r="16681">
      <c r="C16681" s="92"/>
      <c r="S16681" s="96"/>
      <c r="T16681" s="96"/>
      <c r="U16681" s="94"/>
      <c r="V16681" s="94"/>
      <c r="W16681" s="94"/>
      <c r="X16681" s="94"/>
    </row>
    <row r="16682">
      <c r="C16682" s="92"/>
      <c r="S16682" s="96"/>
      <c r="T16682" s="96"/>
      <c r="U16682" s="94"/>
      <c r="V16682" s="94"/>
      <c r="W16682" s="94"/>
      <c r="X16682" s="94"/>
    </row>
    <row r="16683">
      <c r="C16683" s="92"/>
      <c r="S16683" s="96"/>
      <c r="T16683" s="96"/>
      <c r="U16683" s="94"/>
      <c r="V16683" s="94"/>
      <c r="W16683" s="94"/>
      <c r="X16683" s="94"/>
    </row>
    <row r="16684">
      <c r="C16684" s="92"/>
      <c r="S16684" s="96"/>
      <c r="T16684" s="96"/>
      <c r="U16684" s="94"/>
      <c r="V16684" s="94"/>
      <c r="W16684" s="94"/>
      <c r="X16684" s="94"/>
    </row>
    <row r="16685">
      <c r="C16685" s="92"/>
      <c r="S16685" s="96"/>
      <c r="T16685" s="96"/>
      <c r="U16685" s="94"/>
      <c r="V16685" s="94"/>
      <c r="W16685" s="94"/>
      <c r="X16685" s="94"/>
    </row>
    <row r="16686">
      <c r="C16686" s="92"/>
      <c r="S16686" s="96"/>
      <c r="T16686" s="96"/>
      <c r="U16686" s="94"/>
      <c r="V16686" s="94"/>
      <c r="W16686" s="94"/>
      <c r="X16686" s="94"/>
    </row>
    <row r="16687">
      <c r="C16687" s="92"/>
      <c r="S16687" s="96"/>
      <c r="T16687" s="96"/>
      <c r="U16687" s="94"/>
      <c r="V16687" s="94"/>
      <c r="W16687" s="94"/>
      <c r="X16687" s="94"/>
    </row>
    <row r="16688">
      <c r="C16688" s="92"/>
      <c r="S16688" s="96"/>
      <c r="T16688" s="96"/>
      <c r="U16688" s="94"/>
      <c r="V16688" s="94"/>
      <c r="W16688" s="94"/>
      <c r="X16688" s="94"/>
    </row>
    <row r="16689">
      <c r="C16689" s="92"/>
      <c r="S16689" s="96"/>
      <c r="T16689" s="96"/>
      <c r="U16689" s="94"/>
      <c r="V16689" s="94"/>
      <c r="W16689" s="94"/>
      <c r="X16689" s="94"/>
    </row>
    <row r="16690">
      <c r="C16690" s="92"/>
      <c r="S16690" s="96"/>
      <c r="T16690" s="96"/>
      <c r="U16690" s="94"/>
      <c r="V16690" s="94"/>
      <c r="W16690" s="94"/>
      <c r="X16690" s="94"/>
    </row>
    <row r="16691">
      <c r="C16691" s="92"/>
      <c r="S16691" s="96"/>
      <c r="T16691" s="96"/>
      <c r="U16691" s="94"/>
      <c r="V16691" s="94"/>
      <c r="W16691" s="94"/>
      <c r="X16691" s="94"/>
    </row>
    <row r="16692">
      <c r="C16692" s="92"/>
      <c r="S16692" s="96"/>
      <c r="T16692" s="96"/>
      <c r="U16692" s="94"/>
      <c r="V16692" s="94"/>
      <c r="W16692" s="94"/>
      <c r="X16692" s="94"/>
    </row>
    <row r="16693">
      <c r="C16693" s="92"/>
      <c r="S16693" s="96"/>
      <c r="T16693" s="96"/>
      <c r="U16693" s="94"/>
      <c r="V16693" s="94"/>
      <c r="W16693" s="94"/>
      <c r="X16693" s="94"/>
    </row>
    <row r="16694">
      <c r="C16694" s="92"/>
      <c r="S16694" s="96"/>
      <c r="T16694" s="96"/>
      <c r="U16694" s="94"/>
      <c r="V16694" s="94"/>
      <c r="W16694" s="94"/>
      <c r="X16694" s="94"/>
    </row>
    <row r="16695">
      <c r="C16695" s="92"/>
      <c r="S16695" s="96"/>
      <c r="T16695" s="96"/>
      <c r="U16695" s="94"/>
      <c r="V16695" s="94"/>
      <c r="W16695" s="94"/>
      <c r="X16695" s="94"/>
    </row>
    <row r="16696">
      <c r="C16696" s="92"/>
      <c r="S16696" s="96"/>
      <c r="T16696" s="96"/>
      <c r="U16696" s="94"/>
      <c r="V16696" s="94"/>
      <c r="W16696" s="94"/>
      <c r="X16696" s="94"/>
    </row>
    <row r="16697">
      <c r="C16697" s="92"/>
      <c r="S16697" s="96"/>
      <c r="T16697" s="96"/>
      <c r="U16697" s="94"/>
      <c r="V16697" s="94"/>
      <c r="W16697" s="94"/>
      <c r="X16697" s="94"/>
    </row>
    <row r="16698">
      <c r="C16698" s="92"/>
      <c r="S16698" s="96"/>
      <c r="T16698" s="96"/>
      <c r="U16698" s="94"/>
      <c r="V16698" s="94"/>
      <c r="W16698" s="94"/>
      <c r="X16698" s="94"/>
    </row>
    <row r="16699">
      <c r="C16699" s="92"/>
      <c r="S16699" s="96"/>
      <c r="T16699" s="96"/>
      <c r="U16699" s="94"/>
      <c r="V16699" s="94"/>
      <c r="W16699" s="94"/>
      <c r="X16699" s="94"/>
    </row>
    <row r="16700">
      <c r="C16700" s="92"/>
      <c r="S16700" s="96"/>
      <c r="T16700" s="96"/>
      <c r="U16700" s="94"/>
      <c r="V16700" s="94"/>
      <c r="W16700" s="94"/>
      <c r="X16700" s="94"/>
    </row>
    <row r="16701">
      <c r="C16701" s="92"/>
      <c r="S16701" s="96"/>
      <c r="T16701" s="96"/>
      <c r="U16701" s="94"/>
      <c r="V16701" s="94"/>
      <c r="W16701" s="94"/>
      <c r="X16701" s="94"/>
    </row>
    <row r="16702">
      <c r="C16702" s="92"/>
      <c r="S16702" s="96"/>
      <c r="T16702" s="96"/>
      <c r="U16702" s="94"/>
      <c r="V16702" s="94"/>
      <c r="W16702" s="94"/>
      <c r="X16702" s="94"/>
    </row>
    <row r="16703">
      <c r="C16703" s="92"/>
      <c r="S16703" s="96"/>
      <c r="T16703" s="96"/>
      <c r="U16703" s="94"/>
      <c r="V16703" s="94"/>
      <c r="W16703" s="94"/>
      <c r="X16703" s="94"/>
    </row>
    <row r="16704">
      <c r="C16704" s="92"/>
      <c r="S16704" s="96"/>
      <c r="T16704" s="96"/>
      <c r="U16704" s="94"/>
      <c r="V16704" s="94"/>
      <c r="W16704" s="94"/>
      <c r="X16704" s="94"/>
    </row>
    <row r="16705">
      <c r="C16705" s="92"/>
      <c r="S16705" s="96"/>
      <c r="T16705" s="96"/>
      <c r="U16705" s="94"/>
      <c r="V16705" s="94"/>
      <c r="W16705" s="94"/>
      <c r="X16705" s="94"/>
    </row>
    <row r="16706">
      <c r="C16706" s="92"/>
      <c r="S16706" s="96"/>
      <c r="T16706" s="96"/>
      <c r="U16706" s="94"/>
      <c r="V16706" s="94"/>
      <c r="W16706" s="94"/>
      <c r="X16706" s="94"/>
    </row>
    <row r="16707">
      <c r="C16707" s="92"/>
      <c r="S16707" s="96"/>
      <c r="T16707" s="96"/>
      <c r="U16707" s="94"/>
      <c r="V16707" s="94"/>
      <c r="W16707" s="94"/>
      <c r="X16707" s="94"/>
    </row>
    <row r="16708">
      <c r="C16708" s="92"/>
      <c r="S16708" s="96"/>
      <c r="T16708" s="96"/>
      <c r="U16708" s="94"/>
      <c r="V16708" s="94"/>
      <c r="W16708" s="94"/>
      <c r="X16708" s="94"/>
    </row>
    <row r="16709">
      <c r="C16709" s="92"/>
      <c r="S16709" s="96"/>
      <c r="T16709" s="96"/>
      <c r="U16709" s="94"/>
      <c r="V16709" s="94"/>
      <c r="W16709" s="94"/>
      <c r="X16709" s="94"/>
    </row>
    <row r="16710">
      <c r="C16710" s="92"/>
      <c r="S16710" s="96"/>
      <c r="T16710" s="96"/>
      <c r="U16710" s="94"/>
      <c r="V16710" s="94"/>
      <c r="W16710" s="94"/>
      <c r="X16710" s="94"/>
    </row>
    <row r="16711">
      <c r="C16711" s="92"/>
      <c r="S16711" s="96"/>
      <c r="T16711" s="96"/>
      <c r="U16711" s="94"/>
      <c r="V16711" s="94"/>
      <c r="W16711" s="94"/>
      <c r="X16711" s="94"/>
    </row>
    <row r="16712">
      <c r="C16712" s="92"/>
      <c r="S16712" s="96"/>
      <c r="T16712" s="96"/>
      <c r="U16712" s="94"/>
      <c r="V16712" s="94"/>
      <c r="W16712" s="94"/>
      <c r="X16712" s="94"/>
    </row>
    <row r="16713">
      <c r="C16713" s="92"/>
      <c r="S16713" s="96"/>
      <c r="T16713" s="96"/>
      <c r="U16713" s="94"/>
      <c r="V16713" s="94"/>
      <c r="W16713" s="94"/>
      <c r="X16713" s="94"/>
    </row>
    <row r="16714">
      <c r="C16714" s="92"/>
      <c r="S16714" s="96"/>
      <c r="T16714" s="96"/>
      <c r="U16714" s="94"/>
      <c r="V16714" s="94"/>
      <c r="W16714" s="94"/>
      <c r="X16714" s="94"/>
    </row>
    <row r="16715">
      <c r="C16715" s="92"/>
      <c r="S16715" s="96"/>
      <c r="T16715" s="96"/>
      <c r="U16715" s="94"/>
      <c r="V16715" s="94"/>
      <c r="W16715" s="94"/>
      <c r="X16715" s="94"/>
    </row>
    <row r="16716">
      <c r="C16716" s="92"/>
      <c r="S16716" s="96"/>
      <c r="T16716" s="96"/>
      <c r="U16716" s="94"/>
      <c r="V16716" s="94"/>
      <c r="W16716" s="94"/>
      <c r="X16716" s="94"/>
    </row>
    <row r="16717">
      <c r="C16717" s="92"/>
      <c r="S16717" s="93"/>
      <c r="T16717" s="96"/>
      <c r="U16717" s="94"/>
      <c r="V16717" s="94"/>
      <c r="W16717" s="94"/>
      <c r="X16717" s="94"/>
    </row>
    <row r="16718">
      <c r="C16718" s="92"/>
      <c r="S16718" s="96"/>
      <c r="T16718" s="96"/>
      <c r="U16718" s="94"/>
      <c r="V16718" s="94"/>
      <c r="W16718" s="94"/>
      <c r="X16718" s="94"/>
    </row>
    <row r="16719">
      <c r="C16719" s="92"/>
      <c r="S16719" s="96"/>
      <c r="T16719" s="96"/>
      <c r="U16719" s="94"/>
      <c r="V16719" s="94"/>
      <c r="W16719" s="94"/>
      <c r="X16719" s="94"/>
    </row>
    <row r="16720">
      <c r="C16720" s="92"/>
      <c r="S16720" s="96"/>
      <c r="T16720" s="96"/>
      <c r="U16720" s="94"/>
      <c r="V16720" s="94"/>
      <c r="W16720" s="94"/>
      <c r="X16720" s="94"/>
    </row>
    <row r="16721">
      <c r="C16721" s="92"/>
      <c r="S16721" s="96"/>
      <c r="T16721" s="96"/>
      <c r="U16721" s="94"/>
      <c r="V16721" s="94"/>
      <c r="W16721" s="94"/>
      <c r="X16721" s="94"/>
    </row>
    <row r="16722">
      <c r="C16722" s="92"/>
      <c r="S16722" s="96"/>
      <c r="T16722" s="96"/>
      <c r="U16722" s="94"/>
      <c r="V16722" s="94"/>
      <c r="W16722" s="94"/>
      <c r="X16722" s="94"/>
    </row>
    <row r="16723">
      <c r="C16723" s="92"/>
      <c r="S16723" s="96"/>
      <c r="T16723" s="96"/>
      <c r="U16723" s="94"/>
      <c r="V16723" s="94"/>
      <c r="W16723" s="94"/>
      <c r="X16723" s="94"/>
    </row>
    <row r="16724">
      <c r="C16724" s="92"/>
      <c r="S16724" s="96"/>
      <c r="T16724" s="96"/>
      <c r="U16724" s="94"/>
      <c r="V16724" s="94"/>
      <c r="W16724" s="94"/>
      <c r="X16724" s="94"/>
    </row>
    <row r="16725">
      <c r="C16725" s="92"/>
      <c r="S16725" s="96"/>
      <c r="T16725" s="96"/>
      <c r="U16725" s="94"/>
      <c r="V16725" s="94"/>
      <c r="W16725" s="94"/>
      <c r="X16725" s="94"/>
    </row>
    <row r="16726">
      <c r="C16726" s="92"/>
      <c r="S16726" s="96"/>
      <c r="T16726" s="96"/>
      <c r="U16726" s="94"/>
      <c r="V16726" s="94"/>
      <c r="W16726" s="94"/>
      <c r="X16726" s="94"/>
    </row>
    <row r="16727">
      <c r="C16727" s="92"/>
      <c r="S16727" s="96"/>
      <c r="T16727" s="96"/>
      <c r="U16727" s="94"/>
      <c r="V16727" s="94"/>
      <c r="W16727" s="94"/>
      <c r="X16727" s="94"/>
    </row>
    <row r="16728">
      <c r="C16728" s="92"/>
      <c r="S16728" s="96"/>
      <c r="T16728" s="96"/>
      <c r="U16728" s="94"/>
      <c r="V16728" s="94"/>
      <c r="W16728" s="94"/>
      <c r="X16728" s="94"/>
    </row>
    <row r="16729">
      <c r="C16729" s="92"/>
      <c r="S16729" s="96"/>
      <c r="T16729" s="96"/>
      <c r="U16729" s="94"/>
      <c r="V16729" s="94"/>
      <c r="W16729" s="94"/>
      <c r="X16729" s="94"/>
    </row>
    <row r="16730">
      <c r="C16730" s="92"/>
      <c r="S16730" s="96"/>
      <c r="T16730" s="96"/>
      <c r="U16730" s="94"/>
      <c r="V16730" s="94"/>
      <c r="W16730" s="94"/>
      <c r="X16730" s="94"/>
    </row>
    <row r="16731">
      <c r="C16731" s="92"/>
      <c r="S16731" s="96"/>
      <c r="T16731" s="96"/>
      <c r="U16731" s="94"/>
      <c r="V16731" s="94"/>
      <c r="W16731" s="94"/>
      <c r="X16731" s="94"/>
    </row>
    <row r="16732">
      <c r="C16732" s="92"/>
      <c r="S16732" s="96"/>
      <c r="T16732" s="96"/>
      <c r="U16732" s="94"/>
      <c r="V16732" s="94"/>
      <c r="W16732" s="94"/>
      <c r="X16732" s="94"/>
    </row>
    <row r="16733">
      <c r="C16733" s="92"/>
      <c r="S16733" s="96"/>
      <c r="T16733" s="96"/>
      <c r="U16733" s="94"/>
      <c r="V16733" s="94"/>
      <c r="W16733" s="94"/>
      <c r="X16733" s="94"/>
    </row>
    <row r="16734">
      <c r="C16734" s="92"/>
      <c r="S16734" s="96"/>
      <c r="T16734" s="96"/>
      <c r="U16734" s="94"/>
      <c r="V16734" s="94"/>
      <c r="W16734" s="94"/>
      <c r="X16734" s="94"/>
    </row>
    <row r="16735">
      <c r="C16735" s="92"/>
      <c r="S16735" s="96"/>
      <c r="T16735" s="96"/>
      <c r="U16735" s="94"/>
      <c r="V16735" s="94"/>
      <c r="W16735" s="94"/>
      <c r="X16735" s="94"/>
    </row>
    <row r="16736">
      <c r="C16736" s="92"/>
      <c r="S16736" s="96"/>
      <c r="T16736" s="96"/>
      <c r="U16736" s="94"/>
      <c r="V16736" s="94"/>
      <c r="W16736" s="94"/>
      <c r="X16736" s="94"/>
    </row>
    <row r="16737">
      <c r="C16737" s="92"/>
      <c r="S16737" s="96"/>
      <c r="T16737" s="96"/>
      <c r="U16737" s="94"/>
      <c r="V16737" s="94"/>
      <c r="W16737" s="94"/>
      <c r="X16737" s="94"/>
    </row>
    <row r="16738">
      <c r="C16738" s="92"/>
      <c r="S16738" s="96"/>
      <c r="T16738" s="96"/>
      <c r="U16738" s="94"/>
      <c r="V16738" s="94"/>
      <c r="W16738" s="94"/>
      <c r="X16738" s="94"/>
    </row>
    <row r="16739">
      <c r="C16739" s="92"/>
      <c r="S16739" s="96"/>
      <c r="T16739" s="96"/>
      <c r="U16739" s="94"/>
      <c r="V16739" s="94"/>
      <c r="W16739" s="94"/>
      <c r="X16739" s="94"/>
    </row>
    <row r="16740">
      <c r="C16740" s="92"/>
      <c r="S16740" s="96"/>
      <c r="T16740" s="96"/>
      <c r="U16740" s="94"/>
      <c r="V16740" s="94"/>
      <c r="W16740" s="94"/>
      <c r="X16740" s="94"/>
    </row>
    <row r="16741">
      <c r="C16741" s="92"/>
      <c r="S16741" s="96"/>
      <c r="T16741" s="96"/>
      <c r="U16741" s="94"/>
      <c r="V16741" s="94"/>
      <c r="W16741" s="94"/>
      <c r="X16741" s="94"/>
    </row>
    <row r="16742">
      <c r="C16742" s="92"/>
      <c r="S16742" s="96"/>
      <c r="T16742" s="96"/>
      <c r="U16742" s="94"/>
      <c r="V16742" s="94"/>
      <c r="W16742" s="94"/>
      <c r="X16742" s="94"/>
    </row>
    <row r="16743">
      <c r="C16743" s="92"/>
      <c r="S16743" s="96"/>
      <c r="T16743" s="96"/>
      <c r="U16743" s="94"/>
      <c r="V16743" s="94"/>
      <c r="W16743" s="94"/>
      <c r="X16743" s="94"/>
    </row>
    <row r="16744">
      <c r="C16744" s="92"/>
      <c r="S16744" s="96"/>
      <c r="T16744" s="96"/>
      <c r="U16744" s="94"/>
      <c r="V16744" s="94"/>
      <c r="W16744" s="94"/>
      <c r="X16744" s="94"/>
    </row>
    <row r="16745">
      <c r="C16745" s="92"/>
      <c r="S16745" s="96"/>
      <c r="T16745" s="96"/>
      <c r="U16745" s="94"/>
      <c r="V16745" s="94"/>
      <c r="W16745" s="94"/>
      <c r="X16745" s="94"/>
    </row>
    <row r="16746">
      <c r="C16746" s="92"/>
      <c r="S16746" s="96"/>
      <c r="T16746" s="96"/>
      <c r="U16746" s="94"/>
      <c r="V16746" s="94"/>
      <c r="W16746" s="94"/>
      <c r="X16746" s="94"/>
    </row>
    <row r="16747">
      <c r="C16747" s="92"/>
      <c r="S16747" s="96"/>
      <c r="T16747" s="96"/>
      <c r="U16747" s="94"/>
      <c r="V16747" s="94"/>
      <c r="W16747" s="94"/>
      <c r="X16747" s="94"/>
    </row>
    <row r="16748">
      <c r="C16748" s="92"/>
      <c r="S16748" s="96"/>
      <c r="T16748" s="96"/>
      <c r="U16748" s="94"/>
      <c r="V16748" s="94"/>
      <c r="W16748" s="94"/>
      <c r="X16748" s="94"/>
    </row>
    <row r="16749">
      <c r="C16749" s="92"/>
      <c r="S16749" s="96"/>
      <c r="T16749" s="96"/>
      <c r="U16749" s="94"/>
      <c r="V16749" s="94"/>
      <c r="W16749" s="94"/>
      <c r="X16749" s="94"/>
    </row>
    <row r="16750">
      <c r="C16750" s="92"/>
      <c r="S16750" s="96"/>
      <c r="T16750" s="96"/>
      <c r="U16750" s="94"/>
      <c r="V16750" s="94"/>
      <c r="W16750" s="94"/>
      <c r="X16750" s="94"/>
    </row>
    <row r="16751">
      <c r="C16751" s="92"/>
      <c r="S16751" s="96"/>
      <c r="T16751" s="96"/>
      <c r="U16751" s="94"/>
      <c r="V16751" s="94"/>
      <c r="W16751" s="94"/>
      <c r="X16751" s="94"/>
    </row>
    <row r="16752">
      <c r="C16752" s="92"/>
      <c r="S16752" s="96"/>
      <c r="T16752" s="96"/>
      <c r="U16752" s="94"/>
      <c r="V16752" s="94"/>
      <c r="W16752" s="94"/>
      <c r="X16752" s="94"/>
    </row>
    <row r="16753">
      <c r="C16753" s="92"/>
      <c r="S16753" s="96"/>
      <c r="T16753" s="96"/>
      <c r="U16753" s="94"/>
      <c r="V16753" s="94"/>
      <c r="W16753" s="94"/>
      <c r="X16753" s="94"/>
    </row>
    <row r="16754">
      <c r="C16754" s="92"/>
      <c r="S16754" s="96"/>
      <c r="T16754" s="96"/>
      <c r="U16754" s="94"/>
      <c r="V16754" s="94"/>
      <c r="W16754" s="94"/>
      <c r="X16754" s="94"/>
    </row>
    <row r="16755">
      <c r="C16755" s="92"/>
      <c r="S16755" s="96"/>
      <c r="T16755" s="96"/>
      <c r="U16755" s="94"/>
      <c r="V16755" s="94"/>
      <c r="W16755" s="94"/>
      <c r="X16755" s="94"/>
    </row>
    <row r="16756">
      <c r="C16756" s="92"/>
      <c r="S16756" s="96"/>
      <c r="T16756" s="96"/>
      <c r="U16756" s="94"/>
      <c r="V16756" s="94"/>
      <c r="W16756" s="94"/>
      <c r="X16756" s="94"/>
    </row>
    <row r="16757">
      <c r="C16757" s="92"/>
      <c r="S16757" s="96"/>
      <c r="T16757" s="96"/>
      <c r="U16757" s="94"/>
      <c r="V16757" s="94"/>
      <c r="W16757" s="94"/>
      <c r="X16757" s="94"/>
    </row>
    <row r="16758">
      <c r="C16758" s="92"/>
      <c r="S16758" s="96"/>
      <c r="T16758" s="96"/>
      <c r="U16758" s="94"/>
      <c r="V16758" s="94"/>
      <c r="W16758" s="94"/>
      <c r="X16758" s="94"/>
    </row>
    <row r="16759">
      <c r="C16759" s="92"/>
      <c r="S16759" s="96"/>
      <c r="T16759" s="96"/>
      <c r="U16759" s="94"/>
      <c r="V16759" s="94"/>
      <c r="W16759" s="94"/>
      <c r="X16759" s="94"/>
    </row>
    <row r="16760">
      <c r="C16760" s="92"/>
      <c r="S16760" s="96"/>
      <c r="T16760" s="96"/>
      <c r="U16760" s="94"/>
      <c r="V16760" s="94"/>
      <c r="W16760" s="94"/>
      <c r="X16760" s="94"/>
    </row>
    <row r="16761">
      <c r="C16761" s="92"/>
      <c r="S16761" s="96"/>
      <c r="T16761" s="96"/>
      <c r="U16761" s="94"/>
      <c r="V16761" s="94"/>
      <c r="W16761" s="94"/>
      <c r="X16761" s="94"/>
    </row>
    <row r="16762">
      <c r="C16762" s="92"/>
      <c r="S16762" s="96"/>
      <c r="T16762" s="96"/>
      <c r="U16762" s="94"/>
      <c r="V16762" s="94"/>
      <c r="W16762" s="94"/>
      <c r="X16762" s="94"/>
    </row>
    <row r="16763">
      <c r="C16763" s="92"/>
      <c r="S16763" s="96"/>
      <c r="T16763" s="96"/>
      <c r="U16763" s="94"/>
      <c r="V16763" s="94"/>
      <c r="W16763" s="94"/>
      <c r="X16763" s="94"/>
    </row>
    <row r="16764">
      <c r="C16764" s="92"/>
      <c r="S16764" s="96"/>
      <c r="T16764" s="96"/>
      <c r="U16764" s="94"/>
      <c r="V16764" s="94"/>
      <c r="W16764" s="94"/>
      <c r="X16764" s="94"/>
    </row>
    <row r="16765">
      <c r="C16765" s="92"/>
      <c r="S16765" s="96"/>
      <c r="T16765" s="96"/>
      <c r="U16765" s="94"/>
      <c r="V16765" s="94"/>
      <c r="W16765" s="94"/>
      <c r="X16765" s="94"/>
    </row>
    <row r="16766">
      <c r="C16766" s="92"/>
      <c r="S16766" s="96"/>
      <c r="T16766" s="96"/>
      <c r="U16766" s="94"/>
      <c r="V16766" s="94"/>
      <c r="W16766" s="94"/>
      <c r="X16766" s="94"/>
    </row>
    <row r="16767">
      <c r="C16767" s="92"/>
      <c r="S16767" s="96"/>
      <c r="T16767" s="96"/>
      <c r="U16767" s="94"/>
      <c r="V16767" s="94"/>
      <c r="W16767" s="94"/>
      <c r="X16767" s="94"/>
    </row>
    <row r="16768">
      <c r="C16768" s="92"/>
      <c r="S16768" s="96"/>
      <c r="T16768" s="96"/>
      <c r="U16768" s="94"/>
      <c r="V16768" s="94"/>
      <c r="W16768" s="94"/>
      <c r="X16768" s="94"/>
    </row>
    <row r="16769">
      <c r="C16769" s="92"/>
      <c r="S16769" s="96"/>
      <c r="T16769" s="96"/>
      <c r="U16769" s="94"/>
      <c r="V16769" s="94"/>
      <c r="W16769" s="94"/>
      <c r="X16769" s="94"/>
    </row>
    <row r="16770">
      <c r="C16770" s="92"/>
      <c r="S16770" s="96"/>
      <c r="T16770" s="96"/>
      <c r="U16770" s="94"/>
      <c r="V16770" s="94"/>
      <c r="W16770" s="94"/>
      <c r="X16770" s="94"/>
    </row>
    <row r="16771">
      <c r="C16771" s="92"/>
      <c r="S16771" s="96"/>
      <c r="T16771" s="96"/>
      <c r="U16771" s="94"/>
      <c r="V16771" s="94"/>
      <c r="W16771" s="94"/>
      <c r="X16771" s="94"/>
    </row>
    <row r="16772">
      <c r="C16772" s="92"/>
      <c r="S16772" s="96"/>
      <c r="T16772" s="96"/>
      <c r="U16772" s="94"/>
      <c r="V16772" s="94"/>
      <c r="W16772" s="94"/>
      <c r="X16772" s="94"/>
    </row>
    <row r="16773">
      <c r="C16773" s="92"/>
      <c r="S16773" s="96"/>
      <c r="T16773" s="96"/>
      <c r="U16773" s="94"/>
      <c r="V16773" s="94"/>
      <c r="W16773" s="94"/>
      <c r="X16773" s="94"/>
    </row>
    <row r="16774">
      <c r="C16774" s="92"/>
      <c r="S16774" s="96"/>
      <c r="T16774" s="96"/>
      <c r="U16774" s="94"/>
      <c r="V16774" s="94"/>
      <c r="W16774" s="94"/>
      <c r="X16774" s="94"/>
    </row>
    <row r="16775">
      <c r="C16775" s="92"/>
      <c r="S16775" s="96"/>
      <c r="T16775" s="96"/>
      <c r="U16775" s="94"/>
      <c r="V16775" s="94"/>
      <c r="W16775" s="94"/>
      <c r="X16775" s="94"/>
    </row>
    <row r="16776">
      <c r="C16776" s="92"/>
      <c r="S16776" s="96"/>
      <c r="T16776" s="96"/>
      <c r="U16776" s="94"/>
      <c r="V16776" s="94"/>
      <c r="W16776" s="94"/>
      <c r="X16776" s="94"/>
    </row>
    <row r="16777">
      <c r="C16777" s="92"/>
      <c r="S16777" s="96"/>
      <c r="T16777" s="96"/>
      <c r="U16777" s="94"/>
      <c r="V16777" s="94"/>
      <c r="W16777" s="94"/>
      <c r="X16777" s="94"/>
    </row>
    <row r="16778">
      <c r="C16778" s="92"/>
      <c r="S16778" s="96"/>
      <c r="T16778" s="96"/>
      <c r="U16778" s="94"/>
      <c r="V16778" s="94"/>
      <c r="W16778" s="94"/>
      <c r="X16778" s="94"/>
    </row>
    <row r="16779">
      <c r="C16779" s="92"/>
      <c r="S16779" s="96"/>
      <c r="T16779" s="96"/>
      <c r="U16779" s="94"/>
      <c r="V16779" s="94"/>
      <c r="W16779" s="94"/>
      <c r="X16779" s="94"/>
    </row>
    <row r="16780">
      <c r="C16780" s="92"/>
      <c r="S16780" s="96"/>
      <c r="T16780" s="96"/>
      <c r="U16780" s="94"/>
      <c r="V16780" s="94"/>
      <c r="W16780" s="94"/>
      <c r="X16780" s="94"/>
    </row>
    <row r="16781">
      <c r="C16781" s="92"/>
      <c r="S16781" s="96"/>
      <c r="T16781" s="96"/>
      <c r="U16781" s="94"/>
      <c r="V16781" s="94"/>
      <c r="W16781" s="94"/>
      <c r="X16781" s="94"/>
    </row>
    <row r="16782">
      <c r="C16782" s="92"/>
      <c r="S16782" s="96"/>
      <c r="T16782" s="96"/>
      <c r="U16782" s="94"/>
      <c r="V16782" s="94"/>
      <c r="W16782" s="94"/>
      <c r="X16782" s="94"/>
    </row>
    <row r="16783">
      <c r="C16783" s="92"/>
      <c r="S16783" s="96"/>
      <c r="T16783" s="96"/>
      <c r="U16783" s="94"/>
      <c r="V16783" s="94"/>
      <c r="W16783" s="94"/>
      <c r="X16783" s="94"/>
    </row>
    <row r="16784">
      <c r="C16784" s="92"/>
      <c r="S16784" s="96"/>
      <c r="T16784" s="96"/>
      <c r="U16784" s="94"/>
      <c r="V16784" s="94"/>
      <c r="W16784" s="94"/>
      <c r="X16784" s="94"/>
    </row>
    <row r="16785">
      <c r="C16785" s="92"/>
      <c r="S16785" s="96"/>
      <c r="T16785" s="96"/>
      <c r="U16785" s="94"/>
      <c r="V16785" s="94"/>
      <c r="W16785" s="94"/>
      <c r="X16785" s="94"/>
    </row>
    <row r="16786">
      <c r="C16786" s="92"/>
      <c r="S16786" s="96"/>
      <c r="T16786" s="96"/>
      <c r="U16786" s="94"/>
      <c r="V16786" s="94"/>
      <c r="W16786" s="94"/>
      <c r="X16786" s="94"/>
    </row>
    <row r="16787">
      <c r="C16787" s="92"/>
      <c r="S16787" s="96"/>
      <c r="T16787" s="96"/>
      <c r="U16787" s="94"/>
      <c r="V16787" s="94"/>
      <c r="W16787" s="94"/>
      <c r="X16787" s="94"/>
    </row>
    <row r="16788">
      <c r="C16788" s="92"/>
      <c r="S16788" s="96"/>
      <c r="T16788" s="96"/>
      <c r="U16788" s="94"/>
      <c r="V16788" s="94"/>
      <c r="W16788" s="94"/>
      <c r="X16788" s="94"/>
    </row>
    <row r="16789">
      <c r="C16789" s="92"/>
      <c r="S16789" s="96"/>
      <c r="T16789" s="96"/>
      <c r="U16789" s="94"/>
      <c r="V16789" s="94"/>
      <c r="W16789" s="94"/>
      <c r="X16789" s="94"/>
    </row>
    <row r="16790">
      <c r="C16790" s="92"/>
      <c r="S16790" s="96"/>
      <c r="T16790" s="96"/>
      <c r="U16790" s="94"/>
      <c r="V16790" s="94"/>
      <c r="W16790" s="94"/>
      <c r="X16790" s="94"/>
    </row>
    <row r="16791">
      <c r="C16791" s="92"/>
      <c r="S16791" s="96"/>
      <c r="T16791" s="96"/>
      <c r="U16791" s="94"/>
      <c r="V16791" s="94"/>
      <c r="W16791" s="94"/>
      <c r="X16791" s="94"/>
    </row>
    <row r="16792">
      <c r="C16792" s="92"/>
      <c r="S16792" s="96"/>
      <c r="T16792" s="96"/>
      <c r="U16792" s="94"/>
      <c r="V16792" s="94"/>
      <c r="W16792" s="94"/>
      <c r="X16792" s="94"/>
    </row>
    <row r="16793">
      <c r="C16793" s="92"/>
      <c r="S16793" s="96"/>
      <c r="T16793" s="96"/>
      <c r="U16793" s="94"/>
      <c r="V16793" s="94"/>
      <c r="W16793" s="94"/>
      <c r="X16793" s="94"/>
    </row>
    <row r="16794">
      <c r="C16794" s="92"/>
      <c r="S16794" s="96"/>
      <c r="T16794" s="96"/>
      <c r="U16794" s="94"/>
      <c r="V16794" s="94"/>
      <c r="W16794" s="94"/>
      <c r="X16794" s="94"/>
    </row>
    <row r="16795">
      <c r="C16795" s="92"/>
      <c r="S16795" s="96"/>
      <c r="T16795" s="96"/>
      <c r="U16795" s="94"/>
      <c r="V16795" s="94"/>
      <c r="W16795" s="94"/>
      <c r="X16795" s="94"/>
    </row>
    <row r="16796">
      <c r="C16796" s="92"/>
      <c r="S16796" s="96"/>
      <c r="T16796" s="96"/>
      <c r="U16796" s="94"/>
      <c r="V16796" s="94"/>
      <c r="W16796" s="94"/>
      <c r="X16796" s="94"/>
    </row>
    <row r="16797">
      <c r="C16797" s="92"/>
      <c r="S16797" s="96"/>
      <c r="T16797" s="96"/>
      <c r="U16797" s="94"/>
      <c r="V16797" s="94"/>
      <c r="W16797" s="94"/>
      <c r="X16797" s="94"/>
    </row>
    <row r="16798">
      <c r="C16798" s="92"/>
      <c r="S16798" s="96"/>
      <c r="T16798" s="96"/>
      <c r="U16798" s="94"/>
      <c r="V16798" s="94"/>
      <c r="W16798" s="94"/>
      <c r="X16798" s="94"/>
    </row>
    <row r="16799">
      <c r="C16799" s="92"/>
      <c r="S16799" s="96"/>
      <c r="T16799" s="96"/>
      <c r="U16799" s="94"/>
      <c r="V16799" s="94"/>
      <c r="W16799" s="94"/>
      <c r="X16799" s="94"/>
    </row>
    <row r="16800">
      <c r="C16800" s="92"/>
      <c r="S16800" s="96"/>
      <c r="T16800" s="96"/>
      <c r="U16800" s="94"/>
      <c r="V16800" s="94"/>
      <c r="W16800" s="94"/>
      <c r="X16800" s="94"/>
    </row>
    <row r="16801">
      <c r="C16801" s="92"/>
      <c r="S16801" s="96"/>
      <c r="T16801" s="96"/>
      <c r="U16801" s="94"/>
      <c r="V16801" s="94"/>
      <c r="W16801" s="94"/>
      <c r="X16801" s="94"/>
    </row>
    <row r="16802">
      <c r="C16802" s="92"/>
      <c r="S16802" s="96"/>
      <c r="T16802" s="96"/>
      <c r="U16802" s="94"/>
      <c r="V16802" s="94"/>
      <c r="W16802" s="94"/>
      <c r="X16802" s="94"/>
    </row>
    <row r="16803">
      <c r="C16803" s="92"/>
      <c r="S16803" s="96"/>
      <c r="T16803" s="96"/>
      <c r="U16803" s="94"/>
      <c r="V16803" s="94"/>
      <c r="W16803" s="94"/>
      <c r="X16803" s="94"/>
    </row>
    <row r="16804">
      <c r="C16804" s="92"/>
      <c r="S16804" s="96"/>
      <c r="T16804" s="96"/>
      <c r="U16804" s="94"/>
      <c r="V16804" s="94"/>
      <c r="W16804" s="94"/>
      <c r="X16804" s="94"/>
    </row>
    <row r="16805">
      <c r="C16805" s="92"/>
      <c r="S16805" s="96"/>
      <c r="T16805" s="96"/>
      <c r="U16805" s="94"/>
      <c r="V16805" s="94"/>
      <c r="W16805" s="94"/>
      <c r="X16805" s="94"/>
    </row>
    <row r="16806">
      <c r="C16806" s="92"/>
      <c r="S16806" s="96"/>
      <c r="T16806" s="96"/>
      <c r="U16806" s="94"/>
      <c r="V16806" s="94"/>
      <c r="W16806" s="94"/>
      <c r="X16806" s="94"/>
    </row>
    <row r="16807">
      <c r="C16807" s="92"/>
      <c r="S16807" s="96"/>
      <c r="T16807" s="96"/>
      <c r="U16807" s="94"/>
      <c r="V16807" s="94"/>
      <c r="W16807" s="94"/>
      <c r="X16807" s="94"/>
    </row>
    <row r="16808">
      <c r="C16808" s="92"/>
      <c r="S16808" s="96"/>
      <c r="T16808" s="96"/>
      <c r="U16808" s="94"/>
      <c r="V16808" s="94"/>
      <c r="W16808" s="94"/>
      <c r="X16808" s="94"/>
    </row>
    <row r="16809">
      <c r="C16809" s="92"/>
      <c r="S16809" s="96"/>
      <c r="T16809" s="96"/>
      <c r="U16809" s="94"/>
      <c r="V16809" s="94"/>
      <c r="W16809" s="94"/>
      <c r="X16809" s="94"/>
    </row>
    <row r="16810">
      <c r="C16810" s="92"/>
      <c r="S16810" s="96"/>
      <c r="T16810" s="96"/>
      <c r="U16810" s="94"/>
      <c r="V16810" s="94"/>
      <c r="W16810" s="94"/>
      <c r="X16810" s="94"/>
    </row>
    <row r="16811">
      <c r="C16811" s="92"/>
      <c r="S16811" s="96"/>
      <c r="T16811" s="96"/>
      <c r="U16811" s="94"/>
      <c r="V16811" s="94"/>
      <c r="W16811" s="94"/>
      <c r="X16811" s="94"/>
    </row>
    <row r="16812">
      <c r="C16812" s="92"/>
      <c r="S16812" s="96"/>
      <c r="T16812" s="96"/>
      <c r="U16812" s="94"/>
      <c r="V16812" s="94"/>
      <c r="W16812" s="94"/>
      <c r="X16812" s="94"/>
    </row>
    <row r="16813">
      <c r="C16813" s="92"/>
      <c r="S16813" s="96"/>
      <c r="T16813" s="96"/>
      <c r="U16813" s="94"/>
      <c r="V16813" s="94"/>
      <c r="W16813" s="94"/>
      <c r="X16813" s="94"/>
    </row>
    <row r="16814">
      <c r="C16814" s="92"/>
      <c r="S16814" s="96"/>
      <c r="T16814" s="96"/>
      <c r="U16814" s="94"/>
      <c r="V16814" s="94"/>
      <c r="W16814" s="94"/>
      <c r="X16814" s="94"/>
    </row>
    <row r="16815">
      <c r="C16815" s="92"/>
      <c r="S16815" s="96"/>
      <c r="T16815" s="96"/>
      <c r="U16815" s="94"/>
      <c r="V16815" s="94"/>
      <c r="W16815" s="94"/>
      <c r="X16815" s="94"/>
    </row>
    <row r="16816">
      <c r="C16816" s="92"/>
      <c r="S16816" s="96"/>
      <c r="T16816" s="96"/>
      <c r="U16816" s="94"/>
      <c r="V16816" s="94"/>
      <c r="W16816" s="94"/>
      <c r="X16816" s="94"/>
    </row>
    <row r="16817">
      <c r="C16817" s="92"/>
      <c r="S16817" s="96"/>
      <c r="T16817" s="96"/>
      <c r="U16817" s="94"/>
      <c r="V16817" s="94"/>
      <c r="W16817" s="94"/>
      <c r="X16817" s="94"/>
    </row>
    <row r="16818">
      <c r="C16818" s="92"/>
      <c r="S16818" s="96"/>
      <c r="T16818" s="96"/>
      <c r="U16818" s="94"/>
      <c r="V16818" s="94"/>
      <c r="W16818" s="94"/>
      <c r="X16818" s="94"/>
    </row>
    <row r="16819">
      <c r="C16819" s="92"/>
      <c r="S16819" s="96"/>
      <c r="T16819" s="96"/>
      <c r="U16819" s="94"/>
      <c r="V16819" s="94"/>
      <c r="W16819" s="94"/>
      <c r="X16819" s="94"/>
    </row>
    <row r="16820">
      <c r="C16820" s="92"/>
      <c r="S16820" s="96"/>
      <c r="T16820" s="96"/>
      <c r="U16820" s="94"/>
      <c r="V16820" s="94"/>
      <c r="W16820" s="94"/>
      <c r="X16820" s="94"/>
    </row>
    <row r="16821">
      <c r="C16821" s="92"/>
      <c r="S16821" s="96"/>
      <c r="T16821" s="96"/>
      <c r="U16821" s="94"/>
      <c r="V16821" s="94"/>
      <c r="W16821" s="94"/>
      <c r="X16821" s="94"/>
    </row>
    <row r="16822">
      <c r="C16822" s="92"/>
      <c r="S16822" s="96"/>
      <c r="T16822" s="96"/>
      <c r="U16822" s="94"/>
      <c r="V16822" s="94"/>
      <c r="W16822" s="94"/>
      <c r="X16822" s="94"/>
    </row>
    <row r="16823">
      <c r="C16823" s="92"/>
      <c r="S16823" s="96"/>
      <c r="T16823" s="96"/>
      <c r="U16823" s="94"/>
      <c r="V16823" s="94"/>
      <c r="W16823" s="94"/>
      <c r="X16823" s="94"/>
    </row>
    <row r="16824">
      <c r="C16824" s="92"/>
      <c r="S16824" s="96"/>
      <c r="T16824" s="96"/>
      <c r="U16824" s="94"/>
      <c r="V16824" s="94"/>
      <c r="W16824" s="94"/>
      <c r="X16824" s="94"/>
    </row>
    <row r="16825">
      <c r="C16825" s="92"/>
      <c r="S16825" s="96"/>
      <c r="T16825" s="96"/>
      <c r="U16825" s="94"/>
      <c r="V16825" s="94"/>
      <c r="W16825" s="94"/>
      <c r="X16825" s="94"/>
    </row>
    <row r="16826">
      <c r="C16826" s="92"/>
      <c r="S16826" s="96"/>
      <c r="T16826" s="96"/>
      <c r="U16826" s="94"/>
      <c r="V16826" s="94"/>
      <c r="W16826" s="94"/>
      <c r="X16826" s="94"/>
    </row>
    <row r="16827">
      <c r="C16827" s="92"/>
      <c r="S16827" s="96"/>
      <c r="T16827" s="96"/>
      <c r="U16827" s="94"/>
      <c r="V16827" s="94"/>
      <c r="W16827" s="94"/>
      <c r="X16827" s="94"/>
    </row>
    <row r="16828">
      <c r="C16828" s="92"/>
      <c r="S16828" s="96"/>
      <c r="T16828" s="96"/>
      <c r="U16828" s="94"/>
      <c r="V16828" s="94"/>
      <c r="W16828" s="94"/>
      <c r="X16828" s="94"/>
    </row>
    <row r="16829">
      <c r="C16829" s="92"/>
      <c r="S16829" s="96"/>
      <c r="T16829" s="96"/>
      <c r="U16829" s="94"/>
      <c r="V16829" s="94"/>
      <c r="W16829" s="94"/>
      <c r="X16829" s="94"/>
    </row>
    <row r="16830">
      <c r="C16830" s="92"/>
      <c r="S16830" s="96"/>
      <c r="T16830" s="96"/>
      <c r="U16830" s="94"/>
      <c r="V16830" s="94"/>
      <c r="W16830" s="94"/>
      <c r="X16830" s="94"/>
    </row>
    <row r="16831">
      <c r="C16831" s="92"/>
      <c r="S16831" s="96"/>
      <c r="T16831" s="96"/>
      <c r="U16831" s="94"/>
      <c r="V16831" s="94"/>
      <c r="W16831" s="94"/>
      <c r="X16831" s="94"/>
    </row>
    <row r="16832">
      <c r="C16832" s="92"/>
      <c r="S16832" s="96"/>
      <c r="T16832" s="96"/>
      <c r="U16832" s="94"/>
      <c r="V16832" s="94"/>
      <c r="W16832" s="94"/>
      <c r="X16832" s="94"/>
    </row>
    <row r="16833">
      <c r="C16833" s="92"/>
      <c r="S16833" s="96"/>
      <c r="T16833" s="96"/>
      <c r="U16833" s="94"/>
      <c r="V16833" s="94"/>
      <c r="W16833" s="94"/>
      <c r="X16833" s="94"/>
    </row>
    <row r="16834">
      <c r="C16834" s="92"/>
      <c r="S16834" s="96"/>
      <c r="T16834" s="96"/>
      <c r="U16834" s="94"/>
      <c r="V16834" s="94"/>
      <c r="W16834" s="94"/>
      <c r="X16834" s="94"/>
    </row>
    <row r="16835">
      <c r="C16835" s="92"/>
      <c r="S16835" s="96"/>
      <c r="T16835" s="96"/>
      <c r="U16835" s="94"/>
      <c r="V16835" s="94"/>
      <c r="W16835" s="94"/>
      <c r="X16835" s="94"/>
    </row>
    <row r="16836">
      <c r="C16836" s="92"/>
      <c r="S16836" s="96"/>
      <c r="T16836" s="96"/>
      <c r="U16836" s="94"/>
      <c r="V16836" s="94"/>
      <c r="W16836" s="94"/>
      <c r="X16836" s="94"/>
    </row>
    <row r="16837">
      <c r="C16837" s="92"/>
      <c r="S16837" s="96"/>
      <c r="T16837" s="96"/>
      <c r="U16837" s="94"/>
      <c r="V16837" s="94"/>
      <c r="W16837" s="94"/>
      <c r="X16837" s="94"/>
    </row>
    <row r="16838">
      <c r="C16838" s="92"/>
      <c r="S16838" s="96"/>
      <c r="T16838" s="96"/>
      <c r="U16838" s="94"/>
      <c r="V16838" s="94"/>
      <c r="W16838" s="94"/>
      <c r="X16838" s="94"/>
    </row>
    <row r="16839">
      <c r="C16839" s="92"/>
      <c r="S16839" s="96"/>
      <c r="T16839" s="96"/>
      <c r="U16839" s="94"/>
      <c r="V16839" s="94"/>
      <c r="W16839" s="94"/>
      <c r="X16839" s="94"/>
    </row>
    <row r="16840">
      <c r="C16840" s="92"/>
      <c r="S16840" s="96"/>
      <c r="T16840" s="96"/>
      <c r="U16840" s="94"/>
      <c r="V16840" s="94"/>
      <c r="W16840" s="94"/>
      <c r="X16840" s="94"/>
    </row>
    <row r="16841">
      <c r="C16841" s="92"/>
      <c r="S16841" s="96"/>
      <c r="T16841" s="96"/>
      <c r="U16841" s="94"/>
      <c r="V16841" s="94"/>
      <c r="W16841" s="94"/>
      <c r="X16841" s="94"/>
    </row>
    <row r="16842">
      <c r="C16842" s="92"/>
      <c r="S16842" s="96"/>
      <c r="T16842" s="96"/>
      <c r="U16842" s="94"/>
      <c r="V16842" s="94"/>
      <c r="W16842" s="94"/>
      <c r="X16842" s="94"/>
    </row>
    <row r="16843">
      <c r="C16843" s="92"/>
      <c r="S16843" s="96"/>
      <c r="T16843" s="96"/>
      <c r="U16843" s="94"/>
      <c r="V16843" s="94"/>
      <c r="W16843" s="94"/>
      <c r="X16843" s="94"/>
    </row>
    <row r="16844">
      <c r="C16844" s="92"/>
      <c r="S16844" s="96"/>
      <c r="T16844" s="96"/>
      <c r="U16844" s="94"/>
      <c r="V16844" s="94"/>
      <c r="W16844" s="94"/>
      <c r="X16844" s="94"/>
    </row>
    <row r="16845">
      <c r="C16845" s="92"/>
      <c r="S16845" s="93"/>
      <c r="T16845" s="96"/>
      <c r="U16845" s="94"/>
      <c r="V16845" s="94"/>
      <c r="W16845" s="94"/>
      <c r="X16845" s="94"/>
    </row>
    <row r="16846">
      <c r="C16846" s="92"/>
      <c r="S16846" s="96"/>
      <c r="T16846" s="96"/>
      <c r="U16846" s="94"/>
      <c r="V16846" s="94"/>
      <c r="W16846" s="94"/>
      <c r="X16846" s="94"/>
    </row>
    <row r="16847">
      <c r="C16847" s="92"/>
      <c r="S16847" s="96"/>
      <c r="T16847" s="96"/>
      <c r="U16847" s="94"/>
      <c r="V16847" s="94"/>
      <c r="W16847" s="94"/>
      <c r="X16847" s="94"/>
    </row>
    <row r="16848">
      <c r="C16848" s="92"/>
      <c r="S16848" s="96"/>
      <c r="T16848" s="96"/>
      <c r="U16848" s="94"/>
      <c r="V16848" s="94"/>
      <c r="W16848" s="94"/>
      <c r="X16848" s="94"/>
    </row>
    <row r="16849">
      <c r="C16849" s="92"/>
      <c r="S16849" s="96"/>
      <c r="T16849" s="96"/>
      <c r="U16849" s="94"/>
      <c r="V16849" s="94"/>
      <c r="W16849" s="94"/>
      <c r="X16849" s="94"/>
    </row>
    <row r="16850">
      <c r="C16850" s="92"/>
      <c r="S16850" s="96"/>
      <c r="T16850" s="96"/>
      <c r="U16850" s="94"/>
      <c r="V16850" s="94"/>
      <c r="W16850" s="94"/>
      <c r="X16850" s="94"/>
    </row>
    <row r="16851">
      <c r="C16851" s="92"/>
      <c r="S16851" s="96"/>
      <c r="T16851" s="96"/>
      <c r="U16851" s="94"/>
      <c r="V16851" s="94"/>
      <c r="W16851" s="94"/>
      <c r="X16851" s="94"/>
    </row>
    <row r="16852">
      <c r="C16852" s="92"/>
      <c r="S16852" s="96"/>
      <c r="T16852" s="96"/>
      <c r="U16852" s="94"/>
      <c r="V16852" s="94"/>
      <c r="W16852" s="94"/>
      <c r="X16852" s="94"/>
    </row>
    <row r="16853">
      <c r="C16853" s="92"/>
      <c r="S16853" s="96"/>
      <c r="T16853" s="96"/>
      <c r="U16853" s="94"/>
      <c r="V16853" s="94"/>
      <c r="W16853" s="94"/>
      <c r="X16853" s="94"/>
    </row>
    <row r="16854">
      <c r="C16854" s="92"/>
      <c r="S16854" s="96"/>
      <c r="T16854" s="96"/>
      <c r="U16854" s="94"/>
      <c r="V16854" s="94"/>
      <c r="W16854" s="94"/>
      <c r="X16854" s="94"/>
    </row>
    <row r="16855">
      <c r="C16855" s="92"/>
      <c r="S16855" s="96"/>
      <c r="T16855" s="96"/>
      <c r="U16855" s="94"/>
      <c r="V16855" s="94"/>
      <c r="W16855" s="94"/>
      <c r="X16855" s="94"/>
    </row>
    <row r="16856">
      <c r="C16856" s="92"/>
      <c r="S16856" s="96"/>
      <c r="T16856" s="96"/>
      <c r="U16856" s="94"/>
      <c r="V16856" s="94"/>
      <c r="W16856" s="94"/>
      <c r="X16856" s="94"/>
    </row>
    <row r="16857">
      <c r="C16857" s="92"/>
      <c r="S16857" s="96"/>
      <c r="T16857" s="96"/>
      <c r="U16857" s="94"/>
      <c r="V16857" s="94"/>
      <c r="W16857" s="94"/>
      <c r="X16857" s="94"/>
    </row>
    <row r="16858">
      <c r="C16858" s="92"/>
      <c r="S16858" s="96"/>
      <c r="T16858" s="96"/>
      <c r="U16858" s="94"/>
      <c r="V16858" s="94"/>
      <c r="W16858" s="94"/>
      <c r="X16858" s="94"/>
    </row>
    <row r="16859">
      <c r="C16859" s="92"/>
      <c r="S16859" s="96"/>
      <c r="T16859" s="96"/>
      <c r="U16859" s="94"/>
      <c r="V16859" s="94"/>
      <c r="W16859" s="94"/>
      <c r="X16859" s="94"/>
    </row>
    <row r="16860">
      <c r="C16860" s="92"/>
      <c r="S16860" s="96"/>
      <c r="T16860" s="96"/>
      <c r="U16860" s="94"/>
      <c r="V16860" s="94"/>
      <c r="W16860" s="94"/>
      <c r="X16860" s="94"/>
    </row>
    <row r="16861">
      <c r="C16861" s="92"/>
      <c r="S16861" s="96"/>
      <c r="T16861" s="96"/>
      <c r="U16861" s="94"/>
      <c r="V16861" s="94"/>
      <c r="W16861" s="94"/>
      <c r="X16861" s="94"/>
    </row>
    <row r="16862">
      <c r="C16862" s="92"/>
      <c r="S16862" s="96"/>
      <c r="T16862" s="96"/>
      <c r="U16862" s="94"/>
      <c r="V16862" s="94"/>
      <c r="W16862" s="94"/>
      <c r="X16862" s="94"/>
    </row>
    <row r="16863">
      <c r="C16863" s="92"/>
      <c r="S16863" s="96"/>
      <c r="T16863" s="96"/>
      <c r="U16863" s="94"/>
      <c r="V16863" s="94"/>
      <c r="W16863" s="94"/>
      <c r="X16863" s="94"/>
    </row>
    <row r="16864">
      <c r="C16864" s="92"/>
      <c r="S16864" s="96"/>
      <c r="T16864" s="96"/>
      <c r="U16864" s="94"/>
      <c r="V16864" s="94"/>
      <c r="W16864" s="94"/>
      <c r="X16864" s="94"/>
    </row>
    <row r="16865">
      <c r="C16865" s="92"/>
      <c r="S16865" s="96"/>
      <c r="T16865" s="96"/>
      <c r="U16865" s="94"/>
      <c r="V16865" s="94"/>
      <c r="W16865" s="94"/>
      <c r="X16865" s="94"/>
    </row>
    <row r="16866">
      <c r="C16866" s="92"/>
      <c r="S16866" s="96"/>
      <c r="T16866" s="96"/>
      <c r="U16866" s="94"/>
      <c r="V16866" s="94"/>
      <c r="W16866" s="94"/>
      <c r="X16866" s="94"/>
    </row>
    <row r="16867">
      <c r="C16867" s="92"/>
      <c r="S16867" s="96"/>
      <c r="T16867" s="96"/>
      <c r="U16867" s="94"/>
      <c r="V16867" s="94"/>
      <c r="W16867" s="94"/>
      <c r="X16867" s="94"/>
    </row>
    <row r="16868">
      <c r="C16868" s="92"/>
      <c r="S16868" s="96"/>
      <c r="T16868" s="96"/>
      <c r="U16868" s="94"/>
      <c r="V16868" s="94"/>
      <c r="W16868" s="94"/>
      <c r="X16868" s="94"/>
    </row>
    <row r="16869">
      <c r="C16869" s="92"/>
      <c r="S16869" s="96"/>
      <c r="T16869" s="96"/>
      <c r="U16869" s="94"/>
      <c r="V16869" s="94"/>
      <c r="W16869" s="94"/>
      <c r="X16869" s="94"/>
    </row>
    <row r="16870">
      <c r="C16870" s="92"/>
      <c r="S16870" s="96"/>
      <c r="T16870" s="96"/>
      <c r="U16870" s="94"/>
      <c r="V16870" s="94"/>
      <c r="W16870" s="94"/>
      <c r="X16870" s="94"/>
    </row>
    <row r="16871">
      <c r="C16871" s="92"/>
      <c r="S16871" s="96"/>
      <c r="T16871" s="96"/>
      <c r="U16871" s="94"/>
      <c r="V16871" s="94"/>
      <c r="W16871" s="94"/>
      <c r="X16871" s="94"/>
    </row>
    <row r="16872">
      <c r="C16872" s="92"/>
      <c r="S16872" s="96"/>
      <c r="T16872" s="96"/>
      <c r="U16872" s="94"/>
      <c r="V16872" s="94"/>
      <c r="W16872" s="94"/>
      <c r="X16872" s="94"/>
    </row>
    <row r="16873">
      <c r="C16873" s="92"/>
      <c r="S16873" s="96"/>
      <c r="T16873" s="96"/>
      <c r="U16873" s="94"/>
      <c r="V16873" s="94"/>
      <c r="W16873" s="94"/>
      <c r="X16873" s="94"/>
    </row>
    <row r="16874">
      <c r="C16874" s="92"/>
      <c r="S16874" s="96"/>
      <c r="T16874" s="96"/>
      <c r="U16874" s="94"/>
      <c r="V16874" s="94"/>
      <c r="W16874" s="94"/>
      <c r="X16874" s="94"/>
    </row>
    <row r="16875">
      <c r="C16875" s="92"/>
      <c r="S16875" s="96"/>
      <c r="T16875" s="96"/>
      <c r="U16875" s="94"/>
      <c r="V16875" s="94"/>
      <c r="W16875" s="94"/>
      <c r="X16875" s="94"/>
    </row>
    <row r="16876">
      <c r="C16876" s="92"/>
      <c r="S16876" s="96"/>
      <c r="T16876" s="96"/>
      <c r="U16876" s="94"/>
      <c r="V16876" s="94"/>
      <c r="W16876" s="94"/>
      <c r="X16876" s="94"/>
    </row>
    <row r="16877">
      <c r="C16877" s="92"/>
      <c r="S16877" s="96"/>
      <c r="T16877" s="96"/>
      <c r="U16877" s="94"/>
      <c r="V16877" s="94"/>
      <c r="W16877" s="94"/>
      <c r="X16877" s="94"/>
    </row>
    <row r="16878">
      <c r="C16878" s="92"/>
      <c r="S16878" s="96"/>
      <c r="T16878" s="96"/>
      <c r="U16878" s="94"/>
      <c r="V16878" s="94"/>
      <c r="W16878" s="94"/>
      <c r="X16878" s="94"/>
    </row>
    <row r="16879">
      <c r="C16879" s="92"/>
      <c r="S16879" s="96"/>
      <c r="T16879" s="96"/>
      <c r="U16879" s="94"/>
      <c r="V16879" s="94"/>
      <c r="W16879" s="94"/>
      <c r="X16879" s="94"/>
    </row>
    <row r="16880">
      <c r="C16880" s="92"/>
      <c r="S16880" s="96"/>
      <c r="T16880" s="96"/>
      <c r="U16880" s="94"/>
      <c r="V16880" s="94"/>
      <c r="W16880" s="94"/>
      <c r="X16880" s="94"/>
    </row>
    <row r="16881">
      <c r="C16881" s="92"/>
      <c r="S16881" s="96"/>
      <c r="T16881" s="96"/>
      <c r="U16881" s="94"/>
      <c r="V16881" s="94"/>
      <c r="W16881" s="94"/>
      <c r="X16881" s="94"/>
    </row>
    <row r="16882">
      <c r="C16882" s="92"/>
      <c r="S16882" s="96"/>
      <c r="T16882" s="96"/>
      <c r="U16882" s="94"/>
      <c r="V16882" s="94"/>
      <c r="W16882" s="94"/>
      <c r="X16882" s="94"/>
    </row>
    <row r="16883">
      <c r="C16883" s="92"/>
      <c r="S16883" s="96"/>
      <c r="T16883" s="96"/>
      <c r="U16883" s="94"/>
      <c r="V16883" s="94"/>
      <c r="W16883" s="94"/>
      <c r="X16883" s="94"/>
    </row>
    <row r="16884">
      <c r="C16884" s="92"/>
      <c r="S16884" s="96"/>
      <c r="T16884" s="96"/>
      <c r="U16884" s="94"/>
      <c r="V16884" s="94"/>
      <c r="W16884" s="94"/>
      <c r="X16884" s="94"/>
    </row>
    <row r="16885">
      <c r="C16885" s="92"/>
      <c r="S16885" s="96"/>
      <c r="T16885" s="96"/>
      <c r="U16885" s="94"/>
      <c r="V16885" s="94"/>
      <c r="W16885" s="94"/>
      <c r="X16885" s="94"/>
    </row>
    <row r="16886">
      <c r="C16886" s="92"/>
      <c r="S16886" s="96"/>
      <c r="T16886" s="96"/>
      <c r="U16886" s="94"/>
      <c r="V16886" s="94"/>
      <c r="W16886" s="94"/>
      <c r="X16886" s="94"/>
    </row>
    <row r="16887">
      <c r="C16887" s="92"/>
      <c r="S16887" s="96"/>
      <c r="T16887" s="96"/>
      <c r="U16887" s="94"/>
      <c r="V16887" s="94"/>
      <c r="W16887" s="94"/>
      <c r="X16887" s="94"/>
    </row>
    <row r="16888">
      <c r="C16888" s="92"/>
      <c r="S16888" s="96"/>
      <c r="T16888" s="96"/>
      <c r="U16888" s="94"/>
      <c r="V16888" s="94"/>
      <c r="W16888" s="94"/>
      <c r="X16888" s="94"/>
    </row>
    <row r="16889">
      <c r="C16889" s="92"/>
      <c r="S16889" s="96"/>
      <c r="T16889" s="96"/>
      <c r="U16889" s="94"/>
      <c r="V16889" s="94"/>
      <c r="W16889" s="94"/>
      <c r="X16889" s="94"/>
    </row>
    <row r="16890">
      <c r="C16890" s="92"/>
      <c r="S16890" s="96"/>
      <c r="T16890" s="96"/>
      <c r="U16890" s="94"/>
      <c r="V16890" s="94"/>
      <c r="W16890" s="94"/>
      <c r="X16890" s="94"/>
    </row>
    <row r="16891">
      <c r="C16891" s="92"/>
      <c r="S16891" s="96"/>
      <c r="T16891" s="96"/>
      <c r="U16891" s="94"/>
      <c r="V16891" s="94"/>
      <c r="W16891" s="94"/>
      <c r="X16891" s="94"/>
    </row>
    <row r="16892">
      <c r="C16892" s="92"/>
      <c r="S16892" s="96"/>
      <c r="T16892" s="96"/>
      <c r="U16892" s="94"/>
      <c r="V16892" s="94"/>
      <c r="W16892" s="94"/>
      <c r="X16892" s="94"/>
    </row>
    <row r="16893">
      <c r="C16893" s="92"/>
      <c r="S16893" s="96"/>
      <c r="T16893" s="96"/>
      <c r="U16893" s="94"/>
      <c r="V16893" s="94"/>
      <c r="W16893" s="94"/>
      <c r="X16893" s="94"/>
    </row>
    <row r="16894">
      <c r="C16894" s="92"/>
      <c r="S16894" s="96"/>
      <c r="T16894" s="96"/>
      <c r="U16894" s="94"/>
      <c r="V16894" s="94"/>
      <c r="W16894" s="94"/>
      <c r="X16894" s="94"/>
    </row>
    <row r="16895">
      <c r="C16895" s="92"/>
      <c r="S16895" s="96"/>
      <c r="T16895" s="96"/>
      <c r="U16895" s="94"/>
      <c r="V16895" s="94"/>
      <c r="W16895" s="94"/>
      <c r="X16895" s="94"/>
    </row>
    <row r="16896">
      <c r="C16896" s="92"/>
      <c r="S16896" s="96"/>
      <c r="T16896" s="96"/>
      <c r="U16896" s="94"/>
      <c r="V16896" s="94"/>
      <c r="W16896" s="94"/>
      <c r="X16896" s="94"/>
    </row>
    <row r="16897">
      <c r="C16897" s="92"/>
      <c r="S16897" s="96"/>
      <c r="T16897" s="96"/>
      <c r="U16897" s="94"/>
      <c r="V16897" s="94"/>
      <c r="W16897" s="94"/>
      <c r="X16897" s="94"/>
    </row>
    <row r="16898">
      <c r="C16898" s="92"/>
      <c r="S16898" s="96"/>
      <c r="T16898" s="96"/>
      <c r="U16898" s="94"/>
      <c r="V16898" s="94"/>
      <c r="W16898" s="94"/>
      <c r="X16898" s="94"/>
    </row>
    <row r="16899">
      <c r="C16899" s="92"/>
      <c r="S16899" s="96"/>
      <c r="T16899" s="96"/>
      <c r="U16899" s="94"/>
      <c r="V16899" s="94"/>
      <c r="W16899" s="94"/>
      <c r="X16899" s="94"/>
    </row>
    <row r="16900">
      <c r="C16900" s="92"/>
      <c r="S16900" s="96"/>
      <c r="T16900" s="96"/>
      <c r="U16900" s="94"/>
      <c r="V16900" s="94"/>
      <c r="W16900" s="94"/>
      <c r="X16900" s="94"/>
    </row>
    <row r="16901">
      <c r="C16901" s="92"/>
      <c r="S16901" s="96"/>
      <c r="T16901" s="96"/>
      <c r="U16901" s="94"/>
      <c r="V16901" s="94"/>
      <c r="W16901" s="94"/>
      <c r="X16901" s="94"/>
    </row>
    <row r="16902">
      <c r="C16902" s="92"/>
      <c r="S16902" s="96"/>
      <c r="T16902" s="96"/>
      <c r="U16902" s="94"/>
      <c r="V16902" s="94"/>
      <c r="W16902" s="94"/>
      <c r="X16902" s="94"/>
    </row>
    <row r="16903">
      <c r="C16903" s="92"/>
      <c r="S16903" s="96"/>
      <c r="T16903" s="96"/>
      <c r="U16903" s="94"/>
      <c r="V16903" s="94"/>
      <c r="W16903" s="94"/>
      <c r="X16903" s="94"/>
    </row>
    <row r="16904">
      <c r="C16904" s="92"/>
      <c r="S16904" s="96"/>
      <c r="T16904" s="96"/>
      <c r="U16904" s="94"/>
      <c r="V16904" s="94"/>
      <c r="W16904" s="94"/>
      <c r="X16904" s="94"/>
    </row>
    <row r="16905">
      <c r="C16905" s="92"/>
      <c r="S16905" s="96"/>
      <c r="T16905" s="96"/>
      <c r="U16905" s="94"/>
      <c r="V16905" s="94"/>
      <c r="W16905" s="94"/>
      <c r="X16905" s="94"/>
    </row>
    <row r="16906">
      <c r="C16906" s="92"/>
      <c r="S16906" s="96"/>
      <c r="T16906" s="96"/>
      <c r="U16906" s="94"/>
      <c r="V16906" s="94"/>
      <c r="W16906" s="94"/>
      <c r="X16906" s="94"/>
    </row>
    <row r="16907">
      <c r="C16907" s="92"/>
      <c r="S16907" s="96"/>
      <c r="T16907" s="96"/>
      <c r="U16907" s="94"/>
      <c r="V16907" s="94"/>
      <c r="W16907" s="94"/>
      <c r="X16907" s="94"/>
    </row>
    <row r="16908">
      <c r="C16908" s="92"/>
      <c r="S16908" s="96"/>
      <c r="T16908" s="96"/>
      <c r="U16908" s="94"/>
      <c r="V16908" s="94"/>
      <c r="W16908" s="94"/>
      <c r="X16908" s="94"/>
    </row>
    <row r="16909">
      <c r="C16909" s="92"/>
      <c r="S16909" s="96"/>
      <c r="T16909" s="96"/>
      <c r="U16909" s="94"/>
      <c r="V16909" s="94"/>
      <c r="W16909" s="94"/>
      <c r="X16909" s="94"/>
    </row>
    <row r="16910">
      <c r="C16910" s="92"/>
      <c r="S16910" s="96"/>
      <c r="T16910" s="96"/>
      <c r="U16910" s="94"/>
      <c r="V16910" s="94"/>
      <c r="W16910" s="94"/>
      <c r="X16910" s="94"/>
    </row>
    <row r="16911">
      <c r="C16911" s="92"/>
      <c r="S16911" s="96"/>
      <c r="T16911" s="96"/>
      <c r="U16911" s="94"/>
      <c r="V16911" s="94"/>
      <c r="W16911" s="94"/>
      <c r="X16911" s="94"/>
    </row>
    <row r="16912">
      <c r="C16912" s="92"/>
      <c r="S16912" s="96"/>
      <c r="T16912" s="96"/>
      <c r="U16912" s="94"/>
      <c r="V16912" s="94"/>
      <c r="W16912" s="94"/>
      <c r="X16912" s="94"/>
    </row>
    <row r="16913">
      <c r="C16913" s="92"/>
      <c r="S16913" s="96"/>
      <c r="T16913" s="96"/>
      <c r="U16913" s="94"/>
      <c r="V16913" s="94"/>
      <c r="W16913" s="94"/>
      <c r="X16913" s="94"/>
    </row>
    <row r="16914">
      <c r="C16914" s="92"/>
      <c r="S16914" s="96"/>
      <c r="T16914" s="96"/>
      <c r="U16914" s="94"/>
      <c r="V16914" s="94"/>
      <c r="W16914" s="94"/>
      <c r="X16914" s="94"/>
    </row>
    <row r="16915">
      <c r="C16915" s="92"/>
      <c r="S16915" s="96"/>
      <c r="T16915" s="96"/>
      <c r="U16915" s="94"/>
      <c r="V16915" s="94"/>
      <c r="W16915" s="94"/>
      <c r="X16915" s="94"/>
    </row>
    <row r="16916">
      <c r="C16916" s="92"/>
      <c r="S16916" s="96"/>
      <c r="T16916" s="96"/>
      <c r="U16916" s="94"/>
      <c r="V16916" s="94"/>
      <c r="W16916" s="94"/>
      <c r="X16916" s="94"/>
    </row>
    <row r="16917">
      <c r="C16917" s="92"/>
      <c r="S16917" s="96"/>
      <c r="T16917" s="96"/>
      <c r="U16917" s="94"/>
      <c r="V16917" s="94"/>
      <c r="W16917" s="94"/>
      <c r="X16917" s="94"/>
    </row>
    <row r="16918">
      <c r="C16918" s="92"/>
      <c r="S16918" s="96"/>
      <c r="T16918" s="96"/>
      <c r="U16918" s="94"/>
      <c r="V16918" s="94"/>
      <c r="W16918" s="94"/>
      <c r="X16918" s="94"/>
    </row>
    <row r="16919">
      <c r="C16919" s="92"/>
      <c r="S16919" s="96"/>
      <c r="T16919" s="96"/>
      <c r="U16919" s="94"/>
      <c r="V16919" s="94"/>
      <c r="W16919" s="94"/>
      <c r="X16919" s="94"/>
    </row>
    <row r="16920">
      <c r="C16920" s="92"/>
      <c r="S16920" s="96"/>
      <c r="T16920" s="96"/>
      <c r="U16920" s="94"/>
      <c r="V16920" s="94"/>
      <c r="W16920" s="94"/>
      <c r="X16920" s="94"/>
    </row>
    <row r="16921">
      <c r="C16921" s="92"/>
      <c r="S16921" s="96"/>
      <c r="T16921" s="96"/>
      <c r="U16921" s="94"/>
      <c r="V16921" s="94"/>
      <c r="W16921" s="94"/>
      <c r="X16921" s="94"/>
    </row>
    <row r="16922">
      <c r="C16922" s="92"/>
      <c r="S16922" s="96"/>
      <c r="T16922" s="96"/>
      <c r="U16922" s="94"/>
      <c r="V16922" s="94"/>
      <c r="W16922" s="94"/>
      <c r="X16922" s="94"/>
    </row>
    <row r="16923">
      <c r="C16923" s="92"/>
      <c r="S16923" s="96"/>
      <c r="T16923" s="96"/>
      <c r="U16923" s="94"/>
      <c r="V16923" s="94"/>
      <c r="W16923" s="94"/>
      <c r="X16923" s="94"/>
    </row>
    <row r="16924">
      <c r="C16924" s="92"/>
      <c r="S16924" s="96"/>
      <c r="T16924" s="96"/>
      <c r="U16924" s="94"/>
      <c r="V16924" s="94"/>
      <c r="W16924" s="94"/>
      <c r="X16924" s="94"/>
    </row>
    <row r="16925">
      <c r="C16925" s="92"/>
      <c r="S16925" s="96"/>
      <c r="T16925" s="96"/>
      <c r="U16925" s="94"/>
      <c r="V16925" s="94"/>
      <c r="W16925" s="94"/>
      <c r="X16925" s="94"/>
    </row>
    <row r="16926">
      <c r="C16926" s="92"/>
      <c r="S16926" s="96"/>
      <c r="T16926" s="96"/>
      <c r="U16926" s="94"/>
      <c r="V16926" s="94"/>
      <c r="W16926" s="94"/>
      <c r="X16926" s="94"/>
    </row>
    <row r="16927">
      <c r="C16927" s="92"/>
      <c r="S16927" s="96"/>
      <c r="T16927" s="96"/>
      <c r="U16927" s="94"/>
      <c r="V16927" s="94"/>
      <c r="W16927" s="94"/>
      <c r="X16927" s="94"/>
    </row>
    <row r="16928">
      <c r="C16928" s="92"/>
      <c r="S16928" s="96"/>
      <c r="T16928" s="96"/>
      <c r="U16928" s="94"/>
      <c r="V16928" s="94"/>
      <c r="W16928" s="94"/>
      <c r="X16928" s="94"/>
    </row>
    <row r="16929">
      <c r="C16929" s="92"/>
      <c r="S16929" s="96"/>
      <c r="T16929" s="96"/>
      <c r="U16929" s="94"/>
      <c r="V16929" s="94"/>
      <c r="W16929" s="94"/>
      <c r="X16929" s="94"/>
    </row>
    <row r="16930">
      <c r="C16930" s="92"/>
      <c r="S16930" s="96"/>
      <c r="T16930" s="96"/>
      <c r="U16930" s="94"/>
      <c r="V16930" s="94"/>
      <c r="W16930" s="94"/>
      <c r="X16930" s="94"/>
    </row>
    <row r="16931">
      <c r="C16931" s="92"/>
      <c r="S16931" s="96"/>
      <c r="T16931" s="96"/>
      <c r="U16931" s="94"/>
      <c r="V16931" s="94"/>
      <c r="W16931" s="94"/>
      <c r="X16931" s="94"/>
    </row>
    <row r="16932">
      <c r="C16932" s="92"/>
      <c r="S16932" s="96"/>
      <c r="T16932" s="96"/>
      <c r="U16932" s="94"/>
      <c r="V16932" s="94"/>
      <c r="W16932" s="94"/>
      <c r="X16932" s="94"/>
    </row>
    <row r="16933">
      <c r="C16933" s="92"/>
      <c r="S16933" s="96"/>
      <c r="T16933" s="96"/>
      <c r="U16933" s="94"/>
      <c r="V16933" s="94"/>
      <c r="W16933" s="94"/>
      <c r="X16933" s="94"/>
    </row>
    <row r="16934">
      <c r="C16934" s="92"/>
      <c r="S16934" s="96"/>
      <c r="T16934" s="96"/>
      <c r="U16934" s="94"/>
      <c r="V16934" s="94"/>
      <c r="W16934" s="94"/>
      <c r="X16934" s="94"/>
    </row>
    <row r="16935">
      <c r="C16935" s="92"/>
      <c r="S16935" s="96"/>
      <c r="T16935" s="96"/>
      <c r="U16935" s="94"/>
      <c r="V16935" s="94"/>
      <c r="W16935" s="94"/>
      <c r="X16935" s="94"/>
    </row>
    <row r="16936">
      <c r="C16936" s="92"/>
      <c r="S16936" s="96"/>
      <c r="T16936" s="96"/>
      <c r="U16936" s="94"/>
      <c r="V16936" s="94"/>
      <c r="W16936" s="94"/>
      <c r="X16936" s="94"/>
    </row>
    <row r="16937">
      <c r="C16937" s="92"/>
      <c r="S16937" s="96"/>
      <c r="T16937" s="96"/>
      <c r="U16937" s="94"/>
      <c r="V16937" s="94"/>
      <c r="W16937" s="94"/>
      <c r="X16937" s="94"/>
    </row>
    <row r="16938">
      <c r="C16938" s="92"/>
      <c r="S16938" s="96"/>
      <c r="T16938" s="96"/>
      <c r="U16938" s="94"/>
      <c r="V16938" s="94"/>
      <c r="W16938" s="94"/>
      <c r="X16938" s="94"/>
    </row>
    <row r="16939">
      <c r="C16939" s="92"/>
      <c r="S16939" s="96"/>
      <c r="T16939" s="96"/>
      <c r="U16939" s="94"/>
      <c r="V16939" s="94"/>
      <c r="W16939" s="94"/>
      <c r="X16939" s="94"/>
    </row>
    <row r="16940">
      <c r="C16940" s="92"/>
      <c r="S16940" s="96"/>
      <c r="T16940" s="96"/>
      <c r="U16940" s="94"/>
      <c r="V16940" s="94"/>
      <c r="W16940" s="94"/>
      <c r="X16940" s="94"/>
    </row>
    <row r="16941">
      <c r="C16941" s="92"/>
      <c r="S16941" s="96"/>
      <c r="T16941" s="96"/>
      <c r="U16941" s="94"/>
      <c r="V16941" s="94"/>
      <c r="W16941" s="94"/>
      <c r="X16941" s="94"/>
    </row>
    <row r="16942">
      <c r="C16942" s="92"/>
      <c r="S16942" s="96"/>
      <c r="T16942" s="96"/>
      <c r="U16942" s="94"/>
      <c r="V16942" s="94"/>
      <c r="W16942" s="94"/>
      <c r="X16942" s="94"/>
    </row>
    <row r="16943">
      <c r="C16943" s="92"/>
      <c r="S16943" s="96"/>
      <c r="T16943" s="96"/>
      <c r="U16943" s="94"/>
      <c r="V16943" s="94"/>
      <c r="W16943" s="94"/>
      <c r="X16943" s="94"/>
    </row>
    <row r="16944">
      <c r="C16944" s="92"/>
      <c r="S16944" s="96"/>
      <c r="T16944" s="96"/>
      <c r="U16944" s="94"/>
      <c r="V16944" s="94"/>
      <c r="W16944" s="94"/>
      <c r="X16944" s="94"/>
    </row>
    <row r="16945">
      <c r="C16945" s="92"/>
      <c r="S16945" s="96"/>
      <c r="T16945" s="96"/>
      <c r="U16945" s="94"/>
      <c r="V16945" s="94"/>
      <c r="W16945" s="94"/>
      <c r="X16945" s="94"/>
    </row>
    <row r="16946">
      <c r="C16946" s="92"/>
      <c r="S16946" s="96"/>
      <c r="T16946" s="96"/>
      <c r="U16946" s="94"/>
      <c r="V16946" s="94"/>
      <c r="W16946" s="94"/>
      <c r="X16946" s="94"/>
    </row>
    <row r="16947">
      <c r="C16947" s="92"/>
      <c r="S16947" s="96"/>
      <c r="T16947" s="96"/>
      <c r="U16947" s="94"/>
      <c r="V16947" s="94"/>
      <c r="W16947" s="94"/>
      <c r="X16947" s="94"/>
    </row>
    <row r="16948">
      <c r="C16948" s="92"/>
      <c r="S16948" s="96"/>
      <c r="T16948" s="96"/>
      <c r="U16948" s="94"/>
      <c r="V16948" s="94"/>
      <c r="W16948" s="94"/>
      <c r="X16948" s="94"/>
    </row>
    <row r="16949">
      <c r="C16949" s="92"/>
      <c r="S16949" s="96"/>
      <c r="T16949" s="96"/>
      <c r="U16949" s="94"/>
      <c r="V16949" s="94"/>
      <c r="W16949" s="94"/>
      <c r="X16949" s="94"/>
    </row>
    <row r="16950">
      <c r="C16950" s="92"/>
      <c r="S16950" s="96"/>
      <c r="T16950" s="96"/>
      <c r="U16950" s="94"/>
      <c r="V16950" s="94"/>
      <c r="W16950" s="94"/>
      <c r="X16950" s="94"/>
    </row>
    <row r="16951">
      <c r="C16951" s="92"/>
      <c r="S16951" s="96"/>
      <c r="T16951" s="96"/>
      <c r="U16951" s="94"/>
      <c r="V16951" s="94"/>
      <c r="W16951" s="94"/>
      <c r="X16951" s="94"/>
    </row>
    <row r="16952">
      <c r="C16952" s="92"/>
      <c r="S16952" s="96"/>
      <c r="T16952" s="96"/>
      <c r="U16952" s="94"/>
      <c r="V16952" s="94"/>
      <c r="W16952" s="94"/>
      <c r="X16952" s="94"/>
    </row>
    <row r="16953">
      <c r="C16953" s="92"/>
      <c r="S16953" s="96"/>
      <c r="T16953" s="96"/>
      <c r="U16953" s="94"/>
      <c r="V16953" s="94"/>
      <c r="W16953" s="94"/>
      <c r="X16953" s="94"/>
    </row>
    <row r="16954">
      <c r="C16954" s="92"/>
      <c r="S16954" s="96"/>
      <c r="T16954" s="96"/>
      <c r="U16954" s="94"/>
      <c r="V16954" s="94"/>
      <c r="W16954" s="94"/>
      <c r="X16954" s="94"/>
    </row>
    <row r="16955">
      <c r="C16955" s="92"/>
      <c r="S16955" s="96"/>
      <c r="T16955" s="96"/>
      <c r="U16955" s="94"/>
      <c r="V16955" s="94"/>
      <c r="W16955" s="94"/>
      <c r="X16955" s="94"/>
    </row>
    <row r="16956">
      <c r="C16956" s="92"/>
      <c r="S16956" s="96"/>
      <c r="T16956" s="96"/>
      <c r="U16956" s="94"/>
      <c r="V16956" s="94"/>
      <c r="W16956" s="94"/>
      <c r="X16956" s="94"/>
    </row>
    <row r="16957">
      <c r="C16957" s="92"/>
      <c r="S16957" s="96"/>
      <c r="T16957" s="96"/>
      <c r="U16957" s="94"/>
      <c r="V16957" s="94"/>
      <c r="W16957" s="94"/>
      <c r="X16957" s="94"/>
    </row>
    <row r="16958">
      <c r="C16958" s="92"/>
      <c r="S16958" s="96"/>
      <c r="T16958" s="96"/>
      <c r="U16958" s="94"/>
      <c r="V16958" s="94"/>
      <c r="W16958" s="94"/>
      <c r="X16958" s="94"/>
    </row>
    <row r="16959">
      <c r="C16959" s="92"/>
      <c r="S16959" s="96"/>
      <c r="T16959" s="96"/>
      <c r="U16959" s="94"/>
      <c r="V16959" s="94"/>
      <c r="W16959" s="94"/>
      <c r="X16959" s="94"/>
    </row>
    <row r="16960">
      <c r="C16960" s="92"/>
      <c r="S16960" s="96"/>
      <c r="T16960" s="96"/>
      <c r="U16960" s="94"/>
      <c r="V16960" s="94"/>
      <c r="W16960" s="94"/>
      <c r="X16960" s="94"/>
    </row>
    <row r="16961">
      <c r="C16961" s="92"/>
      <c r="S16961" s="96"/>
      <c r="T16961" s="96"/>
      <c r="U16961" s="94"/>
      <c r="V16961" s="94"/>
      <c r="W16961" s="94"/>
      <c r="X16961" s="94"/>
    </row>
    <row r="16962">
      <c r="C16962" s="92"/>
      <c r="S16962" s="96"/>
      <c r="T16962" s="96"/>
      <c r="U16962" s="94"/>
      <c r="V16962" s="94"/>
      <c r="W16962" s="94"/>
      <c r="X16962" s="94"/>
    </row>
    <row r="16963">
      <c r="C16963" s="92"/>
      <c r="S16963" s="96"/>
      <c r="T16963" s="96"/>
      <c r="U16963" s="94"/>
      <c r="V16963" s="94"/>
      <c r="W16963" s="94"/>
      <c r="X16963" s="94"/>
    </row>
    <row r="16964">
      <c r="C16964" s="92"/>
      <c r="S16964" s="96"/>
      <c r="T16964" s="96"/>
      <c r="U16964" s="94"/>
      <c r="V16964" s="94"/>
      <c r="W16964" s="94"/>
      <c r="X16964" s="94"/>
    </row>
    <row r="16965">
      <c r="C16965" s="92"/>
      <c r="S16965" s="96"/>
      <c r="T16965" s="96"/>
      <c r="U16965" s="94"/>
      <c r="V16965" s="94"/>
      <c r="W16965" s="94"/>
      <c r="X16965" s="94"/>
    </row>
    <row r="16966">
      <c r="C16966" s="92"/>
      <c r="S16966" s="96"/>
      <c r="T16966" s="96"/>
      <c r="U16966" s="94"/>
      <c r="V16966" s="94"/>
      <c r="W16966" s="94"/>
      <c r="X16966" s="94"/>
    </row>
    <row r="16967">
      <c r="C16967" s="92"/>
      <c r="S16967" s="96"/>
      <c r="T16967" s="96"/>
      <c r="U16967" s="94"/>
      <c r="V16967" s="94"/>
      <c r="W16967" s="94"/>
      <c r="X16967" s="94"/>
    </row>
    <row r="16968">
      <c r="C16968" s="92"/>
      <c r="S16968" s="96"/>
      <c r="T16968" s="96"/>
      <c r="U16968" s="94"/>
      <c r="V16968" s="94"/>
      <c r="W16968" s="94"/>
      <c r="X16968" s="94"/>
    </row>
    <row r="16969">
      <c r="C16969" s="92"/>
      <c r="S16969" s="96"/>
      <c r="T16969" s="96"/>
      <c r="U16969" s="94"/>
      <c r="V16969" s="94"/>
      <c r="W16969" s="94"/>
      <c r="X16969" s="94"/>
    </row>
    <row r="16970">
      <c r="C16970" s="92"/>
      <c r="S16970" s="96"/>
      <c r="T16970" s="96"/>
      <c r="U16970" s="94"/>
      <c r="V16970" s="94"/>
      <c r="W16970" s="94"/>
      <c r="X16970" s="94"/>
    </row>
    <row r="16971">
      <c r="C16971" s="92"/>
      <c r="S16971" s="96"/>
      <c r="T16971" s="96"/>
      <c r="U16971" s="94"/>
      <c r="V16971" s="94"/>
      <c r="W16971" s="94"/>
      <c r="X16971" s="94"/>
    </row>
    <row r="16972">
      <c r="C16972" s="92"/>
      <c r="S16972" s="96"/>
      <c r="T16972" s="96"/>
      <c r="U16972" s="94"/>
      <c r="V16972" s="94"/>
      <c r="W16972" s="94"/>
      <c r="X16972" s="94"/>
    </row>
    <row r="16973">
      <c r="C16973" s="92"/>
      <c r="S16973" s="96"/>
      <c r="T16973" s="96"/>
      <c r="U16973" s="94"/>
      <c r="V16973" s="94"/>
      <c r="W16973" s="94"/>
      <c r="X16973" s="94"/>
    </row>
    <row r="16974">
      <c r="C16974" s="92"/>
      <c r="S16974" s="96"/>
      <c r="T16974" s="96"/>
      <c r="U16974" s="94"/>
      <c r="V16974" s="94"/>
      <c r="W16974" s="94"/>
      <c r="X16974" s="94"/>
    </row>
    <row r="16975">
      <c r="C16975" s="92"/>
      <c r="S16975" s="96"/>
      <c r="T16975" s="96"/>
      <c r="U16975" s="94"/>
      <c r="V16975" s="94"/>
      <c r="W16975" s="94"/>
      <c r="X16975" s="94"/>
    </row>
    <row r="16976">
      <c r="C16976" s="92"/>
      <c r="S16976" s="96"/>
      <c r="T16976" s="96"/>
      <c r="U16976" s="94"/>
      <c r="V16976" s="94"/>
      <c r="W16976" s="94"/>
      <c r="X16976" s="94"/>
    </row>
    <row r="16977">
      <c r="C16977" s="92"/>
      <c r="S16977" s="96"/>
      <c r="T16977" s="96"/>
      <c r="U16977" s="94"/>
      <c r="V16977" s="94"/>
      <c r="W16977" s="94"/>
      <c r="X16977" s="94"/>
    </row>
    <row r="16978">
      <c r="C16978" s="92"/>
      <c r="S16978" s="96"/>
      <c r="T16978" s="96"/>
      <c r="U16978" s="94"/>
      <c r="V16978" s="94"/>
      <c r="W16978" s="94"/>
      <c r="X16978" s="94"/>
    </row>
    <row r="16979">
      <c r="C16979" s="92"/>
      <c r="S16979" s="96"/>
      <c r="T16979" s="96"/>
      <c r="U16979" s="94"/>
      <c r="V16979" s="94"/>
      <c r="W16979" s="94"/>
      <c r="X16979" s="94"/>
    </row>
    <row r="16980">
      <c r="C16980" s="92"/>
      <c r="S16980" s="96"/>
      <c r="T16980" s="96"/>
      <c r="U16980" s="94"/>
      <c r="V16980" s="94"/>
      <c r="W16980" s="94"/>
      <c r="X16980" s="94"/>
    </row>
    <row r="16981">
      <c r="C16981" s="92"/>
      <c r="S16981" s="96"/>
      <c r="T16981" s="96"/>
      <c r="U16981" s="94"/>
      <c r="V16981" s="94"/>
      <c r="W16981" s="94"/>
      <c r="X16981" s="94"/>
    </row>
    <row r="16982">
      <c r="C16982" s="92"/>
      <c r="S16982" s="96"/>
      <c r="T16982" s="96"/>
      <c r="U16982" s="94"/>
      <c r="V16982" s="94"/>
      <c r="W16982" s="94"/>
      <c r="X16982" s="94"/>
    </row>
    <row r="16983">
      <c r="C16983" s="92"/>
      <c r="S16983" s="96"/>
      <c r="T16983" s="96"/>
      <c r="U16983" s="94"/>
      <c r="V16983" s="94"/>
      <c r="W16983" s="94"/>
      <c r="X16983" s="94"/>
    </row>
    <row r="16984">
      <c r="C16984" s="92"/>
      <c r="S16984" s="96"/>
      <c r="T16984" s="96"/>
      <c r="U16984" s="94"/>
      <c r="V16984" s="94"/>
      <c r="W16984" s="94"/>
      <c r="X16984" s="94"/>
    </row>
    <row r="16985">
      <c r="C16985" s="92"/>
      <c r="S16985" s="96"/>
      <c r="T16985" s="96"/>
      <c r="U16985" s="94"/>
      <c r="V16985" s="94"/>
      <c r="W16985" s="94"/>
      <c r="X16985" s="94"/>
    </row>
    <row r="16986">
      <c r="C16986" s="92"/>
      <c r="S16986" s="96"/>
      <c r="T16986" s="96"/>
      <c r="U16986" s="94"/>
      <c r="V16986" s="94"/>
      <c r="W16986" s="94"/>
      <c r="X16986" s="94"/>
    </row>
    <row r="16987">
      <c r="C16987" s="92"/>
      <c r="S16987" s="96"/>
      <c r="T16987" s="96"/>
      <c r="U16987" s="94"/>
      <c r="V16987" s="94"/>
      <c r="W16987" s="94"/>
      <c r="X16987" s="94"/>
    </row>
    <row r="16988">
      <c r="C16988" s="92"/>
      <c r="S16988" s="96"/>
      <c r="T16988" s="96"/>
      <c r="U16988" s="94"/>
      <c r="V16988" s="94"/>
      <c r="W16988" s="94"/>
      <c r="X16988" s="94"/>
    </row>
    <row r="16989">
      <c r="C16989" s="92"/>
      <c r="S16989" s="96"/>
      <c r="T16989" s="96"/>
      <c r="U16989" s="94"/>
      <c r="V16989" s="94"/>
      <c r="W16989" s="94"/>
      <c r="X16989" s="94"/>
    </row>
    <row r="16990">
      <c r="C16990" s="92"/>
      <c r="S16990" s="96"/>
      <c r="T16990" s="96"/>
      <c r="U16990" s="94"/>
      <c r="V16990" s="94"/>
      <c r="W16990" s="94"/>
      <c r="X16990" s="94"/>
    </row>
    <row r="16991">
      <c r="C16991" s="92"/>
      <c r="S16991" s="96"/>
      <c r="T16991" s="96"/>
      <c r="U16991" s="94"/>
      <c r="V16991" s="94"/>
      <c r="W16991" s="94"/>
      <c r="X16991" s="94"/>
    </row>
    <row r="16992">
      <c r="C16992" s="92"/>
      <c r="S16992" s="96"/>
      <c r="T16992" s="96"/>
      <c r="U16992" s="94"/>
      <c r="V16992" s="94"/>
      <c r="W16992" s="94"/>
      <c r="X16992" s="94"/>
    </row>
    <row r="16993">
      <c r="C16993" s="92"/>
      <c r="S16993" s="96"/>
      <c r="T16993" s="96"/>
      <c r="U16993" s="94"/>
      <c r="V16993" s="94"/>
      <c r="W16993" s="94"/>
      <c r="X16993" s="94"/>
    </row>
    <row r="16994">
      <c r="C16994" s="92"/>
      <c r="S16994" s="96"/>
      <c r="T16994" s="96"/>
      <c r="U16994" s="94"/>
      <c r="V16994" s="94"/>
      <c r="W16994" s="94"/>
      <c r="X16994" s="94"/>
    </row>
    <row r="16995">
      <c r="C16995" s="92"/>
      <c r="S16995" s="96"/>
      <c r="T16995" s="96"/>
      <c r="U16995" s="94"/>
      <c r="V16995" s="94"/>
      <c r="W16995" s="94"/>
      <c r="X16995" s="94"/>
    </row>
    <row r="16996">
      <c r="C16996" s="92"/>
      <c r="S16996" s="96"/>
      <c r="T16996" s="96"/>
      <c r="U16996" s="94"/>
      <c r="V16996" s="94"/>
      <c r="W16996" s="94"/>
      <c r="X16996" s="94"/>
    </row>
    <row r="16997">
      <c r="C16997" s="92"/>
      <c r="S16997" s="96"/>
      <c r="T16997" s="96"/>
      <c r="U16997" s="94"/>
      <c r="V16997" s="94"/>
      <c r="W16997" s="94"/>
      <c r="X16997" s="94"/>
    </row>
    <row r="16998">
      <c r="C16998" s="92"/>
      <c r="S16998" s="96"/>
      <c r="T16998" s="96"/>
      <c r="U16998" s="94"/>
      <c r="V16998" s="94"/>
      <c r="W16998" s="94"/>
      <c r="X16998" s="94"/>
    </row>
    <row r="16999">
      <c r="C16999" s="92"/>
      <c r="S16999" s="96"/>
      <c r="T16999" s="96"/>
      <c r="U16999" s="94"/>
      <c r="V16999" s="94"/>
      <c r="W16999" s="94"/>
      <c r="X16999" s="94"/>
    </row>
    <row r="17000">
      <c r="C17000" s="92"/>
      <c r="S17000" s="96"/>
      <c r="T17000" s="96"/>
      <c r="U17000" s="94"/>
      <c r="V17000" s="94"/>
      <c r="W17000" s="94"/>
      <c r="X17000" s="94"/>
    </row>
    <row r="17001">
      <c r="C17001" s="92"/>
      <c r="S17001" s="96"/>
      <c r="T17001" s="96"/>
      <c r="U17001" s="94"/>
      <c r="V17001" s="94"/>
      <c r="W17001" s="94"/>
      <c r="X17001" s="94"/>
    </row>
    <row r="17002">
      <c r="C17002" s="92"/>
      <c r="S17002" s="96"/>
      <c r="T17002" s="96"/>
      <c r="U17002" s="94"/>
      <c r="V17002" s="94"/>
      <c r="W17002" s="94"/>
      <c r="X17002" s="94"/>
    </row>
    <row r="17003">
      <c r="C17003" s="92"/>
      <c r="S17003" s="96"/>
      <c r="T17003" s="96"/>
      <c r="U17003" s="94"/>
      <c r="V17003" s="94"/>
      <c r="W17003" s="94"/>
      <c r="X17003" s="94"/>
    </row>
    <row r="17004">
      <c r="C17004" s="92"/>
      <c r="S17004" s="96"/>
      <c r="T17004" s="96"/>
      <c r="U17004" s="94"/>
      <c r="V17004" s="94"/>
      <c r="W17004" s="94"/>
      <c r="X17004" s="94"/>
    </row>
    <row r="17005">
      <c r="C17005" s="92"/>
      <c r="S17005" s="96"/>
      <c r="T17005" s="96"/>
      <c r="U17005" s="94"/>
      <c r="V17005" s="94"/>
      <c r="W17005" s="94"/>
      <c r="X17005" s="94"/>
    </row>
    <row r="17006">
      <c r="C17006" s="92"/>
      <c r="S17006" s="96"/>
      <c r="T17006" s="96"/>
      <c r="U17006" s="94"/>
      <c r="V17006" s="94"/>
      <c r="W17006" s="94"/>
      <c r="X17006" s="94"/>
    </row>
    <row r="17007">
      <c r="C17007" s="92"/>
      <c r="S17007" s="96"/>
      <c r="T17007" s="96"/>
      <c r="U17007" s="94"/>
      <c r="V17007" s="94"/>
      <c r="W17007" s="94"/>
      <c r="X17007" s="94"/>
    </row>
    <row r="17008">
      <c r="C17008" s="92"/>
      <c r="S17008" s="96"/>
      <c r="T17008" s="96"/>
      <c r="U17008" s="94"/>
      <c r="V17008" s="94"/>
      <c r="W17008" s="94"/>
      <c r="X17008" s="94"/>
    </row>
    <row r="17009">
      <c r="C17009" s="92"/>
      <c r="S17009" s="96"/>
      <c r="T17009" s="96"/>
      <c r="U17009" s="94"/>
      <c r="V17009" s="94"/>
      <c r="W17009" s="94"/>
      <c r="X17009" s="94"/>
    </row>
    <row r="17010">
      <c r="C17010" s="92"/>
      <c r="S17010" s="96"/>
      <c r="T17010" s="96"/>
      <c r="U17010" s="94"/>
      <c r="V17010" s="94"/>
      <c r="W17010" s="94"/>
      <c r="X17010" s="94"/>
    </row>
    <row r="17011">
      <c r="C17011" s="92"/>
      <c r="S17011" s="96"/>
      <c r="T17011" s="96"/>
      <c r="U17011" s="94"/>
      <c r="V17011" s="94"/>
      <c r="W17011" s="94"/>
      <c r="X17011" s="94"/>
    </row>
    <row r="17012">
      <c r="C17012" s="92"/>
      <c r="S17012" s="96"/>
      <c r="T17012" s="96"/>
      <c r="U17012" s="94"/>
      <c r="V17012" s="94"/>
      <c r="W17012" s="94"/>
      <c r="X17012" s="94"/>
    </row>
    <row r="17013">
      <c r="C17013" s="92"/>
      <c r="S17013" s="96"/>
      <c r="T17013" s="96"/>
      <c r="U17013" s="94"/>
      <c r="V17013" s="94"/>
      <c r="W17013" s="94"/>
      <c r="X17013" s="94"/>
    </row>
    <row r="17014">
      <c r="C17014" s="92"/>
      <c r="S17014" s="96"/>
      <c r="T17014" s="96"/>
      <c r="U17014" s="94"/>
      <c r="V17014" s="94"/>
      <c r="W17014" s="94"/>
      <c r="X17014" s="94"/>
    </row>
    <row r="17015">
      <c r="C17015" s="92"/>
      <c r="S17015" s="96"/>
      <c r="T17015" s="96"/>
      <c r="U17015" s="94"/>
      <c r="V17015" s="94"/>
      <c r="W17015" s="94"/>
      <c r="X17015" s="94"/>
    </row>
    <row r="17016">
      <c r="C17016" s="92"/>
      <c r="S17016" s="96"/>
      <c r="T17016" s="96"/>
      <c r="U17016" s="94"/>
      <c r="V17016" s="94"/>
      <c r="W17016" s="94"/>
      <c r="X17016" s="94"/>
    </row>
    <row r="17017">
      <c r="C17017" s="92"/>
      <c r="S17017" s="96"/>
      <c r="T17017" s="96"/>
      <c r="U17017" s="94"/>
      <c r="V17017" s="94"/>
      <c r="W17017" s="94"/>
      <c r="X17017" s="94"/>
    </row>
    <row r="17018">
      <c r="C17018" s="92"/>
      <c r="S17018" s="96"/>
      <c r="T17018" s="96"/>
      <c r="U17018" s="94"/>
      <c r="V17018" s="94"/>
      <c r="W17018" s="94"/>
      <c r="X17018" s="94"/>
    </row>
    <row r="17019">
      <c r="C17019" s="92"/>
      <c r="S17019" s="96"/>
      <c r="T17019" s="96"/>
      <c r="U17019" s="94"/>
      <c r="V17019" s="94"/>
      <c r="W17019" s="94"/>
      <c r="X17019" s="94"/>
    </row>
    <row r="17020">
      <c r="C17020" s="92"/>
      <c r="S17020" s="96"/>
      <c r="T17020" s="96"/>
      <c r="U17020" s="94"/>
      <c r="V17020" s="94"/>
      <c r="W17020" s="94"/>
      <c r="X17020" s="94"/>
    </row>
    <row r="17021">
      <c r="C17021" s="92"/>
      <c r="S17021" s="96"/>
      <c r="T17021" s="96"/>
      <c r="U17021" s="94"/>
      <c r="V17021" s="94"/>
      <c r="W17021" s="94"/>
      <c r="X17021" s="94"/>
    </row>
    <row r="17022">
      <c r="C17022" s="92"/>
      <c r="S17022" s="96"/>
      <c r="T17022" s="96"/>
      <c r="U17022" s="94"/>
      <c r="V17022" s="94"/>
      <c r="W17022" s="94"/>
      <c r="X17022" s="94"/>
    </row>
    <row r="17023">
      <c r="C17023" s="92"/>
      <c r="S17023" s="96"/>
      <c r="T17023" s="96"/>
      <c r="U17023" s="94"/>
      <c r="V17023" s="94"/>
      <c r="W17023" s="94"/>
      <c r="X17023" s="94"/>
    </row>
    <row r="17024">
      <c r="C17024" s="92"/>
      <c r="S17024" s="96"/>
      <c r="T17024" s="96"/>
      <c r="U17024" s="94"/>
      <c r="V17024" s="94"/>
      <c r="W17024" s="94"/>
      <c r="X17024" s="94"/>
    </row>
    <row r="17025">
      <c r="C17025" s="92"/>
      <c r="S17025" s="96"/>
      <c r="T17025" s="96"/>
      <c r="U17025" s="94"/>
      <c r="V17025" s="94"/>
      <c r="W17025" s="94"/>
      <c r="X17025" s="94"/>
    </row>
    <row r="17026">
      <c r="C17026" s="92"/>
      <c r="S17026" s="96"/>
      <c r="T17026" s="96"/>
      <c r="U17026" s="94"/>
      <c r="V17026" s="94"/>
      <c r="W17026" s="94"/>
      <c r="X17026" s="94"/>
    </row>
    <row r="17027">
      <c r="C17027" s="92"/>
      <c r="S17027" s="96"/>
      <c r="T17027" s="96"/>
      <c r="U17027" s="94"/>
      <c r="V17027" s="94"/>
      <c r="W17027" s="94"/>
      <c r="X17027" s="94"/>
    </row>
    <row r="17028">
      <c r="C17028" s="92"/>
      <c r="S17028" s="96"/>
      <c r="T17028" s="96"/>
      <c r="U17028" s="94"/>
      <c r="V17028" s="94"/>
      <c r="W17028" s="94"/>
      <c r="X17028" s="94"/>
    </row>
    <row r="17029">
      <c r="C17029" s="92"/>
      <c r="S17029" s="96"/>
      <c r="T17029" s="96"/>
      <c r="U17029" s="94"/>
      <c r="V17029" s="94"/>
      <c r="W17029" s="94"/>
      <c r="X17029" s="94"/>
    </row>
    <row r="17030">
      <c r="C17030" s="92"/>
      <c r="S17030" s="96"/>
      <c r="T17030" s="96"/>
      <c r="U17030" s="94"/>
      <c r="V17030" s="94"/>
      <c r="W17030" s="94"/>
      <c r="X17030" s="94"/>
    </row>
    <row r="17031">
      <c r="C17031" s="92"/>
      <c r="S17031" s="96"/>
      <c r="T17031" s="96"/>
      <c r="U17031" s="94"/>
      <c r="V17031" s="94"/>
      <c r="W17031" s="94"/>
      <c r="X17031" s="94"/>
    </row>
    <row r="17032">
      <c r="C17032" s="92"/>
      <c r="S17032" s="96"/>
      <c r="T17032" s="96"/>
      <c r="U17032" s="94"/>
      <c r="V17032" s="94"/>
      <c r="W17032" s="94"/>
      <c r="X17032" s="94"/>
    </row>
    <row r="17033">
      <c r="C17033" s="92"/>
      <c r="S17033" s="96"/>
      <c r="T17033" s="96"/>
      <c r="U17033" s="94"/>
      <c r="V17033" s="94"/>
      <c r="W17033" s="94"/>
      <c r="X17033" s="94"/>
    </row>
    <row r="17034">
      <c r="C17034" s="92"/>
      <c r="S17034" s="96"/>
      <c r="T17034" s="96"/>
      <c r="U17034" s="94"/>
      <c r="V17034" s="94"/>
      <c r="W17034" s="94"/>
      <c r="X17034" s="94"/>
    </row>
    <row r="17035">
      <c r="C17035" s="92"/>
      <c r="S17035" s="96"/>
      <c r="T17035" s="96"/>
      <c r="U17035" s="94"/>
      <c r="V17035" s="94"/>
      <c r="W17035" s="94"/>
      <c r="X17035" s="94"/>
    </row>
    <row r="17036">
      <c r="C17036" s="92"/>
      <c r="S17036" s="96"/>
      <c r="T17036" s="96"/>
      <c r="U17036" s="94"/>
      <c r="V17036" s="94"/>
      <c r="W17036" s="94"/>
      <c r="X17036" s="94"/>
    </row>
    <row r="17037">
      <c r="C17037" s="92"/>
      <c r="S17037" s="96"/>
      <c r="T17037" s="96"/>
      <c r="U17037" s="94"/>
      <c r="V17037" s="94"/>
      <c r="W17037" s="94"/>
      <c r="X17037" s="94"/>
    </row>
    <row r="17038">
      <c r="C17038" s="92"/>
      <c r="S17038" s="96"/>
      <c r="T17038" s="96"/>
      <c r="U17038" s="94"/>
      <c r="V17038" s="94"/>
      <c r="W17038" s="94"/>
      <c r="X17038" s="94"/>
    </row>
    <row r="17039">
      <c r="C17039" s="92"/>
      <c r="S17039" s="96"/>
      <c r="T17039" s="96"/>
      <c r="U17039" s="94"/>
      <c r="V17039" s="94"/>
      <c r="W17039" s="94"/>
      <c r="X17039" s="94"/>
    </row>
    <row r="17040">
      <c r="C17040" s="92"/>
      <c r="S17040" s="96"/>
      <c r="T17040" s="96"/>
      <c r="U17040" s="94"/>
      <c r="V17040" s="94"/>
      <c r="W17040" s="94"/>
      <c r="X17040" s="94"/>
    </row>
    <row r="17041">
      <c r="C17041" s="92"/>
      <c r="S17041" s="96"/>
      <c r="T17041" s="96"/>
      <c r="U17041" s="94"/>
      <c r="V17041" s="94"/>
      <c r="W17041" s="94"/>
      <c r="X17041" s="94"/>
    </row>
    <row r="17042">
      <c r="C17042" s="92"/>
      <c r="S17042" s="96"/>
      <c r="T17042" s="96"/>
      <c r="U17042" s="94"/>
      <c r="V17042" s="94"/>
      <c r="W17042" s="94"/>
      <c r="X17042" s="94"/>
    </row>
    <row r="17043">
      <c r="C17043" s="92"/>
      <c r="S17043" s="96"/>
      <c r="T17043" s="96"/>
      <c r="U17043" s="94"/>
      <c r="V17043" s="94"/>
      <c r="W17043" s="94"/>
      <c r="X17043" s="94"/>
    </row>
    <row r="17044">
      <c r="C17044" s="92"/>
      <c r="S17044" s="96"/>
      <c r="T17044" s="96"/>
      <c r="U17044" s="94"/>
      <c r="V17044" s="94"/>
      <c r="W17044" s="94"/>
      <c r="X17044" s="94"/>
    </row>
    <row r="17045">
      <c r="C17045" s="92"/>
      <c r="S17045" s="96"/>
      <c r="T17045" s="96"/>
      <c r="U17045" s="94"/>
      <c r="V17045" s="94"/>
      <c r="W17045" s="94"/>
      <c r="X17045" s="94"/>
    </row>
    <row r="17046">
      <c r="C17046" s="92"/>
      <c r="S17046" s="96"/>
      <c r="T17046" s="96"/>
      <c r="U17046" s="94"/>
      <c r="V17046" s="94"/>
      <c r="W17046" s="94"/>
      <c r="X17046" s="94"/>
    </row>
    <row r="17047">
      <c r="C17047" s="92"/>
      <c r="S17047" s="96"/>
      <c r="T17047" s="96"/>
      <c r="U17047" s="94"/>
      <c r="V17047" s="94"/>
      <c r="W17047" s="94"/>
      <c r="X17047" s="94"/>
    </row>
    <row r="17048">
      <c r="C17048" s="92"/>
      <c r="S17048" s="96"/>
      <c r="T17048" s="96"/>
      <c r="U17048" s="94"/>
      <c r="V17048" s="94"/>
      <c r="W17048" s="94"/>
      <c r="X17048" s="94"/>
    </row>
    <row r="17049">
      <c r="C17049" s="92"/>
      <c r="S17049" s="96"/>
      <c r="T17049" s="96"/>
      <c r="U17049" s="94"/>
      <c r="V17049" s="94"/>
      <c r="W17049" s="94"/>
      <c r="X17049" s="94"/>
    </row>
    <row r="17050">
      <c r="C17050" s="92"/>
      <c r="S17050" s="96"/>
      <c r="T17050" s="96"/>
      <c r="U17050" s="94"/>
      <c r="V17050" s="94"/>
      <c r="W17050" s="94"/>
      <c r="X17050" s="94"/>
    </row>
    <row r="17051">
      <c r="C17051" s="92"/>
      <c r="S17051" s="96"/>
      <c r="T17051" s="96"/>
      <c r="U17051" s="94"/>
      <c r="V17051" s="94"/>
      <c r="W17051" s="94"/>
      <c r="X17051" s="94"/>
    </row>
    <row r="17052">
      <c r="C17052" s="92"/>
      <c r="S17052" s="96"/>
      <c r="T17052" s="96"/>
      <c r="U17052" s="94"/>
      <c r="V17052" s="94"/>
      <c r="W17052" s="94"/>
      <c r="X17052" s="94"/>
    </row>
    <row r="17053">
      <c r="C17053" s="92"/>
      <c r="S17053" s="96"/>
      <c r="T17053" s="96"/>
      <c r="U17053" s="94"/>
      <c r="V17053" s="94"/>
      <c r="W17053" s="94"/>
      <c r="X17053" s="94"/>
    </row>
    <row r="17054">
      <c r="C17054" s="92"/>
      <c r="S17054" s="96"/>
      <c r="T17054" s="96"/>
      <c r="U17054" s="94"/>
      <c r="V17054" s="94"/>
      <c r="W17054" s="94"/>
      <c r="X17054" s="94"/>
    </row>
    <row r="17055">
      <c r="C17055" s="92"/>
      <c r="S17055" s="96"/>
      <c r="T17055" s="96"/>
      <c r="U17055" s="94"/>
      <c r="V17055" s="94"/>
      <c r="W17055" s="94"/>
      <c r="X17055" s="94"/>
    </row>
    <row r="17056">
      <c r="C17056" s="92"/>
      <c r="S17056" s="96"/>
      <c r="T17056" s="96"/>
      <c r="U17056" s="94"/>
      <c r="V17056" s="94"/>
      <c r="W17056" s="94"/>
      <c r="X17056" s="94"/>
    </row>
    <row r="17057">
      <c r="C17057" s="92"/>
      <c r="S17057" s="96"/>
      <c r="T17057" s="96"/>
      <c r="U17057" s="94"/>
      <c r="V17057" s="94"/>
      <c r="W17057" s="94"/>
      <c r="X17057" s="94"/>
    </row>
    <row r="17058">
      <c r="C17058" s="92"/>
      <c r="S17058" s="96"/>
      <c r="T17058" s="96"/>
      <c r="U17058" s="94"/>
      <c r="V17058" s="94"/>
      <c r="W17058" s="94"/>
      <c r="X17058" s="94"/>
    </row>
    <row r="17059">
      <c r="C17059" s="92"/>
      <c r="S17059" s="96"/>
      <c r="T17059" s="96"/>
      <c r="U17059" s="94"/>
      <c r="V17059" s="94"/>
      <c r="W17059" s="94"/>
      <c r="X17059" s="94"/>
    </row>
    <row r="17060">
      <c r="C17060" s="92"/>
      <c r="S17060" s="96"/>
      <c r="T17060" s="96"/>
      <c r="U17060" s="94"/>
      <c r="V17060" s="94"/>
      <c r="W17060" s="94"/>
      <c r="X17060" s="94"/>
    </row>
    <row r="17061">
      <c r="C17061" s="92"/>
      <c r="S17061" s="96"/>
      <c r="T17061" s="96"/>
      <c r="U17061" s="94"/>
      <c r="V17061" s="94"/>
      <c r="W17061" s="94"/>
      <c r="X17061" s="94"/>
    </row>
    <row r="17062">
      <c r="C17062" s="92"/>
      <c r="S17062" s="96"/>
      <c r="T17062" s="96"/>
      <c r="U17062" s="94"/>
      <c r="V17062" s="94"/>
      <c r="W17062" s="94"/>
      <c r="X17062" s="94"/>
    </row>
    <row r="17063">
      <c r="C17063" s="92"/>
      <c r="S17063" s="96"/>
      <c r="T17063" s="96"/>
      <c r="U17063" s="94"/>
      <c r="V17063" s="94"/>
      <c r="W17063" s="94"/>
      <c r="X17063" s="94"/>
    </row>
    <row r="17064">
      <c r="C17064" s="92"/>
      <c r="S17064" s="96"/>
      <c r="T17064" s="96"/>
      <c r="U17064" s="94"/>
      <c r="V17064" s="94"/>
      <c r="W17064" s="94"/>
      <c r="X17064" s="94"/>
    </row>
    <row r="17065">
      <c r="C17065" s="92"/>
      <c r="S17065" s="96"/>
      <c r="T17065" s="96"/>
      <c r="U17065" s="94"/>
      <c r="V17065" s="94"/>
      <c r="W17065" s="94"/>
      <c r="X17065" s="94"/>
    </row>
    <row r="17066">
      <c r="C17066" s="92"/>
      <c r="S17066" s="96"/>
      <c r="T17066" s="96"/>
      <c r="U17066" s="94"/>
      <c r="V17066" s="94"/>
      <c r="W17066" s="94"/>
      <c r="X17066" s="94"/>
    </row>
    <row r="17067">
      <c r="C17067" s="92"/>
      <c r="S17067" s="96"/>
      <c r="T17067" s="96"/>
      <c r="U17067" s="94"/>
      <c r="V17067" s="94"/>
      <c r="W17067" s="94"/>
      <c r="X17067" s="94"/>
    </row>
    <row r="17068">
      <c r="C17068" s="92"/>
      <c r="S17068" s="96"/>
      <c r="T17068" s="96"/>
      <c r="U17068" s="94"/>
      <c r="V17068" s="94"/>
      <c r="W17068" s="94"/>
      <c r="X17068" s="94"/>
    </row>
    <row r="17069">
      <c r="C17069" s="92"/>
      <c r="S17069" s="96"/>
      <c r="T17069" s="96"/>
      <c r="U17069" s="94"/>
      <c r="V17069" s="94"/>
      <c r="W17069" s="94"/>
      <c r="X17069" s="94"/>
    </row>
    <row r="17070">
      <c r="C17070" s="92"/>
      <c r="S17070" s="96"/>
      <c r="T17070" s="96"/>
      <c r="U17070" s="94"/>
      <c r="V17070" s="94"/>
      <c r="W17070" s="94"/>
      <c r="X17070" s="94"/>
    </row>
    <row r="17071">
      <c r="C17071" s="92"/>
      <c r="S17071" s="96"/>
      <c r="T17071" s="96"/>
      <c r="U17071" s="94"/>
      <c r="V17071" s="94"/>
      <c r="W17071" s="94"/>
      <c r="X17071" s="94"/>
    </row>
    <row r="17072">
      <c r="C17072" s="92"/>
      <c r="S17072" s="96"/>
      <c r="T17072" s="96"/>
      <c r="U17072" s="94"/>
      <c r="V17072" s="94"/>
      <c r="W17072" s="94"/>
      <c r="X17072" s="94"/>
    </row>
    <row r="17073">
      <c r="C17073" s="92"/>
      <c r="S17073" s="96"/>
      <c r="T17073" s="96"/>
      <c r="U17073" s="94"/>
      <c r="V17073" s="94"/>
      <c r="W17073" s="94"/>
      <c r="X17073" s="94"/>
    </row>
    <row r="17074">
      <c r="C17074" s="92"/>
      <c r="S17074" s="96"/>
      <c r="T17074" s="96"/>
      <c r="U17074" s="94"/>
      <c r="V17074" s="94"/>
      <c r="W17074" s="94"/>
      <c r="X17074" s="94"/>
    </row>
    <row r="17075">
      <c r="C17075" s="92"/>
      <c r="S17075" s="96"/>
      <c r="T17075" s="96"/>
      <c r="U17075" s="94"/>
      <c r="V17075" s="94"/>
      <c r="W17075" s="94"/>
      <c r="X17075" s="94"/>
    </row>
    <row r="17076">
      <c r="C17076" s="92"/>
      <c r="S17076" s="93"/>
      <c r="T17076" s="96"/>
      <c r="U17076" s="94"/>
      <c r="V17076" s="94"/>
      <c r="W17076" s="94"/>
      <c r="X17076" s="94"/>
    </row>
    <row r="17077">
      <c r="C17077" s="92"/>
      <c r="S17077" s="96"/>
      <c r="T17077" s="96"/>
      <c r="U17077" s="94"/>
      <c r="V17077" s="94"/>
      <c r="W17077" s="94"/>
      <c r="X17077" s="94"/>
    </row>
    <row r="17078">
      <c r="C17078" s="92"/>
      <c r="S17078" s="96"/>
      <c r="T17078" s="96"/>
      <c r="U17078" s="94"/>
      <c r="V17078" s="94"/>
      <c r="W17078" s="94"/>
      <c r="X17078" s="94"/>
    </row>
    <row r="17079">
      <c r="C17079" s="92"/>
      <c r="S17079" s="96"/>
      <c r="T17079" s="96"/>
      <c r="U17079" s="94"/>
      <c r="V17079" s="94"/>
      <c r="W17079" s="94"/>
      <c r="X17079" s="94"/>
    </row>
    <row r="17080">
      <c r="C17080" s="92"/>
      <c r="S17080" s="96"/>
      <c r="T17080" s="96"/>
      <c r="U17080" s="94"/>
      <c r="V17080" s="94"/>
      <c r="W17080" s="94"/>
      <c r="X17080" s="94"/>
    </row>
    <row r="17081">
      <c r="C17081" s="92"/>
      <c r="S17081" s="96"/>
      <c r="T17081" s="96"/>
      <c r="U17081" s="94"/>
      <c r="V17081" s="94"/>
      <c r="W17081" s="94"/>
      <c r="X17081" s="94"/>
    </row>
    <row r="17082">
      <c r="C17082" s="92"/>
      <c r="S17082" s="96"/>
      <c r="T17082" s="96"/>
      <c r="U17082" s="94"/>
      <c r="V17082" s="94"/>
      <c r="W17082" s="94"/>
      <c r="X17082" s="94"/>
    </row>
    <row r="17083">
      <c r="C17083" s="92"/>
      <c r="S17083" s="96"/>
      <c r="T17083" s="96"/>
      <c r="U17083" s="94"/>
      <c r="V17083" s="94"/>
      <c r="W17083" s="94"/>
      <c r="X17083" s="94"/>
    </row>
    <row r="17084">
      <c r="C17084" s="92"/>
      <c r="S17084" s="96"/>
      <c r="T17084" s="96"/>
      <c r="U17084" s="94"/>
      <c r="V17084" s="94"/>
      <c r="W17084" s="94"/>
      <c r="X17084" s="94"/>
    </row>
    <row r="17085">
      <c r="C17085" s="92"/>
      <c r="S17085" s="96"/>
      <c r="T17085" s="96"/>
      <c r="U17085" s="94"/>
      <c r="V17085" s="94"/>
      <c r="W17085" s="94"/>
      <c r="X17085" s="94"/>
    </row>
    <row r="17086">
      <c r="C17086" s="92"/>
      <c r="S17086" s="96"/>
      <c r="T17086" s="96"/>
      <c r="U17086" s="94"/>
      <c r="V17086" s="94"/>
      <c r="W17086" s="94"/>
      <c r="X17086" s="94"/>
    </row>
    <row r="17087">
      <c r="C17087" s="92"/>
      <c r="S17087" s="96"/>
      <c r="T17087" s="96"/>
      <c r="U17087" s="94"/>
      <c r="V17087" s="94"/>
      <c r="W17087" s="94"/>
      <c r="X17087" s="94"/>
    </row>
    <row r="17088">
      <c r="C17088" s="92"/>
      <c r="S17088" s="96"/>
      <c r="T17088" s="96"/>
      <c r="U17088" s="94"/>
      <c r="V17088" s="94"/>
      <c r="W17088" s="94"/>
      <c r="X17088" s="94"/>
    </row>
    <row r="17089">
      <c r="C17089" s="92"/>
      <c r="S17089" s="96"/>
      <c r="T17089" s="96"/>
      <c r="U17089" s="94"/>
      <c r="V17089" s="94"/>
      <c r="W17089" s="94"/>
      <c r="X17089" s="94"/>
    </row>
    <row r="17090">
      <c r="C17090" s="92"/>
      <c r="S17090" s="96"/>
      <c r="T17090" s="96"/>
      <c r="U17090" s="94"/>
      <c r="V17090" s="94"/>
      <c r="W17090" s="94"/>
      <c r="X17090" s="94"/>
    </row>
    <row r="17091">
      <c r="C17091" s="92"/>
      <c r="S17091" s="96"/>
      <c r="T17091" s="96"/>
      <c r="U17091" s="94"/>
      <c r="V17091" s="94"/>
      <c r="W17091" s="94"/>
      <c r="X17091" s="94"/>
    </row>
    <row r="17092">
      <c r="C17092" s="92"/>
      <c r="S17092" s="96"/>
      <c r="T17092" s="96"/>
      <c r="U17092" s="94"/>
      <c r="V17092" s="94"/>
      <c r="W17092" s="94"/>
      <c r="X17092" s="94"/>
    </row>
    <row r="17093">
      <c r="C17093" s="92"/>
      <c r="S17093" s="96"/>
      <c r="T17093" s="96"/>
      <c r="U17093" s="94"/>
      <c r="V17093" s="94"/>
      <c r="W17093" s="94"/>
      <c r="X17093" s="94"/>
    </row>
    <row r="17094">
      <c r="C17094" s="92"/>
      <c r="S17094" s="96"/>
      <c r="T17094" s="96"/>
      <c r="U17094" s="94"/>
      <c r="V17094" s="94"/>
      <c r="W17094" s="94"/>
      <c r="X17094" s="94"/>
    </row>
    <row r="17095">
      <c r="C17095" s="92"/>
      <c r="S17095" s="96"/>
      <c r="T17095" s="96"/>
      <c r="U17095" s="94"/>
      <c r="V17095" s="94"/>
      <c r="W17095" s="94"/>
      <c r="X17095" s="94"/>
    </row>
    <row r="17096">
      <c r="C17096" s="92"/>
      <c r="S17096" s="96"/>
      <c r="T17096" s="96"/>
      <c r="U17096" s="94"/>
      <c r="V17096" s="94"/>
      <c r="W17096" s="94"/>
      <c r="X17096" s="94"/>
    </row>
    <row r="17097">
      <c r="C17097" s="92"/>
      <c r="S17097" s="96"/>
      <c r="T17097" s="96"/>
      <c r="U17097" s="94"/>
      <c r="V17097" s="94"/>
      <c r="W17097" s="94"/>
      <c r="X17097" s="94"/>
    </row>
    <row r="17098">
      <c r="C17098" s="92"/>
      <c r="S17098" s="96"/>
      <c r="T17098" s="96"/>
      <c r="U17098" s="94"/>
      <c r="V17098" s="94"/>
      <c r="W17098" s="94"/>
      <c r="X17098" s="94"/>
    </row>
    <row r="17099">
      <c r="C17099" s="92"/>
      <c r="S17099" s="96"/>
      <c r="T17099" s="96"/>
      <c r="U17099" s="94"/>
      <c r="V17099" s="94"/>
      <c r="W17099" s="94"/>
      <c r="X17099" s="94"/>
    </row>
    <row r="17100">
      <c r="C17100" s="92"/>
      <c r="S17100" s="96"/>
      <c r="T17100" s="96"/>
      <c r="U17100" s="94"/>
      <c r="V17100" s="94"/>
      <c r="W17100" s="94"/>
      <c r="X17100" s="94"/>
    </row>
    <row r="17101">
      <c r="C17101" s="92"/>
      <c r="S17101" s="96"/>
      <c r="T17101" s="96"/>
      <c r="U17101" s="94"/>
      <c r="V17101" s="94"/>
      <c r="W17101" s="94"/>
      <c r="X17101" s="94"/>
    </row>
    <row r="17102">
      <c r="C17102" s="92"/>
      <c r="S17102" s="96"/>
      <c r="T17102" s="96"/>
      <c r="U17102" s="94"/>
      <c r="V17102" s="94"/>
      <c r="W17102" s="94"/>
      <c r="X17102" s="94"/>
    </row>
    <row r="17103">
      <c r="C17103" s="92"/>
      <c r="S17103" s="93"/>
      <c r="T17103" s="96"/>
      <c r="U17103" s="94"/>
      <c r="V17103" s="94"/>
      <c r="W17103" s="94"/>
      <c r="X17103" s="94"/>
    </row>
    <row r="17104">
      <c r="C17104" s="92"/>
      <c r="S17104" s="96"/>
      <c r="T17104" s="96"/>
      <c r="U17104" s="94"/>
      <c r="V17104" s="94"/>
      <c r="W17104" s="94"/>
      <c r="X17104" s="94"/>
    </row>
    <row r="17105">
      <c r="C17105" s="92"/>
      <c r="S17105" s="96"/>
      <c r="T17105" s="96"/>
      <c r="U17105" s="94"/>
      <c r="V17105" s="94"/>
      <c r="W17105" s="94"/>
      <c r="X17105" s="94"/>
    </row>
    <row r="17106">
      <c r="C17106" s="92"/>
      <c r="S17106" s="93"/>
      <c r="T17106" s="96"/>
      <c r="U17106" s="94"/>
      <c r="V17106" s="94"/>
      <c r="W17106" s="94"/>
      <c r="X17106" s="94"/>
    </row>
    <row r="17107">
      <c r="C17107" s="92"/>
      <c r="S17107" s="96"/>
      <c r="T17107" s="96"/>
      <c r="U17107" s="94"/>
      <c r="V17107" s="94"/>
      <c r="W17107" s="94"/>
      <c r="X17107" s="94"/>
    </row>
    <row r="17108">
      <c r="C17108" s="92"/>
      <c r="S17108" s="96"/>
      <c r="T17108" s="96"/>
      <c r="U17108" s="94"/>
      <c r="V17108" s="94"/>
      <c r="W17108" s="94"/>
      <c r="X17108" s="94"/>
    </row>
    <row r="17109">
      <c r="C17109" s="92"/>
      <c r="S17109" s="96"/>
      <c r="T17109" s="96"/>
      <c r="U17109" s="94"/>
      <c r="V17109" s="94"/>
      <c r="W17109" s="94"/>
      <c r="X17109" s="94"/>
    </row>
    <row r="17110">
      <c r="C17110" s="92"/>
      <c r="S17110" s="96"/>
      <c r="T17110" s="96"/>
      <c r="U17110" s="94"/>
      <c r="V17110" s="94"/>
      <c r="W17110" s="94"/>
      <c r="X17110" s="94"/>
    </row>
    <row r="17111">
      <c r="C17111" s="92"/>
      <c r="S17111" s="96"/>
      <c r="T17111" s="96"/>
      <c r="U17111" s="94"/>
      <c r="V17111" s="94"/>
      <c r="W17111" s="94"/>
      <c r="X17111" s="94"/>
    </row>
    <row r="17112">
      <c r="C17112" s="92"/>
      <c r="S17112" s="96"/>
      <c r="T17112" s="96"/>
      <c r="U17112" s="94"/>
      <c r="V17112" s="94"/>
      <c r="W17112" s="94"/>
      <c r="X17112" s="94"/>
    </row>
    <row r="17113">
      <c r="C17113" s="92"/>
      <c r="S17113" s="96"/>
      <c r="T17113" s="96"/>
      <c r="U17113" s="94"/>
      <c r="V17113" s="94"/>
      <c r="W17113" s="94"/>
      <c r="X17113" s="94"/>
    </row>
    <row r="17114">
      <c r="C17114" s="92"/>
      <c r="S17114" s="96"/>
      <c r="T17114" s="96"/>
      <c r="U17114" s="94"/>
      <c r="V17114" s="94"/>
      <c r="W17114" s="94"/>
      <c r="X17114" s="94"/>
    </row>
    <row r="17115">
      <c r="C17115" s="92"/>
      <c r="S17115" s="96"/>
      <c r="T17115" s="96"/>
      <c r="U17115" s="94"/>
      <c r="V17115" s="94"/>
      <c r="W17115" s="94"/>
      <c r="X17115" s="94"/>
    </row>
    <row r="17116">
      <c r="C17116" s="92"/>
      <c r="S17116" s="96"/>
      <c r="T17116" s="96"/>
      <c r="U17116" s="94"/>
      <c r="V17116" s="94"/>
      <c r="W17116" s="94"/>
      <c r="X17116" s="94"/>
    </row>
    <row r="17117">
      <c r="C17117" s="92"/>
      <c r="S17117" s="96"/>
      <c r="T17117" s="96"/>
      <c r="U17117" s="94"/>
      <c r="V17117" s="94"/>
      <c r="W17117" s="94"/>
      <c r="X17117" s="94"/>
    </row>
    <row r="17118">
      <c r="C17118" s="92"/>
      <c r="S17118" s="93"/>
      <c r="T17118" s="96"/>
      <c r="U17118" s="94"/>
      <c r="V17118" s="94"/>
      <c r="W17118" s="94"/>
      <c r="X17118" s="94"/>
    </row>
    <row r="17119">
      <c r="C17119" s="92"/>
      <c r="S17119" s="96"/>
      <c r="T17119" s="96"/>
      <c r="U17119" s="94"/>
      <c r="V17119" s="94"/>
      <c r="W17119" s="94"/>
      <c r="X17119" s="94"/>
    </row>
    <row r="17120">
      <c r="C17120" s="92"/>
      <c r="S17120" s="96"/>
      <c r="T17120" s="96"/>
      <c r="U17120" s="94"/>
      <c r="V17120" s="94"/>
      <c r="W17120" s="94"/>
      <c r="X17120" s="94"/>
    </row>
    <row r="17121">
      <c r="C17121" s="92"/>
      <c r="S17121" s="96"/>
      <c r="T17121" s="96"/>
      <c r="U17121" s="94"/>
      <c r="V17121" s="94"/>
      <c r="W17121" s="94"/>
      <c r="X17121" s="94"/>
    </row>
    <row r="17122">
      <c r="C17122" s="92"/>
      <c r="S17122" s="96"/>
      <c r="T17122" s="96"/>
      <c r="U17122" s="94"/>
      <c r="V17122" s="94"/>
      <c r="W17122" s="94"/>
      <c r="X17122" s="94"/>
    </row>
    <row r="17123">
      <c r="C17123" s="92"/>
      <c r="S17123" s="96"/>
      <c r="T17123" s="96"/>
      <c r="U17123" s="94"/>
      <c r="V17123" s="94"/>
      <c r="W17123" s="94"/>
      <c r="X17123" s="94"/>
    </row>
    <row r="17124">
      <c r="C17124" s="92"/>
      <c r="S17124" s="96"/>
      <c r="T17124" s="96"/>
      <c r="U17124" s="94"/>
      <c r="V17124" s="94"/>
      <c r="W17124" s="94"/>
      <c r="X17124" s="94"/>
    </row>
    <row r="17125">
      <c r="C17125" s="92"/>
      <c r="S17125" s="96"/>
      <c r="T17125" s="96"/>
      <c r="U17125" s="94"/>
      <c r="V17125" s="94"/>
      <c r="W17125" s="94"/>
      <c r="X17125" s="94"/>
    </row>
    <row r="17126">
      <c r="C17126" s="92"/>
      <c r="S17126" s="96"/>
      <c r="T17126" s="96"/>
      <c r="U17126" s="94"/>
      <c r="V17126" s="94"/>
      <c r="W17126" s="94"/>
      <c r="X17126" s="94"/>
    </row>
    <row r="17127">
      <c r="C17127" s="92"/>
      <c r="S17127" s="96"/>
      <c r="T17127" s="96"/>
      <c r="U17127" s="94"/>
      <c r="V17127" s="94"/>
      <c r="W17127" s="94"/>
      <c r="X17127" s="94"/>
    </row>
    <row r="17128">
      <c r="C17128" s="92"/>
      <c r="S17128" s="96"/>
      <c r="T17128" s="96"/>
      <c r="U17128" s="94"/>
      <c r="V17128" s="94"/>
      <c r="W17128" s="94"/>
      <c r="X17128" s="94"/>
    </row>
    <row r="17129">
      <c r="C17129" s="92"/>
      <c r="S17129" s="96"/>
      <c r="T17129" s="96"/>
      <c r="U17129" s="94"/>
      <c r="V17129" s="94"/>
      <c r="W17129" s="94"/>
      <c r="X17129" s="94"/>
    </row>
    <row r="17130">
      <c r="C17130" s="92"/>
      <c r="S17130" s="96"/>
      <c r="T17130" s="96"/>
      <c r="U17130" s="94"/>
      <c r="V17130" s="94"/>
      <c r="W17130" s="94"/>
      <c r="X17130" s="94"/>
    </row>
    <row r="17131">
      <c r="C17131" s="92"/>
      <c r="S17131" s="96"/>
      <c r="T17131" s="96"/>
      <c r="U17131" s="94"/>
      <c r="V17131" s="94"/>
      <c r="W17131" s="94"/>
      <c r="X17131" s="94"/>
    </row>
    <row r="17132">
      <c r="C17132" s="92"/>
      <c r="S17132" s="96"/>
      <c r="T17132" s="96"/>
      <c r="U17132" s="94"/>
      <c r="V17132" s="94"/>
      <c r="W17132" s="94"/>
      <c r="X17132" s="94"/>
    </row>
    <row r="17133">
      <c r="C17133" s="92"/>
      <c r="S17133" s="96"/>
      <c r="T17133" s="96"/>
      <c r="U17133" s="94"/>
      <c r="V17133" s="94"/>
      <c r="W17133" s="94"/>
      <c r="X17133" s="94"/>
    </row>
    <row r="17134">
      <c r="C17134" s="92"/>
      <c r="S17134" s="96"/>
      <c r="T17134" s="96"/>
      <c r="U17134" s="94"/>
      <c r="V17134" s="94"/>
      <c r="W17134" s="94"/>
      <c r="X17134" s="94"/>
    </row>
    <row r="17135">
      <c r="C17135" s="92"/>
      <c r="S17135" s="96"/>
      <c r="T17135" s="96"/>
      <c r="U17135" s="94"/>
      <c r="V17135" s="94"/>
      <c r="W17135" s="94"/>
      <c r="X17135" s="94"/>
    </row>
    <row r="17136">
      <c r="C17136" s="92"/>
      <c r="S17136" s="96"/>
      <c r="T17136" s="96"/>
      <c r="U17136" s="94"/>
      <c r="V17136" s="94"/>
      <c r="W17136" s="94"/>
      <c r="X17136" s="94"/>
    </row>
    <row r="17137">
      <c r="C17137" s="92"/>
      <c r="S17137" s="96"/>
      <c r="T17137" s="96"/>
      <c r="U17137" s="94"/>
      <c r="V17137" s="94"/>
      <c r="W17137" s="94"/>
      <c r="X17137" s="94"/>
    </row>
    <row r="17138">
      <c r="C17138" s="92"/>
      <c r="S17138" s="96"/>
      <c r="T17138" s="96"/>
      <c r="U17138" s="94"/>
      <c r="V17138" s="94"/>
      <c r="W17138" s="94"/>
      <c r="X17138" s="94"/>
    </row>
    <row r="17139">
      <c r="C17139" s="92"/>
      <c r="S17139" s="96"/>
      <c r="T17139" s="96"/>
      <c r="U17139" s="94"/>
      <c r="V17139" s="94"/>
      <c r="W17139" s="94"/>
      <c r="X17139" s="94"/>
    </row>
    <row r="17140">
      <c r="C17140" s="92"/>
      <c r="S17140" s="96"/>
      <c r="T17140" s="96"/>
      <c r="U17140" s="94"/>
      <c r="V17140" s="94"/>
      <c r="W17140" s="94"/>
      <c r="X17140" s="94"/>
    </row>
    <row r="17141">
      <c r="C17141" s="92"/>
      <c r="S17141" s="96"/>
      <c r="T17141" s="96"/>
      <c r="U17141" s="94"/>
      <c r="V17141" s="94"/>
      <c r="W17141" s="94"/>
      <c r="X17141" s="94"/>
    </row>
    <row r="17142">
      <c r="C17142" s="92"/>
      <c r="S17142" s="96"/>
      <c r="T17142" s="96"/>
      <c r="U17142" s="94"/>
      <c r="V17142" s="94"/>
      <c r="W17142" s="94"/>
      <c r="X17142" s="94"/>
    </row>
    <row r="17143">
      <c r="C17143" s="92"/>
      <c r="S17143" s="96"/>
      <c r="T17143" s="96"/>
      <c r="U17143" s="94"/>
      <c r="V17143" s="94"/>
      <c r="W17143" s="94"/>
      <c r="X17143" s="94"/>
    </row>
    <row r="17144">
      <c r="C17144" s="92"/>
      <c r="S17144" s="96"/>
      <c r="T17144" s="96"/>
      <c r="U17144" s="94"/>
      <c r="V17144" s="94"/>
      <c r="W17144" s="94"/>
      <c r="X17144" s="94"/>
    </row>
    <row r="17145">
      <c r="C17145" s="92"/>
      <c r="S17145" s="96"/>
      <c r="T17145" s="96"/>
      <c r="U17145" s="94"/>
      <c r="V17145" s="94"/>
      <c r="W17145" s="94"/>
      <c r="X17145" s="94"/>
    </row>
    <row r="17146">
      <c r="C17146" s="92"/>
      <c r="S17146" s="96"/>
      <c r="T17146" s="96"/>
      <c r="U17146" s="94"/>
      <c r="V17146" s="94"/>
      <c r="W17146" s="94"/>
      <c r="X17146" s="94"/>
    </row>
    <row r="17147">
      <c r="C17147" s="92"/>
      <c r="S17147" s="96"/>
      <c r="T17147" s="96"/>
      <c r="U17147" s="94"/>
      <c r="V17147" s="94"/>
      <c r="W17147" s="94"/>
      <c r="X17147" s="94"/>
    </row>
    <row r="17148">
      <c r="C17148" s="92"/>
      <c r="S17148" s="96"/>
      <c r="T17148" s="96"/>
      <c r="U17148" s="94"/>
      <c r="V17148" s="94"/>
      <c r="W17148" s="94"/>
      <c r="X17148" s="94"/>
    </row>
    <row r="17149">
      <c r="C17149" s="92"/>
      <c r="S17149" s="96"/>
      <c r="T17149" s="96"/>
      <c r="U17149" s="94"/>
      <c r="V17149" s="94"/>
      <c r="W17149" s="94"/>
      <c r="X17149" s="94"/>
    </row>
    <row r="17150">
      <c r="C17150" s="92"/>
      <c r="S17150" s="96"/>
      <c r="T17150" s="96"/>
      <c r="U17150" s="94"/>
      <c r="V17150" s="94"/>
      <c r="W17150" s="94"/>
      <c r="X17150" s="94"/>
    </row>
    <row r="17151">
      <c r="C17151" s="92"/>
      <c r="S17151" s="96"/>
      <c r="T17151" s="96"/>
      <c r="U17151" s="94"/>
      <c r="V17151" s="94"/>
      <c r="W17151" s="94"/>
      <c r="X17151" s="94"/>
    </row>
    <row r="17152">
      <c r="C17152" s="92"/>
      <c r="S17152" s="96"/>
      <c r="T17152" s="96"/>
      <c r="U17152" s="94"/>
      <c r="V17152" s="94"/>
      <c r="W17152" s="94"/>
      <c r="X17152" s="94"/>
    </row>
    <row r="17153">
      <c r="C17153" s="92"/>
      <c r="S17153" s="96"/>
      <c r="T17153" s="96"/>
      <c r="U17153" s="94"/>
      <c r="V17153" s="94"/>
      <c r="W17153" s="94"/>
      <c r="X17153" s="94"/>
    </row>
    <row r="17154">
      <c r="C17154" s="92"/>
      <c r="S17154" s="96"/>
      <c r="T17154" s="96"/>
      <c r="U17154" s="94"/>
      <c r="V17154" s="94"/>
      <c r="W17154" s="94"/>
      <c r="X17154" s="94"/>
    </row>
    <row r="17155">
      <c r="C17155" s="92"/>
      <c r="S17155" s="96"/>
      <c r="T17155" s="96"/>
      <c r="U17155" s="94"/>
      <c r="V17155" s="94"/>
      <c r="W17155" s="94"/>
      <c r="X17155" s="94"/>
    </row>
    <row r="17156">
      <c r="C17156" s="92"/>
      <c r="S17156" s="96"/>
      <c r="T17156" s="96"/>
      <c r="U17156" s="94"/>
      <c r="V17156" s="94"/>
      <c r="W17156" s="94"/>
      <c r="X17156" s="94"/>
    </row>
    <row r="17157">
      <c r="C17157" s="92"/>
      <c r="S17157" s="96"/>
      <c r="T17157" s="96"/>
      <c r="U17157" s="94"/>
      <c r="V17157" s="94"/>
      <c r="W17157" s="94"/>
      <c r="X17157" s="94"/>
    </row>
    <row r="17158">
      <c r="C17158" s="92"/>
      <c r="S17158" s="96"/>
      <c r="T17158" s="96"/>
      <c r="U17158" s="94"/>
      <c r="V17158" s="94"/>
      <c r="W17158" s="94"/>
      <c r="X17158" s="94"/>
    </row>
    <row r="17159">
      <c r="C17159" s="92"/>
      <c r="S17159" s="96"/>
      <c r="T17159" s="96"/>
      <c r="U17159" s="94"/>
      <c r="V17159" s="94"/>
      <c r="W17159" s="94"/>
      <c r="X17159" s="94"/>
    </row>
    <row r="17160">
      <c r="C17160" s="92"/>
      <c r="S17160" s="96"/>
      <c r="T17160" s="96"/>
      <c r="U17160" s="94"/>
      <c r="V17160" s="94"/>
      <c r="W17160" s="94"/>
      <c r="X17160" s="94"/>
    </row>
    <row r="17161">
      <c r="C17161" s="92"/>
      <c r="S17161" s="96"/>
      <c r="T17161" s="96"/>
      <c r="U17161" s="94"/>
      <c r="V17161" s="94"/>
      <c r="W17161" s="94"/>
      <c r="X17161" s="94"/>
    </row>
    <row r="17162">
      <c r="C17162" s="92"/>
      <c r="S17162" s="96"/>
      <c r="T17162" s="96"/>
      <c r="U17162" s="94"/>
      <c r="V17162" s="94"/>
      <c r="W17162" s="94"/>
      <c r="X17162" s="94"/>
    </row>
    <row r="17163">
      <c r="C17163" s="92"/>
      <c r="S17163" s="96"/>
      <c r="T17163" s="96"/>
      <c r="U17163" s="94"/>
      <c r="V17163" s="94"/>
      <c r="W17163" s="94"/>
      <c r="X17163" s="94"/>
    </row>
    <row r="17164">
      <c r="C17164" s="92"/>
      <c r="S17164" s="96"/>
      <c r="T17164" s="96"/>
      <c r="U17164" s="94"/>
      <c r="V17164" s="94"/>
      <c r="W17164" s="94"/>
      <c r="X17164" s="94"/>
    </row>
    <row r="17165">
      <c r="C17165" s="92"/>
      <c r="S17165" s="96"/>
      <c r="T17165" s="96"/>
      <c r="U17165" s="94"/>
      <c r="V17165" s="94"/>
      <c r="W17165" s="94"/>
      <c r="X17165" s="94"/>
    </row>
    <row r="17166">
      <c r="C17166" s="92"/>
      <c r="S17166" s="96"/>
      <c r="T17166" s="96"/>
      <c r="U17166" s="94"/>
      <c r="V17166" s="94"/>
      <c r="W17166" s="94"/>
      <c r="X17166" s="94"/>
    </row>
    <row r="17167">
      <c r="C17167" s="92"/>
      <c r="S17167" s="96"/>
      <c r="T17167" s="96"/>
      <c r="U17167" s="94"/>
      <c r="V17167" s="94"/>
      <c r="W17167" s="94"/>
      <c r="X17167" s="94"/>
    </row>
    <row r="17168">
      <c r="C17168" s="92"/>
      <c r="S17168" s="96"/>
      <c r="T17168" s="96"/>
      <c r="U17168" s="94"/>
      <c r="V17168" s="94"/>
      <c r="W17168" s="94"/>
      <c r="X17168" s="94"/>
    </row>
    <row r="17169">
      <c r="C17169" s="92"/>
      <c r="S17169" s="96"/>
      <c r="T17169" s="96"/>
      <c r="U17169" s="94"/>
      <c r="V17169" s="94"/>
      <c r="W17169" s="94"/>
      <c r="X17169" s="94"/>
    </row>
    <row r="17170">
      <c r="C17170" s="92"/>
      <c r="S17170" s="96"/>
      <c r="T17170" s="96"/>
      <c r="U17170" s="94"/>
      <c r="V17170" s="94"/>
      <c r="W17170" s="94"/>
      <c r="X17170" s="94"/>
    </row>
    <row r="17171">
      <c r="C17171" s="92"/>
      <c r="S17171" s="96"/>
      <c r="T17171" s="96"/>
      <c r="U17171" s="94"/>
      <c r="V17171" s="94"/>
      <c r="W17171" s="94"/>
      <c r="X17171" s="94"/>
    </row>
    <row r="17172">
      <c r="C17172" s="92"/>
      <c r="S17172" s="96"/>
      <c r="T17172" s="96"/>
      <c r="U17172" s="94"/>
      <c r="V17172" s="94"/>
      <c r="W17172" s="94"/>
      <c r="X17172" s="94"/>
    </row>
    <row r="17173">
      <c r="C17173" s="92"/>
      <c r="S17173" s="96"/>
      <c r="T17173" s="96"/>
      <c r="U17173" s="94"/>
      <c r="V17173" s="94"/>
      <c r="W17173" s="94"/>
      <c r="X17173" s="94"/>
    </row>
    <row r="17174">
      <c r="C17174" s="92"/>
      <c r="S17174" s="96"/>
      <c r="T17174" s="96"/>
      <c r="U17174" s="94"/>
      <c r="V17174" s="94"/>
      <c r="W17174" s="94"/>
      <c r="X17174" s="94"/>
    </row>
    <row r="17175">
      <c r="C17175" s="92"/>
      <c r="S17175" s="96"/>
      <c r="T17175" s="96"/>
      <c r="U17175" s="94"/>
      <c r="V17175" s="94"/>
      <c r="W17175" s="94"/>
      <c r="X17175" s="94"/>
    </row>
    <row r="17176">
      <c r="C17176" s="92"/>
      <c r="S17176" s="96"/>
      <c r="T17176" s="96"/>
      <c r="U17176" s="94"/>
      <c r="V17176" s="94"/>
      <c r="W17176" s="94"/>
      <c r="X17176" s="94"/>
    </row>
    <row r="17177">
      <c r="C17177" s="92"/>
      <c r="S17177" s="96"/>
      <c r="T17177" s="96"/>
      <c r="U17177" s="94"/>
      <c r="V17177" s="94"/>
      <c r="W17177" s="94"/>
      <c r="X17177" s="94"/>
    </row>
    <row r="17178">
      <c r="C17178" s="92"/>
      <c r="S17178" s="96"/>
      <c r="T17178" s="96"/>
      <c r="U17178" s="94"/>
      <c r="V17178" s="94"/>
      <c r="W17178" s="94"/>
      <c r="X17178" s="94"/>
    </row>
    <row r="17179">
      <c r="C17179" s="92"/>
      <c r="S17179" s="96"/>
      <c r="T17179" s="96"/>
      <c r="U17179" s="94"/>
      <c r="V17179" s="94"/>
      <c r="W17179" s="94"/>
      <c r="X17179" s="94"/>
    </row>
    <row r="17180">
      <c r="C17180" s="92"/>
      <c r="S17180" s="96"/>
      <c r="T17180" s="96"/>
      <c r="U17180" s="94"/>
      <c r="V17180" s="94"/>
      <c r="W17180" s="94"/>
      <c r="X17180" s="94"/>
    </row>
    <row r="17181">
      <c r="C17181" s="92"/>
      <c r="S17181" s="96"/>
      <c r="T17181" s="96"/>
      <c r="U17181" s="94"/>
      <c r="V17181" s="94"/>
      <c r="W17181" s="94"/>
      <c r="X17181" s="94"/>
    </row>
    <row r="17182">
      <c r="C17182" s="92"/>
      <c r="S17182" s="96"/>
      <c r="T17182" s="96"/>
      <c r="U17182" s="94"/>
      <c r="V17182" s="94"/>
      <c r="W17182" s="94"/>
      <c r="X17182" s="94"/>
    </row>
    <row r="17183">
      <c r="C17183" s="92"/>
      <c r="S17183" s="96"/>
      <c r="T17183" s="96"/>
      <c r="U17183" s="94"/>
      <c r="V17183" s="94"/>
      <c r="W17183" s="94"/>
      <c r="X17183" s="94"/>
    </row>
    <row r="17184">
      <c r="C17184" s="92"/>
      <c r="S17184" s="96"/>
      <c r="T17184" s="96"/>
      <c r="U17184" s="94"/>
      <c r="V17184" s="94"/>
      <c r="W17184" s="94"/>
      <c r="X17184" s="94"/>
    </row>
    <row r="17185">
      <c r="C17185" s="92"/>
      <c r="S17185" s="96"/>
      <c r="T17185" s="96"/>
      <c r="U17185" s="94"/>
      <c r="V17185" s="94"/>
      <c r="W17185" s="94"/>
      <c r="X17185" s="94"/>
    </row>
    <row r="17186">
      <c r="C17186" s="92"/>
      <c r="S17186" s="96"/>
      <c r="T17186" s="96"/>
      <c r="U17186" s="94"/>
      <c r="V17186" s="94"/>
      <c r="W17186" s="94"/>
      <c r="X17186" s="94"/>
    </row>
    <row r="17187">
      <c r="C17187" s="92"/>
      <c r="S17187" s="96"/>
      <c r="T17187" s="96"/>
      <c r="U17187" s="94"/>
      <c r="V17187" s="94"/>
      <c r="W17187" s="94"/>
      <c r="X17187" s="94"/>
    </row>
    <row r="17188">
      <c r="C17188" s="92"/>
      <c r="S17188" s="96"/>
      <c r="T17188" s="96"/>
      <c r="U17188" s="94"/>
      <c r="V17188" s="94"/>
      <c r="W17188" s="94"/>
      <c r="X17188" s="94"/>
    </row>
    <row r="17189">
      <c r="C17189" s="92"/>
      <c r="S17189" s="96"/>
      <c r="T17189" s="96"/>
      <c r="U17189" s="94"/>
      <c r="V17189" s="94"/>
      <c r="W17189" s="94"/>
      <c r="X17189" s="94"/>
    </row>
    <row r="17190">
      <c r="C17190" s="92"/>
      <c r="S17190" s="96"/>
      <c r="T17190" s="96"/>
      <c r="U17190" s="94"/>
      <c r="V17190" s="94"/>
      <c r="W17190" s="94"/>
      <c r="X17190" s="94"/>
    </row>
    <row r="17191">
      <c r="C17191" s="92"/>
      <c r="S17191" s="96"/>
      <c r="T17191" s="96"/>
      <c r="U17191" s="94"/>
      <c r="V17191" s="94"/>
      <c r="W17191" s="94"/>
      <c r="X17191" s="94"/>
    </row>
    <row r="17192">
      <c r="C17192" s="92"/>
      <c r="S17192" s="96"/>
      <c r="T17192" s="96"/>
      <c r="U17192" s="94"/>
      <c r="V17192" s="94"/>
      <c r="W17192" s="94"/>
      <c r="X17192" s="94"/>
    </row>
    <row r="17193">
      <c r="C17193" s="92"/>
      <c r="S17193" s="96"/>
      <c r="T17193" s="96"/>
      <c r="U17193" s="94"/>
      <c r="V17193" s="94"/>
      <c r="W17193" s="94"/>
      <c r="X17193" s="94"/>
    </row>
    <row r="17194">
      <c r="C17194" s="92"/>
      <c r="S17194" s="96"/>
      <c r="T17194" s="96"/>
      <c r="U17194" s="94"/>
      <c r="V17194" s="94"/>
      <c r="W17194" s="94"/>
      <c r="X17194" s="94"/>
    </row>
    <row r="17195">
      <c r="C17195" s="92"/>
      <c r="S17195" s="96"/>
      <c r="T17195" s="96"/>
      <c r="U17195" s="94"/>
      <c r="V17195" s="94"/>
      <c r="W17195" s="94"/>
      <c r="X17195" s="94"/>
    </row>
    <row r="17196">
      <c r="C17196" s="92"/>
      <c r="S17196" s="96"/>
      <c r="T17196" s="96"/>
      <c r="U17196" s="94"/>
      <c r="V17196" s="94"/>
      <c r="W17196" s="94"/>
      <c r="X17196" s="94"/>
    </row>
    <row r="17197">
      <c r="C17197" s="92"/>
      <c r="S17197" s="96"/>
      <c r="T17197" s="96"/>
      <c r="U17197" s="94"/>
      <c r="V17197" s="94"/>
      <c r="W17197" s="94"/>
      <c r="X17197" s="94"/>
    </row>
    <row r="17198">
      <c r="C17198" s="92"/>
      <c r="S17198" s="96"/>
      <c r="T17198" s="96"/>
      <c r="U17198" s="94"/>
      <c r="V17198" s="94"/>
      <c r="W17198" s="94"/>
      <c r="X17198" s="94"/>
    </row>
    <row r="17199">
      <c r="C17199" s="92"/>
      <c r="S17199" s="96"/>
      <c r="T17199" s="96"/>
      <c r="U17199" s="94"/>
      <c r="V17199" s="94"/>
      <c r="W17199" s="94"/>
      <c r="X17199" s="94"/>
    </row>
    <row r="17200">
      <c r="C17200" s="92"/>
      <c r="S17200" s="96"/>
      <c r="T17200" s="96"/>
      <c r="U17200" s="94"/>
      <c r="V17200" s="94"/>
      <c r="W17200" s="94"/>
      <c r="X17200" s="94"/>
    </row>
    <row r="17201">
      <c r="C17201" s="92"/>
      <c r="S17201" s="96"/>
      <c r="T17201" s="96"/>
      <c r="U17201" s="94"/>
      <c r="V17201" s="94"/>
      <c r="W17201" s="94"/>
      <c r="X17201" s="94"/>
    </row>
    <row r="17202">
      <c r="C17202" s="92"/>
      <c r="S17202" s="96"/>
      <c r="T17202" s="96"/>
      <c r="U17202" s="94"/>
      <c r="V17202" s="94"/>
      <c r="W17202" s="94"/>
      <c r="X17202" s="94"/>
    </row>
    <row r="17203">
      <c r="C17203" s="92"/>
      <c r="S17203" s="96"/>
      <c r="T17203" s="96"/>
      <c r="U17203" s="94"/>
      <c r="V17203" s="94"/>
      <c r="W17203" s="94"/>
      <c r="X17203" s="94"/>
    </row>
    <row r="17204">
      <c r="C17204" s="92"/>
      <c r="S17204" s="96"/>
      <c r="T17204" s="96"/>
      <c r="U17204" s="94"/>
      <c r="V17204" s="94"/>
      <c r="W17204" s="94"/>
      <c r="X17204" s="94"/>
    </row>
    <row r="17205">
      <c r="C17205" s="92"/>
      <c r="S17205" s="93"/>
      <c r="T17205" s="96"/>
      <c r="U17205" s="94"/>
      <c r="V17205" s="94"/>
      <c r="W17205" s="94"/>
      <c r="X17205" s="94"/>
    </row>
    <row r="17206">
      <c r="C17206" s="92"/>
      <c r="S17206" s="96"/>
      <c r="T17206" s="96"/>
      <c r="U17206" s="94"/>
      <c r="V17206" s="94"/>
      <c r="W17206" s="94"/>
      <c r="X17206" s="94"/>
    </row>
    <row r="17207">
      <c r="C17207" s="92"/>
      <c r="S17207" s="96"/>
      <c r="T17207" s="96"/>
      <c r="U17207" s="94"/>
      <c r="V17207" s="94"/>
      <c r="W17207" s="94"/>
      <c r="X17207" s="94"/>
    </row>
    <row r="17208">
      <c r="C17208" s="92"/>
      <c r="S17208" s="96"/>
      <c r="T17208" s="96"/>
      <c r="U17208" s="94"/>
      <c r="V17208" s="94"/>
      <c r="W17208" s="94"/>
      <c r="X17208" s="94"/>
    </row>
    <row r="17209">
      <c r="C17209" s="92"/>
      <c r="S17209" s="96"/>
      <c r="T17209" s="96"/>
      <c r="U17209" s="94"/>
      <c r="V17209" s="94"/>
      <c r="W17209" s="94"/>
      <c r="X17209" s="94"/>
    </row>
    <row r="17210">
      <c r="C17210" s="92"/>
      <c r="S17210" s="96"/>
      <c r="T17210" s="96"/>
      <c r="U17210" s="94"/>
      <c r="V17210" s="94"/>
      <c r="W17210" s="94"/>
      <c r="X17210" s="94"/>
    </row>
    <row r="17211">
      <c r="C17211" s="92"/>
      <c r="S17211" s="96"/>
      <c r="T17211" s="96"/>
      <c r="U17211" s="94"/>
      <c r="V17211" s="94"/>
      <c r="W17211" s="94"/>
      <c r="X17211" s="94"/>
    </row>
    <row r="17212">
      <c r="C17212" s="92"/>
      <c r="S17212" s="96"/>
      <c r="T17212" s="96"/>
      <c r="U17212" s="94"/>
      <c r="V17212" s="94"/>
      <c r="W17212" s="94"/>
      <c r="X17212" s="94"/>
    </row>
    <row r="17213">
      <c r="C17213" s="92"/>
      <c r="S17213" s="96"/>
      <c r="T17213" s="96"/>
      <c r="U17213" s="94"/>
      <c r="V17213" s="94"/>
      <c r="W17213" s="94"/>
      <c r="X17213" s="94"/>
    </row>
    <row r="17214">
      <c r="C17214" s="92"/>
      <c r="S17214" s="96"/>
      <c r="T17214" s="96"/>
      <c r="U17214" s="94"/>
      <c r="V17214" s="94"/>
      <c r="W17214" s="94"/>
      <c r="X17214" s="94"/>
    </row>
    <row r="17215">
      <c r="C17215" s="92"/>
      <c r="S17215" s="96"/>
      <c r="T17215" s="96"/>
      <c r="U17215" s="94"/>
      <c r="V17215" s="94"/>
      <c r="W17215" s="94"/>
      <c r="X17215" s="94"/>
    </row>
    <row r="17216">
      <c r="C17216" s="92"/>
      <c r="S17216" s="96"/>
      <c r="T17216" s="96"/>
      <c r="U17216" s="94"/>
      <c r="V17216" s="94"/>
      <c r="W17216" s="94"/>
      <c r="X17216" s="94"/>
    </row>
    <row r="17217">
      <c r="C17217" s="92"/>
      <c r="S17217" s="96"/>
      <c r="T17217" s="96"/>
      <c r="U17217" s="94"/>
      <c r="V17217" s="94"/>
      <c r="W17217" s="94"/>
      <c r="X17217" s="94"/>
    </row>
    <row r="17218">
      <c r="C17218" s="92"/>
      <c r="S17218" s="96"/>
      <c r="T17218" s="96"/>
      <c r="U17218" s="94"/>
      <c r="V17218" s="94"/>
      <c r="W17218" s="94"/>
      <c r="X17218" s="94"/>
    </row>
    <row r="17219">
      <c r="C17219" s="92"/>
      <c r="S17219" s="96"/>
      <c r="T17219" s="96"/>
      <c r="U17219" s="94"/>
      <c r="V17219" s="94"/>
      <c r="W17219" s="94"/>
      <c r="X17219" s="94"/>
    </row>
    <row r="17220">
      <c r="C17220" s="92"/>
      <c r="S17220" s="96"/>
      <c r="T17220" s="96"/>
      <c r="U17220" s="94"/>
      <c r="V17220" s="94"/>
      <c r="W17220" s="94"/>
      <c r="X17220" s="94"/>
    </row>
    <row r="17221">
      <c r="C17221" s="92"/>
      <c r="S17221" s="96"/>
      <c r="T17221" s="96"/>
      <c r="U17221" s="94"/>
      <c r="V17221" s="94"/>
      <c r="W17221" s="94"/>
      <c r="X17221" s="94"/>
    </row>
    <row r="17222">
      <c r="C17222" s="92"/>
      <c r="S17222" s="96"/>
      <c r="T17222" s="96"/>
      <c r="U17222" s="94"/>
      <c r="V17222" s="94"/>
      <c r="W17222" s="94"/>
      <c r="X17222" s="94"/>
    </row>
    <row r="17223">
      <c r="C17223" s="92"/>
      <c r="S17223" s="93"/>
      <c r="T17223" s="96"/>
      <c r="U17223" s="94"/>
      <c r="V17223" s="94"/>
      <c r="W17223" s="94"/>
      <c r="X17223" s="94"/>
    </row>
    <row r="17224">
      <c r="C17224" s="92"/>
      <c r="S17224" s="96"/>
      <c r="T17224" s="96"/>
      <c r="U17224" s="94"/>
      <c r="V17224" s="94"/>
      <c r="W17224" s="94"/>
      <c r="X17224" s="94"/>
    </row>
    <row r="17225">
      <c r="C17225" s="92"/>
      <c r="S17225" s="93"/>
      <c r="T17225" s="96"/>
      <c r="U17225" s="94"/>
      <c r="V17225" s="94"/>
      <c r="W17225" s="94"/>
      <c r="X17225" s="94"/>
    </row>
    <row r="17226">
      <c r="C17226" s="92"/>
      <c r="S17226" s="96"/>
      <c r="T17226" s="96"/>
      <c r="U17226" s="94"/>
      <c r="V17226" s="94"/>
      <c r="W17226" s="94"/>
      <c r="X17226" s="94"/>
    </row>
    <row r="17227">
      <c r="C17227" s="92"/>
      <c r="S17227" s="96"/>
      <c r="T17227" s="96"/>
      <c r="U17227" s="94"/>
      <c r="V17227" s="94"/>
      <c r="W17227" s="94"/>
      <c r="X17227" s="94"/>
    </row>
    <row r="17228">
      <c r="C17228" s="92"/>
      <c r="S17228" s="96"/>
      <c r="T17228" s="96"/>
      <c r="U17228" s="94"/>
      <c r="V17228" s="94"/>
      <c r="W17228" s="94"/>
      <c r="X17228" s="94"/>
    </row>
    <row r="17229">
      <c r="C17229" s="92"/>
      <c r="S17229" s="96"/>
      <c r="T17229" s="96"/>
      <c r="U17229" s="94"/>
      <c r="V17229" s="94"/>
      <c r="W17229" s="94"/>
      <c r="X17229" s="94"/>
    </row>
    <row r="17230">
      <c r="C17230" s="92"/>
      <c r="S17230" s="93"/>
      <c r="T17230" s="96"/>
      <c r="U17230" s="94"/>
      <c r="V17230" s="94"/>
      <c r="W17230" s="94"/>
      <c r="X17230" s="94"/>
    </row>
    <row r="17231">
      <c r="C17231" s="92"/>
      <c r="S17231" s="96"/>
      <c r="T17231" s="96"/>
      <c r="U17231" s="94"/>
      <c r="V17231" s="94"/>
      <c r="W17231" s="94"/>
      <c r="X17231" s="94"/>
    </row>
    <row r="17232">
      <c r="C17232" s="92"/>
      <c r="S17232" s="96"/>
      <c r="T17232" s="96"/>
      <c r="U17232" s="94"/>
      <c r="V17232" s="94"/>
      <c r="W17232" s="94"/>
      <c r="X17232" s="94"/>
    </row>
    <row r="17233">
      <c r="C17233" s="92"/>
      <c r="S17233" s="96"/>
      <c r="T17233" s="96"/>
      <c r="U17233" s="94"/>
      <c r="V17233" s="94"/>
      <c r="W17233" s="94"/>
      <c r="X17233" s="94"/>
    </row>
    <row r="17234">
      <c r="C17234" s="92"/>
      <c r="S17234" s="96"/>
      <c r="T17234" s="96"/>
      <c r="U17234" s="94"/>
      <c r="V17234" s="94"/>
      <c r="W17234" s="94"/>
      <c r="X17234" s="94"/>
    </row>
    <row r="17235">
      <c r="C17235" s="92"/>
      <c r="S17235" s="96"/>
      <c r="T17235" s="96"/>
      <c r="U17235" s="94"/>
      <c r="V17235" s="94"/>
      <c r="W17235" s="94"/>
      <c r="X17235" s="94"/>
    </row>
    <row r="17236">
      <c r="C17236" s="92"/>
      <c r="S17236" s="96"/>
      <c r="T17236" s="96"/>
      <c r="U17236" s="94"/>
      <c r="V17236" s="94"/>
      <c r="W17236" s="94"/>
      <c r="X17236" s="94"/>
    </row>
    <row r="17237">
      <c r="C17237" s="92"/>
      <c r="S17237" s="96"/>
      <c r="T17237" s="96"/>
      <c r="U17237" s="94"/>
      <c r="V17237" s="94"/>
      <c r="W17237" s="94"/>
      <c r="X17237" s="94"/>
    </row>
    <row r="17238">
      <c r="C17238" s="92"/>
      <c r="S17238" s="93"/>
      <c r="T17238" s="96"/>
      <c r="U17238" s="94"/>
      <c r="V17238" s="94"/>
      <c r="W17238" s="94"/>
      <c r="X17238" s="94"/>
    </row>
    <row r="17239">
      <c r="C17239" s="92"/>
      <c r="S17239" s="96"/>
      <c r="T17239" s="96"/>
      <c r="U17239" s="94"/>
      <c r="V17239" s="94"/>
      <c r="W17239" s="94"/>
      <c r="X17239" s="94"/>
    </row>
    <row r="17240">
      <c r="C17240" s="92"/>
      <c r="S17240" s="96"/>
      <c r="T17240" s="96"/>
      <c r="U17240" s="94"/>
      <c r="V17240" s="94"/>
      <c r="W17240" s="94"/>
      <c r="X17240" s="94"/>
    </row>
    <row r="17241">
      <c r="C17241" s="92"/>
      <c r="S17241" s="93"/>
      <c r="T17241" s="96"/>
      <c r="U17241" s="94"/>
      <c r="V17241" s="94"/>
      <c r="W17241" s="94"/>
      <c r="X17241" s="94"/>
    </row>
    <row r="17242">
      <c r="C17242" s="92"/>
      <c r="S17242" s="96"/>
      <c r="T17242" s="96"/>
      <c r="U17242" s="94"/>
      <c r="V17242" s="94"/>
      <c r="W17242" s="94"/>
      <c r="X17242" s="94"/>
    </row>
    <row r="17243">
      <c r="C17243" s="92"/>
      <c r="S17243" s="96"/>
      <c r="T17243" s="96"/>
      <c r="U17243" s="94"/>
      <c r="V17243" s="94"/>
      <c r="W17243" s="94"/>
      <c r="X17243" s="94"/>
    </row>
    <row r="17244">
      <c r="C17244" s="92"/>
      <c r="S17244" s="96"/>
      <c r="T17244" s="96"/>
      <c r="U17244" s="94"/>
      <c r="V17244" s="94"/>
      <c r="W17244" s="94"/>
      <c r="X17244" s="94"/>
    </row>
    <row r="17245">
      <c r="C17245" s="92"/>
      <c r="S17245" s="96"/>
      <c r="T17245" s="96"/>
      <c r="U17245" s="94"/>
      <c r="V17245" s="94"/>
      <c r="W17245" s="94"/>
      <c r="X17245" s="94"/>
    </row>
    <row r="17246">
      <c r="C17246" s="92"/>
      <c r="S17246" s="96"/>
      <c r="T17246" s="96"/>
      <c r="U17246" s="94"/>
      <c r="V17246" s="94"/>
      <c r="W17246" s="94"/>
      <c r="X17246" s="94"/>
    </row>
    <row r="17247">
      <c r="C17247" s="92"/>
      <c r="S17247" s="96"/>
      <c r="T17247" s="96"/>
      <c r="U17247" s="94"/>
      <c r="V17247" s="94"/>
      <c r="W17247" s="94"/>
      <c r="X17247" s="94"/>
    </row>
    <row r="17248">
      <c r="C17248" s="92"/>
      <c r="S17248" s="96"/>
      <c r="T17248" s="96"/>
      <c r="U17248" s="94"/>
      <c r="V17248" s="94"/>
      <c r="W17248" s="94"/>
      <c r="X17248" s="94"/>
    </row>
    <row r="17249">
      <c r="C17249" s="92"/>
      <c r="S17249" s="96"/>
      <c r="T17249" s="96"/>
      <c r="U17249" s="94"/>
      <c r="V17249" s="94"/>
      <c r="W17249" s="94"/>
      <c r="X17249" s="94"/>
    </row>
    <row r="17250">
      <c r="C17250" s="92"/>
      <c r="S17250" s="96"/>
      <c r="T17250" s="96"/>
      <c r="U17250" s="94"/>
      <c r="V17250" s="94"/>
      <c r="W17250" s="94"/>
      <c r="X17250" s="94"/>
    </row>
    <row r="17251">
      <c r="C17251" s="92"/>
      <c r="S17251" s="96"/>
      <c r="T17251" s="96"/>
      <c r="U17251" s="94"/>
      <c r="V17251" s="94"/>
      <c r="W17251" s="94"/>
      <c r="X17251" s="94"/>
    </row>
    <row r="17252">
      <c r="C17252" s="92"/>
      <c r="S17252" s="96"/>
      <c r="T17252" s="96"/>
      <c r="U17252" s="94"/>
      <c r="V17252" s="94"/>
      <c r="W17252" s="94"/>
      <c r="X17252" s="94"/>
    </row>
    <row r="17253">
      <c r="C17253" s="92"/>
      <c r="S17253" s="96"/>
      <c r="T17253" s="96"/>
      <c r="U17253" s="94"/>
      <c r="V17253" s="94"/>
      <c r="W17253" s="94"/>
      <c r="X17253" s="94"/>
    </row>
    <row r="17254">
      <c r="C17254" s="92"/>
      <c r="S17254" s="96"/>
      <c r="T17254" s="96"/>
      <c r="U17254" s="94"/>
      <c r="V17254" s="94"/>
      <c r="W17254" s="94"/>
      <c r="X17254" s="94"/>
    </row>
    <row r="17255">
      <c r="C17255" s="92"/>
      <c r="S17255" s="96"/>
      <c r="T17255" s="96"/>
      <c r="U17255" s="94"/>
      <c r="V17255" s="94"/>
      <c r="W17255" s="94"/>
      <c r="X17255" s="94"/>
    </row>
    <row r="17256">
      <c r="C17256" s="92"/>
      <c r="S17256" s="96"/>
      <c r="T17256" s="96"/>
      <c r="U17256" s="94"/>
      <c r="V17256" s="94"/>
      <c r="W17256" s="94"/>
      <c r="X17256" s="94"/>
    </row>
    <row r="17257">
      <c r="C17257" s="92"/>
      <c r="S17257" s="96"/>
      <c r="T17257" s="96"/>
      <c r="U17257" s="94"/>
      <c r="V17257" s="94"/>
      <c r="W17257" s="94"/>
      <c r="X17257" s="94"/>
    </row>
    <row r="17258">
      <c r="C17258" s="92"/>
      <c r="S17258" s="96"/>
      <c r="T17258" s="96"/>
      <c r="U17258" s="94"/>
      <c r="V17258" s="94"/>
      <c r="W17258" s="94"/>
      <c r="X17258" s="94"/>
    </row>
    <row r="17259">
      <c r="C17259" s="92"/>
      <c r="S17259" s="96"/>
      <c r="T17259" s="96"/>
      <c r="U17259" s="94"/>
      <c r="V17259" s="94"/>
      <c r="W17259" s="94"/>
      <c r="X17259" s="94"/>
    </row>
    <row r="17260">
      <c r="C17260" s="92"/>
      <c r="S17260" s="96"/>
      <c r="T17260" s="96"/>
      <c r="U17260" s="94"/>
      <c r="V17260" s="94"/>
      <c r="W17260" s="94"/>
      <c r="X17260" s="94"/>
    </row>
    <row r="17261">
      <c r="C17261" s="92"/>
      <c r="S17261" s="96"/>
      <c r="T17261" s="96"/>
      <c r="U17261" s="94"/>
      <c r="V17261" s="94"/>
      <c r="W17261" s="94"/>
      <c r="X17261" s="94"/>
    </row>
    <row r="17262">
      <c r="C17262" s="92"/>
      <c r="S17262" s="96"/>
      <c r="T17262" s="96"/>
      <c r="U17262" s="94"/>
      <c r="V17262" s="94"/>
      <c r="W17262" s="94"/>
      <c r="X17262" s="94"/>
    </row>
    <row r="17263">
      <c r="C17263" s="92"/>
      <c r="S17263" s="96"/>
      <c r="T17263" s="96"/>
      <c r="U17263" s="94"/>
      <c r="V17263" s="94"/>
      <c r="W17263" s="94"/>
      <c r="X17263" s="94"/>
    </row>
    <row r="17264">
      <c r="C17264" s="92"/>
      <c r="S17264" s="96"/>
      <c r="T17264" s="96"/>
      <c r="U17264" s="94"/>
      <c r="V17264" s="94"/>
      <c r="W17264" s="94"/>
      <c r="X17264" s="94"/>
    </row>
    <row r="17265">
      <c r="C17265" s="92"/>
      <c r="S17265" s="96"/>
      <c r="T17265" s="96"/>
      <c r="U17265" s="94"/>
      <c r="V17265" s="94"/>
      <c r="W17265" s="94"/>
      <c r="X17265" s="94"/>
    </row>
    <row r="17266">
      <c r="C17266" s="92"/>
      <c r="S17266" s="96"/>
      <c r="T17266" s="96"/>
      <c r="U17266" s="94"/>
      <c r="V17266" s="94"/>
      <c r="W17266" s="94"/>
      <c r="X17266" s="94"/>
    </row>
    <row r="17267">
      <c r="C17267" s="92"/>
      <c r="S17267" s="96"/>
      <c r="T17267" s="96"/>
      <c r="U17267" s="94"/>
      <c r="V17267" s="94"/>
      <c r="W17267" s="94"/>
      <c r="X17267" s="94"/>
    </row>
    <row r="17268">
      <c r="C17268" s="92"/>
      <c r="S17268" s="96"/>
      <c r="T17268" s="96"/>
      <c r="U17268" s="94"/>
      <c r="V17268" s="94"/>
      <c r="W17268" s="94"/>
      <c r="X17268" s="94"/>
    </row>
    <row r="17269">
      <c r="C17269" s="92"/>
      <c r="S17269" s="96"/>
      <c r="T17269" s="96"/>
      <c r="U17269" s="94"/>
      <c r="V17269" s="94"/>
      <c r="W17269" s="94"/>
      <c r="X17269" s="94"/>
    </row>
    <row r="17270">
      <c r="C17270" s="92"/>
      <c r="S17270" s="96"/>
      <c r="T17270" s="96"/>
      <c r="U17270" s="94"/>
      <c r="V17270" s="94"/>
      <c r="W17270" s="94"/>
      <c r="X17270" s="94"/>
    </row>
    <row r="17271">
      <c r="C17271" s="92"/>
      <c r="S17271" s="96"/>
      <c r="T17271" s="96"/>
      <c r="U17271" s="94"/>
      <c r="V17271" s="94"/>
      <c r="W17271" s="94"/>
      <c r="X17271" s="94"/>
    </row>
    <row r="17272">
      <c r="C17272" s="92"/>
      <c r="S17272" s="96"/>
      <c r="T17272" s="96"/>
      <c r="U17272" s="94"/>
      <c r="V17272" s="94"/>
      <c r="W17272" s="94"/>
      <c r="X17272" s="94"/>
    </row>
    <row r="17273">
      <c r="C17273" s="92"/>
      <c r="S17273" s="96"/>
      <c r="T17273" s="96"/>
      <c r="U17273" s="94"/>
      <c r="V17273" s="94"/>
      <c r="W17273" s="94"/>
      <c r="X17273" s="94"/>
    </row>
    <row r="17274">
      <c r="C17274" s="92"/>
      <c r="S17274" s="96"/>
      <c r="T17274" s="96"/>
      <c r="U17274" s="94"/>
      <c r="V17274" s="94"/>
      <c r="W17274" s="94"/>
      <c r="X17274" s="94"/>
    </row>
    <row r="17275">
      <c r="C17275" s="92"/>
      <c r="S17275" s="96"/>
      <c r="T17275" s="96"/>
      <c r="U17275" s="94"/>
      <c r="V17275" s="94"/>
      <c r="W17275" s="94"/>
      <c r="X17275" s="94"/>
    </row>
    <row r="17276">
      <c r="C17276" s="92"/>
      <c r="S17276" s="96"/>
      <c r="T17276" s="96"/>
      <c r="U17276" s="94"/>
      <c r="V17276" s="94"/>
      <c r="W17276" s="94"/>
      <c r="X17276" s="94"/>
    </row>
    <row r="17277">
      <c r="C17277" s="92"/>
      <c r="S17277" s="96"/>
      <c r="T17277" s="96"/>
      <c r="U17277" s="94"/>
      <c r="V17277" s="94"/>
      <c r="W17277" s="94"/>
      <c r="X17277" s="94"/>
    </row>
    <row r="17278">
      <c r="C17278" s="92"/>
      <c r="S17278" s="96"/>
      <c r="T17278" s="96"/>
      <c r="U17278" s="94"/>
      <c r="V17278" s="94"/>
      <c r="W17278" s="94"/>
      <c r="X17278" s="94"/>
    </row>
    <row r="17279">
      <c r="C17279" s="92"/>
      <c r="S17279" s="96"/>
      <c r="T17279" s="96"/>
      <c r="U17279" s="94"/>
      <c r="V17279" s="94"/>
      <c r="W17279" s="94"/>
      <c r="X17279" s="94"/>
    </row>
    <row r="17280">
      <c r="C17280" s="92"/>
      <c r="S17280" s="96"/>
      <c r="T17280" s="96"/>
      <c r="U17280" s="94"/>
      <c r="V17280" s="94"/>
      <c r="W17280" s="94"/>
      <c r="X17280" s="94"/>
    </row>
    <row r="17281">
      <c r="C17281" s="92"/>
      <c r="S17281" s="96"/>
      <c r="T17281" s="96"/>
      <c r="U17281" s="94"/>
      <c r="V17281" s="94"/>
      <c r="W17281" s="94"/>
      <c r="X17281" s="94"/>
    </row>
    <row r="17282">
      <c r="C17282" s="92"/>
      <c r="S17282" s="96"/>
      <c r="T17282" s="96"/>
      <c r="U17282" s="94"/>
      <c r="V17282" s="94"/>
      <c r="W17282" s="94"/>
      <c r="X17282" s="94"/>
    </row>
    <row r="17283">
      <c r="C17283" s="92"/>
      <c r="S17283" s="96"/>
      <c r="T17283" s="96"/>
      <c r="U17283" s="94"/>
      <c r="V17283" s="94"/>
      <c r="W17283" s="94"/>
      <c r="X17283" s="94"/>
    </row>
    <row r="17284">
      <c r="C17284" s="92"/>
      <c r="S17284" s="96"/>
      <c r="T17284" s="96"/>
      <c r="U17284" s="94"/>
      <c r="V17284" s="94"/>
      <c r="W17284" s="94"/>
      <c r="X17284" s="94"/>
    </row>
    <row r="17285">
      <c r="C17285" s="92"/>
      <c r="S17285" s="96"/>
      <c r="T17285" s="96"/>
      <c r="U17285" s="94"/>
      <c r="V17285" s="94"/>
      <c r="W17285" s="94"/>
      <c r="X17285" s="94"/>
    </row>
    <row r="17286">
      <c r="C17286" s="92"/>
      <c r="S17286" s="96"/>
      <c r="T17286" s="96"/>
      <c r="U17286" s="94"/>
      <c r="V17286" s="94"/>
      <c r="W17286" s="94"/>
      <c r="X17286" s="94"/>
    </row>
    <row r="17287">
      <c r="C17287" s="92"/>
      <c r="S17287" s="96"/>
      <c r="T17287" s="96"/>
      <c r="U17287" s="94"/>
      <c r="V17287" s="94"/>
      <c r="W17287" s="94"/>
      <c r="X17287" s="94"/>
    </row>
    <row r="17288">
      <c r="C17288" s="92"/>
      <c r="S17288" s="96"/>
      <c r="T17288" s="96"/>
      <c r="U17288" s="94"/>
      <c r="V17288" s="94"/>
      <c r="W17288" s="94"/>
      <c r="X17288" s="94"/>
    </row>
    <row r="17289">
      <c r="C17289" s="92"/>
      <c r="S17289" s="96"/>
      <c r="T17289" s="96"/>
      <c r="U17289" s="94"/>
      <c r="V17289" s="94"/>
      <c r="W17289" s="94"/>
      <c r="X17289" s="94"/>
    </row>
    <row r="17290">
      <c r="C17290" s="92"/>
      <c r="S17290" s="96"/>
      <c r="T17290" s="96"/>
      <c r="U17290" s="94"/>
      <c r="V17290" s="94"/>
      <c r="W17290" s="94"/>
      <c r="X17290" s="94"/>
    </row>
    <row r="17291">
      <c r="C17291" s="92"/>
      <c r="S17291" s="96"/>
      <c r="T17291" s="96"/>
      <c r="U17291" s="94"/>
      <c r="V17291" s="94"/>
      <c r="W17291" s="94"/>
      <c r="X17291" s="94"/>
    </row>
    <row r="17292">
      <c r="C17292" s="92"/>
      <c r="S17292" s="96"/>
      <c r="T17292" s="96"/>
      <c r="U17292" s="94"/>
      <c r="V17292" s="94"/>
      <c r="W17292" s="94"/>
      <c r="X17292" s="94"/>
    </row>
    <row r="17293">
      <c r="C17293" s="92"/>
      <c r="S17293" s="96"/>
      <c r="T17293" s="96"/>
      <c r="U17293" s="94"/>
      <c r="V17293" s="94"/>
      <c r="W17293" s="94"/>
      <c r="X17293" s="94"/>
    </row>
    <row r="17294">
      <c r="C17294" s="92"/>
      <c r="S17294" s="96"/>
      <c r="T17294" s="96"/>
      <c r="U17294" s="94"/>
      <c r="V17294" s="94"/>
      <c r="W17294" s="94"/>
      <c r="X17294" s="94"/>
    </row>
    <row r="17295">
      <c r="C17295" s="92"/>
      <c r="S17295" s="96"/>
      <c r="T17295" s="96"/>
      <c r="U17295" s="94"/>
      <c r="V17295" s="94"/>
      <c r="W17295" s="94"/>
      <c r="X17295" s="94"/>
    </row>
    <row r="17296">
      <c r="C17296" s="92"/>
      <c r="S17296" s="93"/>
      <c r="T17296" s="96"/>
      <c r="U17296" s="94"/>
      <c r="V17296" s="94"/>
      <c r="W17296" s="94"/>
      <c r="X17296" s="94"/>
    </row>
    <row r="17297">
      <c r="C17297" s="92"/>
      <c r="S17297" s="96"/>
      <c r="T17297" s="96"/>
      <c r="U17297" s="94"/>
      <c r="V17297" s="94"/>
      <c r="W17297" s="94"/>
      <c r="X17297" s="94"/>
    </row>
    <row r="17298">
      <c r="C17298" s="92"/>
      <c r="S17298" s="96"/>
      <c r="T17298" s="96"/>
      <c r="U17298" s="94"/>
      <c r="V17298" s="94"/>
      <c r="W17298" s="94"/>
      <c r="X17298" s="94"/>
    </row>
    <row r="17299">
      <c r="C17299" s="92"/>
      <c r="S17299" s="96"/>
      <c r="T17299" s="96"/>
      <c r="U17299" s="94"/>
      <c r="V17299" s="94"/>
      <c r="W17299" s="94"/>
      <c r="X17299" s="94"/>
    </row>
    <row r="17300">
      <c r="C17300" s="92"/>
      <c r="S17300" s="96"/>
      <c r="T17300" s="96"/>
      <c r="U17300" s="94"/>
      <c r="V17300" s="94"/>
      <c r="W17300" s="94"/>
      <c r="X17300" s="94"/>
    </row>
    <row r="17301">
      <c r="C17301" s="92"/>
      <c r="S17301" s="96"/>
      <c r="T17301" s="96"/>
      <c r="U17301" s="94"/>
      <c r="V17301" s="94"/>
      <c r="W17301" s="94"/>
      <c r="X17301" s="94"/>
    </row>
    <row r="17302">
      <c r="C17302" s="92"/>
      <c r="S17302" s="96"/>
      <c r="T17302" s="96"/>
      <c r="U17302" s="94"/>
      <c r="V17302" s="94"/>
      <c r="W17302" s="94"/>
      <c r="X17302" s="94"/>
    </row>
    <row r="17303">
      <c r="C17303" s="92"/>
      <c r="S17303" s="96"/>
      <c r="T17303" s="96"/>
      <c r="U17303" s="94"/>
      <c r="V17303" s="94"/>
      <c r="W17303" s="94"/>
      <c r="X17303" s="94"/>
    </row>
    <row r="17304">
      <c r="C17304" s="92"/>
      <c r="S17304" s="96"/>
      <c r="T17304" s="96"/>
      <c r="U17304" s="94"/>
      <c r="V17304" s="94"/>
      <c r="W17304" s="94"/>
      <c r="X17304" s="94"/>
    </row>
    <row r="17305">
      <c r="C17305" s="92"/>
      <c r="S17305" s="96"/>
      <c r="T17305" s="96"/>
      <c r="U17305" s="94"/>
      <c r="V17305" s="94"/>
      <c r="W17305" s="94"/>
      <c r="X17305" s="94"/>
    </row>
    <row r="17306">
      <c r="C17306" s="92"/>
      <c r="S17306" s="96"/>
      <c r="T17306" s="96"/>
      <c r="U17306" s="94"/>
      <c r="V17306" s="94"/>
      <c r="W17306" s="94"/>
      <c r="X17306" s="94"/>
    </row>
    <row r="17307">
      <c r="C17307" s="92"/>
      <c r="S17307" s="96"/>
      <c r="T17307" s="96"/>
      <c r="U17307" s="94"/>
      <c r="V17307" s="94"/>
      <c r="W17307" s="94"/>
      <c r="X17307" s="94"/>
    </row>
    <row r="17308">
      <c r="C17308" s="92"/>
      <c r="S17308" s="96"/>
      <c r="T17308" s="96"/>
      <c r="U17308" s="94"/>
      <c r="V17308" s="94"/>
      <c r="W17308" s="94"/>
      <c r="X17308" s="94"/>
    </row>
    <row r="17309">
      <c r="C17309" s="92"/>
      <c r="S17309" s="96"/>
      <c r="T17309" s="96"/>
      <c r="U17309" s="94"/>
      <c r="V17309" s="94"/>
      <c r="W17309" s="94"/>
      <c r="X17309" s="94"/>
    </row>
    <row r="17310">
      <c r="C17310" s="92"/>
      <c r="S17310" s="96"/>
      <c r="T17310" s="96"/>
      <c r="U17310" s="94"/>
      <c r="V17310" s="94"/>
      <c r="W17310" s="94"/>
      <c r="X17310" s="94"/>
    </row>
    <row r="17311">
      <c r="C17311" s="92"/>
      <c r="S17311" s="96"/>
      <c r="T17311" s="96"/>
      <c r="U17311" s="94"/>
      <c r="V17311" s="94"/>
      <c r="W17311" s="94"/>
      <c r="X17311" s="94"/>
    </row>
    <row r="17312">
      <c r="C17312" s="92"/>
      <c r="S17312" s="96"/>
      <c r="T17312" s="96"/>
      <c r="U17312" s="94"/>
      <c r="V17312" s="94"/>
      <c r="W17312" s="94"/>
      <c r="X17312" s="94"/>
    </row>
    <row r="17313">
      <c r="C17313" s="92"/>
      <c r="S17313" s="96"/>
      <c r="T17313" s="96"/>
      <c r="U17313" s="94"/>
      <c r="V17313" s="94"/>
      <c r="W17313" s="94"/>
      <c r="X17313" s="94"/>
    </row>
    <row r="17314">
      <c r="C17314" s="92"/>
      <c r="S17314" s="96"/>
      <c r="T17314" s="96"/>
      <c r="U17314" s="94"/>
      <c r="V17314" s="94"/>
      <c r="W17314" s="94"/>
      <c r="X17314" s="94"/>
    </row>
    <row r="17315">
      <c r="C17315" s="92"/>
      <c r="S17315" s="96"/>
      <c r="T17315" s="96"/>
      <c r="U17315" s="94"/>
      <c r="V17315" s="94"/>
      <c r="W17315" s="94"/>
      <c r="X17315" s="94"/>
    </row>
    <row r="17316">
      <c r="C17316" s="92"/>
      <c r="S17316" s="96"/>
      <c r="T17316" s="96"/>
      <c r="U17316" s="94"/>
      <c r="V17316" s="94"/>
      <c r="W17316" s="94"/>
      <c r="X17316" s="94"/>
    </row>
    <row r="17317">
      <c r="C17317" s="92"/>
      <c r="S17317" s="96"/>
      <c r="T17317" s="96"/>
      <c r="U17317" s="94"/>
      <c r="V17317" s="94"/>
      <c r="W17317" s="94"/>
      <c r="X17317" s="94"/>
    </row>
    <row r="17318">
      <c r="C17318" s="92"/>
      <c r="S17318" s="96"/>
      <c r="T17318" s="96"/>
      <c r="U17318" s="94"/>
      <c r="V17318" s="94"/>
      <c r="W17318" s="94"/>
      <c r="X17318" s="94"/>
    </row>
    <row r="17319">
      <c r="C17319" s="92"/>
      <c r="S17319" s="96"/>
      <c r="T17319" s="96"/>
      <c r="U17319" s="94"/>
      <c r="V17319" s="94"/>
      <c r="W17319" s="94"/>
      <c r="X17319" s="94"/>
    </row>
    <row r="17320">
      <c r="C17320" s="92"/>
      <c r="S17320" s="96"/>
      <c r="T17320" s="96"/>
      <c r="U17320" s="94"/>
      <c r="V17320" s="94"/>
      <c r="W17320" s="94"/>
      <c r="X17320" s="94"/>
    </row>
    <row r="17321">
      <c r="C17321" s="92"/>
      <c r="S17321" s="96"/>
      <c r="T17321" s="96"/>
      <c r="U17321" s="94"/>
      <c r="V17321" s="94"/>
      <c r="W17321" s="94"/>
      <c r="X17321" s="94"/>
    </row>
    <row r="17322">
      <c r="C17322" s="92"/>
      <c r="S17322" s="96"/>
      <c r="T17322" s="96"/>
      <c r="U17322" s="94"/>
      <c r="V17322" s="94"/>
      <c r="W17322" s="94"/>
      <c r="X17322" s="94"/>
    </row>
    <row r="17323">
      <c r="C17323" s="92"/>
      <c r="S17323" s="96"/>
      <c r="T17323" s="96"/>
      <c r="U17323" s="94"/>
      <c r="V17323" s="94"/>
      <c r="W17323" s="94"/>
      <c r="X17323" s="94"/>
    </row>
    <row r="17324">
      <c r="C17324" s="92"/>
      <c r="S17324" s="96"/>
      <c r="T17324" s="96"/>
      <c r="U17324" s="94"/>
      <c r="V17324" s="94"/>
      <c r="W17324" s="94"/>
      <c r="X17324" s="94"/>
    </row>
    <row r="17325">
      <c r="C17325" s="92"/>
      <c r="S17325" s="96"/>
      <c r="T17325" s="96"/>
      <c r="U17325" s="94"/>
      <c r="V17325" s="94"/>
      <c r="W17325" s="94"/>
      <c r="X17325" s="94"/>
    </row>
    <row r="17326">
      <c r="C17326" s="92"/>
      <c r="S17326" s="96"/>
      <c r="T17326" s="96"/>
      <c r="U17326" s="94"/>
      <c r="V17326" s="94"/>
      <c r="W17326" s="94"/>
      <c r="X17326" s="94"/>
    </row>
    <row r="17327">
      <c r="C17327" s="92"/>
      <c r="S17327" s="96"/>
      <c r="T17327" s="96"/>
      <c r="U17327" s="94"/>
      <c r="V17327" s="94"/>
      <c r="W17327" s="94"/>
      <c r="X17327" s="94"/>
    </row>
    <row r="17328">
      <c r="C17328" s="92"/>
      <c r="S17328" s="96"/>
      <c r="T17328" s="96"/>
      <c r="U17328" s="94"/>
      <c r="V17328" s="94"/>
      <c r="W17328" s="94"/>
      <c r="X17328" s="94"/>
    </row>
    <row r="17329">
      <c r="C17329" s="92"/>
      <c r="S17329" s="96"/>
      <c r="T17329" s="96"/>
      <c r="U17329" s="94"/>
      <c r="V17329" s="94"/>
      <c r="W17329" s="94"/>
      <c r="X17329" s="94"/>
    </row>
    <row r="17330">
      <c r="C17330" s="92"/>
      <c r="S17330" s="96"/>
      <c r="T17330" s="96"/>
      <c r="U17330" s="94"/>
      <c r="V17330" s="94"/>
      <c r="W17330" s="94"/>
      <c r="X17330" s="94"/>
    </row>
    <row r="17331">
      <c r="C17331" s="92"/>
      <c r="S17331" s="96"/>
      <c r="T17331" s="96"/>
      <c r="U17331" s="94"/>
      <c r="V17331" s="94"/>
      <c r="W17331" s="94"/>
      <c r="X17331" s="94"/>
    </row>
    <row r="17332">
      <c r="C17332" s="92"/>
      <c r="S17332" s="96"/>
      <c r="T17332" s="96"/>
      <c r="U17332" s="94"/>
      <c r="V17332" s="94"/>
      <c r="W17332" s="94"/>
      <c r="X17332" s="94"/>
    </row>
    <row r="17333">
      <c r="C17333" s="92"/>
      <c r="S17333" s="96"/>
      <c r="T17333" s="96"/>
      <c r="U17333" s="94"/>
      <c r="V17333" s="94"/>
      <c r="W17333" s="94"/>
      <c r="X17333" s="94"/>
    </row>
    <row r="17334">
      <c r="C17334" s="92"/>
      <c r="S17334" s="96"/>
      <c r="T17334" s="96"/>
      <c r="U17334" s="94"/>
      <c r="V17334" s="94"/>
      <c r="W17334" s="94"/>
      <c r="X17334" s="94"/>
    </row>
    <row r="17335">
      <c r="C17335" s="92"/>
      <c r="S17335" s="96"/>
      <c r="T17335" s="96"/>
      <c r="U17335" s="94"/>
      <c r="V17335" s="94"/>
      <c r="W17335" s="94"/>
      <c r="X17335" s="94"/>
    </row>
    <row r="17336">
      <c r="C17336" s="92"/>
      <c r="S17336" s="96"/>
      <c r="T17336" s="96"/>
      <c r="U17336" s="94"/>
      <c r="V17336" s="94"/>
      <c r="W17336" s="94"/>
      <c r="X17336" s="94"/>
    </row>
    <row r="17337">
      <c r="C17337" s="92"/>
      <c r="S17337" s="96"/>
      <c r="T17337" s="96"/>
      <c r="U17337" s="94"/>
      <c r="V17337" s="94"/>
      <c r="W17337" s="94"/>
      <c r="X17337" s="94"/>
    </row>
    <row r="17338">
      <c r="C17338" s="92"/>
      <c r="S17338" s="96"/>
      <c r="T17338" s="96"/>
      <c r="U17338" s="94"/>
      <c r="V17338" s="94"/>
      <c r="W17338" s="94"/>
      <c r="X17338" s="94"/>
    </row>
    <row r="17339">
      <c r="C17339" s="92"/>
      <c r="S17339" s="96"/>
      <c r="T17339" s="96"/>
      <c r="U17339" s="94"/>
      <c r="V17339" s="94"/>
      <c r="W17339" s="94"/>
      <c r="X17339" s="94"/>
    </row>
    <row r="17340">
      <c r="C17340" s="92"/>
      <c r="S17340" s="96"/>
      <c r="T17340" s="96"/>
      <c r="U17340" s="94"/>
      <c r="V17340" s="94"/>
      <c r="W17340" s="94"/>
      <c r="X17340" s="94"/>
    </row>
    <row r="17341">
      <c r="C17341" s="92"/>
      <c r="S17341" s="96"/>
      <c r="T17341" s="96"/>
      <c r="U17341" s="94"/>
      <c r="V17341" s="94"/>
      <c r="W17341" s="94"/>
      <c r="X17341" s="94"/>
    </row>
    <row r="17342">
      <c r="C17342" s="92"/>
      <c r="S17342" s="96"/>
      <c r="T17342" s="96"/>
      <c r="U17342" s="94"/>
      <c r="V17342" s="94"/>
      <c r="W17342" s="94"/>
      <c r="X17342" s="94"/>
    </row>
    <row r="17343">
      <c r="C17343" s="92"/>
      <c r="S17343" s="96"/>
      <c r="T17343" s="96"/>
      <c r="U17343" s="94"/>
      <c r="V17343" s="94"/>
      <c r="W17343" s="94"/>
      <c r="X17343" s="94"/>
    </row>
    <row r="17344">
      <c r="C17344" s="92"/>
      <c r="S17344" s="96"/>
      <c r="T17344" s="96"/>
      <c r="U17344" s="94"/>
      <c r="V17344" s="94"/>
      <c r="W17344" s="94"/>
      <c r="X17344" s="94"/>
    </row>
    <row r="17345">
      <c r="C17345" s="92"/>
      <c r="S17345" s="96"/>
      <c r="T17345" s="96"/>
      <c r="U17345" s="94"/>
      <c r="V17345" s="94"/>
      <c r="W17345" s="94"/>
      <c r="X17345" s="94"/>
    </row>
    <row r="17346">
      <c r="C17346" s="92"/>
      <c r="S17346" s="96"/>
      <c r="T17346" s="96"/>
      <c r="U17346" s="94"/>
      <c r="V17346" s="94"/>
      <c r="W17346" s="94"/>
      <c r="X17346" s="94"/>
    </row>
    <row r="17347">
      <c r="C17347" s="92"/>
      <c r="S17347" s="96"/>
      <c r="T17347" s="96"/>
      <c r="U17347" s="94"/>
      <c r="V17347" s="94"/>
      <c r="W17347" s="94"/>
      <c r="X17347" s="94"/>
    </row>
    <row r="17348">
      <c r="C17348" s="92"/>
      <c r="S17348" s="96"/>
      <c r="T17348" s="96"/>
      <c r="U17348" s="94"/>
      <c r="V17348" s="94"/>
      <c r="W17348" s="94"/>
      <c r="X17348" s="94"/>
    </row>
    <row r="17349">
      <c r="C17349" s="92"/>
      <c r="S17349" s="96"/>
      <c r="T17349" s="96"/>
      <c r="U17349" s="94"/>
      <c r="V17349" s="94"/>
      <c r="W17349" s="94"/>
      <c r="X17349" s="94"/>
    </row>
    <row r="17350">
      <c r="C17350" s="92"/>
      <c r="S17350" s="93"/>
      <c r="T17350" s="96"/>
      <c r="U17350" s="94"/>
      <c r="V17350" s="94"/>
      <c r="W17350" s="94"/>
      <c r="X17350" s="94"/>
    </row>
    <row r="17351">
      <c r="C17351" s="92"/>
      <c r="S17351" s="96"/>
      <c r="T17351" s="96"/>
      <c r="U17351" s="94"/>
      <c r="V17351" s="94"/>
      <c r="W17351" s="94"/>
      <c r="X17351" s="94"/>
    </row>
    <row r="17352">
      <c r="C17352" s="92"/>
      <c r="S17352" s="96"/>
      <c r="T17352" s="96"/>
      <c r="U17352" s="94"/>
      <c r="V17352" s="94"/>
      <c r="W17352" s="94"/>
      <c r="X17352" s="94"/>
    </row>
    <row r="17353">
      <c r="C17353" s="92"/>
      <c r="S17353" s="96"/>
      <c r="T17353" s="96"/>
      <c r="U17353" s="94"/>
      <c r="V17353" s="94"/>
      <c r="W17353" s="94"/>
      <c r="X17353" s="94"/>
    </row>
    <row r="17354">
      <c r="C17354" s="92"/>
      <c r="S17354" s="96"/>
      <c r="T17354" s="96"/>
      <c r="U17354" s="94"/>
      <c r="V17354" s="94"/>
      <c r="W17354" s="94"/>
      <c r="X17354" s="94"/>
    </row>
    <row r="17355">
      <c r="C17355" s="92"/>
      <c r="S17355" s="96"/>
      <c r="T17355" s="96"/>
      <c r="U17355" s="94"/>
      <c r="V17355" s="94"/>
      <c r="W17355" s="94"/>
      <c r="X17355" s="94"/>
    </row>
    <row r="17356">
      <c r="C17356" s="92"/>
      <c r="S17356" s="96"/>
      <c r="T17356" s="96"/>
      <c r="U17356" s="94"/>
      <c r="V17356" s="94"/>
      <c r="W17356" s="94"/>
      <c r="X17356" s="94"/>
    </row>
    <row r="17357">
      <c r="C17357" s="92"/>
      <c r="S17357" s="96"/>
      <c r="T17357" s="96"/>
      <c r="U17357" s="94"/>
      <c r="V17357" s="94"/>
      <c r="W17357" s="94"/>
      <c r="X17357" s="94"/>
    </row>
    <row r="17358">
      <c r="C17358" s="92"/>
      <c r="S17358" s="96"/>
      <c r="T17358" s="96"/>
      <c r="U17358" s="94"/>
      <c r="V17358" s="94"/>
      <c r="W17358" s="94"/>
      <c r="X17358" s="94"/>
    </row>
    <row r="17359">
      <c r="C17359" s="92"/>
      <c r="S17359" s="96"/>
      <c r="T17359" s="96"/>
      <c r="U17359" s="94"/>
      <c r="V17359" s="94"/>
      <c r="W17359" s="94"/>
      <c r="X17359" s="94"/>
    </row>
    <row r="17360">
      <c r="C17360" s="92"/>
      <c r="S17360" s="96"/>
      <c r="T17360" s="96"/>
      <c r="U17360" s="94"/>
      <c r="V17360" s="94"/>
      <c r="W17360" s="94"/>
      <c r="X17360" s="94"/>
    </row>
    <row r="17361">
      <c r="C17361" s="92"/>
      <c r="S17361" s="96"/>
      <c r="T17361" s="96"/>
      <c r="U17361" s="94"/>
      <c r="V17361" s="94"/>
      <c r="W17361" s="94"/>
      <c r="X17361" s="94"/>
    </row>
    <row r="17362">
      <c r="C17362" s="92"/>
      <c r="S17362" s="96"/>
      <c r="T17362" s="96"/>
      <c r="U17362" s="94"/>
      <c r="V17362" s="94"/>
      <c r="W17362" s="94"/>
      <c r="X17362" s="94"/>
    </row>
    <row r="17363">
      <c r="C17363" s="92"/>
      <c r="S17363" s="96"/>
      <c r="T17363" s="96"/>
      <c r="U17363" s="94"/>
      <c r="V17363" s="94"/>
      <c r="W17363" s="94"/>
      <c r="X17363" s="94"/>
    </row>
    <row r="17364">
      <c r="C17364" s="92"/>
      <c r="S17364" s="96"/>
      <c r="T17364" s="96"/>
      <c r="U17364" s="94"/>
      <c r="V17364" s="94"/>
      <c r="W17364" s="94"/>
      <c r="X17364" s="94"/>
    </row>
    <row r="17365">
      <c r="C17365" s="92"/>
      <c r="S17365" s="96"/>
      <c r="T17365" s="96"/>
      <c r="U17365" s="94"/>
      <c r="V17365" s="94"/>
      <c r="W17365" s="94"/>
      <c r="X17365" s="94"/>
    </row>
    <row r="17366">
      <c r="C17366" s="92"/>
      <c r="S17366" s="96"/>
      <c r="T17366" s="96"/>
      <c r="U17366" s="94"/>
      <c r="V17366" s="94"/>
      <c r="W17366" s="94"/>
      <c r="X17366" s="94"/>
    </row>
    <row r="17367">
      <c r="C17367" s="92"/>
      <c r="S17367" s="96"/>
      <c r="T17367" s="96"/>
      <c r="U17367" s="94"/>
      <c r="V17367" s="94"/>
      <c r="W17367" s="94"/>
      <c r="X17367" s="94"/>
    </row>
    <row r="17368">
      <c r="C17368" s="92"/>
      <c r="S17368" s="96"/>
      <c r="T17368" s="96"/>
      <c r="U17368" s="94"/>
      <c r="V17368" s="94"/>
      <c r="W17368" s="94"/>
      <c r="X17368" s="94"/>
    </row>
    <row r="17369">
      <c r="C17369" s="92"/>
      <c r="S17369" s="96"/>
      <c r="T17369" s="96"/>
      <c r="U17369" s="94"/>
      <c r="V17369" s="94"/>
      <c r="W17369" s="94"/>
      <c r="X17369" s="94"/>
    </row>
    <row r="17370">
      <c r="C17370" s="92"/>
      <c r="S17370" s="96"/>
      <c r="T17370" s="96"/>
      <c r="U17370" s="94"/>
      <c r="V17370" s="94"/>
      <c r="W17370" s="94"/>
      <c r="X17370" s="94"/>
    </row>
    <row r="17371">
      <c r="C17371" s="92"/>
      <c r="S17371" s="96"/>
      <c r="T17371" s="96"/>
      <c r="U17371" s="94"/>
      <c r="V17371" s="94"/>
      <c r="W17371" s="94"/>
      <c r="X17371" s="94"/>
    </row>
    <row r="17372">
      <c r="C17372" s="92"/>
      <c r="S17372" s="96"/>
      <c r="T17372" s="96"/>
      <c r="U17372" s="94"/>
      <c r="V17372" s="94"/>
      <c r="W17372" s="94"/>
      <c r="X17372" s="94"/>
    </row>
    <row r="17373">
      <c r="C17373" s="92"/>
      <c r="S17373" s="96"/>
      <c r="T17373" s="96"/>
      <c r="U17373" s="94"/>
      <c r="V17373" s="94"/>
      <c r="W17373" s="94"/>
      <c r="X17373" s="94"/>
    </row>
    <row r="17374">
      <c r="C17374" s="92"/>
      <c r="S17374" s="96"/>
      <c r="T17374" s="96"/>
      <c r="U17374" s="94"/>
      <c r="V17374" s="94"/>
      <c r="W17374" s="94"/>
      <c r="X17374" s="94"/>
    </row>
    <row r="17375">
      <c r="C17375" s="92"/>
      <c r="S17375" s="96"/>
      <c r="T17375" s="96"/>
      <c r="U17375" s="94"/>
      <c r="V17375" s="94"/>
      <c r="W17375" s="94"/>
      <c r="X17375" s="94"/>
    </row>
    <row r="17376">
      <c r="C17376" s="92"/>
      <c r="S17376" s="96"/>
      <c r="T17376" s="96"/>
      <c r="U17376" s="94"/>
      <c r="V17376" s="94"/>
      <c r="W17376" s="94"/>
      <c r="X17376" s="94"/>
    </row>
    <row r="17377">
      <c r="C17377" s="92"/>
      <c r="S17377" s="96"/>
      <c r="T17377" s="96"/>
      <c r="U17377" s="94"/>
      <c r="V17377" s="94"/>
      <c r="W17377" s="94"/>
      <c r="X17377" s="94"/>
    </row>
    <row r="17378">
      <c r="C17378" s="92"/>
      <c r="S17378" s="96"/>
      <c r="T17378" s="96"/>
      <c r="U17378" s="94"/>
      <c r="V17378" s="94"/>
      <c r="W17378" s="94"/>
      <c r="X17378" s="94"/>
    </row>
    <row r="17379">
      <c r="C17379" s="92"/>
      <c r="S17379" s="96"/>
      <c r="T17379" s="96"/>
      <c r="U17379" s="94"/>
      <c r="V17379" s="94"/>
      <c r="W17379" s="94"/>
      <c r="X17379" s="94"/>
    </row>
    <row r="17380">
      <c r="C17380" s="92"/>
      <c r="S17380" s="96"/>
      <c r="T17380" s="96"/>
      <c r="U17380" s="94"/>
      <c r="V17380" s="94"/>
      <c r="W17380" s="94"/>
      <c r="X17380" s="94"/>
    </row>
    <row r="17381">
      <c r="C17381" s="92"/>
      <c r="S17381" s="96"/>
      <c r="T17381" s="96"/>
      <c r="U17381" s="94"/>
      <c r="V17381" s="94"/>
      <c r="W17381" s="94"/>
      <c r="X17381" s="94"/>
    </row>
    <row r="17382">
      <c r="C17382" s="92"/>
      <c r="S17382" s="96"/>
      <c r="T17382" s="96"/>
      <c r="U17382" s="94"/>
      <c r="V17382" s="94"/>
      <c r="W17382" s="94"/>
      <c r="X17382" s="94"/>
    </row>
    <row r="17383">
      <c r="C17383" s="92"/>
      <c r="S17383" s="96"/>
      <c r="T17383" s="96"/>
      <c r="U17383" s="94"/>
      <c r="V17383" s="94"/>
      <c r="W17383" s="94"/>
      <c r="X17383" s="94"/>
    </row>
    <row r="17384">
      <c r="C17384" s="92"/>
      <c r="S17384" s="96"/>
      <c r="T17384" s="96"/>
      <c r="U17384" s="94"/>
      <c r="V17384" s="94"/>
      <c r="W17384" s="94"/>
      <c r="X17384" s="94"/>
    </row>
    <row r="17385">
      <c r="C17385" s="92"/>
      <c r="S17385" s="96"/>
      <c r="T17385" s="96"/>
      <c r="U17385" s="94"/>
      <c r="V17385" s="94"/>
      <c r="W17385" s="94"/>
      <c r="X17385" s="94"/>
    </row>
    <row r="17386">
      <c r="C17386" s="92"/>
      <c r="S17386" s="96"/>
      <c r="T17386" s="96"/>
      <c r="U17386" s="94"/>
      <c r="V17386" s="94"/>
      <c r="W17386" s="94"/>
      <c r="X17386" s="94"/>
    </row>
    <row r="17387">
      <c r="C17387" s="92"/>
      <c r="S17387" s="96"/>
      <c r="T17387" s="96"/>
      <c r="U17387" s="94"/>
      <c r="V17387" s="94"/>
      <c r="W17387" s="94"/>
      <c r="X17387" s="94"/>
    </row>
    <row r="17388">
      <c r="C17388" s="92"/>
      <c r="S17388" s="93"/>
      <c r="T17388" s="96"/>
      <c r="U17388" s="94"/>
      <c r="V17388" s="94"/>
      <c r="W17388" s="94"/>
      <c r="X17388" s="94"/>
    </row>
    <row r="17389">
      <c r="C17389" s="92"/>
      <c r="S17389" s="96"/>
      <c r="T17389" s="96"/>
      <c r="U17389" s="94"/>
      <c r="V17389" s="94"/>
      <c r="W17389" s="94"/>
      <c r="X17389" s="94"/>
    </row>
    <row r="17390">
      <c r="C17390" s="92"/>
      <c r="S17390" s="96"/>
      <c r="T17390" s="96"/>
      <c r="U17390" s="94"/>
      <c r="V17390" s="94"/>
      <c r="W17390" s="94"/>
      <c r="X17390" s="94"/>
    </row>
    <row r="17391">
      <c r="C17391" s="92"/>
      <c r="S17391" s="96"/>
      <c r="T17391" s="96"/>
      <c r="U17391" s="94"/>
      <c r="V17391" s="94"/>
      <c r="W17391" s="94"/>
      <c r="X17391" s="94"/>
    </row>
    <row r="17392">
      <c r="C17392" s="92"/>
      <c r="S17392" s="96"/>
      <c r="T17392" s="96"/>
      <c r="U17392" s="94"/>
      <c r="V17392" s="94"/>
      <c r="W17392" s="94"/>
      <c r="X17392" s="94"/>
    </row>
    <row r="17393">
      <c r="C17393" s="92"/>
      <c r="S17393" s="96"/>
      <c r="T17393" s="96"/>
      <c r="U17393" s="94"/>
      <c r="V17393" s="94"/>
      <c r="W17393" s="94"/>
      <c r="X17393" s="94"/>
    </row>
    <row r="17394">
      <c r="C17394" s="92"/>
      <c r="S17394" s="96"/>
      <c r="T17394" s="96"/>
      <c r="U17394" s="94"/>
      <c r="V17394" s="94"/>
      <c r="W17394" s="94"/>
      <c r="X17394" s="94"/>
    </row>
    <row r="17395">
      <c r="C17395" s="92"/>
      <c r="S17395" s="96"/>
      <c r="T17395" s="96"/>
      <c r="U17395" s="94"/>
      <c r="V17395" s="94"/>
      <c r="W17395" s="94"/>
      <c r="X17395" s="94"/>
    </row>
    <row r="17396">
      <c r="C17396" s="92"/>
      <c r="S17396" s="96"/>
      <c r="T17396" s="96"/>
      <c r="U17396" s="94"/>
      <c r="V17396" s="94"/>
      <c r="W17396" s="94"/>
      <c r="X17396" s="94"/>
    </row>
    <row r="17397">
      <c r="C17397" s="92"/>
      <c r="S17397" s="96"/>
      <c r="T17397" s="96"/>
      <c r="U17397" s="94"/>
      <c r="V17397" s="94"/>
      <c r="W17397" s="94"/>
      <c r="X17397" s="94"/>
    </row>
    <row r="17398">
      <c r="C17398" s="92"/>
      <c r="S17398" s="96"/>
      <c r="T17398" s="96"/>
      <c r="U17398" s="94"/>
      <c r="V17398" s="94"/>
      <c r="W17398" s="94"/>
      <c r="X17398" s="94"/>
    </row>
    <row r="17399">
      <c r="C17399" s="92"/>
      <c r="S17399" s="96"/>
      <c r="T17399" s="96"/>
      <c r="U17399" s="94"/>
      <c r="V17399" s="94"/>
      <c r="W17399" s="94"/>
      <c r="X17399" s="94"/>
    </row>
    <row r="17400">
      <c r="C17400" s="92"/>
      <c r="S17400" s="96"/>
      <c r="T17400" s="96"/>
      <c r="U17400" s="94"/>
      <c r="V17400" s="94"/>
      <c r="W17400" s="94"/>
      <c r="X17400" s="94"/>
    </row>
    <row r="17401">
      <c r="C17401" s="92"/>
      <c r="S17401" s="96"/>
      <c r="T17401" s="96"/>
      <c r="U17401" s="94"/>
      <c r="V17401" s="94"/>
      <c r="W17401" s="94"/>
      <c r="X17401" s="94"/>
    </row>
    <row r="17402">
      <c r="C17402" s="92"/>
      <c r="S17402" s="96"/>
      <c r="T17402" s="96"/>
      <c r="U17402" s="94"/>
      <c r="V17402" s="94"/>
      <c r="W17402" s="94"/>
      <c r="X17402" s="94"/>
    </row>
    <row r="17403">
      <c r="C17403" s="92"/>
      <c r="S17403" s="96"/>
      <c r="T17403" s="96"/>
      <c r="U17403" s="94"/>
      <c r="V17403" s="94"/>
      <c r="W17403" s="94"/>
      <c r="X17403" s="94"/>
    </row>
    <row r="17404">
      <c r="C17404" s="92"/>
      <c r="S17404" s="96"/>
      <c r="T17404" s="96"/>
      <c r="U17404" s="94"/>
      <c r="V17404" s="94"/>
      <c r="W17404" s="94"/>
      <c r="X17404" s="94"/>
    </row>
    <row r="17405">
      <c r="C17405" s="92"/>
      <c r="S17405" s="96"/>
      <c r="T17405" s="96"/>
      <c r="U17405" s="94"/>
      <c r="V17405" s="94"/>
      <c r="W17405" s="94"/>
      <c r="X17405" s="94"/>
    </row>
    <row r="17406">
      <c r="C17406" s="92"/>
      <c r="S17406" s="96"/>
      <c r="T17406" s="96"/>
      <c r="U17406" s="94"/>
      <c r="V17406" s="94"/>
      <c r="W17406" s="94"/>
      <c r="X17406" s="94"/>
    </row>
    <row r="17407">
      <c r="C17407" s="92"/>
      <c r="S17407" s="96"/>
      <c r="T17407" s="96"/>
      <c r="U17407" s="94"/>
      <c r="V17407" s="94"/>
      <c r="W17407" s="94"/>
      <c r="X17407" s="94"/>
    </row>
    <row r="17408">
      <c r="C17408" s="92"/>
      <c r="S17408" s="96"/>
      <c r="T17408" s="96"/>
      <c r="U17408" s="94"/>
      <c r="V17408" s="94"/>
      <c r="W17408" s="94"/>
      <c r="X17408" s="94"/>
    </row>
    <row r="17409">
      <c r="C17409" s="92"/>
      <c r="S17409" s="96"/>
      <c r="T17409" s="96"/>
      <c r="U17409" s="94"/>
      <c r="V17409" s="94"/>
      <c r="W17409" s="94"/>
      <c r="X17409" s="94"/>
    </row>
    <row r="17410">
      <c r="C17410" s="92"/>
      <c r="S17410" s="96"/>
      <c r="T17410" s="96"/>
      <c r="U17410" s="94"/>
      <c r="V17410" s="94"/>
      <c r="W17410" s="94"/>
      <c r="X17410" s="94"/>
    </row>
    <row r="17411">
      <c r="C17411" s="92"/>
      <c r="S17411" s="96"/>
      <c r="T17411" s="96"/>
      <c r="U17411" s="94"/>
      <c r="V17411" s="94"/>
      <c r="W17411" s="94"/>
      <c r="X17411" s="94"/>
    </row>
    <row r="17412">
      <c r="C17412" s="92"/>
      <c r="S17412" s="96"/>
      <c r="T17412" s="96"/>
      <c r="U17412" s="94"/>
      <c r="V17412" s="94"/>
      <c r="W17412" s="94"/>
      <c r="X17412" s="94"/>
    </row>
    <row r="17413">
      <c r="C17413" s="92"/>
      <c r="S17413" s="96"/>
      <c r="T17413" s="96"/>
      <c r="U17413" s="94"/>
      <c r="V17413" s="94"/>
      <c r="W17413" s="94"/>
      <c r="X17413" s="94"/>
    </row>
    <row r="17414">
      <c r="C17414" s="92"/>
      <c r="S17414" s="96"/>
      <c r="T17414" s="96"/>
      <c r="U17414" s="94"/>
      <c r="V17414" s="94"/>
      <c r="W17414" s="94"/>
      <c r="X17414" s="94"/>
    </row>
    <row r="17415">
      <c r="C17415" s="92"/>
      <c r="S17415" s="93"/>
      <c r="T17415" s="96"/>
      <c r="U17415" s="94"/>
      <c r="V17415" s="94"/>
      <c r="W17415" s="94"/>
      <c r="X17415" s="94"/>
    </row>
    <row r="17416">
      <c r="C17416" s="92"/>
      <c r="S17416" s="96"/>
      <c r="T17416" s="96"/>
      <c r="U17416" s="94"/>
      <c r="V17416" s="94"/>
      <c r="W17416" s="94"/>
      <c r="X17416" s="94"/>
    </row>
    <row r="17417">
      <c r="C17417" s="92"/>
      <c r="S17417" s="96"/>
      <c r="T17417" s="96"/>
      <c r="U17417" s="94"/>
      <c r="V17417" s="94"/>
      <c r="W17417" s="94"/>
      <c r="X17417" s="94"/>
    </row>
    <row r="17418">
      <c r="C17418" s="92"/>
      <c r="S17418" s="96"/>
      <c r="T17418" s="96"/>
      <c r="U17418" s="94"/>
      <c r="V17418" s="94"/>
      <c r="W17418" s="94"/>
      <c r="X17418" s="94"/>
    </row>
    <row r="17419">
      <c r="C17419" s="92"/>
      <c r="S17419" s="96"/>
      <c r="T17419" s="96"/>
      <c r="U17419" s="94"/>
      <c r="V17419" s="94"/>
      <c r="W17419" s="94"/>
      <c r="X17419" s="94"/>
    </row>
    <row r="17420">
      <c r="C17420" s="92"/>
      <c r="S17420" s="96"/>
      <c r="T17420" s="96"/>
      <c r="U17420" s="94"/>
      <c r="V17420" s="94"/>
      <c r="W17420" s="94"/>
      <c r="X17420" s="94"/>
    </row>
    <row r="17421">
      <c r="C17421" s="92"/>
      <c r="S17421" s="96"/>
      <c r="T17421" s="96"/>
      <c r="U17421" s="94"/>
      <c r="V17421" s="94"/>
      <c r="W17421" s="94"/>
      <c r="X17421" s="94"/>
    </row>
    <row r="17422">
      <c r="C17422" s="92"/>
      <c r="S17422" s="96"/>
      <c r="T17422" s="96"/>
      <c r="U17422" s="94"/>
      <c r="V17422" s="94"/>
      <c r="W17422" s="94"/>
      <c r="X17422" s="94"/>
    </row>
    <row r="17423">
      <c r="C17423" s="92"/>
      <c r="S17423" s="96"/>
      <c r="T17423" s="96"/>
      <c r="U17423" s="94"/>
      <c r="V17423" s="94"/>
      <c r="W17423" s="94"/>
      <c r="X17423" s="94"/>
    </row>
    <row r="17424">
      <c r="C17424" s="92"/>
      <c r="S17424" s="96"/>
      <c r="T17424" s="96"/>
      <c r="U17424" s="94"/>
      <c r="V17424" s="94"/>
      <c r="W17424" s="94"/>
      <c r="X17424" s="94"/>
    </row>
    <row r="17425">
      <c r="C17425" s="92"/>
      <c r="S17425" s="96"/>
      <c r="T17425" s="96"/>
      <c r="U17425" s="94"/>
      <c r="V17425" s="94"/>
      <c r="W17425" s="94"/>
      <c r="X17425" s="94"/>
    </row>
    <row r="17426">
      <c r="C17426" s="92"/>
      <c r="S17426" s="96"/>
      <c r="T17426" s="96"/>
      <c r="U17426" s="94"/>
      <c r="V17426" s="94"/>
      <c r="W17426" s="94"/>
      <c r="X17426" s="94"/>
    </row>
    <row r="17427">
      <c r="C17427" s="92"/>
      <c r="S17427" s="96"/>
      <c r="T17427" s="96"/>
      <c r="U17427" s="94"/>
      <c r="V17427" s="94"/>
      <c r="W17427" s="94"/>
      <c r="X17427" s="94"/>
    </row>
    <row r="17428">
      <c r="C17428" s="92"/>
      <c r="S17428" s="96"/>
      <c r="T17428" s="96"/>
      <c r="U17428" s="94"/>
      <c r="V17428" s="94"/>
      <c r="W17428" s="94"/>
      <c r="X17428" s="94"/>
    </row>
    <row r="17429">
      <c r="C17429" s="92"/>
      <c r="S17429" s="96"/>
      <c r="T17429" s="96"/>
      <c r="U17429" s="94"/>
      <c r="V17429" s="94"/>
      <c r="W17429" s="94"/>
      <c r="X17429" s="94"/>
    </row>
    <row r="17430">
      <c r="C17430" s="92"/>
      <c r="S17430" s="96"/>
      <c r="T17430" s="96"/>
      <c r="U17430" s="94"/>
      <c r="V17430" s="94"/>
      <c r="W17430" s="94"/>
      <c r="X17430" s="94"/>
    </row>
    <row r="17431">
      <c r="C17431" s="92"/>
      <c r="S17431" s="96"/>
      <c r="T17431" s="96"/>
      <c r="U17431" s="94"/>
      <c r="V17431" s="94"/>
      <c r="W17431" s="94"/>
      <c r="X17431" s="94"/>
    </row>
    <row r="17432">
      <c r="C17432" s="92"/>
      <c r="S17432" s="96"/>
      <c r="T17432" s="96"/>
      <c r="U17432" s="94"/>
      <c r="V17432" s="94"/>
      <c r="W17432" s="94"/>
      <c r="X17432" s="94"/>
    </row>
    <row r="17433">
      <c r="C17433" s="92"/>
      <c r="S17433" s="96"/>
      <c r="T17433" s="96"/>
      <c r="U17433" s="94"/>
      <c r="V17433" s="94"/>
      <c r="W17433" s="94"/>
      <c r="X17433" s="94"/>
    </row>
    <row r="17434">
      <c r="C17434" s="92"/>
      <c r="S17434" s="96"/>
      <c r="T17434" s="96"/>
      <c r="U17434" s="94"/>
      <c r="V17434" s="94"/>
      <c r="W17434" s="94"/>
      <c r="X17434" s="94"/>
    </row>
    <row r="17435">
      <c r="C17435" s="92"/>
      <c r="S17435" s="96"/>
      <c r="T17435" s="96"/>
      <c r="U17435" s="94"/>
      <c r="V17435" s="94"/>
      <c r="W17435" s="94"/>
      <c r="X17435" s="94"/>
    </row>
    <row r="17436">
      <c r="C17436" s="92"/>
      <c r="S17436" s="96"/>
      <c r="T17436" s="96"/>
      <c r="U17436" s="94"/>
      <c r="V17436" s="94"/>
      <c r="W17436" s="94"/>
      <c r="X17436" s="94"/>
    </row>
    <row r="17437">
      <c r="C17437" s="92"/>
      <c r="S17437" s="96"/>
      <c r="T17437" s="96"/>
      <c r="U17437" s="94"/>
      <c r="V17437" s="94"/>
      <c r="W17437" s="94"/>
      <c r="X17437" s="94"/>
    </row>
    <row r="17438">
      <c r="C17438" s="92"/>
      <c r="S17438" s="96"/>
      <c r="T17438" s="96"/>
      <c r="U17438" s="94"/>
      <c r="V17438" s="94"/>
      <c r="W17438" s="94"/>
      <c r="X17438" s="94"/>
    </row>
    <row r="17439">
      <c r="C17439" s="92"/>
      <c r="S17439" s="96"/>
      <c r="T17439" s="96"/>
      <c r="U17439" s="94"/>
      <c r="V17439" s="94"/>
      <c r="W17439" s="94"/>
      <c r="X17439" s="94"/>
    </row>
    <row r="17440">
      <c r="C17440" s="92"/>
      <c r="S17440" s="96"/>
      <c r="T17440" s="96"/>
      <c r="U17440" s="94"/>
      <c r="V17440" s="94"/>
      <c r="W17440" s="94"/>
      <c r="X17440" s="94"/>
    </row>
    <row r="17441">
      <c r="C17441" s="92"/>
      <c r="S17441" s="96"/>
      <c r="T17441" s="96"/>
      <c r="U17441" s="94"/>
      <c r="V17441" s="94"/>
      <c r="W17441" s="94"/>
      <c r="X17441" s="94"/>
    </row>
    <row r="17442">
      <c r="C17442" s="92"/>
      <c r="S17442" s="96"/>
      <c r="T17442" s="96"/>
      <c r="U17442" s="94"/>
      <c r="V17442" s="94"/>
      <c r="W17442" s="94"/>
      <c r="X17442" s="94"/>
    </row>
    <row r="17443">
      <c r="C17443" s="92"/>
      <c r="S17443" s="96"/>
      <c r="T17443" s="96"/>
      <c r="U17443" s="94"/>
      <c r="V17443" s="94"/>
      <c r="W17443" s="94"/>
      <c r="X17443" s="94"/>
    </row>
    <row r="17444">
      <c r="C17444" s="92"/>
      <c r="S17444" s="96"/>
      <c r="T17444" s="96"/>
      <c r="U17444" s="94"/>
      <c r="V17444" s="94"/>
      <c r="W17444" s="94"/>
      <c r="X17444" s="94"/>
    </row>
    <row r="17445">
      <c r="C17445" s="92"/>
      <c r="S17445" s="96"/>
      <c r="T17445" s="96"/>
      <c r="U17445" s="94"/>
      <c r="V17445" s="94"/>
      <c r="W17445" s="94"/>
      <c r="X17445" s="94"/>
    </row>
    <row r="17446">
      <c r="C17446" s="92"/>
      <c r="S17446" s="96"/>
      <c r="T17446" s="96"/>
      <c r="U17446" s="94"/>
      <c r="V17446" s="94"/>
      <c r="W17446" s="94"/>
      <c r="X17446" s="94"/>
    </row>
    <row r="17447">
      <c r="C17447" s="92"/>
      <c r="S17447" s="96"/>
      <c r="T17447" s="96"/>
      <c r="U17447" s="94"/>
      <c r="V17447" s="94"/>
      <c r="W17447" s="94"/>
      <c r="X17447" s="94"/>
    </row>
    <row r="17448">
      <c r="C17448" s="92"/>
      <c r="S17448" s="96"/>
      <c r="T17448" s="96"/>
      <c r="U17448" s="94"/>
      <c r="V17448" s="94"/>
      <c r="W17448" s="94"/>
      <c r="X17448" s="94"/>
    </row>
    <row r="17449">
      <c r="C17449" s="92"/>
      <c r="S17449" s="96"/>
      <c r="T17449" s="96"/>
      <c r="U17449" s="94"/>
      <c r="V17449" s="94"/>
      <c r="W17449" s="94"/>
      <c r="X17449" s="94"/>
    </row>
    <row r="17450">
      <c r="C17450" s="92"/>
      <c r="S17450" s="96"/>
      <c r="T17450" s="96"/>
      <c r="U17450" s="94"/>
      <c r="V17450" s="94"/>
      <c r="W17450" s="94"/>
      <c r="X17450" s="94"/>
    </row>
    <row r="17451">
      <c r="C17451" s="92"/>
      <c r="S17451" s="96"/>
      <c r="T17451" s="96"/>
      <c r="U17451" s="94"/>
      <c r="V17451" s="94"/>
      <c r="W17451" s="94"/>
      <c r="X17451" s="94"/>
    </row>
    <row r="17452">
      <c r="C17452" s="92"/>
      <c r="S17452" s="96"/>
      <c r="T17452" s="96"/>
      <c r="U17452" s="94"/>
      <c r="V17452" s="94"/>
      <c r="W17452" s="94"/>
      <c r="X17452" s="94"/>
    </row>
    <row r="17453">
      <c r="C17453" s="92"/>
      <c r="S17453" s="96"/>
      <c r="T17453" s="96"/>
      <c r="U17453" s="94"/>
      <c r="V17453" s="94"/>
      <c r="W17453" s="94"/>
      <c r="X17453" s="94"/>
    </row>
    <row r="17454">
      <c r="C17454" s="92"/>
      <c r="S17454" s="96"/>
      <c r="T17454" s="96"/>
      <c r="U17454" s="94"/>
      <c r="V17454" s="94"/>
      <c r="W17454" s="94"/>
      <c r="X17454" s="94"/>
    </row>
    <row r="17455">
      <c r="C17455" s="92"/>
      <c r="S17455" s="96"/>
      <c r="T17455" s="96"/>
      <c r="U17455" s="94"/>
      <c r="V17455" s="94"/>
      <c r="W17455" s="94"/>
      <c r="X17455" s="94"/>
    </row>
    <row r="17456">
      <c r="C17456" s="92"/>
      <c r="S17456" s="93"/>
      <c r="T17456" s="96"/>
      <c r="U17456" s="94"/>
      <c r="V17456" s="94"/>
      <c r="W17456" s="94"/>
      <c r="X17456" s="94"/>
    </row>
    <row r="17457">
      <c r="C17457" s="92"/>
      <c r="S17457" s="96"/>
      <c r="T17457" s="96"/>
      <c r="U17457" s="94"/>
      <c r="V17457" s="94"/>
      <c r="W17457" s="94"/>
      <c r="X17457" s="94"/>
    </row>
    <row r="17458">
      <c r="C17458" s="92"/>
      <c r="S17458" s="96"/>
      <c r="T17458" s="96"/>
      <c r="U17458" s="94"/>
      <c r="V17458" s="94"/>
      <c r="W17458" s="94"/>
      <c r="X17458" s="94"/>
    </row>
    <row r="17459">
      <c r="C17459" s="92"/>
      <c r="S17459" s="96"/>
      <c r="T17459" s="96"/>
      <c r="U17459" s="94"/>
      <c r="V17459" s="94"/>
      <c r="W17459" s="94"/>
      <c r="X17459" s="94"/>
    </row>
    <row r="17460">
      <c r="C17460" s="92"/>
      <c r="S17460" s="96"/>
      <c r="T17460" s="96"/>
      <c r="U17460" s="94"/>
      <c r="V17460" s="94"/>
      <c r="W17460" s="94"/>
      <c r="X17460" s="94"/>
    </row>
    <row r="17461">
      <c r="C17461" s="92"/>
      <c r="S17461" s="96"/>
      <c r="T17461" s="96"/>
      <c r="U17461" s="94"/>
      <c r="V17461" s="94"/>
      <c r="W17461" s="94"/>
      <c r="X17461" s="94"/>
    </row>
    <row r="17462">
      <c r="C17462" s="92"/>
      <c r="S17462" s="96"/>
      <c r="T17462" s="96"/>
      <c r="U17462" s="94"/>
      <c r="V17462" s="94"/>
      <c r="W17462" s="94"/>
      <c r="X17462" s="94"/>
    </row>
    <row r="17463">
      <c r="C17463" s="92"/>
      <c r="S17463" s="96"/>
      <c r="T17463" s="96"/>
      <c r="U17463" s="94"/>
      <c r="V17463" s="94"/>
      <c r="W17463" s="94"/>
      <c r="X17463" s="94"/>
    </row>
    <row r="17464">
      <c r="C17464" s="92"/>
      <c r="S17464" s="96"/>
      <c r="T17464" s="96"/>
      <c r="U17464" s="94"/>
      <c r="V17464" s="94"/>
      <c r="W17464" s="94"/>
      <c r="X17464" s="94"/>
    </row>
    <row r="17465">
      <c r="C17465" s="92"/>
      <c r="S17465" s="96"/>
      <c r="T17465" s="96"/>
      <c r="U17465" s="94"/>
      <c r="V17465" s="94"/>
      <c r="W17465" s="94"/>
      <c r="X17465" s="94"/>
    </row>
    <row r="17466">
      <c r="C17466" s="92"/>
      <c r="S17466" s="96"/>
      <c r="T17466" s="96"/>
      <c r="U17466" s="94"/>
      <c r="V17466" s="94"/>
      <c r="W17466" s="94"/>
      <c r="X17466" s="94"/>
    </row>
    <row r="17467">
      <c r="C17467" s="92"/>
      <c r="S17467" s="96"/>
      <c r="T17467" s="96"/>
      <c r="U17467" s="94"/>
      <c r="V17467" s="94"/>
      <c r="W17467" s="94"/>
      <c r="X17467" s="94"/>
    </row>
    <row r="17468">
      <c r="C17468" s="92"/>
      <c r="S17468" s="96"/>
      <c r="T17468" s="96"/>
      <c r="U17468" s="94"/>
      <c r="V17468" s="94"/>
      <c r="W17468" s="94"/>
      <c r="X17468" s="94"/>
    </row>
    <row r="17469">
      <c r="C17469" s="92"/>
      <c r="S17469" s="96"/>
      <c r="T17469" s="96"/>
      <c r="U17469" s="94"/>
      <c r="V17469" s="94"/>
      <c r="W17469" s="94"/>
      <c r="X17469" s="94"/>
    </row>
    <row r="17470">
      <c r="C17470" s="92"/>
      <c r="S17470" s="96"/>
      <c r="T17470" s="96"/>
      <c r="U17470" s="94"/>
      <c r="V17470" s="94"/>
      <c r="W17470" s="94"/>
      <c r="X17470" s="94"/>
    </row>
    <row r="17471">
      <c r="C17471" s="92"/>
      <c r="S17471" s="96"/>
      <c r="T17471" s="96"/>
      <c r="U17471" s="94"/>
      <c r="V17471" s="94"/>
      <c r="W17471" s="94"/>
      <c r="X17471" s="94"/>
    </row>
    <row r="17472">
      <c r="C17472" s="92"/>
      <c r="S17472" s="96"/>
      <c r="T17472" s="96"/>
      <c r="U17472" s="94"/>
      <c r="V17472" s="94"/>
      <c r="W17472" s="94"/>
      <c r="X17472" s="94"/>
    </row>
    <row r="17473">
      <c r="C17473" s="92"/>
      <c r="S17473" s="96"/>
      <c r="T17473" s="96"/>
      <c r="U17473" s="94"/>
      <c r="V17473" s="94"/>
      <c r="W17473" s="94"/>
      <c r="X17473" s="94"/>
    </row>
    <row r="17474">
      <c r="C17474" s="92"/>
      <c r="S17474" s="96"/>
      <c r="T17474" s="96"/>
      <c r="U17474" s="94"/>
      <c r="V17474" s="94"/>
      <c r="W17474" s="94"/>
      <c r="X17474" s="94"/>
    </row>
    <row r="17475">
      <c r="C17475" s="92"/>
      <c r="S17475" s="96"/>
      <c r="T17475" s="96"/>
      <c r="U17475" s="94"/>
      <c r="V17475" s="94"/>
      <c r="W17475" s="94"/>
      <c r="X17475" s="94"/>
    </row>
    <row r="17476">
      <c r="C17476" s="92"/>
      <c r="S17476" s="96"/>
      <c r="T17476" s="96"/>
      <c r="U17476" s="94"/>
      <c r="V17476" s="94"/>
      <c r="W17476" s="94"/>
      <c r="X17476" s="94"/>
    </row>
    <row r="17477">
      <c r="C17477" s="92"/>
      <c r="S17477" s="96"/>
      <c r="T17477" s="96"/>
      <c r="U17477" s="94"/>
      <c r="V17477" s="94"/>
      <c r="W17477" s="94"/>
      <c r="X17477" s="94"/>
    </row>
    <row r="17478">
      <c r="C17478" s="92"/>
      <c r="S17478" s="96"/>
      <c r="T17478" s="96"/>
      <c r="U17478" s="94"/>
      <c r="V17478" s="94"/>
      <c r="W17478" s="94"/>
      <c r="X17478" s="94"/>
    </row>
    <row r="17479">
      <c r="C17479" s="92"/>
      <c r="S17479" s="96"/>
      <c r="T17479" s="96"/>
      <c r="U17479" s="94"/>
      <c r="V17479" s="94"/>
      <c r="W17479" s="94"/>
      <c r="X17479" s="94"/>
    </row>
    <row r="17480">
      <c r="C17480" s="92"/>
      <c r="S17480" s="96"/>
      <c r="T17480" s="96"/>
      <c r="U17480" s="94"/>
      <c r="V17480" s="94"/>
      <c r="W17480" s="94"/>
      <c r="X17480" s="94"/>
    </row>
    <row r="17481">
      <c r="C17481" s="92"/>
      <c r="S17481" s="96"/>
      <c r="T17481" s="96"/>
      <c r="U17481" s="94"/>
      <c r="V17481" s="94"/>
      <c r="W17481" s="94"/>
      <c r="X17481" s="94"/>
    </row>
    <row r="17482">
      <c r="C17482" s="92"/>
      <c r="S17482" s="96"/>
      <c r="T17482" s="96"/>
      <c r="U17482" s="94"/>
      <c r="V17482" s="94"/>
      <c r="W17482" s="94"/>
      <c r="X17482" s="94"/>
    </row>
    <row r="17483">
      <c r="C17483" s="92"/>
      <c r="S17483" s="96"/>
      <c r="T17483" s="96"/>
      <c r="U17483" s="94"/>
      <c r="V17483" s="94"/>
      <c r="W17483" s="94"/>
      <c r="X17483" s="94"/>
    </row>
    <row r="17484">
      <c r="C17484" s="92"/>
      <c r="S17484" s="96"/>
      <c r="T17484" s="96"/>
      <c r="U17484" s="94"/>
      <c r="V17484" s="94"/>
      <c r="W17484" s="94"/>
      <c r="X17484" s="94"/>
    </row>
    <row r="17485">
      <c r="C17485" s="92"/>
      <c r="S17485" s="96"/>
      <c r="T17485" s="96"/>
      <c r="U17485" s="94"/>
      <c r="V17485" s="94"/>
      <c r="W17485" s="94"/>
      <c r="X17485" s="94"/>
    </row>
    <row r="17486">
      <c r="C17486" s="92"/>
      <c r="S17486" s="96"/>
      <c r="T17486" s="96"/>
      <c r="U17486" s="94"/>
      <c r="V17486" s="94"/>
      <c r="W17486" s="94"/>
      <c r="X17486" s="94"/>
    </row>
    <row r="17487">
      <c r="C17487" s="92"/>
      <c r="S17487" s="96"/>
      <c r="T17487" s="96"/>
      <c r="U17487" s="94"/>
      <c r="V17487" s="94"/>
      <c r="W17487" s="94"/>
      <c r="X17487" s="94"/>
    </row>
    <row r="17488">
      <c r="C17488" s="92"/>
      <c r="S17488" s="96"/>
      <c r="T17488" s="96"/>
      <c r="U17488" s="94"/>
      <c r="V17488" s="94"/>
      <c r="W17488" s="94"/>
      <c r="X17488" s="94"/>
    </row>
    <row r="17489">
      <c r="C17489" s="92"/>
      <c r="S17489" s="96"/>
      <c r="T17489" s="96"/>
      <c r="U17489" s="94"/>
      <c r="V17489" s="94"/>
      <c r="W17489" s="94"/>
      <c r="X17489" s="94"/>
    </row>
    <row r="17490">
      <c r="C17490" s="92"/>
      <c r="S17490" s="96"/>
      <c r="T17490" s="96"/>
      <c r="U17490" s="94"/>
      <c r="V17490" s="94"/>
      <c r="W17490" s="94"/>
      <c r="X17490" s="94"/>
    </row>
    <row r="17491">
      <c r="C17491" s="92"/>
      <c r="S17491" s="96"/>
      <c r="T17491" s="96"/>
      <c r="U17491" s="94"/>
      <c r="V17491" s="94"/>
      <c r="W17491" s="94"/>
      <c r="X17491" s="94"/>
    </row>
    <row r="17492">
      <c r="C17492" s="92"/>
      <c r="S17492" s="96"/>
      <c r="T17492" s="96"/>
      <c r="U17492" s="94"/>
      <c r="V17492" s="94"/>
      <c r="W17492" s="94"/>
      <c r="X17492" s="94"/>
    </row>
    <row r="17493">
      <c r="C17493" s="92"/>
      <c r="S17493" s="96"/>
      <c r="T17493" s="96"/>
      <c r="U17493" s="94"/>
      <c r="V17493" s="94"/>
      <c r="W17493" s="94"/>
      <c r="X17493" s="94"/>
    </row>
    <row r="17494">
      <c r="C17494" s="92"/>
      <c r="S17494" s="96"/>
      <c r="T17494" s="96"/>
      <c r="U17494" s="94"/>
      <c r="V17494" s="94"/>
      <c r="W17494" s="94"/>
      <c r="X17494" s="94"/>
    </row>
    <row r="17495">
      <c r="C17495" s="92"/>
      <c r="S17495" s="96"/>
      <c r="T17495" s="96"/>
      <c r="U17495" s="94"/>
      <c r="V17495" s="94"/>
      <c r="W17495" s="94"/>
      <c r="X17495" s="94"/>
    </row>
    <row r="17496">
      <c r="C17496" s="92"/>
      <c r="S17496" s="96"/>
      <c r="T17496" s="96"/>
      <c r="U17496" s="94"/>
      <c r="V17496" s="94"/>
      <c r="W17496" s="94"/>
      <c r="X17496" s="94"/>
    </row>
    <row r="17497">
      <c r="C17497" s="92"/>
      <c r="S17497" s="96"/>
      <c r="T17497" s="96"/>
      <c r="U17497" s="94"/>
      <c r="V17497" s="94"/>
      <c r="W17497" s="94"/>
      <c r="X17497" s="94"/>
    </row>
    <row r="17498">
      <c r="C17498" s="92"/>
      <c r="S17498" s="96"/>
      <c r="T17498" s="96"/>
      <c r="U17498" s="94"/>
      <c r="V17498" s="94"/>
      <c r="W17498" s="94"/>
      <c r="X17498" s="94"/>
    </row>
    <row r="17499">
      <c r="C17499" s="92"/>
      <c r="S17499" s="96"/>
      <c r="T17499" s="96"/>
      <c r="U17499" s="94"/>
      <c r="V17499" s="94"/>
      <c r="W17499" s="94"/>
      <c r="X17499" s="94"/>
    </row>
    <row r="17500">
      <c r="C17500" s="92"/>
      <c r="S17500" s="96"/>
      <c r="T17500" s="96"/>
      <c r="U17500" s="94"/>
      <c r="V17500" s="94"/>
      <c r="W17500" s="94"/>
      <c r="X17500" s="94"/>
    </row>
    <row r="17501">
      <c r="C17501" s="92"/>
      <c r="S17501" s="96"/>
      <c r="T17501" s="96"/>
      <c r="U17501" s="94"/>
      <c r="V17501" s="94"/>
      <c r="W17501" s="94"/>
      <c r="X17501" s="94"/>
    </row>
    <row r="17502">
      <c r="C17502" s="92"/>
      <c r="S17502" s="96"/>
      <c r="T17502" s="96"/>
      <c r="U17502" s="94"/>
      <c r="V17502" s="94"/>
      <c r="W17502" s="94"/>
      <c r="X17502" s="94"/>
    </row>
    <row r="17503">
      <c r="C17503" s="92"/>
      <c r="S17503" s="96"/>
      <c r="T17503" s="96"/>
      <c r="U17503" s="94"/>
      <c r="V17503" s="94"/>
      <c r="W17503" s="94"/>
      <c r="X17503" s="94"/>
    </row>
    <row r="17504">
      <c r="C17504" s="92"/>
      <c r="S17504" s="96"/>
      <c r="T17504" s="96"/>
      <c r="U17504" s="94"/>
      <c r="V17504" s="94"/>
      <c r="W17504" s="94"/>
      <c r="X17504" s="94"/>
    </row>
    <row r="17505">
      <c r="C17505" s="92"/>
      <c r="S17505" s="96"/>
      <c r="T17505" s="96"/>
      <c r="U17505" s="94"/>
      <c r="V17505" s="94"/>
      <c r="W17505" s="94"/>
      <c r="X17505" s="94"/>
    </row>
    <row r="17506">
      <c r="C17506" s="92"/>
      <c r="S17506" s="96"/>
      <c r="T17506" s="96"/>
      <c r="U17506" s="94"/>
      <c r="V17506" s="94"/>
      <c r="W17506" s="94"/>
      <c r="X17506" s="94"/>
    </row>
    <row r="17507">
      <c r="C17507" s="92"/>
      <c r="S17507" s="96"/>
      <c r="T17507" s="96"/>
      <c r="U17507" s="94"/>
      <c r="V17507" s="94"/>
      <c r="W17507" s="94"/>
      <c r="X17507" s="94"/>
    </row>
    <row r="17508">
      <c r="C17508" s="92"/>
      <c r="S17508" s="96"/>
      <c r="T17508" s="96"/>
      <c r="U17508" s="94"/>
      <c r="V17508" s="94"/>
      <c r="W17508" s="94"/>
      <c r="X17508" s="94"/>
    </row>
    <row r="17509">
      <c r="C17509" s="92"/>
      <c r="S17509" s="96"/>
      <c r="T17509" s="96"/>
      <c r="U17509" s="94"/>
      <c r="V17509" s="94"/>
      <c r="W17509" s="94"/>
      <c r="X17509" s="94"/>
    </row>
    <row r="17510">
      <c r="C17510" s="92"/>
      <c r="S17510" s="96"/>
      <c r="T17510" s="96"/>
      <c r="U17510" s="94"/>
      <c r="V17510" s="94"/>
      <c r="W17510" s="94"/>
      <c r="X17510" s="94"/>
    </row>
    <row r="17511">
      <c r="C17511" s="92"/>
      <c r="S17511" s="96"/>
      <c r="T17511" s="96"/>
      <c r="U17511" s="94"/>
      <c r="V17511" s="94"/>
      <c r="W17511" s="94"/>
      <c r="X17511" s="94"/>
    </row>
    <row r="17512">
      <c r="C17512" s="92"/>
      <c r="S17512" s="96"/>
      <c r="T17512" s="96"/>
      <c r="U17512" s="94"/>
      <c r="V17512" s="94"/>
      <c r="W17512" s="94"/>
      <c r="X17512" s="94"/>
    </row>
    <row r="17513">
      <c r="C17513" s="92"/>
      <c r="S17513" s="96"/>
      <c r="T17513" s="96"/>
      <c r="U17513" s="94"/>
      <c r="V17513" s="94"/>
      <c r="W17513" s="94"/>
      <c r="X17513" s="94"/>
    </row>
    <row r="17514">
      <c r="C17514" s="92"/>
      <c r="S17514" s="96"/>
      <c r="T17514" s="96"/>
      <c r="U17514" s="94"/>
      <c r="V17514" s="94"/>
      <c r="W17514" s="94"/>
      <c r="X17514" s="94"/>
    </row>
    <row r="17515">
      <c r="C17515" s="92"/>
      <c r="S17515" s="96"/>
      <c r="T17515" s="96"/>
      <c r="U17515" s="94"/>
      <c r="V17515" s="94"/>
      <c r="W17515" s="94"/>
      <c r="X17515" s="94"/>
    </row>
    <row r="17516">
      <c r="C17516" s="92"/>
      <c r="S17516" s="96"/>
      <c r="T17516" s="96"/>
      <c r="U17516" s="94"/>
      <c r="V17516" s="94"/>
      <c r="W17516" s="94"/>
      <c r="X17516" s="94"/>
    </row>
    <row r="17517">
      <c r="C17517" s="92"/>
      <c r="S17517" s="96"/>
      <c r="T17517" s="96"/>
      <c r="U17517" s="94"/>
      <c r="V17517" s="94"/>
      <c r="W17517" s="94"/>
      <c r="X17517" s="94"/>
    </row>
    <row r="17518">
      <c r="C17518" s="92"/>
      <c r="S17518" s="96"/>
      <c r="T17518" s="96"/>
      <c r="U17518" s="94"/>
      <c r="V17518" s="94"/>
      <c r="W17518" s="94"/>
      <c r="X17518" s="94"/>
    </row>
    <row r="17519">
      <c r="C17519" s="92"/>
      <c r="S17519" s="96"/>
      <c r="T17519" s="96"/>
      <c r="U17519" s="94"/>
      <c r="V17519" s="94"/>
      <c r="W17519" s="94"/>
      <c r="X17519" s="94"/>
    </row>
    <row r="17520">
      <c r="C17520" s="92"/>
      <c r="S17520" s="96"/>
      <c r="T17520" s="96"/>
      <c r="U17520" s="94"/>
      <c r="V17520" s="94"/>
      <c r="W17520" s="94"/>
      <c r="X17520" s="94"/>
    </row>
    <row r="17521">
      <c r="C17521" s="92"/>
      <c r="S17521" s="96"/>
      <c r="T17521" s="96"/>
      <c r="U17521" s="94"/>
      <c r="V17521" s="94"/>
      <c r="W17521" s="94"/>
      <c r="X17521" s="94"/>
    </row>
    <row r="17522">
      <c r="C17522" s="92"/>
      <c r="S17522" s="96"/>
      <c r="T17522" s="96"/>
      <c r="U17522" s="94"/>
      <c r="V17522" s="94"/>
      <c r="W17522" s="94"/>
      <c r="X17522" s="94"/>
    </row>
    <row r="17523">
      <c r="C17523" s="92"/>
      <c r="S17523" s="96"/>
      <c r="T17523" s="96"/>
      <c r="U17523" s="94"/>
      <c r="V17523" s="94"/>
      <c r="W17523" s="94"/>
      <c r="X17523" s="94"/>
    </row>
    <row r="17524">
      <c r="C17524" s="92"/>
      <c r="S17524" s="96"/>
      <c r="T17524" s="96"/>
      <c r="U17524" s="94"/>
      <c r="V17524" s="94"/>
      <c r="W17524" s="94"/>
      <c r="X17524" s="94"/>
    </row>
    <row r="17525">
      <c r="C17525" s="92"/>
      <c r="S17525" s="96"/>
      <c r="T17525" s="96"/>
      <c r="U17525" s="94"/>
      <c r="V17525" s="94"/>
      <c r="W17525" s="94"/>
      <c r="X17525" s="94"/>
    </row>
    <row r="17526">
      <c r="C17526" s="92"/>
      <c r="S17526" s="96"/>
      <c r="T17526" s="96"/>
      <c r="U17526" s="94"/>
      <c r="V17526" s="94"/>
      <c r="W17526" s="94"/>
      <c r="X17526" s="94"/>
    </row>
    <row r="17527">
      <c r="C17527" s="92"/>
      <c r="S17527" s="96"/>
      <c r="T17527" s="96"/>
      <c r="U17527" s="94"/>
      <c r="V17527" s="94"/>
      <c r="W17527" s="94"/>
      <c r="X17527" s="94"/>
    </row>
    <row r="17528">
      <c r="C17528" s="92"/>
      <c r="S17528" s="96"/>
      <c r="T17528" s="96"/>
      <c r="U17528" s="94"/>
      <c r="V17528" s="94"/>
      <c r="W17528" s="94"/>
      <c r="X17528" s="94"/>
    </row>
    <row r="17529">
      <c r="C17529" s="92"/>
      <c r="S17529" s="96"/>
      <c r="T17529" s="96"/>
      <c r="U17529" s="94"/>
      <c r="V17529" s="94"/>
      <c r="W17529" s="94"/>
      <c r="X17529" s="94"/>
    </row>
    <row r="17530">
      <c r="C17530" s="92"/>
      <c r="S17530" s="93"/>
      <c r="T17530" s="96"/>
      <c r="U17530" s="94"/>
      <c r="V17530" s="94"/>
      <c r="W17530" s="94"/>
      <c r="X17530" s="94"/>
    </row>
    <row r="17531">
      <c r="C17531" s="92"/>
      <c r="S17531" s="96"/>
      <c r="T17531" s="96"/>
      <c r="U17531" s="94"/>
      <c r="V17531" s="94"/>
      <c r="W17531" s="94"/>
      <c r="X17531" s="94"/>
    </row>
    <row r="17532">
      <c r="C17532" s="92"/>
      <c r="S17532" s="96"/>
      <c r="T17532" s="96"/>
      <c r="U17532" s="94"/>
      <c r="V17532" s="94"/>
      <c r="W17532" s="94"/>
      <c r="X17532" s="94"/>
    </row>
    <row r="17533">
      <c r="C17533" s="92"/>
      <c r="S17533" s="96"/>
      <c r="T17533" s="96"/>
      <c r="U17533" s="94"/>
      <c r="V17533" s="94"/>
      <c r="W17533" s="94"/>
      <c r="X17533" s="94"/>
    </row>
    <row r="17534">
      <c r="C17534" s="92"/>
      <c r="S17534" s="96"/>
      <c r="T17534" s="96"/>
      <c r="U17534" s="94"/>
      <c r="V17534" s="94"/>
      <c r="W17534" s="94"/>
      <c r="X17534" s="94"/>
    </row>
    <row r="17535">
      <c r="C17535" s="92"/>
      <c r="S17535" s="96"/>
      <c r="T17535" s="96"/>
      <c r="U17535" s="94"/>
      <c r="V17535" s="94"/>
      <c r="W17535" s="94"/>
      <c r="X17535" s="94"/>
    </row>
    <row r="17536">
      <c r="C17536" s="92"/>
      <c r="S17536" s="96"/>
      <c r="T17536" s="96"/>
      <c r="U17536" s="94"/>
      <c r="V17536" s="94"/>
      <c r="W17536" s="94"/>
      <c r="X17536" s="94"/>
    </row>
    <row r="17537">
      <c r="C17537" s="92"/>
      <c r="S17537" s="96"/>
      <c r="T17537" s="96"/>
      <c r="U17537" s="94"/>
      <c r="V17537" s="94"/>
      <c r="W17537" s="94"/>
      <c r="X17537" s="94"/>
    </row>
    <row r="17538">
      <c r="C17538" s="92"/>
      <c r="S17538" s="96"/>
      <c r="T17538" s="96"/>
      <c r="U17538" s="94"/>
      <c r="V17538" s="94"/>
      <c r="W17538" s="94"/>
      <c r="X17538" s="94"/>
    </row>
    <row r="17539">
      <c r="C17539" s="92"/>
      <c r="S17539" s="96"/>
      <c r="T17539" s="96"/>
      <c r="U17539" s="94"/>
      <c r="V17539" s="94"/>
      <c r="W17539" s="94"/>
      <c r="X17539" s="94"/>
    </row>
    <row r="17540">
      <c r="C17540" s="92"/>
      <c r="S17540" s="96"/>
      <c r="T17540" s="96"/>
      <c r="U17540" s="94"/>
      <c r="V17540" s="94"/>
      <c r="W17540" s="94"/>
      <c r="X17540" s="94"/>
    </row>
    <row r="17541">
      <c r="C17541" s="92"/>
      <c r="S17541" s="96"/>
      <c r="T17541" s="96"/>
      <c r="U17541" s="94"/>
      <c r="V17541" s="94"/>
      <c r="W17541" s="94"/>
      <c r="X17541" s="94"/>
    </row>
    <row r="17542">
      <c r="C17542" s="92"/>
      <c r="S17542" s="96"/>
      <c r="T17542" s="96"/>
      <c r="U17542" s="94"/>
      <c r="V17542" s="94"/>
      <c r="W17542" s="94"/>
      <c r="X17542" s="94"/>
    </row>
    <row r="17543">
      <c r="C17543" s="92"/>
      <c r="S17543" s="96"/>
      <c r="T17543" s="96"/>
      <c r="U17543" s="94"/>
      <c r="V17543" s="94"/>
      <c r="W17543" s="94"/>
      <c r="X17543" s="94"/>
    </row>
    <row r="17544">
      <c r="C17544" s="92"/>
      <c r="S17544" s="96"/>
      <c r="T17544" s="96"/>
      <c r="U17544" s="94"/>
      <c r="V17544" s="94"/>
      <c r="W17544" s="94"/>
      <c r="X17544" s="94"/>
    </row>
    <row r="17545">
      <c r="C17545" s="92"/>
      <c r="S17545" s="96"/>
      <c r="T17545" s="96"/>
      <c r="U17545" s="94"/>
      <c r="V17545" s="94"/>
      <c r="W17545" s="94"/>
      <c r="X17545" s="94"/>
    </row>
    <row r="17546">
      <c r="C17546" s="92"/>
      <c r="S17546" s="96"/>
      <c r="T17546" s="96"/>
      <c r="U17546" s="94"/>
      <c r="V17546" s="94"/>
      <c r="W17546" s="94"/>
      <c r="X17546" s="94"/>
    </row>
    <row r="17547">
      <c r="C17547" s="92"/>
      <c r="S17547" s="96"/>
      <c r="T17547" s="96"/>
      <c r="U17547" s="94"/>
      <c r="V17547" s="94"/>
      <c r="W17547" s="94"/>
      <c r="X17547" s="94"/>
    </row>
    <row r="17548">
      <c r="C17548" s="92"/>
      <c r="S17548" s="96"/>
      <c r="T17548" s="96"/>
      <c r="U17548" s="94"/>
      <c r="V17548" s="94"/>
      <c r="W17548" s="94"/>
      <c r="X17548" s="94"/>
    </row>
    <row r="17549">
      <c r="C17549" s="92"/>
      <c r="S17549" s="96"/>
      <c r="T17549" s="96"/>
      <c r="U17549" s="94"/>
      <c r="V17549" s="94"/>
      <c r="W17549" s="94"/>
      <c r="X17549" s="94"/>
    </row>
    <row r="17550">
      <c r="C17550" s="92"/>
      <c r="S17550" s="96"/>
      <c r="T17550" s="96"/>
      <c r="U17550" s="94"/>
      <c r="V17550" s="94"/>
      <c r="W17550" s="94"/>
      <c r="X17550" s="94"/>
    </row>
    <row r="17551">
      <c r="C17551" s="92"/>
      <c r="S17551" s="96"/>
      <c r="T17551" s="96"/>
      <c r="U17551" s="94"/>
      <c r="V17551" s="94"/>
      <c r="W17551" s="94"/>
      <c r="X17551" s="94"/>
    </row>
    <row r="17552">
      <c r="C17552" s="92"/>
      <c r="S17552" s="96"/>
      <c r="T17552" s="96"/>
      <c r="U17552" s="94"/>
      <c r="V17552" s="94"/>
      <c r="W17552" s="94"/>
      <c r="X17552" s="94"/>
    </row>
    <row r="17553">
      <c r="C17553" s="92"/>
      <c r="S17553" s="96"/>
      <c r="T17553" s="96"/>
      <c r="U17553" s="94"/>
      <c r="V17553" s="94"/>
      <c r="W17553" s="94"/>
      <c r="X17553" s="94"/>
    </row>
    <row r="17554">
      <c r="C17554" s="92"/>
      <c r="S17554" s="96"/>
      <c r="T17554" s="96"/>
      <c r="U17554" s="94"/>
      <c r="V17554" s="94"/>
      <c r="W17554" s="94"/>
      <c r="X17554" s="94"/>
    </row>
    <row r="17555">
      <c r="C17555" s="92"/>
      <c r="S17555" s="96"/>
      <c r="T17555" s="96"/>
      <c r="U17555" s="94"/>
      <c r="V17555" s="94"/>
      <c r="W17555" s="94"/>
      <c r="X17555" s="94"/>
    </row>
    <row r="17556">
      <c r="C17556" s="92"/>
      <c r="S17556" s="96"/>
      <c r="T17556" s="96"/>
      <c r="U17556" s="94"/>
      <c r="V17556" s="94"/>
      <c r="W17556" s="94"/>
      <c r="X17556" s="94"/>
    </row>
    <row r="17557">
      <c r="C17557" s="92"/>
      <c r="S17557" s="96"/>
      <c r="T17557" s="96"/>
      <c r="U17557" s="94"/>
      <c r="V17557" s="94"/>
      <c r="W17557" s="94"/>
      <c r="X17557" s="94"/>
    </row>
    <row r="17558">
      <c r="C17558" s="92"/>
      <c r="S17558" s="96"/>
      <c r="T17558" s="96"/>
      <c r="U17558" s="94"/>
      <c r="V17558" s="94"/>
      <c r="W17558" s="94"/>
      <c r="X17558" s="94"/>
    </row>
    <row r="17559">
      <c r="C17559" s="92"/>
      <c r="S17559" s="96"/>
      <c r="T17559" s="96"/>
      <c r="U17559" s="94"/>
      <c r="V17559" s="94"/>
      <c r="W17559" s="94"/>
      <c r="X17559" s="94"/>
    </row>
    <row r="17560">
      <c r="C17560" s="92"/>
      <c r="S17560" s="96"/>
      <c r="T17560" s="96"/>
      <c r="U17560" s="94"/>
      <c r="V17560" s="94"/>
      <c r="W17560" s="94"/>
      <c r="X17560" s="94"/>
    </row>
    <row r="17561">
      <c r="C17561" s="92"/>
      <c r="S17561" s="96"/>
      <c r="T17561" s="96"/>
      <c r="U17561" s="94"/>
      <c r="V17561" s="94"/>
      <c r="W17561" s="94"/>
      <c r="X17561" s="94"/>
    </row>
    <row r="17562">
      <c r="C17562" s="92"/>
      <c r="S17562" s="96"/>
      <c r="T17562" s="96"/>
      <c r="U17562" s="94"/>
      <c r="V17562" s="94"/>
      <c r="W17562" s="94"/>
      <c r="X17562" s="94"/>
    </row>
    <row r="17563">
      <c r="C17563" s="92"/>
      <c r="S17563" s="96"/>
      <c r="T17563" s="96"/>
      <c r="U17563" s="94"/>
      <c r="V17563" s="94"/>
      <c r="W17563" s="94"/>
      <c r="X17563" s="94"/>
    </row>
    <row r="17564">
      <c r="C17564" s="92"/>
      <c r="S17564" s="96"/>
      <c r="T17564" s="96"/>
      <c r="U17564" s="94"/>
      <c r="V17564" s="94"/>
      <c r="W17564" s="94"/>
      <c r="X17564" s="94"/>
    </row>
    <row r="17565">
      <c r="C17565" s="92"/>
      <c r="S17565" s="96"/>
      <c r="T17565" s="96"/>
      <c r="U17565" s="94"/>
      <c r="V17565" s="94"/>
      <c r="W17565" s="94"/>
      <c r="X17565" s="94"/>
    </row>
    <row r="17566">
      <c r="C17566" s="92"/>
      <c r="S17566" s="96"/>
      <c r="T17566" s="96"/>
      <c r="U17566" s="94"/>
      <c r="V17566" s="94"/>
      <c r="W17566" s="94"/>
      <c r="X17566" s="94"/>
    </row>
    <row r="17567">
      <c r="C17567" s="92"/>
      <c r="S17567" s="96"/>
      <c r="T17567" s="96"/>
      <c r="U17567" s="94"/>
      <c r="V17567" s="94"/>
      <c r="W17567" s="94"/>
      <c r="X17567" s="94"/>
    </row>
    <row r="17568">
      <c r="C17568" s="92"/>
      <c r="S17568" s="96"/>
      <c r="T17568" s="96"/>
      <c r="U17568" s="94"/>
      <c r="V17568" s="94"/>
      <c r="W17568" s="94"/>
      <c r="X17568" s="94"/>
    </row>
    <row r="17569">
      <c r="C17569" s="92"/>
      <c r="S17569" s="96"/>
      <c r="T17569" s="96"/>
      <c r="U17569" s="94"/>
      <c r="V17569" s="94"/>
      <c r="W17569" s="94"/>
      <c r="X17569" s="94"/>
    </row>
    <row r="17570">
      <c r="C17570" s="92"/>
      <c r="S17570" s="96"/>
      <c r="T17570" s="96"/>
      <c r="U17570" s="94"/>
      <c r="V17570" s="94"/>
      <c r="W17570" s="94"/>
      <c r="X17570" s="94"/>
    </row>
    <row r="17571">
      <c r="C17571" s="92"/>
      <c r="S17571" s="96"/>
      <c r="T17571" s="96"/>
      <c r="U17571" s="94"/>
      <c r="V17571" s="94"/>
      <c r="W17571" s="94"/>
      <c r="X17571" s="94"/>
    </row>
    <row r="17572">
      <c r="C17572" s="92"/>
      <c r="S17572" s="96"/>
      <c r="T17572" s="96"/>
      <c r="U17572" s="94"/>
      <c r="V17572" s="94"/>
      <c r="W17572" s="94"/>
      <c r="X17572" s="94"/>
    </row>
    <row r="17573">
      <c r="C17573" s="92"/>
      <c r="S17573" s="96"/>
      <c r="T17573" s="96"/>
      <c r="U17573" s="94"/>
      <c r="V17573" s="94"/>
      <c r="W17573" s="94"/>
      <c r="X17573" s="94"/>
    </row>
    <row r="17574">
      <c r="C17574" s="92"/>
      <c r="S17574" s="96"/>
      <c r="T17574" s="96"/>
      <c r="U17574" s="94"/>
      <c r="V17574" s="94"/>
      <c r="W17574" s="94"/>
      <c r="X17574" s="94"/>
    </row>
    <row r="17575">
      <c r="C17575" s="92"/>
      <c r="S17575" s="96"/>
      <c r="T17575" s="96"/>
      <c r="U17575" s="94"/>
      <c r="V17575" s="94"/>
      <c r="W17575" s="94"/>
      <c r="X17575" s="94"/>
    </row>
    <row r="17576">
      <c r="C17576" s="92"/>
      <c r="S17576" s="96"/>
      <c r="T17576" s="96"/>
      <c r="U17576" s="94"/>
      <c r="V17576" s="94"/>
      <c r="W17576" s="94"/>
      <c r="X17576" s="94"/>
    </row>
    <row r="17577">
      <c r="C17577" s="92"/>
      <c r="S17577" s="96"/>
      <c r="T17577" s="96"/>
      <c r="U17577" s="94"/>
      <c r="V17577" s="94"/>
      <c r="W17577" s="94"/>
      <c r="X17577" s="94"/>
    </row>
    <row r="17578">
      <c r="C17578" s="92"/>
      <c r="S17578" s="96"/>
      <c r="T17578" s="96"/>
      <c r="U17578" s="94"/>
      <c r="V17578" s="94"/>
      <c r="W17578" s="94"/>
      <c r="X17578" s="94"/>
    </row>
    <row r="17579">
      <c r="C17579" s="92"/>
      <c r="S17579" s="96"/>
      <c r="T17579" s="96"/>
      <c r="U17579" s="94"/>
      <c r="V17579" s="94"/>
      <c r="W17579" s="94"/>
      <c r="X17579" s="94"/>
    </row>
    <row r="17580">
      <c r="C17580" s="92"/>
      <c r="S17580" s="96"/>
      <c r="T17580" s="96"/>
      <c r="U17580" s="94"/>
      <c r="V17580" s="94"/>
      <c r="W17580" s="94"/>
      <c r="X17580" s="94"/>
    </row>
    <row r="17581">
      <c r="C17581" s="92"/>
      <c r="S17581" s="96"/>
      <c r="T17581" s="96"/>
      <c r="U17581" s="94"/>
      <c r="V17581" s="94"/>
      <c r="W17581" s="94"/>
      <c r="X17581" s="94"/>
    </row>
    <row r="17582">
      <c r="C17582" s="92"/>
      <c r="S17582" s="96"/>
      <c r="T17582" s="96"/>
      <c r="U17582" s="94"/>
      <c r="V17582" s="94"/>
      <c r="W17582" s="94"/>
      <c r="X17582" s="94"/>
    </row>
    <row r="17583">
      <c r="C17583" s="92"/>
      <c r="S17583" s="96"/>
      <c r="T17583" s="96"/>
      <c r="U17583" s="94"/>
      <c r="V17583" s="94"/>
      <c r="W17583" s="94"/>
      <c r="X17583" s="94"/>
    </row>
    <row r="17584">
      <c r="C17584" s="92"/>
      <c r="S17584" s="96"/>
      <c r="T17584" s="96"/>
      <c r="U17584" s="94"/>
      <c r="V17584" s="94"/>
      <c r="W17584" s="94"/>
      <c r="X17584" s="94"/>
    </row>
    <row r="17585">
      <c r="C17585" s="92"/>
      <c r="S17585" s="96"/>
      <c r="T17585" s="96"/>
      <c r="U17585" s="94"/>
      <c r="V17585" s="94"/>
      <c r="W17585" s="94"/>
      <c r="X17585" s="94"/>
    </row>
    <row r="17586">
      <c r="C17586" s="92"/>
      <c r="S17586" s="96"/>
      <c r="T17586" s="96"/>
      <c r="U17586" s="94"/>
      <c r="V17586" s="94"/>
      <c r="W17586" s="94"/>
      <c r="X17586" s="94"/>
    </row>
    <row r="17587">
      <c r="C17587" s="92"/>
      <c r="S17587" s="96"/>
      <c r="T17587" s="96"/>
      <c r="U17587" s="94"/>
      <c r="V17587" s="94"/>
      <c r="W17587" s="94"/>
      <c r="X17587" s="94"/>
    </row>
    <row r="17588">
      <c r="C17588" s="92"/>
      <c r="S17588" s="96"/>
      <c r="T17588" s="96"/>
      <c r="U17588" s="94"/>
      <c r="V17588" s="94"/>
      <c r="W17588" s="94"/>
      <c r="X17588" s="94"/>
    </row>
    <row r="17589">
      <c r="C17589" s="92"/>
      <c r="S17589" s="96"/>
      <c r="T17589" s="96"/>
      <c r="U17589" s="94"/>
      <c r="V17589" s="94"/>
      <c r="W17589" s="94"/>
      <c r="X17589" s="94"/>
    </row>
    <row r="17590">
      <c r="C17590" s="92"/>
      <c r="S17590" s="96"/>
      <c r="T17590" s="96"/>
      <c r="U17590" s="94"/>
      <c r="V17590" s="94"/>
      <c r="W17590" s="94"/>
      <c r="X17590" s="94"/>
    </row>
    <row r="17591">
      <c r="C17591" s="92"/>
      <c r="S17591" s="96"/>
      <c r="T17591" s="96"/>
      <c r="U17591" s="94"/>
      <c r="V17591" s="94"/>
      <c r="W17591" s="94"/>
      <c r="X17591" s="94"/>
    </row>
    <row r="17592">
      <c r="C17592" s="92"/>
      <c r="S17592" s="96"/>
      <c r="T17592" s="96"/>
      <c r="U17592" s="94"/>
      <c r="V17592" s="94"/>
      <c r="W17592" s="94"/>
      <c r="X17592" s="94"/>
    </row>
    <row r="17593">
      <c r="C17593" s="92"/>
      <c r="S17593" s="96"/>
      <c r="T17593" s="96"/>
      <c r="U17593" s="94"/>
      <c r="V17593" s="94"/>
      <c r="W17593" s="94"/>
      <c r="X17593" s="94"/>
    </row>
    <row r="17594">
      <c r="C17594" s="92"/>
      <c r="S17594" s="96"/>
      <c r="T17594" s="96"/>
      <c r="U17594" s="94"/>
      <c r="V17594" s="94"/>
      <c r="W17594" s="94"/>
      <c r="X17594" s="94"/>
    </row>
    <row r="17595">
      <c r="C17595" s="92"/>
      <c r="S17595" s="96"/>
      <c r="T17595" s="96"/>
      <c r="U17595" s="94"/>
      <c r="V17595" s="94"/>
      <c r="W17595" s="94"/>
      <c r="X17595" s="94"/>
    </row>
    <row r="17596">
      <c r="C17596" s="92"/>
      <c r="S17596" s="96"/>
      <c r="T17596" s="96"/>
      <c r="U17596" s="94"/>
      <c r="V17596" s="94"/>
      <c r="W17596" s="94"/>
      <c r="X17596" s="94"/>
    </row>
    <row r="17597">
      <c r="C17597" s="92"/>
      <c r="S17597" s="96"/>
      <c r="T17597" s="96"/>
      <c r="U17597" s="94"/>
      <c r="V17597" s="94"/>
      <c r="W17597" s="94"/>
      <c r="X17597" s="94"/>
    </row>
    <row r="17598">
      <c r="C17598" s="92"/>
      <c r="S17598" s="96"/>
      <c r="T17598" s="96"/>
      <c r="U17598" s="94"/>
      <c r="V17598" s="94"/>
      <c r="W17598" s="94"/>
      <c r="X17598" s="94"/>
    </row>
    <row r="17599">
      <c r="C17599" s="92"/>
      <c r="S17599" s="96"/>
      <c r="T17599" s="96"/>
      <c r="U17599" s="94"/>
      <c r="V17599" s="94"/>
      <c r="W17599" s="94"/>
      <c r="X17599" s="94"/>
    </row>
    <row r="17600">
      <c r="C17600" s="92"/>
      <c r="S17600" s="96"/>
      <c r="T17600" s="96"/>
      <c r="U17600" s="94"/>
      <c r="V17600" s="94"/>
      <c r="W17600" s="94"/>
      <c r="X17600" s="94"/>
    </row>
    <row r="17601">
      <c r="C17601" s="92"/>
      <c r="S17601" s="96"/>
      <c r="T17601" s="96"/>
      <c r="U17601" s="94"/>
      <c r="V17601" s="94"/>
      <c r="W17601" s="94"/>
      <c r="X17601" s="94"/>
    </row>
    <row r="17602">
      <c r="C17602" s="92"/>
      <c r="S17602" s="96"/>
      <c r="T17602" s="96"/>
      <c r="U17602" s="94"/>
      <c r="V17602" s="94"/>
      <c r="W17602" s="94"/>
      <c r="X17602" s="94"/>
    </row>
    <row r="17603">
      <c r="C17603" s="92"/>
      <c r="S17603" s="96"/>
      <c r="T17603" s="96"/>
      <c r="U17603" s="94"/>
      <c r="V17603" s="94"/>
      <c r="W17603" s="94"/>
      <c r="X17603" s="94"/>
    </row>
    <row r="17604">
      <c r="C17604" s="92"/>
      <c r="S17604" s="96"/>
      <c r="T17604" s="96"/>
      <c r="U17604" s="94"/>
      <c r="V17604" s="94"/>
      <c r="W17604" s="94"/>
      <c r="X17604" s="94"/>
    </row>
    <row r="17605">
      <c r="C17605" s="92"/>
      <c r="S17605" s="96"/>
      <c r="T17605" s="96"/>
      <c r="U17605" s="94"/>
      <c r="V17605" s="94"/>
      <c r="W17605" s="94"/>
      <c r="X17605" s="94"/>
    </row>
    <row r="17606">
      <c r="C17606" s="92"/>
      <c r="S17606" s="96"/>
      <c r="T17606" s="96"/>
      <c r="U17606" s="94"/>
      <c r="V17606" s="94"/>
      <c r="W17606" s="94"/>
      <c r="X17606" s="94"/>
    </row>
    <row r="17607">
      <c r="C17607" s="92"/>
      <c r="S17607" s="96"/>
      <c r="T17607" s="96"/>
      <c r="U17607" s="94"/>
      <c r="V17607" s="94"/>
      <c r="W17607" s="94"/>
      <c r="X17607" s="94"/>
    </row>
    <row r="17608">
      <c r="C17608" s="92"/>
      <c r="S17608" s="96"/>
      <c r="T17608" s="96"/>
      <c r="U17608" s="94"/>
      <c r="V17608" s="94"/>
      <c r="W17608" s="94"/>
      <c r="X17608" s="94"/>
    </row>
    <row r="17609">
      <c r="C17609" s="92"/>
      <c r="S17609" s="96"/>
      <c r="T17609" s="96"/>
      <c r="U17609" s="94"/>
      <c r="V17609" s="94"/>
      <c r="W17609" s="94"/>
      <c r="X17609" s="94"/>
    </row>
    <row r="17610">
      <c r="C17610" s="92"/>
      <c r="S17610" s="96"/>
      <c r="T17610" s="96"/>
      <c r="U17610" s="94"/>
      <c r="V17610" s="94"/>
      <c r="W17610" s="94"/>
      <c r="X17610" s="94"/>
    </row>
    <row r="17611">
      <c r="C17611" s="92"/>
      <c r="S17611" s="96"/>
      <c r="T17611" s="96"/>
      <c r="U17611" s="94"/>
      <c r="V17611" s="94"/>
      <c r="W17611" s="94"/>
      <c r="X17611" s="94"/>
    </row>
    <row r="17612">
      <c r="C17612" s="92"/>
      <c r="S17612" s="96"/>
      <c r="T17612" s="96"/>
      <c r="U17612" s="94"/>
      <c r="V17612" s="94"/>
      <c r="W17612" s="94"/>
      <c r="X17612" s="94"/>
    </row>
    <row r="17613">
      <c r="C17613" s="92"/>
      <c r="S17613" s="96"/>
      <c r="T17613" s="96"/>
      <c r="U17613" s="94"/>
      <c r="V17613" s="94"/>
      <c r="W17613" s="94"/>
      <c r="X17613" s="94"/>
    </row>
    <row r="17614">
      <c r="C17614" s="92"/>
      <c r="S17614" s="96"/>
      <c r="T17614" s="96"/>
      <c r="U17614" s="94"/>
      <c r="V17614" s="94"/>
      <c r="W17614" s="94"/>
      <c r="X17614" s="94"/>
    </row>
    <row r="17615">
      <c r="C17615" s="92"/>
      <c r="S17615" s="96"/>
      <c r="T17615" s="96"/>
      <c r="U17615" s="94"/>
      <c r="V17615" s="94"/>
      <c r="W17615" s="94"/>
      <c r="X17615" s="94"/>
    </row>
    <row r="17616">
      <c r="C17616" s="92"/>
      <c r="S17616" s="96"/>
      <c r="T17616" s="96"/>
      <c r="U17616" s="94"/>
      <c r="V17616" s="94"/>
      <c r="W17616" s="94"/>
      <c r="X17616" s="94"/>
    </row>
    <row r="17617">
      <c r="C17617" s="92"/>
      <c r="S17617" s="96"/>
      <c r="T17617" s="96"/>
      <c r="U17617" s="94"/>
      <c r="V17617" s="94"/>
      <c r="W17617" s="94"/>
      <c r="X17617" s="94"/>
    </row>
    <row r="17618">
      <c r="C17618" s="92"/>
      <c r="S17618" s="96"/>
      <c r="T17618" s="96"/>
      <c r="U17618" s="94"/>
      <c r="V17618" s="94"/>
      <c r="W17618" s="94"/>
      <c r="X17618" s="94"/>
    </row>
    <row r="17619">
      <c r="C17619" s="92"/>
      <c r="S17619" s="96"/>
      <c r="T17619" s="96"/>
      <c r="U17619" s="94"/>
      <c r="V17619" s="94"/>
      <c r="W17619" s="94"/>
      <c r="X17619" s="94"/>
    </row>
    <row r="17620">
      <c r="C17620" s="92"/>
      <c r="S17620" s="96"/>
      <c r="T17620" s="96"/>
      <c r="U17620" s="94"/>
      <c r="V17620" s="94"/>
      <c r="W17620" s="94"/>
      <c r="X17620" s="94"/>
    </row>
    <row r="17621">
      <c r="C17621" s="92"/>
      <c r="S17621" s="96"/>
      <c r="T17621" s="96"/>
      <c r="U17621" s="94"/>
      <c r="V17621" s="94"/>
      <c r="W17621" s="94"/>
      <c r="X17621" s="94"/>
    </row>
    <row r="17622">
      <c r="C17622" s="92"/>
      <c r="S17622" s="96"/>
      <c r="T17622" s="96"/>
      <c r="U17622" s="94"/>
      <c r="V17622" s="94"/>
      <c r="W17622" s="94"/>
      <c r="X17622" s="94"/>
    </row>
    <row r="17623">
      <c r="C17623" s="92"/>
      <c r="S17623" s="96"/>
      <c r="T17623" s="96"/>
      <c r="U17623" s="94"/>
      <c r="V17623" s="94"/>
      <c r="W17623" s="94"/>
      <c r="X17623" s="94"/>
    </row>
    <row r="17624">
      <c r="C17624" s="92"/>
      <c r="S17624" s="96"/>
      <c r="T17624" s="96"/>
      <c r="U17624" s="94"/>
      <c r="V17624" s="94"/>
      <c r="W17624" s="94"/>
      <c r="X17624" s="94"/>
    </row>
    <row r="17625">
      <c r="C17625" s="92"/>
      <c r="S17625" s="96"/>
      <c r="T17625" s="96"/>
      <c r="U17625" s="94"/>
      <c r="V17625" s="94"/>
      <c r="W17625" s="94"/>
      <c r="X17625" s="94"/>
    </row>
    <row r="17626">
      <c r="C17626" s="92"/>
      <c r="S17626" s="93"/>
      <c r="T17626" s="96"/>
      <c r="U17626" s="94"/>
      <c r="V17626" s="94"/>
      <c r="W17626" s="94"/>
      <c r="X17626" s="94"/>
    </row>
    <row r="17627">
      <c r="C17627" s="92"/>
      <c r="S17627" s="96"/>
      <c r="T17627" s="96"/>
      <c r="U17627" s="94"/>
      <c r="V17627" s="94"/>
      <c r="W17627" s="94"/>
      <c r="X17627" s="94"/>
    </row>
    <row r="17628">
      <c r="C17628" s="92"/>
      <c r="S17628" s="96"/>
      <c r="T17628" s="96"/>
      <c r="U17628" s="94"/>
      <c r="V17628" s="94"/>
      <c r="W17628" s="94"/>
      <c r="X17628" s="94"/>
    </row>
    <row r="17629">
      <c r="C17629" s="92"/>
      <c r="S17629" s="96"/>
      <c r="T17629" s="96"/>
      <c r="U17629" s="94"/>
      <c r="V17629" s="94"/>
      <c r="W17629" s="94"/>
      <c r="X17629" s="94"/>
    </row>
    <row r="17630">
      <c r="C17630" s="92"/>
      <c r="S17630" s="96"/>
      <c r="T17630" s="96"/>
      <c r="U17630" s="94"/>
      <c r="V17630" s="94"/>
      <c r="W17630" s="94"/>
      <c r="X17630" s="94"/>
    </row>
    <row r="17631">
      <c r="C17631" s="92"/>
      <c r="S17631" s="96"/>
      <c r="T17631" s="96"/>
      <c r="U17631" s="94"/>
      <c r="V17631" s="94"/>
      <c r="W17631" s="94"/>
      <c r="X17631" s="94"/>
    </row>
    <row r="17632">
      <c r="C17632" s="92"/>
      <c r="S17632" s="96"/>
      <c r="T17632" s="96"/>
      <c r="U17632" s="94"/>
      <c r="V17632" s="94"/>
      <c r="W17632" s="94"/>
      <c r="X17632" s="94"/>
    </row>
    <row r="17633">
      <c r="C17633" s="92"/>
      <c r="S17633" s="96"/>
      <c r="T17633" s="96"/>
      <c r="U17633" s="94"/>
      <c r="V17633" s="94"/>
      <c r="W17633" s="94"/>
      <c r="X17633" s="94"/>
    </row>
    <row r="17634">
      <c r="C17634" s="92"/>
      <c r="S17634" s="96"/>
      <c r="T17634" s="96"/>
      <c r="U17634" s="94"/>
      <c r="V17634" s="94"/>
      <c r="W17634" s="94"/>
      <c r="X17634" s="94"/>
    </row>
    <row r="17635">
      <c r="C17635" s="92"/>
      <c r="S17635" s="96"/>
      <c r="T17635" s="96"/>
      <c r="U17635" s="94"/>
      <c r="V17635" s="94"/>
      <c r="W17635" s="94"/>
      <c r="X17635" s="94"/>
    </row>
    <row r="17636">
      <c r="C17636" s="92"/>
      <c r="S17636" s="96"/>
      <c r="T17636" s="96"/>
      <c r="U17636" s="94"/>
      <c r="V17636" s="94"/>
      <c r="W17636" s="94"/>
      <c r="X17636" s="94"/>
    </row>
    <row r="17637">
      <c r="C17637" s="92"/>
      <c r="S17637" s="96"/>
      <c r="T17637" s="96"/>
      <c r="U17637" s="94"/>
      <c r="V17637" s="94"/>
      <c r="W17637" s="94"/>
      <c r="X17637" s="94"/>
    </row>
    <row r="17638">
      <c r="C17638" s="92"/>
      <c r="S17638" s="96"/>
      <c r="T17638" s="96"/>
      <c r="U17638" s="94"/>
      <c r="V17638" s="94"/>
      <c r="W17638" s="94"/>
      <c r="X17638" s="94"/>
    </row>
    <row r="17639">
      <c r="C17639" s="92"/>
      <c r="S17639" s="96"/>
      <c r="T17639" s="96"/>
      <c r="U17639" s="94"/>
      <c r="V17639" s="94"/>
      <c r="W17639" s="94"/>
      <c r="X17639" s="94"/>
    </row>
    <row r="17640">
      <c r="C17640" s="92"/>
      <c r="S17640" s="96"/>
      <c r="T17640" s="96"/>
      <c r="U17640" s="94"/>
      <c r="V17640" s="94"/>
      <c r="W17640" s="94"/>
      <c r="X17640" s="94"/>
    </row>
    <row r="17641">
      <c r="C17641" s="92"/>
      <c r="S17641" s="96"/>
      <c r="T17641" s="96"/>
      <c r="U17641" s="94"/>
      <c r="V17641" s="94"/>
      <c r="W17641" s="94"/>
      <c r="X17641" s="94"/>
    </row>
    <row r="17642">
      <c r="C17642" s="92"/>
      <c r="S17642" s="96"/>
      <c r="T17642" s="96"/>
      <c r="U17642" s="94"/>
      <c r="V17642" s="94"/>
      <c r="W17642" s="94"/>
      <c r="X17642" s="94"/>
    </row>
    <row r="17643">
      <c r="C17643" s="92"/>
      <c r="S17643" s="96"/>
      <c r="T17643" s="96"/>
      <c r="U17643" s="94"/>
      <c r="V17643" s="94"/>
      <c r="W17643" s="94"/>
      <c r="X17643" s="94"/>
    </row>
    <row r="17644">
      <c r="C17644" s="92"/>
      <c r="S17644" s="96"/>
      <c r="T17644" s="96"/>
      <c r="U17644" s="94"/>
      <c r="V17644" s="94"/>
      <c r="W17644" s="94"/>
      <c r="X17644" s="94"/>
    </row>
    <row r="17645">
      <c r="C17645" s="92"/>
      <c r="S17645" s="96"/>
      <c r="T17645" s="96"/>
      <c r="U17645" s="94"/>
      <c r="V17645" s="94"/>
      <c r="W17645" s="94"/>
      <c r="X17645" s="94"/>
    </row>
    <row r="17646">
      <c r="C17646" s="92"/>
      <c r="S17646" s="96"/>
      <c r="T17646" s="96"/>
      <c r="U17646" s="94"/>
      <c r="V17646" s="94"/>
      <c r="W17646" s="94"/>
      <c r="X17646" s="94"/>
    </row>
    <row r="17647">
      <c r="C17647" s="92"/>
      <c r="S17647" s="96"/>
      <c r="T17647" s="96"/>
      <c r="U17647" s="94"/>
      <c r="V17647" s="94"/>
      <c r="W17647" s="94"/>
      <c r="X17647" s="94"/>
    </row>
    <row r="17648">
      <c r="C17648" s="92"/>
      <c r="S17648" s="96"/>
      <c r="T17648" s="96"/>
      <c r="U17648" s="94"/>
      <c r="V17648" s="94"/>
      <c r="W17648" s="94"/>
      <c r="X17648" s="94"/>
    </row>
    <row r="17649">
      <c r="C17649" s="92"/>
      <c r="S17649" s="96"/>
      <c r="T17649" s="96"/>
      <c r="U17649" s="94"/>
      <c r="V17649" s="94"/>
      <c r="W17649" s="94"/>
      <c r="X17649" s="94"/>
    </row>
    <row r="17650">
      <c r="C17650" s="92"/>
      <c r="S17650" s="96"/>
      <c r="T17650" s="96"/>
      <c r="U17650" s="94"/>
      <c r="V17650" s="94"/>
      <c r="W17650" s="94"/>
      <c r="X17650" s="94"/>
    </row>
    <row r="17651">
      <c r="C17651" s="92"/>
      <c r="S17651" s="96"/>
      <c r="T17651" s="96"/>
      <c r="U17651" s="94"/>
      <c r="V17651" s="94"/>
      <c r="W17651" s="94"/>
      <c r="X17651" s="94"/>
    </row>
    <row r="17652">
      <c r="C17652" s="92"/>
      <c r="S17652" s="96"/>
      <c r="T17652" s="96"/>
      <c r="U17652" s="94"/>
      <c r="V17652" s="94"/>
      <c r="W17652" s="94"/>
      <c r="X17652" s="94"/>
    </row>
    <row r="17653">
      <c r="C17653" s="92"/>
      <c r="S17653" s="96"/>
      <c r="T17653" s="96"/>
      <c r="U17653" s="94"/>
      <c r="V17653" s="94"/>
      <c r="W17653" s="94"/>
      <c r="X17653" s="94"/>
    </row>
    <row r="17654">
      <c r="C17654" s="92"/>
      <c r="S17654" s="96"/>
      <c r="T17654" s="96"/>
      <c r="U17654" s="94"/>
      <c r="V17654" s="94"/>
      <c r="W17654" s="94"/>
      <c r="X17654" s="94"/>
    </row>
    <row r="17655">
      <c r="C17655" s="92"/>
      <c r="S17655" s="96"/>
      <c r="T17655" s="96"/>
      <c r="U17655" s="94"/>
      <c r="V17655" s="94"/>
      <c r="W17655" s="94"/>
      <c r="X17655" s="94"/>
    </row>
    <row r="17656">
      <c r="C17656" s="92"/>
      <c r="S17656" s="96"/>
      <c r="T17656" s="96"/>
      <c r="U17656" s="94"/>
      <c r="V17656" s="94"/>
      <c r="W17656" s="94"/>
      <c r="X17656" s="94"/>
    </row>
    <row r="17657">
      <c r="C17657" s="92"/>
      <c r="S17657" s="96"/>
      <c r="T17657" s="96"/>
      <c r="U17657" s="94"/>
      <c r="V17657" s="94"/>
      <c r="W17657" s="94"/>
      <c r="X17657" s="94"/>
    </row>
    <row r="17658">
      <c r="C17658" s="92"/>
      <c r="S17658" s="96"/>
      <c r="T17658" s="96"/>
      <c r="U17658" s="94"/>
      <c r="V17658" s="94"/>
      <c r="W17658" s="94"/>
      <c r="X17658" s="94"/>
    </row>
    <row r="17659">
      <c r="C17659" s="92"/>
      <c r="S17659" s="96"/>
      <c r="T17659" s="96"/>
      <c r="U17659" s="94"/>
      <c r="V17659" s="94"/>
      <c r="W17659" s="94"/>
      <c r="X17659" s="94"/>
    </row>
    <row r="17660">
      <c r="C17660" s="92"/>
      <c r="S17660" s="96"/>
      <c r="T17660" s="96"/>
      <c r="U17660" s="94"/>
      <c r="V17660" s="94"/>
      <c r="W17660" s="94"/>
      <c r="X17660" s="94"/>
    </row>
    <row r="17661">
      <c r="C17661" s="92"/>
      <c r="S17661" s="96"/>
      <c r="T17661" s="96"/>
      <c r="U17661" s="94"/>
      <c r="V17661" s="94"/>
      <c r="W17661" s="94"/>
      <c r="X17661" s="94"/>
    </row>
    <row r="17662">
      <c r="C17662" s="92"/>
      <c r="S17662" s="96"/>
      <c r="T17662" s="96"/>
      <c r="U17662" s="94"/>
      <c r="V17662" s="94"/>
      <c r="W17662" s="94"/>
      <c r="X17662" s="94"/>
    </row>
    <row r="17663">
      <c r="C17663" s="92"/>
      <c r="S17663" s="96"/>
      <c r="T17663" s="96"/>
      <c r="U17663" s="94"/>
      <c r="V17663" s="94"/>
      <c r="W17663" s="94"/>
      <c r="X17663" s="94"/>
    </row>
    <row r="17664">
      <c r="C17664" s="92"/>
      <c r="S17664" s="96"/>
      <c r="T17664" s="96"/>
      <c r="U17664" s="94"/>
      <c r="V17664" s="94"/>
      <c r="W17664" s="94"/>
      <c r="X17664" s="94"/>
    </row>
    <row r="17665">
      <c r="C17665" s="92"/>
      <c r="S17665" s="96"/>
      <c r="T17665" s="96"/>
      <c r="U17665" s="94"/>
      <c r="V17665" s="94"/>
      <c r="W17665" s="94"/>
      <c r="X17665" s="94"/>
    </row>
    <row r="17666">
      <c r="C17666" s="92"/>
      <c r="S17666" s="96"/>
      <c r="T17666" s="96"/>
      <c r="U17666" s="94"/>
      <c r="V17666" s="94"/>
      <c r="W17666" s="94"/>
      <c r="X17666" s="94"/>
    </row>
    <row r="17667">
      <c r="C17667" s="92"/>
      <c r="S17667" s="96"/>
      <c r="T17667" s="96"/>
      <c r="U17667" s="94"/>
      <c r="V17667" s="94"/>
      <c r="W17667" s="94"/>
      <c r="X17667" s="94"/>
    </row>
    <row r="17668">
      <c r="C17668" s="92"/>
      <c r="S17668" s="96"/>
      <c r="T17668" s="96"/>
      <c r="U17668" s="94"/>
      <c r="V17668" s="94"/>
      <c r="W17668" s="94"/>
      <c r="X17668" s="94"/>
    </row>
    <row r="17669">
      <c r="C17669" s="92"/>
      <c r="S17669" s="96"/>
      <c r="T17669" s="96"/>
      <c r="U17669" s="94"/>
      <c r="V17669" s="94"/>
      <c r="W17669" s="94"/>
      <c r="X17669" s="94"/>
    </row>
    <row r="17670">
      <c r="C17670" s="92"/>
      <c r="S17670" s="96"/>
      <c r="T17670" s="96"/>
      <c r="U17670" s="94"/>
      <c r="V17670" s="94"/>
      <c r="W17670" s="94"/>
      <c r="X17670" s="94"/>
    </row>
    <row r="17671">
      <c r="C17671" s="92"/>
      <c r="S17671" s="96"/>
      <c r="T17671" s="96"/>
      <c r="U17671" s="94"/>
      <c r="V17671" s="94"/>
      <c r="W17671" s="94"/>
      <c r="X17671" s="94"/>
    </row>
    <row r="17672">
      <c r="C17672" s="92"/>
      <c r="S17672" s="96"/>
      <c r="T17672" s="96"/>
      <c r="U17672" s="94"/>
      <c r="V17672" s="94"/>
      <c r="W17672" s="94"/>
      <c r="X17672" s="94"/>
    </row>
    <row r="17673">
      <c r="C17673" s="92"/>
      <c r="S17673" s="96"/>
      <c r="T17673" s="96"/>
      <c r="U17673" s="94"/>
      <c r="V17673" s="94"/>
      <c r="W17673" s="94"/>
      <c r="X17673" s="94"/>
    </row>
    <row r="17674">
      <c r="C17674" s="92"/>
      <c r="S17674" s="96"/>
      <c r="T17674" s="96"/>
      <c r="U17674" s="94"/>
      <c r="V17674" s="94"/>
      <c r="W17674" s="94"/>
      <c r="X17674" s="94"/>
    </row>
    <row r="17675">
      <c r="C17675" s="92"/>
      <c r="S17675" s="96"/>
      <c r="T17675" s="96"/>
      <c r="U17675" s="94"/>
      <c r="V17675" s="94"/>
      <c r="W17675" s="94"/>
      <c r="X17675" s="94"/>
    </row>
    <row r="17676">
      <c r="C17676" s="92"/>
      <c r="S17676" s="96"/>
      <c r="T17676" s="96"/>
      <c r="U17676" s="94"/>
      <c r="V17676" s="94"/>
      <c r="W17676" s="94"/>
      <c r="X17676" s="94"/>
    </row>
    <row r="17677">
      <c r="C17677" s="92"/>
      <c r="S17677" s="96"/>
      <c r="T17677" s="96"/>
      <c r="U17677" s="94"/>
      <c r="V17677" s="94"/>
      <c r="W17677" s="94"/>
      <c r="X17677" s="94"/>
    </row>
    <row r="17678">
      <c r="C17678" s="92"/>
      <c r="S17678" s="96"/>
      <c r="T17678" s="96"/>
      <c r="U17678" s="94"/>
      <c r="V17678" s="94"/>
      <c r="W17678" s="94"/>
      <c r="X17678" s="94"/>
    </row>
    <row r="17679">
      <c r="C17679" s="92"/>
      <c r="S17679" s="96"/>
      <c r="T17679" s="96"/>
      <c r="U17679" s="94"/>
      <c r="V17679" s="94"/>
      <c r="W17679" s="94"/>
      <c r="X17679" s="94"/>
    </row>
    <row r="17680">
      <c r="C17680" s="92"/>
      <c r="S17680" s="96"/>
      <c r="T17680" s="96"/>
      <c r="U17680" s="94"/>
      <c r="V17680" s="94"/>
      <c r="W17680" s="94"/>
      <c r="X17680" s="94"/>
    </row>
    <row r="17681">
      <c r="C17681" s="92"/>
      <c r="S17681" s="96"/>
      <c r="T17681" s="96"/>
      <c r="U17681" s="94"/>
      <c r="V17681" s="94"/>
      <c r="W17681" s="94"/>
      <c r="X17681" s="94"/>
    </row>
    <row r="17682">
      <c r="C17682" s="92"/>
      <c r="S17682" s="96"/>
      <c r="T17682" s="96"/>
      <c r="U17682" s="94"/>
      <c r="V17682" s="94"/>
      <c r="W17682" s="94"/>
      <c r="X17682" s="94"/>
    </row>
    <row r="17683">
      <c r="C17683" s="92"/>
      <c r="S17683" s="96"/>
      <c r="T17683" s="96"/>
      <c r="U17683" s="94"/>
      <c r="V17683" s="94"/>
      <c r="W17683" s="94"/>
      <c r="X17683" s="94"/>
    </row>
    <row r="17684">
      <c r="C17684" s="92"/>
      <c r="S17684" s="96"/>
      <c r="T17684" s="96"/>
      <c r="U17684" s="94"/>
      <c r="V17684" s="94"/>
      <c r="W17684" s="94"/>
      <c r="X17684" s="94"/>
    </row>
    <row r="17685">
      <c r="C17685" s="92"/>
      <c r="S17685" s="96"/>
      <c r="T17685" s="96"/>
      <c r="U17685" s="94"/>
      <c r="V17685" s="94"/>
      <c r="W17685" s="94"/>
      <c r="X17685" s="94"/>
    </row>
    <row r="17686">
      <c r="C17686" s="92"/>
      <c r="S17686" s="96"/>
      <c r="T17686" s="96"/>
      <c r="U17686" s="94"/>
      <c r="V17686" s="94"/>
      <c r="W17686" s="94"/>
      <c r="X17686" s="94"/>
    </row>
    <row r="17687">
      <c r="C17687" s="92"/>
      <c r="S17687" s="93"/>
      <c r="T17687" s="96"/>
      <c r="U17687" s="94"/>
      <c r="V17687" s="94"/>
      <c r="W17687" s="94"/>
      <c r="X17687" s="94"/>
    </row>
    <row r="17688">
      <c r="C17688" s="92"/>
      <c r="S17688" s="96"/>
      <c r="T17688" s="96"/>
      <c r="U17688" s="94"/>
      <c r="V17688" s="94"/>
      <c r="W17688" s="94"/>
      <c r="X17688" s="94"/>
    </row>
    <row r="17689">
      <c r="C17689" s="92"/>
      <c r="S17689" s="93"/>
      <c r="T17689" s="96"/>
      <c r="U17689" s="94"/>
      <c r="V17689" s="94"/>
      <c r="W17689" s="94"/>
      <c r="X17689" s="94"/>
    </row>
    <row r="17690">
      <c r="C17690" s="92"/>
      <c r="S17690" s="96"/>
      <c r="T17690" s="96"/>
      <c r="U17690" s="94"/>
      <c r="V17690" s="94"/>
      <c r="W17690" s="94"/>
      <c r="X17690" s="94"/>
    </row>
    <row r="17691">
      <c r="C17691" s="92"/>
      <c r="S17691" s="96"/>
      <c r="T17691" s="96"/>
      <c r="U17691" s="94"/>
      <c r="V17691" s="94"/>
      <c r="W17691" s="94"/>
      <c r="X17691" s="94"/>
    </row>
    <row r="17692">
      <c r="C17692" s="92"/>
      <c r="S17692" s="96"/>
      <c r="T17692" s="96"/>
      <c r="U17692" s="94"/>
      <c r="V17692" s="94"/>
      <c r="W17692" s="94"/>
      <c r="X17692" s="94"/>
    </row>
    <row r="17693">
      <c r="C17693" s="92"/>
      <c r="S17693" s="96"/>
      <c r="T17693" s="96"/>
      <c r="U17693" s="94"/>
      <c r="V17693" s="94"/>
      <c r="W17693" s="94"/>
      <c r="X17693" s="94"/>
    </row>
    <row r="17694">
      <c r="C17694" s="92"/>
      <c r="S17694" s="96"/>
      <c r="T17694" s="96"/>
      <c r="U17694" s="94"/>
      <c r="V17694" s="94"/>
      <c r="W17694" s="94"/>
      <c r="X17694" s="94"/>
    </row>
    <row r="17695">
      <c r="C17695" s="92"/>
      <c r="S17695" s="96"/>
      <c r="T17695" s="96"/>
      <c r="U17695" s="94"/>
      <c r="V17695" s="94"/>
      <c r="W17695" s="94"/>
      <c r="X17695" s="94"/>
    </row>
    <row r="17696">
      <c r="C17696" s="92"/>
      <c r="S17696" s="96"/>
      <c r="T17696" s="96"/>
      <c r="U17696" s="94"/>
      <c r="V17696" s="94"/>
      <c r="W17696" s="94"/>
      <c r="X17696" s="94"/>
    </row>
    <row r="17697">
      <c r="C17697" s="92"/>
      <c r="S17697" s="96"/>
      <c r="T17697" s="96"/>
      <c r="U17697" s="94"/>
      <c r="V17697" s="94"/>
      <c r="W17697" s="94"/>
      <c r="X17697" s="94"/>
    </row>
    <row r="17698">
      <c r="C17698" s="92"/>
      <c r="S17698" s="96"/>
      <c r="T17698" s="96"/>
      <c r="U17698" s="94"/>
      <c r="V17698" s="94"/>
      <c r="W17698" s="94"/>
      <c r="X17698" s="94"/>
    </row>
    <row r="17699">
      <c r="C17699" s="92"/>
      <c r="S17699" s="96"/>
      <c r="T17699" s="96"/>
      <c r="U17699" s="94"/>
      <c r="V17699" s="94"/>
      <c r="W17699" s="94"/>
      <c r="X17699" s="94"/>
    </row>
    <row r="17700">
      <c r="C17700" s="92"/>
      <c r="S17700" s="96"/>
      <c r="T17700" s="96"/>
      <c r="U17700" s="94"/>
      <c r="V17700" s="94"/>
      <c r="W17700" s="94"/>
      <c r="X17700" s="94"/>
    </row>
    <row r="17701">
      <c r="C17701" s="92"/>
      <c r="S17701" s="96"/>
      <c r="T17701" s="96"/>
      <c r="U17701" s="94"/>
      <c r="V17701" s="94"/>
      <c r="W17701" s="94"/>
      <c r="X17701" s="94"/>
    </row>
    <row r="17702">
      <c r="C17702" s="92"/>
      <c r="S17702" s="96"/>
      <c r="T17702" s="96"/>
      <c r="U17702" s="94"/>
      <c r="V17702" s="94"/>
      <c r="W17702" s="94"/>
      <c r="X17702" s="94"/>
    </row>
    <row r="17703">
      <c r="C17703" s="92"/>
      <c r="S17703" s="96"/>
      <c r="T17703" s="96"/>
      <c r="U17703" s="94"/>
      <c r="V17703" s="94"/>
      <c r="W17703" s="94"/>
      <c r="X17703" s="94"/>
    </row>
    <row r="17704">
      <c r="C17704" s="92"/>
      <c r="S17704" s="96"/>
      <c r="T17704" s="96"/>
      <c r="U17704" s="94"/>
      <c r="V17704" s="94"/>
      <c r="W17704" s="94"/>
      <c r="X17704" s="94"/>
    </row>
    <row r="17705">
      <c r="C17705" s="92"/>
      <c r="S17705" s="96"/>
      <c r="T17705" s="96"/>
      <c r="U17705" s="94"/>
      <c r="V17705" s="94"/>
      <c r="W17705" s="94"/>
      <c r="X17705" s="94"/>
    </row>
    <row r="17706">
      <c r="C17706" s="92"/>
      <c r="S17706" s="93"/>
      <c r="T17706" s="96"/>
      <c r="U17706" s="94"/>
      <c r="V17706" s="94"/>
      <c r="W17706" s="94"/>
      <c r="X17706" s="94"/>
    </row>
    <row r="17707">
      <c r="C17707" s="92"/>
      <c r="S17707" s="96"/>
      <c r="T17707" s="96"/>
      <c r="U17707" s="94"/>
      <c r="V17707" s="94"/>
      <c r="W17707" s="94"/>
      <c r="X17707" s="94"/>
    </row>
    <row r="17708">
      <c r="C17708" s="92"/>
      <c r="S17708" s="96"/>
      <c r="T17708" s="96"/>
      <c r="U17708" s="94"/>
      <c r="V17708" s="94"/>
      <c r="W17708" s="94"/>
      <c r="X17708" s="94"/>
    </row>
    <row r="17709">
      <c r="C17709" s="92"/>
      <c r="S17709" s="96"/>
      <c r="T17709" s="96"/>
      <c r="U17709" s="94"/>
      <c r="V17709" s="94"/>
      <c r="W17709" s="94"/>
      <c r="X17709" s="94"/>
    </row>
    <row r="17710">
      <c r="C17710" s="92"/>
      <c r="S17710" s="96"/>
      <c r="T17710" s="96"/>
      <c r="U17710" s="94"/>
      <c r="V17710" s="94"/>
      <c r="W17710" s="94"/>
      <c r="X17710" s="94"/>
    </row>
    <row r="17711">
      <c r="C17711" s="92"/>
      <c r="S17711" s="96"/>
      <c r="T17711" s="96"/>
      <c r="U17711" s="94"/>
      <c r="V17711" s="94"/>
      <c r="W17711" s="94"/>
      <c r="X17711" s="94"/>
    </row>
    <row r="17712">
      <c r="C17712" s="92"/>
      <c r="S17712" s="96"/>
      <c r="T17712" s="96"/>
      <c r="U17712" s="94"/>
      <c r="V17712" s="94"/>
      <c r="W17712" s="94"/>
      <c r="X17712" s="94"/>
    </row>
    <row r="17713">
      <c r="C17713" s="92"/>
      <c r="S17713" s="96"/>
      <c r="T17713" s="96"/>
      <c r="U17713" s="94"/>
      <c r="V17713" s="94"/>
      <c r="W17713" s="94"/>
      <c r="X17713" s="94"/>
    </row>
    <row r="17714">
      <c r="C17714" s="92"/>
      <c r="S17714" s="96"/>
      <c r="T17714" s="96"/>
      <c r="U17714" s="94"/>
      <c r="V17714" s="94"/>
      <c r="W17714" s="94"/>
      <c r="X17714" s="94"/>
    </row>
    <row r="17715">
      <c r="C17715" s="92"/>
      <c r="S17715" s="96"/>
      <c r="T17715" s="96"/>
      <c r="U17715" s="94"/>
      <c r="V17715" s="94"/>
      <c r="W17715" s="94"/>
      <c r="X17715" s="94"/>
    </row>
    <row r="17716">
      <c r="C17716" s="92"/>
      <c r="S17716" s="96"/>
      <c r="T17716" s="96"/>
      <c r="U17716" s="94"/>
      <c r="V17716" s="94"/>
      <c r="W17716" s="94"/>
      <c r="X17716" s="94"/>
    </row>
    <row r="17717">
      <c r="C17717" s="92"/>
      <c r="S17717" s="96"/>
      <c r="T17717" s="96"/>
      <c r="U17717" s="94"/>
      <c r="V17717" s="94"/>
      <c r="W17717" s="94"/>
      <c r="X17717" s="94"/>
    </row>
    <row r="17718">
      <c r="C17718" s="92"/>
      <c r="S17718" s="96"/>
      <c r="T17718" s="96"/>
      <c r="U17718" s="94"/>
      <c r="V17718" s="94"/>
      <c r="W17718" s="94"/>
      <c r="X17718" s="94"/>
    </row>
    <row r="17719">
      <c r="C17719" s="92"/>
      <c r="S17719" s="96"/>
      <c r="T17719" s="96"/>
      <c r="U17719" s="94"/>
      <c r="V17719" s="94"/>
      <c r="W17719" s="94"/>
      <c r="X17719" s="94"/>
    </row>
    <row r="17720">
      <c r="C17720" s="92"/>
      <c r="S17720" s="96"/>
      <c r="T17720" s="96"/>
      <c r="U17720" s="94"/>
      <c r="V17720" s="94"/>
      <c r="W17720" s="94"/>
      <c r="X17720" s="94"/>
    </row>
    <row r="17721">
      <c r="C17721" s="92"/>
      <c r="S17721" s="96"/>
      <c r="T17721" s="96"/>
      <c r="U17721" s="94"/>
      <c r="V17721" s="94"/>
      <c r="W17721" s="94"/>
      <c r="X17721" s="94"/>
    </row>
    <row r="17722">
      <c r="C17722" s="92"/>
      <c r="S17722" s="96"/>
      <c r="T17722" s="96"/>
      <c r="U17722" s="94"/>
      <c r="V17722" s="94"/>
      <c r="W17722" s="94"/>
      <c r="X17722" s="94"/>
    </row>
    <row r="17723">
      <c r="C17723" s="92"/>
      <c r="S17723" s="96"/>
      <c r="T17723" s="96"/>
      <c r="U17723" s="94"/>
      <c r="V17723" s="94"/>
      <c r="W17723" s="94"/>
      <c r="X17723" s="94"/>
    </row>
    <row r="17724">
      <c r="C17724" s="92"/>
      <c r="S17724" s="96"/>
      <c r="T17724" s="96"/>
      <c r="U17724" s="94"/>
      <c r="V17724" s="94"/>
      <c r="W17724" s="94"/>
      <c r="X17724" s="94"/>
    </row>
    <row r="17725">
      <c r="C17725" s="92"/>
      <c r="S17725" s="96"/>
      <c r="T17725" s="96"/>
      <c r="U17725" s="94"/>
      <c r="V17725" s="94"/>
      <c r="W17725" s="94"/>
      <c r="X17725" s="94"/>
    </row>
    <row r="17726">
      <c r="C17726" s="92"/>
      <c r="S17726" s="96"/>
      <c r="T17726" s="96"/>
      <c r="U17726" s="94"/>
      <c r="V17726" s="94"/>
      <c r="W17726" s="94"/>
      <c r="X17726" s="94"/>
    </row>
    <row r="17727">
      <c r="C17727" s="92"/>
      <c r="S17727" s="96"/>
      <c r="T17727" s="96"/>
      <c r="U17727" s="94"/>
      <c r="V17727" s="94"/>
      <c r="W17727" s="94"/>
      <c r="X17727" s="94"/>
    </row>
    <row r="17728">
      <c r="C17728" s="92"/>
      <c r="S17728" s="96"/>
      <c r="T17728" s="96"/>
      <c r="U17728" s="94"/>
      <c r="V17728" s="94"/>
      <c r="W17728" s="94"/>
      <c r="X17728" s="94"/>
    </row>
    <row r="17729">
      <c r="C17729" s="92"/>
      <c r="S17729" s="96"/>
      <c r="T17729" s="96"/>
      <c r="U17729" s="94"/>
      <c r="V17729" s="94"/>
      <c r="W17729" s="94"/>
      <c r="X17729" s="94"/>
    </row>
    <row r="17730">
      <c r="C17730" s="92"/>
      <c r="S17730" s="96"/>
      <c r="T17730" s="96"/>
      <c r="U17730" s="94"/>
      <c r="V17730" s="94"/>
      <c r="W17730" s="94"/>
      <c r="X17730" s="94"/>
    </row>
    <row r="17731">
      <c r="C17731" s="92"/>
      <c r="S17731" s="96"/>
      <c r="T17731" s="96"/>
      <c r="U17731" s="94"/>
      <c r="V17731" s="94"/>
      <c r="W17731" s="94"/>
      <c r="X17731" s="94"/>
    </row>
    <row r="17732">
      <c r="C17732" s="92"/>
      <c r="S17732" s="96"/>
      <c r="T17732" s="96"/>
      <c r="U17732" s="94"/>
      <c r="V17732" s="94"/>
      <c r="W17732" s="94"/>
      <c r="X17732" s="94"/>
    </row>
    <row r="17733">
      <c r="C17733" s="92"/>
      <c r="S17733" s="96"/>
      <c r="T17733" s="96"/>
      <c r="U17733" s="94"/>
      <c r="V17733" s="94"/>
      <c r="W17733" s="94"/>
      <c r="X17733" s="94"/>
    </row>
    <row r="17734">
      <c r="C17734" s="92"/>
      <c r="S17734" s="96"/>
      <c r="T17734" s="96"/>
      <c r="U17734" s="94"/>
      <c r="V17734" s="94"/>
      <c r="W17734" s="94"/>
      <c r="X17734" s="94"/>
    </row>
    <row r="17735">
      <c r="C17735" s="92"/>
      <c r="S17735" s="96"/>
      <c r="T17735" s="96"/>
      <c r="U17735" s="94"/>
      <c r="V17735" s="94"/>
      <c r="W17735" s="94"/>
      <c r="X17735" s="94"/>
    </row>
    <row r="17736">
      <c r="C17736" s="92"/>
      <c r="S17736" s="96"/>
      <c r="T17736" s="96"/>
      <c r="U17736" s="94"/>
      <c r="V17736" s="94"/>
      <c r="W17736" s="94"/>
      <c r="X17736" s="94"/>
    </row>
    <row r="17737">
      <c r="C17737" s="92"/>
      <c r="S17737" s="93"/>
      <c r="T17737" s="96"/>
      <c r="U17737" s="94"/>
      <c r="V17737" s="94"/>
      <c r="W17737" s="94"/>
      <c r="X17737" s="94"/>
    </row>
    <row r="17738">
      <c r="C17738" s="92"/>
      <c r="S17738" s="96"/>
      <c r="T17738" s="96"/>
      <c r="U17738" s="94"/>
      <c r="V17738" s="94"/>
      <c r="W17738" s="94"/>
      <c r="X17738" s="94"/>
    </row>
    <row r="17739">
      <c r="C17739" s="92"/>
      <c r="S17739" s="96"/>
      <c r="T17739" s="96"/>
      <c r="U17739" s="94"/>
      <c r="V17739" s="94"/>
      <c r="W17739" s="94"/>
      <c r="X17739" s="94"/>
    </row>
    <row r="17740">
      <c r="C17740" s="92"/>
      <c r="S17740" s="96"/>
      <c r="T17740" s="96"/>
      <c r="U17740" s="94"/>
      <c r="V17740" s="94"/>
      <c r="W17740" s="94"/>
      <c r="X17740" s="94"/>
    </row>
    <row r="17741">
      <c r="C17741" s="92"/>
      <c r="S17741" s="96"/>
      <c r="T17741" s="96"/>
      <c r="U17741" s="94"/>
      <c r="V17741" s="94"/>
      <c r="W17741" s="94"/>
      <c r="X17741" s="94"/>
    </row>
    <row r="17742">
      <c r="C17742" s="92"/>
      <c r="S17742" s="93"/>
      <c r="T17742" s="96"/>
      <c r="U17742" s="94"/>
      <c r="V17742" s="94"/>
      <c r="W17742" s="94"/>
      <c r="X17742" s="94"/>
    </row>
    <row r="17743">
      <c r="C17743" s="92"/>
      <c r="S17743" s="96"/>
      <c r="T17743" s="96"/>
      <c r="U17743" s="94"/>
      <c r="V17743" s="94"/>
      <c r="W17743" s="94"/>
      <c r="X17743" s="94"/>
    </row>
    <row r="17744">
      <c r="C17744" s="92"/>
      <c r="S17744" s="96"/>
      <c r="T17744" s="96"/>
      <c r="U17744" s="94"/>
      <c r="V17744" s="94"/>
      <c r="W17744" s="94"/>
      <c r="X17744" s="94"/>
    </row>
    <row r="17745">
      <c r="C17745" s="92"/>
      <c r="S17745" s="96"/>
      <c r="T17745" s="96"/>
      <c r="U17745" s="94"/>
      <c r="V17745" s="94"/>
      <c r="W17745" s="94"/>
      <c r="X17745" s="94"/>
    </row>
    <row r="17746">
      <c r="C17746" s="92"/>
      <c r="S17746" s="96"/>
      <c r="T17746" s="96"/>
      <c r="U17746" s="94"/>
      <c r="V17746" s="94"/>
      <c r="W17746" s="94"/>
      <c r="X17746" s="94"/>
    </row>
    <row r="17747">
      <c r="C17747" s="92"/>
      <c r="S17747" s="96"/>
      <c r="T17747" s="96"/>
      <c r="U17747" s="94"/>
      <c r="V17747" s="94"/>
      <c r="W17747" s="94"/>
      <c r="X17747" s="94"/>
    </row>
    <row r="17748">
      <c r="C17748" s="92"/>
      <c r="S17748" s="96"/>
      <c r="T17748" s="96"/>
      <c r="U17748" s="94"/>
      <c r="V17748" s="94"/>
      <c r="W17748" s="94"/>
      <c r="X17748" s="94"/>
    </row>
    <row r="17749">
      <c r="C17749" s="92"/>
      <c r="S17749" s="96"/>
      <c r="T17749" s="96"/>
      <c r="U17749" s="94"/>
      <c r="V17749" s="94"/>
      <c r="W17749" s="94"/>
      <c r="X17749" s="94"/>
    </row>
    <row r="17750">
      <c r="C17750" s="92"/>
      <c r="S17750" s="96"/>
      <c r="T17750" s="96"/>
      <c r="U17750" s="94"/>
      <c r="V17750" s="94"/>
      <c r="W17750" s="94"/>
      <c r="X17750" s="94"/>
    </row>
    <row r="17751">
      <c r="C17751" s="92"/>
      <c r="S17751" s="96"/>
      <c r="T17751" s="96"/>
      <c r="U17751" s="94"/>
      <c r="V17751" s="94"/>
      <c r="W17751" s="94"/>
      <c r="X17751" s="94"/>
    </row>
    <row r="17752">
      <c r="C17752" s="92"/>
      <c r="S17752" s="96"/>
      <c r="T17752" s="96"/>
      <c r="U17752" s="94"/>
      <c r="V17752" s="94"/>
      <c r="W17752" s="94"/>
      <c r="X17752" s="94"/>
    </row>
    <row r="17753">
      <c r="C17753" s="92"/>
      <c r="S17753" s="96"/>
      <c r="T17753" s="96"/>
      <c r="U17753" s="94"/>
      <c r="V17753" s="94"/>
      <c r="W17753" s="94"/>
      <c r="X17753" s="94"/>
    </row>
    <row r="17754">
      <c r="C17754" s="92"/>
      <c r="S17754" s="96"/>
      <c r="T17754" s="96"/>
      <c r="U17754" s="94"/>
      <c r="V17754" s="94"/>
      <c r="W17754" s="94"/>
      <c r="X17754" s="94"/>
    </row>
    <row r="17755">
      <c r="C17755" s="92"/>
      <c r="S17755" s="96"/>
      <c r="T17755" s="96"/>
      <c r="U17755" s="94"/>
      <c r="V17755" s="94"/>
      <c r="W17755" s="94"/>
      <c r="X17755" s="94"/>
    </row>
    <row r="17756">
      <c r="C17756" s="92"/>
      <c r="S17756" s="96"/>
      <c r="T17756" s="96"/>
      <c r="U17756" s="94"/>
      <c r="V17756" s="94"/>
      <c r="W17756" s="94"/>
      <c r="X17756" s="94"/>
    </row>
    <row r="17757">
      <c r="C17757" s="92"/>
      <c r="S17757" s="96"/>
      <c r="T17757" s="96"/>
      <c r="U17757" s="94"/>
      <c r="V17757" s="94"/>
      <c r="W17757" s="94"/>
      <c r="X17757" s="94"/>
    </row>
    <row r="17758">
      <c r="C17758" s="92"/>
      <c r="S17758" s="96"/>
      <c r="T17758" s="96"/>
      <c r="U17758" s="94"/>
      <c r="V17758" s="94"/>
      <c r="W17758" s="94"/>
      <c r="X17758" s="94"/>
    </row>
    <row r="17759">
      <c r="C17759" s="92"/>
      <c r="S17759" s="96"/>
      <c r="T17759" s="96"/>
      <c r="U17759" s="94"/>
      <c r="V17759" s="94"/>
      <c r="W17759" s="94"/>
      <c r="X17759" s="94"/>
    </row>
    <row r="17760">
      <c r="C17760" s="92"/>
      <c r="S17760" s="96"/>
      <c r="T17760" s="96"/>
      <c r="U17760" s="94"/>
      <c r="V17760" s="94"/>
      <c r="W17760" s="94"/>
      <c r="X17760" s="94"/>
    </row>
    <row r="17761">
      <c r="C17761" s="92"/>
      <c r="S17761" s="96"/>
      <c r="T17761" s="96"/>
      <c r="U17761" s="94"/>
      <c r="V17761" s="94"/>
      <c r="W17761" s="94"/>
      <c r="X17761" s="94"/>
    </row>
    <row r="17762">
      <c r="C17762" s="92"/>
      <c r="S17762" s="96"/>
      <c r="T17762" s="96"/>
      <c r="U17762" s="94"/>
      <c r="V17762" s="94"/>
      <c r="W17762" s="94"/>
      <c r="X17762" s="94"/>
    </row>
    <row r="17763">
      <c r="C17763" s="92"/>
      <c r="S17763" s="96"/>
      <c r="T17763" s="96"/>
      <c r="U17763" s="94"/>
      <c r="V17763" s="94"/>
      <c r="W17763" s="94"/>
      <c r="X17763" s="94"/>
    </row>
    <row r="17764">
      <c r="C17764" s="92"/>
      <c r="S17764" s="96"/>
      <c r="T17764" s="96"/>
      <c r="U17764" s="94"/>
      <c r="V17764" s="94"/>
      <c r="W17764" s="94"/>
      <c r="X17764" s="94"/>
    </row>
    <row r="17765">
      <c r="C17765" s="92"/>
      <c r="S17765" s="96"/>
      <c r="T17765" s="96"/>
      <c r="U17765" s="94"/>
      <c r="V17765" s="94"/>
      <c r="W17765" s="94"/>
      <c r="X17765" s="94"/>
    </row>
    <row r="17766">
      <c r="C17766" s="92"/>
      <c r="S17766" s="96"/>
      <c r="T17766" s="96"/>
      <c r="U17766" s="94"/>
      <c r="V17766" s="94"/>
      <c r="W17766" s="94"/>
      <c r="X17766" s="94"/>
    </row>
    <row r="17767">
      <c r="C17767" s="92"/>
      <c r="S17767" s="96"/>
      <c r="T17767" s="96"/>
      <c r="U17767" s="94"/>
      <c r="V17767" s="94"/>
      <c r="W17767" s="94"/>
      <c r="X17767" s="94"/>
    </row>
    <row r="17768">
      <c r="C17768" s="92"/>
      <c r="S17768" s="96"/>
      <c r="T17768" s="96"/>
      <c r="U17768" s="94"/>
      <c r="V17768" s="94"/>
      <c r="W17768" s="94"/>
      <c r="X17768" s="94"/>
    </row>
    <row r="17769">
      <c r="C17769" s="92"/>
      <c r="S17769" s="96"/>
      <c r="T17769" s="96"/>
      <c r="U17769" s="94"/>
      <c r="V17769" s="94"/>
      <c r="W17769" s="94"/>
      <c r="X17769" s="94"/>
    </row>
    <row r="17770">
      <c r="C17770" s="92"/>
      <c r="S17770" s="96"/>
      <c r="T17770" s="96"/>
      <c r="U17770" s="94"/>
      <c r="V17770" s="94"/>
      <c r="W17770" s="94"/>
      <c r="X17770" s="94"/>
    </row>
    <row r="17771">
      <c r="C17771" s="92"/>
      <c r="S17771" s="96"/>
      <c r="T17771" s="96"/>
      <c r="U17771" s="94"/>
      <c r="V17771" s="94"/>
      <c r="W17771" s="94"/>
      <c r="X17771" s="94"/>
    </row>
    <row r="17772">
      <c r="C17772" s="92"/>
      <c r="S17772" s="96"/>
      <c r="T17772" s="96"/>
      <c r="U17772" s="94"/>
      <c r="V17772" s="94"/>
      <c r="W17772" s="94"/>
      <c r="X17772" s="94"/>
    </row>
    <row r="17773">
      <c r="C17773" s="92"/>
      <c r="S17773" s="96"/>
      <c r="T17773" s="96"/>
      <c r="U17773" s="94"/>
      <c r="V17773" s="94"/>
      <c r="W17773" s="94"/>
      <c r="X17773" s="94"/>
    </row>
    <row r="17774">
      <c r="C17774" s="92"/>
      <c r="S17774" s="96"/>
      <c r="T17774" s="96"/>
      <c r="U17774" s="94"/>
      <c r="V17774" s="94"/>
      <c r="W17774" s="94"/>
      <c r="X17774" s="94"/>
    </row>
    <row r="17775">
      <c r="C17775" s="92"/>
      <c r="S17775" s="96"/>
      <c r="T17775" s="96"/>
      <c r="U17775" s="94"/>
      <c r="V17775" s="94"/>
      <c r="W17775" s="94"/>
      <c r="X17775" s="94"/>
    </row>
    <row r="17776">
      <c r="C17776" s="92"/>
      <c r="S17776" s="96"/>
      <c r="T17776" s="96"/>
      <c r="U17776" s="94"/>
      <c r="V17776" s="94"/>
      <c r="W17776" s="94"/>
      <c r="X17776" s="94"/>
    </row>
    <row r="17777">
      <c r="C17777" s="92"/>
      <c r="S17777" s="96"/>
      <c r="T17777" s="96"/>
      <c r="U17777" s="94"/>
      <c r="V17777" s="94"/>
      <c r="W17777" s="94"/>
      <c r="X17777" s="94"/>
    </row>
    <row r="17778">
      <c r="C17778" s="92"/>
      <c r="S17778" s="96"/>
      <c r="T17778" s="96"/>
      <c r="U17778" s="94"/>
      <c r="V17778" s="94"/>
      <c r="W17778" s="94"/>
      <c r="X17778" s="94"/>
    </row>
    <row r="17779">
      <c r="C17779" s="92"/>
      <c r="S17779" s="96"/>
      <c r="T17779" s="96"/>
      <c r="U17779" s="94"/>
      <c r="V17779" s="94"/>
      <c r="W17779" s="94"/>
      <c r="X17779" s="94"/>
    </row>
    <row r="17780">
      <c r="C17780" s="92"/>
      <c r="S17780" s="96"/>
      <c r="T17780" s="96"/>
      <c r="U17780" s="94"/>
      <c r="V17780" s="94"/>
      <c r="W17780" s="94"/>
      <c r="X17780" s="94"/>
    </row>
    <row r="17781">
      <c r="C17781" s="92"/>
      <c r="S17781" s="96"/>
      <c r="T17781" s="96"/>
      <c r="U17781" s="94"/>
      <c r="V17781" s="94"/>
      <c r="W17781" s="94"/>
      <c r="X17781" s="94"/>
    </row>
    <row r="17782">
      <c r="C17782" s="92"/>
      <c r="S17782" s="96"/>
      <c r="T17782" s="96"/>
      <c r="U17782" s="94"/>
      <c r="V17782" s="94"/>
      <c r="W17782" s="94"/>
      <c r="X17782" s="94"/>
    </row>
    <row r="17783">
      <c r="C17783" s="92"/>
      <c r="S17783" s="96"/>
      <c r="T17783" s="96"/>
      <c r="U17783" s="94"/>
      <c r="V17783" s="94"/>
      <c r="W17783" s="94"/>
      <c r="X17783" s="94"/>
    </row>
    <row r="17784">
      <c r="C17784" s="92"/>
      <c r="S17784" s="96"/>
      <c r="T17784" s="96"/>
      <c r="U17784" s="94"/>
      <c r="V17784" s="94"/>
      <c r="W17784" s="94"/>
      <c r="X17784" s="94"/>
    </row>
    <row r="17785">
      <c r="C17785" s="92"/>
      <c r="S17785" s="96"/>
      <c r="T17785" s="96"/>
      <c r="U17785" s="94"/>
      <c r="V17785" s="94"/>
      <c r="W17785" s="94"/>
      <c r="X17785" s="94"/>
    </row>
    <row r="17786">
      <c r="C17786" s="92"/>
      <c r="S17786" s="96"/>
      <c r="T17786" s="96"/>
      <c r="U17786" s="94"/>
      <c r="V17786" s="94"/>
      <c r="W17786" s="94"/>
      <c r="X17786" s="94"/>
    </row>
    <row r="17787">
      <c r="C17787" s="92"/>
      <c r="S17787" s="96"/>
      <c r="T17787" s="96"/>
      <c r="U17787" s="94"/>
      <c r="V17787" s="94"/>
      <c r="W17787" s="94"/>
      <c r="X17787" s="94"/>
    </row>
    <row r="17788">
      <c r="C17788" s="92"/>
      <c r="S17788" s="96"/>
      <c r="T17788" s="96"/>
      <c r="U17788" s="94"/>
      <c r="V17788" s="94"/>
      <c r="W17788" s="94"/>
      <c r="X17788" s="94"/>
    </row>
    <row r="17789">
      <c r="C17789" s="92"/>
      <c r="S17789" s="96"/>
      <c r="T17789" s="96"/>
      <c r="U17789" s="94"/>
      <c r="V17789" s="94"/>
      <c r="W17789" s="94"/>
      <c r="X17789" s="94"/>
    </row>
    <row r="17790">
      <c r="C17790" s="92"/>
      <c r="S17790" s="96"/>
      <c r="T17790" s="96"/>
      <c r="U17790" s="94"/>
      <c r="V17790" s="94"/>
      <c r="W17790" s="94"/>
      <c r="X17790" s="94"/>
    </row>
    <row r="17791">
      <c r="C17791" s="92"/>
      <c r="S17791" s="96"/>
      <c r="T17791" s="96"/>
      <c r="U17791" s="94"/>
      <c r="V17791" s="94"/>
      <c r="W17791" s="94"/>
      <c r="X17791" s="94"/>
    </row>
    <row r="17792">
      <c r="C17792" s="92"/>
      <c r="S17792" s="96"/>
      <c r="T17792" s="96"/>
      <c r="U17792" s="94"/>
      <c r="V17792" s="94"/>
      <c r="W17792" s="94"/>
      <c r="X17792" s="94"/>
    </row>
    <row r="17793">
      <c r="C17793" s="92"/>
      <c r="S17793" s="96"/>
      <c r="T17793" s="96"/>
      <c r="U17793" s="94"/>
      <c r="V17793" s="94"/>
      <c r="W17793" s="94"/>
      <c r="X17793" s="94"/>
    </row>
    <row r="17794">
      <c r="C17794" s="92"/>
      <c r="S17794" s="96"/>
      <c r="T17794" s="96"/>
      <c r="U17794" s="94"/>
      <c r="V17794" s="94"/>
      <c r="W17794" s="94"/>
      <c r="X17794" s="94"/>
    </row>
    <row r="17795">
      <c r="C17795" s="92"/>
      <c r="S17795" s="96"/>
      <c r="T17795" s="96"/>
      <c r="U17795" s="94"/>
      <c r="V17795" s="94"/>
      <c r="W17795" s="94"/>
      <c r="X17795" s="94"/>
    </row>
    <row r="17796">
      <c r="C17796" s="92"/>
      <c r="S17796" s="96"/>
      <c r="T17796" s="96"/>
      <c r="U17796" s="94"/>
      <c r="V17796" s="94"/>
      <c r="W17796" s="94"/>
      <c r="X17796" s="94"/>
    </row>
    <row r="17797">
      <c r="C17797" s="92"/>
      <c r="S17797" s="96"/>
      <c r="T17797" s="96"/>
      <c r="U17797" s="94"/>
      <c r="V17797" s="94"/>
      <c r="W17797" s="94"/>
      <c r="X17797" s="94"/>
    </row>
    <row r="17798">
      <c r="C17798" s="92"/>
      <c r="S17798" s="96"/>
      <c r="T17798" s="96"/>
      <c r="U17798" s="94"/>
      <c r="V17798" s="94"/>
      <c r="W17798" s="94"/>
      <c r="X17798" s="94"/>
    </row>
    <row r="17799">
      <c r="C17799" s="92"/>
      <c r="S17799" s="96"/>
      <c r="T17799" s="96"/>
      <c r="U17799" s="94"/>
      <c r="V17799" s="94"/>
      <c r="W17799" s="94"/>
      <c r="X17799" s="94"/>
    </row>
    <row r="17800">
      <c r="C17800" s="92"/>
      <c r="S17800" s="96"/>
      <c r="T17800" s="96"/>
      <c r="U17800" s="94"/>
      <c r="V17800" s="94"/>
      <c r="W17800" s="94"/>
      <c r="X17800" s="94"/>
    </row>
    <row r="17801">
      <c r="C17801" s="92"/>
      <c r="S17801" s="96"/>
      <c r="T17801" s="96"/>
      <c r="U17801" s="94"/>
      <c r="V17801" s="94"/>
      <c r="W17801" s="94"/>
      <c r="X17801" s="94"/>
    </row>
    <row r="17802">
      <c r="C17802" s="92"/>
      <c r="S17802" s="96"/>
      <c r="T17802" s="96"/>
      <c r="U17802" s="94"/>
      <c r="V17802" s="94"/>
      <c r="W17802" s="94"/>
      <c r="X17802" s="94"/>
    </row>
    <row r="17803">
      <c r="C17803" s="92"/>
      <c r="S17803" s="96"/>
      <c r="T17803" s="96"/>
      <c r="U17803" s="94"/>
      <c r="V17803" s="94"/>
      <c r="W17803" s="94"/>
      <c r="X17803" s="94"/>
    </row>
    <row r="17804">
      <c r="C17804" s="92"/>
      <c r="S17804" s="96"/>
      <c r="T17804" s="96"/>
      <c r="U17804" s="94"/>
      <c r="V17804" s="94"/>
      <c r="W17804" s="94"/>
      <c r="X17804" s="94"/>
    </row>
    <row r="17805">
      <c r="C17805" s="92"/>
      <c r="S17805" s="96"/>
      <c r="T17805" s="96"/>
      <c r="U17805" s="94"/>
      <c r="V17805" s="94"/>
      <c r="W17805" s="94"/>
      <c r="X17805" s="94"/>
    </row>
    <row r="17806">
      <c r="C17806" s="92"/>
      <c r="S17806" s="96"/>
      <c r="T17806" s="96"/>
      <c r="U17806" s="94"/>
      <c r="V17806" s="94"/>
      <c r="W17806" s="94"/>
      <c r="X17806" s="94"/>
    </row>
    <row r="17807">
      <c r="C17807" s="92"/>
      <c r="S17807" s="96"/>
      <c r="T17807" s="96"/>
      <c r="U17807" s="94"/>
      <c r="V17807" s="94"/>
      <c r="W17807" s="94"/>
      <c r="X17807" s="94"/>
    </row>
    <row r="17808">
      <c r="C17808" s="92"/>
      <c r="S17808" s="96"/>
      <c r="T17808" s="96"/>
      <c r="U17808" s="94"/>
      <c r="V17808" s="94"/>
      <c r="W17808" s="94"/>
      <c r="X17808" s="94"/>
    </row>
    <row r="17809">
      <c r="C17809" s="92"/>
      <c r="S17809" s="96"/>
      <c r="T17809" s="96"/>
      <c r="U17809" s="94"/>
      <c r="V17809" s="94"/>
      <c r="W17809" s="94"/>
      <c r="X17809" s="94"/>
    </row>
    <row r="17810">
      <c r="C17810" s="92"/>
      <c r="S17810" s="96"/>
      <c r="T17810" s="96"/>
      <c r="U17810" s="94"/>
      <c r="V17810" s="94"/>
      <c r="W17810" s="94"/>
      <c r="X17810" s="94"/>
    </row>
    <row r="17811">
      <c r="C17811" s="92"/>
      <c r="S17811" s="96"/>
      <c r="T17811" s="96"/>
      <c r="U17811" s="94"/>
      <c r="V17811" s="94"/>
      <c r="W17811" s="94"/>
      <c r="X17811" s="94"/>
    </row>
    <row r="17812">
      <c r="C17812" s="92"/>
      <c r="S17812" s="96"/>
      <c r="T17812" s="96"/>
      <c r="U17812" s="94"/>
      <c r="V17812" s="94"/>
      <c r="W17812" s="94"/>
      <c r="X17812" s="94"/>
    </row>
    <row r="17813">
      <c r="C17813" s="92"/>
      <c r="S17813" s="96"/>
      <c r="T17813" s="96"/>
      <c r="U17813" s="94"/>
      <c r="V17813" s="94"/>
      <c r="W17813" s="94"/>
      <c r="X17813" s="94"/>
    </row>
    <row r="17814">
      <c r="C17814" s="92"/>
      <c r="S17814" s="96"/>
      <c r="T17814" s="96"/>
      <c r="U17814" s="94"/>
      <c r="V17814" s="94"/>
      <c r="W17814" s="94"/>
      <c r="X17814" s="94"/>
    </row>
    <row r="17815">
      <c r="C17815" s="92"/>
      <c r="S17815" s="96"/>
      <c r="T17815" s="96"/>
      <c r="U17815" s="94"/>
      <c r="V17815" s="94"/>
      <c r="W17815" s="94"/>
      <c r="X17815" s="94"/>
    </row>
    <row r="17816">
      <c r="C17816" s="92"/>
      <c r="S17816" s="96"/>
      <c r="T17816" s="96"/>
      <c r="U17816" s="94"/>
      <c r="V17816" s="94"/>
      <c r="W17816" s="94"/>
      <c r="X17816" s="94"/>
    </row>
    <row r="17817">
      <c r="C17817" s="92"/>
      <c r="S17817" s="96"/>
      <c r="T17817" s="96"/>
      <c r="U17817" s="94"/>
      <c r="V17817" s="94"/>
      <c r="W17817" s="94"/>
      <c r="X17817" s="94"/>
    </row>
    <row r="17818">
      <c r="C17818" s="92"/>
      <c r="S17818" s="96"/>
      <c r="T17818" s="96"/>
      <c r="U17818" s="94"/>
      <c r="V17818" s="94"/>
      <c r="W17818" s="94"/>
      <c r="X17818" s="94"/>
    </row>
    <row r="17819">
      <c r="C17819" s="92"/>
      <c r="S17819" s="96"/>
      <c r="T17819" s="96"/>
      <c r="U17819" s="94"/>
      <c r="V17819" s="94"/>
      <c r="W17819" s="94"/>
      <c r="X17819" s="94"/>
    </row>
    <row r="17820">
      <c r="C17820" s="92"/>
      <c r="S17820" s="96"/>
      <c r="T17820" s="96"/>
      <c r="U17820" s="94"/>
      <c r="V17820" s="94"/>
      <c r="W17820" s="94"/>
      <c r="X17820" s="94"/>
    </row>
    <row r="17821">
      <c r="C17821" s="92"/>
      <c r="S17821" s="96"/>
      <c r="T17821" s="96"/>
      <c r="U17821" s="94"/>
      <c r="V17821" s="94"/>
      <c r="W17821" s="94"/>
      <c r="X17821" s="94"/>
    </row>
    <row r="17822">
      <c r="C17822" s="92"/>
      <c r="S17822" s="96"/>
      <c r="T17822" s="96"/>
      <c r="U17822" s="94"/>
      <c r="V17822" s="94"/>
      <c r="W17822" s="94"/>
      <c r="X17822" s="94"/>
    </row>
    <row r="17823">
      <c r="C17823" s="92"/>
      <c r="S17823" s="96"/>
      <c r="T17823" s="96"/>
      <c r="U17823" s="94"/>
      <c r="V17823" s="94"/>
      <c r="W17823" s="94"/>
      <c r="X17823" s="94"/>
    </row>
    <row r="17824">
      <c r="C17824" s="92"/>
      <c r="S17824" s="96"/>
      <c r="T17824" s="96"/>
      <c r="U17824" s="94"/>
      <c r="V17824" s="94"/>
      <c r="W17824" s="94"/>
      <c r="X17824" s="94"/>
    </row>
    <row r="17825">
      <c r="C17825" s="92"/>
      <c r="S17825" s="96"/>
      <c r="T17825" s="96"/>
      <c r="U17825" s="94"/>
      <c r="V17825" s="94"/>
      <c r="W17825" s="94"/>
      <c r="X17825" s="94"/>
    </row>
    <row r="17826">
      <c r="C17826" s="92"/>
      <c r="S17826" s="96"/>
      <c r="T17826" s="96"/>
      <c r="U17826" s="94"/>
      <c r="V17826" s="94"/>
      <c r="W17826" s="94"/>
      <c r="X17826" s="94"/>
    </row>
    <row r="17827">
      <c r="C17827" s="92"/>
      <c r="S17827" s="96"/>
      <c r="T17827" s="96"/>
      <c r="U17827" s="94"/>
      <c r="V17827" s="94"/>
      <c r="W17827" s="94"/>
      <c r="X17827" s="94"/>
    </row>
    <row r="17828">
      <c r="C17828" s="92"/>
      <c r="S17828" s="96"/>
      <c r="T17828" s="96"/>
      <c r="U17828" s="94"/>
      <c r="V17828" s="94"/>
      <c r="W17828" s="94"/>
      <c r="X17828" s="94"/>
    </row>
    <row r="17829">
      <c r="C17829" s="92"/>
      <c r="S17829" s="96"/>
      <c r="T17829" s="96"/>
      <c r="U17829" s="94"/>
      <c r="V17829" s="94"/>
      <c r="W17829" s="94"/>
      <c r="X17829" s="94"/>
    </row>
    <row r="17830">
      <c r="C17830" s="92"/>
      <c r="S17830" s="96"/>
      <c r="T17830" s="96"/>
      <c r="U17830" s="94"/>
      <c r="V17830" s="94"/>
      <c r="W17830" s="94"/>
      <c r="X17830" s="94"/>
    </row>
    <row r="17831">
      <c r="C17831" s="92"/>
      <c r="S17831" s="96"/>
      <c r="T17831" s="96"/>
      <c r="U17831" s="94"/>
      <c r="V17831" s="94"/>
      <c r="W17831" s="94"/>
      <c r="X17831" s="94"/>
    </row>
    <row r="17832">
      <c r="C17832" s="92"/>
      <c r="S17832" s="96"/>
      <c r="T17832" s="96"/>
      <c r="U17832" s="94"/>
      <c r="V17832" s="94"/>
      <c r="W17832" s="94"/>
      <c r="X17832" s="94"/>
    </row>
    <row r="17833">
      <c r="C17833" s="92"/>
      <c r="S17833" s="96"/>
      <c r="T17833" s="96"/>
      <c r="U17833" s="94"/>
      <c r="V17833" s="94"/>
      <c r="W17833" s="94"/>
      <c r="X17833" s="94"/>
    </row>
    <row r="17834">
      <c r="C17834" s="92"/>
      <c r="S17834" s="96"/>
      <c r="T17834" s="96"/>
      <c r="U17834" s="94"/>
      <c r="V17834" s="94"/>
      <c r="W17834" s="94"/>
      <c r="X17834" s="94"/>
    </row>
    <row r="17835">
      <c r="C17835" s="92"/>
      <c r="S17835" s="96"/>
      <c r="T17835" s="96"/>
      <c r="U17835" s="94"/>
      <c r="V17835" s="94"/>
      <c r="W17835" s="94"/>
      <c r="X17835" s="94"/>
    </row>
    <row r="17836">
      <c r="C17836" s="92"/>
      <c r="S17836" s="96"/>
      <c r="T17836" s="96"/>
      <c r="U17836" s="94"/>
      <c r="V17836" s="94"/>
      <c r="W17836" s="94"/>
      <c r="X17836" s="94"/>
    </row>
    <row r="17837">
      <c r="C17837" s="92"/>
      <c r="S17837" s="96"/>
      <c r="T17837" s="96"/>
      <c r="U17837" s="94"/>
      <c r="V17837" s="94"/>
      <c r="W17837" s="94"/>
      <c r="X17837" s="94"/>
    </row>
    <row r="17838">
      <c r="C17838" s="92"/>
      <c r="S17838" s="96"/>
      <c r="T17838" s="96"/>
      <c r="U17838" s="94"/>
      <c r="V17838" s="94"/>
      <c r="W17838" s="94"/>
      <c r="X17838" s="94"/>
    </row>
    <row r="17839">
      <c r="C17839" s="92"/>
      <c r="S17839" s="96"/>
      <c r="T17839" s="96"/>
      <c r="U17839" s="94"/>
      <c r="V17839" s="94"/>
      <c r="W17839" s="94"/>
      <c r="X17839" s="94"/>
    </row>
    <row r="17840">
      <c r="C17840" s="92"/>
      <c r="S17840" s="96"/>
      <c r="T17840" s="96"/>
      <c r="U17840" s="94"/>
      <c r="V17840" s="94"/>
      <c r="W17840" s="94"/>
      <c r="X17840" s="94"/>
    </row>
    <row r="17841">
      <c r="C17841" s="92"/>
      <c r="S17841" s="96"/>
      <c r="T17841" s="96"/>
      <c r="U17841" s="94"/>
      <c r="V17841" s="94"/>
      <c r="W17841" s="94"/>
      <c r="X17841" s="94"/>
    </row>
    <row r="17842">
      <c r="C17842" s="92"/>
      <c r="S17842" s="96"/>
      <c r="T17842" s="96"/>
      <c r="U17842" s="94"/>
      <c r="V17842" s="94"/>
      <c r="W17842" s="94"/>
      <c r="X17842" s="94"/>
    </row>
    <row r="17843">
      <c r="C17843" s="92"/>
      <c r="S17843" s="96"/>
      <c r="T17843" s="96"/>
      <c r="U17843" s="94"/>
      <c r="V17843" s="94"/>
      <c r="W17843" s="94"/>
      <c r="X17843" s="94"/>
    </row>
    <row r="17844">
      <c r="C17844" s="92"/>
      <c r="S17844" s="96"/>
      <c r="T17844" s="96"/>
      <c r="U17844" s="94"/>
      <c r="V17844" s="94"/>
      <c r="W17844" s="94"/>
      <c r="X17844" s="94"/>
    </row>
    <row r="17845">
      <c r="C17845" s="92"/>
      <c r="S17845" s="96"/>
      <c r="T17845" s="96"/>
      <c r="U17845" s="94"/>
      <c r="V17845" s="94"/>
      <c r="W17845" s="94"/>
      <c r="X17845" s="94"/>
    </row>
    <row r="17846">
      <c r="C17846" s="92"/>
      <c r="S17846" s="96"/>
      <c r="T17846" s="96"/>
      <c r="U17846" s="94"/>
      <c r="V17846" s="94"/>
      <c r="W17846" s="94"/>
      <c r="X17846" s="94"/>
    </row>
    <row r="17847">
      <c r="C17847" s="92"/>
      <c r="S17847" s="96"/>
      <c r="T17847" s="96"/>
      <c r="U17847" s="94"/>
      <c r="V17847" s="94"/>
      <c r="W17847" s="94"/>
      <c r="X17847" s="94"/>
    </row>
    <row r="17848">
      <c r="C17848" s="92"/>
      <c r="S17848" s="96"/>
      <c r="T17848" s="96"/>
      <c r="U17848" s="94"/>
      <c r="V17848" s="94"/>
      <c r="W17848" s="94"/>
      <c r="X17848" s="94"/>
    </row>
    <row r="17849">
      <c r="C17849" s="92"/>
      <c r="S17849" s="96"/>
      <c r="T17849" s="96"/>
      <c r="U17849" s="94"/>
      <c r="V17849" s="94"/>
      <c r="W17849" s="94"/>
      <c r="X17849" s="94"/>
    </row>
    <row r="17850">
      <c r="C17850" s="92"/>
      <c r="S17850" s="96"/>
      <c r="T17850" s="96"/>
      <c r="U17850" s="94"/>
      <c r="V17850" s="94"/>
      <c r="W17850" s="94"/>
      <c r="X17850" s="94"/>
    </row>
    <row r="17851">
      <c r="C17851" s="92"/>
      <c r="S17851" s="96"/>
      <c r="T17851" s="96"/>
      <c r="U17851" s="94"/>
      <c r="V17851" s="94"/>
      <c r="W17851" s="94"/>
      <c r="X17851" s="94"/>
    </row>
    <row r="17852">
      <c r="C17852" s="92"/>
      <c r="S17852" s="96"/>
      <c r="T17852" s="96"/>
      <c r="U17852" s="94"/>
      <c r="V17852" s="94"/>
      <c r="W17852" s="94"/>
      <c r="X17852" s="94"/>
    </row>
    <row r="17853">
      <c r="C17853" s="92"/>
      <c r="S17853" s="96"/>
      <c r="T17853" s="96"/>
      <c r="U17853" s="94"/>
      <c r="V17853" s="94"/>
      <c r="W17853" s="94"/>
      <c r="X17853" s="94"/>
    </row>
    <row r="17854">
      <c r="C17854" s="92"/>
      <c r="S17854" s="96"/>
      <c r="T17854" s="96"/>
      <c r="U17854" s="94"/>
      <c r="V17854" s="94"/>
      <c r="W17854" s="94"/>
      <c r="X17854" s="94"/>
    </row>
    <row r="17855">
      <c r="C17855" s="92"/>
      <c r="S17855" s="96"/>
      <c r="T17855" s="96"/>
      <c r="U17855" s="94"/>
      <c r="V17855" s="94"/>
      <c r="W17855" s="94"/>
      <c r="X17855" s="94"/>
    </row>
    <row r="17856">
      <c r="C17856" s="92"/>
      <c r="S17856" s="96"/>
      <c r="T17856" s="96"/>
      <c r="U17856" s="94"/>
      <c r="V17856" s="94"/>
      <c r="W17856" s="94"/>
      <c r="X17856" s="94"/>
    </row>
    <row r="17857">
      <c r="C17857" s="92"/>
      <c r="S17857" s="96"/>
      <c r="T17857" s="96"/>
      <c r="U17857" s="94"/>
      <c r="V17857" s="94"/>
      <c r="W17857" s="94"/>
      <c r="X17857" s="94"/>
    </row>
    <row r="17858">
      <c r="C17858" s="92"/>
      <c r="S17858" s="96"/>
      <c r="T17858" s="96"/>
      <c r="U17858" s="94"/>
      <c r="V17858" s="94"/>
      <c r="W17858" s="94"/>
      <c r="X17858" s="94"/>
    </row>
    <row r="17859">
      <c r="C17859" s="92"/>
      <c r="S17859" s="96"/>
      <c r="T17859" s="96"/>
      <c r="U17859" s="94"/>
      <c r="V17859" s="94"/>
      <c r="W17859" s="94"/>
      <c r="X17859" s="94"/>
    </row>
    <row r="17860">
      <c r="C17860" s="92"/>
      <c r="S17860" s="96"/>
      <c r="T17860" s="96"/>
      <c r="U17860" s="94"/>
      <c r="V17860" s="94"/>
      <c r="W17860" s="94"/>
      <c r="X17860" s="94"/>
    </row>
    <row r="17861">
      <c r="C17861" s="92"/>
      <c r="S17861" s="96"/>
      <c r="T17861" s="96"/>
      <c r="U17861" s="94"/>
      <c r="V17861" s="94"/>
      <c r="W17861" s="94"/>
      <c r="X17861" s="94"/>
    </row>
    <row r="17862">
      <c r="C17862" s="92"/>
      <c r="S17862" s="96"/>
      <c r="T17862" s="96"/>
      <c r="U17862" s="94"/>
      <c r="V17862" s="94"/>
      <c r="W17862" s="94"/>
      <c r="X17862" s="94"/>
    </row>
    <row r="17863">
      <c r="C17863" s="92"/>
      <c r="S17863" s="96"/>
      <c r="T17863" s="96"/>
      <c r="U17863" s="94"/>
      <c r="V17863" s="94"/>
      <c r="W17863" s="94"/>
      <c r="X17863" s="94"/>
    </row>
    <row r="17864">
      <c r="C17864" s="92"/>
      <c r="S17864" s="96"/>
      <c r="T17864" s="96"/>
      <c r="U17864" s="94"/>
      <c r="V17864" s="94"/>
      <c r="W17864" s="94"/>
      <c r="X17864" s="94"/>
    </row>
    <row r="17865">
      <c r="C17865" s="92"/>
      <c r="S17865" s="96"/>
      <c r="T17865" s="96"/>
      <c r="U17865" s="94"/>
      <c r="V17865" s="94"/>
      <c r="W17865" s="94"/>
      <c r="X17865" s="94"/>
    </row>
    <row r="17866">
      <c r="C17866" s="92"/>
      <c r="S17866" s="96"/>
      <c r="T17866" s="96"/>
      <c r="U17866" s="94"/>
      <c r="V17866" s="94"/>
      <c r="W17866" s="94"/>
      <c r="X17866" s="94"/>
    </row>
    <row r="17867">
      <c r="C17867" s="92"/>
      <c r="S17867" s="96"/>
      <c r="T17867" s="96"/>
      <c r="U17867" s="94"/>
      <c r="V17867" s="94"/>
      <c r="W17867" s="94"/>
      <c r="X17867" s="94"/>
    </row>
    <row r="17868">
      <c r="C17868" s="92"/>
      <c r="S17868" s="96"/>
      <c r="T17868" s="96"/>
      <c r="U17868" s="94"/>
      <c r="V17868" s="94"/>
      <c r="W17868" s="94"/>
      <c r="X17868" s="94"/>
    </row>
    <row r="17869">
      <c r="C17869" s="92"/>
      <c r="S17869" s="96"/>
      <c r="T17869" s="96"/>
      <c r="U17869" s="94"/>
      <c r="V17869" s="94"/>
      <c r="W17869" s="94"/>
      <c r="X17869" s="94"/>
    </row>
    <row r="17870">
      <c r="C17870" s="92"/>
      <c r="S17870" s="96"/>
      <c r="T17870" s="96"/>
      <c r="U17870" s="94"/>
      <c r="V17870" s="94"/>
      <c r="W17870" s="94"/>
      <c r="X17870" s="94"/>
    </row>
    <row r="17871">
      <c r="C17871" s="92"/>
      <c r="S17871" s="96"/>
      <c r="T17871" s="96"/>
      <c r="U17871" s="94"/>
      <c r="V17871" s="94"/>
      <c r="W17871" s="94"/>
      <c r="X17871" s="94"/>
    </row>
    <row r="17872">
      <c r="C17872" s="92"/>
      <c r="S17872" s="96"/>
      <c r="T17872" s="96"/>
      <c r="U17872" s="94"/>
      <c r="V17872" s="94"/>
      <c r="W17872" s="94"/>
      <c r="X17872" s="94"/>
    </row>
    <row r="17873">
      <c r="C17873" s="92"/>
      <c r="S17873" s="96"/>
      <c r="T17873" s="96"/>
      <c r="U17873" s="94"/>
      <c r="V17873" s="94"/>
      <c r="W17873" s="94"/>
      <c r="X17873" s="94"/>
    </row>
    <row r="17874">
      <c r="C17874" s="92"/>
      <c r="S17874" s="96"/>
      <c r="T17874" s="96"/>
      <c r="U17874" s="94"/>
      <c r="V17874" s="94"/>
      <c r="W17874" s="94"/>
      <c r="X17874" s="94"/>
    </row>
    <row r="17875">
      <c r="C17875" s="92"/>
      <c r="S17875" s="96"/>
      <c r="T17875" s="96"/>
      <c r="U17875" s="94"/>
      <c r="V17875" s="94"/>
      <c r="W17875" s="94"/>
      <c r="X17875" s="94"/>
    </row>
    <row r="17876">
      <c r="C17876" s="92"/>
      <c r="S17876" s="96"/>
      <c r="T17876" s="96"/>
      <c r="U17876" s="94"/>
      <c r="V17876" s="94"/>
      <c r="W17876" s="94"/>
      <c r="X17876" s="94"/>
    </row>
    <row r="17877">
      <c r="C17877" s="92"/>
      <c r="S17877" s="96"/>
      <c r="T17877" s="96"/>
      <c r="U17877" s="94"/>
      <c r="V17877" s="94"/>
      <c r="W17877" s="94"/>
      <c r="X17877" s="94"/>
    </row>
    <row r="17878">
      <c r="C17878" s="92"/>
      <c r="S17878" s="96"/>
      <c r="T17878" s="96"/>
      <c r="U17878" s="94"/>
      <c r="V17878" s="94"/>
      <c r="W17878" s="94"/>
      <c r="X17878" s="94"/>
    </row>
    <row r="17879">
      <c r="C17879" s="92"/>
      <c r="S17879" s="96"/>
      <c r="T17879" s="96"/>
      <c r="U17879" s="94"/>
      <c r="V17879" s="94"/>
      <c r="W17879" s="94"/>
      <c r="X17879" s="94"/>
    </row>
    <row r="17880">
      <c r="C17880" s="92"/>
      <c r="S17880" s="96"/>
      <c r="T17880" s="96"/>
      <c r="U17880" s="94"/>
      <c r="V17880" s="94"/>
      <c r="W17880" s="94"/>
      <c r="X17880" s="94"/>
    </row>
    <row r="17881">
      <c r="C17881" s="92"/>
      <c r="S17881" s="96"/>
      <c r="T17881" s="96"/>
      <c r="U17881" s="94"/>
      <c r="V17881" s="94"/>
      <c r="W17881" s="94"/>
      <c r="X17881" s="94"/>
    </row>
    <row r="17882">
      <c r="C17882" s="92"/>
      <c r="S17882" s="96"/>
      <c r="T17882" s="96"/>
      <c r="U17882" s="94"/>
      <c r="V17882" s="94"/>
      <c r="W17882" s="94"/>
      <c r="X17882" s="94"/>
    </row>
    <row r="17883">
      <c r="C17883" s="92"/>
      <c r="S17883" s="96"/>
      <c r="T17883" s="96"/>
      <c r="U17883" s="94"/>
      <c r="V17883" s="94"/>
      <c r="W17883" s="94"/>
      <c r="X17883" s="94"/>
    </row>
    <row r="17884">
      <c r="C17884" s="92"/>
      <c r="S17884" s="96"/>
      <c r="T17884" s="96"/>
      <c r="U17884" s="94"/>
      <c r="V17884" s="94"/>
      <c r="W17884" s="94"/>
      <c r="X17884" s="94"/>
    </row>
    <row r="17885">
      <c r="C17885" s="92"/>
      <c r="S17885" s="96"/>
      <c r="T17885" s="96"/>
      <c r="U17885" s="94"/>
      <c r="V17885" s="94"/>
      <c r="W17885" s="94"/>
      <c r="X17885" s="94"/>
    </row>
    <row r="17886">
      <c r="C17886" s="92"/>
      <c r="S17886" s="96"/>
      <c r="T17886" s="96"/>
      <c r="U17886" s="94"/>
      <c r="V17886" s="94"/>
      <c r="W17886" s="94"/>
      <c r="X17886" s="94"/>
    </row>
    <row r="17887">
      <c r="C17887" s="92"/>
      <c r="S17887" s="96"/>
      <c r="T17887" s="96"/>
      <c r="U17887" s="94"/>
      <c r="V17887" s="94"/>
      <c r="W17887" s="94"/>
      <c r="X17887" s="94"/>
    </row>
    <row r="17888">
      <c r="C17888" s="92"/>
      <c r="S17888" s="96"/>
      <c r="T17888" s="96"/>
      <c r="U17888" s="94"/>
      <c r="V17888" s="94"/>
      <c r="W17888" s="94"/>
      <c r="X17888" s="94"/>
    </row>
    <row r="17889">
      <c r="C17889" s="92"/>
      <c r="S17889" s="96"/>
      <c r="T17889" s="96"/>
      <c r="U17889" s="94"/>
      <c r="V17889" s="94"/>
      <c r="W17889" s="94"/>
      <c r="X17889" s="94"/>
    </row>
    <row r="17890">
      <c r="C17890" s="92"/>
      <c r="S17890" s="96"/>
      <c r="T17890" s="96"/>
      <c r="U17890" s="94"/>
      <c r="V17890" s="94"/>
      <c r="W17890" s="94"/>
      <c r="X17890" s="94"/>
    </row>
    <row r="17891">
      <c r="C17891" s="92"/>
      <c r="S17891" s="96"/>
      <c r="T17891" s="96"/>
      <c r="U17891" s="94"/>
      <c r="V17891" s="94"/>
      <c r="W17891" s="94"/>
      <c r="X17891" s="94"/>
    </row>
    <row r="17892">
      <c r="C17892" s="92"/>
      <c r="S17892" s="96"/>
      <c r="T17892" s="96"/>
      <c r="U17892" s="94"/>
      <c r="V17892" s="94"/>
      <c r="W17892" s="94"/>
      <c r="X17892" s="94"/>
    </row>
    <row r="17893">
      <c r="C17893" s="92"/>
      <c r="S17893" s="96"/>
      <c r="T17893" s="96"/>
      <c r="U17893" s="94"/>
      <c r="V17893" s="94"/>
      <c r="W17893" s="94"/>
      <c r="X17893" s="94"/>
    </row>
    <row r="17894">
      <c r="C17894" s="92"/>
      <c r="S17894" s="96"/>
      <c r="T17894" s="96"/>
      <c r="U17894" s="94"/>
      <c r="V17894" s="94"/>
      <c r="W17894" s="94"/>
      <c r="X17894" s="94"/>
    </row>
    <row r="17895">
      <c r="C17895" s="92"/>
      <c r="S17895" s="96"/>
      <c r="T17895" s="96"/>
      <c r="U17895" s="94"/>
      <c r="V17895" s="94"/>
      <c r="W17895" s="94"/>
      <c r="X17895" s="94"/>
    </row>
    <row r="17896">
      <c r="C17896" s="92"/>
      <c r="S17896" s="96"/>
      <c r="T17896" s="96"/>
      <c r="U17896" s="94"/>
      <c r="V17896" s="94"/>
      <c r="W17896" s="94"/>
      <c r="X17896" s="94"/>
    </row>
    <row r="17897">
      <c r="C17897" s="92"/>
      <c r="S17897" s="96"/>
      <c r="T17897" s="96"/>
      <c r="U17897" s="94"/>
      <c r="V17897" s="94"/>
      <c r="W17897" s="94"/>
      <c r="X17897" s="94"/>
    </row>
    <row r="17898">
      <c r="C17898" s="92"/>
      <c r="S17898" s="96"/>
      <c r="T17898" s="96"/>
      <c r="U17898" s="94"/>
      <c r="V17898" s="94"/>
      <c r="W17898" s="94"/>
      <c r="X17898" s="94"/>
    </row>
    <row r="17899">
      <c r="C17899" s="92"/>
      <c r="S17899" s="96"/>
      <c r="T17899" s="96"/>
      <c r="U17899" s="94"/>
      <c r="V17899" s="94"/>
      <c r="W17899" s="94"/>
      <c r="X17899" s="94"/>
    </row>
    <row r="17900">
      <c r="C17900" s="92"/>
      <c r="S17900" s="96"/>
      <c r="T17900" s="96"/>
      <c r="U17900" s="94"/>
      <c r="V17900" s="94"/>
      <c r="W17900" s="94"/>
      <c r="X17900" s="94"/>
    </row>
    <row r="17901">
      <c r="C17901" s="92"/>
      <c r="S17901" s="96"/>
      <c r="T17901" s="96"/>
      <c r="U17901" s="94"/>
      <c r="V17901" s="94"/>
      <c r="W17901" s="94"/>
      <c r="X17901" s="94"/>
    </row>
    <row r="17902">
      <c r="C17902" s="92"/>
      <c r="S17902" s="96"/>
      <c r="T17902" s="96"/>
      <c r="U17902" s="94"/>
      <c r="V17902" s="94"/>
      <c r="W17902" s="94"/>
      <c r="X17902" s="94"/>
    </row>
    <row r="17903">
      <c r="C17903" s="92"/>
      <c r="S17903" s="96"/>
      <c r="T17903" s="96"/>
      <c r="U17903" s="94"/>
      <c r="V17903" s="94"/>
      <c r="W17903" s="94"/>
      <c r="X17903" s="94"/>
    </row>
    <row r="17904">
      <c r="C17904" s="92"/>
      <c r="S17904" s="96"/>
      <c r="T17904" s="96"/>
      <c r="U17904" s="94"/>
      <c r="V17904" s="94"/>
      <c r="W17904" s="94"/>
      <c r="X17904" s="94"/>
    </row>
    <row r="17905">
      <c r="C17905" s="92"/>
      <c r="S17905" s="96"/>
      <c r="T17905" s="96"/>
      <c r="U17905" s="94"/>
      <c r="V17905" s="94"/>
      <c r="W17905" s="94"/>
      <c r="X17905" s="94"/>
    </row>
    <row r="17906">
      <c r="C17906" s="92"/>
      <c r="S17906" s="96"/>
      <c r="T17906" s="96"/>
      <c r="U17906" s="94"/>
      <c r="V17906" s="94"/>
      <c r="W17906" s="94"/>
      <c r="X17906" s="94"/>
    </row>
    <row r="17907">
      <c r="C17907" s="92"/>
      <c r="S17907" s="96"/>
      <c r="T17907" s="96"/>
      <c r="U17907" s="94"/>
      <c r="V17907" s="94"/>
      <c r="W17907" s="94"/>
      <c r="X17907" s="94"/>
    </row>
    <row r="17908">
      <c r="C17908" s="92"/>
      <c r="S17908" s="96"/>
      <c r="T17908" s="96"/>
      <c r="U17908" s="94"/>
      <c r="V17908" s="94"/>
      <c r="W17908" s="94"/>
      <c r="X17908" s="94"/>
    </row>
    <row r="17909">
      <c r="C17909" s="92"/>
      <c r="S17909" s="96"/>
      <c r="T17909" s="96"/>
      <c r="U17909" s="94"/>
      <c r="V17909" s="94"/>
      <c r="W17909" s="94"/>
      <c r="X17909" s="94"/>
    </row>
    <row r="17910">
      <c r="C17910" s="92"/>
      <c r="S17910" s="96"/>
      <c r="T17910" s="96"/>
      <c r="U17910" s="94"/>
      <c r="V17910" s="94"/>
      <c r="W17910" s="94"/>
      <c r="X17910" s="94"/>
    </row>
    <row r="17911">
      <c r="C17911" s="92"/>
      <c r="S17911" s="96"/>
      <c r="T17911" s="96"/>
      <c r="U17911" s="94"/>
      <c r="V17911" s="94"/>
      <c r="W17911" s="94"/>
      <c r="X17911" s="94"/>
    </row>
    <row r="17912">
      <c r="C17912" s="92"/>
      <c r="S17912" s="96"/>
      <c r="T17912" s="96"/>
      <c r="U17912" s="94"/>
      <c r="V17912" s="94"/>
      <c r="W17912" s="94"/>
      <c r="X17912" s="94"/>
    </row>
    <row r="17913">
      <c r="C17913" s="92"/>
      <c r="S17913" s="96"/>
      <c r="T17913" s="96"/>
      <c r="U17913" s="94"/>
      <c r="V17913" s="94"/>
      <c r="W17913" s="94"/>
      <c r="X17913" s="94"/>
    </row>
    <row r="17914">
      <c r="C17914" s="92"/>
      <c r="S17914" s="96"/>
      <c r="T17914" s="96"/>
      <c r="U17914" s="94"/>
      <c r="V17914" s="94"/>
      <c r="W17914" s="94"/>
      <c r="X17914" s="94"/>
    </row>
    <row r="17915">
      <c r="C17915" s="92"/>
      <c r="S17915" s="96"/>
      <c r="T17915" s="96"/>
      <c r="U17915" s="94"/>
      <c r="V17915" s="94"/>
      <c r="W17915" s="94"/>
      <c r="X17915" s="94"/>
    </row>
    <row r="17916">
      <c r="C17916" s="92"/>
      <c r="S17916" s="96"/>
      <c r="T17916" s="96"/>
      <c r="U17916" s="94"/>
      <c r="V17916" s="94"/>
      <c r="W17916" s="94"/>
      <c r="X17916" s="94"/>
    </row>
    <row r="17917">
      <c r="C17917" s="92"/>
      <c r="S17917" s="96"/>
      <c r="T17917" s="96"/>
      <c r="U17917" s="94"/>
      <c r="V17917" s="94"/>
      <c r="W17917" s="94"/>
      <c r="X17917" s="94"/>
    </row>
    <row r="17918">
      <c r="C17918" s="92"/>
      <c r="S17918" s="96"/>
      <c r="T17918" s="96"/>
      <c r="U17918" s="94"/>
      <c r="V17918" s="94"/>
      <c r="W17918" s="94"/>
      <c r="X17918" s="94"/>
    </row>
    <row r="17919">
      <c r="C17919" s="92"/>
      <c r="S17919" s="96"/>
      <c r="T17919" s="96"/>
      <c r="U17919" s="94"/>
      <c r="V17919" s="94"/>
      <c r="W17919" s="94"/>
      <c r="X17919" s="94"/>
    </row>
    <row r="17920">
      <c r="C17920" s="92"/>
      <c r="S17920" s="96"/>
      <c r="T17920" s="96"/>
      <c r="U17920" s="94"/>
      <c r="V17920" s="94"/>
      <c r="W17920" s="94"/>
      <c r="X17920" s="94"/>
    </row>
    <row r="17921">
      <c r="C17921" s="92"/>
      <c r="S17921" s="96"/>
      <c r="T17921" s="96"/>
      <c r="U17921" s="94"/>
      <c r="V17921" s="94"/>
      <c r="W17921" s="94"/>
      <c r="X17921" s="94"/>
    </row>
    <row r="17922">
      <c r="C17922" s="92"/>
      <c r="S17922" s="96"/>
      <c r="T17922" s="96"/>
      <c r="U17922" s="94"/>
      <c r="V17922" s="94"/>
      <c r="W17922" s="94"/>
      <c r="X17922" s="94"/>
    </row>
    <row r="17923">
      <c r="C17923" s="92"/>
      <c r="S17923" s="96"/>
      <c r="T17923" s="96"/>
      <c r="U17923" s="94"/>
      <c r="V17923" s="94"/>
      <c r="W17923" s="94"/>
      <c r="X17923" s="94"/>
    </row>
    <row r="17924">
      <c r="C17924" s="92"/>
      <c r="S17924" s="96"/>
      <c r="T17924" s="96"/>
      <c r="U17924" s="94"/>
      <c r="V17924" s="94"/>
      <c r="W17924" s="94"/>
      <c r="X17924" s="94"/>
    </row>
    <row r="17925">
      <c r="C17925" s="92"/>
      <c r="S17925" s="96"/>
      <c r="T17925" s="96"/>
      <c r="U17925" s="94"/>
      <c r="V17925" s="94"/>
      <c r="W17925" s="94"/>
      <c r="X17925" s="94"/>
    </row>
    <row r="17926">
      <c r="C17926" s="92"/>
      <c r="S17926" s="96"/>
      <c r="T17926" s="96"/>
      <c r="U17926" s="94"/>
      <c r="V17926" s="94"/>
      <c r="W17926" s="94"/>
      <c r="X17926" s="94"/>
    </row>
    <row r="17927">
      <c r="C17927" s="92"/>
      <c r="S17927" s="96"/>
      <c r="T17927" s="96"/>
      <c r="U17927" s="94"/>
      <c r="V17927" s="94"/>
      <c r="W17927" s="94"/>
      <c r="X17927" s="94"/>
    </row>
    <row r="17928">
      <c r="C17928" s="92"/>
      <c r="S17928" s="96"/>
      <c r="T17928" s="96"/>
      <c r="U17928" s="94"/>
      <c r="V17928" s="94"/>
      <c r="W17928" s="94"/>
      <c r="X17928" s="94"/>
    </row>
    <row r="17929">
      <c r="C17929" s="92"/>
      <c r="S17929" s="93"/>
      <c r="T17929" s="96"/>
      <c r="U17929" s="94"/>
      <c r="V17929" s="94"/>
      <c r="W17929" s="94"/>
      <c r="X17929" s="94"/>
    </row>
    <row r="17930">
      <c r="C17930" s="92"/>
      <c r="S17930" s="96"/>
      <c r="T17930" s="96"/>
      <c r="U17930" s="94"/>
      <c r="V17930" s="94"/>
      <c r="W17930" s="94"/>
      <c r="X17930" s="94"/>
    </row>
    <row r="17931">
      <c r="C17931" s="92"/>
      <c r="S17931" s="96"/>
      <c r="T17931" s="96"/>
      <c r="U17931" s="94"/>
      <c r="V17931" s="94"/>
      <c r="W17931" s="94"/>
      <c r="X17931" s="94"/>
    </row>
    <row r="17932">
      <c r="C17932" s="92"/>
      <c r="S17932" s="96"/>
      <c r="T17932" s="96"/>
      <c r="U17932" s="94"/>
      <c r="V17932" s="94"/>
      <c r="W17932" s="94"/>
      <c r="X17932" s="94"/>
    </row>
    <row r="17933">
      <c r="C17933" s="92"/>
      <c r="S17933" s="96"/>
      <c r="T17933" s="96"/>
      <c r="U17933" s="94"/>
      <c r="V17933" s="94"/>
      <c r="W17933" s="94"/>
      <c r="X17933" s="94"/>
    </row>
    <row r="17934">
      <c r="C17934" s="92"/>
      <c r="S17934" s="96"/>
      <c r="T17934" s="96"/>
      <c r="U17934" s="94"/>
      <c r="V17934" s="94"/>
      <c r="W17934" s="94"/>
      <c r="X17934" s="94"/>
    </row>
    <row r="17935">
      <c r="C17935" s="92"/>
      <c r="S17935" s="96"/>
      <c r="T17935" s="96"/>
      <c r="U17935" s="94"/>
      <c r="V17935" s="94"/>
      <c r="W17935" s="94"/>
      <c r="X17935" s="94"/>
    </row>
    <row r="17936">
      <c r="C17936" s="92"/>
      <c r="S17936" s="96"/>
      <c r="T17936" s="96"/>
      <c r="U17936" s="94"/>
      <c r="V17936" s="94"/>
      <c r="W17936" s="94"/>
      <c r="X17936" s="94"/>
    </row>
    <row r="17937">
      <c r="C17937" s="92"/>
      <c r="S17937" s="96"/>
      <c r="T17937" s="96"/>
      <c r="U17937" s="94"/>
      <c r="V17937" s="94"/>
      <c r="W17937" s="94"/>
      <c r="X17937" s="94"/>
    </row>
    <row r="17938">
      <c r="C17938" s="92"/>
      <c r="S17938" s="96"/>
      <c r="T17938" s="96"/>
      <c r="U17938" s="94"/>
      <c r="V17938" s="94"/>
      <c r="W17938" s="94"/>
      <c r="X17938" s="94"/>
    </row>
    <row r="17939">
      <c r="C17939" s="92"/>
      <c r="S17939" s="96"/>
      <c r="T17939" s="96"/>
      <c r="U17939" s="94"/>
      <c r="V17939" s="94"/>
      <c r="W17939" s="94"/>
      <c r="X17939" s="94"/>
    </row>
    <row r="17940">
      <c r="C17940" s="92"/>
      <c r="S17940" s="96"/>
      <c r="T17940" s="96"/>
      <c r="U17940" s="94"/>
      <c r="V17940" s="94"/>
      <c r="W17940" s="94"/>
      <c r="X17940" s="94"/>
    </row>
    <row r="17941">
      <c r="C17941" s="92"/>
      <c r="S17941" s="96"/>
      <c r="T17941" s="96"/>
      <c r="U17941" s="94"/>
      <c r="V17941" s="94"/>
      <c r="W17941" s="94"/>
      <c r="X17941" s="94"/>
    </row>
    <row r="17942">
      <c r="C17942" s="92"/>
      <c r="S17942" s="96"/>
      <c r="T17942" s="96"/>
      <c r="U17942" s="94"/>
      <c r="V17942" s="94"/>
      <c r="W17942" s="94"/>
      <c r="X17942" s="94"/>
    </row>
    <row r="17943">
      <c r="C17943" s="92"/>
      <c r="S17943" s="96"/>
      <c r="T17943" s="96"/>
      <c r="U17943" s="94"/>
      <c r="V17943" s="94"/>
      <c r="W17943" s="94"/>
      <c r="X17943" s="94"/>
    </row>
    <row r="17944">
      <c r="C17944" s="92"/>
      <c r="S17944" s="96"/>
      <c r="T17944" s="96"/>
      <c r="U17944" s="94"/>
      <c r="V17944" s="94"/>
      <c r="W17944" s="94"/>
      <c r="X17944" s="94"/>
    </row>
    <row r="17945">
      <c r="C17945" s="92"/>
      <c r="S17945" s="96"/>
      <c r="T17945" s="96"/>
      <c r="U17945" s="94"/>
      <c r="V17945" s="94"/>
      <c r="W17945" s="94"/>
      <c r="X17945" s="94"/>
    </row>
    <row r="17946">
      <c r="C17946" s="92"/>
      <c r="S17946" s="96"/>
      <c r="T17946" s="96"/>
      <c r="U17946" s="94"/>
      <c r="V17946" s="94"/>
      <c r="W17946" s="94"/>
      <c r="X17946" s="94"/>
    </row>
    <row r="17947">
      <c r="C17947" s="92"/>
      <c r="S17947" s="96"/>
      <c r="T17947" s="96"/>
      <c r="U17947" s="94"/>
      <c r="V17947" s="94"/>
      <c r="W17947" s="94"/>
      <c r="X17947" s="94"/>
    </row>
    <row r="17948">
      <c r="C17948" s="92"/>
      <c r="S17948" s="96"/>
      <c r="T17948" s="96"/>
      <c r="U17948" s="94"/>
      <c r="V17948" s="94"/>
      <c r="W17948" s="94"/>
      <c r="X17948" s="94"/>
    </row>
    <row r="17949">
      <c r="C17949" s="92"/>
      <c r="S17949" s="96"/>
      <c r="T17949" s="96"/>
      <c r="U17949" s="94"/>
      <c r="V17949" s="94"/>
      <c r="W17949" s="94"/>
      <c r="X17949" s="94"/>
    </row>
    <row r="17950">
      <c r="C17950" s="92"/>
      <c r="S17950" s="96"/>
      <c r="T17950" s="96"/>
      <c r="U17950" s="94"/>
      <c r="V17950" s="94"/>
      <c r="W17950" s="94"/>
      <c r="X17950" s="94"/>
    </row>
    <row r="17951">
      <c r="C17951" s="92"/>
      <c r="S17951" s="96"/>
      <c r="T17951" s="96"/>
      <c r="U17951" s="94"/>
      <c r="V17951" s="94"/>
      <c r="W17951" s="94"/>
      <c r="X17951" s="94"/>
    </row>
    <row r="17952">
      <c r="C17952" s="92"/>
      <c r="S17952" s="96"/>
      <c r="T17952" s="96"/>
      <c r="U17952" s="94"/>
      <c r="V17952" s="94"/>
      <c r="W17952" s="94"/>
      <c r="X17952" s="94"/>
    </row>
    <row r="17953">
      <c r="C17953" s="92"/>
      <c r="S17953" s="96"/>
      <c r="T17953" s="96"/>
      <c r="U17953" s="94"/>
      <c r="V17953" s="94"/>
      <c r="W17953" s="94"/>
      <c r="X17953" s="94"/>
    </row>
    <row r="17954">
      <c r="C17954" s="92"/>
      <c r="S17954" s="96"/>
      <c r="T17954" s="96"/>
      <c r="U17954" s="94"/>
      <c r="V17954" s="94"/>
      <c r="W17954" s="94"/>
      <c r="X17954" s="94"/>
    </row>
    <row r="17955">
      <c r="C17955" s="92"/>
      <c r="S17955" s="96"/>
      <c r="T17955" s="96"/>
      <c r="U17955" s="94"/>
      <c r="V17955" s="94"/>
      <c r="W17955" s="94"/>
      <c r="X17955" s="94"/>
    </row>
    <row r="17956">
      <c r="C17956" s="92"/>
      <c r="S17956" s="96"/>
      <c r="T17956" s="96"/>
      <c r="U17956" s="94"/>
      <c r="V17956" s="94"/>
      <c r="W17956" s="94"/>
      <c r="X17956" s="94"/>
    </row>
    <row r="17957">
      <c r="C17957" s="92"/>
      <c r="S17957" s="96"/>
      <c r="T17957" s="96"/>
      <c r="U17957" s="94"/>
      <c r="V17957" s="94"/>
      <c r="W17957" s="94"/>
      <c r="X17957" s="94"/>
    </row>
    <row r="17958">
      <c r="C17958" s="92"/>
      <c r="S17958" s="96"/>
      <c r="T17958" s="96"/>
      <c r="U17958" s="94"/>
      <c r="V17958" s="94"/>
      <c r="W17958" s="94"/>
      <c r="X17958" s="94"/>
    </row>
    <row r="17959">
      <c r="C17959" s="92"/>
      <c r="S17959" s="96"/>
      <c r="T17959" s="96"/>
      <c r="U17959" s="94"/>
      <c r="V17959" s="94"/>
      <c r="W17959" s="94"/>
      <c r="X17959" s="94"/>
    </row>
    <row r="17960">
      <c r="C17960" s="92"/>
      <c r="S17960" s="96"/>
      <c r="T17960" s="96"/>
      <c r="U17960" s="94"/>
      <c r="V17960" s="94"/>
      <c r="W17960" s="94"/>
      <c r="X17960" s="94"/>
    </row>
    <row r="17961">
      <c r="C17961" s="92"/>
      <c r="S17961" s="96"/>
      <c r="T17961" s="96"/>
      <c r="U17961" s="94"/>
      <c r="V17961" s="94"/>
      <c r="W17961" s="94"/>
      <c r="X17961" s="94"/>
    </row>
    <row r="17962">
      <c r="C17962" s="92"/>
      <c r="S17962" s="96"/>
      <c r="T17962" s="96"/>
      <c r="U17962" s="94"/>
      <c r="V17962" s="94"/>
      <c r="W17962" s="94"/>
      <c r="X17962" s="94"/>
    </row>
    <row r="17963">
      <c r="C17963" s="92"/>
      <c r="S17963" s="96"/>
      <c r="T17963" s="96"/>
      <c r="U17963" s="94"/>
      <c r="V17963" s="94"/>
      <c r="W17963" s="94"/>
      <c r="X17963" s="94"/>
    </row>
    <row r="17964">
      <c r="C17964" s="92"/>
      <c r="S17964" s="96"/>
      <c r="T17964" s="96"/>
      <c r="U17964" s="94"/>
      <c r="V17964" s="94"/>
      <c r="W17964" s="94"/>
      <c r="X17964" s="94"/>
    </row>
    <row r="17965">
      <c r="C17965" s="92"/>
      <c r="S17965" s="96"/>
      <c r="T17965" s="96"/>
      <c r="U17965" s="94"/>
      <c r="V17965" s="94"/>
      <c r="W17965" s="94"/>
      <c r="X17965" s="94"/>
    </row>
    <row r="17966">
      <c r="C17966" s="92"/>
      <c r="S17966" s="96"/>
      <c r="T17966" s="96"/>
      <c r="U17966" s="94"/>
      <c r="V17966" s="94"/>
      <c r="W17966" s="94"/>
      <c r="X17966" s="94"/>
    </row>
    <row r="17967">
      <c r="C17967" s="92"/>
      <c r="S17967" s="96"/>
      <c r="T17967" s="96"/>
      <c r="U17967" s="94"/>
      <c r="V17967" s="94"/>
      <c r="W17967" s="94"/>
      <c r="X17967" s="94"/>
    </row>
    <row r="17968">
      <c r="C17968" s="92"/>
      <c r="S17968" s="96"/>
      <c r="T17968" s="96"/>
      <c r="U17968" s="94"/>
      <c r="V17968" s="94"/>
      <c r="W17968" s="94"/>
      <c r="X17968" s="94"/>
    </row>
    <row r="17969">
      <c r="C17969" s="92"/>
      <c r="S17969" s="96"/>
      <c r="T17969" s="96"/>
      <c r="U17969" s="94"/>
      <c r="V17969" s="94"/>
      <c r="W17969" s="94"/>
      <c r="X17969" s="94"/>
    </row>
    <row r="17970">
      <c r="C17970" s="92"/>
      <c r="S17970" s="96"/>
      <c r="T17970" s="96"/>
      <c r="U17970" s="94"/>
      <c r="V17970" s="94"/>
      <c r="W17970" s="94"/>
      <c r="X17970" s="94"/>
    </row>
    <row r="17971">
      <c r="C17971" s="92"/>
      <c r="S17971" s="96"/>
      <c r="T17971" s="96"/>
      <c r="U17971" s="94"/>
      <c r="V17971" s="94"/>
      <c r="W17971" s="94"/>
      <c r="X17971" s="94"/>
    </row>
    <row r="17972">
      <c r="C17972" s="92"/>
      <c r="S17972" s="96"/>
      <c r="T17972" s="96"/>
      <c r="U17972" s="94"/>
      <c r="V17972" s="94"/>
      <c r="W17972" s="94"/>
      <c r="X17972" s="94"/>
    </row>
    <row r="17973">
      <c r="C17973" s="92"/>
      <c r="S17973" s="96"/>
      <c r="T17973" s="96"/>
      <c r="U17973" s="94"/>
      <c r="V17973" s="94"/>
      <c r="W17973" s="94"/>
      <c r="X17973" s="94"/>
    </row>
    <row r="17974">
      <c r="C17974" s="92"/>
      <c r="S17974" s="96"/>
      <c r="T17974" s="96"/>
      <c r="U17974" s="94"/>
      <c r="V17974" s="94"/>
      <c r="W17974" s="94"/>
      <c r="X17974" s="94"/>
    </row>
    <row r="17975">
      <c r="C17975" s="92"/>
      <c r="S17975" s="96"/>
      <c r="T17975" s="96"/>
      <c r="U17975" s="94"/>
      <c r="V17975" s="94"/>
      <c r="W17975" s="94"/>
      <c r="X17975" s="94"/>
    </row>
    <row r="17976">
      <c r="C17976" s="92"/>
      <c r="S17976" s="96"/>
      <c r="T17976" s="96"/>
      <c r="U17976" s="94"/>
      <c r="V17976" s="94"/>
      <c r="W17976" s="94"/>
      <c r="X17976" s="94"/>
    </row>
    <row r="17977">
      <c r="C17977" s="92"/>
      <c r="S17977" s="96"/>
      <c r="T17977" s="96"/>
      <c r="U17977" s="94"/>
      <c r="V17977" s="94"/>
      <c r="W17977" s="94"/>
      <c r="X17977" s="94"/>
    </row>
    <row r="17978">
      <c r="C17978" s="92"/>
      <c r="S17978" s="96"/>
      <c r="T17978" s="96"/>
      <c r="U17978" s="94"/>
      <c r="V17978" s="94"/>
      <c r="W17978" s="94"/>
      <c r="X17978" s="94"/>
    </row>
    <row r="17979">
      <c r="C17979" s="92"/>
      <c r="S17979" s="96"/>
      <c r="T17979" s="96"/>
      <c r="U17979" s="94"/>
      <c r="V17979" s="94"/>
      <c r="W17979" s="94"/>
      <c r="X17979" s="94"/>
    </row>
    <row r="17980">
      <c r="C17980" s="92"/>
      <c r="S17980" s="96"/>
      <c r="T17980" s="96"/>
      <c r="U17980" s="94"/>
      <c r="V17980" s="94"/>
      <c r="W17980" s="94"/>
      <c r="X17980" s="94"/>
    </row>
    <row r="17981">
      <c r="C17981" s="92"/>
      <c r="S17981" s="96"/>
      <c r="T17981" s="96"/>
      <c r="U17981" s="94"/>
      <c r="V17981" s="94"/>
      <c r="W17981" s="94"/>
      <c r="X17981" s="94"/>
    </row>
    <row r="17982">
      <c r="C17982" s="92"/>
      <c r="S17982" s="96"/>
      <c r="T17982" s="96"/>
      <c r="U17982" s="94"/>
      <c r="V17982" s="94"/>
      <c r="W17982" s="94"/>
      <c r="X17982" s="94"/>
    </row>
    <row r="17983">
      <c r="C17983" s="92"/>
      <c r="S17983" s="96"/>
      <c r="T17983" s="96"/>
      <c r="U17983" s="94"/>
      <c r="V17983" s="94"/>
      <c r="W17983" s="94"/>
      <c r="X17983" s="94"/>
    </row>
    <row r="17984">
      <c r="C17984" s="92"/>
      <c r="S17984" s="96"/>
      <c r="T17984" s="96"/>
      <c r="U17984" s="94"/>
      <c r="V17984" s="94"/>
      <c r="W17984" s="94"/>
      <c r="X17984" s="94"/>
    </row>
    <row r="17985">
      <c r="C17985" s="92"/>
      <c r="S17985" s="96"/>
      <c r="T17985" s="96"/>
      <c r="U17985" s="94"/>
      <c r="V17985" s="94"/>
      <c r="W17985" s="94"/>
      <c r="X17985" s="94"/>
    </row>
    <row r="17986">
      <c r="C17986" s="92"/>
      <c r="S17986" s="96"/>
      <c r="T17986" s="96"/>
      <c r="U17986" s="94"/>
      <c r="V17986" s="94"/>
      <c r="W17986" s="94"/>
      <c r="X17986" s="94"/>
    </row>
    <row r="17987">
      <c r="C17987" s="92"/>
      <c r="S17987" s="96"/>
      <c r="T17987" s="96"/>
      <c r="U17987" s="94"/>
      <c r="V17987" s="94"/>
      <c r="W17987" s="94"/>
      <c r="X17987" s="94"/>
    </row>
    <row r="17988">
      <c r="C17988" s="92"/>
      <c r="S17988" s="96"/>
      <c r="T17988" s="96"/>
      <c r="U17988" s="94"/>
      <c r="V17988" s="94"/>
      <c r="W17988" s="94"/>
      <c r="X17988" s="94"/>
    </row>
    <row r="17989">
      <c r="C17989" s="92"/>
      <c r="S17989" s="96"/>
      <c r="T17989" s="96"/>
      <c r="U17989" s="94"/>
      <c r="V17989" s="94"/>
      <c r="W17989" s="94"/>
      <c r="X17989" s="94"/>
    </row>
    <row r="17990">
      <c r="C17990" s="92"/>
      <c r="S17990" s="96"/>
      <c r="T17990" s="96"/>
      <c r="U17990" s="94"/>
      <c r="V17990" s="94"/>
      <c r="W17990" s="94"/>
      <c r="X17990" s="94"/>
    </row>
    <row r="17991">
      <c r="C17991" s="92"/>
      <c r="S17991" s="96"/>
      <c r="T17991" s="96"/>
      <c r="U17991" s="94"/>
      <c r="V17991" s="94"/>
      <c r="W17991" s="94"/>
      <c r="X17991" s="94"/>
    </row>
    <row r="17992">
      <c r="C17992" s="92"/>
      <c r="S17992" s="96"/>
      <c r="T17992" s="96"/>
      <c r="U17992" s="94"/>
      <c r="V17992" s="94"/>
      <c r="W17992" s="94"/>
      <c r="X17992" s="94"/>
    </row>
    <row r="17993">
      <c r="C17993" s="92"/>
      <c r="S17993" s="96"/>
      <c r="T17993" s="96"/>
      <c r="U17993" s="94"/>
      <c r="V17993" s="94"/>
      <c r="W17993" s="94"/>
      <c r="X17993" s="94"/>
    </row>
    <row r="17994">
      <c r="C17994" s="92"/>
      <c r="S17994" s="96"/>
      <c r="T17994" s="96"/>
      <c r="U17994" s="94"/>
      <c r="V17994" s="94"/>
      <c r="W17994" s="94"/>
      <c r="X17994" s="94"/>
    </row>
    <row r="17995">
      <c r="C17995" s="92"/>
      <c r="S17995" s="96"/>
      <c r="T17995" s="96"/>
      <c r="U17995" s="94"/>
      <c r="V17995" s="94"/>
      <c r="W17995" s="94"/>
      <c r="X17995" s="94"/>
    </row>
    <row r="17996">
      <c r="C17996" s="92"/>
      <c r="S17996" s="96"/>
      <c r="T17996" s="96"/>
      <c r="U17996" s="94"/>
      <c r="V17996" s="94"/>
      <c r="W17996" s="94"/>
      <c r="X17996" s="94"/>
    </row>
    <row r="17997">
      <c r="C17997" s="92"/>
      <c r="S17997" s="96"/>
      <c r="T17997" s="96"/>
      <c r="U17997" s="94"/>
      <c r="V17997" s="94"/>
      <c r="W17997" s="94"/>
      <c r="X17997" s="94"/>
    </row>
    <row r="17998">
      <c r="C17998" s="92"/>
      <c r="S17998" s="96"/>
      <c r="T17998" s="96"/>
      <c r="U17998" s="94"/>
      <c r="V17998" s="94"/>
      <c r="W17998" s="94"/>
      <c r="X17998" s="94"/>
    </row>
    <row r="17999">
      <c r="C17999" s="92"/>
      <c r="S17999" s="96"/>
      <c r="T17999" s="96"/>
      <c r="U17999" s="94"/>
      <c r="V17999" s="94"/>
      <c r="W17999" s="94"/>
      <c r="X17999" s="94"/>
    </row>
    <row r="18000">
      <c r="C18000" s="92"/>
      <c r="S18000" s="96"/>
      <c r="T18000" s="96"/>
      <c r="U18000" s="94"/>
      <c r="V18000" s="94"/>
      <c r="W18000" s="94"/>
      <c r="X18000" s="94"/>
    </row>
    <row r="18001">
      <c r="C18001" s="92"/>
      <c r="S18001" s="96"/>
      <c r="T18001" s="96"/>
      <c r="U18001" s="94"/>
      <c r="V18001" s="94"/>
      <c r="W18001" s="94"/>
      <c r="X18001" s="94"/>
    </row>
    <row r="18002">
      <c r="C18002" s="92"/>
      <c r="S18002" s="96"/>
      <c r="T18002" s="96"/>
      <c r="U18002" s="94"/>
      <c r="V18002" s="94"/>
      <c r="W18002" s="94"/>
      <c r="X18002" s="94"/>
    </row>
    <row r="18003">
      <c r="C18003" s="92"/>
      <c r="S18003" s="96"/>
      <c r="T18003" s="96"/>
      <c r="U18003" s="94"/>
      <c r="V18003" s="94"/>
      <c r="W18003" s="94"/>
      <c r="X18003" s="94"/>
    </row>
    <row r="18004">
      <c r="C18004" s="92"/>
      <c r="S18004" s="96"/>
      <c r="T18004" s="96"/>
      <c r="U18004" s="94"/>
      <c r="V18004" s="94"/>
      <c r="W18004" s="94"/>
      <c r="X18004" s="94"/>
    </row>
    <row r="18005">
      <c r="C18005" s="92"/>
      <c r="S18005" s="96"/>
      <c r="T18005" s="96"/>
      <c r="U18005" s="94"/>
      <c r="V18005" s="94"/>
      <c r="W18005" s="94"/>
      <c r="X18005" s="94"/>
    </row>
    <row r="18006">
      <c r="C18006" s="92"/>
      <c r="S18006" s="96"/>
      <c r="T18006" s="96"/>
      <c r="U18006" s="94"/>
      <c r="V18006" s="94"/>
      <c r="W18006" s="94"/>
      <c r="X18006" s="94"/>
    </row>
    <row r="18007">
      <c r="C18007" s="92"/>
      <c r="S18007" s="96"/>
      <c r="T18007" s="96"/>
      <c r="U18007" s="94"/>
      <c r="V18007" s="94"/>
      <c r="W18007" s="94"/>
      <c r="X18007" s="94"/>
    </row>
    <row r="18008">
      <c r="C18008" s="92"/>
      <c r="S18008" s="96"/>
      <c r="T18008" s="96"/>
      <c r="U18008" s="94"/>
      <c r="V18008" s="94"/>
      <c r="W18008" s="94"/>
      <c r="X18008" s="94"/>
    </row>
    <row r="18009">
      <c r="C18009" s="92"/>
      <c r="S18009" s="96"/>
      <c r="T18009" s="96"/>
      <c r="U18009" s="94"/>
      <c r="V18009" s="94"/>
      <c r="W18009" s="94"/>
      <c r="X18009" s="94"/>
    </row>
    <row r="18010">
      <c r="C18010" s="92"/>
      <c r="S18010" s="96"/>
      <c r="T18010" s="96"/>
      <c r="U18010" s="94"/>
      <c r="V18010" s="94"/>
      <c r="W18010" s="94"/>
      <c r="X18010" s="94"/>
    </row>
    <row r="18011">
      <c r="C18011" s="92"/>
      <c r="S18011" s="96"/>
      <c r="T18011" s="96"/>
      <c r="U18011" s="94"/>
      <c r="V18011" s="94"/>
      <c r="W18011" s="94"/>
      <c r="X18011" s="94"/>
    </row>
    <row r="18012">
      <c r="C18012" s="92"/>
      <c r="S18012" s="96"/>
      <c r="T18012" s="96"/>
      <c r="U18012" s="94"/>
      <c r="V18012" s="94"/>
      <c r="W18012" s="94"/>
      <c r="X18012" s="94"/>
    </row>
    <row r="18013">
      <c r="C18013" s="92"/>
      <c r="S18013" s="96"/>
      <c r="T18013" s="96"/>
      <c r="U18013" s="94"/>
      <c r="V18013" s="94"/>
      <c r="W18013" s="94"/>
      <c r="X18013" s="94"/>
    </row>
    <row r="18014">
      <c r="C18014" s="92"/>
      <c r="S18014" s="96"/>
      <c r="T18014" s="96"/>
      <c r="U18014" s="94"/>
      <c r="V18014" s="94"/>
      <c r="W18014" s="94"/>
      <c r="X18014" s="94"/>
    </row>
    <row r="18015">
      <c r="C18015" s="92"/>
      <c r="S18015" s="96"/>
      <c r="T18015" s="96"/>
      <c r="U18015" s="94"/>
      <c r="V18015" s="94"/>
      <c r="W18015" s="94"/>
      <c r="X18015" s="94"/>
    </row>
    <row r="18016">
      <c r="C18016" s="92"/>
      <c r="S18016" s="96"/>
      <c r="T18016" s="96"/>
      <c r="U18016" s="94"/>
      <c r="V18016" s="94"/>
      <c r="W18016" s="94"/>
      <c r="X18016" s="94"/>
    </row>
    <row r="18017">
      <c r="C18017" s="92"/>
      <c r="S18017" s="96"/>
      <c r="T18017" s="96"/>
      <c r="U18017" s="94"/>
      <c r="V18017" s="94"/>
      <c r="W18017" s="94"/>
      <c r="X18017" s="94"/>
    </row>
    <row r="18018">
      <c r="C18018" s="92"/>
      <c r="S18018" s="96"/>
      <c r="T18018" s="96"/>
      <c r="U18018" s="94"/>
      <c r="V18018" s="94"/>
      <c r="W18018" s="94"/>
      <c r="X18018" s="94"/>
    </row>
    <row r="18019">
      <c r="C18019" s="92"/>
      <c r="S18019" s="96"/>
      <c r="T18019" s="96"/>
      <c r="U18019" s="94"/>
      <c r="V18019" s="94"/>
      <c r="W18019" s="94"/>
      <c r="X18019" s="94"/>
    </row>
    <row r="18020">
      <c r="C18020" s="92"/>
      <c r="S18020" s="96"/>
      <c r="T18020" s="96"/>
      <c r="U18020" s="94"/>
      <c r="V18020" s="94"/>
      <c r="W18020" s="94"/>
      <c r="X18020" s="94"/>
    </row>
    <row r="18021">
      <c r="C18021" s="92"/>
      <c r="S18021" s="96"/>
      <c r="T18021" s="96"/>
      <c r="U18021" s="94"/>
      <c r="V18021" s="94"/>
      <c r="W18021" s="94"/>
      <c r="X18021" s="94"/>
    </row>
    <row r="18022">
      <c r="C18022" s="92"/>
      <c r="S18022" s="96"/>
      <c r="T18022" s="96"/>
      <c r="U18022" s="94"/>
      <c r="V18022" s="94"/>
      <c r="W18022" s="94"/>
      <c r="X18022" s="94"/>
    </row>
    <row r="18023">
      <c r="C18023" s="92"/>
      <c r="S18023" s="96"/>
      <c r="T18023" s="96"/>
      <c r="U18023" s="94"/>
      <c r="V18023" s="94"/>
      <c r="W18023" s="94"/>
      <c r="X18023" s="94"/>
    </row>
    <row r="18024">
      <c r="C18024" s="92"/>
      <c r="S18024" s="96"/>
      <c r="T18024" s="96"/>
      <c r="U18024" s="94"/>
      <c r="V18024" s="94"/>
      <c r="W18024" s="94"/>
      <c r="X18024" s="94"/>
    </row>
    <row r="18025">
      <c r="C18025" s="92"/>
      <c r="S18025" s="96"/>
      <c r="T18025" s="96"/>
      <c r="U18025" s="94"/>
      <c r="V18025" s="94"/>
      <c r="W18025" s="94"/>
      <c r="X18025" s="94"/>
    </row>
    <row r="18026">
      <c r="C18026" s="92"/>
      <c r="S18026" s="96"/>
      <c r="T18026" s="96"/>
      <c r="U18026" s="94"/>
      <c r="V18026" s="94"/>
      <c r="W18026" s="94"/>
      <c r="X18026" s="94"/>
    </row>
    <row r="18027">
      <c r="C18027" s="92"/>
      <c r="S18027" s="96"/>
      <c r="T18027" s="96"/>
      <c r="U18027" s="94"/>
      <c r="V18027" s="94"/>
      <c r="W18027" s="94"/>
      <c r="X18027" s="94"/>
    </row>
    <row r="18028">
      <c r="C18028" s="92"/>
      <c r="S18028" s="96"/>
      <c r="T18028" s="96"/>
      <c r="U18028" s="94"/>
      <c r="V18028" s="94"/>
      <c r="W18028" s="94"/>
      <c r="X18028" s="94"/>
    </row>
    <row r="18029">
      <c r="C18029" s="92"/>
      <c r="S18029" s="96"/>
      <c r="T18029" s="96"/>
      <c r="U18029" s="94"/>
      <c r="V18029" s="94"/>
      <c r="W18029" s="94"/>
      <c r="X18029" s="94"/>
    </row>
    <row r="18030">
      <c r="C18030" s="92"/>
      <c r="S18030" s="96"/>
      <c r="T18030" s="96"/>
      <c r="U18030" s="94"/>
      <c r="V18030" s="94"/>
      <c r="W18030" s="94"/>
      <c r="X18030" s="94"/>
    </row>
    <row r="18031">
      <c r="C18031" s="92"/>
      <c r="S18031" s="96"/>
      <c r="T18031" s="96"/>
      <c r="U18031" s="94"/>
      <c r="V18031" s="94"/>
      <c r="W18031" s="94"/>
      <c r="X18031" s="94"/>
    </row>
    <row r="18032">
      <c r="C18032" s="92"/>
      <c r="S18032" s="96"/>
      <c r="T18032" s="96"/>
      <c r="U18032" s="94"/>
      <c r="V18032" s="94"/>
      <c r="W18032" s="94"/>
      <c r="X18032" s="94"/>
    </row>
    <row r="18033">
      <c r="C18033" s="92"/>
      <c r="S18033" s="96"/>
      <c r="T18033" s="96"/>
      <c r="U18033" s="94"/>
      <c r="V18033" s="94"/>
      <c r="W18033" s="94"/>
      <c r="X18033" s="94"/>
    </row>
    <row r="18034">
      <c r="C18034" s="92"/>
      <c r="S18034" s="96"/>
      <c r="T18034" s="96"/>
      <c r="U18034" s="94"/>
      <c r="V18034" s="94"/>
      <c r="W18034" s="94"/>
      <c r="X18034" s="94"/>
    </row>
    <row r="18035">
      <c r="C18035" s="92"/>
      <c r="S18035" s="96"/>
      <c r="T18035" s="96"/>
      <c r="U18035" s="94"/>
      <c r="V18035" s="94"/>
      <c r="W18035" s="94"/>
      <c r="X18035" s="94"/>
    </row>
    <row r="18036">
      <c r="C18036" s="92"/>
      <c r="S18036" s="96"/>
      <c r="T18036" s="96"/>
      <c r="U18036" s="94"/>
      <c r="V18036" s="94"/>
      <c r="W18036" s="94"/>
      <c r="X18036" s="94"/>
    </row>
    <row r="18037">
      <c r="C18037" s="92"/>
      <c r="S18037" s="96"/>
      <c r="T18037" s="96"/>
      <c r="U18037" s="94"/>
      <c r="V18037" s="94"/>
      <c r="W18037" s="94"/>
      <c r="X18037" s="94"/>
    </row>
    <row r="18038">
      <c r="C18038" s="92"/>
      <c r="S18038" s="96"/>
      <c r="T18038" s="96"/>
      <c r="U18038" s="94"/>
      <c r="V18038" s="94"/>
      <c r="W18038" s="94"/>
      <c r="X18038" s="94"/>
    </row>
    <row r="18039">
      <c r="C18039" s="92"/>
      <c r="S18039" s="96"/>
      <c r="T18039" s="96"/>
      <c r="U18039" s="94"/>
      <c r="V18039" s="94"/>
      <c r="W18039" s="94"/>
      <c r="X18039" s="94"/>
    </row>
    <row r="18040">
      <c r="C18040" s="92"/>
      <c r="S18040" s="96"/>
      <c r="T18040" s="96"/>
      <c r="U18040" s="94"/>
      <c r="V18040" s="94"/>
      <c r="W18040" s="94"/>
      <c r="X18040" s="94"/>
    </row>
    <row r="18041">
      <c r="C18041" s="92"/>
      <c r="S18041" s="96"/>
      <c r="T18041" s="96"/>
      <c r="U18041" s="94"/>
      <c r="V18041" s="94"/>
      <c r="W18041" s="94"/>
      <c r="X18041" s="94"/>
    </row>
    <row r="18042">
      <c r="C18042" s="92"/>
      <c r="S18042" s="96"/>
      <c r="T18042" s="96"/>
      <c r="U18042" s="94"/>
      <c r="V18042" s="94"/>
      <c r="W18042" s="94"/>
      <c r="X18042" s="94"/>
    </row>
    <row r="18043">
      <c r="C18043" s="92"/>
      <c r="S18043" s="96"/>
      <c r="T18043" s="96"/>
      <c r="U18043" s="94"/>
      <c r="V18043" s="94"/>
      <c r="W18043" s="94"/>
      <c r="X18043" s="94"/>
    </row>
    <row r="18044">
      <c r="C18044" s="92"/>
      <c r="S18044" s="96"/>
      <c r="T18044" s="96"/>
      <c r="U18044" s="94"/>
      <c r="V18044" s="94"/>
      <c r="W18044" s="94"/>
      <c r="X18044" s="94"/>
    </row>
    <row r="18045">
      <c r="C18045" s="92"/>
      <c r="S18045" s="96"/>
      <c r="T18045" s="96"/>
      <c r="U18045" s="94"/>
      <c r="V18045" s="94"/>
      <c r="W18045" s="94"/>
      <c r="X18045" s="94"/>
    </row>
    <row r="18046">
      <c r="C18046" s="92"/>
      <c r="S18046" s="96"/>
      <c r="T18046" s="96"/>
      <c r="U18046" s="94"/>
      <c r="V18046" s="94"/>
      <c r="W18046" s="94"/>
      <c r="X18046" s="94"/>
    </row>
    <row r="18047">
      <c r="C18047" s="92"/>
      <c r="S18047" s="96"/>
      <c r="T18047" s="96"/>
      <c r="U18047" s="94"/>
      <c r="V18047" s="94"/>
      <c r="W18047" s="94"/>
      <c r="X18047" s="94"/>
    </row>
    <row r="18048">
      <c r="C18048" s="92"/>
      <c r="S18048" s="96"/>
      <c r="T18048" s="96"/>
      <c r="U18048" s="94"/>
      <c r="V18048" s="94"/>
      <c r="W18048" s="94"/>
      <c r="X18048" s="94"/>
    </row>
    <row r="18049">
      <c r="C18049" s="92"/>
      <c r="S18049" s="96"/>
      <c r="T18049" s="96"/>
      <c r="U18049" s="94"/>
      <c r="V18049" s="94"/>
      <c r="W18049" s="94"/>
      <c r="X18049" s="94"/>
    </row>
    <row r="18050">
      <c r="C18050" s="92"/>
      <c r="S18050" s="96"/>
      <c r="T18050" s="96"/>
      <c r="U18050" s="94"/>
      <c r="V18050" s="94"/>
      <c r="W18050" s="94"/>
      <c r="X18050" s="94"/>
    </row>
    <row r="18051">
      <c r="C18051" s="92"/>
      <c r="S18051" s="96"/>
      <c r="T18051" s="96"/>
      <c r="U18051" s="94"/>
      <c r="V18051" s="94"/>
      <c r="W18051" s="94"/>
      <c r="X18051" s="94"/>
    </row>
    <row r="18052">
      <c r="C18052" s="92"/>
      <c r="S18052" s="96"/>
      <c r="T18052" s="96"/>
      <c r="U18052" s="94"/>
      <c r="V18052" s="94"/>
      <c r="W18052" s="94"/>
      <c r="X18052" s="94"/>
    </row>
    <row r="18053">
      <c r="C18053" s="92"/>
      <c r="S18053" s="96"/>
      <c r="T18053" s="96"/>
      <c r="U18053" s="94"/>
      <c r="V18053" s="94"/>
      <c r="W18053" s="94"/>
      <c r="X18053" s="94"/>
    </row>
    <row r="18054">
      <c r="C18054" s="92"/>
      <c r="S18054" s="96"/>
      <c r="T18054" s="96"/>
      <c r="U18054" s="94"/>
      <c r="V18054" s="94"/>
      <c r="W18054" s="94"/>
      <c r="X18054" s="94"/>
    </row>
    <row r="18055">
      <c r="C18055" s="92"/>
      <c r="S18055" s="96"/>
      <c r="T18055" s="96"/>
      <c r="U18055" s="94"/>
      <c r="V18055" s="94"/>
      <c r="W18055" s="94"/>
      <c r="X18055" s="94"/>
    </row>
    <row r="18056">
      <c r="C18056" s="92"/>
      <c r="S18056" s="96"/>
      <c r="T18056" s="96"/>
      <c r="U18056" s="94"/>
      <c r="V18056" s="94"/>
      <c r="W18056" s="94"/>
      <c r="X18056" s="94"/>
    </row>
    <row r="18057">
      <c r="C18057" s="92"/>
      <c r="S18057" s="96"/>
      <c r="T18057" s="96"/>
      <c r="U18057" s="94"/>
      <c r="V18057" s="94"/>
      <c r="W18057" s="94"/>
      <c r="X18057" s="94"/>
    </row>
    <row r="18058">
      <c r="C18058" s="92"/>
      <c r="S18058" s="96"/>
      <c r="T18058" s="96"/>
      <c r="U18058" s="94"/>
      <c r="V18058" s="94"/>
      <c r="W18058" s="94"/>
      <c r="X18058" s="94"/>
    </row>
    <row r="18059">
      <c r="C18059" s="92"/>
      <c r="S18059" s="96"/>
      <c r="T18059" s="96"/>
      <c r="U18059" s="94"/>
      <c r="V18059" s="94"/>
      <c r="W18059" s="94"/>
      <c r="X18059" s="94"/>
    </row>
    <row r="18060">
      <c r="C18060" s="92"/>
      <c r="S18060" s="96"/>
      <c r="T18060" s="96"/>
      <c r="U18060" s="94"/>
      <c r="V18060" s="94"/>
      <c r="W18060" s="94"/>
      <c r="X18060" s="94"/>
    </row>
    <row r="18061">
      <c r="C18061" s="92"/>
      <c r="S18061" s="96"/>
      <c r="T18061" s="96"/>
      <c r="U18061" s="94"/>
      <c r="V18061" s="94"/>
      <c r="W18061" s="94"/>
      <c r="X18061" s="94"/>
    </row>
    <row r="18062">
      <c r="C18062" s="92"/>
      <c r="S18062" s="96"/>
      <c r="T18062" s="96"/>
      <c r="U18062" s="94"/>
      <c r="V18062" s="94"/>
      <c r="W18062" s="94"/>
      <c r="X18062" s="94"/>
    </row>
    <row r="18063">
      <c r="C18063" s="92"/>
      <c r="S18063" s="96"/>
      <c r="T18063" s="96"/>
      <c r="U18063" s="94"/>
      <c r="V18063" s="94"/>
      <c r="W18063" s="94"/>
      <c r="X18063" s="94"/>
    </row>
    <row r="18064">
      <c r="C18064" s="92"/>
      <c r="S18064" s="96"/>
      <c r="T18064" s="96"/>
      <c r="U18064" s="94"/>
      <c r="V18064" s="94"/>
      <c r="W18064" s="94"/>
      <c r="X18064" s="94"/>
    </row>
    <row r="18065">
      <c r="C18065" s="92"/>
      <c r="S18065" s="96"/>
      <c r="T18065" s="96"/>
      <c r="U18065" s="94"/>
      <c r="V18065" s="94"/>
      <c r="W18065" s="94"/>
      <c r="X18065" s="94"/>
    </row>
    <row r="18066">
      <c r="C18066" s="92"/>
      <c r="S18066" s="96"/>
      <c r="T18066" s="96"/>
      <c r="U18066" s="94"/>
      <c r="V18066" s="94"/>
      <c r="W18066" s="94"/>
      <c r="X18066" s="94"/>
    </row>
    <row r="18067">
      <c r="C18067" s="92"/>
      <c r="S18067" s="96"/>
      <c r="T18067" s="96"/>
      <c r="U18067" s="94"/>
      <c r="V18067" s="94"/>
      <c r="W18067" s="94"/>
      <c r="X18067" s="94"/>
    </row>
    <row r="18068">
      <c r="C18068" s="92"/>
      <c r="S18068" s="96"/>
      <c r="T18068" s="96"/>
      <c r="U18068" s="94"/>
      <c r="V18068" s="94"/>
      <c r="W18068" s="94"/>
      <c r="X18068" s="94"/>
    </row>
    <row r="18069">
      <c r="C18069" s="92"/>
      <c r="S18069" s="96"/>
      <c r="T18069" s="96"/>
      <c r="U18069" s="94"/>
      <c r="V18069" s="94"/>
      <c r="W18069" s="94"/>
      <c r="X18069" s="94"/>
    </row>
    <row r="18070">
      <c r="C18070" s="92"/>
      <c r="S18070" s="96"/>
      <c r="T18070" s="96"/>
      <c r="U18070" s="94"/>
      <c r="V18070" s="94"/>
      <c r="W18070" s="94"/>
      <c r="X18070" s="94"/>
    </row>
    <row r="18071">
      <c r="C18071" s="92"/>
      <c r="S18071" s="96"/>
      <c r="T18071" s="96"/>
      <c r="U18071" s="94"/>
      <c r="V18071" s="94"/>
      <c r="W18071" s="94"/>
      <c r="X18071" s="94"/>
    </row>
    <row r="18072">
      <c r="C18072" s="92"/>
      <c r="S18072" s="96"/>
      <c r="T18072" s="96"/>
      <c r="U18072" s="94"/>
      <c r="V18072" s="94"/>
      <c r="W18072" s="94"/>
      <c r="X18072" s="94"/>
    </row>
    <row r="18073">
      <c r="C18073" s="92"/>
      <c r="S18073" s="96"/>
      <c r="T18073" s="96"/>
      <c r="U18073" s="94"/>
      <c r="V18073" s="94"/>
      <c r="W18073" s="94"/>
      <c r="X18073" s="94"/>
    </row>
    <row r="18074">
      <c r="C18074" s="92"/>
      <c r="S18074" s="96"/>
      <c r="T18074" s="96"/>
      <c r="U18074" s="94"/>
      <c r="V18074" s="94"/>
      <c r="W18074" s="94"/>
      <c r="X18074" s="94"/>
    </row>
    <row r="18075">
      <c r="C18075" s="92"/>
      <c r="S18075" s="96"/>
      <c r="T18075" s="96"/>
      <c r="U18075" s="94"/>
      <c r="V18075" s="94"/>
      <c r="W18075" s="94"/>
      <c r="X18075" s="94"/>
    </row>
    <row r="18076">
      <c r="C18076" s="92"/>
      <c r="S18076" s="96"/>
      <c r="T18076" s="96"/>
      <c r="U18076" s="94"/>
      <c r="V18076" s="94"/>
      <c r="W18076" s="94"/>
      <c r="X18076" s="94"/>
    </row>
    <row r="18077">
      <c r="C18077" s="92"/>
      <c r="S18077" s="96"/>
      <c r="T18077" s="96"/>
      <c r="U18077" s="94"/>
      <c r="V18077" s="94"/>
      <c r="W18077" s="94"/>
      <c r="X18077" s="94"/>
    </row>
    <row r="18078">
      <c r="C18078" s="92"/>
      <c r="S18078" s="96"/>
      <c r="T18078" s="96"/>
      <c r="U18078" s="94"/>
      <c r="V18078" s="94"/>
      <c r="W18078" s="94"/>
      <c r="X18078" s="94"/>
    </row>
    <row r="18079">
      <c r="C18079" s="92"/>
      <c r="S18079" s="96"/>
      <c r="T18079" s="96"/>
      <c r="U18079" s="94"/>
      <c r="V18079" s="94"/>
      <c r="W18079" s="94"/>
      <c r="X18079" s="94"/>
    </row>
    <row r="18080">
      <c r="C18080" s="92"/>
      <c r="S18080" s="96"/>
      <c r="T18080" s="96"/>
      <c r="U18080" s="94"/>
      <c r="V18080" s="94"/>
      <c r="W18080" s="94"/>
      <c r="X18080" s="94"/>
    </row>
    <row r="18081">
      <c r="C18081" s="92"/>
      <c r="S18081" s="96"/>
      <c r="T18081" s="96"/>
      <c r="U18081" s="94"/>
      <c r="V18081" s="94"/>
      <c r="W18081" s="94"/>
      <c r="X18081" s="94"/>
    </row>
    <row r="18082">
      <c r="C18082" s="92"/>
      <c r="S18082" s="96"/>
      <c r="T18082" s="96"/>
      <c r="U18082" s="94"/>
      <c r="V18082" s="94"/>
      <c r="W18082" s="94"/>
      <c r="X18082" s="94"/>
    </row>
    <row r="18083">
      <c r="C18083" s="92"/>
      <c r="S18083" s="96"/>
      <c r="T18083" s="96"/>
      <c r="U18083" s="94"/>
      <c r="V18083" s="94"/>
      <c r="W18083" s="94"/>
      <c r="X18083" s="94"/>
    </row>
    <row r="18084">
      <c r="C18084" s="92"/>
      <c r="S18084" s="96"/>
      <c r="T18084" s="96"/>
      <c r="U18084" s="94"/>
      <c r="V18084" s="94"/>
      <c r="W18084" s="94"/>
      <c r="X18084" s="94"/>
    </row>
    <row r="18085">
      <c r="C18085" s="92"/>
      <c r="S18085" s="96"/>
      <c r="T18085" s="96"/>
      <c r="U18085" s="94"/>
      <c r="V18085" s="94"/>
      <c r="W18085" s="94"/>
      <c r="X18085" s="94"/>
    </row>
    <row r="18086">
      <c r="C18086" s="92"/>
      <c r="S18086" s="96"/>
      <c r="T18086" s="96"/>
      <c r="U18086" s="94"/>
      <c r="V18086" s="94"/>
      <c r="W18086" s="94"/>
      <c r="X18086" s="94"/>
    </row>
    <row r="18087">
      <c r="C18087" s="92"/>
      <c r="S18087" s="96"/>
      <c r="T18087" s="96"/>
      <c r="U18087" s="94"/>
      <c r="V18087" s="94"/>
      <c r="W18087" s="94"/>
      <c r="X18087" s="94"/>
    </row>
    <row r="18088">
      <c r="C18088" s="92"/>
      <c r="S18088" s="96"/>
      <c r="T18088" s="96"/>
      <c r="U18088" s="94"/>
      <c r="V18088" s="94"/>
      <c r="W18088" s="94"/>
      <c r="X18088" s="94"/>
    </row>
    <row r="18089">
      <c r="C18089" s="92"/>
      <c r="S18089" s="96"/>
      <c r="T18089" s="96"/>
      <c r="U18089" s="94"/>
      <c r="V18089" s="94"/>
      <c r="W18089" s="94"/>
      <c r="X18089" s="94"/>
    </row>
    <row r="18090">
      <c r="C18090" s="92"/>
      <c r="S18090" s="96"/>
      <c r="T18090" s="96"/>
      <c r="U18090" s="94"/>
      <c r="V18090" s="94"/>
      <c r="W18090" s="94"/>
      <c r="X18090" s="94"/>
    </row>
    <row r="18091">
      <c r="C18091" s="92"/>
      <c r="S18091" s="96"/>
      <c r="T18091" s="96"/>
      <c r="U18091" s="94"/>
      <c r="V18091" s="94"/>
      <c r="W18091" s="94"/>
      <c r="X18091" s="94"/>
    </row>
    <row r="18092">
      <c r="C18092" s="92"/>
      <c r="S18092" s="96"/>
      <c r="T18092" s="96"/>
      <c r="U18092" s="94"/>
      <c r="V18092" s="94"/>
      <c r="W18092" s="94"/>
      <c r="X18092" s="94"/>
    </row>
    <row r="18093">
      <c r="C18093" s="92"/>
      <c r="S18093" s="96"/>
      <c r="T18093" s="96"/>
      <c r="U18093" s="94"/>
      <c r="V18093" s="94"/>
      <c r="W18093" s="94"/>
      <c r="X18093" s="94"/>
    </row>
    <row r="18094">
      <c r="C18094" s="92"/>
      <c r="S18094" s="96"/>
      <c r="T18094" s="96"/>
      <c r="U18094" s="94"/>
      <c r="V18094" s="94"/>
      <c r="W18094" s="94"/>
      <c r="X18094" s="94"/>
    </row>
    <row r="18095">
      <c r="C18095" s="92"/>
      <c r="S18095" s="96"/>
      <c r="T18095" s="96"/>
      <c r="U18095" s="94"/>
      <c r="V18095" s="94"/>
      <c r="W18095" s="94"/>
      <c r="X18095" s="94"/>
    </row>
    <row r="18096">
      <c r="C18096" s="92"/>
      <c r="S18096" s="96"/>
      <c r="T18096" s="96"/>
      <c r="U18096" s="94"/>
      <c r="V18096" s="94"/>
      <c r="W18096" s="94"/>
      <c r="X18096" s="94"/>
    </row>
    <row r="18097">
      <c r="C18097" s="92"/>
      <c r="S18097" s="96"/>
      <c r="T18097" s="96"/>
      <c r="U18097" s="94"/>
      <c r="V18097" s="94"/>
      <c r="W18097" s="94"/>
      <c r="X18097" s="94"/>
    </row>
    <row r="18098">
      <c r="C18098" s="92"/>
      <c r="S18098" s="96"/>
      <c r="T18098" s="96"/>
      <c r="U18098" s="94"/>
      <c r="V18098" s="94"/>
      <c r="W18098" s="94"/>
      <c r="X18098" s="94"/>
    </row>
    <row r="18099">
      <c r="C18099" s="92"/>
      <c r="S18099" s="96"/>
      <c r="T18099" s="96"/>
      <c r="U18099" s="94"/>
      <c r="V18099" s="94"/>
      <c r="W18099" s="94"/>
      <c r="X18099" s="94"/>
    </row>
    <row r="18100">
      <c r="C18100" s="92"/>
      <c r="S18100" s="96"/>
      <c r="T18100" s="96"/>
      <c r="U18100" s="94"/>
      <c r="V18100" s="94"/>
      <c r="W18100" s="94"/>
      <c r="X18100" s="94"/>
    </row>
    <row r="18101">
      <c r="C18101" s="92"/>
      <c r="S18101" s="96"/>
      <c r="T18101" s="96"/>
      <c r="U18101" s="94"/>
      <c r="V18101" s="94"/>
      <c r="W18101" s="94"/>
      <c r="X18101" s="94"/>
    </row>
    <row r="18102">
      <c r="C18102" s="92"/>
      <c r="S18102" s="96"/>
      <c r="T18102" s="96"/>
      <c r="U18102" s="94"/>
      <c r="V18102" s="94"/>
      <c r="W18102" s="94"/>
      <c r="X18102" s="94"/>
    </row>
    <row r="18103">
      <c r="C18103" s="92"/>
      <c r="S18103" s="96"/>
      <c r="T18103" s="96"/>
      <c r="U18103" s="94"/>
      <c r="V18103" s="94"/>
      <c r="W18103" s="94"/>
      <c r="X18103" s="94"/>
    </row>
    <row r="18104">
      <c r="C18104" s="92"/>
      <c r="S18104" s="96"/>
      <c r="T18104" s="96"/>
      <c r="U18104" s="94"/>
      <c r="V18104" s="94"/>
      <c r="W18104" s="94"/>
      <c r="X18104" s="94"/>
    </row>
    <row r="18105">
      <c r="C18105" s="92"/>
      <c r="S18105" s="96"/>
      <c r="T18105" s="96"/>
      <c r="U18105" s="94"/>
      <c r="V18105" s="94"/>
      <c r="W18105" s="94"/>
      <c r="X18105" s="94"/>
    </row>
    <row r="18106">
      <c r="C18106" s="92"/>
      <c r="S18106" s="96"/>
      <c r="T18106" s="96"/>
      <c r="U18106" s="94"/>
      <c r="V18106" s="94"/>
      <c r="W18106" s="94"/>
      <c r="X18106" s="94"/>
    </row>
    <row r="18107">
      <c r="C18107" s="92"/>
      <c r="S18107" s="96"/>
      <c r="T18107" s="96"/>
      <c r="U18107" s="94"/>
      <c r="V18107" s="94"/>
      <c r="W18107" s="94"/>
      <c r="X18107" s="94"/>
    </row>
    <row r="18108">
      <c r="C18108" s="92"/>
      <c r="S18108" s="96"/>
      <c r="T18108" s="96"/>
      <c r="U18108" s="94"/>
      <c r="V18108" s="94"/>
      <c r="W18108" s="94"/>
      <c r="X18108" s="94"/>
    </row>
    <row r="18109">
      <c r="C18109" s="92"/>
      <c r="S18109" s="96"/>
      <c r="T18109" s="96"/>
      <c r="U18109" s="94"/>
      <c r="V18109" s="94"/>
      <c r="W18109" s="94"/>
      <c r="X18109" s="94"/>
    </row>
    <row r="18110">
      <c r="C18110" s="92"/>
      <c r="S18110" s="96"/>
      <c r="T18110" s="96"/>
      <c r="U18110" s="94"/>
      <c r="V18110" s="94"/>
      <c r="W18110" s="94"/>
      <c r="X18110" s="94"/>
    </row>
    <row r="18111">
      <c r="C18111" s="92"/>
      <c r="S18111" s="96"/>
      <c r="T18111" s="96"/>
      <c r="U18111" s="94"/>
      <c r="V18111" s="94"/>
      <c r="W18111" s="94"/>
      <c r="X18111" s="94"/>
    </row>
    <row r="18112">
      <c r="C18112" s="92"/>
      <c r="S18112" s="96"/>
      <c r="T18112" s="96"/>
      <c r="U18112" s="94"/>
      <c r="V18112" s="94"/>
      <c r="W18112" s="94"/>
      <c r="X18112" s="94"/>
    </row>
    <row r="18113">
      <c r="C18113" s="92"/>
      <c r="S18113" s="96"/>
      <c r="T18113" s="96"/>
      <c r="U18113" s="94"/>
      <c r="V18113" s="94"/>
      <c r="W18113" s="94"/>
      <c r="X18113" s="94"/>
    </row>
    <row r="18114">
      <c r="C18114" s="92"/>
      <c r="S18114" s="96"/>
      <c r="T18114" s="96"/>
      <c r="U18114" s="94"/>
      <c r="V18114" s="94"/>
      <c r="W18114" s="94"/>
      <c r="X18114" s="94"/>
    </row>
    <row r="18115">
      <c r="C18115" s="92"/>
      <c r="S18115" s="96"/>
      <c r="T18115" s="96"/>
      <c r="U18115" s="94"/>
      <c r="V18115" s="94"/>
      <c r="W18115" s="94"/>
      <c r="X18115" s="94"/>
    </row>
    <row r="18116">
      <c r="C18116" s="92"/>
      <c r="S18116" s="96"/>
      <c r="T18116" s="96"/>
      <c r="U18116" s="94"/>
      <c r="V18116" s="94"/>
      <c r="W18116" s="94"/>
      <c r="X18116" s="94"/>
    </row>
    <row r="18117">
      <c r="C18117" s="92"/>
      <c r="S18117" s="96"/>
      <c r="T18117" s="96"/>
      <c r="U18117" s="94"/>
      <c r="V18117" s="94"/>
      <c r="W18117" s="94"/>
      <c r="X18117" s="94"/>
    </row>
    <row r="18118">
      <c r="C18118" s="92"/>
      <c r="S18118" s="96"/>
      <c r="T18118" s="96"/>
      <c r="U18118" s="94"/>
      <c r="V18118" s="94"/>
      <c r="W18118" s="94"/>
      <c r="X18118" s="94"/>
    </row>
    <row r="18119">
      <c r="C18119" s="92"/>
      <c r="S18119" s="96"/>
      <c r="T18119" s="96"/>
      <c r="U18119" s="94"/>
      <c r="V18119" s="94"/>
      <c r="W18119" s="94"/>
      <c r="X18119" s="94"/>
    </row>
    <row r="18120">
      <c r="C18120" s="92"/>
      <c r="S18120" s="96"/>
      <c r="T18120" s="96"/>
      <c r="U18120" s="94"/>
      <c r="V18120" s="94"/>
      <c r="W18120" s="94"/>
      <c r="X18120" s="94"/>
    </row>
    <row r="18121">
      <c r="C18121" s="92"/>
      <c r="S18121" s="96"/>
      <c r="T18121" s="96"/>
      <c r="U18121" s="94"/>
      <c r="V18121" s="94"/>
      <c r="W18121" s="94"/>
      <c r="X18121" s="94"/>
    </row>
    <row r="18122">
      <c r="C18122" s="92"/>
      <c r="S18122" s="96"/>
      <c r="T18122" s="96"/>
      <c r="U18122" s="94"/>
      <c r="V18122" s="94"/>
      <c r="W18122" s="94"/>
      <c r="X18122" s="94"/>
    </row>
    <row r="18123">
      <c r="C18123" s="92"/>
      <c r="S18123" s="96"/>
      <c r="T18123" s="96"/>
      <c r="U18123" s="94"/>
      <c r="V18123" s="94"/>
      <c r="W18123" s="94"/>
      <c r="X18123" s="94"/>
    </row>
    <row r="18124">
      <c r="C18124" s="92"/>
      <c r="S18124" s="96"/>
      <c r="T18124" s="96"/>
      <c r="U18124" s="94"/>
      <c r="V18124" s="94"/>
      <c r="W18124" s="94"/>
      <c r="X18124" s="94"/>
    </row>
    <row r="18125">
      <c r="C18125" s="92"/>
      <c r="S18125" s="96"/>
      <c r="T18125" s="96"/>
      <c r="U18125" s="94"/>
      <c r="V18125" s="94"/>
      <c r="W18125" s="94"/>
      <c r="X18125" s="94"/>
    </row>
    <row r="18126">
      <c r="C18126" s="92"/>
      <c r="S18126" s="96"/>
      <c r="T18126" s="96"/>
      <c r="U18126" s="94"/>
      <c r="V18126" s="94"/>
      <c r="W18126" s="94"/>
      <c r="X18126" s="94"/>
    </row>
    <row r="18127">
      <c r="C18127" s="92"/>
      <c r="S18127" s="96"/>
      <c r="T18127" s="96"/>
      <c r="U18127" s="94"/>
      <c r="V18127" s="94"/>
      <c r="W18127" s="94"/>
      <c r="X18127" s="94"/>
    </row>
    <row r="18128">
      <c r="C18128" s="92"/>
      <c r="S18128" s="96"/>
      <c r="T18128" s="96"/>
      <c r="U18128" s="94"/>
      <c r="V18128" s="94"/>
      <c r="W18128" s="94"/>
      <c r="X18128" s="94"/>
    </row>
    <row r="18129">
      <c r="C18129" s="92"/>
      <c r="S18129" s="96"/>
      <c r="T18129" s="96"/>
      <c r="U18129" s="94"/>
      <c r="V18129" s="94"/>
      <c r="W18129" s="94"/>
      <c r="X18129" s="94"/>
    </row>
    <row r="18130">
      <c r="C18130" s="92"/>
      <c r="S18130" s="96"/>
      <c r="T18130" s="96"/>
      <c r="U18130" s="94"/>
      <c r="V18130" s="94"/>
      <c r="W18130" s="94"/>
      <c r="X18130" s="94"/>
    </row>
    <row r="18131">
      <c r="C18131" s="92"/>
      <c r="S18131" s="96"/>
      <c r="T18131" s="96"/>
      <c r="U18131" s="94"/>
      <c r="V18131" s="94"/>
      <c r="W18131" s="94"/>
      <c r="X18131" s="94"/>
    </row>
    <row r="18132">
      <c r="C18132" s="92"/>
      <c r="S18132" s="96"/>
      <c r="T18132" s="96"/>
      <c r="U18132" s="94"/>
      <c r="V18132" s="94"/>
      <c r="W18132" s="94"/>
      <c r="X18132" s="94"/>
    </row>
    <row r="18133">
      <c r="C18133" s="92"/>
      <c r="S18133" s="96"/>
      <c r="T18133" s="96"/>
      <c r="U18133" s="94"/>
      <c r="V18133" s="94"/>
      <c r="W18133" s="94"/>
      <c r="X18133" s="94"/>
    </row>
    <row r="18134">
      <c r="C18134" s="92"/>
      <c r="S18134" s="96"/>
      <c r="T18134" s="96"/>
      <c r="U18134" s="94"/>
      <c r="V18134" s="94"/>
      <c r="W18134" s="94"/>
      <c r="X18134" s="94"/>
    </row>
    <row r="18135">
      <c r="C18135" s="92"/>
      <c r="S18135" s="96"/>
      <c r="T18135" s="96"/>
      <c r="U18135" s="94"/>
      <c r="V18135" s="94"/>
      <c r="W18135" s="94"/>
      <c r="X18135" s="94"/>
    </row>
    <row r="18136">
      <c r="C18136" s="92"/>
      <c r="S18136" s="96"/>
      <c r="T18136" s="96"/>
      <c r="U18136" s="94"/>
      <c r="V18136" s="94"/>
      <c r="W18136" s="94"/>
      <c r="X18136" s="94"/>
    </row>
    <row r="18137">
      <c r="C18137" s="92"/>
      <c r="S18137" s="96"/>
      <c r="T18137" s="96"/>
      <c r="U18137" s="94"/>
      <c r="V18137" s="94"/>
      <c r="W18137" s="94"/>
      <c r="X18137" s="94"/>
    </row>
    <row r="18138">
      <c r="C18138" s="92"/>
      <c r="S18138" s="96"/>
      <c r="T18138" s="96"/>
      <c r="U18138" s="94"/>
      <c r="V18138" s="94"/>
      <c r="W18138" s="94"/>
      <c r="X18138" s="94"/>
    </row>
    <row r="18139">
      <c r="C18139" s="92"/>
      <c r="S18139" s="96"/>
      <c r="T18139" s="96"/>
      <c r="U18139" s="94"/>
      <c r="V18139" s="94"/>
      <c r="W18139" s="94"/>
      <c r="X18139" s="94"/>
    </row>
    <row r="18140">
      <c r="C18140" s="92"/>
      <c r="S18140" s="96"/>
      <c r="T18140" s="96"/>
      <c r="U18140" s="94"/>
      <c r="V18140" s="94"/>
      <c r="W18140" s="94"/>
      <c r="X18140" s="94"/>
    </row>
    <row r="18141">
      <c r="C18141" s="92"/>
      <c r="S18141" s="96"/>
      <c r="T18141" s="96"/>
      <c r="U18141" s="94"/>
      <c r="V18141" s="94"/>
      <c r="W18141" s="94"/>
      <c r="X18141" s="94"/>
    </row>
    <row r="18142">
      <c r="C18142" s="92"/>
      <c r="S18142" s="96"/>
      <c r="T18142" s="96"/>
      <c r="U18142" s="94"/>
      <c r="V18142" s="94"/>
      <c r="W18142" s="94"/>
      <c r="X18142" s="94"/>
    </row>
    <row r="18143">
      <c r="C18143" s="92"/>
      <c r="S18143" s="96"/>
      <c r="T18143" s="96"/>
      <c r="U18143" s="94"/>
      <c r="V18143" s="94"/>
      <c r="W18143" s="94"/>
      <c r="X18143" s="94"/>
    </row>
    <row r="18144">
      <c r="C18144" s="92"/>
      <c r="S18144" s="96"/>
      <c r="T18144" s="96"/>
      <c r="U18144" s="94"/>
      <c r="V18144" s="94"/>
      <c r="W18144" s="94"/>
      <c r="X18144" s="94"/>
    </row>
    <row r="18145">
      <c r="C18145" s="92"/>
      <c r="S18145" s="96"/>
      <c r="T18145" s="96"/>
      <c r="U18145" s="94"/>
      <c r="V18145" s="94"/>
      <c r="W18145" s="94"/>
      <c r="X18145" s="94"/>
    </row>
    <row r="18146">
      <c r="C18146" s="92"/>
      <c r="S18146" s="96"/>
      <c r="T18146" s="96"/>
      <c r="U18146" s="94"/>
      <c r="V18146" s="94"/>
      <c r="W18146" s="94"/>
      <c r="X18146" s="94"/>
    </row>
    <row r="18147">
      <c r="C18147" s="92"/>
      <c r="S18147" s="96"/>
      <c r="T18147" s="96"/>
      <c r="U18147" s="94"/>
      <c r="V18147" s="94"/>
      <c r="W18147" s="94"/>
      <c r="X18147" s="94"/>
    </row>
    <row r="18148">
      <c r="C18148" s="92"/>
      <c r="S18148" s="96"/>
      <c r="T18148" s="96"/>
      <c r="U18148" s="94"/>
      <c r="V18148" s="94"/>
      <c r="W18148" s="94"/>
      <c r="X18148" s="94"/>
    </row>
    <row r="18149">
      <c r="C18149" s="92"/>
      <c r="S18149" s="96"/>
      <c r="T18149" s="96"/>
      <c r="U18149" s="94"/>
      <c r="V18149" s="94"/>
      <c r="W18149" s="94"/>
      <c r="X18149" s="94"/>
    </row>
    <row r="18150">
      <c r="C18150" s="92"/>
      <c r="S18150" s="96"/>
      <c r="T18150" s="96"/>
      <c r="U18150" s="94"/>
      <c r="V18150" s="94"/>
      <c r="W18150" s="94"/>
      <c r="X18150" s="94"/>
    </row>
    <row r="18151">
      <c r="C18151" s="92"/>
      <c r="S18151" s="96"/>
      <c r="T18151" s="96"/>
      <c r="U18151" s="94"/>
      <c r="V18151" s="94"/>
      <c r="W18151" s="94"/>
      <c r="X18151" s="94"/>
    </row>
    <row r="18152">
      <c r="C18152" s="92"/>
      <c r="S18152" s="96"/>
      <c r="T18152" s="96"/>
      <c r="U18152" s="94"/>
      <c r="V18152" s="94"/>
      <c r="W18152" s="94"/>
      <c r="X18152" s="94"/>
    </row>
    <row r="18153">
      <c r="C18153" s="92"/>
      <c r="S18153" s="96"/>
      <c r="T18153" s="96"/>
      <c r="U18153" s="94"/>
      <c r="V18153" s="94"/>
      <c r="W18153" s="94"/>
      <c r="X18153" s="94"/>
    </row>
    <row r="18154">
      <c r="C18154" s="92"/>
      <c r="S18154" s="96"/>
      <c r="T18154" s="96"/>
      <c r="U18154" s="94"/>
      <c r="V18154" s="94"/>
      <c r="W18154" s="94"/>
      <c r="X18154" s="94"/>
    </row>
    <row r="18155">
      <c r="C18155" s="92"/>
      <c r="S18155" s="96"/>
      <c r="T18155" s="96"/>
      <c r="U18155" s="94"/>
      <c r="V18155" s="94"/>
      <c r="W18155" s="94"/>
      <c r="X18155" s="94"/>
    </row>
    <row r="18156">
      <c r="C18156" s="92"/>
      <c r="S18156" s="96"/>
      <c r="T18156" s="96"/>
      <c r="U18156" s="94"/>
      <c r="V18156" s="94"/>
      <c r="W18156" s="94"/>
      <c r="X18156" s="94"/>
    </row>
    <row r="18157">
      <c r="C18157" s="92"/>
      <c r="S18157" s="96"/>
      <c r="T18157" s="96"/>
      <c r="U18157" s="94"/>
      <c r="V18157" s="94"/>
      <c r="W18157" s="94"/>
      <c r="X18157" s="94"/>
    </row>
    <row r="18158">
      <c r="C18158" s="92"/>
      <c r="S18158" s="96"/>
      <c r="T18158" s="96"/>
      <c r="U18158" s="94"/>
      <c r="V18158" s="94"/>
      <c r="W18158" s="94"/>
      <c r="X18158" s="94"/>
    </row>
    <row r="18159">
      <c r="C18159" s="92"/>
      <c r="S18159" s="96"/>
      <c r="T18159" s="96"/>
      <c r="U18159" s="94"/>
      <c r="V18159" s="94"/>
      <c r="W18159" s="94"/>
      <c r="X18159" s="94"/>
    </row>
    <row r="18160">
      <c r="C18160" s="92"/>
      <c r="S18160" s="96"/>
      <c r="T18160" s="96"/>
      <c r="U18160" s="94"/>
      <c r="V18160" s="94"/>
      <c r="W18160" s="94"/>
      <c r="X18160" s="94"/>
    </row>
    <row r="18161">
      <c r="C18161" s="92"/>
      <c r="S18161" s="96"/>
      <c r="T18161" s="96"/>
      <c r="U18161" s="94"/>
      <c r="V18161" s="94"/>
      <c r="W18161" s="94"/>
      <c r="X18161" s="94"/>
    </row>
    <row r="18162">
      <c r="C18162" s="92"/>
      <c r="S18162" s="96"/>
      <c r="T18162" s="96"/>
      <c r="U18162" s="94"/>
      <c r="V18162" s="94"/>
      <c r="W18162" s="94"/>
      <c r="X18162" s="94"/>
    </row>
    <row r="18163">
      <c r="C18163" s="92"/>
      <c r="S18163" s="96"/>
      <c r="T18163" s="96"/>
      <c r="U18163" s="94"/>
      <c r="V18163" s="94"/>
      <c r="W18163" s="94"/>
      <c r="X18163" s="94"/>
    </row>
    <row r="18164">
      <c r="C18164" s="92"/>
      <c r="S18164" s="96"/>
      <c r="T18164" s="96"/>
      <c r="U18164" s="94"/>
      <c r="V18164" s="94"/>
      <c r="W18164" s="94"/>
      <c r="X18164" s="94"/>
    </row>
    <row r="18165">
      <c r="C18165" s="92"/>
      <c r="S18165" s="96"/>
      <c r="T18165" s="96"/>
      <c r="U18165" s="94"/>
      <c r="V18165" s="94"/>
      <c r="W18165" s="94"/>
      <c r="X18165" s="94"/>
    </row>
    <row r="18166">
      <c r="C18166" s="92"/>
      <c r="S18166" s="96"/>
      <c r="T18166" s="96"/>
      <c r="U18166" s="94"/>
      <c r="V18166" s="94"/>
      <c r="W18166" s="94"/>
      <c r="X18166" s="94"/>
    </row>
    <row r="18167">
      <c r="C18167" s="92"/>
      <c r="S18167" s="96"/>
      <c r="T18167" s="96"/>
      <c r="U18167" s="94"/>
      <c r="V18167" s="94"/>
      <c r="W18167" s="94"/>
      <c r="X18167" s="94"/>
    </row>
    <row r="18168">
      <c r="C18168" s="92"/>
      <c r="S18168" s="96"/>
      <c r="T18168" s="96"/>
      <c r="U18168" s="94"/>
      <c r="V18168" s="94"/>
      <c r="W18168" s="94"/>
      <c r="X18168" s="94"/>
    </row>
    <row r="18169">
      <c r="C18169" s="92"/>
      <c r="S18169" s="96"/>
      <c r="T18169" s="96"/>
      <c r="U18169" s="94"/>
      <c r="V18169" s="94"/>
      <c r="W18169" s="94"/>
      <c r="X18169" s="94"/>
    </row>
    <row r="18170">
      <c r="C18170" s="92"/>
      <c r="S18170" s="96"/>
      <c r="T18170" s="96"/>
      <c r="U18170" s="94"/>
      <c r="V18170" s="94"/>
      <c r="W18170" s="94"/>
      <c r="X18170" s="94"/>
    </row>
    <row r="18171">
      <c r="C18171" s="92"/>
      <c r="S18171" s="96"/>
      <c r="T18171" s="96"/>
      <c r="U18171" s="94"/>
      <c r="V18171" s="94"/>
      <c r="W18171" s="94"/>
      <c r="X18171" s="94"/>
    </row>
    <row r="18172">
      <c r="C18172" s="92"/>
      <c r="S18172" s="96"/>
      <c r="T18172" s="96"/>
      <c r="U18172" s="94"/>
      <c r="V18172" s="94"/>
      <c r="W18172" s="94"/>
      <c r="X18172" s="94"/>
    </row>
    <row r="18173">
      <c r="C18173" s="92"/>
      <c r="S18173" s="96"/>
      <c r="T18173" s="96"/>
      <c r="U18173" s="94"/>
      <c r="V18173" s="94"/>
      <c r="W18173" s="94"/>
      <c r="X18173" s="94"/>
    </row>
    <row r="18174">
      <c r="C18174" s="92"/>
      <c r="S18174" s="96"/>
      <c r="T18174" s="96"/>
      <c r="U18174" s="94"/>
      <c r="V18174" s="94"/>
      <c r="W18174" s="94"/>
      <c r="X18174" s="94"/>
    </row>
    <row r="18175">
      <c r="C18175" s="92"/>
      <c r="S18175" s="96"/>
      <c r="T18175" s="96"/>
      <c r="U18175" s="94"/>
      <c r="V18175" s="94"/>
      <c r="W18175" s="94"/>
      <c r="X18175" s="94"/>
    </row>
    <row r="18176">
      <c r="C18176" s="92"/>
      <c r="S18176" s="96"/>
      <c r="T18176" s="96"/>
      <c r="U18176" s="94"/>
      <c r="V18176" s="94"/>
      <c r="W18176" s="94"/>
      <c r="X18176" s="94"/>
    </row>
    <row r="18177">
      <c r="C18177" s="92"/>
      <c r="S18177" s="96"/>
      <c r="T18177" s="96"/>
      <c r="U18177" s="94"/>
      <c r="V18177" s="94"/>
      <c r="W18177" s="94"/>
      <c r="X18177" s="94"/>
    </row>
    <row r="18178">
      <c r="C18178" s="92"/>
      <c r="S18178" s="96"/>
      <c r="T18178" s="96"/>
      <c r="U18178" s="94"/>
      <c r="V18178" s="94"/>
      <c r="W18178" s="94"/>
      <c r="X18178" s="94"/>
    </row>
    <row r="18179">
      <c r="C18179" s="92"/>
      <c r="S18179" s="96"/>
      <c r="T18179" s="96"/>
      <c r="U18179" s="94"/>
      <c r="V18179" s="94"/>
      <c r="W18179" s="94"/>
      <c r="X18179" s="94"/>
    </row>
    <row r="18180">
      <c r="C18180" s="92"/>
      <c r="S18180" s="96"/>
      <c r="T18180" s="96"/>
      <c r="U18180" s="94"/>
      <c r="V18180" s="94"/>
      <c r="W18180" s="94"/>
      <c r="X18180" s="94"/>
    </row>
    <row r="18181">
      <c r="C18181" s="92"/>
      <c r="S18181" s="96"/>
      <c r="T18181" s="96"/>
      <c r="U18181" s="94"/>
      <c r="V18181" s="94"/>
      <c r="W18181" s="94"/>
      <c r="X18181" s="94"/>
    </row>
    <row r="18182">
      <c r="C18182" s="92"/>
      <c r="S18182" s="96"/>
      <c r="T18182" s="96"/>
      <c r="U18182" s="94"/>
      <c r="V18182" s="94"/>
      <c r="W18182" s="94"/>
      <c r="X18182" s="94"/>
    </row>
    <row r="18183">
      <c r="C18183" s="92"/>
      <c r="S18183" s="96"/>
      <c r="T18183" s="96"/>
      <c r="U18183" s="94"/>
      <c r="V18183" s="94"/>
      <c r="W18183" s="94"/>
      <c r="X18183" s="94"/>
    </row>
    <row r="18184">
      <c r="C18184" s="92"/>
      <c r="S18184" s="96"/>
      <c r="T18184" s="96"/>
      <c r="U18184" s="94"/>
      <c r="V18184" s="94"/>
      <c r="W18184" s="94"/>
      <c r="X18184" s="94"/>
    </row>
    <row r="18185">
      <c r="C18185" s="92"/>
      <c r="S18185" s="96"/>
      <c r="T18185" s="96"/>
      <c r="U18185" s="94"/>
      <c r="V18185" s="94"/>
      <c r="W18185" s="94"/>
      <c r="X18185" s="94"/>
    </row>
    <row r="18186">
      <c r="C18186" s="92"/>
      <c r="S18186" s="96"/>
      <c r="T18186" s="96"/>
      <c r="U18186" s="94"/>
      <c r="V18186" s="94"/>
      <c r="W18186" s="94"/>
      <c r="X18186" s="94"/>
    </row>
    <row r="18187">
      <c r="C18187" s="92"/>
      <c r="S18187" s="96"/>
      <c r="T18187" s="96"/>
      <c r="U18187" s="94"/>
      <c r="V18187" s="94"/>
      <c r="W18187" s="94"/>
      <c r="X18187" s="94"/>
    </row>
    <row r="18188">
      <c r="C18188" s="92"/>
      <c r="S18188" s="96"/>
      <c r="T18188" s="96"/>
      <c r="U18188" s="94"/>
      <c r="V18188" s="94"/>
      <c r="W18188" s="94"/>
      <c r="X18188" s="94"/>
    </row>
    <row r="18189">
      <c r="C18189" s="92"/>
      <c r="S18189" s="96"/>
      <c r="T18189" s="96"/>
      <c r="U18189" s="94"/>
      <c r="V18189" s="94"/>
      <c r="W18189" s="94"/>
      <c r="X18189" s="94"/>
    </row>
    <row r="18190">
      <c r="C18190" s="92"/>
      <c r="S18190" s="96"/>
      <c r="T18190" s="96"/>
      <c r="U18190" s="94"/>
      <c r="V18190" s="94"/>
      <c r="W18190" s="94"/>
      <c r="X18190" s="94"/>
    </row>
    <row r="18191">
      <c r="C18191" s="92"/>
      <c r="S18191" s="96"/>
      <c r="T18191" s="96"/>
      <c r="U18191" s="94"/>
      <c r="V18191" s="94"/>
      <c r="W18191" s="94"/>
      <c r="X18191" s="94"/>
    </row>
    <row r="18192">
      <c r="C18192" s="92"/>
      <c r="S18192" s="96"/>
      <c r="T18192" s="96"/>
      <c r="U18192" s="94"/>
      <c r="V18192" s="94"/>
      <c r="W18192" s="94"/>
      <c r="X18192" s="94"/>
    </row>
    <row r="18193">
      <c r="C18193" s="92"/>
      <c r="S18193" s="96"/>
      <c r="T18193" s="96"/>
      <c r="U18193" s="94"/>
      <c r="V18193" s="94"/>
      <c r="W18193" s="94"/>
      <c r="X18193" s="94"/>
    </row>
    <row r="18194">
      <c r="C18194" s="92"/>
      <c r="S18194" s="96"/>
      <c r="T18194" s="96"/>
      <c r="U18194" s="94"/>
      <c r="V18194" s="94"/>
      <c r="W18194" s="94"/>
      <c r="X18194" s="94"/>
    </row>
    <row r="18195">
      <c r="C18195" s="92"/>
      <c r="S18195" s="96"/>
      <c r="T18195" s="96"/>
      <c r="U18195" s="94"/>
      <c r="V18195" s="94"/>
      <c r="W18195" s="94"/>
      <c r="X18195" s="94"/>
    </row>
    <row r="18196">
      <c r="C18196" s="92"/>
      <c r="S18196" s="96"/>
      <c r="T18196" s="96"/>
      <c r="U18196" s="94"/>
      <c r="V18196" s="94"/>
      <c r="W18196" s="94"/>
      <c r="X18196" s="94"/>
    </row>
    <row r="18197">
      <c r="C18197" s="92"/>
      <c r="S18197" s="96"/>
      <c r="T18197" s="96"/>
      <c r="U18197" s="94"/>
      <c r="V18197" s="94"/>
      <c r="W18197" s="94"/>
      <c r="X18197" s="94"/>
    </row>
    <row r="18198">
      <c r="C18198" s="92"/>
      <c r="S18198" s="96"/>
      <c r="T18198" s="96"/>
      <c r="U18198" s="94"/>
      <c r="V18198" s="94"/>
      <c r="W18198" s="94"/>
      <c r="X18198" s="94"/>
    </row>
    <row r="18199">
      <c r="C18199" s="92"/>
      <c r="S18199" s="96"/>
      <c r="T18199" s="96"/>
      <c r="U18199" s="94"/>
      <c r="V18199" s="94"/>
      <c r="W18199" s="94"/>
      <c r="X18199" s="94"/>
    </row>
    <row r="18200">
      <c r="C18200" s="92"/>
      <c r="S18200" s="96"/>
      <c r="T18200" s="96"/>
      <c r="U18200" s="94"/>
      <c r="V18200" s="94"/>
      <c r="W18200" s="94"/>
      <c r="X18200" s="94"/>
    </row>
    <row r="18201">
      <c r="C18201" s="92"/>
      <c r="S18201" s="96"/>
      <c r="T18201" s="96"/>
      <c r="U18201" s="94"/>
      <c r="V18201" s="94"/>
      <c r="W18201" s="94"/>
      <c r="X18201" s="94"/>
    </row>
    <row r="18202">
      <c r="C18202" s="92"/>
      <c r="S18202" s="96"/>
      <c r="T18202" s="96"/>
      <c r="U18202" s="94"/>
      <c r="V18202" s="94"/>
      <c r="W18202" s="94"/>
      <c r="X18202" s="94"/>
    </row>
    <row r="18203">
      <c r="C18203" s="92"/>
      <c r="S18203" s="96"/>
      <c r="T18203" s="96"/>
      <c r="U18203" s="94"/>
      <c r="V18203" s="94"/>
      <c r="W18203" s="94"/>
      <c r="X18203" s="94"/>
    </row>
    <row r="18204">
      <c r="C18204" s="92"/>
      <c r="S18204" s="96"/>
      <c r="T18204" s="96"/>
      <c r="U18204" s="94"/>
      <c r="V18204" s="94"/>
      <c r="W18204" s="94"/>
      <c r="X18204" s="94"/>
    </row>
    <row r="18205">
      <c r="C18205" s="92"/>
      <c r="S18205" s="96"/>
      <c r="T18205" s="96"/>
      <c r="U18205" s="94"/>
      <c r="V18205" s="94"/>
      <c r="W18205" s="94"/>
      <c r="X18205" s="94"/>
    </row>
    <row r="18206">
      <c r="C18206" s="92"/>
      <c r="S18206" s="96"/>
      <c r="T18206" s="96"/>
      <c r="U18206" s="94"/>
      <c r="V18206" s="94"/>
      <c r="W18206" s="94"/>
      <c r="X18206" s="94"/>
    </row>
    <row r="18207">
      <c r="C18207" s="92"/>
      <c r="S18207" s="96"/>
      <c r="T18207" s="96"/>
      <c r="U18207" s="94"/>
      <c r="V18207" s="94"/>
      <c r="W18207" s="94"/>
      <c r="X18207" s="94"/>
    </row>
    <row r="18208">
      <c r="C18208" s="92"/>
      <c r="S18208" s="96"/>
      <c r="T18208" s="96"/>
      <c r="U18208" s="94"/>
      <c r="V18208" s="94"/>
      <c r="W18208" s="94"/>
      <c r="X18208" s="94"/>
    </row>
    <row r="18209">
      <c r="C18209" s="92"/>
      <c r="S18209" s="96"/>
      <c r="T18209" s="96"/>
      <c r="U18209" s="94"/>
      <c r="V18209" s="94"/>
      <c r="W18209" s="94"/>
      <c r="X18209" s="94"/>
    </row>
    <row r="18210">
      <c r="C18210" s="92"/>
      <c r="S18210" s="96"/>
      <c r="T18210" s="96"/>
      <c r="U18210" s="94"/>
      <c r="V18210" s="94"/>
      <c r="W18210" s="94"/>
      <c r="X18210" s="94"/>
    </row>
    <row r="18211">
      <c r="C18211" s="92"/>
      <c r="S18211" s="96"/>
      <c r="T18211" s="96"/>
      <c r="U18211" s="94"/>
      <c r="V18211" s="94"/>
      <c r="W18211" s="94"/>
      <c r="X18211" s="94"/>
    </row>
    <row r="18212">
      <c r="C18212" s="92"/>
      <c r="S18212" s="96"/>
      <c r="T18212" s="96"/>
      <c r="U18212" s="94"/>
      <c r="V18212" s="94"/>
      <c r="W18212" s="94"/>
      <c r="X18212" s="94"/>
    </row>
    <row r="18213">
      <c r="C18213" s="92"/>
      <c r="S18213" s="96"/>
      <c r="T18213" s="96"/>
      <c r="U18213" s="94"/>
      <c r="V18213" s="94"/>
      <c r="W18213" s="94"/>
      <c r="X18213" s="94"/>
    </row>
    <row r="18214">
      <c r="C18214" s="92"/>
      <c r="S18214" s="96"/>
      <c r="T18214" s="96"/>
      <c r="U18214" s="94"/>
      <c r="V18214" s="94"/>
      <c r="W18214" s="94"/>
      <c r="X18214" s="94"/>
    </row>
    <row r="18215">
      <c r="C18215" s="92"/>
      <c r="S18215" s="96"/>
      <c r="T18215" s="96"/>
      <c r="U18215" s="94"/>
      <c r="V18215" s="94"/>
      <c r="W18215" s="94"/>
      <c r="X18215" s="94"/>
    </row>
    <row r="18216">
      <c r="C18216" s="92"/>
      <c r="S18216" s="96"/>
      <c r="T18216" s="96"/>
      <c r="U18216" s="94"/>
      <c r="V18216" s="94"/>
      <c r="W18216" s="94"/>
      <c r="X18216" s="94"/>
    </row>
    <row r="18217">
      <c r="C18217" s="92"/>
      <c r="S18217" s="96"/>
      <c r="T18217" s="96"/>
      <c r="U18217" s="94"/>
      <c r="V18217" s="94"/>
      <c r="W18217" s="94"/>
      <c r="X18217" s="94"/>
    </row>
    <row r="18218">
      <c r="C18218" s="92"/>
      <c r="S18218" s="96"/>
      <c r="T18218" s="96"/>
      <c r="U18218" s="94"/>
      <c r="V18218" s="94"/>
      <c r="W18218" s="94"/>
      <c r="X18218" s="94"/>
    </row>
    <row r="18219">
      <c r="C18219" s="92"/>
      <c r="S18219" s="96"/>
      <c r="T18219" s="96"/>
      <c r="U18219" s="94"/>
      <c r="V18219" s="94"/>
      <c r="W18219" s="94"/>
      <c r="X18219" s="94"/>
    </row>
    <row r="18220">
      <c r="C18220" s="92"/>
      <c r="S18220" s="96"/>
      <c r="T18220" s="96"/>
      <c r="U18220" s="94"/>
      <c r="V18220" s="94"/>
      <c r="W18220" s="94"/>
      <c r="X18220" s="94"/>
    </row>
    <row r="18221">
      <c r="C18221" s="92"/>
      <c r="S18221" s="96"/>
      <c r="T18221" s="96"/>
      <c r="U18221" s="94"/>
      <c r="V18221" s="94"/>
      <c r="W18221" s="94"/>
      <c r="X18221" s="94"/>
    </row>
    <row r="18222">
      <c r="C18222" s="92"/>
      <c r="S18222" s="96"/>
      <c r="T18222" s="96"/>
      <c r="U18222" s="94"/>
      <c r="V18222" s="94"/>
      <c r="W18222" s="94"/>
      <c r="X18222" s="94"/>
    </row>
    <row r="18223">
      <c r="C18223" s="92"/>
      <c r="S18223" s="96"/>
      <c r="T18223" s="96"/>
      <c r="U18223" s="94"/>
      <c r="V18223" s="94"/>
      <c r="W18223" s="94"/>
      <c r="X18223" s="94"/>
    </row>
    <row r="18224">
      <c r="C18224" s="92"/>
      <c r="S18224" s="96"/>
      <c r="T18224" s="96"/>
      <c r="U18224" s="94"/>
      <c r="V18224" s="94"/>
      <c r="W18224" s="94"/>
      <c r="X18224" s="94"/>
    </row>
    <row r="18225">
      <c r="C18225" s="92"/>
      <c r="S18225" s="96"/>
      <c r="T18225" s="96"/>
      <c r="U18225" s="94"/>
      <c r="V18225" s="94"/>
      <c r="W18225" s="94"/>
      <c r="X18225" s="94"/>
    </row>
    <row r="18226">
      <c r="C18226" s="92"/>
      <c r="S18226" s="96"/>
      <c r="T18226" s="96"/>
      <c r="U18226" s="94"/>
      <c r="V18226" s="94"/>
      <c r="W18226" s="94"/>
      <c r="X18226" s="94"/>
    </row>
    <row r="18227">
      <c r="C18227" s="92"/>
      <c r="S18227" s="96"/>
      <c r="T18227" s="96"/>
      <c r="U18227" s="94"/>
      <c r="V18227" s="94"/>
      <c r="W18227" s="94"/>
      <c r="X18227" s="94"/>
    </row>
    <row r="18228">
      <c r="C18228" s="92"/>
      <c r="S18228" s="96"/>
      <c r="T18228" s="96"/>
      <c r="U18228" s="94"/>
      <c r="V18228" s="94"/>
      <c r="W18228" s="94"/>
      <c r="X18228" s="94"/>
    </row>
    <row r="18229">
      <c r="C18229" s="92"/>
      <c r="S18229" s="96"/>
      <c r="T18229" s="96"/>
      <c r="U18229" s="94"/>
      <c r="V18229" s="94"/>
      <c r="W18229" s="94"/>
      <c r="X18229" s="94"/>
    </row>
    <row r="18230">
      <c r="C18230" s="92"/>
      <c r="S18230" s="96"/>
      <c r="T18230" s="96"/>
      <c r="U18230" s="94"/>
      <c r="V18230" s="94"/>
      <c r="W18230" s="94"/>
      <c r="X18230" s="94"/>
    </row>
    <row r="18231">
      <c r="C18231" s="92"/>
      <c r="S18231" s="96"/>
      <c r="T18231" s="96"/>
      <c r="U18231" s="94"/>
      <c r="V18231" s="94"/>
      <c r="W18231" s="94"/>
      <c r="X18231" s="94"/>
    </row>
    <row r="18232">
      <c r="C18232" s="92"/>
      <c r="S18232" s="96"/>
      <c r="T18232" s="96"/>
      <c r="U18232" s="94"/>
      <c r="V18232" s="94"/>
      <c r="W18232" s="94"/>
      <c r="X18232" s="94"/>
    </row>
    <row r="18233">
      <c r="C18233" s="92"/>
      <c r="S18233" s="96"/>
      <c r="T18233" s="96"/>
      <c r="U18233" s="94"/>
      <c r="V18233" s="94"/>
      <c r="W18233" s="94"/>
      <c r="X18233" s="94"/>
    </row>
    <row r="18234">
      <c r="C18234" s="92"/>
      <c r="S18234" s="96"/>
      <c r="T18234" s="96"/>
      <c r="U18234" s="94"/>
      <c r="V18234" s="94"/>
      <c r="W18234" s="94"/>
      <c r="X18234" s="94"/>
    </row>
    <row r="18235">
      <c r="C18235" s="92"/>
      <c r="S18235" s="96"/>
      <c r="T18235" s="96"/>
      <c r="U18235" s="94"/>
      <c r="V18235" s="94"/>
      <c r="W18235" s="94"/>
      <c r="X18235" s="94"/>
    </row>
    <row r="18236">
      <c r="C18236" s="92"/>
      <c r="S18236" s="96"/>
      <c r="T18236" s="96"/>
      <c r="U18236" s="94"/>
      <c r="V18236" s="94"/>
      <c r="W18236" s="94"/>
      <c r="X18236" s="94"/>
    </row>
    <row r="18237">
      <c r="C18237" s="92"/>
      <c r="S18237" s="96"/>
      <c r="T18237" s="96"/>
      <c r="U18237" s="94"/>
      <c r="V18237" s="94"/>
      <c r="W18237" s="94"/>
      <c r="X18237" s="94"/>
    </row>
    <row r="18238">
      <c r="C18238" s="92"/>
      <c r="S18238" s="96"/>
      <c r="T18238" s="96"/>
      <c r="U18238" s="94"/>
      <c r="V18238" s="94"/>
      <c r="W18238" s="94"/>
      <c r="X18238" s="94"/>
    </row>
    <row r="18239">
      <c r="C18239" s="92"/>
      <c r="S18239" s="96"/>
      <c r="T18239" s="96"/>
      <c r="U18239" s="94"/>
      <c r="V18239" s="94"/>
      <c r="W18239" s="94"/>
      <c r="X18239" s="94"/>
    </row>
    <row r="18240">
      <c r="C18240" s="92"/>
      <c r="S18240" s="96"/>
      <c r="T18240" s="96"/>
      <c r="U18240" s="94"/>
      <c r="V18240" s="94"/>
      <c r="W18240" s="94"/>
      <c r="X18240" s="94"/>
    </row>
    <row r="18241">
      <c r="C18241" s="92"/>
      <c r="S18241" s="96"/>
      <c r="T18241" s="96"/>
      <c r="U18241" s="94"/>
      <c r="V18241" s="94"/>
      <c r="W18241" s="94"/>
      <c r="X18241" s="94"/>
    </row>
    <row r="18242">
      <c r="C18242" s="92"/>
      <c r="S18242" s="96"/>
      <c r="T18242" s="96"/>
      <c r="U18242" s="94"/>
      <c r="V18242" s="94"/>
      <c r="W18242" s="94"/>
      <c r="X18242" s="94"/>
    </row>
    <row r="18243">
      <c r="C18243" s="92"/>
      <c r="S18243" s="96"/>
      <c r="T18243" s="96"/>
      <c r="U18243" s="94"/>
      <c r="V18243" s="94"/>
      <c r="W18243" s="94"/>
      <c r="X18243" s="94"/>
    </row>
    <row r="18244">
      <c r="C18244" s="92"/>
      <c r="S18244" s="96"/>
      <c r="T18244" s="96"/>
      <c r="U18244" s="94"/>
      <c r="V18244" s="94"/>
      <c r="W18244" s="94"/>
      <c r="X18244" s="94"/>
    </row>
    <row r="18245">
      <c r="C18245" s="92"/>
      <c r="S18245" s="96"/>
      <c r="T18245" s="96"/>
      <c r="U18245" s="94"/>
      <c r="V18245" s="94"/>
      <c r="W18245" s="94"/>
      <c r="X18245" s="94"/>
    </row>
    <row r="18246">
      <c r="C18246" s="92"/>
      <c r="S18246" s="96"/>
      <c r="T18246" s="96"/>
      <c r="U18246" s="94"/>
      <c r="V18246" s="94"/>
      <c r="W18246" s="94"/>
      <c r="X18246" s="94"/>
    </row>
    <row r="18247">
      <c r="C18247" s="92"/>
      <c r="S18247" s="96"/>
      <c r="T18247" s="96"/>
      <c r="U18247" s="94"/>
      <c r="V18247" s="94"/>
      <c r="W18247" s="94"/>
      <c r="X18247" s="94"/>
    </row>
    <row r="18248">
      <c r="C18248" s="92"/>
      <c r="S18248" s="96"/>
      <c r="T18248" s="96"/>
      <c r="U18248" s="94"/>
      <c r="V18248" s="94"/>
      <c r="W18248" s="94"/>
      <c r="X18248" s="94"/>
    </row>
    <row r="18249">
      <c r="C18249" s="92"/>
      <c r="S18249" s="96"/>
      <c r="T18249" s="96"/>
      <c r="U18249" s="94"/>
      <c r="V18249" s="94"/>
      <c r="W18249" s="94"/>
      <c r="X18249" s="94"/>
    </row>
    <row r="18250">
      <c r="C18250" s="92"/>
      <c r="S18250" s="96"/>
      <c r="T18250" s="96"/>
      <c r="U18250" s="94"/>
      <c r="V18250" s="94"/>
      <c r="W18250" s="94"/>
      <c r="X18250" s="94"/>
    </row>
    <row r="18251">
      <c r="C18251" s="92"/>
      <c r="S18251" s="96"/>
      <c r="T18251" s="96"/>
      <c r="U18251" s="94"/>
      <c r="V18251" s="94"/>
      <c r="W18251" s="94"/>
      <c r="X18251" s="94"/>
    </row>
    <row r="18252">
      <c r="C18252" s="92"/>
      <c r="S18252" s="96"/>
      <c r="T18252" s="96"/>
      <c r="U18252" s="94"/>
      <c r="V18252" s="94"/>
      <c r="W18252" s="94"/>
      <c r="X18252" s="94"/>
    </row>
    <row r="18253">
      <c r="C18253" s="92"/>
      <c r="S18253" s="96"/>
      <c r="T18253" s="96"/>
      <c r="U18253" s="94"/>
      <c r="V18253" s="94"/>
      <c r="W18253" s="94"/>
      <c r="X18253" s="94"/>
    </row>
    <row r="18254">
      <c r="C18254" s="92"/>
      <c r="S18254" s="96"/>
      <c r="T18254" s="96"/>
      <c r="U18254" s="94"/>
      <c r="V18254" s="94"/>
      <c r="W18254" s="94"/>
      <c r="X18254" s="94"/>
    </row>
    <row r="18255">
      <c r="C18255" s="92"/>
      <c r="S18255" s="96"/>
      <c r="T18255" s="96"/>
      <c r="U18255" s="94"/>
      <c r="V18255" s="94"/>
      <c r="W18255" s="94"/>
      <c r="X18255" s="94"/>
    </row>
    <row r="18256">
      <c r="C18256" s="92"/>
      <c r="S18256" s="96"/>
      <c r="T18256" s="96"/>
      <c r="U18256" s="94"/>
      <c r="V18256" s="94"/>
      <c r="W18256" s="94"/>
      <c r="X18256" s="94"/>
    </row>
    <row r="18257">
      <c r="C18257" s="92"/>
      <c r="S18257" s="96"/>
      <c r="T18257" s="96"/>
      <c r="U18257" s="94"/>
      <c r="V18257" s="94"/>
      <c r="W18257" s="94"/>
      <c r="X18257" s="94"/>
    </row>
    <row r="18258">
      <c r="C18258" s="92"/>
      <c r="S18258" s="96"/>
      <c r="T18258" s="96"/>
      <c r="U18258" s="94"/>
      <c r="V18258" s="94"/>
      <c r="W18258" s="94"/>
      <c r="X18258" s="94"/>
    </row>
    <row r="18259">
      <c r="C18259" s="92"/>
      <c r="S18259" s="96"/>
      <c r="T18259" s="96"/>
      <c r="U18259" s="94"/>
      <c r="V18259" s="94"/>
      <c r="W18259" s="94"/>
      <c r="X18259" s="94"/>
    </row>
    <row r="18260">
      <c r="C18260" s="92"/>
      <c r="S18260" s="96"/>
      <c r="T18260" s="96"/>
      <c r="U18260" s="94"/>
      <c r="V18260" s="94"/>
      <c r="W18260" s="94"/>
      <c r="X18260" s="94"/>
    </row>
    <row r="18261">
      <c r="C18261" s="92"/>
      <c r="S18261" s="96"/>
      <c r="T18261" s="96"/>
      <c r="U18261" s="94"/>
      <c r="V18261" s="94"/>
      <c r="W18261" s="94"/>
      <c r="X18261" s="94"/>
    </row>
    <row r="18262">
      <c r="C18262" s="92"/>
      <c r="S18262" s="96"/>
      <c r="T18262" s="96"/>
      <c r="U18262" s="94"/>
      <c r="V18262" s="94"/>
      <c r="W18262" s="94"/>
      <c r="X18262" s="94"/>
    </row>
    <row r="18263">
      <c r="C18263" s="92"/>
      <c r="S18263" s="96"/>
      <c r="T18263" s="96"/>
      <c r="U18263" s="94"/>
      <c r="V18263" s="94"/>
      <c r="W18263" s="94"/>
      <c r="X18263" s="94"/>
    </row>
    <row r="18264">
      <c r="C18264" s="92"/>
      <c r="S18264" s="96"/>
      <c r="T18264" s="96"/>
      <c r="U18264" s="94"/>
      <c r="V18264" s="94"/>
      <c r="W18264" s="94"/>
      <c r="X18264" s="94"/>
    </row>
    <row r="18265">
      <c r="C18265" s="92"/>
      <c r="S18265" s="96"/>
      <c r="T18265" s="96"/>
      <c r="U18265" s="94"/>
      <c r="V18265" s="94"/>
      <c r="W18265" s="94"/>
      <c r="X18265" s="94"/>
    </row>
    <row r="18266">
      <c r="C18266" s="92"/>
      <c r="S18266" s="96"/>
      <c r="T18266" s="96"/>
      <c r="U18266" s="94"/>
      <c r="V18266" s="94"/>
      <c r="W18266" s="94"/>
      <c r="X18266" s="94"/>
    </row>
    <row r="18267">
      <c r="C18267" s="92"/>
      <c r="S18267" s="96"/>
      <c r="T18267" s="96"/>
      <c r="U18267" s="94"/>
      <c r="V18267" s="94"/>
      <c r="W18267" s="94"/>
      <c r="X18267" s="94"/>
    </row>
    <row r="18268">
      <c r="C18268" s="92"/>
      <c r="S18268" s="96"/>
      <c r="T18268" s="96"/>
      <c r="U18268" s="94"/>
      <c r="V18268" s="94"/>
      <c r="W18268" s="94"/>
      <c r="X18268" s="94"/>
    </row>
    <row r="18269">
      <c r="C18269" s="92"/>
      <c r="S18269" s="96"/>
      <c r="T18269" s="96"/>
      <c r="U18269" s="94"/>
      <c r="V18269" s="94"/>
      <c r="W18269" s="94"/>
      <c r="X18269" s="94"/>
    </row>
    <row r="18270">
      <c r="C18270" s="92"/>
      <c r="S18270" s="96"/>
      <c r="T18270" s="96"/>
      <c r="U18270" s="94"/>
      <c r="V18270" s="94"/>
      <c r="W18270" s="94"/>
      <c r="X18270" s="94"/>
    </row>
    <row r="18271">
      <c r="C18271" s="92"/>
      <c r="S18271" s="96"/>
      <c r="T18271" s="96"/>
      <c r="U18271" s="94"/>
      <c r="V18271" s="94"/>
      <c r="W18271" s="94"/>
      <c r="X18271" s="94"/>
    </row>
    <row r="18272">
      <c r="C18272" s="92"/>
      <c r="S18272" s="96"/>
      <c r="T18272" s="96"/>
      <c r="U18272" s="94"/>
      <c r="V18272" s="94"/>
      <c r="W18272" s="94"/>
      <c r="X18272" s="94"/>
    </row>
    <row r="18273">
      <c r="C18273" s="92"/>
      <c r="S18273" s="96"/>
      <c r="T18273" s="96"/>
      <c r="U18273" s="94"/>
      <c r="V18273" s="94"/>
      <c r="W18273" s="94"/>
      <c r="X18273" s="94"/>
    </row>
    <row r="18274">
      <c r="C18274" s="92"/>
      <c r="S18274" s="93"/>
      <c r="T18274" s="96"/>
      <c r="U18274" s="94"/>
      <c r="V18274" s="94"/>
      <c r="W18274" s="94"/>
      <c r="X18274" s="94"/>
    </row>
    <row r="18275">
      <c r="C18275" s="92"/>
      <c r="S18275" s="96"/>
      <c r="T18275" s="96"/>
      <c r="U18275" s="94"/>
      <c r="V18275" s="94"/>
      <c r="W18275" s="94"/>
      <c r="X18275" s="94"/>
    </row>
    <row r="18276">
      <c r="C18276" s="92"/>
      <c r="S18276" s="96"/>
      <c r="T18276" s="96"/>
      <c r="U18276" s="94"/>
      <c r="V18276" s="94"/>
      <c r="W18276" s="94"/>
      <c r="X18276" s="94"/>
    </row>
    <row r="18277">
      <c r="C18277" s="92"/>
      <c r="S18277" s="96"/>
      <c r="T18277" s="96"/>
      <c r="U18277" s="94"/>
      <c r="V18277" s="94"/>
      <c r="W18277" s="94"/>
      <c r="X18277" s="94"/>
    </row>
    <row r="18278">
      <c r="C18278" s="92"/>
      <c r="S18278" s="93"/>
      <c r="T18278" s="96"/>
      <c r="U18278" s="94"/>
      <c r="V18278" s="94"/>
      <c r="W18278" s="94"/>
      <c r="X18278" s="94"/>
    </row>
    <row r="18279">
      <c r="C18279" s="92"/>
      <c r="S18279" s="96"/>
      <c r="T18279" s="96"/>
      <c r="U18279" s="94"/>
      <c r="V18279" s="94"/>
      <c r="W18279" s="94"/>
      <c r="X18279" s="94"/>
    </row>
    <row r="18280">
      <c r="C18280" s="92"/>
      <c r="S18280" s="96"/>
      <c r="T18280" s="96"/>
      <c r="U18280" s="94"/>
      <c r="V18280" s="94"/>
      <c r="W18280" s="94"/>
      <c r="X18280" s="94"/>
    </row>
    <row r="18281">
      <c r="C18281" s="92"/>
      <c r="S18281" s="96"/>
      <c r="T18281" s="96"/>
      <c r="U18281" s="94"/>
      <c r="V18281" s="94"/>
      <c r="W18281" s="94"/>
      <c r="X18281" s="94"/>
    </row>
    <row r="18282">
      <c r="C18282" s="92"/>
      <c r="S18282" s="96"/>
      <c r="T18282" s="96"/>
      <c r="U18282" s="94"/>
      <c r="V18282" s="94"/>
      <c r="W18282" s="94"/>
      <c r="X18282" s="94"/>
    </row>
    <row r="18283">
      <c r="C18283" s="92"/>
      <c r="S18283" s="96"/>
      <c r="T18283" s="96"/>
      <c r="U18283" s="94"/>
      <c r="V18283" s="94"/>
      <c r="W18283" s="94"/>
      <c r="X18283" s="94"/>
    </row>
    <row r="18284">
      <c r="C18284" s="92"/>
      <c r="S18284" s="96"/>
      <c r="T18284" s="96"/>
      <c r="U18284" s="94"/>
      <c r="V18284" s="94"/>
      <c r="W18284" s="94"/>
      <c r="X18284" s="94"/>
    </row>
    <row r="18285">
      <c r="C18285" s="92"/>
      <c r="S18285" s="96"/>
      <c r="T18285" s="96"/>
      <c r="U18285" s="94"/>
      <c r="V18285" s="94"/>
      <c r="W18285" s="94"/>
      <c r="X18285" s="94"/>
    </row>
    <row r="18286">
      <c r="C18286" s="92"/>
      <c r="S18286" s="96"/>
      <c r="T18286" s="96"/>
      <c r="U18286" s="94"/>
      <c r="V18286" s="94"/>
      <c r="W18286" s="94"/>
      <c r="X18286" s="94"/>
    </row>
    <row r="18287">
      <c r="C18287" s="92"/>
      <c r="S18287" s="96"/>
      <c r="T18287" s="96"/>
      <c r="U18287" s="94"/>
      <c r="V18287" s="94"/>
      <c r="W18287" s="94"/>
      <c r="X18287" s="94"/>
    </row>
    <row r="18288">
      <c r="C18288" s="92"/>
      <c r="S18288" s="96"/>
      <c r="T18288" s="96"/>
      <c r="U18288" s="94"/>
      <c r="V18288" s="94"/>
      <c r="W18288" s="94"/>
      <c r="X18288" s="94"/>
    </row>
    <row r="18289">
      <c r="C18289" s="92"/>
      <c r="S18289" s="96"/>
      <c r="T18289" s="96"/>
      <c r="U18289" s="94"/>
      <c r="V18289" s="94"/>
      <c r="W18289" s="94"/>
      <c r="X18289" s="94"/>
    </row>
    <row r="18290">
      <c r="C18290" s="92"/>
      <c r="S18290" s="96"/>
      <c r="T18290" s="96"/>
      <c r="U18290" s="94"/>
      <c r="V18290" s="94"/>
      <c r="W18290" s="94"/>
      <c r="X18290" s="94"/>
    </row>
    <row r="18291">
      <c r="C18291" s="92"/>
      <c r="S18291" s="96"/>
      <c r="T18291" s="96"/>
      <c r="U18291" s="94"/>
      <c r="V18291" s="94"/>
      <c r="W18291" s="94"/>
      <c r="X18291" s="94"/>
    </row>
    <row r="18292">
      <c r="C18292" s="92"/>
      <c r="S18292" s="96"/>
      <c r="T18292" s="96"/>
      <c r="U18292" s="94"/>
      <c r="V18292" s="94"/>
      <c r="W18292" s="94"/>
      <c r="X18292" s="94"/>
    </row>
    <row r="18293">
      <c r="C18293" s="92"/>
      <c r="S18293" s="96"/>
      <c r="T18293" s="96"/>
      <c r="U18293" s="94"/>
      <c r="V18293" s="94"/>
      <c r="W18293" s="94"/>
      <c r="X18293" s="94"/>
    </row>
    <row r="18294">
      <c r="C18294" s="92"/>
      <c r="S18294" s="96"/>
      <c r="T18294" s="96"/>
      <c r="U18294" s="94"/>
      <c r="V18294" s="94"/>
      <c r="W18294" s="94"/>
      <c r="X18294" s="94"/>
    </row>
    <row r="18295">
      <c r="C18295" s="92"/>
      <c r="S18295" s="96"/>
      <c r="T18295" s="96"/>
      <c r="U18295" s="94"/>
      <c r="V18295" s="94"/>
      <c r="W18295" s="94"/>
      <c r="X18295" s="94"/>
    </row>
    <row r="18296">
      <c r="C18296" s="92"/>
      <c r="S18296" s="96"/>
      <c r="T18296" s="96"/>
      <c r="U18296" s="94"/>
      <c r="V18296" s="94"/>
      <c r="W18296" s="94"/>
      <c r="X18296" s="94"/>
    </row>
    <row r="18297">
      <c r="C18297" s="92"/>
      <c r="S18297" s="96"/>
      <c r="T18297" s="96"/>
      <c r="U18297" s="94"/>
      <c r="V18297" s="94"/>
      <c r="W18297" s="94"/>
      <c r="X18297" s="94"/>
    </row>
    <row r="18298">
      <c r="C18298" s="92"/>
      <c r="S18298" s="96"/>
      <c r="T18298" s="96"/>
      <c r="U18298" s="94"/>
      <c r="V18298" s="94"/>
      <c r="W18298" s="94"/>
      <c r="X18298" s="94"/>
    </row>
    <row r="18299">
      <c r="C18299" s="92"/>
      <c r="S18299" s="96"/>
      <c r="T18299" s="96"/>
      <c r="U18299" s="94"/>
      <c r="V18299" s="94"/>
      <c r="W18299" s="94"/>
      <c r="X18299" s="94"/>
    </row>
    <row r="18300">
      <c r="C18300" s="92"/>
      <c r="S18300" s="96"/>
      <c r="T18300" s="96"/>
      <c r="U18300" s="94"/>
      <c r="V18300" s="94"/>
      <c r="W18300" s="94"/>
      <c r="X18300" s="94"/>
    </row>
    <row r="18301">
      <c r="C18301" s="92"/>
      <c r="S18301" s="96"/>
      <c r="T18301" s="96"/>
      <c r="U18301" s="94"/>
      <c r="V18301" s="94"/>
      <c r="W18301" s="94"/>
      <c r="X18301" s="94"/>
    </row>
    <row r="18302">
      <c r="C18302" s="92"/>
      <c r="S18302" s="96"/>
      <c r="T18302" s="96"/>
      <c r="U18302" s="94"/>
      <c r="V18302" s="94"/>
      <c r="W18302" s="94"/>
      <c r="X18302" s="94"/>
    </row>
    <row r="18303">
      <c r="C18303" s="92"/>
      <c r="S18303" s="96"/>
      <c r="T18303" s="96"/>
      <c r="U18303" s="94"/>
      <c r="V18303" s="94"/>
      <c r="W18303" s="94"/>
      <c r="X18303" s="94"/>
    </row>
    <row r="18304">
      <c r="C18304" s="92"/>
      <c r="S18304" s="96"/>
      <c r="T18304" s="96"/>
      <c r="U18304" s="94"/>
      <c r="V18304" s="94"/>
      <c r="W18304" s="94"/>
      <c r="X18304" s="94"/>
    </row>
    <row r="18305">
      <c r="C18305" s="92"/>
      <c r="S18305" s="96"/>
      <c r="T18305" s="96"/>
      <c r="U18305" s="94"/>
      <c r="V18305" s="94"/>
      <c r="W18305" s="94"/>
      <c r="X18305" s="94"/>
    </row>
    <row r="18306">
      <c r="C18306" s="92"/>
      <c r="S18306" s="96"/>
      <c r="T18306" s="96"/>
      <c r="U18306" s="94"/>
      <c r="V18306" s="94"/>
      <c r="W18306" s="94"/>
      <c r="X18306" s="94"/>
    </row>
    <row r="18307">
      <c r="C18307" s="92"/>
      <c r="S18307" s="96"/>
      <c r="T18307" s="96"/>
      <c r="U18307" s="94"/>
      <c r="V18307" s="94"/>
      <c r="W18307" s="94"/>
      <c r="X18307" s="94"/>
    </row>
    <row r="18308">
      <c r="C18308" s="92"/>
      <c r="S18308" s="96"/>
      <c r="T18308" s="96"/>
      <c r="U18308" s="94"/>
      <c r="V18308" s="94"/>
      <c r="W18308" s="94"/>
      <c r="X18308" s="94"/>
    </row>
    <row r="18309">
      <c r="C18309" s="92"/>
      <c r="S18309" s="96"/>
      <c r="T18309" s="96"/>
      <c r="U18309" s="94"/>
      <c r="V18309" s="94"/>
      <c r="W18309" s="94"/>
      <c r="X18309" s="94"/>
    </row>
    <row r="18310">
      <c r="C18310" s="92"/>
      <c r="S18310" s="96"/>
      <c r="T18310" s="96"/>
      <c r="U18310" s="94"/>
      <c r="V18310" s="94"/>
      <c r="W18310" s="94"/>
      <c r="X18310" s="94"/>
    </row>
    <row r="18311">
      <c r="C18311" s="92"/>
      <c r="S18311" s="96"/>
      <c r="T18311" s="96"/>
      <c r="U18311" s="94"/>
      <c r="V18311" s="94"/>
      <c r="W18311" s="94"/>
      <c r="X18311" s="94"/>
    </row>
    <row r="18312">
      <c r="C18312" s="92"/>
      <c r="S18312" s="96"/>
      <c r="T18312" s="96"/>
      <c r="U18312" s="94"/>
      <c r="V18312" s="94"/>
      <c r="W18312" s="94"/>
      <c r="X18312" s="94"/>
    </row>
    <row r="18313">
      <c r="C18313" s="92"/>
      <c r="S18313" s="96"/>
      <c r="T18313" s="96"/>
      <c r="U18313" s="94"/>
      <c r="V18313" s="94"/>
      <c r="W18313" s="94"/>
      <c r="X18313" s="94"/>
    </row>
    <row r="18314">
      <c r="C18314" s="92"/>
      <c r="S18314" s="96"/>
      <c r="T18314" s="96"/>
      <c r="U18314" s="94"/>
      <c r="V18314" s="94"/>
      <c r="W18314" s="94"/>
      <c r="X18314" s="94"/>
    </row>
    <row r="18315">
      <c r="C18315" s="92"/>
      <c r="S18315" s="96"/>
      <c r="T18315" s="96"/>
      <c r="U18315" s="94"/>
      <c r="V18315" s="94"/>
      <c r="W18315" s="94"/>
      <c r="X18315" s="94"/>
    </row>
    <row r="18316">
      <c r="C18316" s="92"/>
      <c r="S18316" s="96"/>
      <c r="T18316" s="96"/>
      <c r="U18316" s="94"/>
      <c r="V18316" s="94"/>
      <c r="W18316" s="94"/>
      <c r="X18316" s="94"/>
    </row>
    <row r="18317">
      <c r="C18317" s="92"/>
      <c r="S18317" s="96"/>
      <c r="T18317" s="96"/>
      <c r="U18317" s="94"/>
      <c r="V18317" s="94"/>
      <c r="W18317" s="94"/>
      <c r="X18317" s="94"/>
    </row>
    <row r="18318">
      <c r="C18318" s="92"/>
      <c r="S18318" s="96"/>
      <c r="T18318" s="96"/>
      <c r="U18318" s="94"/>
      <c r="V18318" s="94"/>
      <c r="W18318" s="94"/>
      <c r="X18318" s="94"/>
    </row>
    <row r="18319">
      <c r="C18319" s="92"/>
      <c r="S18319" s="96"/>
      <c r="T18319" s="96"/>
      <c r="U18319" s="94"/>
      <c r="V18319" s="94"/>
      <c r="W18319" s="94"/>
      <c r="X18319" s="94"/>
    </row>
    <row r="18320">
      <c r="C18320" s="92"/>
      <c r="S18320" s="96"/>
      <c r="T18320" s="96"/>
      <c r="U18320" s="94"/>
      <c r="V18320" s="94"/>
      <c r="W18320" s="94"/>
      <c r="X18320" s="94"/>
    </row>
    <row r="18321">
      <c r="C18321" s="92"/>
      <c r="S18321" s="96"/>
      <c r="T18321" s="96"/>
      <c r="U18321" s="94"/>
      <c r="V18321" s="94"/>
      <c r="W18321" s="94"/>
      <c r="X18321" s="94"/>
    </row>
    <row r="18322">
      <c r="C18322" s="92"/>
      <c r="S18322" s="96"/>
      <c r="T18322" s="96"/>
      <c r="U18322" s="94"/>
      <c r="V18322" s="94"/>
      <c r="W18322" s="94"/>
      <c r="X18322" s="94"/>
    </row>
    <row r="18323">
      <c r="C18323" s="92"/>
      <c r="S18323" s="96"/>
      <c r="T18323" s="96"/>
      <c r="U18323" s="94"/>
      <c r="V18323" s="94"/>
      <c r="W18323" s="94"/>
      <c r="X18323" s="94"/>
    </row>
    <row r="18324">
      <c r="C18324" s="92"/>
      <c r="S18324" s="96"/>
      <c r="T18324" s="96"/>
      <c r="U18324" s="94"/>
      <c r="V18324" s="94"/>
      <c r="W18324" s="94"/>
      <c r="X18324" s="94"/>
    </row>
    <row r="18325">
      <c r="C18325" s="92"/>
      <c r="S18325" s="96"/>
      <c r="T18325" s="96"/>
      <c r="U18325" s="94"/>
      <c r="V18325" s="94"/>
      <c r="W18325" s="94"/>
      <c r="X18325" s="94"/>
    </row>
    <row r="18326">
      <c r="C18326" s="92"/>
      <c r="S18326" s="96"/>
      <c r="T18326" s="96"/>
      <c r="U18326" s="94"/>
      <c r="V18326" s="94"/>
      <c r="W18326" s="94"/>
      <c r="X18326" s="94"/>
    </row>
    <row r="18327">
      <c r="C18327" s="92"/>
      <c r="S18327" s="96"/>
      <c r="T18327" s="96"/>
      <c r="U18327" s="94"/>
      <c r="V18327" s="94"/>
      <c r="W18327" s="94"/>
      <c r="X18327" s="94"/>
    </row>
    <row r="18328">
      <c r="C18328" s="92"/>
      <c r="S18328" s="96"/>
      <c r="T18328" s="96"/>
      <c r="U18328" s="94"/>
      <c r="V18328" s="94"/>
      <c r="W18328" s="94"/>
      <c r="X18328" s="94"/>
    </row>
    <row r="18329">
      <c r="C18329" s="92"/>
      <c r="S18329" s="96"/>
      <c r="T18329" s="96"/>
      <c r="U18329" s="94"/>
      <c r="V18329" s="94"/>
      <c r="W18329" s="94"/>
      <c r="X18329" s="94"/>
    </row>
    <row r="18330">
      <c r="C18330" s="92"/>
      <c r="S18330" s="96"/>
      <c r="T18330" s="96"/>
      <c r="U18330" s="94"/>
      <c r="V18330" s="94"/>
      <c r="W18330" s="94"/>
      <c r="X18330" s="94"/>
    </row>
    <row r="18331">
      <c r="C18331" s="92"/>
      <c r="S18331" s="96"/>
      <c r="T18331" s="96"/>
      <c r="U18331" s="94"/>
      <c r="V18331" s="94"/>
      <c r="W18331" s="94"/>
      <c r="X18331" s="94"/>
    </row>
    <row r="18332">
      <c r="C18332" s="92"/>
      <c r="S18332" s="96"/>
      <c r="T18332" s="96"/>
      <c r="U18332" s="94"/>
      <c r="V18332" s="94"/>
      <c r="W18332" s="94"/>
      <c r="X18332" s="94"/>
    </row>
    <row r="18333">
      <c r="C18333" s="92"/>
      <c r="S18333" s="96"/>
      <c r="T18333" s="96"/>
      <c r="U18333" s="94"/>
      <c r="V18333" s="94"/>
      <c r="W18333" s="94"/>
      <c r="X18333" s="94"/>
    </row>
    <row r="18334">
      <c r="C18334" s="92"/>
      <c r="S18334" s="96"/>
      <c r="T18334" s="96"/>
      <c r="U18334" s="94"/>
      <c r="V18334" s="94"/>
      <c r="W18334" s="94"/>
      <c r="X18334" s="94"/>
    </row>
    <row r="18335">
      <c r="C18335" s="92"/>
      <c r="S18335" s="96"/>
      <c r="T18335" s="96"/>
      <c r="U18335" s="94"/>
      <c r="V18335" s="94"/>
      <c r="W18335" s="94"/>
      <c r="X18335" s="94"/>
    </row>
    <row r="18336">
      <c r="C18336" s="92"/>
      <c r="S18336" s="96"/>
      <c r="T18336" s="96"/>
      <c r="U18336" s="94"/>
      <c r="V18336" s="94"/>
      <c r="W18336" s="94"/>
      <c r="X18336" s="94"/>
    </row>
    <row r="18337">
      <c r="C18337" s="92"/>
      <c r="S18337" s="96"/>
      <c r="T18337" s="96"/>
      <c r="U18337" s="94"/>
      <c r="V18337" s="94"/>
      <c r="W18337" s="94"/>
      <c r="X18337" s="94"/>
    </row>
    <row r="18338">
      <c r="C18338" s="92"/>
      <c r="S18338" s="96"/>
      <c r="T18338" s="96"/>
      <c r="U18338" s="94"/>
      <c r="V18338" s="94"/>
      <c r="W18338" s="94"/>
      <c r="X18338" s="94"/>
    </row>
    <row r="18339">
      <c r="C18339" s="92"/>
      <c r="S18339" s="96"/>
      <c r="T18339" s="96"/>
      <c r="U18339" s="94"/>
      <c r="V18339" s="94"/>
      <c r="W18339" s="94"/>
      <c r="X18339" s="94"/>
    </row>
    <row r="18340">
      <c r="C18340" s="92"/>
      <c r="S18340" s="96"/>
      <c r="T18340" s="96"/>
      <c r="U18340" s="94"/>
      <c r="V18340" s="94"/>
      <c r="W18340" s="94"/>
      <c r="X18340" s="94"/>
    </row>
    <row r="18341">
      <c r="C18341" s="92"/>
      <c r="S18341" s="96"/>
      <c r="T18341" s="96"/>
      <c r="U18341" s="94"/>
      <c r="V18341" s="94"/>
      <c r="W18341" s="94"/>
      <c r="X18341" s="94"/>
    </row>
    <row r="18342">
      <c r="C18342" s="92"/>
      <c r="S18342" s="96"/>
      <c r="T18342" s="96"/>
      <c r="U18342" s="94"/>
      <c r="V18342" s="94"/>
      <c r="W18342" s="94"/>
      <c r="X18342" s="94"/>
    </row>
    <row r="18343">
      <c r="C18343" s="92"/>
      <c r="S18343" s="96"/>
      <c r="T18343" s="96"/>
      <c r="U18343" s="94"/>
      <c r="V18343" s="94"/>
      <c r="W18343" s="94"/>
      <c r="X18343" s="94"/>
    </row>
    <row r="18344">
      <c r="C18344" s="92"/>
      <c r="S18344" s="96"/>
      <c r="T18344" s="96"/>
      <c r="U18344" s="94"/>
      <c r="V18344" s="94"/>
      <c r="W18344" s="94"/>
      <c r="X18344" s="94"/>
    </row>
    <row r="18345">
      <c r="C18345" s="92"/>
      <c r="S18345" s="96"/>
      <c r="T18345" s="96"/>
      <c r="U18345" s="94"/>
      <c r="V18345" s="94"/>
      <c r="W18345" s="94"/>
      <c r="X18345" s="94"/>
    </row>
    <row r="18346">
      <c r="C18346" s="92"/>
      <c r="S18346" s="96"/>
      <c r="T18346" s="96"/>
      <c r="U18346" s="94"/>
      <c r="V18346" s="94"/>
      <c r="W18346" s="94"/>
      <c r="X18346" s="94"/>
    </row>
    <row r="18347">
      <c r="C18347" s="92"/>
      <c r="S18347" s="96"/>
      <c r="T18347" s="96"/>
      <c r="U18347" s="94"/>
      <c r="V18347" s="94"/>
      <c r="W18347" s="94"/>
      <c r="X18347" s="94"/>
    </row>
    <row r="18348">
      <c r="C18348" s="92"/>
      <c r="S18348" s="96"/>
      <c r="T18348" s="96"/>
      <c r="U18348" s="94"/>
      <c r="V18348" s="94"/>
      <c r="W18348" s="94"/>
      <c r="X18348" s="94"/>
    </row>
    <row r="18349">
      <c r="C18349" s="92"/>
      <c r="S18349" s="96"/>
      <c r="T18349" s="96"/>
      <c r="U18349" s="94"/>
      <c r="V18349" s="94"/>
      <c r="W18349" s="94"/>
      <c r="X18349" s="94"/>
    </row>
    <row r="18350">
      <c r="C18350" s="92"/>
      <c r="S18350" s="96"/>
      <c r="T18350" s="96"/>
      <c r="U18350" s="94"/>
      <c r="V18350" s="94"/>
      <c r="W18350" s="94"/>
      <c r="X18350" s="94"/>
    </row>
    <row r="18351">
      <c r="C18351" s="92"/>
      <c r="S18351" s="96"/>
      <c r="T18351" s="96"/>
      <c r="U18351" s="94"/>
      <c r="V18351" s="94"/>
      <c r="W18351" s="94"/>
      <c r="X18351" s="94"/>
    </row>
    <row r="18352">
      <c r="C18352" s="92"/>
      <c r="S18352" s="96"/>
      <c r="T18352" s="96"/>
      <c r="U18352" s="94"/>
      <c r="V18352" s="94"/>
      <c r="W18352" s="94"/>
      <c r="X18352" s="94"/>
    </row>
    <row r="18353">
      <c r="C18353" s="92"/>
      <c r="S18353" s="96"/>
      <c r="T18353" s="96"/>
      <c r="U18353" s="94"/>
      <c r="V18353" s="94"/>
      <c r="W18353" s="94"/>
      <c r="X18353" s="94"/>
    </row>
    <row r="18354">
      <c r="C18354" s="92"/>
      <c r="S18354" s="96"/>
      <c r="T18354" s="96"/>
      <c r="U18354" s="94"/>
      <c r="V18354" s="94"/>
      <c r="W18354" s="94"/>
      <c r="X18354" s="94"/>
    </row>
    <row r="18355">
      <c r="C18355" s="92"/>
      <c r="S18355" s="96"/>
      <c r="T18355" s="96"/>
      <c r="U18355" s="94"/>
      <c r="V18355" s="94"/>
      <c r="W18355" s="94"/>
      <c r="X18355" s="94"/>
    </row>
    <row r="18356">
      <c r="C18356" s="92"/>
      <c r="S18356" s="96"/>
      <c r="T18356" s="96"/>
      <c r="U18356" s="94"/>
      <c r="V18356" s="94"/>
      <c r="W18356" s="94"/>
      <c r="X18356" s="94"/>
    </row>
    <row r="18357">
      <c r="C18357" s="92"/>
      <c r="S18357" s="96"/>
      <c r="T18357" s="96"/>
      <c r="U18357" s="94"/>
      <c r="V18357" s="94"/>
      <c r="W18357" s="94"/>
      <c r="X18357" s="94"/>
    </row>
    <row r="18358">
      <c r="C18358" s="92"/>
      <c r="S18358" s="96"/>
      <c r="T18358" s="96"/>
      <c r="U18358" s="94"/>
      <c r="V18358" s="94"/>
      <c r="W18358" s="94"/>
      <c r="X18358" s="94"/>
    </row>
    <row r="18359">
      <c r="C18359" s="92"/>
      <c r="S18359" s="96"/>
      <c r="T18359" s="96"/>
      <c r="U18359" s="94"/>
      <c r="V18359" s="94"/>
      <c r="W18359" s="94"/>
      <c r="X18359" s="94"/>
    </row>
    <row r="18360">
      <c r="C18360" s="92"/>
      <c r="S18360" s="96"/>
      <c r="T18360" s="96"/>
      <c r="U18360" s="94"/>
      <c r="V18360" s="94"/>
      <c r="W18360" s="94"/>
      <c r="X18360" s="94"/>
    </row>
    <row r="18361">
      <c r="C18361" s="92"/>
      <c r="S18361" s="96"/>
      <c r="T18361" s="96"/>
      <c r="U18361" s="94"/>
      <c r="V18361" s="94"/>
      <c r="W18361" s="94"/>
      <c r="X18361" s="94"/>
    </row>
    <row r="18362">
      <c r="C18362" s="92"/>
      <c r="S18362" s="96"/>
      <c r="T18362" s="96"/>
      <c r="U18362" s="94"/>
      <c r="V18362" s="94"/>
      <c r="W18362" s="94"/>
      <c r="X18362" s="94"/>
    </row>
    <row r="18363">
      <c r="C18363" s="92"/>
      <c r="S18363" s="96"/>
      <c r="T18363" s="96"/>
      <c r="U18363" s="94"/>
      <c r="V18363" s="94"/>
      <c r="W18363" s="94"/>
      <c r="X18363" s="94"/>
    </row>
    <row r="18364">
      <c r="C18364" s="92"/>
      <c r="S18364" s="96"/>
      <c r="T18364" s="96"/>
      <c r="U18364" s="94"/>
      <c r="V18364" s="94"/>
      <c r="W18364" s="94"/>
      <c r="X18364" s="94"/>
    </row>
    <row r="18365">
      <c r="C18365" s="92"/>
      <c r="S18365" s="96"/>
      <c r="T18365" s="96"/>
      <c r="U18365" s="94"/>
      <c r="V18365" s="94"/>
      <c r="W18365" s="94"/>
      <c r="X18365" s="94"/>
    </row>
    <row r="18366">
      <c r="C18366" s="92"/>
      <c r="S18366" s="96"/>
      <c r="T18366" s="96"/>
      <c r="U18366" s="94"/>
      <c r="V18366" s="94"/>
      <c r="W18366" s="94"/>
      <c r="X18366" s="94"/>
    </row>
    <row r="18367">
      <c r="C18367" s="92"/>
      <c r="S18367" s="96"/>
      <c r="T18367" s="96"/>
      <c r="U18367" s="94"/>
      <c r="V18367" s="94"/>
      <c r="W18367" s="94"/>
      <c r="X18367" s="94"/>
    </row>
    <row r="18368">
      <c r="C18368" s="92"/>
      <c r="S18368" s="96"/>
      <c r="T18368" s="96"/>
      <c r="U18368" s="94"/>
      <c r="V18368" s="94"/>
      <c r="W18368" s="94"/>
      <c r="X18368" s="94"/>
    </row>
    <row r="18369">
      <c r="C18369" s="92"/>
      <c r="S18369" s="96"/>
      <c r="T18369" s="96"/>
      <c r="U18369" s="94"/>
      <c r="V18369" s="94"/>
      <c r="W18369" s="94"/>
      <c r="X18369" s="94"/>
    </row>
    <row r="18370">
      <c r="C18370" s="92"/>
      <c r="S18370" s="96"/>
      <c r="T18370" s="96"/>
      <c r="U18370" s="94"/>
      <c r="V18370" s="94"/>
      <c r="W18370" s="94"/>
      <c r="X18370" s="94"/>
    </row>
    <row r="18371">
      <c r="C18371" s="92"/>
      <c r="S18371" s="96"/>
      <c r="T18371" s="96"/>
      <c r="U18371" s="94"/>
      <c r="V18371" s="94"/>
      <c r="W18371" s="94"/>
      <c r="X18371" s="94"/>
    </row>
    <row r="18372">
      <c r="C18372" s="92"/>
      <c r="S18372" s="96"/>
      <c r="T18372" s="96"/>
      <c r="U18372" s="94"/>
      <c r="V18372" s="94"/>
      <c r="W18372" s="94"/>
      <c r="X18372" s="94"/>
    </row>
    <row r="18373">
      <c r="C18373" s="92"/>
      <c r="S18373" s="96"/>
      <c r="T18373" s="96"/>
      <c r="U18373" s="94"/>
      <c r="V18373" s="94"/>
      <c r="W18373" s="94"/>
      <c r="X18373" s="94"/>
    </row>
    <row r="18374">
      <c r="C18374" s="92"/>
      <c r="S18374" s="96"/>
      <c r="T18374" s="96"/>
      <c r="U18374" s="94"/>
      <c r="V18374" s="94"/>
      <c r="W18374" s="94"/>
      <c r="X18374" s="94"/>
    </row>
    <row r="18375">
      <c r="C18375" s="92"/>
      <c r="S18375" s="96"/>
      <c r="T18375" s="96"/>
      <c r="U18375" s="94"/>
      <c r="V18375" s="94"/>
      <c r="W18375" s="94"/>
      <c r="X18375" s="94"/>
    </row>
    <row r="18376">
      <c r="C18376" s="92"/>
      <c r="S18376" s="96"/>
      <c r="T18376" s="96"/>
      <c r="U18376" s="94"/>
      <c r="V18376" s="94"/>
      <c r="W18376" s="94"/>
      <c r="X18376" s="94"/>
    </row>
    <row r="18377">
      <c r="C18377" s="92"/>
      <c r="S18377" s="96"/>
      <c r="T18377" s="96"/>
      <c r="U18377" s="94"/>
      <c r="V18377" s="94"/>
      <c r="W18377" s="94"/>
      <c r="X18377" s="94"/>
    </row>
    <row r="18378">
      <c r="C18378" s="92"/>
      <c r="S18378" s="96"/>
      <c r="T18378" s="96"/>
      <c r="U18378" s="94"/>
      <c r="V18378" s="94"/>
      <c r="W18378" s="94"/>
      <c r="X18378" s="94"/>
    </row>
    <row r="18379">
      <c r="C18379" s="92"/>
      <c r="S18379" s="96"/>
      <c r="T18379" s="96"/>
      <c r="U18379" s="94"/>
      <c r="V18379" s="94"/>
      <c r="W18379" s="94"/>
      <c r="X18379" s="94"/>
    </row>
    <row r="18380">
      <c r="C18380" s="92"/>
      <c r="S18380" s="96"/>
      <c r="T18380" s="96"/>
      <c r="U18380" s="94"/>
      <c r="V18380" s="94"/>
      <c r="W18380" s="94"/>
      <c r="X18380" s="94"/>
    </row>
    <row r="18381">
      <c r="C18381" s="92"/>
      <c r="S18381" s="96"/>
      <c r="T18381" s="96"/>
      <c r="U18381" s="94"/>
      <c r="V18381" s="94"/>
      <c r="W18381" s="94"/>
      <c r="X18381" s="94"/>
    </row>
    <row r="18382">
      <c r="C18382" s="92"/>
      <c r="S18382" s="96"/>
      <c r="T18382" s="96"/>
      <c r="U18382" s="94"/>
      <c r="V18382" s="94"/>
      <c r="W18382" s="94"/>
      <c r="X18382" s="94"/>
    </row>
    <row r="18383">
      <c r="C18383" s="92"/>
      <c r="S18383" s="96"/>
      <c r="T18383" s="96"/>
      <c r="U18383" s="94"/>
      <c r="V18383" s="94"/>
      <c r="W18383" s="94"/>
      <c r="X18383" s="94"/>
    </row>
    <row r="18384">
      <c r="C18384" s="92"/>
      <c r="S18384" s="96"/>
      <c r="T18384" s="96"/>
      <c r="U18384" s="94"/>
      <c r="V18384" s="94"/>
      <c r="W18384" s="94"/>
      <c r="X18384" s="94"/>
    </row>
    <row r="18385">
      <c r="C18385" s="92"/>
      <c r="S18385" s="96"/>
      <c r="T18385" s="96"/>
      <c r="U18385" s="94"/>
      <c r="V18385" s="94"/>
      <c r="W18385" s="94"/>
      <c r="X18385" s="94"/>
    </row>
    <row r="18386">
      <c r="C18386" s="92"/>
      <c r="S18386" s="96"/>
      <c r="T18386" s="96"/>
      <c r="U18386" s="94"/>
      <c r="V18386" s="94"/>
      <c r="W18386" s="94"/>
      <c r="X18386" s="94"/>
    </row>
    <row r="18387">
      <c r="C18387" s="92"/>
      <c r="S18387" s="96"/>
      <c r="T18387" s="96"/>
      <c r="U18387" s="94"/>
      <c r="V18387" s="94"/>
      <c r="W18387" s="94"/>
      <c r="X18387" s="94"/>
    </row>
    <row r="18388">
      <c r="C18388" s="92"/>
      <c r="S18388" s="96"/>
      <c r="T18388" s="96"/>
      <c r="U18388" s="94"/>
      <c r="V18388" s="94"/>
      <c r="W18388" s="94"/>
      <c r="X18388" s="94"/>
    </row>
    <row r="18389">
      <c r="C18389" s="92"/>
      <c r="S18389" s="96"/>
      <c r="T18389" s="96"/>
      <c r="U18389" s="94"/>
      <c r="V18389" s="94"/>
      <c r="W18389" s="94"/>
      <c r="X18389" s="94"/>
    </row>
    <row r="18390">
      <c r="C18390" s="92"/>
      <c r="S18390" s="96"/>
      <c r="T18390" s="96"/>
      <c r="U18390" s="94"/>
      <c r="V18390" s="94"/>
      <c r="W18390" s="94"/>
      <c r="X18390" s="94"/>
    </row>
    <row r="18391">
      <c r="C18391" s="92"/>
      <c r="S18391" s="96"/>
      <c r="T18391" s="96"/>
      <c r="U18391" s="94"/>
      <c r="V18391" s="94"/>
      <c r="W18391" s="94"/>
      <c r="X18391" s="94"/>
    </row>
    <row r="18392">
      <c r="C18392" s="92"/>
      <c r="S18392" s="96"/>
      <c r="T18392" s="96"/>
      <c r="U18392" s="94"/>
      <c r="V18392" s="94"/>
      <c r="W18392" s="94"/>
      <c r="X18392" s="94"/>
    </row>
    <row r="18393">
      <c r="C18393" s="92"/>
      <c r="S18393" s="96"/>
      <c r="T18393" s="96"/>
      <c r="U18393" s="94"/>
      <c r="V18393" s="94"/>
      <c r="W18393" s="94"/>
      <c r="X18393" s="94"/>
    </row>
    <row r="18394">
      <c r="C18394" s="92"/>
      <c r="S18394" s="96"/>
      <c r="T18394" s="96"/>
      <c r="U18394" s="94"/>
      <c r="V18394" s="94"/>
      <c r="W18394" s="94"/>
      <c r="X18394" s="94"/>
    </row>
    <row r="18395">
      <c r="C18395" s="92"/>
      <c r="S18395" s="96"/>
      <c r="T18395" s="96"/>
      <c r="U18395" s="94"/>
      <c r="V18395" s="94"/>
      <c r="W18395" s="94"/>
      <c r="X18395" s="94"/>
    </row>
    <row r="18396">
      <c r="C18396" s="92"/>
      <c r="S18396" s="96"/>
      <c r="T18396" s="96"/>
      <c r="U18396" s="94"/>
      <c r="V18396" s="94"/>
      <c r="W18396" s="94"/>
      <c r="X18396" s="94"/>
    </row>
    <row r="18397">
      <c r="C18397" s="92"/>
      <c r="S18397" s="96"/>
      <c r="T18397" s="96"/>
      <c r="U18397" s="94"/>
      <c r="V18397" s="94"/>
      <c r="W18397" s="94"/>
      <c r="X18397" s="94"/>
    </row>
    <row r="18398">
      <c r="C18398" s="92"/>
      <c r="S18398" s="96"/>
      <c r="T18398" s="96"/>
      <c r="U18398" s="94"/>
      <c r="V18398" s="94"/>
      <c r="W18398" s="94"/>
      <c r="X18398" s="94"/>
    </row>
    <row r="18399">
      <c r="C18399" s="92"/>
      <c r="S18399" s="96"/>
      <c r="T18399" s="96"/>
      <c r="U18399" s="94"/>
      <c r="V18399" s="94"/>
      <c r="W18399" s="94"/>
      <c r="X18399" s="94"/>
    </row>
    <row r="18400">
      <c r="C18400" s="92"/>
      <c r="S18400" s="96"/>
      <c r="T18400" s="96"/>
      <c r="U18400" s="94"/>
      <c r="V18400" s="94"/>
      <c r="W18400" s="94"/>
      <c r="X18400" s="94"/>
    </row>
    <row r="18401">
      <c r="C18401" s="92"/>
      <c r="S18401" s="96"/>
      <c r="T18401" s="96"/>
      <c r="U18401" s="94"/>
      <c r="V18401" s="94"/>
      <c r="W18401" s="94"/>
      <c r="X18401" s="94"/>
    </row>
    <row r="18402">
      <c r="C18402" s="92"/>
      <c r="S18402" s="96"/>
      <c r="T18402" s="96"/>
      <c r="U18402" s="94"/>
      <c r="V18402" s="94"/>
      <c r="W18402" s="94"/>
      <c r="X18402" s="94"/>
    </row>
    <row r="18403">
      <c r="C18403" s="92"/>
      <c r="S18403" s="96"/>
      <c r="T18403" s="96"/>
      <c r="U18403" s="94"/>
      <c r="V18403" s="94"/>
      <c r="W18403" s="94"/>
      <c r="X18403" s="94"/>
    </row>
    <row r="18404">
      <c r="C18404" s="92"/>
      <c r="S18404" s="96"/>
      <c r="T18404" s="96"/>
      <c r="U18404" s="94"/>
      <c r="V18404" s="94"/>
      <c r="W18404" s="94"/>
      <c r="X18404" s="94"/>
    </row>
    <row r="18405">
      <c r="C18405" s="92"/>
      <c r="S18405" s="96"/>
      <c r="T18405" s="96"/>
      <c r="U18405" s="94"/>
      <c r="V18405" s="94"/>
      <c r="W18405" s="94"/>
      <c r="X18405" s="94"/>
    </row>
    <row r="18406">
      <c r="C18406" s="92"/>
      <c r="S18406" s="96"/>
      <c r="T18406" s="96"/>
      <c r="U18406" s="94"/>
      <c r="V18406" s="94"/>
      <c r="W18406" s="94"/>
      <c r="X18406" s="94"/>
    </row>
    <row r="18407">
      <c r="C18407" s="92"/>
      <c r="S18407" s="96"/>
      <c r="T18407" s="96"/>
      <c r="U18407" s="94"/>
      <c r="V18407" s="94"/>
      <c r="W18407" s="94"/>
      <c r="X18407" s="94"/>
    </row>
    <row r="18408">
      <c r="C18408" s="92"/>
      <c r="S18408" s="96"/>
      <c r="T18408" s="96"/>
      <c r="U18408" s="94"/>
      <c r="V18408" s="94"/>
      <c r="W18408" s="94"/>
      <c r="X18408" s="94"/>
    </row>
    <row r="18409">
      <c r="C18409" s="92"/>
      <c r="S18409" s="96"/>
      <c r="T18409" s="96"/>
      <c r="U18409" s="94"/>
      <c r="V18409" s="94"/>
      <c r="W18409" s="94"/>
      <c r="X18409" s="94"/>
    </row>
    <row r="18410">
      <c r="C18410" s="92"/>
      <c r="S18410" s="96"/>
      <c r="T18410" s="96"/>
      <c r="U18410" s="94"/>
      <c r="V18410" s="94"/>
      <c r="W18410" s="94"/>
      <c r="X18410" s="94"/>
    </row>
    <row r="18411">
      <c r="C18411" s="92"/>
      <c r="S18411" s="96"/>
      <c r="T18411" s="96"/>
      <c r="U18411" s="94"/>
      <c r="V18411" s="94"/>
      <c r="W18411" s="94"/>
      <c r="X18411" s="94"/>
    </row>
    <row r="18412">
      <c r="C18412" s="92"/>
      <c r="S18412" s="96"/>
      <c r="T18412" s="96"/>
      <c r="U18412" s="94"/>
      <c r="V18412" s="94"/>
      <c r="W18412" s="94"/>
      <c r="X18412" s="94"/>
    </row>
    <row r="18413">
      <c r="C18413" s="92"/>
      <c r="S18413" s="96"/>
      <c r="T18413" s="96"/>
      <c r="U18413" s="94"/>
      <c r="V18413" s="94"/>
      <c r="W18413" s="94"/>
      <c r="X18413" s="94"/>
    </row>
    <row r="18414">
      <c r="C18414" s="92"/>
      <c r="S18414" s="96"/>
      <c r="T18414" s="96"/>
      <c r="U18414" s="94"/>
      <c r="V18414" s="94"/>
      <c r="W18414" s="94"/>
      <c r="X18414" s="94"/>
    </row>
    <row r="18415">
      <c r="C18415" s="92"/>
      <c r="S18415" s="96"/>
      <c r="T18415" s="96"/>
      <c r="U18415" s="94"/>
      <c r="V18415" s="94"/>
      <c r="W18415" s="94"/>
      <c r="X18415" s="94"/>
    </row>
    <row r="18416">
      <c r="C18416" s="92"/>
      <c r="S18416" s="96"/>
      <c r="T18416" s="96"/>
      <c r="U18416" s="94"/>
      <c r="V18416" s="94"/>
      <c r="W18416" s="94"/>
      <c r="X18416" s="94"/>
    </row>
    <row r="18417">
      <c r="C18417" s="92"/>
      <c r="S18417" s="96"/>
      <c r="T18417" s="96"/>
      <c r="U18417" s="94"/>
      <c r="V18417" s="94"/>
      <c r="W18417" s="94"/>
      <c r="X18417" s="94"/>
    </row>
    <row r="18418">
      <c r="C18418" s="92"/>
      <c r="S18418" s="96"/>
      <c r="T18418" s="96"/>
      <c r="U18418" s="94"/>
      <c r="V18418" s="94"/>
      <c r="W18418" s="94"/>
      <c r="X18418" s="94"/>
    </row>
    <row r="18419">
      <c r="C18419" s="92"/>
      <c r="S18419" s="96"/>
      <c r="T18419" s="96"/>
      <c r="U18419" s="94"/>
      <c r="V18419" s="94"/>
      <c r="W18419" s="94"/>
      <c r="X18419" s="94"/>
    </row>
    <row r="18420">
      <c r="C18420" s="92"/>
      <c r="S18420" s="96"/>
      <c r="T18420" s="96"/>
      <c r="U18420" s="94"/>
      <c r="V18420" s="94"/>
      <c r="W18420" s="94"/>
      <c r="X18420" s="94"/>
    </row>
    <row r="18421">
      <c r="C18421" s="92"/>
      <c r="S18421" s="96"/>
      <c r="T18421" s="96"/>
      <c r="U18421" s="94"/>
      <c r="V18421" s="94"/>
      <c r="W18421" s="94"/>
      <c r="X18421" s="94"/>
    </row>
    <row r="18422">
      <c r="C18422" s="92"/>
      <c r="S18422" s="96"/>
      <c r="T18422" s="96"/>
      <c r="U18422" s="94"/>
      <c r="V18422" s="94"/>
      <c r="W18422" s="94"/>
      <c r="X18422" s="94"/>
    </row>
    <row r="18423">
      <c r="C18423" s="92"/>
      <c r="S18423" s="96"/>
      <c r="T18423" s="96"/>
      <c r="U18423" s="94"/>
      <c r="V18423" s="94"/>
      <c r="W18423" s="94"/>
      <c r="X18423" s="94"/>
    </row>
    <row r="18424">
      <c r="C18424" s="92"/>
      <c r="S18424" s="96"/>
      <c r="T18424" s="96"/>
      <c r="U18424" s="94"/>
      <c r="V18424" s="94"/>
      <c r="W18424" s="94"/>
      <c r="X18424" s="94"/>
    </row>
    <row r="18425">
      <c r="C18425" s="92"/>
      <c r="S18425" s="96"/>
      <c r="T18425" s="96"/>
      <c r="U18425" s="94"/>
      <c r="V18425" s="94"/>
      <c r="W18425" s="94"/>
      <c r="X18425" s="94"/>
    </row>
    <row r="18426">
      <c r="C18426" s="92"/>
      <c r="S18426" s="96"/>
      <c r="T18426" s="96"/>
      <c r="U18426" s="94"/>
      <c r="V18426" s="94"/>
      <c r="W18426" s="94"/>
      <c r="X18426" s="94"/>
    </row>
    <row r="18427">
      <c r="C18427" s="92"/>
      <c r="S18427" s="96"/>
      <c r="T18427" s="96"/>
      <c r="U18427" s="94"/>
      <c r="V18427" s="94"/>
      <c r="W18427" s="94"/>
      <c r="X18427" s="94"/>
    </row>
    <row r="18428">
      <c r="C18428" s="92"/>
      <c r="S18428" s="96"/>
      <c r="T18428" s="96"/>
      <c r="U18428" s="94"/>
      <c r="V18428" s="94"/>
      <c r="W18428" s="94"/>
      <c r="X18428" s="94"/>
    </row>
    <row r="18429">
      <c r="C18429" s="92"/>
      <c r="S18429" s="96"/>
      <c r="T18429" s="96"/>
      <c r="U18429" s="94"/>
      <c r="V18429" s="94"/>
      <c r="W18429" s="94"/>
      <c r="X18429" s="94"/>
    </row>
    <row r="18430">
      <c r="C18430" s="92"/>
      <c r="S18430" s="96"/>
      <c r="T18430" s="96"/>
      <c r="U18430" s="94"/>
      <c r="V18430" s="94"/>
      <c r="W18430" s="94"/>
      <c r="X18430" s="94"/>
    </row>
    <row r="18431">
      <c r="C18431" s="92"/>
      <c r="S18431" s="96"/>
      <c r="T18431" s="96"/>
      <c r="U18431" s="94"/>
      <c r="V18431" s="94"/>
      <c r="W18431" s="94"/>
      <c r="X18431" s="94"/>
    </row>
    <row r="18432">
      <c r="C18432" s="92"/>
      <c r="S18432" s="96"/>
      <c r="T18432" s="96"/>
      <c r="U18432" s="94"/>
      <c r="V18432" s="94"/>
      <c r="W18432" s="94"/>
      <c r="X18432" s="94"/>
    </row>
    <row r="18433">
      <c r="C18433" s="92"/>
      <c r="S18433" s="96"/>
      <c r="T18433" s="96"/>
      <c r="U18433" s="94"/>
      <c r="V18433" s="94"/>
      <c r="W18433" s="94"/>
      <c r="X18433" s="94"/>
    </row>
    <row r="18434">
      <c r="C18434" s="92"/>
      <c r="S18434" s="96"/>
      <c r="T18434" s="96"/>
      <c r="U18434" s="94"/>
      <c r="V18434" s="94"/>
      <c r="W18434" s="94"/>
      <c r="X18434" s="94"/>
    </row>
    <row r="18435">
      <c r="C18435" s="92"/>
      <c r="S18435" s="96"/>
      <c r="T18435" s="96"/>
      <c r="U18435" s="94"/>
      <c r="V18435" s="94"/>
      <c r="W18435" s="94"/>
      <c r="X18435" s="94"/>
    </row>
    <row r="18436">
      <c r="C18436" s="92"/>
      <c r="S18436" s="96"/>
      <c r="T18436" s="96"/>
      <c r="U18436" s="94"/>
      <c r="V18436" s="94"/>
      <c r="W18436" s="94"/>
      <c r="X18436" s="94"/>
    </row>
    <row r="18437">
      <c r="C18437" s="92"/>
      <c r="S18437" s="96"/>
      <c r="T18437" s="96"/>
      <c r="U18437" s="94"/>
      <c r="V18437" s="94"/>
      <c r="W18437" s="94"/>
      <c r="X18437" s="94"/>
    </row>
    <row r="18438">
      <c r="C18438" s="92"/>
      <c r="S18438" s="96"/>
      <c r="T18438" s="96"/>
      <c r="U18438" s="94"/>
      <c r="V18438" s="94"/>
      <c r="W18438" s="94"/>
      <c r="X18438" s="94"/>
    </row>
    <row r="18439">
      <c r="C18439" s="92"/>
      <c r="S18439" s="96"/>
      <c r="T18439" s="96"/>
      <c r="U18439" s="94"/>
      <c r="V18439" s="94"/>
      <c r="W18439" s="94"/>
      <c r="X18439" s="94"/>
    </row>
    <row r="18440">
      <c r="C18440" s="92"/>
      <c r="S18440" s="96"/>
      <c r="T18440" s="96"/>
      <c r="U18440" s="94"/>
      <c r="V18440" s="94"/>
      <c r="W18440" s="94"/>
      <c r="X18440" s="94"/>
    </row>
    <row r="18441">
      <c r="C18441" s="92"/>
      <c r="S18441" s="96"/>
      <c r="T18441" s="96"/>
      <c r="U18441" s="94"/>
      <c r="V18441" s="94"/>
      <c r="W18441" s="94"/>
      <c r="X18441" s="94"/>
    </row>
    <row r="18442">
      <c r="C18442" s="92"/>
      <c r="S18442" s="96"/>
      <c r="T18442" s="96"/>
      <c r="U18442" s="94"/>
      <c r="V18442" s="94"/>
      <c r="W18442" s="94"/>
      <c r="X18442" s="94"/>
    </row>
    <row r="18443">
      <c r="C18443" s="92"/>
      <c r="S18443" s="96"/>
      <c r="T18443" s="96"/>
      <c r="U18443" s="94"/>
      <c r="V18443" s="94"/>
      <c r="W18443" s="94"/>
      <c r="X18443" s="94"/>
    </row>
    <row r="18444">
      <c r="C18444" s="92"/>
      <c r="S18444" s="96"/>
      <c r="T18444" s="96"/>
      <c r="U18444" s="94"/>
      <c r="V18444" s="94"/>
      <c r="W18444" s="94"/>
      <c r="X18444" s="94"/>
    </row>
    <row r="18445">
      <c r="C18445" s="92"/>
      <c r="S18445" s="96"/>
      <c r="T18445" s="96"/>
      <c r="U18445" s="94"/>
      <c r="V18445" s="94"/>
      <c r="W18445" s="94"/>
      <c r="X18445" s="94"/>
    </row>
    <row r="18446">
      <c r="C18446" s="92"/>
      <c r="S18446" s="96"/>
      <c r="T18446" s="96"/>
      <c r="U18446" s="94"/>
      <c r="V18446" s="94"/>
      <c r="W18446" s="94"/>
      <c r="X18446" s="94"/>
    </row>
    <row r="18447">
      <c r="C18447" s="92"/>
      <c r="S18447" s="96"/>
      <c r="T18447" s="96"/>
      <c r="U18447" s="94"/>
      <c r="V18447" s="94"/>
      <c r="W18447" s="94"/>
      <c r="X18447" s="94"/>
    </row>
    <row r="18448">
      <c r="C18448" s="92"/>
      <c r="S18448" s="96"/>
      <c r="T18448" s="96"/>
      <c r="U18448" s="94"/>
      <c r="V18448" s="94"/>
      <c r="W18448" s="94"/>
      <c r="X18448" s="94"/>
    </row>
    <row r="18449">
      <c r="C18449" s="92"/>
      <c r="S18449" s="96"/>
      <c r="T18449" s="96"/>
      <c r="U18449" s="94"/>
      <c r="V18449" s="94"/>
      <c r="W18449" s="94"/>
      <c r="X18449" s="94"/>
    </row>
    <row r="18450">
      <c r="C18450" s="92"/>
      <c r="S18450" s="96"/>
      <c r="T18450" s="96"/>
      <c r="U18450" s="94"/>
      <c r="V18450" s="94"/>
      <c r="W18450" s="94"/>
      <c r="X18450" s="94"/>
    </row>
    <row r="18451">
      <c r="C18451" s="92"/>
      <c r="S18451" s="96"/>
      <c r="T18451" s="96"/>
      <c r="U18451" s="94"/>
      <c r="V18451" s="94"/>
      <c r="W18451" s="94"/>
      <c r="X18451" s="94"/>
    </row>
    <row r="18452">
      <c r="C18452" s="92"/>
      <c r="S18452" s="96"/>
      <c r="T18452" s="96"/>
      <c r="U18452" s="94"/>
      <c r="V18452" s="94"/>
      <c r="W18452" s="94"/>
      <c r="X18452" s="94"/>
    </row>
    <row r="18453">
      <c r="C18453" s="92"/>
      <c r="S18453" s="96"/>
      <c r="T18453" s="96"/>
      <c r="U18453" s="94"/>
      <c r="V18453" s="94"/>
      <c r="W18453" s="94"/>
      <c r="X18453" s="94"/>
    </row>
    <row r="18454">
      <c r="C18454" s="92"/>
      <c r="S18454" s="93"/>
      <c r="T18454" s="96"/>
      <c r="U18454" s="94"/>
      <c r="V18454" s="94"/>
      <c r="W18454" s="94"/>
      <c r="X18454" s="94"/>
    </row>
    <row r="18455">
      <c r="C18455" s="92"/>
      <c r="S18455" s="96"/>
      <c r="T18455" s="96"/>
      <c r="U18455" s="94"/>
      <c r="V18455" s="94"/>
      <c r="W18455" s="94"/>
      <c r="X18455" s="94"/>
    </row>
    <row r="18456">
      <c r="C18456" s="92"/>
      <c r="S18456" s="96"/>
      <c r="T18456" s="96"/>
      <c r="U18456" s="94"/>
      <c r="V18456" s="94"/>
      <c r="W18456" s="94"/>
      <c r="X18456" s="94"/>
    </row>
    <row r="18457">
      <c r="C18457" s="92"/>
      <c r="S18457" s="96"/>
      <c r="T18457" s="96"/>
      <c r="U18457" s="94"/>
      <c r="V18457" s="94"/>
      <c r="W18457" s="94"/>
      <c r="X18457" s="94"/>
    </row>
    <row r="18458">
      <c r="C18458" s="92"/>
      <c r="S18458" s="96"/>
      <c r="T18458" s="96"/>
      <c r="U18458" s="94"/>
      <c r="V18458" s="94"/>
      <c r="W18458" s="94"/>
      <c r="X18458" s="94"/>
    </row>
    <row r="18459">
      <c r="C18459" s="92"/>
      <c r="S18459" s="96"/>
      <c r="T18459" s="96"/>
      <c r="U18459" s="94"/>
      <c r="V18459" s="94"/>
      <c r="W18459" s="94"/>
      <c r="X18459" s="94"/>
    </row>
    <row r="18460">
      <c r="C18460" s="92"/>
      <c r="S18460" s="96"/>
      <c r="T18460" s="96"/>
      <c r="U18460" s="94"/>
      <c r="V18460" s="94"/>
      <c r="W18460" s="94"/>
      <c r="X18460" s="94"/>
    </row>
    <row r="18461">
      <c r="C18461" s="92"/>
      <c r="S18461" s="96"/>
      <c r="T18461" s="96"/>
      <c r="U18461" s="94"/>
      <c r="V18461" s="94"/>
      <c r="W18461" s="94"/>
      <c r="X18461" s="94"/>
    </row>
    <row r="18462">
      <c r="C18462" s="92"/>
      <c r="S18462" s="96"/>
      <c r="T18462" s="96"/>
      <c r="U18462" s="94"/>
      <c r="V18462" s="94"/>
      <c r="W18462" s="94"/>
      <c r="X18462" s="94"/>
    </row>
    <row r="18463">
      <c r="C18463" s="92"/>
      <c r="S18463" s="96"/>
      <c r="T18463" s="96"/>
      <c r="U18463" s="94"/>
      <c r="V18463" s="94"/>
      <c r="W18463" s="94"/>
      <c r="X18463" s="94"/>
    </row>
    <row r="18464">
      <c r="C18464" s="92"/>
      <c r="S18464" s="96"/>
      <c r="T18464" s="96"/>
      <c r="U18464" s="94"/>
      <c r="V18464" s="94"/>
      <c r="W18464" s="94"/>
      <c r="X18464" s="94"/>
    </row>
    <row r="18465">
      <c r="C18465" s="92"/>
      <c r="S18465" s="96"/>
      <c r="T18465" s="96"/>
      <c r="U18465" s="94"/>
      <c r="V18465" s="94"/>
      <c r="W18465" s="94"/>
      <c r="X18465" s="94"/>
    </row>
    <row r="18466">
      <c r="C18466" s="92"/>
      <c r="S18466" s="96"/>
      <c r="T18466" s="96"/>
      <c r="U18466" s="94"/>
      <c r="V18466" s="94"/>
      <c r="W18466" s="94"/>
      <c r="X18466" s="94"/>
    </row>
    <row r="18467">
      <c r="C18467" s="92"/>
      <c r="S18467" s="96"/>
      <c r="T18467" s="96"/>
      <c r="U18467" s="94"/>
      <c r="V18467" s="94"/>
      <c r="W18467" s="94"/>
      <c r="X18467" s="94"/>
    </row>
    <row r="18468">
      <c r="C18468" s="92"/>
      <c r="S18468" s="96"/>
      <c r="T18468" s="96"/>
      <c r="U18468" s="94"/>
      <c r="V18468" s="94"/>
      <c r="W18468" s="94"/>
      <c r="X18468" s="94"/>
    </row>
    <row r="18469">
      <c r="C18469" s="92"/>
      <c r="S18469" s="96"/>
      <c r="T18469" s="96"/>
      <c r="U18469" s="94"/>
      <c r="V18469" s="94"/>
      <c r="W18469" s="94"/>
      <c r="X18469" s="94"/>
    </row>
    <row r="18470">
      <c r="C18470" s="92"/>
      <c r="S18470" s="96"/>
      <c r="T18470" s="96"/>
      <c r="U18470" s="94"/>
      <c r="V18470" s="94"/>
      <c r="W18470" s="94"/>
      <c r="X18470" s="94"/>
    </row>
    <row r="18471">
      <c r="C18471" s="92"/>
      <c r="S18471" s="96"/>
      <c r="T18471" s="96"/>
      <c r="U18471" s="94"/>
      <c r="V18471" s="94"/>
      <c r="W18471" s="94"/>
      <c r="X18471" s="94"/>
    </row>
    <row r="18472">
      <c r="C18472" s="92"/>
      <c r="S18472" s="96"/>
      <c r="T18472" s="96"/>
      <c r="U18472" s="94"/>
      <c r="V18472" s="94"/>
      <c r="W18472" s="94"/>
      <c r="X18472" s="94"/>
    </row>
    <row r="18473">
      <c r="C18473" s="92"/>
      <c r="S18473" s="96"/>
      <c r="T18473" s="96"/>
      <c r="U18473" s="94"/>
      <c r="V18473" s="94"/>
      <c r="W18473" s="94"/>
      <c r="X18473" s="94"/>
    </row>
    <row r="18474">
      <c r="C18474" s="92"/>
      <c r="S18474" s="96"/>
      <c r="T18474" s="96"/>
      <c r="U18474" s="94"/>
      <c r="V18474" s="94"/>
      <c r="W18474" s="94"/>
      <c r="X18474" s="94"/>
    </row>
    <row r="18475">
      <c r="C18475" s="92"/>
      <c r="S18475" s="96"/>
      <c r="T18475" s="96"/>
      <c r="U18475" s="94"/>
      <c r="V18475" s="94"/>
      <c r="W18475" s="94"/>
      <c r="X18475" s="94"/>
    </row>
    <row r="18476">
      <c r="C18476" s="92"/>
      <c r="S18476" s="96"/>
      <c r="T18476" s="96"/>
      <c r="U18476" s="94"/>
      <c r="V18476" s="94"/>
      <c r="W18476" s="94"/>
      <c r="X18476" s="94"/>
    </row>
    <row r="18477">
      <c r="C18477" s="92"/>
      <c r="S18477" s="96"/>
      <c r="T18477" s="96"/>
      <c r="U18477" s="94"/>
      <c r="V18477" s="94"/>
      <c r="W18477" s="94"/>
      <c r="X18477" s="94"/>
    </row>
    <row r="18478">
      <c r="C18478" s="92"/>
      <c r="S18478" s="96"/>
      <c r="T18478" s="96"/>
      <c r="U18478" s="94"/>
      <c r="V18478" s="94"/>
      <c r="W18478" s="94"/>
      <c r="X18478" s="94"/>
    </row>
    <row r="18479">
      <c r="C18479" s="92"/>
      <c r="S18479" s="96"/>
      <c r="T18479" s="96"/>
      <c r="U18479" s="94"/>
      <c r="V18479" s="94"/>
      <c r="W18479" s="94"/>
      <c r="X18479" s="94"/>
    </row>
    <row r="18480">
      <c r="C18480" s="92"/>
      <c r="S18480" s="96"/>
      <c r="T18480" s="96"/>
      <c r="U18480" s="94"/>
      <c r="V18480" s="94"/>
      <c r="W18480" s="94"/>
      <c r="X18480" s="94"/>
    </row>
    <row r="18481">
      <c r="C18481" s="92"/>
      <c r="S18481" s="96"/>
      <c r="T18481" s="96"/>
      <c r="U18481" s="94"/>
      <c r="V18481" s="94"/>
      <c r="W18481" s="94"/>
      <c r="X18481" s="94"/>
    </row>
    <row r="18482">
      <c r="C18482" s="92"/>
      <c r="S18482" s="96"/>
      <c r="T18482" s="96"/>
      <c r="U18482" s="94"/>
      <c r="V18482" s="94"/>
      <c r="W18482" s="94"/>
      <c r="X18482" s="94"/>
    </row>
    <row r="18483">
      <c r="C18483" s="92"/>
      <c r="S18483" s="96"/>
      <c r="T18483" s="96"/>
      <c r="U18483" s="94"/>
      <c r="V18483" s="94"/>
      <c r="W18483" s="94"/>
      <c r="X18483" s="94"/>
    </row>
    <row r="18484">
      <c r="C18484" s="92"/>
      <c r="S18484" s="96"/>
      <c r="T18484" s="96"/>
      <c r="U18484" s="94"/>
      <c r="V18484" s="94"/>
      <c r="W18484" s="94"/>
      <c r="X18484" s="94"/>
    </row>
    <row r="18485">
      <c r="C18485" s="92"/>
      <c r="S18485" s="96"/>
      <c r="T18485" s="96"/>
      <c r="U18485" s="94"/>
      <c r="V18485" s="94"/>
      <c r="W18485" s="94"/>
      <c r="X18485" s="94"/>
    </row>
    <row r="18486">
      <c r="C18486" s="92"/>
      <c r="S18486" s="96"/>
      <c r="T18486" s="96"/>
      <c r="U18486" s="94"/>
      <c r="V18486" s="94"/>
      <c r="W18486" s="94"/>
      <c r="X18486" s="94"/>
    </row>
    <row r="18487">
      <c r="C18487" s="92"/>
      <c r="S18487" s="93"/>
      <c r="T18487" s="96"/>
      <c r="U18487" s="94"/>
      <c r="V18487" s="94"/>
      <c r="W18487" s="94"/>
      <c r="X18487" s="94"/>
    </row>
    <row r="18488">
      <c r="C18488" s="92"/>
      <c r="S18488" s="96"/>
      <c r="T18488" s="96"/>
      <c r="U18488" s="94"/>
      <c r="V18488" s="94"/>
      <c r="W18488" s="94"/>
      <c r="X18488" s="94"/>
    </row>
    <row r="18489">
      <c r="C18489" s="92"/>
      <c r="S18489" s="93"/>
      <c r="T18489" s="96"/>
      <c r="U18489" s="94"/>
      <c r="V18489" s="94"/>
      <c r="W18489" s="94"/>
      <c r="X18489" s="94"/>
    </row>
    <row r="18490">
      <c r="C18490" s="92"/>
      <c r="S18490" s="96"/>
      <c r="T18490" s="96"/>
      <c r="U18490" s="94"/>
      <c r="V18490" s="94"/>
      <c r="W18490" s="94"/>
      <c r="X18490" s="94"/>
    </row>
    <row r="18491">
      <c r="C18491" s="92"/>
      <c r="S18491" s="96"/>
      <c r="T18491" s="96"/>
      <c r="U18491" s="94"/>
      <c r="V18491" s="94"/>
      <c r="W18491" s="94"/>
      <c r="X18491" s="94"/>
    </row>
    <row r="18492">
      <c r="C18492" s="92"/>
      <c r="S18492" s="96"/>
      <c r="T18492" s="96"/>
      <c r="U18492" s="94"/>
      <c r="V18492" s="94"/>
      <c r="W18492" s="94"/>
      <c r="X18492" s="94"/>
    </row>
    <row r="18493">
      <c r="C18493" s="92"/>
      <c r="S18493" s="96"/>
      <c r="T18493" s="96"/>
      <c r="U18493" s="94"/>
      <c r="V18493" s="94"/>
      <c r="W18493" s="94"/>
      <c r="X18493" s="94"/>
    </row>
    <row r="18494">
      <c r="C18494" s="92"/>
      <c r="S18494" s="96"/>
      <c r="T18494" s="96"/>
      <c r="U18494" s="94"/>
      <c r="V18494" s="94"/>
      <c r="W18494" s="94"/>
      <c r="X18494" s="94"/>
    </row>
    <row r="18495">
      <c r="C18495" s="92"/>
      <c r="S18495" s="96"/>
      <c r="T18495" s="96"/>
      <c r="U18495" s="94"/>
      <c r="V18495" s="94"/>
      <c r="W18495" s="94"/>
      <c r="X18495" s="94"/>
    </row>
    <row r="18496">
      <c r="C18496" s="92"/>
      <c r="S18496" s="96"/>
      <c r="T18496" s="96"/>
      <c r="U18496" s="94"/>
      <c r="V18496" s="94"/>
      <c r="W18496" s="94"/>
      <c r="X18496" s="94"/>
    </row>
    <row r="18497">
      <c r="C18497" s="92"/>
      <c r="S18497" s="96"/>
      <c r="T18497" s="96"/>
      <c r="U18497" s="94"/>
      <c r="V18497" s="94"/>
      <c r="W18497" s="94"/>
      <c r="X18497" s="94"/>
    </row>
    <row r="18498">
      <c r="C18498" s="92"/>
      <c r="S18498" s="96"/>
      <c r="T18498" s="96"/>
      <c r="U18498" s="94"/>
      <c r="V18498" s="94"/>
      <c r="W18498" s="94"/>
      <c r="X18498" s="94"/>
    </row>
    <row r="18499">
      <c r="C18499" s="92"/>
      <c r="S18499" s="96"/>
      <c r="T18499" s="96"/>
      <c r="U18499" s="94"/>
      <c r="V18499" s="94"/>
      <c r="W18499" s="94"/>
      <c r="X18499" s="94"/>
    </row>
    <row r="18500">
      <c r="C18500" s="92"/>
      <c r="S18500" s="96"/>
      <c r="T18500" s="96"/>
      <c r="U18500" s="94"/>
      <c r="V18500" s="94"/>
      <c r="W18500" s="94"/>
      <c r="X18500" s="94"/>
    </row>
    <row r="18501">
      <c r="C18501" s="92"/>
      <c r="S18501" s="96"/>
      <c r="T18501" s="96"/>
      <c r="U18501" s="94"/>
      <c r="V18501" s="94"/>
      <c r="W18501" s="94"/>
      <c r="X18501" s="94"/>
    </row>
    <row r="18502">
      <c r="C18502" s="92"/>
      <c r="S18502" s="96"/>
      <c r="T18502" s="96"/>
      <c r="U18502" s="94"/>
      <c r="V18502" s="94"/>
      <c r="W18502" s="94"/>
      <c r="X18502" s="94"/>
    </row>
    <row r="18503">
      <c r="C18503" s="92"/>
      <c r="S18503" s="96"/>
      <c r="T18503" s="96"/>
      <c r="U18503" s="94"/>
      <c r="V18503" s="94"/>
      <c r="W18503" s="94"/>
      <c r="X18503" s="94"/>
    </row>
    <row r="18504">
      <c r="C18504" s="92"/>
      <c r="S18504" s="96"/>
      <c r="T18504" s="96"/>
      <c r="U18504" s="94"/>
      <c r="V18504" s="94"/>
      <c r="W18504" s="94"/>
      <c r="X18504" s="94"/>
    </row>
    <row r="18505">
      <c r="C18505" s="92"/>
      <c r="S18505" s="96"/>
      <c r="T18505" s="96"/>
      <c r="U18505" s="94"/>
      <c r="V18505" s="94"/>
      <c r="W18505" s="94"/>
      <c r="X18505" s="94"/>
    </row>
    <row r="18506">
      <c r="C18506" s="92"/>
      <c r="S18506" s="96"/>
      <c r="T18506" s="96"/>
      <c r="U18506" s="94"/>
      <c r="V18506" s="94"/>
      <c r="W18506" s="94"/>
      <c r="X18506" s="94"/>
    </row>
    <row r="18507">
      <c r="C18507" s="92"/>
      <c r="S18507" s="96"/>
      <c r="T18507" s="96"/>
      <c r="U18507" s="94"/>
      <c r="V18507" s="94"/>
      <c r="W18507" s="94"/>
      <c r="X18507" s="94"/>
    </row>
    <row r="18508">
      <c r="C18508" s="92"/>
      <c r="S18508" s="96"/>
      <c r="T18508" s="96"/>
      <c r="U18508" s="94"/>
      <c r="V18508" s="94"/>
      <c r="W18508" s="94"/>
      <c r="X18508" s="94"/>
    </row>
    <row r="18509">
      <c r="C18509" s="92"/>
      <c r="S18509" s="96"/>
      <c r="T18509" s="96"/>
      <c r="U18509" s="94"/>
      <c r="V18509" s="94"/>
      <c r="W18509" s="94"/>
      <c r="X18509" s="94"/>
    </row>
    <row r="18510">
      <c r="C18510" s="92"/>
      <c r="S18510" s="96"/>
      <c r="T18510" s="96"/>
      <c r="U18510" s="94"/>
      <c r="V18510" s="94"/>
      <c r="W18510" s="94"/>
      <c r="X18510" s="94"/>
    </row>
    <row r="18511">
      <c r="C18511" s="92"/>
      <c r="S18511" s="96"/>
      <c r="T18511" s="96"/>
      <c r="U18511" s="94"/>
      <c r="V18511" s="94"/>
      <c r="W18511" s="94"/>
      <c r="X18511" s="94"/>
    </row>
    <row r="18512">
      <c r="C18512" s="92"/>
      <c r="S18512" s="96"/>
      <c r="T18512" s="96"/>
      <c r="U18512" s="94"/>
      <c r="V18512" s="94"/>
      <c r="W18512" s="94"/>
      <c r="X18512" s="94"/>
    </row>
    <row r="18513">
      <c r="C18513" s="92"/>
      <c r="S18513" s="96"/>
      <c r="T18513" s="96"/>
      <c r="U18513" s="94"/>
      <c r="V18513" s="94"/>
      <c r="W18513" s="94"/>
      <c r="X18513" s="94"/>
    </row>
    <row r="18514">
      <c r="C18514" s="92"/>
      <c r="S18514" s="96"/>
      <c r="T18514" s="96"/>
      <c r="U18514" s="94"/>
      <c r="V18514" s="94"/>
      <c r="W18514" s="94"/>
      <c r="X18514" s="94"/>
    </row>
    <row r="18515">
      <c r="C18515" s="92"/>
      <c r="S18515" s="96"/>
      <c r="T18515" s="96"/>
      <c r="U18515" s="94"/>
      <c r="V18515" s="94"/>
      <c r="W18515" s="94"/>
      <c r="X18515" s="94"/>
    </row>
    <row r="18516">
      <c r="C18516" s="92"/>
      <c r="S18516" s="96"/>
      <c r="T18516" s="96"/>
      <c r="U18516" s="94"/>
      <c r="V18516" s="94"/>
      <c r="W18516" s="94"/>
      <c r="X18516" s="94"/>
    </row>
    <row r="18517">
      <c r="C18517" s="92"/>
      <c r="S18517" s="96"/>
      <c r="T18517" s="96"/>
      <c r="U18517" s="94"/>
      <c r="V18517" s="94"/>
      <c r="W18517" s="94"/>
      <c r="X18517" s="94"/>
    </row>
    <row r="18518">
      <c r="C18518" s="92"/>
      <c r="S18518" s="96"/>
      <c r="T18518" s="96"/>
      <c r="U18518" s="94"/>
      <c r="V18518" s="94"/>
      <c r="W18518" s="94"/>
      <c r="X18518" s="94"/>
    </row>
    <row r="18519">
      <c r="C18519" s="92"/>
      <c r="S18519" s="93"/>
      <c r="T18519" s="96"/>
      <c r="U18519" s="94"/>
      <c r="V18519" s="94"/>
      <c r="W18519" s="94"/>
      <c r="X18519" s="94"/>
    </row>
    <row r="18520">
      <c r="C18520" s="92"/>
      <c r="S18520" s="96"/>
      <c r="T18520" s="96"/>
      <c r="U18520" s="94"/>
      <c r="V18520" s="94"/>
      <c r="W18520" s="94"/>
      <c r="X18520" s="94"/>
    </row>
    <row r="18521">
      <c r="C18521" s="92"/>
      <c r="S18521" s="96"/>
      <c r="T18521" s="96"/>
      <c r="U18521" s="94"/>
      <c r="V18521" s="94"/>
      <c r="W18521" s="94"/>
      <c r="X18521" s="94"/>
    </row>
    <row r="18522">
      <c r="C18522" s="92"/>
      <c r="S18522" s="96"/>
      <c r="T18522" s="96"/>
      <c r="U18522" s="94"/>
      <c r="V18522" s="94"/>
      <c r="W18522" s="94"/>
      <c r="X18522" s="94"/>
    </row>
    <row r="18523">
      <c r="C18523" s="92"/>
      <c r="S18523" s="96"/>
      <c r="T18523" s="96"/>
      <c r="U18523" s="94"/>
      <c r="V18523" s="94"/>
      <c r="W18523" s="94"/>
      <c r="X18523" s="94"/>
    </row>
    <row r="18524">
      <c r="C18524" s="92"/>
      <c r="S18524" s="96"/>
      <c r="T18524" s="96"/>
      <c r="U18524" s="94"/>
      <c r="V18524" s="94"/>
      <c r="W18524" s="94"/>
      <c r="X18524" s="94"/>
    </row>
    <row r="18525">
      <c r="C18525" s="92"/>
      <c r="S18525" s="96"/>
      <c r="T18525" s="96"/>
      <c r="U18525" s="94"/>
      <c r="V18525" s="94"/>
      <c r="W18525" s="94"/>
      <c r="X18525" s="94"/>
    </row>
    <row r="18526">
      <c r="C18526" s="92"/>
      <c r="S18526" s="96"/>
      <c r="T18526" s="96"/>
      <c r="U18526" s="94"/>
      <c r="V18526" s="94"/>
      <c r="W18526" s="94"/>
      <c r="X18526" s="94"/>
    </row>
    <row r="18527">
      <c r="C18527" s="92"/>
      <c r="S18527" s="96"/>
      <c r="T18527" s="96"/>
      <c r="U18527" s="94"/>
      <c r="V18527" s="94"/>
      <c r="W18527" s="94"/>
      <c r="X18527" s="94"/>
    </row>
    <row r="18528">
      <c r="C18528" s="92"/>
      <c r="S18528" s="96"/>
      <c r="T18528" s="96"/>
      <c r="U18528" s="94"/>
      <c r="V18528" s="94"/>
      <c r="W18528" s="94"/>
      <c r="X18528" s="94"/>
    </row>
    <row r="18529">
      <c r="C18529" s="92"/>
      <c r="S18529" s="96"/>
      <c r="T18529" s="96"/>
      <c r="U18529" s="94"/>
      <c r="V18529" s="94"/>
      <c r="W18529" s="94"/>
      <c r="X18529" s="94"/>
    </row>
    <row r="18530">
      <c r="C18530" s="92"/>
      <c r="S18530" s="96"/>
      <c r="T18530" s="96"/>
      <c r="U18530" s="94"/>
      <c r="V18530" s="94"/>
      <c r="W18530" s="94"/>
      <c r="X18530" s="94"/>
    </row>
    <row r="18531">
      <c r="C18531" s="92"/>
      <c r="S18531" s="96"/>
      <c r="T18531" s="96"/>
      <c r="U18531" s="94"/>
      <c r="V18531" s="94"/>
      <c r="W18531" s="94"/>
      <c r="X18531" s="94"/>
    </row>
    <row r="18532">
      <c r="C18532" s="92"/>
      <c r="S18532" s="96"/>
      <c r="T18532" s="96"/>
      <c r="U18532" s="94"/>
      <c r="V18532" s="94"/>
      <c r="W18532" s="94"/>
      <c r="X18532" s="94"/>
    </row>
    <row r="18533">
      <c r="C18533" s="92"/>
      <c r="S18533" s="96"/>
      <c r="T18533" s="96"/>
      <c r="U18533" s="94"/>
      <c r="V18533" s="94"/>
      <c r="W18533" s="94"/>
      <c r="X18533" s="94"/>
    </row>
    <row r="18534">
      <c r="C18534" s="92"/>
      <c r="S18534" s="96"/>
      <c r="T18534" s="96"/>
      <c r="U18534" s="94"/>
      <c r="V18534" s="94"/>
      <c r="W18534" s="94"/>
      <c r="X18534" s="94"/>
    </row>
    <row r="18535">
      <c r="C18535" s="92"/>
      <c r="S18535" s="96"/>
      <c r="T18535" s="96"/>
      <c r="U18535" s="94"/>
      <c r="V18535" s="94"/>
      <c r="W18535" s="94"/>
      <c r="X18535" s="94"/>
    </row>
    <row r="18536">
      <c r="C18536" s="92"/>
      <c r="S18536" s="96"/>
      <c r="T18536" s="96"/>
      <c r="U18536" s="94"/>
      <c r="V18536" s="94"/>
      <c r="W18536" s="94"/>
      <c r="X18536" s="94"/>
    </row>
    <row r="18537">
      <c r="C18537" s="92"/>
      <c r="S18537" s="96"/>
      <c r="T18537" s="96"/>
      <c r="U18537" s="94"/>
      <c r="V18537" s="94"/>
      <c r="W18537" s="94"/>
      <c r="X18537" s="94"/>
    </row>
    <row r="18538">
      <c r="C18538" s="92"/>
      <c r="S18538" s="96"/>
      <c r="T18538" s="96"/>
      <c r="U18538" s="94"/>
      <c r="V18538" s="94"/>
      <c r="W18538" s="94"/>
      <c r="X18538" s="94"/>
    </row>
    <row r="18539">
      <c r="C18539" s="92"/>
      <c r="S18539" s="96"/>
      <c r="T18539" s="96"/>
      <c r="U18539" s="94"/>
      <c r="V18539" s="94"/>
      <c r="W18539" s="94"/>
      <c r="X18539" s="94"/>
    </row>
    <row r="18540">
      <c r="C18540" s="92"/>
      <c r="S18540" s="96"/>
      <c r="T18540" s="96"/>
      <c r="U18540" s="94"/>
      <c r="V18540" s="94"/>
      <c r="W18540" s="94"/>
      <c r="X18540" s="94"/>
    </row>
    <row r="18541">
      <c r="C18541" s="92"/>
      <c r="S18541" s="96"/>
      <c r="T18541" s="96"/>
      <c r="U18541" s="94"/>
      <c r="V18541" s="94"/>
      <c r="W18541" s="94"/>
      <c r="X18541" s="94"/>
    </row>
    <row r="18542">
      <c r="C18542" s="92"/>
      <c r="S18542" s="96"/>
      <c r="T18542" s="96"/>
      <c r="U18542" s="94"/>
      <c r="V18542" s="94"/>
      <c r="W18542" s="94"/>
      <c r="X18542" s="94"/>
    </row>
    <row r="18543">
      <c r="C18543" s="92"/>
      <c r="S18543" s="96"/>
      <c r="T18543" s="96"/>
      <c r="U18543" s="94"/>
      <c r="V18543" s="94"/>
      <c r="W18543" s="94"/>
      <c r="X18543" s="94"/>
    </row>
    <row r="18544">
      <c r="C18544" s="92"/>
      <c r="S18544" s="96"/>
      <c r="T18544" s="96"/>
      <c r="U18544" s="94"/>
      <c r="V18544" s="94"/>
      <c r="W18544" s="94"/>
      <c r="X18544" s="94"/>
    </row>
    <row r="18545">
      <c r="C18545" s="92"/>
      <c r="S18545" s="96"/>
      <c r="T18545" s="96"/>
      <c r="U18545" s="94"/>
      <c r="V18545" s="94"/>
      <c r="W18545" s="94"/>
      <c r="X18545" s="94"/>
    </row>
    <row r="18546">
      <c r="C18546" s="92"/>
      <c r="S18546" s="96"/>
      <c r="T18546" s="96"/>
      <c r="U18546" s="94"/>
      <c r="V18546" s="94"/>
      <c r="W18546" s="94"/>
      <c r="X18546" s="94"/>
    </row>
    <row r="18547">
      <c r="C18547" s="92"/>
      <c r="S18547" s="96"/>
      <c r="T18547" s="96"/>
      <c r="U18547" s="94"/>
      <c r="V18547" s="94"/>
      <c r="W18547" s="94"/>
      <c r="X18547" s="94"/>
    </row>
    <row r="18548">
      <c r="C18548" s="92"/>
      <c r="S18548" s="96"/>
      <c r="T18548" s="96"/>
      <c r="U18548" s="94"/>
      <c r="V18548" s="94"/>
      <c r="W18548" s="94"/>
      <c r="X18548" s="94"/>
    </row>
    <row r="18549">
      <c r="C18549" s="92"/>
      <c r="S18549" s="96"/>
      <c r="T18549" s="96"/>
      <c r="U18549" s="94"/>
      <c r="V18549" s="94"/>
      <c r="W18549" s="94"/>
      <c r="X18549" s="94"/>
    </row>
    <row r="18550">
      <c r="C18550" s="92"/>
      <c r="S18550" s="96"/>
      <c r="T18550" s="96"/>
      <c r="U18550" s="94"/>
      <c r="V18550" s="94"/>
      <c r="W18550" s="94"/>
      <c r="X18550" s="94"/>
    </row>
    <row r="18551">
      <c r="C18551" s="92"/>
      <c r="S18551" s="96"/>
      <c r="T18551" s="96"/>
      <c r="U18551" s="94"/>
      <c r="V18551" s="94"/>
      <c r="W18551" s="94"/>
      <c r="X18551" s="94"/>
    </row>
    <row r="18552">
      <c r="C18552" s="92"/>
      <c r="S18552" s="96"/>
      <c r="T18552" s="96"/>
      <c r="U18552" s="94"/>
      <c r="V18552" s="94"/>
      <c r="W18552" s="94"/>
      <c r="X18552" s="94"/>
    </row>
    <row r="18553">
      <c r="C18553" s="92"/>
      <c r="S18553" s="96"/>
      <c r="T18553" s="96"/>
      <c r="U18553" s="94"/>
      <c r="V18553" s="94"/>
      <c r="W18553" s="94"/>
      <c r="X18553" s="94"/>
    </row>
    <row r="18554">
      <c r="C18554" s="92"/>
      <c r="S18554" s="96"/>
      <c r="T18554" s="96"/>
      <c r="U18554" s="94"/>
      <c r="V18554" s="94"/>
      <c r="W18554" s="94"/>
      <c r="X18554" s="94"/>
    </row>
    <row r="18555">
      <c r="C18555" s="92"/>
      <c r="S18555" s="96"/>
      <c r="T18555" s="96"/>
      <c r="U18555" s="94"/>
      <c r="V18555" s="94"/>
      <c r="W18555" s="94"/>
      <c r="X18555" s="94"/>
    </row>
    <row r="18556">
      <c r="C18556" s="92"/>
      <c r="S18556" s="96"/>
      <c r="T18556" s="96"/>
      <c r="U18556" s="94"/>
      <c r="V18556" s="94"/>
      <c r="W18556" s="94"/>
      <c r="X18556" s="94"/>
    </row>
    <row r="18557">
      <c r="C18557" s="92"/>
      <c r="S18557" s="96"/>
      <c r="T18557" s="96"/>
      <c r="U18557" s="94"/>
      <c r="V18557" s="94"/>
      <c r="W18557" s="94"/>
      <c r="X18557" s="94"/>
    </row>
    <row r="18558">
      <c r="C18558" s="92"/>
      <c r="S18558" s="96"/>
      <c r="T18558" s="96"/>
      <c r="U18558" s="94"/>
      <c r="V18558" s="94"/>
      <c r="W18558" s="94"/>
      <c r="X18558" s="94"/>
    </row>
    <row r="18559">
      <c r="C18559" s="92"/>
      <c r="S18559" s="96"/>
      <c r="T18559" s="96"/>
      <c r="U18559" s="94"/>
      <c r="V18559" s="94"/>
      <c r="W18559" s="94"/>
      <c r="X18559" s="94"/>
    </row>
    <row r="18560">
      <c r="C18560" s="92"/>
      <c r="S18560" s="96"/>
      <c r="T18560" s="96"/>
      <c r="U18560" s="94"/>
      <c r="V18560" s="94"/>
      <c r="W18560" s="94"/>
      <c r="X18560" s="94"/>
    </row>
    <row r="18561">
      <c r="C18561" s="92"/>
      <c r="S18561" s="96"/>
      <c r="T18561" s="96"/>
      <c r="U18561" s="94"/>
      <c r="V18561" s="94"/>
      <c r="W18561" s="94"/>
      <c r="X18561" s="94"/>
    </row>
    <row r="18562">
      <c r="C18562" s="92"/>
      <c r="S18562" s="96"/>
      <c r="T18562" s="96"/>
      <c r="U18562" s="94"/>
      <c r="V18562" s="94"/>
      <c r="W18562" s="94"/>
      <c r="X18562" s="94"/>
    </row>
    <row r="18563">
      <c r="C18563" s="92"/>
      <c r="S18563" s="96"/>
      <c r="T18563" s="96"/>
      <c r="U18563" s="94"/>
      <c r="V18563" s="94"/>
      <c r="W18563" s="94"/>
      <c r="X18563" s="94"/>
    </row>
    <row r="18564">
      <c r="C18564" s="92"/>
      <c r="S18564" s="96"/>
      <c r="T18564" s="96"/>
      <c r="U18564" s="94"/>
      <c r="V18564" s="94"/>
      <c r="W18564" s="94"/>
      <c r="X18564" s="94"/>
    </row>
    <row r="18565">
      <c r="C18565" s="92"/>
      <c r="S18565" s="96"/>
      <c r="T18565" s="96"/>
      <c r="U18565" s="94"/>
      <c r="V18565" s="94"/>
      <c r="W18565" s="94"/>
      <c r="X18565" s="94"/>
    </row>
    <row r="18566">
      <c r="C18566" s="92"/>
      <c r="S18566" s="96"/>
      <c r="T18566" s="96"/>
      <c r="U18566" s="94"/>
      <c r="V18566" s="94"/>
      <c r="W18566" s="94"/>
      <c r="X18566" s="94"/>
    </row>
    <row r="18567">
      <c r="C18567" s="92"/>
      <c r="S18567" s="96"/>
      <c r="T18567" s="96"/>
      <c r="U18567" s="94"/>
      <c r="V18567" s="94"/>
      <c r="W18567" s="94"/>
      <c r="X18567" s="94"/>
    </row>
    <row r="18568">
      <c r="C18568" s="92"/>
      <c r="S18568" s="96"/>
      <c r="T18568" s="96"/>
      <c r="U18568" s="94"/>
      <c r="V18568" s="94"/>
      <c r="W18568" s="94"/>
      <c r="X18568" s="94"/>
    </row>
    <row r="18569">
      <c r="C18569" s="92"/>
      <c r="S18569" s="96"/>
      <c r="T18569" s="96"/>
      <c r="U18569" s="94"/>
      <c r="V18569" s="94"/>
      <c r="W18569" s="94"/>
      <c r="X18569" s="94"/>
    </row>
    <row r="18570">
      <c r="C18570" s="92"/>
      <c r="S18570" s="96"/>
      <c r="T18570" s="96"/>
      <c r="U18570" s="94"/>
      <c r="V18570" s="94"/>
      <c r="W18570" s="94"/>
      <c r="X18570" s="94"/>
    </row>
    <row r="18571">
      <c r="C18571" s="92"/>
      <c r="S18571" s="96"/>
      <c r="T18571" s="96"/>
      <c r="U18571" s="94"/>
      <c r="V18571" s="94"/>
      <c r="W18571" s="94"/>
      <c r="X18571" s="94"/>
    </row>
    <row r="18572">
      <c r="C18572" s="92"/>
      <c r="S18572" s="96"/>
      <c r="T18572" s="96"/>
      <c r="U18572" s="94"/>
      <c r="V18572" s="94"/>
      <c r="W18572" s="94"/>
      <c r="X18572" s="94"/>
    </row>
    <row r="18573">
      <c r="C18573" s="92"/>
      <c r="S18573" s="96"/>
      <c r="T18573" s="96"/>
      <c r="U18573" s="94"/>
      <c r="V18573" s="94"/>
      <c r="W18573" s="94"/>
      <c r="X18573" s="94"/>
    </row>
    <row r="18574">
      <c r="C18574" s="92"/>
      <c r="S18574" s="96"/>
      <c r="T18574" s="96"/>
      <c r="U18574" s="94"/>
      <c r="V18574" s="94"/>
      <c r="W18574" s="94"/>
      <c r="X18574" s="94"/>
    </row>
    <row r="18575">
      <c r="C18575" s="92"/>
      <c r="S18575" s="96"/>
      <c r="T18575" s="96"/>
      <c r="U18575" s="94"/>
      <c r="V18575" s="94"/>
      <c r="W18575" s="94"/>
      <c r="X18575" s="94"/>
    </row>
    <row r="18576">
      <c r="C18576" s="92"/>
      <c r="S18576" s="96"/>
      <c r="T18576" s="96"/>
      <c r="U18576" s="94"/>
      <c r="V18576" s="94"/>
      <c r="W18576" s="94"/>
      <c r="X18576" s="94"/>
    </row>
    <row r="18577">
      <c r="C18577" s="92"/>
      <c r="S18577" s="96"/>
      <c r="T18577" s="96"/>
      <c r="U18577" s="94"/>
      <c r="V18577" s="94"/>
      <c r="W18577" s="94"/>
      <c r="X18577" s="94"/>
    </row>
    <row r="18578">
      <c r="C18578" s="92"/>
      <c r="S18578" s="96"/>
      <c r="T18578" s="96"/>
      <c r="U18578" s="94"/>
      <c r="V18578" s="94"/>
      <c r="W18578" s="94"/>
      <c r="X18578" s="94"/>
    </row>
    <row r="18579">
      <c r="C18579" s="92"/>
      <c r="S18579" s="96"/>
      <c r="T18579" s="96"/>
      <c r="U18579" s="94"/>
      <c r="V18579" s="94"/>
      <c r="W18579" s="94"/>
      <c r="X18579" s="94"/>
    </row>
    <row r="18580">
      <c r="C18580" s="92"/>
      <c r="S18580" s="96"/>
      <c r="T18580" s="96"/>
      <c r="U18580" s="94"/>
      <c r="V18580" s="94"/>
      <c r="W18580" s="94"/>
      <c r="X18580" s="94"/>
    </row>
    <row r="18581">
      <c r="C18581" s="92"/>
      <c r="S18581" s="96"/>
      <c r="T18581" s="96"/>
      <c r="U18581" s="94"/>
      <c r="V18581" s="94"/>
      <c r="W18581" s="94"/>
      <c r="X18581" s="94"/>
    </row>
    <row r="18582">
      <c r="C18582" s="92"/>
      <c r="S18582" s="96"/>
      <c r="T18582" s="96"/>
      <c r="U18582" s="94"/>
      <c r="V18582" s="94"/>
      <c r="W18582" s="94"/>
      <c r="X18582" s="94"/>
    </row>
    <row r="18583">
      <c r="C18583" s="92"/>
      <c r="S18583" s="96"/>
      <c r="T18583" s="96"/>
      <c r="U18583" s="94"/>
      <c r="V18583" s="94"/>
      <c r="W18583" s="94"/>
      <c r="X18583" s="94"/>
    </row>
    <row r="18584">
      <c r="C18584" s="92"/>
      <c r="S18584" s="96"/>
      <c r="T18584" s="96"/>
      <c r="U18584" s="94"/>
      <c r="V18584" s="94"/>
      <c r="W18584" s="94"/>
      <c r="X18584" s="94"/>
    </row>
    <row r="18585">
      <c r="C18585" s="92"/>
      <c r="S18585" s="96"/>
      <c r="T18585" s="96"/>
      <c r="U18585" s="94"/>
      <c r="V18585" s="94"/>
      <c r="W18585" s="94"/>
      <c r="X18585" s="94"/>
    </row>
    <row r="18586">
      <c r="C18586" s="92"/>
      <c r="S18586" s="96"/>
      <c r="T18586" s="96"/>
      <c r="U18586" s="94"/>
      <c r="V18586" s="94"/>
      <c r="W18586" s="94"/>
      <c r="X18586" s="94"/>
    </row>
    <row r="18587">
      <c r="C18587" s="92"/>
      <c r="S18587" s="96"/>
      <c r="T18587" s="96"/>
      <c r="U18587" s="94"/>
      <c r="V18587" s="94"/>
      <c r="W18587" s="94"/>
      <c r="X18587" s="94"/>
    </row>
    <row r="18588">
      <c r="C18588" s="92"/>
      <c r="S18588" s="96"/>
      <c r="T18588" s="96"/>
      <c r="U18588" s="94"/>
      <c r="V18588" s="94"/>
      <c r="W18588" s="94"/>
      <c r="X18588" s="94"/>
    </row>
    <row r="18589">
      <c r="C18589" s="92"/>
      <c r="S18589" s="96"/>
      <c r="T18589" s="96"/>
      <c r="U18589" s="94"/>
      <c r="V18589" s="94"/>
      <c r="W18589" s="94"/>
      <c r="X18589" s="94"/>
    </row>
    <row r="18590">
      <c r="C18590" s="92"/>
      <c r="S18590" s="96"/>
      <c r="T18590" s="96"/>
      <c r="U18590" s="94"/>
      <c r="V18590" s="94"/>
      <c r="W18590" s="94"/>
      <c r="X18590" s="94"/>
    </row>
    <row r="18591">
      <c r="C18591" s="92"/>
      <c r="S18591" s="96"/>
      <c r="T18591" s="96"/>
      <c r="U18591" s="94"/>
      <c r="V18591" s="94"/>
      <c r="W18591" s="94"/>
      <c r="X18591" s="94"/>
    </row>
    <row r="18592">
      <c r="C18592" s="92"/>
      <c r="S18592" s="96"/>
      <c r="T18592" s="96"/>
      <c r="U18592" s="94"/>
      <c r="V18592" s="94"/>
      <c r="W18592" s="94"/>
      <c r="X18592" s="94"/>
    </row>
    <row r="18593">
      <c r="C18593" s="92"/>
      <c r="S18593" s="96"/>
      <c r="T18593" s="96"/>
      <c r="U18593" s="94"/>
      <c r="V18593" s="94"/>
      <c r="W18593" s="94"/>
      <c r="X18593" s="94"/>
    </row>
    <row r="18594">
      <c r="C18594" s="92"/>
      <c r="S18594" s="96"/>
      <c r="T18594" s="96"/>
      <c r="U18594" s="94"/>
      <c r="V18594" s="94"/>
      <c r="W18594" s="94"/>
      <c r="X18594" s="94"/>
    </row>
    <row r="18595">
      <c r="C18595" s="92"/>
      <c r="S18595" s="96"/>
      <c r="T18595" s="96"/>
      <c r="U18595" s="94"/>
      <c r="V18595" s="94"/>
      <c r="W18595" s="94"/>
      <c r="X18595" s="94"/>
    </row>
    <row r="18596">
      <c r="C18596" s="92"/>
      <c r="S18596" s="96"/>
      <c r="T18596" s="96"/>
      <c r="U18596" s="94"/>
      <c r="V18596" s="94"/>
      <c r="W18596" s="94"/>
      <c r="X18596" s="94"/>
    </row>
    <row r="18597">
      <c r="C18597" s="92"/>
      <c r="S18597" s="96"/>
      <c r="T18597" s="96"/>
      <c r="U18597" s="94"/>
      <c r="V18597" s="94"/>
      <c r="W18597" s="94"/>
      <c r="X18597" s="94"/>
    </row>
    <row r="18598">
      <c r="C18598" s="92"/>
      <c r="S18598" s="96"/>
      <c r="T18598" s="96"/>
      <c r="U18598" s="94"/>
      <c r="V18598" s="94"/>
      <c r="W18598" s="94"/>
      <c r="X18598" s="94"/>
    </row>
    <row r="18599">
      <c r="C18599" s="92"/>
      <c r="S18599" s="96"/>
      <c r="T18599" s="96"/>
      <c r="U18599" s="94"/>
      <c r="V18599" s="94"/>
      <c r="W18599" s="94"/>
      <c r="X18599" s="94"/>
    </row>
    <row r="18600">
      <c r="C18600" s="92"/>
      <c r="S18600" s="96"/>
      <c r="T18600" s="96"/>
      <c r="U18600" s="94"/>
      <c r="V18600" s="94"/>
      <c r="W18600" s="94"/>
      <c r="X18600" s="94"/>
    </row>
    <row r="18601">
      <c r="C18601" s="92"/>
      <c r="S18601" s="96"/>
      <c r="T18601" s="96"/>
      <c r="U18601" s="94"/>
      <c r="V18601" s="94"/>
      <c r="W18601" s="94"/>
      <c r="X18601" s="94"/>
    </row>
    <row r="18602">
      <c r="C18602" s="92"/>
      <c r="S18602" s="96"/>
      <c r="T18602" s="96"/>
      <c r="U18602" s="94"/>
      <c r="V18602" s="94"/>
      <c r="W18602" s="94"/>
      <c r="X18602" s="94"/>
    </row>
    <row r="18603">
      <c r="C18603" s="92"/>
      <c r="S18603" s="96"/>
      <c r="T18603" s="96"/>
      <c r="U18603" s="94"/>
      <c r="V18603" s="94"/>
      <c r="W18603" s="94"/>
      <c r="X18603" s="94"/>
    </row>
    <row r="18604">
      <c r="C18604" s="92"/>
      <c r="S18604" s="96"/>
      <c r="T18604" s="96"/>
      <c r="U18604" s="94"/>
      <c r="V18604" s="94"/>
      <c r="W18604" s="94"/>
      <c r="X18604" s="94"/>
    </row>
    <row r="18605">
      <c r="C18605" s="92"/>
      <c r="S18605" s="96"/>
      <c r="T18605" s="96"/>
      <c r="U18605" s="94"/>
      <c r="V18605" s="94"/>
      <c r="W18605" s="94"/>
      <c r="X18605" s="94"/>
    </row>
    <row r="18606">
      <c r="C18606" s="92"/>
      <c r="S18606" s="96"/>
      <c r="T18606" s="96"/>
      <c r="U18606" s="94"/>
      <c r="V18606" s="94"/>
      <c r="W18606" s="94"/>
      <c r="X18606" s="94"/>
    </row>
    <row r="18607">
      <c r="C18607" s="92"/>
      <c r="S18607" s="96"/>
      <c r="T18607" s="96"/>
      <c r="U18607" s="94"/>
      <c r="V18607" s="94"/>
      <c r="W18607" s="94"/>
      <c r="X18607" s="94"/>
    </row>
    <row r="18608">
      <c r="C18608" s="92"/>
      <c r="S18608" s="96"/>
      <c r="T18608" s="96"/>
      <c r="U18608" s="94"/>
      <c r="V18608" s="94"/>
      <c r="W18608" s="94"/>
      <c r="X18608" s="94"/>
    </row>
    <row r="18609">
      <c r="C18609" s="92"/>
      <c r="S18609" s="96"/>
      <c r="T18609" s="96"/>
      <c r="U18609" s="94"/>
      <c r="V18609" s="94"/>
      <c r="W18609" s="94"/>
      <c r="X18609" s="94"/>
    </row>
    <row r="18610">
      <c r="C18610" s="92"/>
      <c r="S18610" s="96"/>
      <c r="T18610" s="96"/>
      <c r="U18610" s="94"/>
      <c r="V18610" s="94"/>
      <c r="W18610" s="94"/>
      <c r="X18610" s="94"/>
    </row>
    <row r="18611">
      <c r="C18611" s="92"/>
      <c r="S18611" s="96"/>
      <c r="T18611" s="96"/>
      <c r="U18611" s="94"/>
      <c r="V18611" s="94"/>
      <c r="W18611" s="94"/>
      <c r="X18611" s="94"/>
    </row>
    <row r="18612">
      <c r="C18612" s="92"/>
      <c r="S18612" s="96"/>
      <c r="T18612" s="96"/>
      <c r="U18612" s="94"/>
      <c r="V18612" s="94"/>
      <c r="W18612" s="94"/>
      <c r="X18612" s="94"/>
    </row>
    <row r="18613">
      <c r="C18613" s="92"/>
      <c r="S18613" s="96"/>
      <c r="T18613" s="96"/>
      <c r="U18613" s="94"/>
      <c r="V18613" s="94"/>
      <c r="W18613" s="94"/>
      <c r="X18613" s="94"/>
    </row>
    <row r="18614">
      <c r="C18614" s="92"/>
      <c r="S18614" s="96"/>
      <c r="T18614" s="96"/>
      <c r="U18614" s="94"/>
      <c r="V18614" s="94"/>
      <c r="W18614" s="94"/>
      <c r="X18614" s="94"/>
    </row>
    <row r="18615">
      <c r="C18615" s="92"/>
      <c r="S18615" s="96"/>
      <c r="T18615" s="96"/>
      <c r="U18615" s="94"/>
      <c r="V18615" s="94"/>
      <c r="W18615" s="94"/>
      <c r="X18615" s="94"/>
    </row>
    <row r="18616">
      <c r="C18616" s="92"/>
      <c r="S18616" s="96"/>
      <c r="T18616" s="96"/>
      <c r="U18616" s="94"/>
      <c r="V18616" s="94"/>
      <c r="W18616" s="94"/>
      <c r="X18616" s="94"/>
    </row>
    <row r="18617">
      <c r="C18617" s="92"/>
      <c r="S18617" s="96"/>
      <c r="T18617" s="96"/>
      <c r="U18617" s="94"/>
      <c r="V18617" s="94"/>
      <c r="W18617" s="94"/>
      <c r="X18617" s="94"/>
    </row>
    <row r="18618">
      <c r="C18618" s="92"/>
      <c r="S18618" s="96"/>
      <c r="T18618" s="96"/>
      <c r="U18618" s="94"/>
      <c r="V18618" s="94"/>
      <c r="W18618" s="94"/>
      <c r="X18618" s="94"/>
    </row>
    <row r="18619">
      <c r="C18619" s="92"/>
      <c r="S18619" s="96"/>
      <c r="T18619" s="96"/>
      <c r="U18619" s="94"/>
      <c r="V18619" s="94"/>
      <c r="W18619" s="94"/>
      <c r="X18619" s="94"/>
    </row>
    <row r="18620">
      <c r="C18620" s="92"/>
      <c r="S18620" s="96"/>
      <c r="T18620" s="96"/>
      <c r="U18620" s="94"/>
      <c r="V18620" s="94"/>
      <c r="W18620" s="94"/>
      <c r="X18620" s="94"/>
    </row>
    <row r="18621">
      <c r="C18621" s="92"/>
      <c r="S18621" s="96"/>
      <c r="T18621" s="96"/>
      <c r="U18621" s="94"/>
      <c r="V18621" s="94"/>
      <c r="W18621" s="94"/>
      <c r="X18621" s="94"/>
    </row>
    <row r="18622">
      <c r="C18622" s="92"/>
      <c r="S18622" s="96"/>
      <c r="T18622" s="96"/>
      <c r="U18622" s="94"/>
      <c r="V18622" s="94"/>
      <c r="W18622" s="94"/>
      <c r="X18622" s="94"/>
    </row>
    <row r="18623">
      <c r="C18623" s="92"/>
      <c r="S18623" s="96"/>
      <c r="T18623" s="96"/>
      <c r="U18623" s="94"/>
      <c r="V18623" s="94"/>
      <c r="W18623" s="94"/>
      <c r="X18623" s="94"/>
    </row>
    <row r="18624">
      <c r="C18624" s="92"/>
      <c r="S18624" s="96"/>
      <c r="T18624" s="96"/>
      <c r="U18624" s="94"/>
      <c r="V18624" s="94"/>
      <c r="W18624" s="94"/>
      <c r="X18624" s="94"/>
    </row>
    <row r="18625">
      <c r="C18625" s="92"/>
      <c r="S18625" s="96"/>
      <c r="T18625" s="96"/>
      <c r="U18625" s="94"/>
      <c r="V18625" s="94"/>
      <c r="W18625" s="94"/>
      <c r="X18625" s="94"/>
    </row>
    <row r="18626">
      <c r="C18626" s="92"/>
      <c r="S18626" s="96"/>
      <c r="T18626" s="96"/>
      <c r="U18626" s="94"/>
      <c r="V18626" s="94"/>
      <c r="W18626" s="94"/>
      <c r="X18626" s="94"/>
    </row>
    <row r="18627">
      <c r="C18627" s="92"/>
      <c r="S18627" s="96"/>
      <c r="T18627" s="96"/>
      <c r="U18627" s="94"/>
      <c r="V18627" s="94"/>
      <c r="W18627" s="94"/>
      <c r="X18627" s="94"/>
    </row>
    <row r="18628">
      <c r="C18628" s="92"/>
      <c r="S18628" s="96"/>
      <c r="T18628" s="96"/>
      <c r="U18628" s="94"/>
      <c r="V18628" s="94"/>
      <c r="W18628" s="94"/>
      <c r="X18628" s="94"/>
    </row>
    <row r="18629">
      <c r="C18629" s="92"/>
      <c r="S18629" s="96"/>
      <c r="T18629" s="96"/>
      <c r="U18629" s="94"/>
      <c r="V18629" s="94"/>
      <c r="W18629" s="94"/>
      <c r="X18629" s="94"/>
    </row>
    <row r="18630">
      <c r="C18630" s="92"/>
      <c r="S18630" s="96"/>
      <c r="T18630" s="96"/>
      <c r="U18630" s="94"/>
      <c r="V18630" s="94"/>
      <c r="W18630" s="94"/>
      <c r="X18630" s="94"/>
    </row>
    <row r="18631">
      <c r="C18631" s="92"/>
      <c r="S18631" s="96"/>
      <c r="T18631" s="96"/>
      <c r="U18631" s="94"/>
      <c r="V18631" s="94"/>
      <c r="W18631" s="94"/>
      <c r="X18631" s="94"/>
    </row>
    <row r="18632">
      <c r="C18632" s="92"/>
      <c r="S18632" s="96"/>
      <c r="T18632" s="96"/>
      <c r="U18632" s="94"/>
      <c r="V18632" s="94"/>
      <c r="W18632" s="94"/>
      <c r="X18632" s="94"/>
    </row>
    <row r="18633">
      <c r="C18633" s="92"/>
      <c r="S18633" s="96"/>
      <c r="T18633" s="96"/>
      <c r="U18633" s="94"/>
      <c r="V18633" s="94"/>
      <c r="W18633" s="94"/>
      <c r="X18633" s="94"/>
    </row>
    <row r="18634">
      <c r="C18634" s="92"/>
      <c r="S18634" s="96"/>
      <c r="T18634" s="96"/>
      <c r="U18634" s="94"/>
      <c r="V18634" s="94"/>
      <c r="W18634" s="94"/>
      <c r="X18634" s="94"/>
    </row>
    <row r="18635">
      <c r="C18635" s="92"/>
      <c r="S18635" s="96"/>
      <c r="T18635" s="96"/>
      <c r="U18635" s="94"/>
      <c r="V18635" s="94"/>
      <c r="W18635" s="94"/>
      <c r="X18635" s="94"/>
    </row>
    <row r="18636">
      <c r="C18636" s="92"/>
      <c r="S18636" s="96"/>
      <c r="T18636" s="96"/>
      <c r="U18636" s="94"/>
      <c r="V18636" s="94"/>
      <c r="W18636" s="94"/>
      <c r="X18636" s="94"/>
    </row>
    <row r="18637">
      <c r="C18637" s="92"/>
      <c r="S18637" s="96"/>
      <c r="T18637" s="96"/>
      <c r="U18637" s="94"/>
      <c r="V18637" s="94"/>
      <c r="W18637" s="94"/>
      <c r="X18637" s="94"/>
    </row>
    <row r="18638">
      <c r="C18638" s="92"/>
      <c r="S18638" s="96"/>
      <c r="T18638" s="96"/>
      <c r="U18638" s="94"/>
      <c r="V18638" s="94"/>
      <c r="W18638" s="94"/>
      <c r="X18638" s="94"/>
    </row>
    <row r="18639">
      <c r="C18639" s="92"/>
      <c r="S18639" s="96"/>
      <c r="T18639" s="96"/>
      <c r="U18639" s="94"/>
      <c r="V18639" s="94"/>
      <c r="W18639" s="94"/>
      <c r="X18639" s="94"/>
    </row>
    <row r="18640">
      <c r="C18640" s="92"/>
      <c r="S18640" s="96"/>
      <c r="T18640" s="96"/>
      <c r="U18640" s="94"/>
      <c r="V18640" s="94"/>
      <c r="W18640" s="94"/>
      <c r="X18640" s="94"/>
    </row>
    <row r="18641">
      <c r="C18641" s="92"/>
      <c r="S18641" s="96"/>
      <c r="T18641" s="96"/>
      <c r="U18641" s="94"/>
      <c r="V18641" s="94"/>
      <c r="W18641" s="94"/>
      <c r="X18641" s="94"/>
    </row>
    <row r="18642">
      <c r="C18642" s="92"/>
      <c r="S18642" s="96"/>
      <c r="T18642" s="96"/>
      <c r="U18642" s="94"/>
      <c r="V18642" s="94"/>
      <c r="W18642" s="94"/>
      <c r="X18642" s="94"/>
    </row>
    <row r="18643">
      <c r="C18643" s="92"/>
      <c r="S18643" s="96"/>
      <c r="T18643" s="96"/>
      <c r="U18643" s="94"/>
      <c r="V18643" s="94"/>
      <c r="W18643" s="94"/>
      <c r="X18643" s="94"/>
    </row>
    <row r="18644">
      <c r="C18644" s="92"/>
      <c r="S18644" s="96"/>
      <c r="T18644" s="96"/>
      <c r="U18644" s="94"/>
      <c r="V18644" s="94"/>
      <c r="W18644" s="94"/>
      <c r="X18644" s="94"/>
    </row>
    <row r="18645">
      <c r="C18645" s="92"/>
      <c r="S18645" s="96"/>
      <c r="T18645" s="96"/>
      <c r="U18645" s="94"/>
      <c r="V18645" s="94"/>
      <c r="W18645" s="94"/>
      <c r="X18645" s="94"/>
    </row>
    <row r="18646">
      <c r="C18646" s="92"/>
      <c r="S18646" s="96"/>
      <c r="T18646" s="96"/>
      <c r="U18646" s="94"/>
      <c r="V18646" s="94"/>
      <c r="W18646" s="94"/>
      <c r="X18646" s="94"/>
    </row>
    <row r="18647">
      <c r="C18647" s="92"/>
      <c r="S18647" s="96"/>
      <c r="T18647" s="96"/>
      <c r="U18647" s="94"/>
      <c r="V18647" s="94"/>
      <c r="W18647" s="94"/>
      <c r="X18647" s="94"/>
    </row>
    <row r="18648">
      <c r="C18648" s="92"/>
      <c r="S18648" s="96"/>
      <c r="T18648" s="96"/>
      <c r="U18648" s="94"/>
      <c r="V18648" s="94"/>
      <c r="W18648" s="94"/>
      <c r="X18648" s="94"/>
    </row>
    <row r="18649">
      <c r="C18649" s="92"/>
      <c r="S18649" s="96"/>
      <c r="T18649" s="96"/>
      <c r="U18649" s="94"/>
      <c r="V18649" s="94"/>
      <c r="W18649" s="94"/>
      <c r="X18649" s="94"/>
    </row>
    <row r="18650">
      <c r="C18650" s="92"/>
      <c r="S18650" s="96"/>
      <c r="T18650" s="96"/>
      <c r="U18650" s="94"/>
      <c r="V18650" s="94"/>
      <c r="W18650" s="94"/>
      <c r="X18650" s="94"/>
    </row>
    <row r="18651">
      <c r="C18651" s="92"/>
      <c r="S18651" s="96"/>
      <c r="T18651" s="96"/>
      <c r="U18651" s="94"/>
      <c r="V18651" s="94"/>
      <c r="W18651" s="94"/>
      <c r="X18651" s="94"/>
    </row>
    <row r="18652">
      <c r="C18652" s="92"/>
      <c r="S18652" s="96"/>
      <c r="T18652" s="96"/>
      <c r="U18652" s="94"/>
      <c r="V18652" s="94"/>
      <c r="W18652" s="94"/>
      <c r="X18652" s="94"/>
    </row>
    <row r="18653">
      <c r="C18653" s="92"/>
      <c r="S18653" s="96"/>
      <c r="T18653" s="96"/>
      <c r="U18653" s="94"/>
      <c r="V18653" s="94"/>
      <c r="W18653" s="94"/>
      <c r="X18653" s="94"/>
    </row>
    <row r="18654">
      <c r="C18654" s="92"/>
      <c r="S18654" s="96"/>
      <c r="T18654" s="96"/>
      <c r="U18654" s="94"/>
      <c r="V18654" s="94"/>
      <c r="W18654" s="94"/>
      <c r="X18654" s="94"/>
    </row>
    <row r="18655">
      <c r="C18655" s="92"/>
      <c r="S18655" s="96"/>
      <c r="T18655" s="96"/>
      <c r="U18655" s="94"/>
      <c r="V18655" s="94"/>
      <c r="W18655" s="94"/>
      <c r="X18655" s="94"/>
    </row>
    <row r="18656">
      <c r="C18656" s="92"/>
      <c r="S18656" s="96"/>
      <c r="T18656" s="96"/>
      <c r="U18656" s="94"/>
      <c r="V18656" s="94"/>
      <c r="W18656" s="94"/>
      <c r="X18656" s="94"/>
    </row>
    <row r="18657">
      <c r="C18657" s="92"/>
      <c r="S18657" s="96"/>
      <c r="T18657" s="96"/>
      <c r="U18657" s="94"/>
      <c r="V18657" s="94"/>
      <c r="W18657" s="94"/>
      <c r="X18657" s="94"/>
    </row>
    <row r="18658">
      <c r="C18658" s="92"/>
      <c r="S18658" s="96"/>
      <c r="T18658" s="96"/>
      <c r="U18658" s="94"/>
      <c r="V18658" s="94"/>
      <c r="W18658" s="94"/>
      <c r="X18658" s="94"/>
    </row>
    <row r="18659">
      <c r="C18659" s="92"/>
      <c r="S18659" s="96"/>
      <c r="T18659" s="96"/>
      <c r="U18659" s="94"/>
      <c r="V18659" s="94"/>
      <c r="W18659" s="94"/>
      <c r="X18659" s="94"/>
    </row>
    <row r="18660">
      <c r="C18660" s="92"/>
      <c r="S18660" s="96"/>
      <c r="T18660" s="96"/>
      <c r="U18660" s="94"/>
      <c r="V18660" s="94"/>
      <c r="W18660" s="94"/>
      <c r="X18660" s="94"/>
    </row>
    <row r="18661">
      <c r="C18661" s="92"/>
      <c r="S18661" s="96"/>
      <c r="T18661" s="96"/>
      <c r="U18661" s="94"/>
      <c r="V18661" s="94"/>
      <c r="W18661" s="94"/>
      <c r="X18661" s="94"/>
    </row>
    <row r="18662">
      <c r="C18662" s="92"/>
      <c r="S18662" s="96"/>
      <c r="T18662" s="96"/>
      <c r="U18662" s="94"/>
      <c r="V18662" s="94"/>
      <c r="W18662" s="94"/>
      <c r="X18662" s="94"/>
    </row>
    <row r="18663">
      <c r="C18663" s="92"/>
      <c r="S18663" s="96"/>
      <c r="T18663" s="96"/>
      <c r="U18663" s="94"/>
      <c r="V18663" s="94"/>
      <c r="W18663" s="94"/>
      <c r="X18663" s="94"/>
    </row>
    <row r="18664">
      <c r="C18664" s="92"/>
      <c r="S18664" s="96"/>
      <c r="T18664" s="96"/>
      <c r="U18664" s="94"/>
      <c r="V18664" s="94"/>
      <c r="W18664" s="94"/>
      <c r="X18664" s="94"/>
    </row>
    <row r="18665">
      <c r="C18665" s="92"/>
      <c r="S18665" s="96"/>
      <c r="T18665" s="96"/>
      <c r="U18665" s="94"/>
      <c r="V18665" s="94"/>
      <c r="W18665" s="94"/>
      <c r="X18665" s="94"/>
    </row>
    <row r="18666">
      <c r="C18666" s="92"/>
      <c r="S18666" s="96"/>
      <c r="T18666" s="96"/>
      <c r="U18666" s="94"/>
      <c r="V18666" s="94"/>
      <c r="W18666" s="94"/>
      <c r="X18666" s="94"/>
    </row>
    <row r="18667">
      <c r="C18667" s="92"/>
      <c r="S18667" s="96"/>
      <c r="T18667" s="96"/>
      <c r="U18667" s="94"/>
      <c r="V18667" s="94"/>
      <c r="W18667" s="94"/>
      <c r="X18667" s="94"/>
    </row>
    <row r="18668">
      <c r="C18668" s="92"/>
      <c r="S18668" s="96"/>
      <c r="T18668" s="96"/>
      <c r="U18668" s="94"/>
      <c r="V18668" s="94"/>
      <c r="W18668" s="94"/>
      <c r="X18668" s="94"/>
    </row>
    <row r="18669">
      <c r="C18669" s="92"/>
      <c r="S18669" s="96"/>
      <c r="T18669" s="96"/>
      <c r="U18669" s="94"/>
      <c r="V18669" s="94"/>
      <c r="W18669" s="94"/>
      <c r="X18669" s="94"/>
    </row>
    <row r="18670">
      <c r="C18670" s="92"/>
      <c r="S18670" s="96"/>
      <c r="T18670" s="96"/>
      <c r="U18670" s="94"/>
      <c r="V18670" s="94"/>
      <c r="W18670" s="94"/>
      <c r="X18670" s="94"/>
    </row>
    <row r="18671">
      <c r="C18671" s="92"/>
      <c r="S18671" s="96"/>
      <c r="T18671" s="96"/>
      <c r="U18671" s="94"/>
      <c r="V18671" s="94"/>
      <c r="W18671" s="94"/>
      <c r="X18671" s="94"/>
    </row>
    <row r="18672">
      <c r="C18672" s="92"/>
      <c r="S18672" s="96"/>
      <c r="T18672" s="96"/>
      <c r="U18672" s="94"/>
      <c r="V18672" s="94"/>
      <c r="W18672" s="94"/>
      <c r="X18672" s="94"/>
    </row>
    <row r="18673">
      <c r="C18673" s="92"/>
      <c r="S18673" s="96"/>
      <c r="T18673" s="96"/>
      <c r="U18673" s="94"/>
      <c r="V18673" s="94"/>
      <c r="W18673" s="94"/>
      <c r="X18673" s="94"/>
    </row>
    <row r="18674">
      <c r="C18674" s="92"/>
      <c r="S18674" s="96"/>
      <c r="T18674" s="96"/>
      <c r="U18674" s="94"/>
      <c r="V18674" s="94"/>
      <c r="W18674" s="94"/>
      <c r="X18674" s="94"/>
    </row>
    <row r="18675">
      <c r="C18675" s="92"/>
      <c r="S18675" s="96"/>
      <c r="T18675" s="96"/>
      <c r="U18675" s="94"/>
      <c r="V18675" s="94"/>
      <c r="W18675" s="94"/>
      <c r="X18675" s="94"/>
    </row>
    <row r="18676">
      <c r="C18676" s="92"/>
      <c r="S18676" s="96"/>
      <c r="T18676" s="96"/>
      <c r="U18676" s="94"/>
      <c r="V18676" s="94"/>
      <c r="W18676" s="94"/>
      <c r="X18676" s="94"/>
    </row>
    <row r="18677">
      <c r="C18677" s="92"/>
      <c r="S18677" s="96"/>
      <c r="T18677" s="96"/>
      <c r="U18677" s="94"/>
      <c r="V18677" s="94"/>
      <c r="W18677" s="94"/>
      <c r="X18677" s="94"/>
    </row>
    <row r="18678">
      <c r="C18678" s="92"/>
      <c r="S18678" s="96"/>
      <c r="T18678" s="96"/>
      <c r="U18678" s="94"/>
      <c r="V18678" s="94"/>
      <c r="W18678" s="94"/>
      <c r="X18678" s="94"/>
    </row>
    <row r="18679">
      <c r="C18679" s="92"/>
      <c r="S18679" s="96"/>
      <c r="T18679" s="96"/>
      <c r="U18679" s="94"/>
      <c r="V18679" s="94"/>
      <c r="W18679" s="94"/>
      <c r="X18679" s="94"/>
    </row>
    <row r="18680">
      <c r="C18680" s="92"/>
      <c r="S18680" s="96"/>
      <c r="T18680" s="96"/>
      <c r="U18680" s="94"/>
      <c r="V18680" s="94"/>
      <c r="W18680" s="94"/>
      <c r="X18680" s="94"/>
    </row>
    <row r="18681">
      <c r="C18681" s="92"/>
      <c r="S18681" s="96"/>
      <c r="T18681" s="96"/>
      <c r="U18681" s="94"/>
      <c r="V18681" s="94"/>
      <c r="W18681" s="94"/>
      <c r="X18681" s="94"/>
    </row>
    <row r="18682">
      <c r="C18682" s="92"/>
      <c r="S18682" s="96"/>
      <c r="T18682" s="96"/>
      <c r="U18682" s="94"/>
      <c r="V18682" s="94"/>
      <c r="W18682" s="94"/>
      <c r="X18682" s="94"/>
    </row>
    <row r="18683">
      <c r="C18683" s="92"/>
      <c r="S18683" s="96"/>
      <c r="T18683" s="96"/>
      <c r="U18683" s="94"/>
      <c r="V18683" s="94"/>
      <c r="W18683" s="94"/>
      <c r="X18683" s="94"/>
    </row>
    <row r="18684">
      <c r="C18684" s="92"/>
      <c r="S18684" s="96"/>
      <c r="T18684" s="96"/>
      <c r="U18684" s="94"/>
      <c r="V18684" s="94"/>
      <c r="W18684" s="94"/>
      <c r="X18684" s="94"/>
    </row>
    <row r="18685">
      <c r="C18685" s="92"/>
      <c r="S18685" s="96"/>
      <c r="T18685" s="96"/>
      <c r="U18685" s="94"/>
      <c r="V18685" s="94"/>
      <c r="W18685" s="94"/>
      <c r="X18685" s="94"/>
    </row>
    <row r="18686">
      <c r="C18686" s="92"/>
      <c r="S18686" s="96"/>
      <c r="T18686" s="96"/>
      <c r="U18686" s="94"/>
      <c r="V18686" s="94"/>
      <c r="W18686" s="94"/>
      <c r="X18686" s="94"/>
    </row>
    <row r="18687">
      <c r="C18687" s="92"/>
      <c r="S18687" s="96"/>
      <c r="T18687" s="96"/>
      <c r="U18687" s="94"/>
      <c r="V18687" s="94"/>
      <c r="W18687" s="94"/>
      <c r="X18687" s="94"/>
    </row>
    <row r="18688">
      <c r="C18688" s="92"/>
      <c r="S18688" s="96"/>
      <c r="T18688" s="96"/>
      <c r="U18688" s="94"/>
      <c r="V18688" s="94"/>
      <c r="W18688" s="94"/>
      <c r="X18688" s="94"/>
    </row>
    <row r="18689">
      <c r="C18689" s="92"/>
      <c r="S18689" s="96"/>
      <c r="T18689" s="96"/>
      <c r="U18689" s="94"/>
      <c r="V18689" s="94"/>
      <c r="W18689" s="94"/>
      <c r="X18689" s="94"/>
    </row>
    <row r="18690">
      <c r="C18690" s="92"/>
      <c r="S18690" s="96"/>
      <c r="T18690" s="96"/>
      <c r="U18690" s="94"/>
      <c r="V18690" s="94"/>
      <c r="W18690" s="94"/>
      <c r="X18690" s="94"/>
    </row>
    <row r="18691">
      <c r="C18691" s="92"/>
      <c r="S18691" s="96"/>
      <c r="T18691" s="96"/>
      <c r="U18691" s="94"/>
      <c r="V18691" s="94"/>
      <c r="W18691" s="94"/>
      <c r="X18691" s="94"/>
    </row>
    <row r="18692">
      <c r="C18692" s="92"/>
      <c r="S18692" s="96"/>
      <c r="T18692" s="96"/>
      <c r="U18692" s="94"/>
      <c r="V18692" s="94"/>
      <c r="W18692" s="94"/>
      <c r="X18692" s="94"/>
    </row>
    <row r="18693">
      <c r="C18693" s="92"/>
      <c r="S18693" s="96"/>
      <c r="T18693" s="96"/>
      <c r="U18693" s="94"/>
      <c r="V18693" s="94"/>
      <c r="W18693" s="94"/>
      <c r="X18693" s="94"/>
    </row>
    <row r="18694">
      <c r="C18694" s="92"/>
      <c r="S18694" s="96"/>
      <c r="T18694" s="96"/>
      <c r="U18694" s="94"/>
      <c r="V18694" s="94"/>
      <c r="W18694" s="94"/>
      <c r="X18694" s="94"/>
    </row>
    <row r="18695">
      <c r="C18695" s="92"/>
      <c r="S18695" s="96"/>
      <c r="T18695" s="96"/>
      <c r="U18695" s="94"/>
      <c r="V18695" s="94"/>
      <c r="W18695" s="94"/>
      <c r="X18695" s="94"/>
    </row>
    <row r="18696">
      <c r="C18696" s="92"/>
      <c r="S18696" s="96"/>
      <c r="T18696" s="96"/>
      <c r="U18696" s="94"/>
      <c r="V18696" s="94"/>
      <c r="W18696" s="94"/>
      <c r="X18696" s="94"/>
    </row>
    <row r="18697">
      <c r="C18697" s="92"/>
      <c r="S18697" s="96"/>
      <c r="T18697" s="96"/>
      <c r="U18697" s="94"/>
      <c r="V18697" s="94"/>
      <c r="W18697" s="94"/>
      <c r="X18697" s="94"/>
    </row>
    <row r="18698">
      <c r="C18698" s="92"/>
      <c r="S18698" s="96"/>
      <c r="T18698" s="96"/>
      <c r="U18698" s="94"/>
      <c r="V18698" s="94"/>
      <c r="W18698" s="94"/>
      <c r="X18698" s="94"/>
    </row>
    <row r="18699">
      <c r="C18699" s="92"/>
      <c r="S18699" s="96"/>
      <c r="T18699" s="96"/>
      <c r="U18699" s="94"/>
      <c r="V18699" s="94"/>
      <c r="W18699" s="94"/>
      <c r="X18699" s="94"/>
    </row>
    <row r="18700">
      <c r="C18700" s="92"/>
      <c r="S18700" s="96"/>
      <c r="T18700" s="96"/>
      <c r="U18700" s="94"/>
      <c r="V18700" s="94"/>
      <c r="W18700" s="94"/>
      <c r="X18700" s="94"/>
    </row>
    <row r="18701">
      <c r="C18701" s="92"/>
      <c r="S18701" s="96"/>
      <c r="T18701" s="96"/>
      <c r="U18701" s="94"/>
      <c r="V18701" s="94"/>
      <c r="W18701" s="94"/>
      <c r="X18701" s="94"/>
    </row>
    <row r="18702">
      <c r="C18702" s="92"/>
      <c r="S18702" s="96"/>
      <c r="T18702" s="96"/>
      <c r="U18702" s="94"/>
      <c r="V18702" s="94"/>
      <c r="W18702" s="94"/>
      <c r="X18702" s="94"/>
    </row>
    <row r="18703">
      <c r="C18703" s="92"/>
      <c r="S18703" s="96"/>
      <c r="T18703" s="96"/>
      <c r="U18703" s="94"/>
      <c r="V18703" s="94"/>
      <c r="W18703" s="94"/>
      <c r="X18703" s="94"/>
    </row>
    <row r="18704">
      <c r="C18704" s="92"/>
      <c r="S18704" s="96"/>
      <c r="T18704" s="96"/>
      <c r="U18704" s="94"/>
      <c r="V18704" s="94"/>
      <c r="W18704" s="94"/>
      <c r="X18704" s="94"/>
    </row>
    <row r="18705">
      <c r="C18705" s="92"/>
      <c r="S18705" s="96"/>
      <c r="T18705" s="96"/>
      <c r="U18705" s="94"/>
      <c r="V18705" s="94"/>
      <c r="W18705" s="94"/>
      <c r="X18705" s="94"/>
    </row>
    <row r="18706">
      <c r="C18706" s="92"/>
      <c r="S18706" s="96"/>
      <c r="T18706" s="96"/>
      <c r="U18706" s="94"/>
      <c r="V18706" s="94"/>
      <c r="W18706" s="94"/>
      <c r="X18706" s="94"/>
    </row>
    <row r="18707">
      <c r="C18707" s="92"/>
      <c r="S18707" s="96"/>
      <c r="T18707" s="96"/>
      <c r="U18707" s="94"/>
      <c r="V18707" s="94"/>
      <c r="W18707" s="94"/>
      <c r="X18707" s="94"/>
    </row>
    <row r="18708">
      <c r="C18708" s="92"/>
      <c r="S18708" s="96"/>
      <c r="T18708" s="96"/>
      <c r="U18708" s="94"/>
      <c r="V18708" s="94"/>
      <c r="W18708" s="94"/>
      <c r="X18708" s="94"/>
    </row>
    <row r="18709">
      <c r="C18709" s="92"/>
      <c r="S18709" s="96"/>
      <c r="T18709" s="96"/>
      <c r="U18709" s="94"/>
      <c r="V18709" s="94"/>
      <c r="W18709" s="94"/>
      <c r="X18709" s="94"/>
    </row>
    <row r="18710">
      <c r="C18710" s="92"/>
      <c r="S18710" s="96"/>
      <c r="T18710" s="96"/>
      <c r="U18710" s="94"/>
      <c r="V18710" s="94"/>
      <c r="W18710" s="94"/>
      <c r="X18710" s="94"/>
    </row>
    <row r="18711">
      <c r="C18711" s="92"/>
      <c r="S18711" s="96"/>
      <c r="T18711" s="96"/>
      <c r="U18711" s="94"/>
      <c r="V18711" s="94"/>
      <c r="W18711" s="94"/>
      <c r="X18711" s="94"/>
    </row>
    <row r="18712">
      <c r="C18712" s="92"/>
      <c r="S18712" s="96"/>
      <c r="T18712" s="96"/>
      <c r="U18712" s="94"/>
      <c r="V18712" s="94"/>
      <c r="W18712" s="94"/>
      <c r="X18712" s="94"/>
    </row>
    <row r="18713">
      <c r="C18713" s="92"/>
      <c r="S18713" s="96"/>
      <c r="T18713" s="96"/>
      <c r="U18713" s="94"/>
      <c r="V18713" s="94"/>
      <c r="W18713" s="94"/>
      <c r="X18713" s="94"/>
    </row>
    <row r="18714">
      <c r="C18714" s="92"/>
      <c r="S18714" s="96"/>
      <c r="T18714" s="96"/>
      <c r="U18714" s="94"/>
      <c r="V18714" s="94"/>
      <c r="W18714" s="94"/>
      <c r="X18714" s="94"/>
    </row>
    <row r="18715">
      <c r="C18715" s="92"/>
      <c r="S18715" s="93"/>
      <c r="T18715" s="96"/>
      <c r="U18715" s="94"/>
      <c r="V18715" s="94"/>
      <c r="W18715" s="94"/>
      <c r="X18715" s="94"/>
    </row>
    <row r="18716">
      <c r="C18716" s="92"/>
      <c r="S18716" s="96"/>
      <c r="T18716" s="96"/>
      <c r="U18716" s="94"/>
      <c r="V18716" s="94"/>
      <c r="W18716" s="94"/>
      <c r="X18716" s="94"/>
    </row>
    <row r="18717">
      <c r="C18717" s="92"/>
      <c r="S18717" s="96"/>
      <c r="T18717" s="96"/>
      <c r="U18717" s="94"/>
      <c r="V18717" s="94"/>
      <c r="W18717" s="94"/>
      <c r="X18717" s="94"/>
    </row>
    <row r="18718">
      <c r="C18718" s="92"/>
      <c r="S18718" s="96"/>
      <c r="T18718" s="96"/>
      <c r="U18718" s="94"/>
      <c r="V18718" s="94"/>
      <c r="W18718" s="94"/>
      <c r="X18718" s="94"/>
    </row>
    <row r="18719">
      <c r="C18719" s="92"/>
      <c r="S18719" s="96"/>
      <c r="T18719" s="96"/>
      <c r="U18719" s="94"/>
      <c r="V18719" s="94"/>
      <c r="W18719" s="94"/>
      <c r="X18719" s="94"/>
    </row>
    <row r="18720">
      <c r="C18720" s="92"/>
      <c r="S18720" s="96"/>
      <c r="T18720" s="96"/>
      <c r="U18720" s="94"/>
      <c r="V18720" s="94"/>
      <c r="W18720" s="94"/>
      <c r="X18720" s="94"/>
    </row>
    <row r="18721">
      <c r="C18721" s="92"/>
      <c r="S18721" s="96"/>
      <c r="T18721" s="96"/>
      <c r="U18721" s="94"/>
      <c r="V18721" s="94"/>
      <c r="W18721" s="94"/>
      <c r="X18721" s="94"/>
    </row>
    <row r="18722">
      <c r="C18722" s="92"/>
      <c r="S18722" s="96"/>
      <c r="T18722" s="96"/>
      <c r="U18722" s="94"/>
      <c r="V18722" s="94"/>
      <c r="W18722" s="94"/>
      <c r="X18722" s="94"/>
    </row>
    <row r="18723">
      <c r="C18723" s="92"/>
      <c r="S18723" s="96"/>
      <c r="T18723" s="96"/>
      <c r="U18723" s="94"/>
      <c r="V18723" s="94"/>
      <c r="W18723" s="94"/>
      <c r="X18723" s="94"/>
    </row>
    <row r="18724">
      <c r="C18724" s="92"/>
      <c r="S18724" s="96"/>
      <c r="T18724" s="96"/>
      <c r="U18724" s="94"/>
      <c r="V18724" s="94"/>
      <c r="W18724" s="94"/>
      <c r="X18724" s="94"/>
    </row>
    <row r="18725">
      <c r="C18725" s="92"/>
      <c r="S18725" s="96"/>
      <c r="T18725" s="96"/>
      <c r="U18725" s="94"/>
      <c r="V18725" s="94"/>
      <c r="W18725" s="94"/>
      <c r="X18725" s="94"/>
    </row>
    <row r="18726">
      <c r="C18726" s="92"/>
      <c r="S18726" s="96"/>
      <c r="T18726" s="96"/>
      <c r="U18726" s="94"/>
      <c r="V18726" s="94"/>
      <c r="W18726" s="94"/>
      <c r="X18726" s="94"/>
    </row>
    <row r="18727">
      <c r="C18727" s="92"/>
      <c r="S18727" s="96"/>
      <c r="T18727" s="96"/>
      <c r="U18727" s="94"/>
      <c r="V18727" s="94"/>
      <c r="W18727" s="94"/>
      <c r="X18727" s="94"/>
    </row>
    <row r="18728">
      <c r="C18728" s="92"/>
      <c r="S18728" s="96"/>
      <c r="T18728" s="96"/>
      <c r="U18728" s="94"/>
      <c r="V18728" s="94"/>
      <c r="W18728" s="94"/>
      <c r="X18728" s="94"/>
    </row>
    <row r="18729">
      <c r="C18729" s="92"/>
      <c r="S18729" s="96"/>
      <c r="T18729" s="96"/>
      <c r="U18729" s="94"/>
      <c r="V18729" s="94"/>
      <c r="W18729" s="94"/>
      <c r="X18729" s="94"/>
    </row>
    <row r="18730">
      <c r="C18730" s="92"/>
      <c r="S18730" s="96"/>
      <c r="T18730" s="96"/>
      <c r="U18730" s="94"/>
      <c r="V18730" s="94"/>
      <c r="W18730" s="94"/>
      <c r="X18730" s="94"/>
    </row>
    <row r="18731">
      <c r="C18731" s="92"/>
      <c r="S18731" s="96"/>
      <c r="T18731" s="96"/>
      <c r="U18731" s="94"/>
      <c r="V18731" s="94"/>
      <c r="W18731" s="94"/>
      <c r="X18731" s="94"/>
    </row>
    <row r="18732">
      <c r="C18732" s="92"/>
      <c r="S18732" s="96"/>
      <c r="T18732" s="96"/>
      <c r="U18732" s="94"/>
      <c r="V18732" s="94"/>
      <c r="W18732" s="94"/>
      <c r="X18732" s="94"/>
    </row>
    <row r="18733">
      <c r="C18733" s="92"/>
      <c r="S18733" s="96"/>
      <c r="T18733" s="96"/>
      <c r="U18733" s="94"/>
      <c r="V18733" s="94"/>
      <c r="W18733" s="94"/>
      <c r="X18733" s="94"/>
    </row>
    <row r="18734">
      <c r="C18734" s="92"/>
      <c r="S18734" s="96"/>
      <c r="T18734" s="96"/>
      <c r="U18734" s="94"/>
      <c r="V18734" s="94"/>
      <c r="W18734" s="94"/>
      <c r="X18734" s="94"/>
    </row>
    <row r="18735">
      <c r="C18735" s="92"/>
      <c r="S18735" s="96"/>
      <c r="T18735" s="96"/>
      <c r="U18735" s="94"/>
      <c r="V18735" s="94"/>
      <c r="W18735" s="94"/>
      <c r="X18735" s="94"/>
    </row>
    <row r="18736">
      <c r="C18736" s="92"/>
      <c r="S18736" s="96"/>
      <c r="T18736" s="96"/>
      <c r="U18736" s="94"/>
      <c r="V18736" s="94"/>
      <c r="W18736" s="94"/>
      <c r="X18736" s="94"/>
    </row>
    <row r="18737">
      <c r="C18737" s="92"/>
      <c r="S18737" s="96"/>
      <c r="T18737" s="96"/>
      <c r="U18737" s="94"/>
      <c r="V18737" s="94"/>
      <c r="W18737" s="94"/>
      <c r="X18737" s="94"/>
    </row>
    <row r="18738">
      <c r="C18738" s="92"/>
      <c r="S18738" s="96"/>
      <c r="T18738" s="96"/>
      <c r="U18738" s="94"/>
      <c r="V18738" s="94"/>
      <c r="W18738" s="94"/>
      <c r="X18738" s="94"/>
    </row>
    <row r="18739">
      <c r="C18739" s="92"/>
      <c r="S18739" s="96"/>
      <c r="T18739" s="96"/>
      <c r="U18739" s="94"/>
      <c r="V18739" s="94"/>
      <c r="W18739" s="94"/>
      <c r="X18739" s="94"/>
    </row>
    <row r="18740">
      <c r="C18740" s="92"/>
      <c r="S18740" s="96"/>
      <c r="T18740" s="96"/>
      <c r="U18740" s="94"/>
      <c r="V18740" s="94"/>
      <c r="W18740" s="94"/>
      <c r="X18740" s="94"/>
    </row>
    <row r="18741">
      <c r="C18741" s="92"/>
      <c r="S18741" s="96"/>
      <c r="T18741" s="96"/>
      <c r="U18741" s="94"/>
      <c r="V18741" s="94"/>
      <c r="W18741" s="94"/>
      <c r="X18741" s="94"/>
    </row>
    <row r="18742">
      <c r="C18742" s="92"/>
      <c r="S18742" s="93"/>
      <c r="T18742" s="96"/>
      <c r="U18742" s="94"/>
      <c r="V18742" s="94"/>
      <c r="W18742" s="94"/>
      <c r="X18742" s="94"/>
    </row>
    <row r="18743">
      <c r="C18743" s="92"/>
      <c r="S18743" s="96"/>
      <c r="T18743" s="96"/>
      <c r="U18743" s="94"/>
      <c r="V18743" s="94"/>
      <c r="W18743" s="94"/>
      <c r="X18743" s="94"/>
    </row>
    <row r="18744">
      <c r="C18744" s="92"/>
      <c r="S18744" s="96"/>
      <c r="T18744" s="96"/>
      <c r="U18744" s="94"/>
      <c r="V18744" s="94"/>
      <c r="W18744" s="94"/>
      <c r="X18744" s="94"/>
    </row>
    <row r="18745">
      <c r="C18745" s="92"/>
      <c r="S18745" s="96"/>
      <c r="T18745" s="96"/>
      <c r="U18745" s="94"/>
      <c r="V18745" s="94"/>
      <c r="W18745" s="94"/>
      <c r="X18745" s="94"/>
    </row>
    <row r="18746">
      <c r="C18746" s="92"/>
      <c r="S18746" s="96"/>
      <c r="T18746" s="96"/>
      <c r="U18746" s="94"/>
      <c r="V18746" s="94"/>
      <c r="W18746" s="94"/>
      <c r="X18746" s="94"/>
    </row>
    <row r="18747">
      <c r="C18747" s="92"/>
      <c r="S18747" s="96"/>
      <c r="T18747" s="96"/>
      <c r="U18747" s="94"/>
      <c r="V18747" s="94"/>
      <c r="W18747" s="94"/>
      <c r="X18747" s="94"/>
    </row>
    <row r="18748">
      <c r="C18748" s="92"/>
      <c r="S18748" s="96"/>
      <c r="T18748" s="96"/>
      <c r="U18748" s="94"/>
      <c r="V18748" s="94"/>
      <c r="W18748" s="94"/>
      <c r="X18748" s="94"/>
    </row>
    <row r="18749">
      <c r="C18749" s="92"/>
      <c r="S18749" s="96"/>
      <c r="T18749" s="96"/>
      <c r="U18749" s="94"/>
      <c r="V18749" s="94"/>
      <c r="W18749" s="94"/>
      <c r="X18749" s="94"/>
    </row>
    <row r="18750">
      <c r="C18750" s="92"/>
      <c r="S18750" s="96"/>
      <c r="T18750" s="96"/>
      <c r="U18750" s="94"/>
      <c r="V18750" s="94"/>
      <c r="W18750" s="94"/>
      <c r="X18750" s="94"/>
    </row>
    <row r="18751">
      <c r="C18751" s="92"/>
      <c r="S18751" s="93"/>
      <c r="T18751" s="96"/>
      <c r="U18751" s="94"/>
      <c r="V18751" s="94"/>
      <c r="W18751" s="94"/>
      <c r="X18751" s="94"/>
    </row>
    <row r="18752">
      <c r="C18752" s="92"/>
      <c r="S18752" s="96"/>
      <c r="T18752" s="96"/>
      <c r="U18752" s="94"/>
      <c r="V18752" s="94"/>
      <c r="W18752" s="94"/>
      <c r="X18752" s="94"/>
    </row>
    <row r="18753">
      <c r="C18753" s="92"/>
      <c r="S18753" s="96"/>
      <c r="T18753" s="96"/>
      <c r="U18753" s="94"/>
      <c r="V18753" s="94"/>
      <c r="W18753" s="94"/>
      <c r="X18753" s="94"/>
    </row>
    <row r="18754">
      <c r="C18754" s="92"/>
      <c r="S18754" s="96"/>
      <c r="T18754" s="96"/>
      <c r="U18754" s="94"/>
      <c r="V18754" s="94"/>
      <c r="W18754" s="94"/>
      <c r="X18754" s="94"/>
    </row>
    <row r="18755">
      <c r="C18755" s="92"/>
      <c r="S18755" s="96"/>
      <c r="T18755" s="96"/>
      <c r="U18755" s="94"/>
      <c r="V18755" s="94"/>
      <c r="W18755" s="94"/>
      <c r="X18755" s="94"/>
    </row>
    <row r="18756">
      <c r="C18756" s="92"/>
      <c r="S18756" s="96"/>
      <c r="T18756" s="96"/>
      <c r="U18756" s="94"/>
      <c r="V18756" s="94"/>
      <c r="W18756" s="94"/>
      <c r="X18756" s="94"/>
    </row>
    <row r="18757">
      <c r="C18757" s="92"/>
      <c r="S18757" s="96"/>
      <c r="T18757" s="96"/>
      <c r="U18757" s="94"/>
      <c r="V18757" s="94"/>
      <c r="W18757" s="94"/>
      <c r="X18757" s="94"/>
    </row>
    <row r="18758">
      <c r="C18758" s="92"/>
      <c r="S18758" s="96"/>
      <c r="T18758" s="96"/>
      <c r="U18758" s="94"/>
      <c r="V18758" s="94"/>
      <c r="W18758" s="94"/>
      <c r="X18758" s="94"/>
    </row>
    <row r="18759">
      <c r="C18759" s="92"/>
      <c r="S18759" s="96"/>
      <c r="T18759" s="96"/>
      <c r="U18759" s="94"/>
      <c r="V18759" s="94"/>
      <c r="W18759" s="94"/>
      <c r="X18759" s="94"/>
    </row>
    <row r="18760">
      <c r="C18760" s="92"/>
      <c r="S18760" s="96"/>
      <c r="T18760" s="96"/>
      <c r="U18760" s="94"/>
      <c r="V18760" s="94"/>
      <c r="W18760" s="94"/>
      <c r="X18760" s="94"/>
    </row>
    <row r="18761">
      <c r="C18761" s="92"/>
      <c r="S18761" s="96"/>
      <c r="T18761" s="96"/>
      <c r="U18761" s="94"/>
      <c r="V18761" s="94"/>
      <c r="W18761" s="94"/>
      <c r="X18761" s="94"/>
    </row>
    <row r="18762">
      <c r="C18762" s="92"/>
      <c r="S18762" s="96"/>
      <c r="T18762" s="96"/>
      <c r="U18762" s="94"/>
      <c r="V18762" s="94"/>
      <c r="W18762" s="94"/>
      <c r="X18762" s="94"/>
    </row>
    <row r="18763">
      <c r="C18763" s="92"/>
      <c r="S18763" s="96"/>
      <c r="T18763" s="96"/>
      <c r="U18763" s="94"/>
      <c r="V18763" s="94"/>
      <c r="W18763" s="94"/>
      <c r="X18763" s="94"/>
    </row>
    <row r="18764">
      <c r="C18764" s="92"/>
      <c r="S18764" s="96"/>
      <c r="T18764" s="96"/>
      <c r="U18764" s="94"/>
      <c r="V18764" s="94"/>
      <c r="W18764" s="94"/>
      <c r="X18764" s="94"/>
    </row>
    <row r="18765">
      <c r="C18765" s="92"/>
      <c r="S18765" s="96"/>
      <c r="T18765" s="96"/>
      <c r="U18765" s="94"/>
      <c r="V18765" s="94"/>
      <c r="W18765" s="94"/>
      <c r="X18765" s="94"/>
    </row>
    <row r="18766">
      <c r="C18766" s="92"/>
      <c r="S18766" s="96"/>
      <c r="T18766" s="96"/>
      <c r="U18766" s="94"/>
      <c r="V18766" s="94"/>
      <c r="W18766" s="94"/>
      <c r="X18766" s="94"/>
    </row>
    <row r="18767">
      <c r="C18767" s="92"/>
      <c r="S18767" s="96"/>
      <c r="T18767" s="96"/>
      <c r="U18767" s="94"/>
      <c r="V18767" s="94"/>
      <c r="W18767" s="94"/>
      <c r="X18767" s="94"/>
    </row>
    <row r="18768">
      <c r="C18768" s="92"/>
      <c r="S18768" s="96"/>
      <c r="T18768" s="96"/>
      <c r="U18768" s="94"/>
      <c r="V18768" s="94"/>
      <c r="W18768" s="94"/>
      <c r="X18768" s="94"/>
    </row>
    <row r="18769">
      <c r="C18769" s="92"/>
      <c r="S18769" s="96"/>
      <c r="T18769" s="96"/>
      <c r="U18769" s="94"/>
      <c r="V18769" s="94"/>
      <c r="W18769" s="94"/>
      <c r="X18769" s="94"/>
    </row>
    <row r="18770">
      <c r="C18770" s="92"/>
      <c r="S18770" s="96"/>
      <c r="T18770" s="96"/>
      <c r="U18770" s="94"/>
      <c r="V18770" s="94"/>
      <c r="W18770" s="94"/>
      <c r="X18770" s="94"/>
    </row>
    <row r="18771">
      <c r="C18771" s="92"/>
      <c r="S18771" s="96"/>
      <c r="T18771" s="96"/>
      <c r="U18771" s="94"/>
      <c r="V18771" s="94"/>
      <c r="W18771" s="94"/>
      <c r="X18771" s="94"/>
    </row>
    <row r="18772">
      <c r="C18772" s="92"/>
      <c r="S18772" s="96"/>
      <c r="T18772" s="96"/>
      <c r="U18772" s="94"/>
      <c r="V18772" s="94"/>
      <c r="W18772" s="94"/>
      <c r="X18772" s="94"/>
    </row>
    <row r="18773">
      <c r="C18773" s="92"/>
      <c r="S18773" s="96"/>
      <c r="T18773" s="96"/>
      <c r="U18773" s="94"/>
      <c r="V18773" s="94"/>
      <c r="W18773" s="94"/>
      <c r="X18773" s="94"/>
    </row>
    <row r="18774">
      <c r="C18774" s="92"/>
      <c r="S18774" s="96"/>
      <c r="T18774" s="96"/>
      <c r="U18774" s="94"/>
      <c r="V18774" s="94"/>
      <c r="W18774" s="94"/>
      <c r="X18774" s="94"/>
    </row>
    <row r="18775">
      <c r="C18775" s="92"/>
      <c r="S18775" s="96"/>
      <c r="T18775" s="96"/>
      <c r="U18775" s="94"/>
      <c r="V18775" s="94"/>
      <c r="W18775" s="94"/>
      <c r="X18775" s="94"/>
    </row>
    <row r="18776">
      <c r="C18776" s="92"/>
      <c r="S18776" s="96"/>
      <c r="T18776" s="96"/>
      <c r="U18776" s="94"/>
      <c r="V18776" s="94"/>
      <c r="W18776" s="94"/>
      <c r="X18776" s="94"/>
    </row>
    <row r="18777">
      <c r="C18777" s="92"/>
      <c r="S18777" s="96"/>
      <c r="T18777" s="96"/>
      <c r="U18777" s="94"/>
      <c r="V18777" s="94"/>
      <c r="W18777" s="94"/>
      <c r="X18777" s="94"/>
    </row>
    <row r="18778">
      <c r="C18778" s="92"/>
      <c r="S18778" s="96"/>
      <c r="T18778" s="96"/>
      <c r="U18778" s="94"/>
      <c r="V18778" s="94"/>
      <c r="W18778" s="94"/>
      <c r="X18778" s="94"/>
    </row>
    <row r="18779">
      <c r="C18779" s="92"/>
      <c r="S18779" s="96"/>
      <c r="T18779" s="96"/>
      <c r="U18779" s="94"/>
      <c r="V18779" s="94"/>
      <c r="W18779" s="94"/>
      <c r="X18779" s="94"/>
    </row>
    <row r="18780">
      <c r="C18780" s="92"/>
      <c r="S18780" s="96"/>
      <c r="T18780" s="96"/>
      <c r="U18780" s="94"/>
      <c r="V18780" s="94"/>
      <c r="W18780" s="94"/>
      <c r="X18780" s="94"/>
    </row>
    <row r="18781">
      <c r="C18781" s="92"/>
      <c r="S18781" s="96"/>
      <c r="T18781" s="96"/>
      <c r="U18781" s="94"/>
      <c r="V18781" s="94"/>
      <c r="W18781" s="94"/>
      <c r="X18781" s="94"/>
    </row>
    <row r="18782">
      <c r="C18782" s="92"/>
      <c r="S18782" s="96"/>
      <c r="T18782" s="96"/>
      <c r="U18782" s="94"/>
      <c r="V18782" s="94"/>
      <c r="W18782" s="94"/>
      <c r="X18782" s="94"/>
    </row>
    <row r="18783">
      <c r="C18783" s="92"/>
      <c r="S18783" s="96"/>
      <c r="T18783" s="96"/>
      <c r="U18783" s="94"/>
      <c r="V18783" s="94"/>
      <c r="W18783" s="94"/>
      <c r="X18783" s="94"/>
    </row>
    <row r="18784">
      <c r="C18784" s="92"/>
      <c r="S18784" s="96"/>
      <c r="T18784" s="96"/>
      <c r="U18784" s="94"/>
      <c r="V18784" s="94"/>
      <c r="W18784" s="94"/>
      <c r="X18784" s="94"/>
    </row>
    <row r="18785">
      <c r="C18785" s="92"/>
      <c r="S18785" s="96"/>
      <c r="T18785" s="96"/>
      <c r="U18785" s="94"/>
      <c r="V18785" s="94"/>
      <c r="W18785" s="94"/>
      <c r="X18785" s="94"/>
    </row>
    <row r="18786">
      <c r="C18786" s="92"/>
      <c r="S18786" s="96"/>
      <c r="T18786" s="96"/>
      <c r="U18786" s="94"/>
      <c r="V18786" s="94"/>
      <c r="W18786" s="94"/>
      <c r="X18786" s="94"/>
    </row>
    <row r="18787">
      <c r="C18787" s="92"/>
      <c r="S18787" s="96"/>
      <c r="T18787" s="96"/>
      <c r="U18787" s="94"/>
      <c r="V18787" s="94"/>
      <c r="W18787" s="94"/>
      <c r="X18787" s="94"/>
    </row>
    <row r="18788">
      <c r="C18788" s="92"/>
      <c r="S18788" s="96"/>
      <c r="T18788" s="96"/>
      <c r="U18788" s="94"/>
      <c r="V18788" s="94"/>
      <c r="W18788" s="94"/>
      <c r="X18788" s="94"/>
    </row>
    <row r="18789">
      <c r="C18789" s="92"/>
      <c r="S18789" s="96"/>
      <c r="T18789" s="96"/>
      <c r="U18789" s="94"/>
      <c r="V18789" s="94"/>
      <c r="W18789" s="94"/>
      <c r="X18789" s="94"/>
    </row>
    <row r="18790">
      <c r="C18790" s="92"/>
      <c r="S18790" s="96"/>
      <c r="T18790" s="96"/>
      <c r="U18790" s="94"/>
      <c r="V18790" s="94"/>
      <c r="W18790" s="94"/>
      <c r="X18790" s="94"/>
    </row>
    <row r="18791">
      <c r="C18791" s="92"/>
      <c r="S18791" s="96"/>
      <c r="T18791" s="96"/>
      <c r="U18791" s="94"/>
      <c r="V18791" s="94"/>
      <c r="W18791" s="94"/>
      <c r="X18791" s="94"/>
    </row>
    <row r="18792">
      <c r="C18792" s="92"/>
      <c r="S18792" s="96"/>
      <c r="T18792" s="96"/>
      <c r="U18792" s="94"/>
      <c r="V18792" s="94"/>
      <c r="W18792" s="94"/>
      <c r="X18792" s="94"/>
    </row>
    <row r="18793">
      <c r="C18793" s="92"/>
      <c r="S18793" s="96"/>
      <c r="T18793" s="96"/>
      <c r="U18793" s="94"/>
      <c r="V18793" s="94"/>
      <c r="W18793" s="94"/>
      <c r="X18793" s="94"/>
    </row>
    <row r="18794">
      <c r="C18794" s="92"/>
      <c r="S18794" s="96"/>
      <c r="T18794" s="96"/>
      <c r="U18794" s="94"/>
      <c r="V18794" s="94"/>
      <c r="W18794" s="94"/>
      <c r="X18794" s="94"/>
    </row>
    <row r="18795">
      <c r="C18795" s="92"/>
      <c r="S18795" s="96"/>
      <c r="T18795" s="96"/>
      <c r="U18795" s="94"/>
      <c r="V18795" s="94"/>
      <c r="W18795" s="94"/>
      <c r="X18795" s="94"/>
    </row>
    <row r="18796">
      <c r="C18796" s="92"/>
      <c r="S18796" s="96"/>
      <c r="T18796" s="96"/>
      <c r="U18796" s="94"/>
      <c r="V18796" s="94"/>
      <c r="W18796" s="94"/>
      <c r="X18796" s="94"/>
    </row>
    <row r="18797">
      <c r="C18797" s="92"/>
      <c r="S18797" s="96"/>
      <c r="T18797" s="96"/>
      <c r="U18797" s="94"/>
      <c r="V18797" s="94"/>
      <c r="W18797" s="94"/>
      <c r="X18797" s="94"/>
    </row>
    <row r="18798">
      <c r="C18798" s="92"/>
      <c r="S18798" s="96"/>
      <c r="T18798" s="96"/>
      <c r="U18798" s="94"/>
      <c r="V18798" s="94"/>
      <c r="W18798" s="94"/>
      <c r="X18798" s="94"/>
    </row>
    <row r="18799">
      <c r="C18799" s="92"/>
      <c r="S18799" s="96"/>
      <c r="T18799" s="96"/>
      <c r="U18799" s="94"/>
      <c r="V18799" s="94"/>
      <c r="W18799" s="94"/>
      <c r="X18799" s="94"/>
    </row>
    <row r="18800">
      <c r="C18800" s="92"/>
      <c r="S18800" s="96"/>
      <c r="T18800" s="96"/>
      <c r="U18800" s="94"/>
      <c r="V18800" s="94"/>
      <c r="W18800" s="94"/>
      <c r="X18800" s="94"/>
    </row>
    <row r="18801">
      <c r="C18801" s="92"/>
      <c r="S18801" s="96"/>
      <c r="T18801" s="96"/>
      <c r="U18801" s="94"/>
      <c r="V18801" s="94"/>
      <c r="W18801" s="94"/>
      <c r="X18801" s="94"/>
    </row>
    <row r="18802">
      <c r="C18802" s="92"/>
      <c r="S18802" s="96"/>
      <c r="T18802" s="96"/>
      <c r="U18802" s="94"/>
      <c r="V18802" s="94"/>
      <c r="W18802" s="94"/>
      <c r="X18802" s="94"/>
    </row>
    <row r="18803">
      <c r="C18803" s="92"/>
      <c r="S18803" s="96"/>
      <c r="T18803" s="96"/>
      <c r="U18803" s="94"/>
      <c r="V18803" s="94"/>
      <c r="W18803" s="94"/>
      <c r="X18803" s="94"/>
    </row>
    <row r="18804">
      <c r="C18804" s="92"/>
      <c r="S18804" s="96"/>
      <c r="T18804" s="96"/>
      <c r="U18804" s="94"/>
      <c r="V18804" s="94"/>
      <c r="W18804" s="94"/>
      <c r="X18804" s="94"/>
    </row>
    <row r="18805">
      <c r="C18805" s="92"/>
      <c r="S18805" s="96"/>
      <c r="T18805" s="96"/>
      <c r="U18805" s="94"/>
      <c r="V18805" s="94"/>
      <c r="W18805" s="94"/>
      <c r="X18805" s="94"/>
    </row>
    <row r="18806">
      <c r="C18806" s="92"/>
      <c r="S18806" s="96"/>
      <c r="T18806" s="96"/>
      <c r="U18806" s="94"/>
      <c r="V18806" s="94"/>
      <c r="W18806" s="94"/>
      <c r="X18806" s="94"/>
    </row>
    <row r="18807">
      <c r="C18807" s="92"/>
      <c r="S18807" s="96"/>
      <c r="T18807" s="96"/>
      <c r="U18807" s="94"/>
      <c r="V18807" s="94"/>
      <c r="W18807" s="94"/>
      <c r="X18807" s="94"/>
    </row>
    <row r="18808">
      <c r="C18808" s="92"/>
      <c r="S18808" s="96"/>
      <c r="T18808" s="96"/>
      <c r="U18808" s="94"/>
      <c r="V18808" s="94"/>
      <c r="W18808" s="94"/>
      <c r="X18808" s="94"/>
    </row>
    <row r="18809">
      <c r="C18809" s="92"/>
      <c r="S18809" s="96"/>
      <c r="T18809" s="96"/>
      <c r="U18809" s="94"/>
      <c r="V18809" s="94"/>
      <c r="W18809" s="94"/>
      <c r="X18809" s="94"/>
    </row>
    <row r="18810">
      <c r="C18810" s="92"/>
      <c r="S18810" s="96"/>
      <c r="T18810" s="96"/>
      <c r="U18810" s="94"/>
      <c r="V18810" s="94"/>
      <c r="W18810" s="94"/>
      <c r="X18810" s="94"/>
    </row>
    <row r="18811">
      <c r="C18811" s="92"/>
      <c r="S18811" s="96"/>
      <c r="T18811" s="96"/>
      <c r="U18811" s="94"/>
      <c r="V18811" s="94"/>
      <c r="W18811" s="94"/>
      <c r="X18811" s="94"/>
    </row>
    <row r="18812">
      <c r="C18812" s="92"/>
      <c r="S18812" s="96"/>
      <c r="T18812" s="96"/>
      <c r="U18812" s="94"/>
      <c r="V18812" s="94"/>
      <c r="W18812" s="94"/>
      <c r="X18812" s="94"/>
    </row>
    <row r="18813">
      <c r="C18813" s="92"/>
      <c r="S18813" s="96"/>
      <c r="T18813" s="96"/>
      <c r="U18813" s="94"/>
      <c r="V18813" s="94"/>
      <c r="W18813" s="94"/>
      <c r="X18813" s="94"/>
    </row>
    <row r="18814">
      <c r="C18814" s="92"/>
      <c r="S18814" s="96"/>
      <c r="T18814" s="96"/>
      <c r="U18814" s="94"/>
      <c r="V18814" s="94"/>
      <c r="W18814" s="94"/>
      <c r="X18814" s="94"/>
    </row>
    <row r="18815">
      <c r="C18815" s="92"/>
      <c r="S18815" s="96"/>
      <c r="T18815" s="96"/>
      <c r="U18815" s="94"/>
      <c r="V18815" s="94"/>
      <c r="W18815" s="94"/>
      <c r="X18815" s="94"/>
    </row>
    <row r="18816">
      <c r="C18816" s="92"/>
      <c r="S18816" s="96"/>
      <c r="T18816" s="96"/>
      <c r="U18816" s="94"/>
      <c r="V18816" s="94"/>
      <c r="W18816" s="94"/>
      <c r="X18816" s="94"/>
    </row>
    <row r="18817">
      <c r="C18817" s="92"/>
      <c r="S18817" s="96"/>
      <c r="T18817" s="96"/>
      <c r="U18817" s="94"/>
      <c r="V18817" s="94"/>
      <c r="W18817" s="94"/>
      <c r="X18817" s="94"/>
    </row>
    <row r="18818">
      <c r="C18818" s="92"/>
      <c r="S18818" s="96"/>
      <c r="T18818" s="96"/>
      <c r="U18818" s="94"/>
      <c r="V18818" s="94"/>
      <c r="W18818" s="94"/>
      <c r="X18818" s="94"/>
    </row>
    <row r="18819">
      <c r="C18819" s="92"/>
      <c r="S18819" s="96"/>
      <c r="T18819" s="96"/>
      <c r="U18819" s="94"/>
      <c r="V18819" s="94"/>
      <c r="W18819" s="94"/>
      <c r="X18819" s="94"/>
    </row>
    <row r="18820">
      <c r="C18820" s="92"/>
      <c r="S18820" s="96"/>
      <c r="T18820" s="96"/>
      <c r="U18820" s="94"/>
      <c r="V18820" s="94"/>
      <c r="W18820" s="94"/>
      <c r="X18820" s="94"/>
    </row>
    <row r="18821">
      <c r="C18821" s="92"/>
      <c r="S18821" s="96"/>
      <c r="T18821" s="96"/>
      <c r="U18821" s="94"/>
      <c r="V18821" s="94"/>
      <c r="W18821" s="94"/>
      <c r="X18821" s="94"/>
    </row>
    <row r="18822">
      <c r="C18822" s="92"/>
      <c r="S18822" s="96"/>
      <c r="T18822" s="96"/>
      <c r="U18822" s="94"/>
      <c r="V18822" s="94"/>
      <c r="W18822" s="94"/>
      <c r="X18822" s="94"/>
    </row>
    <row r="18823">
      <c r="C18823" s="92"/>
      <c r="S18823" s="96"/>
      <c r="T18823" s="96"/>
      <c r="U18823" s="94"/>
      <c r="V18823" s="94"/>
      <c r="W18823" s="94"/>
      <c r="X18823" s="94"/>
    </row>
    <row r="18824">
      <c r="C18824" s="92"/>
      <c r="S18824" s="96"/>
      <c r="T18824" s="96"/>
      <c r="U18824" s="94"/>
      <c r="V18824" s="94"/>
      <c r="W18824" s="94"/>
      <c r="X18824" s="94"/>
    </row>
    <row r="18825">
      <c r="C18825" s="92"/>
      <c r="S18825" s="96"/>
      <c r="T18825" s="96"/>
      <c r="U18825" s="94"/>
      <c r="V18825" s="94"/>
      <c r="W18825" s="94"/>
      <c r="X18825" s="94"/>
    </row>
    <row r="18826">
      <c r="C18826" s="92"/>
      <c r="S18826" s="96"/>
      <c r="T18826" s="96"/>
      <c r="U18826" s="94"/>
      <c r="V18826" s="94"/>
      <c r="W18826" s="94"/>
      <c r="X18826" s="94"/>
    </row>
    <row r="18827">
      <c r="C18827" s="92"/>
      <c r="S18827" s="96"/>
      <c r="T18827" s="96"/>
      <c r="U18827" s="94"/>
      <c r="V18827" s="94"/>
      <c r="W18827" s="94"/>
      <c r="X18827" s="94"/>
    </row>
    <row r="18828">
      <c r="C18828" s="92"/>
      <c r="S18828" s="96"/>
      <c r="T18828" s="96"/>
      <c r="U18828" s="94"/>
      <c r="V18828" s="94"/>
      <c r="W18828" s="94"/>
      <c r="X18828" s="94"/>
    </row>
    <row r="18829">
      <c r="C18829" s="92"/>
      <c r="S18829" s="96"/>
      <c r="T18829" s="96"/>
      <c r="U18829" s="94"/>
      <c r="V18829" s="94"/>
      <c r="W18829" s="94"/>
      <c r="X18829" s="94"/>
    </row>
    <row r="18830">
      <c r="C18830" s="92"/>
      <c r="S18830" s="96"/>
      <c r="T18830" s="96"/>
      <c r="U18830" s="94"/>
      <c r="V18830" s="94"/>
      <c r="W18830" s="94"/>
      <c r="X18830" s="94"/>
    </row>
    <row r="18831">
      <c r="C18831" s="92"/>
      <c r="S18831" s="96"/>
      <c r="T18831" s="96"/>
      <c r="U18831" s="94"/>
      <c r="V18831" s="94"/>
      <c r="W18831" s="94"/>
      <c r="X18831" s="94"/>
    </row>
    <row r="18832">
      <c r="C18832" s="92"/>
      <c r="S18832" s="96"/>
      <c r="T18832" s="96"/>
      <c r="U18832" s="94"/>
      <c r="V18832" s="94"/>
      <c r="W18832" s="94"/>
      <c r="X18832" s="94"/>
    </row>
    <row r="18833">
      <c r="C18833" s="92"/>
      <c r="S18833" s="96"/>
      <c r="T18833" s="96"/>
      <c r="U18833" s="94"/>
      <c r="V18833" s="94"/>
      <c r="W18833" s="94"/>
      <c r="X18833" s="94"/>
    </row>
    <row r="18834">
      <c r="C18834" s="92"/>
      <c r="S18834" s="96"/>
      <c r="T18834" s="96"/>
      <c r="U18834" s="94"/>
      <c r="V18834" s="94"/>
      <c r="W18834" s="94"/>
      <c r="X18834" s="94"/>
    </row>
    <row r="18835">
      <c r="C18835" s="92"/>
      <c r="S18835" s="96"/>
      <c r="T18835" s="96"/>
      <c r="U18835" s="94"/>
      <c r="V18835" s="94"/>
      <c r="W18835" s="94"/>
      <c r="X18835" s="94"/>
    </row>
    <row r="18836">
      <c r="C18836" s="92"/>
      <c r="S18836" s="96"/>
      <c r="T18836" s="96"/>
      <c r="U18836" s="94"/>
      <c r="V18836" s="94"/>
      <c r="W18836" s="94"/>
      <c r="X18836" s="94"/>
    </row>
    <row r="18837">
      <c r="C18837" s="92"/>
      <c r="S18837" s="96"/>
      <c r="T18837" s="96"/>
      <c r="U18837" s="94"/>
      <c r="V18837" s="94"/>
      <c r="W18837" s="94"/>
      <c r="X18837" s="94"/>
    </row>
    <row r="18838">
      <c r="C18838" s="92"/>
      <c r="S18838" s="96"/>
      <c r="T18838" s="96"/>
      <c r="U18838" s="94"/>
      <c r="V18838" s="94"/>
      <c r="W18838" s="94"/>
      <c r="X18838" s="94"/>
    </row>
    <row r="18839">
      <c r="C18839" s="92"/>
      <c r="S18839" s="96"/>
      <c r="T18839" s="96"/>
      <c r="U18839" s="94"/>
      <c r="V18839" s="94"/>
      <c r="W18839" s="94"/>
      <c r="X18839" s="94"/>
    </row>
    <row r="18840">
      <c r="C18840" s="92"/>
      <c r="S18840" s="96"/>
      <c r="T18840" s="96"/>
      <c r="U18840" s="94"/>
      <c r="V18840" s="94"/>
      <c r="W18840" s="94"/>
      <c r="X18840" s="94"/>
    </row>
    <row r="18841">
      <c r="C18841" s="92"/>
      <c r="S18841" s="96"/>
      <c r="T18841" s="96"/>
      <c r="U18841" s="94"/>
      <c r="V18841" s="94"/>
      <c r="W18841" s="94"/>
      <c r="X18841" s="94"/>
    </row>
    <row r="18842">
      <c r="C18842" s="92"/>
      <c r="S18842" s="96"/>
      <c r="T18842" s="96"/>
      <c r="U18842" s="94"/>
      <c r="V18842" s="94"/>
      <c r="W18842" s="94"/>
      <c r="X18842" s="94"/>
    </row>
    <row r="18843">
      <c r="C18843" s="92"/>
      <c r="S18843" s="96"/>
      <c r="T18843" s="96"/>
      <c r="U18843" s="94"/>
      <c r="V18843" s="94"/>
      <c r="W18843" s="94"/>
      <c r="X18843" s="94"/>
    </row>
    <row r="18844">
      <c r="C18844" s="92"/>
      <c r="S18844" s="96"/>
      <c r="T18844" s="96"/>
      <c r="U18844" s="94"/>
      <c r="V18844" s="94"/>
      <c r="W18844" s="94"/>
      <c r="X18844" s="94"/>
    </row>
    <row r="18845">
      <c r="C18845" s="92"/>
      <c r="S18845" s="96"/>
      <c r="T18845" s="96"/>
      <c r="U18845" s="94"/>
      <c r="V18845" s="94"/>
      <c r="W18845" s="94"/>
      <c r="X18845" s="94"/>
    </row>
    <row r="18846">
      <c r="C18846" s="92"/>
      <c r="S18846" s="96"/>
      <c r="T18846" s="96"/>
      <c r="U18846" s="94"/>
      <c r="V18846" s="94"/>
      <c r="W18846" s="94"/>
      <c r="X18846" s="94"/>
    </row>
    <row r="18847">
      <c r="C18847" s="92"/>
      <c r="S18847" s="96"/>
      <c r="T18847" s="96"/>
      <c r="U18847" s="94"/>
      <c r="V18847" s="94"/>
      <c r="W18847" s="94"/>
      <c r="X18847" s="94"/>
    </row>
    <row r="18848">
      <c r="C18848" s="92"/>
      <c r="S18848" s="96"/>
      <c r="T18848" s="96"/>
      <c r="U18848" s="94"/>
      <c r="V18848" s="94"/>
      <c r="W18848" s="94"/>
      <c r="X18848" s="94"/>
    </row>
    <row r="18849">
      <c r="C18849" s="92"/>
      <c r="S18849" s="96"/>
      <c r="T18849" s="96"/>
      <c r="U18849" s="94"/>
      <c r="V18849" s="94"/>
      <c r="W18849" s="94"/>
      <c r="X18849" s="94"/>
    </row>
    <row r="18850">
      <c r="C18850" s="92"/>
      <c r="S18850" s="96"/>
      <c r="T18850" s="96"/>
      <c r="U18850" s="94"/>
      <c r="V18850" s="94"/>
      <c r="W18850" s="94"/>
      <c r="X18850" s="94"/>
    </row>
    <row r="18851">
      <c r="C18851" s="92"/>
      <c r="S18851" s="96"/>
      <c r="T18851" s="96"/>
      <c r="U18851" s="94"/>
      <c r="V18851" s="94"/>
      <c r="W18851" s="94"/>
      <c r="X18851" s="94"/>
    </row>
    <row r="18852">
      <c r="C18852" s="92"/>
      <c r="S18852" s="96"/>
      <c r="T18852" s="96"/>
      <c r="U18852" s="94"/>
      <c r="V18852" s="94"/>
      <c r="W18852" s="94"/>
      <c r="X18852" s="94"/>
    </row>
    <row r="18853">
      <c r="C18853" s="92"/>
      <c r="S18853" s="96"/>
      <c r="T18853" s="96"/>
      <c r="U18853" s="94"/>
      <c r="V18853" s="94"/>
      <c r="W18853" s="94"/>
      <c r="X18853" s="94"/>
    </row>
    <row r="18854">
      <c r="C18854" s="92"/>
      <c r="S18854" s="96"/>
      <c r="T18854" s="96"/>
      <c r="U18854" s="94"/>
      <c r="V18854" s="94"/>
      <c r="W18854" s="94"/>
      <c r="X18854" s="94"/>
    </row>
    <row r="18855">
      <c r="C18855" s="92"/>
      <c r="S18855" s="96"/>
      <c r="T18855" s="96"/>
      <c r="U18855" s="94"/>
      <c r="V18855" s="94"/>
      <c r="W18855" s="94"/>
      <c r="X18855" s="94"/>
    </row>
    <row r="18856">
      <c r="C18856" s="92"/>
      <c r="S18856" s="96"/>
      <c r="T18856" s="96"/>
      <c r="U18856" s="94"/>
      <c r="V18856" s="94"/>
      <c r="W18856" s="94"/>
      <c r="X18856" s="94"/>
    </row>
    <row r="18857">
      <c r="C18857" s="92"/>
      <c r="S18857" s="96"/>
      <c r="T18857" s="96"/>
      <c r="U18857" s="94"/>
      <c r="V18857" s="94"/>
      <c r="W18857" s="94"/>
      <c r="X18857" s="94"/>
    </row>
    <row r="18858">
      <c r="C18858" s="92"/>
      <c r="S18858" s="96"/>
      <c r="T18858" s="96"/>
      <c r="U18858" s="94"/>
      <c r="V18858" s="94"/>
      <c r="W18858" s="94"/>
      <c r="X18858" s="94"/>
    </row>
    <row r="18859">
      <c r="C18859" s="92"/>
      <c r="S18859" s="96"/>
      <c r="T18859" s="96"/>
      <c r="U18859" s="94"/>
      <c r="V18859" s="94"/>
      <c r="W18859" s="94"/>
      <c r="X18859" s="94"/>
    </row>
    <row r="18860">
      <c r="C18860" s="92"/>
      <c r="S18860" s="96"/>
      <c r="T18860" s="96"/>
      <c r="U18860" s="94"/>
      <c r="V18860" s="94"/>
      <c r="W18860" s="94"/>
      <c r="X18860" s="94"/>
    </row>
    <row r="18861">
      <c r="C18861" s="92"/>
      <c r="S18861" s="96"/>
      <c r="T18861" s="96"/>
      <c r="U18861" s="94"/>
      <c r="V18861" s="94"/>
      <c r="W18861" s="94"/>
      <c r="X18861" s="94"/>
    </row>
    <row r="18862">
      <c r="C18862" s="92"/>
      <c r="S18862" s="96"/>
      <c r="T18862" s="96"/>
      <c r="U18862" s="94"/>
      <c r="V18862" s="94"/>
      <c r="W18862" s="94"/>
      <c r="X18862" s="94"/>
    </row>
    <row r="18863">
      <c r="C18863" s="92"/>
      <c r="S18863" s="96"/>
      <c r="T18863" s="96"/>
      <c r="U18863" s="94"/>
      <c r="V18863" s="94"/>
      <c r="W18863" s="94"/>
      <c r="X18863" s="94"/>
    </row>
    <row r="18864">
      <c r="C18864" s="92"/>
      <c r="S18864" s="96"/>
      <c r="T18864" s="96"/>
      <c r="U18864" s="94"/>
      <c r="V18864" s="94"/>
      <c r="W18864" s="94"/>
      <c r="X18864" s="94"/>
    </row>
    <row r="18865">
      <c r="C18865" s="92"/>
      <c r="S18865" s="96"/>
      <c r="T18865" s="96"/>
      <c r="U18865" s="94"/>
      <c r="V18865" s="94"/>
      <c r="W18865" s="94"/>
      <c r="X18865" s="94"/>
    </row>
    <row r="18866">
      <c r="C18866" s="92"/>
      <c r="S18866" s="96"/>
      <c r="T18866" s="96"/>
      <c r="U18866" s="94"/>
      <c r="V18866" s="94"/>
      <c r="W18866" s="94"/>
      <c r="X18866" s="94"/>
    </row>
    <row r="18867">
      <c r="C18867" s="92"/>
      <c r="S18867" s="96"/>
      <c r="T18867" s="96"/>
      <c r="U18867" s="94"/>
      <c r="V18867" s="94"/>
      <c r="W18867" s="94"/>
      <c r="X18867" s="94"/>
    </row>
    <row r="18868">
      <c r="C18868" s="92"/>
      <c r="S18868" s="96"/>
      <c r="T18868" s="96"/>
      <c r="U18868" s="94"/>
      <c r="V18868" s="94"/>
      <c r="W18868" s="94"/>
      <c r="X18868" s="94"/>
    </row>
    <row r="18869">
      <c r="C18869" s="92"/>
      <c r="S18869" s="96"/>
      <c r="T18869" s="96"/>
      <c r="U18869" s="94"/>
      <c r="V18869" s="94"/>
      <c r="W18869" s="94"/>
      <c r="X18869" s="94"/>
    </row>
    <row r="18870">
      <c r="C18870" s="92"/>
      <c r="S18870" s="96"/>
      <c r="T18870" s="96"/>
      <c r="U18870" s="94"/>
      <c r="V18870" s="94"/>
      <c r="W18870" s="94"/>
      <c r="X18870" s="94"/>
    </row>
    <row r="18871">
      <c r="C18871" s="92"/>
      <c r="S18871" s="96"/>
      <c r="T18871" s="96"/>
      <c r="U18871" s="94"/>
      <c r="V18871" s="94"/>
      <c r="W18871" s="94"/>
      <c r="X18871" s="94"/>
    </row>
    <row r="18872">
      <c r="C18872" s="92"/>
      <c r="S18872" s="96"/>
      <c r="T18872" s="96"/>
      <c r="U18872" s="94"/>
      <c r="V18872" s="94"/>
      <c r="W18872" s="94"/>
      <c r="X18872" s="94"/>
    </row>
    <row r="18873">
      <c r="C18873" s="92"/>
      <c r="S18873" s="96"/>
      <c r="T18873" s="96"/>
      <c r="U18873" s="94"/>
      <c r="V18873" s="94"/>
      <c r="W18873" s="94"/>
      <c r="X18873" s="94"/>
    </row>
    <row r="18874">
      <c r="C18874" s="92"/>
      <c r="S18874" s="96"/>
      <c r="T18874" s="96"/>
      <c r="U18874" s="94"/>
      <c r="V18874" s="94"/>
      <c r="W18874" s="94"/>
      <c r="X18874" s="94"/>
    </row>
    <row r="18875">
      <c r="C18875" s="92"/>
      <c r="S18875" s="96"/>
      <c r="T18875" s="96"/>
      <c r="U18875" s="94"/>
      <c r="V18875" s="94"/>
      <c r="W18875" s="94"/>
      <c r="X18875" s="94"/>
    </row>
    <row r="18876">
      <c r="C18876" s="92"/>
      <c r="S18876" s="96"/>
      <c r="T18876" s="96"/>
      <c r="U18876" s="94"/>
      <c r="V18876" s="94"/>
      <c r="W18876" s="94"/>
      <c r="X18876" s="94"/>
    </row>
    <row r="18877">
      <c r="C18877" s="92"/>
      <c r="S18877" s="96"/>
      <c r="T18877" s="96"/>
      <c r="U18877" s="94"/>
      <c r="V18877" s="94"/>
      <c r="W18877" s="94"/>
      <c r="X18877" s="94"/>
    </row>
    <row r="18878">
      <c r="C18878" s="92"/>
      <c r="S18878" s="96"/>
      <c r="T18878" s="96"/>
      <c r="U18878" s="94"/>
      <c r="V18878" s="94"/>
      <c r="W18878" s="94"/>
      <c r="X18878" s="94"/>
    </row>
    <row r="18879">
      <c r="C18879" s="92"/>
      <c r="S18879" s="96"/>
      <c r="T18879" s="96"/>
      <c r="U18879" s="94"/>
      <c r="V18879" s="94"/>
      <c r="W18879" s="94"/>
      <c r="X18879" s="94"/>
    </row>
    <row r="18880">
      <c r="C18880" s="92"/>
      <c r="S18880" s="96"/>
      <c r="T18880" s="96"/>
      <c r="U18880" s="94"/>
      <c r="V18880" s="94"/>
      <c r="W18880" s="94"/>
      <c r="X18880" s="94"/>
    </row>
    <row r="18881">
      <c r="C18881" s="92"/>
      <c r="S18881" s="96"/>
      <c r="T18881" s="96"/>
      <c r="U18881" s="94"/>
      <c r="V18881" s="94"/>
      <c r="W18881" s="94"/>
      <c r="X18881" s="94"/>
    </row>
    <row r="18882">
      <c r="C18882" s="92"/>
      <c r="S18882" s="96"/>
      <c r="T18882" s="96"/>
      <c r="U18882" s="94"/>
      <c r="V18882" s="94"/>
      <c r="W18882" s="94"/>
      <c r="X18882" s="94"/>
    </row>
    <row r="18883">
      <c r="C18883" s="92"/>
      <c r="S18883" s="96"/>
      <c r="T18883" s="96"/>
      <c r="U18883" s="94"/>
      <c r="V18883" s="94"/>
      <c r="W18883" s="94"/>
      <c r="X18883" s="94"/>
    </row>
    <row r="18884">
      <c r="C18884" s="92"/>
      <c r="S18884" s="96"/>
      <c r="T18884" s="96"/>
      <c r="U18884" s="94"/>
      <c r="V18884" s="94"/>
      <c r="W18884" s="94"/>
      <c r="X18884" s="94"/>
    </row>
    <row r="18885">
      <c r="C18885" s="92"/>
      <c r="S18885" s="96"/>
      <c r="T18885" s="96"/>
      <c r="U18885" s="94"/>
      <c r="V18885" s="94"/>
      <c r="W18885" s="94"/>
      <c r="X18885" s="94"/>
    </row>
    <row r="18886">
      <c r="C18886" s="92"/>
      <c r="S18886" s="96"/>
      <c r="T18886" s="96"/>
      <c r="U18886" s="94"/>
      <c r="V18886" s="94"/>
      <c r="W18886" s="94"/>
      <c r="X18886" s="94"/>
    </row>
    <row r="18887">
      <c r="C18887" s="92"/>
      <c r="S18887" s="96"/>
      <c r="T18887" s="96"/>
      <c r="U18887" s="94"/>
      <c r="V18887" s="94"/>
      <c r="W18887" s="94"/>
      <c r="X18887" s="94"/>
    </row>
    <row r="18888">
      <c r="C18888" s="92"/>
      <c r="S18888" s="96"/>
      <c r="T18888" s="96"/>
      <c r="U18888" s="94"/>
      <c r="V18888" s="94"/>
      <c r="W18888" s="94"/>
      <c r="X18888" s="94"/>
    </row>
    <row r="18889">
      <c r="C18889" s="92"/>
      <c r="S18889" s="96"/>
      <c r="T18889" s="96"/>
      <c r="U18889" s="94"/>
      <c r="V18889" s="94"/>
      <c r="W18889" s="94"/>
      <c r="X18889" s="94"/>
    </row>
    <row r="18890">
      <c r="C18890" s="92"/>
      <c r="S18890" s="96"/>
      <c r="T18890" s="96"/>
      <c r="U18890" s="94"/>
      <c r="V18890" s="94"/>
      <c r="W18890" s="94"/>
      <c r="X18890" s="94"/>
    </row>
    <row r="18891">
      <c r="C18891" s="92"/>
      <c r="S18891" s="96"/>
      <c r="T18891" s="96"/>
      <c r="U18891" s="94"/>
      <c r="V18891" s="94"/>
      <c r="W18891" s="94"/>
      <c r="X18891" s="94"/>
    </row>
    <row r="18892">
      <c r="C18892" s="92"/>
      <c r="S18892" s="96"/>
      <c r="T18892" s="96"/>
      <c r="U18892" s="94"/>
      <c r="V18892" s="94"/>
      <c r="W18892" s="94"/>
      <c r="X18892" s="94"/>
    </row>
    <row r="18893">
      <c r="C18893" s="92"/>
      <c r="S18893" s="96"/>
      <c r="T18893" s="96"/>
      <c r="U18893" s="94"/>
      <c r="V18893" s="94"/>
      <c r="W18893" s="94"/>
      <c r="X18893" s="94"/>
    </row>
    <row r="18894">
      <c r="C18894" s="92"/>
      <c r="S18894" s="96"/>
      <c r="T18894" s="96"/>
      <c r="U18894" s="94"/>
      <c r="V18894" s="94"/>
      <c r="W18894" s="94"/>
      <c r="X18894" s="94"/>
    </row>
    <row r="18895">
      <c r="C18895" s="92"/>
      <c r="S18895" s="96"/>
      <c r="T18895" s="96"/>
      <c r="U18895" s="94"/>
      <c r="V18895" s="94"/>
      <c r="W18895" s="94"/>
      <c r="X18895" s="94"/>
    </row>
    <row r="18896">
      <c r="C18896" s="92"/>
      <c r="S18896" s="96"/>
      <c r="T18896" s="96"/>
      <c r="U18896" s="94"/>
      <c r="V18896" s="94"/>
      <c r="W18896" s="94"/>
      <c r="X18896" s="94"/>
    </row>
    <row r="18897">
      <c r="C18897" s="92"/>
      <c r="S18897" s="96"/>
      <c r="T18897" s="96"/>
      <c r="U18897" s="94"/>
      <c r="V18897" s="94"/>
      <c r="W18897" s="94"/>
      <c r="X18897" s="94"/>
    </row>
    <row r="18898">
      <c r="C18898" s="92"/>
      <c r="S18898" s="96"/>
      <c r="T18898" s="96"/>
      <c r="U18898" s="94"/>
      <c r="V18898" s="94"/>
      <c r="W18898" s="94"/>
      <c r="X18898" s="94"/>
    </row>
    <row r="18899">
      <c r="C18899" s="92"/>
      <c r="S18899" s="96"/>
      <c r="T18899" s="96"/>
      <c r="U18899" s="94"/>
      <c r="V18899" s="94"/>
      <c r="W18899" s="94"/>
      <c r="X18899" s="94"/>
    </row>
    <row r="18900">
      <c r="C18900" s="92"/>
      <c r="S18900" s="96"/>
      <c r="T18900" s="96"/>
      <c r="U18900" s="94"/>
      <c r="V18900" s="94"/>
      <c r="W18900" s="94"/>
      <c r="X18900" s="94"/>
    </row>
    <row r="18901">
      <c r="C18901" s="92"/>
      <c r="S18901" s="96"/>
      <c r="T18901" s="96"/>
      <c r="U18901" s="94"/>
      <c r="V18901" s="94"/>
      <c r="W18901" s="94"/>
      <c r="X18901" s="94"/>
    </row>
    <row r="18902">
      <c r="C18902" s="92"/>
      <c r="S18902" s="96"/>
      <c r="T18902" s="96"/>
      <c r="U18902" s="94"/>
      <c r="V18902" s="94"/>
      <c r="W18902" s="94"/>
      <c r="X18902" s="94"/>
    </row>
    <row r="18903">
      <c r="C18903" s="92"/>
      <c r="S18903" s="96"/>
      <c r="T18903" s="96"/>
      <c r="U18903" s="94"/>
      <c r="V18903" s="94"/>
      <c r="W18903" s="94"/>
      <c r="X18903" s="94"/>
    </row>
    <row r="18904">
      <c r="C18904" s="92"/>
      <c r="S18904" s="96"/>
      <c r="T18904" s="96"/>
      <c r="U18904" s="94"/>
      <c r="V18904" s="94"/>
      <c r="W18904" s="94"/>
      <c r="X18904" s="94"/>
    </row>
    <row r="18905">
      <c r="C18905" s="92"/>
      <c r="S18905" s="96"/>
      <c r="T18905" s="96"/>
      <c r="U18905" s="94"/>
      <c r="V18905" s="94"/>
      <c r="W18905" s="94"/>
      <c r="X18905" s="94"/>
    </row>
    <row r="18906">
      <c r="C18906" s="92"/>
      <c r="S18906" s="96"/>
      <c r="T18906" s="96"/>
      <c r="U18906" s="94"/>
      <c r="V18906" s="94"/>
      <c r="W18906" s="94"/>
      <c r="X18906" s="94"/>
    </row>
    <row r="18907">
      <c r="C18907" s="92"/>
      <c r="S18907" s="96"/>
      <c r="T18907" s="96"/>
      <c r="U18907" s="94"/>
      <c r="V18907" s="94"/>
      <c r="W18907" s="94"/>
      <c r="X18907" s="94"/>
    </row>
    <row r="18908">
      <c r="C18908" s="92"/>
      <c r="S18908" s="96"/>
      <c r="T18908" s="96"/>
      <c r="U18908" s="94"/>
      <c r="V18908" s="94"/>
      <c r="W18908" s="94"/>
      <c r="X18908" s="94"/>
    </row>
    <row r="18909">
      <c r="C18909" s="92"/>
      <c r="S18909" s="96"/>
      <c r="T18909" s="96"/>
      <c r="U18909" s="94"/>
      <c r="V18909" s="94"/>
      <c r="W18909" s="94"/>
      <c r="X18909" s="94"/>
    </row>
    <row r="18910">
      <c r="C18910" s="92"/>
      <c r="S18910" s="96"/>
      <c r="T18910" s="96"/>
      <c r="U18910" s="94"/>
      <c r="V18910" s="94"/>
      <c r="W18910" s="94"/>
      <c r="X18910" s="94"/>
    </row>
    <row r="18911">
      <c r="C18911" s="92"/>
      <c r="S18911" s="96"/>
      <c r="T18911" s="96"/>
      <c r="U18911" s="94"/>
      <c r="V18911" s="94"/>
      <c r="W18911" s="94"/>
      <c r="X18911" s="94"/>
    </row>
    <row r="18912">
      <c r="C18912" s="92"/>
      <c r="S18912" s="96"/>
      <c r="T18912" s="96"/>
      <c r="U18912" s="94"/>
      <c r="V18912" s="94"/>
      <c r="W18912" s="94"/>
      <c r="X18912" s="94"/>
    </row>
    <row r="18913">
      <c r="C18913" s="92"/>
      <c r="S18913" s="96"/>
      <c r="T18913" s="96"/>
      <c r="U18913" s="94"/>
      <c r="V18913" s="94"/>
      <c r="W18913" s="94"/>
      <c r="X18913" s="94"/>
    </row>
    <row r="18914">
      <c r="C18914" s="92"/>
      <c r="S18914" s="96"/>
      <c r="T18914" s="96"/>
      <c r="U18914" s="94"/>
      <c r="V18914" s="94"/>
      <c r="W18914" s="94"/>
      <c r="X18914" s="94"/>
    </row>
    <row r="18915">
      <c r="C18915" s="92"/>
      <c r="S18915" s="96"/>
      <c r="T18915" s="96"/>
      <c r="U18915" s="94"/>
      <c r="V18915" s="94"/>
      <c r="W18915" s="94"/>
      <c r="X18915" s="94"/>
    </row>
    <row r="18916">
      <c r="C18916" s="92"/>
      <c r="S18916" s="96"/>
      <c r="T18916" s="96"/>
      <c r="U18916" s="94"/>
      <c r="V18916" s="94"/>
      <c r="W18916" s="94"/>
      <c r="X18916" s="94"/>
    </row>
    <row r="18917">
      <c r="C18917" s="92"/>
      <c r="S18917" s="96"/>
      <c r="T18917" s="96"/>
      <c r="U18917" s="94"/>
      <c r="V18917" s="94"/>
      <c r="W18917" s="94"/>
      <c r="X18917" s="94"/>
    </row>
    <row r="18918">
      <c r="C18918" s="92"/>
      <c r="S18918" s="96"/>
      <c r="T18918" s="96"/>
      <c r="U18918" s="94"/>
      <c r="V18918" s="94"/>
      <c r="W18918" s="94"/>
      <c r="X18918" s="94"/>
    </row>
    <row r="18919">
      <c r="C18919" s="92"/>
      <c r="S18919" s="96"/>
      <c r="T18919" s="96"/>
      <c r="U18919" s="94"/>
      <c r="V18919" s="94"/>
      <c r="W18919" s="94"/>
      <c r="X18919" s="94"/>
    </row>
    <row r="18920">
      <c r="C18920" s="92"/>
      <c r="S18920" s="96"/>
      <c r="T18920" s="96"/>
      <c r="U18920" s="94"/>
      <c r="V18920" s="94"/>
      <c r="W18920" s="94"/>
      <c r="X18920" s="94"/>
    </row>
    <row r="18921">
      <c r="C18921" s="92"/>
      <c r="S18921" s="96"/>
      <c r="T18921" s="96"/>
      <c r="U18921" s="94"/>
      <c r="V18921" s="94"/>
      <c r="W18921" s="94"/>
      <c r="X18921" s="94"/>
    </row>
    <row r="18922">
      <c r="C18922" s="92"/>
      <c r="S18922" s="96"/>
      <c r="T18922" s="96"/>
      <c r="U18922" s="94"/>
      <c r="V18922" s="94"/>
      <c r="W18922" s="94"/>
      <c r="X18922" s="94"/>
    </row>
    <row r="18923">
      <c r="C18923" s="92"/>
      <c r="S18923" s="96"/>
      <c r="T18923" s="96"/>
      <c r="U18923" s="94"/>
      <c r="V18923" s="94"/>
      <c r="W18923" s="94"/>
      <c r="X18923" s="94"/>
    </row>
    <row r="18924">
      <c r="C18924" s="92"/>
      <c r="S18924" s="96"/>
      <c r="T18924" s="96"/>
      <c r="U18924" s="94"/>
      <c r="V18924" s="94"/>
      <c r="W18924" s="94"/>
      <c r="X18924" s="94"/>
    </row>
    <row r="18925">
      <c r="C18925" s="92"/>
      <c r="S18925" s="96"/>
      <c r="T18925" s="96"/>
      <c r="U18925" s="94"/>
      <c r="V18925" s="94"/>
      <c r="W18925" s="94"/>
      <c r="X18925" s="94"/>
    </row>
    <row r="18926">
      <c r="C18926" s="92"/>
      <c r="S18926" s="96"/>
      <c r="T18926" s="96"/>
      <c r="U18926" s="94"/>
      <c r="V18926" s="94"/>
      <c r="W18926" s="94"/>
      <c r="X18926" s="94"/>
    </row>
    <row r="18927">
      <c r="C18927" s="92"/>
      <c r="S18927" s="96"/>
      <c r="T18927" s="96"/>
      <c r="U18927" s="94"/>
      <c r="V18927" s="94"/>
      <c r="W18927" s="94"/>
      <c r="X18927" s="94"/>
    </row>
    <row r="18928">
      <c r="C18928" s="92"/>
      <c r="S18928" s="96"/>
      <c r="T18928" s="96"/>
      <c r="U18928" s="94"/>
      <c r="V18928" s="94"/>
      <c r="W18928" s="94"/>
      <c r="X18928" s="94"/>
    </row>
    <row r="18929">
      <c r="C18929" s="92"/>
      <c r="S18929" s="96"/>
      <c r="T18929" s="96"/>
      <c r="U18929" s="94"/>
      <c r="V18929" s="94"/>
      <c r="W18929" s="94"/>
      <c r="X18929" s="94"/>
    </row>
    <row r="18930">
      <c r="C18930" s="92"/>
      <c r="S18930" s="96"/>
      <c r="T18930" s="96"/>
      <c r="U18930" s="94"/>
      <c r="V18930" s="94"/>
      <c r="W18930" s="94"/>
      <c r="X18930" s="94"/>
    </row>
    <row r="18931">
      <c r="C18931" s="92"/>
      <c r="S18931" s="96"/>
      <c r="T18931" s="96"/>
      <c r="U18931" s="94"/>
      <c r="V18931" s="94"/>
      <c r="W18931" s="94"/>
      <c r="X18931" s="94"/>
    </row>
    <row r="18932">
      <c r="C18932" s="92"/>
      <c r="S18932" s="96"/>
      <c r="T18932" s="96"/>
      <c r="U18932" s="94"/>
      <c r="V18932" s="94"/>
      <c r="W18932" s="94"/>
      <c r="X18932" s="94"/>
    </row>
    <row r="18933">
      <c r="C18933" s="92"/>
      <c r="S18933" s="96"/>
      <c r="T18933" s="96"/>
      <c r="U18933" s="94"/>
      <c r="V18933" s="94"/>
      <c r="W18933" s="94"/>
      <c r="X18933" s="94"/>
    </row>
    <row r="18934">
      <c r="C18934" s="92"/>
      <c r="S18934" s="96"/>
      <c r="T18934" s="96"/>
      <c r="U18934" s="94"/>
      <c r="V18934" s="94"/>
      <c r="W18934" s="94"/>
      <c r="X18934" s="94"/>
    </row>
    <row r="18935">
      <c r="C18935" s="92"/>
      <c r="S18935" s="96"/>
      <c r="T18935" s="96"/>
      <c r="U18935" s="94"/>
      <c r="V18935" s="94"/>
      <c r="W18935" s="94"/>
      <c r="X18935" s="94"/>
    </row>
    <row r="18936">
      <c r="C18936" s="92"/>
      <c r="S18936" s="96"/>
      <c r="T18936" s="96"/>
      <c r="U18936" s="94"/>
      <c r="V18936" s="94"/>
      <c r="W18936" s="94"/>
      <c r="X18936" s="94"/>
    </row>
    <row r="18937">
      <c r="C18937" s="92"/>
      <c r="S18937" s="96"/>
      <c r="T18937" s="96"/>
      <c r="U18937" s="94"/>
      <c r="V18937" s="94"/>
      <c r="W18937" s="94"/>
      <c r="X18937" s="94"/>
    </row>
    <row r="18938">
      <c r="C18938" s="92"/>
      <c r="S18938" s="96"/>
      <c r="T18938" s="96"/>
      <c r="U18938" s="94"/>
      <c r="V18938" s="94"/>
      <c r="W18938" s="94"/>
      <c r="X18938" s="94"/>
    </row>
    <row r="18939">
      <c r="C18939" s="92"/>
      <c r="S18939" s="96"/>
      <c r="T18939" s="96"/>
      <c r="U18939" s="94"/>
      <c r="V18939" s="94"/>
      <c r="W18939" s="94"/>
      <c r="X18939" s="94"/>
    </row>
    <row r="18940">
      <c r="C18940" s="92"/>
      <c r="S18940" s="96"/>
      <c r="T18940" s="96"/>
      <c r="U18940" s="94"/>
      <c r="V18940" s="94"/>
      <c r="W18940" s="94"/>
      <c r="X18940" s="94"/>
    </row>
    <row r="18941">
      <c r="C18941" s="92"/>
      <c r="S18941" s="96"/>
      <c r="T18941" s="96"/>
      <c r="U18941" s="94"/>
      <c r="V18941" s="94"/>
      <c r="W18941" s="94"/>
      <c r="X18941" s="94"/>
    </row>
    <row r="18942">
      <c r="C18942" s="92"/>
      <c r="S18942" s="96"/>
      <c r="T18942" s="96"/>
      <c r="U18942" s="94"/>
      <c r="V18942" s="94"/>
      <c r="W18942" s="94"/>
      <c r="X18942" s="94"/>
    </row>
    <row r="18943">
      <c r="C18943" s="92"/>
      <c r="S18943" s="96"/>
      <c r="T18943" s="96"/>
      <c r="U18943" s="94"/>
      <c r="V18943" s="94"/>
      <c r="W18943" s="94"/>
      <c r="X18943" s="94"/>
    </row>
    <row r="18944">
      <c r="C18944" s="92"/>
      <c r="S18944" s="96"/>
      <c r="T18944" s="96"/>
      <c r="U18944" s="94"/>
      <c r="V18944" s="94"/>
      <c r="W18944" s="94"/>
      <c r="X18944" s="94"/>
    </row>
    <row r="18945">
      <c r="C18945" s="92"/>
      <c r="S18945" s="96"/>
      <c r="T18945" s="96"/>
      <c r="U18945" s="94"/>
      <c r="V18945" s="94"/>
      <c r="W18945" s="94"/>
      <c r="X18945" s="94"/>
    </row>
    <row r="18946">
      <c r="C18946" s="92"/>
      <c r="S18946" s="96"/>
      <c r="T18946" s="96"/>
      <c r="U18946" s="94"/>
      <c r="V18946" s="94"/>
      <c r="W18946" s="94"/>
      <c r="X18946" s="94"/>
    </row>
    <row r="18947">
      <c r="C18947" s="92"/>
      <c r="S18947" s="96"/>
      <c r="T18947" s="96"/>
      <c r="U18947" s="94"/>
      <c r="V18947" s="94"/>
      <c r="W18947" s="94"/>
      <c r="X18947" s="94"/>
    </row>
    <row r="18948">
      <c r="C18948" s="92"/>
      <c r="S18948" s="96"/>
      <c r="T18948" s="96"/>
      <c r="U18948" s="94"/>
      <c r="V18948" s="94"/>
      <c r="W18948" s="94"/>
      <c r="X18948" s="94"/>
    </row>
    <row r="18949">
      <c r="C18949" s="92"/>
      <c r="S18949" s="96"/>
      <c r="T18949" s="96"/>
      <c r="U18949" s="94"/>
      <c r="V18949" s="94"/>
      <c r="W18949" s="94"/>
      <c r="X18949" s="94"/>
    </row>
    <row r="18950">
      <c r="C18950" s="92"/>
      <c r="S18950" s="96"/>
      <c r="T18950" s="96"/>
      <c r="U18950" s="94"/>
      <c r="V18950" s="94"/>
      <c r="W18950" s="94"/>
      <c r="X18950" s="94"/>
    </row>
    <row r="18951">
      <c r="C18951" s="92"/>
      <c r="S18951" s="96"/>
      <c r="T18951" s="96"/>
      <c r="U18951" s="94"/>
      <c r="V18951" s="94"/>
      <c r="W18951" s="94"/>
      <c r="X18951" s="94"/>
    </row>
    <row r="18952">
      <c r="C18952" s="92"/>
      <c r="S18952" s="96"/>
      <c r="T18952" s="96"/>
      <c r="U18952" s="94"/>
      <c r="V18952" s="94"/>
      <c r="W18952" s="94"/>
      <c r="X18952" s="94"/>
    </row>
    <row r="18953">
      <c r="C18953" s="92"/>
      <c r="S18953" s="96"/>
      <c r="T18953" s="96"/>
      <c r="U18953" s="94"/>
      <c r="V18953" s="94"/>
      <c r="W18953" s="94"/>
      <c r="X18953" s="94"/>
    </row>
    <row r="18954">
      <c r="C18954" s="92"/>
      <c r="S18954" s="96"/>
      <c r="T18954" s="96"/>
      <c r="U18954" s="94"/>
      <c r="V18954" s="94"/>
      <c r="W18954" s="94"/>
      <c r="X18954" s="94"/>
    </row>
    <row r="18955">
      <c r="C18955" s="92"/>
      <c r="S18955" s="96"/>
      <c r="T18955" s="96"/>
      <c r="U18955" s="94"/>
      <c r="V18955" s="94"/>
      <c r="W18955" s="94"/>
      <c r="X18955" s="94"/>
    </row>
    <row r="18956">
      <c r="C18956" s="92"/>
      <c r="S18956" s="96"/>
      <c r="T18956" s="96"/>
      <c r="U18956" s="94"/>
      <c r="V18956" s="94"/>
      <c r="W18956" s="94"/>
      <c r="X18956" s="94"/>
    </row>
    <row r="18957">
      <c r="C18957" s="92"/>
      <c r="S18957" s="96"/>
      <c r="T18957" s="96"/>
      <c r="U18957" s="94"/>
      <c r="V18957" s="94"/>
      <c r="W18957" s="94"/>
      <c r="X18957" s="94"/>
    </row>
    <row r="18958">
      <c r="C18958" s="92"/>
      <c r="S18958" s="96"/>
      <c r="T18958" s="96"/>
      <c r="U18958" s="94"/>
      <c r="V18958" s="94"/>
      <c r="W18958" s="94"/>
      <c r="X18958" s="94"/>
    </row>
    <row r="18959">
      <c r="C18959" s="92"/>
      <c r="S18959" s="96"/>
      <c r="T18959" s="96"/>
      <c r="U18959" s="94"/>
      <c r="V18959" s="94"/>
      <c r="W18959" s="94"/>
      <c r="X18959" s="94"/>
    </row>
    <row r="18960">
      <c r="C18960" s="92"/>
      <c r="S18960" s="96"/>
      <c r="T18960" s="96"/>
      <c r="U18960" s="94"/>
      <c r="V18960" s="94"/>
      <c r="W18960" s="94"/>
      <c r="X18960" s="94"/>
    </row>
    <row r="18961">
      <c r="C18961" s="92"/>
      <c r="S18961" s="96"/>
      <c r="T18961" s="96"/>
      <c r="U18961" s="94"/>
      <c r="V18961" s="94"/>
      <c r="W18961" s="94"/>
      <c r="X18961" s="94"/>
    </row>
    <row r="18962">
      <c r="C18962" s="92"/>
      <c r="S18962" s="96"/>
      <c r="T18962" s="96"/>
      <c r="U18962" s="94"/>
      <c r="V18962" s="94"/>
      <c r="W18962" s="94"/>
      <c r="X18962" s="94"/>
    </row>
    <row r="18963">
      <c r="C18963" s="92"/>
      <c r="S18963" s="96"/>
      <c r="T18963" s="96"/>
      <c r="U18963" s="94"/>
      <c r="V18963" s="94"/>
      <c r="W18963" s="94"/>
      <c r="X18963" s="94"/>
    </row>
    <row r="18964">
      <c r="C18964" s="92"/>
      <c r="S18964" s="96"/>
      <c r="T18964" s="96"/>
      <c r="U18964" s="94"/>
      <c r="V18964" s="94"/>
      <c r="W18964" s="94"/>
      <c r="X18964" s="94"/>
    </row>
    <row r="18965">
      <c r="C18965" s="92"/>
      <c r="S18965" s="96"/>
      <c r="T18965" s="96"/>
      <c r="U18965" s="94"/>
      <c r="V18965" s="94"/>
      <c r="W18965" s="94"/>
      <c r="X18965" s="94"/>
    </row>
    <row r="18966">
      <c r="C18966" s="92"/>
      <c r="S18966" s="96"/>
      <c r="T18966" s="96"/>
      <c r="U18966" s="94"/>
      <c r="V18966" s="94"/>
      <c r="W18966" s="94"/>
      <c r="X18966" s="94"/>
    </row>
    <row r="18967">
      <c r="C18967" s="92"/>
      <c r="S18967" s="96"/>
      <c r="T18967" s="96"/>
      <c r="U18967" s="94"/>
      <c r="V18967" s="94"/>
      <c r="W18967" s="94"/>
      <c r="X18967" s="94"/>
    </row>
    <row r="18968">
      <c r="C18968" s="92"/>
      <c r="S18968" s="96"/>
      <c r="T18968" s="96"/>
      <c r="U18968" s="94"/>
      <c r="V18968" s="94"/>
      <c r="W18968" s="94"/>
      <c r="X18968" s="94"/>
    </row>
    <row r="18969">
      <c r="C18969" s="92"/>
      <c r="S18969" s="96"/>
      <c r="T18969" s="96"/>
      <c r="U18969" s="94"/>
      <c r="V18969" s="94"/>
      <c r="W18969" s="94"/>
      <c r="X18969" s="94"/>
    </row>
    <row r="18970">
      <c r="C18970" s="92"/>
      <c r="S18970" s="96"/>
      <c r="T18970" s="96"/>
      <c r="U18970" s="94"/>
      <c r="V18970" s="94"/>
      <c r="W18970" s="94"/>
      <c r="X18970" s="94"/>
    </row>
    <row r="18971">
      <c r="C18971" s="92"/>
      <c r="S18971" s="96"/>
      <c r="T18971" s="96"/>
      <c r="U18971" s="94"/>
      <c r="V18971" s="94"/>
      <c r="W18971" s="94"/>
      <c r="X18971" s="94"/>
    </row>
    <row r="18972">
      <c r="C18972" s="92"/>
      <c r="S18972" s="96"/>
      <c r="T18972" s="96"/>
      <c r="U18972" s="94"/>
      <c r="V18972" s="94"/>
      <c r="W18972" s="94"/>
      <c r="X18972" s="94"/>
    </row>
    <row r="18973">
      <c r="C18973" s="92"/>
      <c r="S18973" s="96"/>
      <c r="T18973" s="96"/>
      <c r="U18973" s="94"/>
      <c r="V18973" s="94"/>
      <c r="W18973" s="94"/>
      <c r="X18973" s="94"/>
    </row>
    <row r="18974">
      <c r="C18974" s="92"/>
      <c r="S18974" s="96"/>
      <c r="T18974" s="96"/>
      <c r="U18974" s="94"/>
      <c r="V18974" s="94"/>
      <c r="W18974" s="94"/>
      <c r="X18974" s="94"/>
    </row>
    <row r="18975">
      <c r="C18975" s="92"/>
      <c r="S18975" s="96"/>
      <c r="T18975" s="96"/>
      <c r="U18975" s="94"/>
      <c r="V18975" s="94"/>
      <c r="W18975" s="94"/>
      <c r="X18975" s="94"/>
    </row>
    <row r="18976">
      <c r="C18976" s="92"/>
      <c r="S18976" s="96"/>
      <c r="T18976" s="96"/>
      <c r="U18976" s="94"/>
      <c r="V18976" s="94"/>
      <c r="W18976" s="94"/>
      <c r="X18976" s="94"/>
    </row>
    <row r="18977">
      <c r="C18977" s="92"/>
      <c r="S18977" s="96"/>
      <c r="T18977" s="96"/>
      <c r="U18977" s="94"/>
      <c r="V18977" s="94"/>
      <c r="W18977" s="94"/>
      <c r="X18977" s="94"/>
    </row>
    <row r="18978">
      <c r="C18978" s="92"/>
      <c r="S18978" s="96"/>
      <c r="T18978" s="96"/>
      <c r="U18978" s="94"/>
      <c r="V18978" s="94"/>
      <c r="W18978" s="94"/>
      <c r="X18978" s="94"/>
    </row>
    <row r="18979">
      <c r="C18979" s="92"/>
      <c r="S18979" s="96"/>
      <c r="T18979" s="96"/>
      <c r="U18979" s="94"/>
      <c r="V18979" s="94"/>
      <c r="W18979" s="94"/>
      <c r="X18979" s="94"/>
    </row>
    <row r="18980">
      <c r="C18980" s="92"/>
      <c r="S18980" s="96"/>
      <c r="T18980" s="96"/>
      <c r="U18980" s="94"/>
      <c r="V18980" s="94"/>
      <c r="W18980" s="94"/>
      <c r="X18980" s="94"/>
    </row>
    <row r="18981">
      <c r="C18981" s="92"/>
      <c r="S18981" s="96"/>
      <c r="T18981" s="96"/>
      <c r="U18981" s="94"/>
      <c r="V18981" s="94"/>
      <c r="W18981" s="94"/>
      <c r="X18981" s="94"/>
    </row>
    <row r="18982">
      <c r="C18982" s="92"/>
      <c r="S18982" s="96"/>
      <c r="T18982" s="96"/>
      <c r="U18982" s="94"/>
      <c r="V18982" s="94"/>
      <c r="W18982" s="94"/>
      <c r="X18982" s="94"/>
    </row>
    <row r="18983">
      <c r="C18983" s="92"/>
      <c r="S18983" s="96"/>
      <c r="T18983" s="96"/>
      <c r="U18983" s="94"/>
      <c r="V18983" s="94"/>
      <c r="W18983" s="94"/>
      <c r="X18983" s="94"/>
    </row>
    <row r="18984">
      <c r="C18984" s="92"/>
      <c r="S18984" s="96"/>
      <c r="T18984" s="96"/>
      <c r="U18984" s="94"/>
      <c r="V18984" s="94"/>
      <c r="W18984" s="94"/>
      <c r="X18984" s="94"/>
    </row>
    <row r="18985">
      <c r="C18985" s="92"/>
      <c r="S18985" s="96"/>
      <c r="T18985" s="96"/>
      <c r="U18985" s="94"/>
      <c r="V18985" s="94"/>
      <c r="W18985" s="94"/>
      <c r="X18985" s="94"/>
    </row>
    <row r="18986">
      <c r="C18986" s="92"/>
      <c r="S18986" s="96"/>
      <c r="T18986" s="96"/>
      <c r="U18986" s="94"/>
      <c r="V18986" s="94"/>
      <c r="W18986" s="94"/>
      <c r="X18986" s="94"/>
    </row>
    <row r="18987">
      <c r="C18987" s="92"/>
      <c r="S18987" s="96"/>
      <c r="T18987" s="96"/>
      <c r="U18987" s="94"/>
      <c r="V18987" s="94"/>
      <c r="W18987" s="94"/>
      <c r="X18987" s="94"/>
    </row>
    <row r="18988">
      <c r="C18988" s="92"/>
      <c r="S18988" s="96"/>
      <c r="T18988" s="96"/>
      <c r="U18988" s="94"/>
      <c r="V18988" s="94"/>
      <c r="W18988" s="94"/>
      <c r="X18988" s="94"/>
    </row>
    <row r="18989">
      <c r="C18989" s="92"/>
      <c r="S18989" s="96"/>
      <c r="T18989" s="96"/>
      <c r="U18989" s="94"/>
      <c r="V18989" s="94"/>
      <c r="W18989" s="94"/>
      <c r="X18989" s="94"/>
    </row>
    <row r="18990">
      <c r="C18990" s="92"/>
      <c r="S18990" s="96"/>
      <c r="T18990" s="96"/>
      <c r="U18990" s="94"/>
      <c r="V18990" s="94"/>
      <c r="W18990" s="94"/>
      <c r="X18990" s="94"/>
    </row>
    <row r="18991">
      <c r="C18991" s="92"/>
      <c r="S18991" s="96"/>
      <c r="T18991" s="96"/>
      <c r="U18991" s="94"/>
      <c r="V18991" s="94"/>
      <c r="W18991" s="94"/>
      <c r="X18991" s="94"/>
    </row>
    <row r="18992">
      <c r="C18992" s="92"/>
      <c r="S18992" s="96"/>
      <c r="T18992" s="96"/>
      <c r="U18992" s="94"/>
      <c r="V18992" s="94"/>
      <c r="W18992" s="94"/>
      <c r="X18992" s="94"/>
    </row>
    <row r="18993">
      <c r="C18993" s="92"/>
      <c r="S18993" s="96"/>
      <c r="T18993" s="96"/>
      <c r="U18993" s="94"/>
      <c r="V18993" s="94"/>
      <c r="W18993" s="94"/>
      <c r="X18993" s="94"/>
    </row>
    <row r="18994">
      <c r="C18994" s="92"/>
      <c r="S18994" s="96"/>
      <c r="T18994" s="96"/>
      <c r="U18994" s="94"/>
      <c r="V18994" s="94"/>
      <c r="W18994" s="94"/>
      <c r="X18994" s="94"/>
    </row>
    <row r="18995">
      <c r="C18995" s="92"/>
      <c r="S18995" s="96"/>
      <c r="T18995" s="96"/>
      <c r="U18995" s="94"/>
      <c r="V18995" s="94"/>
      <c r="W18995" s="94"/>
      <c r="X18995" s="94"/>
    </row>
    <row r="18996">
      <c r="C18996" s="92"/>
      <c r="S18996" s="96"/>
      <c r="T18996" s="96"/>
      <c r="U18996" s="94"/>
      <c r="V18996" s="94"/>
      <c r="W18996" s="94"/>
      <c r="X18996" s="94"/>
    </row>
    <row r="18997">
      <c r="C18997" s="92"/>
      <c r="S18997" s="96"/>
      <c r="T18997" s="96"/>
      <c r="U18997" s="94"/>
      <c r="V18997" s="94"/>
      <c r="W18997" s="94"/>
      <c r="X18997" s="94"/>
    </row>
    <row r="18998">
      <c r="C18998" s="92"/>
      <c r="S18998" s="96"/>
      <c r="T18998" s="96"/>
      <c r="U18998" s="94"/>
      <c r="V18998" s="94"/>
      <c r="W18998" s="94"/>
      <c r="X18998" s="94"/>
    </row>
    <row r="18999">
      <c r="C18999" s="92"/>
      <c r="S18999" s="93"/>
      <c r="T18999" s="96"/>
      <c r="U18999" s="94"/>
      <c r="V18999" s="94"/>
      <c r="W18999" s="94"/>
      <c r="X18999" s="94"/>
    </row>
    <row r="19000">
      <c r="C19000" s="92"/>
      <c r="S19000" s="96"/>
      <c r="T19000" s="96"/>
      <c r="U19000" s="94"/>
      <c r="V19000" s="94"/>
      <c r="W19000" s="94"/>
      <c r="X19000" s="94"/>
    </row>
    <row r="19001">
      <c r="C19001" s="92"/>
      <c r="S19001" s="96"/>
      <c r="T19001" s="96"/>
      <c r="U19001" s="94"/>
      <c r="V19001" s="94"/>
      <c r="W19001" s="94"/>
      <c r="X19001" s="94"/>
    </row>
    <row r="19002">
      <c r="C19002" s="92"/>
      <c r="S19002" s="96"/>
      <c r="T19002" s="96"/>
      <c r="U19002" s="94"/>
      <c r="V19002" s="94"/>
      <c r="W19002" s="94"/>
      <c r="X19002" s="94"/>
    </row>
    <row r="19003">
      <c r="C19003" s="92"/>
      <c r="S19003" s="96"/>
      <c r="T19003" s="96"/>
      <c r="U19003" s="94"/>
      <c r="V19003" s="94"/>
      <c r="W19003" s="94"/>
      <c r="X19003" s="94"/>
    </row>
    <row r="19004">
      <c r="C19004" s="92"/>
      <c r="S19004" s="96"/>
      <c r="T19004" s="96"/>
      <c r="U19004" s="94"/>
      <c r="V19004" s="94"/>
      <c r="W19004" s="94"/>
      <c r="X19004" s="94"/>
    </row>
    <row r="19005">
      <c r="C19005" s="92"/>
      <c r="S19005" s="96"/>
      <c r="T19005" s="96"/>
      <c r="U19005" s="94"/>
      <c r="V19005" s="94"/>
      <c r="W19005" s="94"/>
      <c r="X19005" s="94"/>
    </row>
    <row r="19006">
      <c r="C19006" s="92"/>
      <c r="S19006" s="96"/>
      <c r="T19006" s="96"/>
      <c r="U19006" s="94"/>
      <c r="V19006" s="94"/>
      <c r="W19006" s="94"/>
      <c r="X19006" s="94"/>
    </row>
    <row r="19007">
      <c r="C19007" s="92"/>
      <c r="S19007" s="96"/>
      <c r="T19007" s="96"/>
      <c r="U19007" s="94"/>
      <c r="V19007" s="94"/>
      <c r="W19007" s="94"/>
      <c r="X19007" s="94"/>
    </row>
    <row r="19008">
      <c r="C19008" s="92"/>
      <c r="S19008" s="96"/>
      <c r="T19008" s="96"/>
      <c r="U19008" s="94"/>
      <c r="V19008" s="94"/>
      <c r="W19008" s="94"/>
      <c r="X19008" s="94"/>
    </row>
    <row r="19009">
      <c r="C19009" s="92"/>
      <c r="S19009" s="96"/>
      <c r="T19009" s="96"/>
      <c r="U19009" s="94"/>
      <c r="V19009" s="94"/>
      <c r="W19009" s="94"/>
      <c r="X19009" s="94"/>
    </row>
    <row r="19010">
      <c r="C19010" s="92"/>
      <c r="S19010" s="96"/>
      <c r="T19010" s="96"/>
      <c r="U19010" s="94"/>
      <c r="V19010" s="94"/>
      <c r="W19010" s="94"/>
      <c r="X19010" s="94"/>
    </row>
    <row r="19011">
      <c r="C19011" s="92"/>
      <c r="S19011" s="96"/>
      <c r="T19011" s="96"/>
      <c r="U19011" s="94"/>
      <c r="V19011" s="94"/>
      <c r="W19011" s="94"/>
      <c r="X19011" s="94"/>
    </row>
    <row r="19012">
      <c r="C19012" s="92"/>
      <c r="S19012" s="96"/>
      <c r="T19012" s="96"/>
      <c r="U19012" s="94"/>
      <c r="V19012" s="94"/>
      <c r="W19012" s="94"/>
      <c r="X19012" s="94"/>
    </row>
    <row r="19013">
      <c r="C19013" s="92"/>
      <c r="S19013" s="96"/>
      <c r="T19013" s="96"/>
      <c r="U19013" s="94"/>
      <c r="V19013" s="94"/>
      <c r="W19013" s="94"/>
      <c r="X19013" s="94"/>
    </row>
    <row r="19014">
      <c r="C19014" s="92"/>
      <c r="S19014" s="96"/>
      <c r="T19014" s="96"/>
      <c r="U19014" s="94"/>
      <c r="V19014" s="94"/>
      <c r="W19014" s="94"/>
      <c r="X19014" s="94"/>
    </row>
    <row r="19015">
      <c r="C19015" s="92"/>
      <c r="S19015" s="96"/>
      <c r="T19015" s="96"/>
      <c r="U19015" s="94"/>
      <c r="V19015" s="94"/>
      <c r="W19015" s="94"/>
      <c r="X19015" s="94"/>
    </row>
    <row r="19016">
      <c r="C19016" s="92"/>
      <c r="S19016" s="96"/>
      <c r="T19016" s="96"/>
      <c r="U19016" s="94"/>
      <c r="V19016" s="94"/>
      <c r="W19016" s="94"/>
      <c r="X19016" s="94"/>
    </row>
    <row r="19017">
      <c r="C19017" s="92"/>
      <c r="S19017" s="96"/>
      <c r="T19017" s="96"/>
      <c r="U19017" s="94"/>
      <c r="V19017" s="94"/>
      <c r="W19017" s="94"/>
      <c r="X19017" s="94"/>
    </row>
    <row r="19018">
      <c r="C19018" s="92"/>
      <c r="S19018" s="96"/>
      <c r="T19018" s="96"/>
      <c r="U19018" s="94"/>
      <c r="V19018" s="94"/>
      <c r="W19018" s="94"/>
      <c r="X19018" s="94"/>
    </row>
    <row r="19019">
      <c r="C19019" s="92"/>
      <c r="S19019" s="96"/>
      <c r="T19019" s="96"/>
      <c r="U19019" s="94"/>
      <c r="V19019" s="94"/>
      <c r="W19019" s="94"/>
      <c r="X19019" s="94"/>
    </row>
    <row r="19020">
      <c r="C19020" s="92"/>
      <c r="S19020" s="96"/>
      <c r="T19020" s="96"/>
      <c r="U19020" s="94"/>
      <c r="V19020" s="94"/>
      <c r="W19020" s="94"/>
      <c r="X19020" s="94"/>
    </row>
    <row r="19021">
      <c r="C19021" s="92"/>
      <c r="S19021" s="96"/>
      <c r="T19021" s="96"/>
      <c r="U19021" s="94"/>
      <c r="V19021" s="94"/>
      <c r="W19021" s="94"/>
      <c r="X19021" s="94"/>
    </row>
    <row r="19022">
      <c r="C19022" s="92"/>
      <c r="S19022" s="96"/>
      <c r="T19022" s="96"/>
      <c r="U19022" s="94"/>
      <c r="V19022" s="94"/>
      <c r="W19022" s="94"/>
      <c r="X19022" s="94"/>
    </row>
    <row r="19023">
      <c r="C19023" s="92"/>
      <c r="S19023" s="96"/>
      <c r="T19023" s="96"/>
      <c r="U19023" s="94"/>
      <c r="V19023" s="94"/>
      <c r="W19023" s="94"/>
      <c r="X19023" s="94"/>
    </row>
    <row r="19024">
      <c r="C19024" s="92"/>
      <c r="S19024" s="96"/>
      <c r="T19024" s="96"/>
      <c r="U19024" s="94"/>
      <c r="V19024" s="94"/>
      <c r="W19024" s="94"/>
      <c r="X19024" s="94"/>
    </row>
    <row r="19025">
      <c r="C19025" s="92"/>
      <c r="S19025" s="96"/>
      <c r="T19025" s="96"/>
      <c r="U19025" s="94"/>
      <c r="V19025" s="94"/>
      <c r="W19025" s="94"/>
      <c r="X19025" s="94"/>
    </row>
    <row r="19026">
      <c r="C19026" s="92"/>
      <c r="S19026" s="96"/>
      <c r="T19026" s="96"/>
      <c r="U19026" s="94"/>
      <c r="V19026" s="94"/>
      <c r="W19026" s="94"/>
      <c r="X19026" s="94"/>
    </row>
    <row r="19027">
      <c r="C19027" s="92"/>
      <c r="S19027" s="96"/>
      <c r="T19027" s="96"/>
      <c r="U19027" s="94"/>
      <c r="V19027" s="94"/>
      <c r="W19027" s="94"/>
      <c r="X19027" s="94"/>
    </row>
    <row r="19028">
      <c r="C19028" s="92"/>
      <c r="S19028" s="96"/>
      <c r="T19028" s="96"/>
      <c r="U19028" s="94"/>
      <c r="V19028" s="94"/>
      <c r="W19028" s="94"/>
      <c r="X19028" s="94"/>
    </row>
    <row r="19029">
      <c r="C19029" s="92"/>
      <c r="S19029" s="96"/>
      <c r="T19029" s="96"/>
      <c r="U19029" s="94"/>
      <c r="V19029" s="94"/>
      <c r="W19029" s="94"/>
      <c r="X19029" s="94"/>
    </row>
    <row r="19030">
      <c r="C19030" s="92"/>
      <c r="S19030" s="96"/>
      <c r="T19030" s="96"/>
      <c r="U19030" s="94"/>
      <c r="V19030" s="94"/>
      <c r="W19030" s="94"/>
      <c r="X19030" s="94"/>
    </row>
    <row r="19031">
      <c r="C19031" s="92"/>
      <c r="S19031" s="96"/>
      <c r="T19031" s="96"/>
      <c r="U19031" s="94"/>
      <c r="V19031" s="94"/>
      <c r="W19031" s="94"/>
      <c r="X19031" s="94"/>
    </row>
    <row r="19032">
      <c r="C19032" s="92"/>
      <c r="S19032" s="96"/>
      <c r="T19032" s="96"/>
      <c r="U19032" s="94"/>
      <c r="V19032" s="94"/>
      <c r="W19032" s="94"/>
      <c r="X19032" s="94"/>
    </row>
    <row r="19033">
      <c r="C19033" s="92"/>
      <c r="S19033" s="96"/>
      <c r="T19033" s="96"/>
      <c r="U19033" s="94"/>
      <c r="V19033" s="94"/>
      <c r="W19033" s="94"/>
      <c r="X19033" s="94"/>
    </row>
    <row r="19034">
      <c r="C19034" s="92"/>
      <c r="S19034" s="96"/>
      <c r="T19034" s="96"/>
      <c r="U19034" s="94"/>
      <c r="V19034" s="94"/>
      <c r="W19034" s="94"/>
      <c r="X19034" s="94"/>
    </row>
    <row r="19035">
      <c r="C19035" s="92"/>
      <c r="S19035" s="96"/>
      <c r="T19035" s="96"/>
      <c r="U19035" s="94"/>
      <c r="V19035" s="94"/>
      <c r="W19035" s="94"/>
      <c r="X19035" s="94"/>
    </row>
    <row r="19036">
      <c r="C19036" s="92"/>
      <c r="S19036" s="96"/>
      <c r="T19036" s="96"/>
      <c r="U19036" s="94"/>
      <c r="V19036" s="94"/>
      <c r="W19036" s="94"/>
      <c r="X19036" s="94"/>
    </row>
    <row r="19037">
      <c r="C19037" s="92"/>
      <c r="S19037" s="96"/>
      <c r="T19037" s="96"/>
      <c r="U19037" s="94"/>
      <c r="V19037" s="94"/>
      <c r="W19037" s="94"/>
      <c r="X19037" s="94"/>
    </row>
    <row r="19038">
      <c r="C19038" s="92"/>
      <c r="S19038" s="96"/>
      <c r="T19038" s="96"/>
      <c r="U19038" s="94"/>
      <c r="V19038" s="94"/>
      <c r="W19038" s="94"/>
      <c r="X19038" s="94"/>
    </row>
    <row r="19039">
      <c r="C19039" s="92"/>
      <c r="S19039" s="96"/>
      <c r="T19039" s="96"/>
      <c r="U19039" s="94"/>
      <c r="V19039" s="94"/>
      <c r="W19039" s="94"/>
      <c r="X19039" s="94"/>
    </row>
    <row r="19040">
      <c r="C19040" s="92"/>
      <c r="S19040" s="96"/>
      <c r="T19040" s="96"/>
      <c r="U19040" s="94"/>
      <c r="V19040" s="94"/>
      <c r="W19040" s="94"/>
      <c r="X19040" s="94"/>
    </row>
    <row r="19041">
      <c r="C19041" s="92"/>
      <c r="S19041" s="96"/>
      <c r="T19041" s="96"/>
      <c r="U19041" s="94"/>
      <c r="V19041" s="94"/>
      <c r="W19041" s="94"/>
      <c r="X19041" s="94"/>
    </row>
    <row r="19042">
      <c r="C19042" s="92"/>
      <c r="S19042" s="96"/>
      <c r="T19042" s="96"/>
      <c r="U19042" s="94"/>
      <c r="V19042" s="94"/>
      <c r="W19042" s="94"/>
      <c r="X19042" s="94"/>
    </row>
    <row r="19043">
      <c r="C19043" s="92"/>
      <c r="S19043" s="96"/>
      <c r="T19043" s="96"/>
      <c r="U19043" s="94"/>
      <c r="V19043" s="94"/>
      <c r="W19043" s="94"/>
      <c r="X19043" s="94"/>
    </row>
    <row r="19044">
      <c r="C19044" s="92"/>
      <c r="S19044" s="96"/>
      <c r="T19044" s="96"/>
      <c r="U19044" s="94"/>
      <c r="V19044" s="94"/>
      <c r="W19044" s="94"/>
      <c r="X19044" s="94"/>
    </row>
    <row r="19045">
      <c r="C19045" s="92"/>
      <c r="S19045" s="96"/>
      <c r="T19045" s="96"/>
      <c r="U19045" s="94"/>
      <c r="V19045" s="94"/>
      <c r="W19045" s="94"/>
      <c r="X19045" s="94"/>
    </row>
    <row r="19046">
      <c r="C19046" s="92"/>
      <c r="S19046" s="96"/>
      <c r="T19046" s="96"/>
      <c r="U19046" s="94"/>
      <c r="V19046" s="94"/>
      <c r="W19046" s="94"/>
      <c r="X19046" s="94"/>
    </row>
    <row r="19047">
      <c r="C19047" s="92"/>
      <c r="S19047" s="96"/>
      <c r="T19047" s="96"/>
      <c r="U19047" s="94"/>
      <c r="V19047" s="94"/>
      <c r="W19047" s="94"/>
      <c r="X19047" s="94"/>
    </row>
    <row r="19048">
      <c r="C19048" s="92"/>
      <c r="S19048" s="96"/>
      <c r="T19048" s="96"/>
      <c r="U19048" s="94"/>
      <c r="V19048" s="94"/>
      <c r="W19048" s="94"/>
      <c r="X19048" s="94"/>
    </row>
    <row r="19049">
      <c r="C19049" s="92"/>
      <c r="S19049" s="96"/>
      <c r="T19049" s="96"/>
      <c r="U19049" s="94"/>
      <c r="V19049" s="94"/>
      <c r="W19049" s="94"/>
      <c r="X19049" s="94"/>
    </row>
    <row r="19050">
      <c r="C19050" s="92"/>
      <c r="S19050" s="96"/>
      <c r="T19050" s="96"/>
      <c r="U19050" s="94"/>
      <c r="V19050" s="94"/>
      <c r="W19050" s="94"/>
      <c r="X19050" s="94"/>
    </row>
    <row r="19051">
      <c r="C19051" s="92"/>
      <c r="S19051" s="96"/>
      <c r="T19051" s="96"/>
      <c r="U19051" s="94"/>
      <c r="V19051" s="94"/>
      <c r="W19051" s="94"/>
      <c r="X19051" s="94"/>
    </row>
    <row r="19052">
      <c r="C19052" s="92"/>
      <c r="S19052" s="96"/>
      <c r="T19052" s="96"/>
      <c r="U19052" s="94"/>
      <c r="V19052" s="94"/>
      <c r="W19052" s="94"/>
      <c r="X19052" s="94"/>
    </row>
    <row r="19053">
      <c r="C19053" s="92"/>
      <c r="S19053" s="96"/>
      <c r="T19053" s="96"/>
      <c r="U19053" s="94"/>
      <c r="V19053" s="94"/>
      <c r="W19053" s="94"/>
      <c r="X19053" s="94"/>
    </row>
    <row r="19054">
      <c r="C19054" s="92"/>
      <c r="S19054" s="96"/>
      <c r="T19054" s="96"/>
      <c r="U19054" s="94"/>
      <c r="V19054" s="94"/>
      <c r="W19054" s="94"/>
      <c r="X19054" s="94"/>
    </row>
    <row r="19055">
      <c r="C19055" s="92"/>
      <c r="S19055" s="96"/>
      <c r="T19055" s="96"/>
      <c r="U19055" s="94"/>
      <c r="V19055" s="94"/>
      <c r="W19055" s="94"/>
      <c r="X19055" s="94"/>
    </row>
    <row r="19056">
      <c r="C19056" s="92"/>
      <c r="S19056" s="96"/>
      <c r="T19056" s="96"/>
      <c r="U19056" s="94"/>
      <c r="V19056" s="94"/>
      <c r="W19056" s="94"/>
      <c r="X19056" s="94"/>
    </row>
    <row r="19057">
      <c r="C19057" s="92"/>
      <c r="S19057" s="96"/>
      <c r="T19057" s="96"/>
      <c r="U19057" s="94"/>
      <c r="V19057" s="94"/>
      <c r="W19057" s="94"/>
      <c r="X19057" s="94"/>
    </row>
    <row r="19058">
      <c r="C19058" s="92"/>
      <c r="S19058" s="96"/>
      <c r="T19058" s="96"/>
      <c r="U19058" s="94"/>
      <c r="V19058" s="94"/>
      <c r="W19058" s="94"/>
      <c r="X19058" s="94"/>
    </row>
    <row r="19059">
      <c r="C19059" s="92"/>
      <c r="S19059" s="96"/>
      <c r="T19059" s="96"/>
      <c r="U19059" s="94"/>
      <c r="V19059" s="94"/>
      <c r="W19059" s="94"/>
      <c r="X19059" s="94"/>
    </row>
    <row r="19060">
      <c r="C19060" s="92"/>
      <c r="S19060" s="96"/>
      <c r="T19060" s="96"/>
      <c r="U19060" s="94"/>
      <c r="V19060" s="94"/>
      <c r="W19060" s="94"/>
      <c r="X19060" s="94"/>
    </row>
    <row r="19061">
      <c r="C19061" s="92"/>
      <c r="S19061" s="96"/>
      <c r="T19061" s="96"/>
      <c r="U19061" s="94"/>
      <c r="V19061" s="94"/>
      <c r="W19061" s="94"/>
      <c r="X19061" s="94"/>
    </row>
    <row r="19062">
      <c r="C19062" s="92"/>
      <c r="S19062" s="96"/>
      <c r="T19062" s="96"/>
      <c r="U19062" s="94"/>
      <c r="V19062" s="94"/>
      <c r="W19062" s="94"/>
      <c r="X19062" s="94"/>
    </row>
    <row r="19063">
      <c r="C19063" s="92"/>
      <c r="S19063" s="96"/>
      <c r="T19063" s="96"/>
      <c r="U19063" s="94"/>
      <c r="V19063" s="94"/>
      <c r="W19063" s="94"/>
      <c r="X19063" s="94"/>
    </row>
    <row r="19064">
      <c r="C19064" s="92"/>
      <c r="S19064" s="96"/>
      <c r="T19064" s="96"/>
      <c r="U19064" s="94"/>
      <c r="V19064" s="94"/>
      <c r="W19064" s="94"/>
      <c r="X19064" s="94"/>
    </row>
    <row r="19065">
      <c r="C19065" s="92"/>
      <c r="S19065" s="96"/>
      <c r="T19065" s="96"/>
      <c r="U19065" s="94"/>
      <c r="V19065" s="94"/>
      <c r="W19065" s="94"/>
      <c r="X19065" s="94"/>
    </row>
    <row r="19066">
      <c r="C19066" s="92"/>
      <c r="S19066" s="96"/>
      <c r="T19066" s="96"/>
      <c r="U19066" s="94"/>
      <c r="V19066" s="94"/>
      <c r="W19066" s="94"/>
      <c r="X19066" s="94"/>
    </row>
    <row r="19067">
      <c r="C19067" s="92"/>
      <c r="S19067" s="96"/>
      <c r="T19067" s="96"/>
      <c r="U19067" s="94"/>
      <c r="V19067" s="94"/>
      <c r="W19067" s="94"/>
      <c r="X19067" s="94"/>
    </row>
    <row r="19068">
      <c r="C19068" s="92"/>
      <c r="S19068" s="96"/>
      <c r="T19068" s="96"/>
      <c r="U19068" s="94"/>
      <c r="V19068" s="94"/>
      <c r="W19068" s="94"/>
      <c r="X19068" s="94"/>
    </row>
    <row r="19069">
      <c r="C19069" s="92"/>
      <c r="S19069" s="96"/>
      <c r="T19069" s="96"/>
      <c r="U19069" s="94"/>
      <c r="V19069" s="94"/>
      <c r="W19069" s="94"/>
      <c r="X19069" s="94"/>
    </row>
    <row r="19070">
      <c r="C19070" s="92"/>
      <c r="S19070" s="96"/>
      <c r="T19070" s="96"/>
      <c r="U19070" s="94"/>
      <c r="V19070" s="94"/>
      <c r="W19070" s="94"/>
      <c r="X19070" s="94"/>
    </row>
    <row r="19071">
      <c r="C19071" s="92"/>
      <c r="S19071" s="96"/>
      <c r="T19071" s="96"/>
      <c r="U19071" s="94"/>
      <c r="V19071" s="94"/>
      <c r="W19071" s="94"/>
      <c r="X19071" s="94"/>
    </row>
    <row r="19072">
      <c r="C19072" s="92"/>
      <c r="S19072" s="96"/>
      <c r="T19072" s="96"/>
      <c r="U19072" s="94"/>
      <c r="V19072" s="94"/>
      <c r="W19072" s="94"/>
      <c r="X19072" s="94"/>
    </row>
    <row r="19073">
      <c r="C19073" s="92"/>
      <c r="S19073" s="96"/>
      <c r="T19073" s="96"/>
      <c r="U19073" s="94"/>
      <c r="V19073" s="94"/>
      <c r="W19073" s="94"/>
      <c r="X19073" s="94"/>
    </row>
    <row r="19074">
      <c r="C19074" s="92"/>
      <c r="S19074" s="96"/>
      <c r="T19074" s="96"/>
      <c r="U19074" s="94"/>
      <c r="V19074" s="94"/>
      <c r="W19074" s="94"/>
      <c r="X19074" s="94"/>
    </row>
    <row r="19075">
      <c r="C19075" s="92"/>
      <c r="S19075" s="96"/>
      <c r="T19075" s="96"/>
      <c r="U19075" s="94"/>
      <c r="V19075" s="94"/>
      <c r="W19075" s="94"/>
      <c r="X19075" s="94"/>
    </row>
    <row r="19076">
      <c r="C19076" s="92"/>
      <c r="S19076" s="96"/>
      <c r="T19076" s="96"/>
      <c r="U19076" s="94"/>
      <c r="V19076" s="94"/>
      <c r="W19076" s="94"/>
      <c r="X19076" s="94"/>
    </row>
    <row r="19077">
      <c r="C19077" s="92"/>
      <c r="S19077" s="96"/>
      <c r="T19077" s="96"/>
      <c r="U19077" s="94"/>
      <c r="V19077" s="94"/>
      <c r="W19077" s="94"/>
      <c r="X19077" s="94"/>
    </row>
    <row r="19078">
      <c r="C19078" s="92"/>
      <c r="S19078" s="96"/>
      <c r="T19078" s="96"/>
      <c r="U19078" s="94"/>
      <c r="V19078" s="94"/>
      <c r="W19078" s="94"/>
      <c r="X19078" s="94"/>
    </row>
    <row r="19079">
      <c r="C19079" s="92"/>
      <c r="S19079" s="96"/>
      <c r="T19079" s="96"/>
      <c r="U19079" s="94"/>
      <c r="V19079" s="94"/>
      <c r="W19079" s="94"/>
      <c r="X19079" s="94"/>
    </row>
    <row r="19080">
      <c r="C19080" s="92"/>
      <c r="S19080" s="96"/>
      <c r="T19080" s="96"/>
      <c r="U19080" s="94"/>
      <c r="V19080" s="94"/>
      <c r="W19080" s="94"/>
      <c r="X19080" s="94"/>
    </row>
    <row r="19081">
      <c r="C19081" s="92"/>
      <c r="S19081" s="96"/>
      <c r="T19081" s="96"/>
      <c r="U19081" s="94"/>
      <c r="V19081" s="94"/>
      <c r="W19081" s="94"/>
      <c r="X19081" s="94"/>
    </row>
    <row r="19082">
      <c r="C19082" s="92"/>
      <c r="S19082" s="96"/>
      <c r="T19082" s="96"/>
      <c r="U19082" s="94"/>
      <c r="V19082" s="94"/>
      <c r="W19082" s="94"/>
      <c r="X19082" s="94"/>
    </row>
    <row r="19083">
      <c r="C19083" s="92"/>
      <c r="S19083" s="96"/>
      <c r="T19083" s="96"/>
      <c r="U19083" s="94"/>
      <c r="V19083" s="94"/>
      <c r="W19083" s="94"/>
      <c r="X19083" s="94"/>
    </row>
    <row r="19084">
      <c r="C19084" s="92"/>
      <c r="S19084" s="96"/>
      <c r="T19084" s="96"/>
      <c r="U19084" s="94"/>
      <c r="V19084" s="94"/>
      <c r="W19084" s="94"/>
      <c r="X19084" s="94"/>
    </row>
    <row r="19085">
      <c r="C19085" s="92"/>
      <c r="S19085" s="96"/>
      <c r="T19085" s="96"/>
      <c r="U19085" s="94"/>
      <c r="V19085" s="94"/>
      <c r="W19085" s="94"/>
      <c r="X19085" s="94"/>
    </row>
    <row r="19086">
      <c r="C19086" s="92"/>
      <c r="S19086" s="96"/>
      <c r="T19086" s="96"/>
      <c r="U19086" s="94"/>
      <c r="V19086" s="94"/>
      <c r="W19086" s="94"/>
      <c r="X19086" s="94"/>
    </row>
    <row r="19087">
      <c r="C19087" s="92"/>
      <c r="S19087" s="96"/>
      <c r="T19087" s="96"/>
      <c r="U19087" s="94"/>
      <c r="V19087" s="94"/>
      <c r="W19087" s="94"/>
      <c r="X19087" s="94"/>
    </row>
    <row r="19088">
      <c r="C19088" s="92"/>
      <c r="S19088" s="96"/>
      <c r="T19088" s="96"/>
      <c r="U19088" s="94"/>
      <c r="V19088" s="94"/>
      <c r="W19088" s="94"/>
      <c r="X19088" s="94"/>
    </row>
    <row r="19089">
      <c r="C19089" s="92"/>
      <c r="S19089" s="96"/>
      <c r="T19089" s="96"/>
      <c r="U19089" s="94"/>
      <c r="V19089" s="94"/>
      <c r="W19089" s="94"/>
      <c r="X19089" s="94"/>
    </row>
    <row r="19090">
      <c r="C19090" s="92"/>
      <c r="S19090" s="96"/>
      <c r="T19090" s="96"/>
      <c r="U19090" s="94"/>
      <c r="V19090" s="94"/>
      <c r="W19090" s="94"/>
      <c r="X19090" s="94"/>
    </row>
    <row r="19091">
      <c r="C19091" s="92"/>
      <c r="S19091" s="96"/>
      <c r="T19091" s="96"/>
      <c r="U19091" s="94"/>
      <c r="V19091" s="94"/>
      <c r="W19091" s="94"/>
      <c r="X19091" s="94"/>
    </row>
    <row r="19092">
      <c r="C19092" s="92"/>
      <c r="S19092" s="96"/>
      <c r="T19092" s="96"/>
      <c r="U19092" s="94"/>
      <c r="V19092" s="94"/>
      <c r="W19092" s="94"/>
      <c r="X19092" s="94"/>
    </row>
    <row r="19093">
      <c r="C19093" s="92"/>
      <c r="S19093" s="96"/>
      <c r="T19093" s="96"/>
      <c r="U19093" s="94"/>
      <c r="V19093" s="94"/>
      <c r="W19093" s="94"/>
      <c r="X19093" s="94"/>
    </row>
    <row r="19094">
      <c r="C19094" s="92"/>
      <c r="S19094" s="96"/>
      <c r="T19094" s="96"/>
      <c r="U19094" s="94"/>
      <c r="V19094" s="94"/>
      <c r="W19094" s="94"/>
      <c r="X19094" s="94"/>
    </row>
    <row r="19095">
      <c r="C19095" s="92"/>
      <c r="S19095" s="96"/>
      <c r="T19095" s="96"/>
      <c r="U19095" s="94"/>
      <c r="V19095" s="94"/>
      <c r="W19095" s="94"/>
      <c r="X19095" s="94"/>
    </row>
    <row r="19096">
      <c r="C19096" s="92"/>
      <c r="S19096" s="96"/>
      <c r="T19096" s="96"/>
      <c r="U19096" s="94"/>
      <c r="V19096" s="94"/>
      <c r="W19096" s="94"/>
      <c r="X19096" s="94"/>
    </row>
    <row r="19097">
      <c r="C19097" s="92"/>
      <c r="S19097" s="96"/>
      <c r="T19097" s="96"/>
      <c r="U19097" s="94"/>
      <c r="V19097" s="94"/>
      <c r="W19097" s="94"/>
      <c r="X19097" s="94"/>
    </row>
    <row r="19098">
      <c r="C19098" s="92"/>
      <c r="S19098" s="96"/>
      <c r="T19098" s="96"/>
      <c r="U19098" s="94"/>
      <c r="V19098" s="94"/>
      <c r="W19098" s="94"/>
      <c r="X19098" s="94"/>
    </row>
    <row r="19099">
      <c r="C19099" s="92"/>
      <c r="S19099" s="96"/>
      <c r="T19099" s="96"/>
      <c r="U19099" s="94"/>
      <c r="V19099" s="94"/>
      <c r="W19099" s="94"/>
      <c r="X19099" s="94"/>
    </row>
    <row r="19100">
      <c r="C19100" s="92"/>
      <c r="S19100" s="96"/>
      <c r="T19100" s="96"/>
      <c r="U19100" s="94"/>
      <c r="V19100" s="94"/>
      <c r="W19100" s="94"/>
      <c r="X19100" s="94"/>
    </row>
    <row r="19101">
      <c r="C19101" s="92"/>
      <c r="S19101" s="96"/>
      <c r="T19101" s="96"/>
      <c r="U19101" s="94"/>
      <c r="V19101" s="94"/>
      <c r="W19101" s="94"/>
      <c r="X19101" s="94"/>
    </row>
    <row r="19102">
      <c r="C19102" s="92"/>
      <c r="S19102" s="96"/>
      <c r="T19102" s="96"/>
      <c r="U19102" s="94"/>
      <c r="V19102" s="94"/>
      <c r="W19102" s="94"/>
      <c r="X19102" s="94"/>
    </row>
    <row r="19103">
      <c r="C19103" s="92"/>
      <c r="S19103" s="96"/>
      <c r="T19103" s="96"/>
      <c r="U19103" s="94"/>
      <c r="V19103" s="94"/>
      <c r="W19103" s="94"/>
      <c r="X19103" s="94"/>
    </row>
    <row r="19104">
      <c r="C19104" s="92"/>
      <c r="S19104" s="96"/>
      <c r="T19104" s="96"/>
      <c r="U19104" s="94"/>
      <c r="V19104" s="94"/>
      <c r="W19104" s="94"/>
      <c r="X19104" s="94"/>
    </row>
    <row r="19105">
      <c r="C19105" s="92"/>
      <c r="S19105" s="96"/>
      <c r="T19105" s="96"/>
      <c r="U19105" s="94"/>
      <c r="V19105" s="94"/>
      <c r="W19105" s="94"/>
      <c r="X19105" s="94"/>
    </row>
    <row r="19106">
      <c r="C19106" s="92"/>
      <c r="S19106" s="96"/>
      <c r="T19106" s="96"/>
      <c r="U19106" s="94"/>
      <c r="V19106" s="94"/>
      <c r="W19106" s="94"/>
      <c r="X19106" s="94"/>
    </row>
    <row r="19107">
      <c r="C19107" s="92"/>
      <c r="S19107" s="96"/>
      <c r="T19107" s="96"/>
      <c r="U19107" s="94"/>
      <c r="V19107" s="94"/>
      <c r="W19107" s="94"/>
      <c r="X19107" s="94"/>
    </row>
    <row r="19108">
      <c r="C19108" s="92"/>
      <c r="S19108" s="96"/>
      <c r="T19108" s="96"/>
      <c r="U19108" s="94"/>
      <c r="V19108" s="94"/>
      <c r="W19108" s="94"/>
      <c r="X19108" s="94"/>
    </row>
    <row r="19109">
      <c r="C19109" s="92"/>
      <c r="S19109" s="96"/>
      <c r="T19109" s="96"/>
      <c r="U19109" s="94"/>
      <c r="V19109" s="94"/>
      <c r="W19109" s="94"/>
      <c r="X19109" s="94"/>
    </row>
    <row r="19110">
      <c r="C19110" s="92"/>
      <c r="S19110" s="96"/>
      <c r="T19110" s="96"/>
      <c r="U19110" s="94"/>
      <c r="V19110" s="94"/>
      <c r="W19110" s="94"/>
      <c r="X19110" s="94"/>
    </row>
    <row r="19111">
      <c r="C19111" s="92"/>
      <c r="S19111" s="96"/>
      <c r="T19111" s="96"/>
      <c r="U19111" s="94"/>
      <c r="V19111" s="94"/>
      <c r="W19111" s="94"/>
      <c r="X19111" s="94"/>
    </row>
    <row r="19112">
      <c r="C19112" s="92"/>
      <c r="S19112" s="96"/>
      <c r="T19112" s="96"/>
      <c r="U19112" s="94"/>
      <c r="V19112" s="94"/>
      <c r="W19112" s="94"/>
      <c r="X19112" s="94"/>
    </row>
    <row r="19113">
      <c r="C19113" s="92"/>
      <c r="S19113" s="96"/>
      <c r="T19113" s="96"/>
      <c r="U19113" s="94"/>
      <c r="V19113" s="94"/>
      <c r="W19113" s="94"/>
      <c r="X19113" s="94"/>
    </row>
    <row r="19114">
      <c r="C19114" s="92"/>
      <c r="S19114" s="96"/>
      <c r="T19114" s="96"/>
      <c r="U19114" s="94"/>
      <c r="V19114" s="94"/>
      <c r="W19114" s="94"/>
      <c r="X19114" s="94"/>
    </row>
    <row r="19115">
      <c r="C19115" s="92"/>
      <c r="S19115" s="96"/>
      <c r="T19115" s="96"/>
      <c r="U19115" s="94"/>
      <c r="V19115" s="94"/>
      <c r="W19115" s="94"/>
      <c r="X19115" s="94"/>
    </row>
    <row r="19116">
      <c r="C19116" s="92"/>
      <c r="S19116" s="96"/>
      <c r="T19116" s="96"/>
      <c r="U19116" s="94"/>
      <c r="V19116" s="94"/>
      <c r="W19116" s="94"/>
      <c r="X19116" s="94"/>
    </row>
    <row r="19117">
      <c r="C19117" s="92"/>
      <c r="S19117" s="96"/>
      <c r="T19117" s="96"/>
      <c r="U19117" s="94"/>
      <c r="V19117" s="94"/>
      <c r="W19117" s="94"/>
      <c r="X19117" s="94"/>
    </row>
    <row r="19118">
      <c r="C19118" s="92"/>
      <c r="S19118" s="96"/>
      <c r="T19118" s="96"/>
      <c r="U19118" s="94"/>
      <c r="V19118" s="94"/>
      <c r="W19118" s="94"/>
      <c r="X19118" s="94"/>
    </row>
    <row r="19119">
      <c r="C19119" s="92"/>
      <c r="S19119" s="96"/>
      <c r="T19119" s="96"/>
      <c r="U19119" s="94"/>
      <c r="V19119" s="94"/>
      <c r="W19119" s="94"/>
      <c r="X19119" s="94"/>
    </row>
    <row r="19120">
      <c r="C19120" s="92"/>
      <c r="S19120" s="96"/>
      <c r="T19120" s="96"/>
      <c r="U19120" s="94"/>
      <c r="V19120" s="94"/>
      <c r="W19120" s="94"/>
      <c r="X19120" s="94"/>
    </row>
    <row r="19121">
      <c r="C19121" s="92"/>
      <c r="S19121" s="96"/>
      <c r="T19121" s="96"/>
      <c r="U19121" s="94"/>
      <c r="V19121" s="94"/>
      <c r="W19121" s="94"/>
      <c r="X19121" s="94"/>
    </row>
    <row r="19122">
      <c r="C19122" s="92"/>
      <c r="S19122" s="96"/>
      <c r="T19122" s="96"/>
      <c r="U19122" s="94"/>
      <c r="V19122" s="94"/>
      <c r="W19122" s="94"/>
      <c r="X19122" s="94"/>
    </row>
    <row r="19123">
      <c r="C19123" s="92"/>
      <c r="S19123" s="96"/>
      <c r="T19123" s="96"/>
      <c r="U19123" s="94"/>
      <c r="V19123" s="94"/>
      <c r="W19123" s="94"/>
      <c r="X19123" s="94"/>
    </row>
    <row r="19124">
      <c r="C19124" s="92"/>
      <c r="S19124" s="96"/>
      <c r="T19124" s="96"/>
      <c r="U19124" s="94"/>
      <c r="V19124" s="94"/>
      <c r="W19124" s="94"/>
      <c r="X19124" s="94"/>
    </row>
    <row r="19125">
      <c r="C19125" s="92"/>
      <c r="S19125" s="96"/>
      <c r="T19125" s="96"/>
      <c r="U19125" s="94"/>
      <c r="V19125" s="94"/>
      <c r="W19125" s="94"/>
      <c r="X19125" s="94"/>
    </row>
    <row r="19126">
      <c r="C19126" s="92"/>
      <c r="S19126" s="96"/>
      <c r="T19126" s="96"/>
      <c r="U19126" s="94"/>
      <c r="V19126" s="94"/>
      <c r="W19126" s="94"/>
      <c r="X19126" s="94"/>
    </row>
    <row r="19127">
      <c r="C19127" s="92"/>
      <c r="S19127" s="96"/>
      <c r="T19127" s="96"/>
      <c r="U19127" s="94"/>
      <c r="V19127" s="94"/>
      <c r="W19127" s="94"/>
      <c r="X19127" s="94"/>
    </row>
    <row r="19128">
      <c r="C19128" s="92"/>
      <c r="S19128" s="96"/>
      <c r="T19128" s="96"/>
      <c r="U19128" s="94"/>
      <c r="V19128" s="94"/>
      <c r="W19128" s="94"/>
      <c r="X19128" s="94"/>
    </row>
    <row r="19129">
      <c r="C19129" s="92"/>
      <c r="S19129" s="96"/>
      <c r="T19129" s="96"/>
      <c r="U19129" s="94"/>
      <c r="V19129" s="94"/>
      <c r="W19129" s="94"/>
      <c r="X19129" s="94"/>
    </row>
    <row r="19130">
      <c r="C19130" s="92"/>
      <c r="S19130" s="96"/>
      <c r="T19130" s="96"/>
      <c r="U19130" s="94"/>
      <c r="V19130" s="94"/>
      <c r="W19130" s="94"/>
      <c r="X19130" s="94"/>
    </row>
    <row r="19131">
      <c r="C19131" s="92"/>
      <c r="S19131" s="96"/>
      <c r="T19131" s="96"/>
      <c r="U19131" s="94"/>
      <c r="V19131" s="94"/>
      <c r="W19131" s="94"/>
      <c r="X19131" s="94"/>
    </row>
    <row r="19132">
      <c r="C19132" s="92"/>
      <c r="S19132" s="96"/>
      <c r="T19132" s="96"/>
      <c r="U19132" s="94"/>
      <c r="V19132" s="94"/>
      <c r="W19132" s="94"/>
      <c r="X19132" s="94"/>
    </row>
    <row r="19133">
      <c r="C19133" s="92"/>
      <c r="S19133" s="96"/>
      <c r="T19133" s="96"/>
      <c r="U19133" s="94"/>
      <c r="V19133" s="94"/>
      <c r="W19133" s="94"/>
      <c r="X19133" s="94"/>
    </row>
    <row r="19134">
      <c r="C19134" s="92"/>
      <c r="S19134" s="96"/>
      <c r="T19134" s="96"/>
      <c r="U19134" s="94"/>
      <c r="V19134" s="94"/>
      <c r="W19134" s="94"/>
      <c r="X19134" s="94"/>
    </row>
    <row r="19135">
      <c r="C19135" s="92"/>
      <c r="S19135" s="96"/>
      <c r="T19135" s="96"/>
      <c r="U19135" s="94"/>
      <c r="V19135" s="94"/>
      <c r="W19135" s="94"/>
      <c r="X19135" s="94"/>
    </row>
    <row r="19136">
      <c r="C19136" s="92"/>
      <c r="S19136" s="96"/>
      <c r="T19136" s="96"/>
      <c r="U19136" s="94"/>
      <c r="V19136" s="94"/>
      <c r="W19136" s="94"/>
      <c r="X19136" s="94"/>
    </row>
    <row r="19137">
      <c r="C19137" s="92"/>
      <c r="S19137" s="96"/>
      <c r="T19137" s="96"/>
      <c r="U19137" s="94"/>
      <c r="V19137" s="94"/>
      <c r="W19137" s="94"/>
      <c r="X19137" s="94"/>
    </row>
    <row r="19138">
      <c r="C19138" s="92"/>
      <c r="S19138" s="93"/>
      <c r="T19138" s="96"/>
      <c r="U19138" s="94"/>
      <c r="V19138" s="94"/>
      <c r="W19138" s="94"/>
      <c r="X19138" s="94"/>
    </row>
    <row r="19139">
      <c r="C19139" s="92"/>
      <c r="S19139" s="96"/>
      <c r="T19139" s="96"/>
      <c r="U19139" s="94"/>
      <c r="V19139" s="94"/>
      <c r="W19139" s="94"/>
      <c r="X19139" s="94"/>
    </row>
    <row r="19140">
      <c r="C19140" s="92"/>
      <c r="S19140" s="96"/>
      <c r="T19140" s="96"/>
      <c r="U19140" s="94"/>
      <c r="V19140" s="94"/>
      <c r="W19140" s="94"/>
      <c r="X19140" s="94"/>
    </row>
    <row r="19141">
      <c r="C19141" s="92"/>
      <c r="S19141" s="96"/>
      <c r="T19141" s="96"/>
      <c r="U19141" s="94"/>
      <c r="V19141" s="94"/>
      <c r="W19141" s="94"/>
      <c r="X19141" s="94"/>
    </row>
    <row r="19142">
      <c r="C19142" s="92"/>
      <c r="S19142" s="96"/>
      <c r="T19142" s="96"/>
      <c r="U19142" s="94"/>
      <c r="V19142" s="94"/>
      <c r="W19142" s="94"/>
      <c r="X19142" s="94"/>
    </row>
    <row r="19143">
      <c r="C19143" s="92"/>
      <c r="S19143" s="96"/>
      <c r="T19143" s="96"/>
      <c r="U19143" s="94"/>
      <c r="V19143" s="94"/>
      <c r="W19143" s="94"/>
      <c r="X19143" s="94"/>
    </row>
    <row r="19144">
      <c r="C19144" s="92"/>
      <c r="S19144" s="96"/>
      <c r="T19144" s="96"/>
      <c r="U19144" s="94"/>
      <c r="V19144" s="94"/>
      <c r="W19144" s="94"/>
      <c r="X19144" s="94"/>
    </row>
    <row r="19145">
      <c r="C19145" s="92"/>
      <c r="S19145" s="96"/>
      <c r="T19145" s="96"/>
      <c r="U19145" s="94"/>
      <c r="V19145" s="94"/>
      <c r="W19145" s="94"/>
      <c r="X19145" s="94"/>
    </row>
    <row r="19146">
      <c r="C19146" s="92"/>
      <c r="S19146" s="96"/>
      <c r="T19146" s="96"/>
      <c r="U19146" s="94"/>
      <c r="V19146" s="94"/>
      <c r="W19146" s="94"/>
      <c r="X19146" s="94"/>
    </row>
    <row r="19147">
      <c r="C19147" s="92"/>
      <c r="S19147" s="96"/>
      <c r="T19147" s="96"/>
      <c r="U19147" s="94"/>
      <c r="V19147" s="94"/>
      <c r="W19147" s="94"/>
      <c r="X19147" s="94"/>
    </row>
    <row r="19148">
      <c r="C19148" s="92"/>
      <c r="S19148" s="96"/>
      <c r="T19148" s="96"/>
      <c r="U19148" s="94"/>
      <c r="V19148" s="94"/>
      <c r="W19148" s="94"/>
      <c r="X19148" s="94"/>
    </row>
    <row r="19149">
      <c r="C19149" s="92"/>
      <c r="S19149" s="96"/>
      <c r="T19149" s="96"/>
      <c r="U19149" s="94"/>
      <c r="V19149" s="94"/>
      <c r="W19149" s="94"/>
      <c r="X19149" s="94"/>
    </row>
    <row r="19150">
      <c r="C19150" s="92"/>
      <c r="S19150" s="96"/>
      <c r="T19150" s="96"/>
      <c r="U19150" s="94"/>
      <c r="V19150" s="94"/>
      <c r="W19150" s="94"/>
      <c r="X19150" s="94"/>
    </row>
    <row r="19151">
      <c r="C19151" s="92"/>
      <c r="S19151" s="96"/>
      <c r="T19151" s="96"/>
      <c r="U19151" s="94"/>
      <c r="V19151" s="94"/>
      <c r="W19151" s="94"/>
      <c r="X19151" s="94"/>
    </row>
    <row r="19152">
      <c r="C19152" s="92"/>
      <c r="S19152" s="96"/>
      <c r="T19152" s="96"/>
      <c r="U19152" s="94"/>
      <c r="V19152" s="94"/>
      <c r="W19152" s="94"/>
      <c r="X19152" s="94"/>
    </row>
    <row r="19153">
      <c r="C19153" s="92"/>
      <c r="S19153" s="96"/>
      <c r="T19153" s="96"/>
      <c r="U19153" s="94"/>
      <c r="V19153" s="94"/>
      <c r="W19153" s="94"/>
      <c r="X19153" s="94"/>
    </row>
    <row r="19154">
      <c r="C19154" s="92"/>
      <c r="S19154" s="96"/>
      <c r="T19154" s="96"/>
      <c r="U19154" s="94"/>
      <c r="V19154" s="94"/>
      <c r="W19154" s="94"/>
      <c r="X19154" s="94"/>
    </row>
    <row r="19155">
      <c r="C19155" s="92"/>
      <c r="S19155" s="96"/>
      <c r="T19155" s="96"/>
      <c r="U19155" s="94"/>
      <c r="V19155" s="94"/>
      <c r="W19155" s="94"/>
      <c r="X19155" s="94"/>
    </row>
    <row r="19156">
      <c r="C19156" s="92"/>
      <c r="S19156" s="96"/>
      <c r="T19156" s="96"/>
      <c r="U19156" s="94"/>
      <c r="V19156" s="94"/>
      <c r="W19156" s="94"/>
      <c r="X19156" s="94"/>
    </row>
    <row r="19157">
      <c r="C19157" s="92"/>
      <c r="S19157" s="96"/>
      <c r="T19157" s="96"/>
      <c r="U19157" s="94"/>
      <c r="V19157" s="94"/>
      <c r="W19157" s="94"/>
      <c r="X19157" s="94"/>
    </row>
    <row r="19158">
      <c r="C19158" s="92"/>
      <c r="S19158" s="93"/>
      <c r="T19158" s="96"/>
      <c r="U19158" s="94"/>
      <c r="V19158" s="94"/>
      <c r="W19158" s="94"/>
      <c r="X19158" s="94"/>
    </row>
    <row r="19159">
      <c r="C19159" s="92"/>
      <c r="S19159" s="96"/>
      <c r="T19159" s="96"/>
      <c r="U19159" s="94"/>
      <c r="V19159" s="94"/>
      <c r="W19159" s="94"/>
      <c r="X19159" s="94"/>
    </row>
    <row r="19160">
      <c r="C19160" s="92"/>
      <c r="S19160" s="96"/>
      <c r="T19160" s="96"/>
      <c r="U19160" s="94"/>
      <c r="V19160" s="94"/>
      <c r="W19160" s="94"/>
      <c r="X19160" s="94"/>
    </row>
    <row r="19161">
      <c r="C19161" s="92"/>
      <c r="S19161" s="96"/>
      <c r="T19161" s="96"/>
      <c r="U19161" s="94"/>
      <c r="V19161" s="94"/>
      <c r="W19161" s="94"/>
      <c r="X19161" s="94"/>
    </row>
    <row r="19162">
      <c r="C19162" s="92"/>
      <c r="S19162" s="96"/>
      <c r="T19162" s="96"/>
      <c r="U19162" s="94"/>
      <c r="V19162" s="94"/>
      <c r="W19162" s="94"/>
      <c r="X19162" s="94"/>
    </row>
    <row r="19163">
      <c r="C19163" s="92"/>
      <c r="S19163" s="96"/>
      <c r="T19163" s="96"/>
      <c r="U19163" s="94"/>
      <c r="V19163" s="94"/>
      <c r="W19163" s="94"/>
      <c r="X19163" s="94"/>
    </row>
    <row r="19164">
      <c r="C19164" s="92"/>
      <c r="S19164" s="96"/>
      <c r="T19164" s="96"/>
      <c r="U19164" s="94"/>
      <c r="V19164" s="94"/>
      <c r="W19164" s="94"/>
      <c r="X19164" s="94"/>
    </row>
    <row r="19165">
      <c r="C19165" s="92"/>
      <c r="S19165" s="96"/>
      <c r="T19165" s="96"/>
      <c r="U19165" s="94"/>
      <c r="V19165" s="94"/>
      <c r="W19165" s="94"/>
      <c r="X19165" s="94"/>
    </row>
    <row r="19166">
      <c r="C19166" s="92"/>
      <c r="S19166" s="96"/>
      <c r="T19166" s="96"/>
      <c r="U19166" s="94"/>
      <c r="V19166" s="94"/>
      <c r="W19166" s="94"/>
      <c r="X19166" s="94"/>
    </row>
    <row r="19167">
      <c r="C19167" s="92"/>
      <c r="S19167" s="96"/>
      <c r="T19167" s="96"/>
      <c r="U19167" s="94"/>
      <c r="V19167" s="94"/>
      <c r="W19167" s="94"/>
      <c r="X19167" s="94"/>
    </row>
    <row r="19168">
      <c r="C19168" s="92"/>
      <c r="S19168" s="96"/>
      <c r="T19168" s="96"/>
      <c r="U19168" s="94"/>
      <c r="V19168" s="94"/>
      <c r="W19168" s="94"/>
      <c r="X19168" s="94"/>
    </row>
    <row r="19169">
      <c r="C19169" s="92"/>
      <c r="S19169" s="96"/>
      <c r="T19169" s="96"/>
      <c r="U19169" s="94"/>
      <c r="V19169" s="94"/>
      <c r="W19169" s="94"/>
      <c r="X19169" s="94"/>
    </row>
    <row r="19170">
      <c r="C19170" s="92"/>
      <c r="S19170" s="96"/>
      <c r="T19170" s="96"/>
      <c r="U19170" s="94"/>
      <c r="V19170" s="94"/>
      <c r="W19170" s="94"/>
      <c r="X19170" s="94"/>
    </row>
    <row r="19171">
      <c r="C19171" s="92"/>
      <c r="S19171" s="96"/>
      <c r="T19171" s="96"/>
      <c r="U19171" s="94"/>
      <c r="V19171" s="94"/>
      <c r="W19171" s="94"/>
      <c r="X19171" s="94"/>
    </row>
    <row r="19172">
      <c r="C19172" s="92"/>
      <c r="S19172" s="93"/>
      <c r="T19172" s="96"/>
      <c r="U19172" s="94"/>
      <c r="V19172" s="94"/>
      <c r="W19172" s="94"/>
      <c r="X19172" s="94"/>
    </row>
    <row r="19173">
      <c r="C19173" s="92"/>
      <c r="S19173" s="96"/>
      <c r="T19173" s="96"/>
      <c r="U19173" s="94"/>
      <c r="V19173" s="94"/>
      <c r="W19173" s="94"/>
      <c r="X19173" s="94"/>
    </row>
    <row r="19174">
      <c r="C19174" s="92"/>
      <c r="S19174" s="96"/>
      <c r="T19174" s="96"/>
      <c r="U19174" s="94"/>
      <c r="V19174" s="94"/>
      <c r="W19174" s="94"/>
      <c r="X19174" s="94"/>
    </row>
    <row r="19175">
      <c r="C19175" s="92"/>
      <c r="S19175" s="96"/>
      <c r="T19175" s="96"/>
      <c r="U19175" s="94"/>
      <c r="V19175" s="94"/>
      <c r="W19175" s="94"/>
      <c r="X19175" s="94"/>
    </row>
    <row r="19176">
      <c r="C19176" s="92"/>
      <c r="S19176" s="96"/>
      <c r="T19176" s="96"/>
      <c r="U19176" s="94"/>
      <c r="V19176" s="94"/>
      <c r="W19176" s="94"/>
      <c r="X19176" s="94"/>
    </row>
    <row r="19177">
      <c r="C19177" s="92"/>
      <c r="S19177" s="96"/>
      <c r="T19177" s="96"/>
      <c r="U19177" s="94"/>
      <c r="V19177" s="94"/>
      <c r="W19177" s="94"/>
      <c r="X19177" s="94"/>
    </row>
    <row r="19178">
      <c r="C19178" s="92"/>
      <c r="S19178" s="96"/>
      <c r="T19178" s="96"/>
      <c r="U19178" s="94"/>
      <c r="V19178" s="94"/>
      <c r="W19178" s="94"/>
      <c r="X19178" s="94"/>
    </row>
    <row r="19179">
      <c r="C19179" s="92"/>
      <c r="S19179" s="96"/>
      <c r="T19179" s="96"/>
      <c r="U19179" s="94"/>
      <c r="V19179" s="94"/>
      <c r="W19179" s="94"/>
      <c r="X19179" s="94"/>
    </row>
    <row r="19180">
      <c r="C19180" s="92"/>
      <c r="S19180" s="96"/>
      <c r="T19180" s="96"/>
      <c r="U19180" s="94"/>
      <c r="V19180" s="94"/>
      <c r="W19180" s="94"/>
      <c r="X19180" s="94"/>
    </row>
    <row r="19181">
      <c r="C19181" s="92"/>
      <c r="S19181" s="96"/>
      <c r="T19181" s="96"/>
      <c r="U19181" s="94"/>
      <c r="V19181" s="94"/>
      <c r="W19181" s="94"/>
      <c r="X19181" s="94"/>
    </row>
    <row r="19182">
      <c r="C19182" s="92"/>
      <c r="S19182" s="96"/>
      <c r="T19182" s="96"/>
      <c r="U19182" s="94"/>
      <c r="V19182" s="94"/>
      <c r="W19182" s="94"/>
      <c r="X19182" s="94"/>
    </row>
    <row r="19183">
      <c r="C19183" s="92"/>
      <c r="S19183" s="96"/>
      <c r="T19183" s="96"/>
      <c r="U19183" s="94"/>
      <c r="V19183" s="94"/>
      <c r="W19183" s="94"/>
      <c r="X19183" s="94"/>
    </row>
    <row r="19184">
      <c r="C19184" s="92"/>
      <c r="S19184" s="96"/>
      <c r="T19184" s="96"/>
      <c r="U19184" s="94"/>
      <c r="V19184" s="94"/>
      <c r="W19184" s="94"/>
      <c r="X19184" s="94"/>
    </row>
    <row r="19185">
      <c r="C19185" s="92"/>
      <c r="S19185" s="96"/>
      <c r="T19185" s="96"/>
      <c r="U19185" s="94"/>
      <c r="V19185" s="94"/>
      <c r="W19185" s="94"/>
      <c r="X19185" s="94"/>
    </row>
    <row r="19186">
      <c r="C19186" s="92"/>
      <c r="S19186" s="93"/>
      <c r="T19186" s="96"/>
      <c r="U19186" s="94"/>
      <c r="V19186" s="94"/>
      <c r="W19186" s="94"/>
      <c r="X19186" s="94"/>
    </row>
    <row r="19187">
      <c r="C19187" s="92"/>
      <c r="S19187" s="96"/>
      <c r="T19187" s="96"/>
      <c r="U19187" s="94"/>
      <c r="V19187" s="94"/>
      <c r="W19187" s="94"/>
      <c r="X19187" s="94"/>
    </row>
    <row r="19188">
      <c r="C19188" s="92"/>
      <c r="S19188" s="96"/>
      <c r="T19188" s="96"/>
      <c r="U19188" s="94"/>
      <c r="V19188" s="94"/>
      <c r="W19188" s="94"/>
      <c r="X19188" s="94"/>
    </row>
    <row r="19189">
      <c r="C19189" s="92"/>
      <c r="S19189" s="96"/>
      <c r="T19189" s="96"/>
      <c r="U19189" s="94"/>
      <c r="V19189" s="94"/>
      <c r="W19189" s="94"/>
      <c r="X19189" s="94"/>
    </row>
    <row r="19190">
      <c r="C19190" s="92"/>
      <c r="S19190" s="96"/>
      <c r="T19190" s="96"/>
      <c r="U19190" s="94"/>
      <c r="V19190" s="94"/>
      <c r="W19190" s="94"/>
      <c r="X19190" s="94"/>
    </row>
    <row r="19191">
      <c r="C19191" s="92"/>
      <c r="S19191" s="96"/>
      <c r="T19191" s="96"/>
      <c r="U19191" s="94"/>
      <c r="V19191" s="94"/>
      <c r="W19191" s="94"/>
      <c r="X19191" s="94"/>
    </row>
    <row r="19192">
      <c r="C19192" s="92"/>
      <c r="S19192" s="96"/>
      <c r="T19192" s="96"/>
      <c r="U19192" s="94"/>
      <c r="V19192" s="94"/>
      <c r="W19192" s="94"/>
      <c r="X19192" s="94"/>
    </row>
    <row r="19193">
      <c r="C19193" s="92"/>
      <c r="S19193" s="96"/>
      <c r="T19193" s="96"/>
      <c r="U19193" s="94"/>
      <c r="V19193" s="94"/>
      <c r="W19193" s="94"/>
      <c r="X19193" s="94"/>
    </row>
    <row r="19194">
      <c r="C19194" s="92"/>
      <c r="S19194" s="96"/>
      <c r="T19194" s="96"/>
      <c r="U19194" s="94"/>
      <c r="V19194" s="94"/>
      <c r="W19194" s="94"/>
      <c r="X19194" s="94"/>
    </row>
    <row r="19195">
      <c r="C19195" s="92"/>
      <c r="S19195" s="96"/>
      <c r="T19195" s="96"/>
      <c r="U19195" s="94"/>
      <c r="V19195" s="94"/>
      <c r="W19195" s="94"/>
      <c r="X19195" s="94"/>
    </row>
    <row r="19196">
      <c r="C19196" s="92"/>
      <c r="S19196" s="96"/>
      <c r="T19196" s="96"/>
      <c r="U19196" s="94"/>
      <c r="V19196" s="94"/>
      <c r="W19196" s="94"/>
      <c r="X19196" s="94"/>
    </row>
    <row r="19197">
      <c r="C19197" s="92"/>
      <c r="S19197" s="96"/>
      <c r="T19197" s="96"/>
      <c r="U19197" s="94"/>
      <c r="V19197" s="94"/>
      <c r="W19197" s="94"/>
      <c r="X19197" s="94"/>
    </row>
    <row r="19198">
      <c r="C19198" s="92"/>
      <c r="S19198" s="96"/>
      <c r="T19198" s="96"/>
      <c r="U19198" s="94"/>
      <c r="V19198" s="94"/>
      <c r="W19198" s="94"/>
      <c r="X19198" s="94"/>
    </row>
    <row r="19199">
      <c r="C19199" s="92"/>
      <c r="S19199" s="96"/>
      <c r="T19199" s="96"/>
      <c r="U19199" s="94"/>
      <c r="V19199" s="94"/>
      <c r="W19199" s="94"/>
      <c r="X19199" s="94"/>
    </row>
    <row r="19200">
      <c r="C19200" s="92"/>
      <c r="S19200" s="96"/>
      <c r="T19200" s="96"/>
      <c r="U19200" s="94"/>
      <c r="V19200" s="94"/>
      <c r="W19200" s="94"/>
      <c r="X19200" s="94"/>
    </row>
    <row r="19201">
      <c r="C19201" s="92"/>
      <c r="S19201" s="96"/>
      <c r="T19201" s="96"/>
      <c r="U19201" s="94"/>
      <c r="V19201" s="94"/>
      <c r="W19201" s="94"/>
      <c r="X19201" s="94"/>
    </row>
    <row r="19202">
      <c r="C19202" s="92"/>
      <c r="S19202" s="96"/>
      <c r="T19202" s="96"/>
      <c r="U19202" s="94"/>
      <c r="V19202" s="94"/>
      <c r="W19202" s="94"/>
      <c r="X19202" s="94"/>
    </row>
    <row r="19203">
      <c r="C19203" s="92"/>
      <c r="S19203" s="96"/>
      <c r="T19203" s="96"/>
      <c r="U19203" s="94"/>
      <c r="V19203" s="94"/>
      <c r="W19203" s="94"/>
      <c r="X19203" s="94"/>
    </row>
    <row r="19204">
      <c r="C19204" s="92"/>
      <c r="S19204" s="96"/>
      <c r="T19204" s="96"/>
      <c r="U19204" s="94"/>
      <c r="V19204" s="94"/>
      <c r="W19204" s="94"/>
      <c r="X19204" s="94"/>
    </row>
    <row r="19205">
      <c r="C19205" s="92"/>
      <c r="S19205" s="96"/>
      <c r="T19205" s="96"/>
      <c r="U19205" s="94"/>
      <c r="V19205" s="94"/>
      <c r="W19205" s="94"/>
      <c r="X19205" s="94"/>
    </row>
    <row r="19206">
      <c r="C19206" s="92"/>
      <c r="S19206" s="96"/>
      <c r="T19206" s="96"/>
      <c r="U19206" s="94"/>
      <c r="V19206" s="94"/>
      <c r="W19206" s="94"/>
      <c r="X19206" s="94"/>
    </row>
    <row r="19207">
      <c r="C19207" s="92"/>
      <c r="S19207" s="96"/>
      <c r="T19207" s="96"/>
      <c r="U19207" s="94"/>
      <c r="V19207" s="94"/>
      <c r="W19207" s="94"/>
      <c r="X19207" s="94"/>
    </row>
    <row r="19208">
      <c r="C19208" s="92"/>
      <c r="S19208" s="96"/>
      <c r="T19208" s="96"/>
      <c r="U19208" s="94"/>
      <c r="V19208" s="94"/>
      <c r="W19208" s="94"/>
      <c r="X19208" s="94"/>
    </row>
    <row r="19209">
      <c r="C19209" s="92"/>
      <c r="S19209" s="96"/>
      <c r="T19209" s="96"/>
      <c r="U19209" s="94"/>
      <c r="V19209" s="94"/>
      <c r="W19209" s="94"/>
      <c r="X19209" s="94"/>
    </row>
    <row r="19210">
      <c r="C19210" s="92"/>
      <c r="S19210" s="96"/>
      <c r="T19210" s="96"/>
      <c r="U19210" s="94"/>
      <c r="V19210" s="94"/>
      <c r="W19210" s="94"/>
      <c r="X19210" s="94"/>
    </row>
    <row r="19211">
      <c r="C19211" s="92"/>
      <c r="S19211" s="96"/>
      <c r="T19211" s="96"/>
      <c r="U19211" s="94"/>
      <c r="V19211" s="94"/>
      <c r="W19211" s="94"/>
      <c r="X19211" s="94"/>
    </row>
    <row r="19212">
      <c r="C19212" s="92"/>
      <c r="S19212" s="96"/>
      <c r="T19212" s="96"/>
      <c r="U19212" s="94"/>
      <c r="V19212" s="94"/>
      <c r="W19212" s="94"/>
      <c r="X19212" s="94"/>
    </row>
    <row r="19213">
      <c r="C19213" s="92"/>
      <c r="S19213" s="96"/>
      <c r="T19213" s="96"/>
      <c r="U19213" s="94"/>
      <c r="V19213" s="94"/>
      <c r="W19213" s="94"/>
      <c r="X19213" s="94"/>
    </row>
    <row r="19214">
      <c r="C19214" s="92"/>
      <c r="S19214" s="96"/>
      <c r="T19214" s="96"/>
      <c r="U19214" s="94"/>
      <c r="V19214" s="94"/>
      <c r="W19214" s="94"/>
      <c r="X19214" s="94"/>
    </row>
    <row r="19215">
      <c r="C19215" s="92"/>
      <c r="S19215" s="96"/>
      <c r="T19215" s="96"/>
      <c r="U19215" s="94"/>
      <c r="V19215" s="94"/>
      <c r="W19215" s="94"/>
      <c r="X19215" s="94"/>
    </row>
    <row r="19216">
      <c r="C19216" s="92"/>
      <c r="S19216" s="96"/>
      <c r="T19216" s="96"/>
      <c r="U19216" s="94"/>
      <c r="V19216" s="94"/>
      <c r="W19216" s="94"/>
      <c r="X19216" s="94"/>
    </row>
    <row r="19217">
      <c r="C19217" s="92"/>
      <c r="S19217" s="96"/>
      <c r="T19217" s="96"/>
      <c r="U19217" s="94"/>
      <c r="V19217" s="94"/>
      <c r="W19217" s="94"/>
      <c r="X19217" s="94"/>
    </row>
    <row r="19218">
      <c r="C19218" s="92"/>
      <c r="S19218" s="96"/>
      <c r="T19218" s="96"/>
      <c r="U19218" s="94"/>
      <c r="V19218" s="94"/>
      <c r="W19218" s="94"/>
      <c r="X19218" s="94"/>
    </row>
    <row r="19219">
      <c r="C19219" s="92"/>
      <c r="S19219" s="96"/>
      <c r="T19219" s="96"/>
      <c r="U19219" s="94"/>
      <c r="V19219" s="94"/>
      <c r="W19219" s="94"/>
      <c r="X19219" s="94"/>
    </row>
    <row r="19220">
      <c r="C19220" s="92"/>
      <c r="S19220" s="96"/>
      <c r="T19220" s="96"/>
      <c r="U19220" s="94"/>
      <c r="V19220" s="94"/>
      <c r="W19220" s="94"/>
      <c r="X19220" s="94"/>
    </row>
    <row r="19221">
      <c r="C19221" s="92"/>
      <c r="S19221" s="96"/>
      <c r="T19221" s="96"/>
      <c r="U19221" s="94"/>
      <c r="V19221" s="94"/>
      <c r="W19221" s="94"/>
      <c r="X19221" s="94"/>
    </row>
    <row r="19222">
      <c r="C19222" s="92"/>
      <c r="S19222" s="96"/>
      <c r="T19222" s="96"/>
      <c r="U19222" s="94"/>
      <c r="V19222" s="94"/>
      <c r="W19222" s="94"/>
      <c r="X19222" s="94"/>
    </row>
    <row r="19223">
      <c r="C19223" s="92"/>
      <c r="S19223" s="96"/>
      <c r="T19223" s="96"/>
      <c r="U19223" s="94"/>
      <c r="V19223" s="94"/>
      <c r="W19223" s="94"/>
      <c r="X19223" s="94"/>
    </row>
    <row r="19224">
      <c r="C19224" s="92"/>
      <c r="S19224" s="96"/>
      <c r="T19224" s="96"/>
      <c r="U19224" s="94"/>
      <c r="V19224" s="94"/>
      <c r="W19224" s="94"/>
      <c r="X19224" s="94"/>
    </row>
    <row r="19225">
      <c r="C19225" s="92"/>
      <c r="S19225" s="96"/>
      <c r="T19225" s="96"/>
      <c r="U19225" s="94"/>
      <c r="V19225" s="94"/>
      <c r="W19225" s="94"/>
      <c r="X19225" s="94"/>
    </row>
    <row r="19226">
      <c r="C19226" s="92"/>
      <c r="S19226" s="96"/>
      <c r="T19226" s="96"/>
      <c r="U19226" s="94"/>
      <c r="V19226" s="94"/>
      <c r="W19226" s="94"/>
      <c r="X19226" s="94"/>
    </row>
    <row r="19227">
      <c r="C19227" s="92"/>
      <c r="S19227" s="96"/>
      <c r="T19227" s="96"/>
      <c r="U19227" s="94"/>
      <c r="V19227" s="94"/>
      <c r="W19227" s="94"/>
      <c r="X19227" s="94"/>
    </row>
    <row r="19228">
      <c r="C19228" s="92"/>
      <c r="S19228" s="96"/>
      <c r="T19228" s="96"/>
      <c r="U19228" s="94"/>
      <c r="V19228" s="94"/>
      <c r="W19228" s="94"/>
      <c r="X19228" s="94"/>
    </row>
    <row r="19229">
      <c r="C19229" s="92"/>
      <c r="S19229" s="96"/>
      <c r="T19229" s="96"/>
      <c r="U19229" s="94"/>
      <c r="V19229" s="94"/>
      <c r="W19229" s="94"/>
      <c r="X19229" s="94"/>
    </row>
    <row r="19230">
      <c r="C19230" s="92"/>
      <c r="S19230" s="96"/>
      <c r="T19230" s="96"/>
      <c r="U19230" s="94"/>
      <c r="V19230" s="94"/>
      <c r="W19230" s="94"/>
      <c r="X19230" s="94"/>
    </row>
    <row r="19231">
      <c r="C19231" s="92"/>
      <c r="S19231" s="96"/>
      <c r="T19231" s="96"/>
      <c r="U19231" s="94"/>
      <c r="V19231" s="94"/>
      <c r="W19231" s="94"/>
      <c r="X19231" s="94"/>
    </row>
    <row r="19232">
      <c r="C19232" s="92"/>
      <c r="S19232" s="96"/>
      <c r="T19232" s="96"/>
      <c r="U19232" s="94"/>
      <c r="V19232" s="94"/>
      <c r="W19232" s="94"/>
      <c r="X19232" s="94"/>
    </row>
    <row r="19233">
      <c r="C19233" s="92"/>
      <c r="S19233" s="96"/>
      <c r="T19233" s="96"/>
      <c r="U19233" s="94"/>
      <c r="V19233" s="94"/>
      <c r="W19233" s="94"/>
      <c r="X19233" s="94"/>
    </row>
    <row r="19234">
      <c r="C19234" s="92"/>
      <c r="S19234" s="96"/>
      <c r="T19234" s="96"/>
      <c r="U19234" s="94"/>
      <c r="V19234" s="94"/>
      <c r="W19234" s="94"/>
      <c r="X19234" s="94"/>
    </row>
    <row r="19235">
      <c r="C19235" s="92"/>
      <c r="S19235" s="96"/>
      <c r="T19235" s="96"/>
      <c r="U19235" s="94"/>
      <c r="V19235" s="94"/>
      <c r="W19235" s="94"/>
      <c r="X19235" s="94"/>
    </row>
    <row r="19236">
      <c r="C19236" s="92"/>
      <c r="S19236" s="96"/>
      <c r="T19236" s="96"/>
      <c r="U19236" s="94"/>
      <c r="V19236" s="94"/>
      <c r="W19236" s="94"/>
      <c r="X19236" s="94"/>
    </row>
    <row r="19237">
      <c r="C19237" s="92"/>
      <c r="S19237" s="96"/>
      <c r="T19237" s="96"/>
      <c r="U19237" s="94"/>
      <c r="V19237" s="94"/>
      <c r="W19237" s="94"/>
      <c r="X19237" s="94"/>
    </row>
    <row r="19238">
      <c r="C19238" s="92"/>
      <c r="S19238" s="96"/>
      <c r="T19238" s="96"/>
      <c r="U19238" s="94"/>
      <c r="V19238" s="94"/>
      <c r="W19238" s="94"/>
      <c r="X19238" s="94"/>
    </row>
    <row r="19239">
      <c r="C19239" s="92"/>
      <c r="S19239" s="96"/>
      <c r="T19239" s="96"/>
      <c r="U19239" s="94"/>
      <c r="V19239" s="94"/>
      <c r="W19239" s="94"/>
      <c r="X19239" s="94"/>
    </row>
    <row r="19240">
      <c r="C19240" s="92"/>
      <c r="S19240" s="96"/>
      <c r="T19240" s="96"/>
      <c r="U19240" s="94"/>
      <c r="V19240" s="94"/>
      <c r="W19240" s="94"/>
      <c r="X19240" s="94"/>
    </row>
    <row r="19241">
      <c r="C19241" s="92"/>
      <c r="S19241" s="96"/>
      <c r="T19241" s="96"/>
      <c r="U19241" s="94"/>
      <c r="V19241" s="94"/>
      <c r="W19241" s="94"/>
      <c r="X19241" s="94"/>
    </row>
    <row r="19242">
      <c r="C19242" s="92"/>
      <c r="S19242" s="96"/>
      <c r="T19242" s="96"/>
      <c r="U19242" s="94"/>
      <c r="V19242" s="94"/>
      <c r="W19242" s="94"/>
      <c r="X19242" s="94"/>
    </row>
    <row r="19243">
      <c r="C19243" s="92"/>
      <c r="S19243" s="96"/>
      <c r="T19243" s="96"/>
      <c r="U19243" s="94"/>
      <c r="V19243" s="94"/>
      <c r="W19243" s="94"/>
      <c r="X19243" s="94"/>
    </row>
    <row r="19244">
      <c r="C19244" s="92"/>
      <c r="S19244" s="96"/>
      <c r="T19244" s="96"/>
      <c r="U19244" s="94"/>
      <c r="V19244" s="94"/>
      <c r="W19244" s="94"/>
      <c r="X19244" s="94"/>
    </row>
    <row r="19245">
      <c r="C19245" s="92"/>
      <c r="S19245" s="96"/>
      <c r="T19245" s="96"/>
      <c r="U19245" s="94"/>
      <c r="V19245" s="94"/>
      <c r="W19245" s="94"/>
      <c r="X19245" s="94"/>
    </row>
    <row r="19246">
      <c r="C19246" s="92"/>
      <c r="S19246" s="96"/>
      <c r="T19246" s="96"/>
      <c r="U19246" s="94"/>
      <c r="V19246" s="94"/>
      <c r="W19246" s="94"/>
      <c r="X19246" s="94"/>
    </row>
    <row r="19247">
      <c r="C19247" s="92"/>
      <c r="S19247" s="96"/>
      <c r="T19247" s="96"/>
      <c r="U19247" s="94"/>
      <c r="V19247" s="94"/>
      <c r="W19247" s="94"/>
      <c r="X19247" s="94"/>
    </row>
    <row r="19248">
      <c r="C19248" s="92"/>
      <c r="S19248" s="96"/>
      <c r="T19248" s="96"/>
      <c r="U19248" s="94"/>
      <c r="V19248" s="94"/>
      <c r="W19248" s="94"/>
      <c r="X19248" s="94"/>
    </row>
    <row r="19249">
      <c r="C19249" s="92"/>
      <c r="S19249" s="96"/>
      <c r="T19249" s="96"/>
      <c r="U19249" s="94"/>
      <c r="V19249" s="94"/>
      <c r="W19249" s="94"/>
      <c r="X19249" s="94"/>
    </row>
    <row r="19250">
      <c r="C19250" s="92"/>
      <c r="S19250" s="96"/>
      <c r="T19250" s="96"/>
      <c r="U19250" s="94"/>
      <c r="V19250" s="94"/>
      <c r="W19250" s="94"/>
      <c r="X19250" s="94"/>
    </row>
    <row r="19251">
      <c r="C19251" s="92"/>
      <c r="S19251" s="96"/>
      <c r="T19251" s="96"/>
      <c r="U19251" s="94"/>
      <c r="V19251" s="94"/>
      <c r="W19251" s="94"/>
      <c r="X19251" s="94"/>
    </row>
    <row r="19252">
      <c r="C19252" s="92"/>
      <c r="S19252" s="96"/>
      <c r="T19252" s="96"/>
      <c r="U19252" s="94"/>
      <c r="V19252" s="94"/>
      <c r="W19252" s="94"/>
      <c r="X19252" s="94"/>
    </row>
    <row r="19253">
      <c r="C19253" s="92"/>
      <c r="S19253" s="96"/>
      <c r="T19253" s="96"/>
      <c r="U19253" s="94"/>
      <c r="V19253" s="94"/>
      <c r="W19253" s="94"/>
      <c r="X19253" s="94"/>
    </row>
    <row r="19254">
      <c r="C19254" s="92"/>
      <c r="S19254" s="96"/>
      <c r="T19254" s="96"/>
      <c r="U19254" s="94"/>
      <c r="V19254" s="94"/>
      <c r="W19254" s="94"/>
      <c r="X19254" s="94"/>
    </row>
    <row r="19255">
      <c r="C19255" s="92"/>
      <c r="S19255" s="96"/>
      <c r="T19255" s="96"/>
      <c r="U19255" s="94"/>
      <c r="V19255" s="94"/>
      <c r="W19255" s="94"/>
      <c r="X19255" s="94"/>
    </row>
    <row r="19256">
      <c r="C19256" s="92"/>
      <c r="S19256" s="96"/>
      <c r="T19256" s="96"/>
      <c r="U19256" s="94"/>
      <c r="V19256" s="94"/>
      <c r="W19256" s="94"/>
      <c r="X19256" s="94"/>
    </row>
    <row r="19257">
      <c r="C19257" s="92"/>
      <c r="S19257" s="96"/>
      <c r="T19257" s="96"/>
      <c r="U19257" s="94"/>
      <c r="V19257" s="94"/>
      <c r="W19257" s="94"/>
      <c r="X19257" s="94"/>
    </row>
    <row r="19258">
      <c r="C19258" s="92"/>
      <c r="S19258" s="96"/>
      <c r="T19258" s="96"/>
      <c r="U19258" s="94"/>
      <c r="V19258" s="94"/>
      <c r="W19258" s="94"/>
      <c r="X19258" s="94"/>
    </row>
    <row r="19259">
      <c r="C19259" s="92"/>
      <c r="S19259" s="96"/>
      <c r="T19259" s="96"/>
      <c r="U19259" s="94"/>
      <c r="V19259" s="94"/>
      <c r="W19259" s="94"/>
      <c r="X19259" s="94"/>
    </row>
    <row r="19260">
      <c r="C19260" s="92"/>
      <c r="S19260" s="96"/>
      <c r="T19260" s="96"/>
      <c r="U19260" s="94"/>
      <c r="V19260" s="94"/>
      <c r="W19260" s="94"/>
      <c r="X19260" s="94"/>
    </row>
    <row r="19261">
      <c r="C19261" s="92"/>
      <c r="S19261" s="96"/>
      <c r="T19261" s="96"/>
      <c r="U19261" s="94"/>
      <c r="V19261" s="94"/>
      <c r="W19261" s="94"/>
      <c r="X19261" s="94"/>
    </row>
    <row r="19262">
      <c r="C19262" s="92"/>
      <c r="S19262" s="96"/>
      <c r="T19262" s="96"/>
      <c r="U19262" s="94"/>
      <c r="V19262" s="94"/>
      <c r="W19262" s="94"/>
      <c r="X19262" s="94"/>
    </row>
    <row r="19263">
      <c r="C19263" s="92"/>
      <c r="S19263" s="96"/>
      <c r="T19263" s="96"/>
      <c r="U19263" s="94"/>
      <c r="V19263" s="94"/>
      <c r="W19263" s="94"/>
      <c r="X19263" s="94"/>
    </row>
    <row r="19264">
      <c r="C19264" s="92"/>
      <c r="S19264" s="96"/>
      <c r="T19264" s="96"/>
      <c r="U19264" s="94"/>
      <c r="V19264" s="94"/>
      <c r="W19264" s="94"/>
      <c r="X19264" s="94"/>
    </row>
    <row r="19265">
      <c r="C19265" s="92"/>
      <c r="S19265" s="96"/>
      <c r="T19265" s="96"/>
      <c r="U19265" s="94"/>
      <c r="V19265" s="94"/>
      <c r="W19265" s="94"/>
      <c r="X19265" s="94"/>
    </row>
    <row r="19266">
      <c r="C19266" s="92"/>
      <c r="S19266" s="96"/>
      <c r="T19266" s="96"/>
      <c r="U19266" s="94"/>
      <c r="V19266" s="94"/>
      <c r="W19266" s="94"/>
      <c r="X19266" s="94"/>
    </row>
    <row r="19267">
      <c r="C19267" s="92"/>
      <c r="S19267" s="96"/>
      <c r="T19267" s="96"/>
      <c r="U19267" s="94"/>
      <c r="V19267" s="94"/>
      <c r="W19267" s="94"/>
      <c r="X19267" s="94"/>
    </row>
    <row r="19268">
      <c r="C19268" s="92"/>
      <c r="S19268" s="96"/>
      <c r="T19268" s="96"/>
      <c r="U19268" s="94"/>
      <c r="V19268" s="94"/>
      <c r="W19268" s="94"/>
      <c r="X19268" s="94"/>
    </row>
    <row r="19269">
      <c r="C19269" s="92"/>
      <c r="S19269" s="96"/>
      <c r="T19269" s="96"/>
      <c r="U19269" s="94"/>
      <c r="V19269" s="94"/>
      <c r="W19269" s="94"/>
      <c r="X19269" s="94"/>
    </row>
    <row r="19270">
      <c r="C19270" s="92"/>
      <c r="S19270" s="96"/>
      <c r="T19270" s="96"/>
      <c r="U19270" s="94"/>
      <c r="V19270" s="94"/>
      <c r="W19270" s="94"/>
      <c r="X19270" s="94"/>
    </row>
    <row r="19271">
      <c r="C19271" s="92"/>
      <c r="S19271" s="96"/>
      <c r="T19271" s="96"/>
      <c r="U19271" s="94"/>
      <c r="V19271" s="94"/>
      <c r="W19271" s="94"/>
      <c r="X19271" s="94"/>
    </row>
    <row r="19272">
      <c r="C19272" s="92"/>
      <c r="S19272" s="96"/>
      <c r="T19272" s="96"/>
      <c r="U19272" s="94"/>
      <c r="V19272" s="94"/>
      <c r="W19272" s="94"/>
      <c r="X19272" s="94"/>
    </row>
    <row r="19273">
      <c r="C19273" s="92"/>
      <c r="S19273" s="96"/>
      <c r="T19273" s="96"/>
      <c r="U19273" s="94"/>
      <c r="V19273" s="94"/>
      <c r="W19273" s="94"/>
      <c r="X19273" s="94"/>
    </row>
    <row r="19274">
      <c r="C19274" s="92"/>
      <c r="S19274" s="96"/>
      <c r="T19274" s="96"/>
      <c r="U19274" s="94"/>
      <c r="V19274" s="94"/>
      <c r="W19274" s="94"/>
      <c r="X19274" s="94"/>
    </row>
    <row r="19275">
      <c r="C19275" s="92"/>
      <c r="S19275" s="96"/>
      <c r="T19275" s="96"/>
      <c r="U19275" s="94"/>
      <c r="V19275" s="94"/>
      <c r="W19275" s="94"/>
      <c r="X19275" s="94"/>
    </row>
    <row r="19276">
      <c r="C19276" s="92"/>
      <c r="S19276" s="96"/>
      <c r="T19276" s="96"/>
      <c r="U19276" s="94"/>
      <c r="V19276" s="94"/>
      <c r="W19276" s="94"/>
      <c r="X19276" s="94"/>
    </row>
    <row r="19277">
      <c r="C19277" s="92"/>
      <c r="S19277" s="96"/>
      <c r="T19277" s="96"/>
      <c r="U19277" s="94"/>
      <c r="V19277" s="94"/>
      <c r="W19277" s="94"/>
      <c r="X19277" s="94"/>
    </row>
    <row r="19278">
      <c r="C19278" s="92"/>
      <c r="S19278" s="96"/>
      <c r="T19278" s="96"/>
      <c r="U19278" s="94"/>
      <c r="V19278" s="94"/>
      <c r="W19278" s="94"/>
      <c r="X19278" s="94"/>
    </row>
    <row r="19279">
      <c r="C19279" s="92"/>
      <c r="S19279" s="96"/>
      <c r="T19279" s="96"/>
      <c r="U19279" s="94"/>
      <c r="V19279" s="94"/>
      <c r="W19279" s="94"/>
      <c r="X19279" s="94"/>
    </row>
    <row r="19280">
      <c r="C19280" s="92"/>
      <c r="S19280" s="96"/>
      <c r="T19280" s="96"/>
      <c r="U19280" s="94"/>
      <c r="V19280" s="94"/>
      <c r="W19280" s="94"/>
      <c r="X19280" s="94"/>
    </row>
    <row r="19281">
      <c r="C19281" s="92"/>
      <c r="S19281" s="96"/>
      <c r="T19281" s="96"/>
      <c r="U19281" s="94"/>
      <c r="V19281" s="94"/>
      <c r="W19281" s="94"/>
      <c r="X19281" s="94"/>
    </row>
    <row r="19282">
      <c r="C19282" s="92"/>
      <c r="S19282" s="96"/>
      <c r="T19282" s="96"/>
      <c r="U19282" s="94"/>
      <c r="V19282" s="94"/>
      <c r="W19282" s="94"/>
      <c r="X19282" s="94"/>
    </row>
    <row r="19283">
      <c r="C19283" s="92"/>
      <c r="S19283" s="96"/>
      <c r="T19283" s="96"/>
      <c r="U19283" s="94"/>
      <c r="V19283" s="94"/>
      <c r="W19283" s="94"/>
      <c r="X19283" s="94"/>
    </row>
    <row r="19284">
      <c r="C19284" s="92"/>
      <c r="S19284" s="96"/>
      <c r="T19284" s="96"/>
      <c r="U19284" s="94"/>
      <c r="V19284" s="94"/>
      <c r="W19284" s="94"/>
      <c r="X19284" s="94"/>
    </row>
    <row r="19285">
      <c r="C19285" s="92"/>
      <c r="S19285" s="96"/>
      <c r="T19285" s="96"/>
      <c r="U19285" s="94"/>
      <c r="V19285" s="94"/>
      <c r="W19285" s="94"/>
      <c r="X19285" s="94"/>
    </row>
    <row r="19286">
      <c r="C19286" s="92"/>
      <c r="S19286" s="96"/>
      <c r="T19286" s="96"/>
      <c r="U19286" s="94"/>
      <c r="V19286" s="94"/>
      <c r="W19286" s="94"/>
      <c r="X19286" s="94"/>
    </row>
    <row r="19287">
      <c r="C19287" s="92"/>
      <c r="S19287" s="96"/>
      <c r="T19287" s="96"/>
      <c r="U19287" s="94"/>
      <c r="V19287" s="94"/>
      <c r="W19287" s="94"/>
      <c r="X19287" s="94"/>
    </row>
    <row r="19288">
      <c r="C19288" s="92"/>
      <c r="S19288" s="96"/>
      <c r="T19288" s="96"/>
      <c r="U19288" s="94"/>
      <c r="V19288" s="94"/>
      <c r="W19288" s="94"/>
      <c r="X19288" s="94"/>
    </row>
    <row r="19289">
      <c r="C19289" s="92"/>
      <c r="S19289" s="96"/>
      <c r="T19289" s="96"/>
      <c r="U19289" s="94"/>
      <c r="V19289" s="94"/>
      <c r="W19289" s="94"/>
      <c r="X19289" s="94"/>
    </row>
    <row r="19290">
      <c r="C19290" s="92"/>
      <c r="S19290" s="96"/>
      <c r="T19290" s="96"/>
      <c r="U19290" s="94"/>
      <c r="V19290" s="94"/>
      <c r="W19290" s="94"/>
      <c r="X19290" s="94"/>
    </row>
    <row r="19291">
      <c r="C19291" s="92"/>
      <c r="S19291" s="96"/>
      <c r="T19291" s="96"/>
      <c r="U19291" s="94"/>
      <c r="V19291" s="94"/>
      <c r="W19291" s="94"/>
      <c r="X19291" s="94"/>
    </row>
    <row r="19292">
      <c r="C19292" s="92"/>
      <c r="S19292" s="96"/>
      <c r="T19292" s="96"/>
      <c r="U19292" s="94"/>
      <c r="V19292" s="94"/>
      <c r="W19292" s="94"/>
      <c r="X19292" s="94"/>
    </row>
    <row r="19293">
      <c r="C19293" s="92"/>
      <c r="S19293" s="96"/>
      <c r="T19293" s="96"/>
      <c r="U19293" s="94"/>
      <c r="V19293" s="94"/>
      <c r="W19293" s="94"/>
      <c r="X19293" s="94"/>
    </row>
    <row r="19294">
      <c r="C19294" s="92"/>
      <c r="S19294" s="96"/>
      <c r="T19294" s="96"/>
      <c r="U19294" s="94"/>
      <c r="V19294" s="94"/>
      <c r="W19294" s="94"/>
      <c r="X19294" s="94"/>
    </row>
    <row r="19295">
      <c r="C19295" s="92"/>
      <c r="S19295" s="96"/>
      <c r="T19295" s="96"/>
      <c r="U19295" s="94"/>
      <c r="V19295" s="94"/>
      <c r="W19295" s="94"/>
      <c r="X19295" s="94"/>
    </row>
    <row r="19296">
      <c r="C19296" s="92"/>
      <c r="S19296" s="96"/>
      <c r="T19296" s="96"/>
      <c r="U19296" s="94"/>
      <c r="V19296" s="94"/>
      <c r="W19296" s="94"/>
      <c r="X19296" s="94"/>
    </row>
    <row r="19297">
      <c r="C19297" s="92"/>
      <c r="S19297" s="96"/>
      <c r="T19297" s="96"/>
      <c r="U19297" s="94"/>
      <c r="V19297" s="94"/>
      <c r="W19297" s="94"/>
      <c r="X19297" s="94"/>
    </row>
    <row r="19298">
      <c r="C19298" s="92"/>
      <c r="S19298" s="96"/>
      <c r="T19298" s="96"/>
      <c r="U19298" s="94"/>
      <c r="V19298" s="94"/>
      <c r="W19298" s="94"/>
      <c r="X19298" s="94"/>
    </row>
    <row r="19299">
      <c r="C19299" s="92"/>
      <c r="S19299" s="96"/>
      <c r="T19299" s="96"/>
      <c r="U19299" s="94"/>
      <c r="V19299" s="94"/>
      <c r="W19299" s="94"/>
      <c r="X19299" s="94"/>
    </row>
    <row r="19300">
      <c r="C19300" s="92"/>
      <c r="S19300" s="96"/>
      <c r="T19300" s="96"/>
      <c r="U19300" s="94"/>
      <c r="V19300" s="94"/>
      <c r="W19300" s="94"/>
      <c r="X19300" s="94"/>
    </row>
    <row r="19301">
      <c r="C19301" s="92"/>
      <c r="S19301" s="96"/>
      <c r="T19301" s="96"/>
      <c r="U19301" s="94"/>
      <c r="V19301" s="94"/>
      <c r="W19301" s="94"/>
      <c r="X19301" s="94"/>
    </row>
    <row r="19302">
      <c r="C19302" s="92"/>
      <c r="S19302" s="96"/>
      <c r="T19302" s="96"/>
      <c r="U19302" s="94"/>
      <c r="V19302" s="94"/>
      <c r="W19302" s="94"/>
      <c r="X19302" s="94"/>
    </row>
    <row r="19303">
      <c r="C19303" s="92"/>
      <c r="S19303" s="96"/>
      <c r="T19303" s="96"/>
      <c r="U19303" s="94"/>
      <c r="V19303" s="94"/>
      <c r="W19303" s="94"/>
      <c r="X19303" s="94"/>
    </row>
    <row r="19304">
      <c r="C19304" s="92"/>
      <c r="S19304" s="96"/>
      <c r="T19304" s="96"/>
      <c r="U19304" s="94"/>
      <c r="V19304" s="94"/>
      <c r="W19304" s="94"/>
      <c r="X19304" s="94"/>
    </row>
    <row r="19305">
      <c r="C19305" s="92"/>
      <c r="S19305" s="96"/>
      <c r="T19305" s="96"/>
      <c r="U19305" s="94"/>
      <c r="V19305" s="94"/>
      <c r="W19305" s="94"/>
      <c r="X19305" s="94"/>
    </row>
    <row r="19306">
      <c r="C19306" s="92"/>
      <c r="S19306" s="96"/>
      <c r="T19306" s="96"/>
      <c r="U19306" s="94"/>
      <c r="V19306" s="94"/>
      <c r="W19306" s="94"/>
      <c r="X19306" s="94"/>
    </row>
    <row r="19307">
      <c r="C19307" s="92"/>
      <c r="S19307" s="96"/>
      <c r="T19307" s="96"/>
      <c r="U19307" s="94"/>
      <c r="V19307" s="94"/>
      <c r="W19307" s="94"/>
      <c r="X19307" s="94"/>
    </row>
    <row r="19308">
      <c r="C19308" s="92"/>
      <c r="S19308" s="96"/>
      <c r="T19308" s="96"/>
      <c r="U19308" s="94"/>
      <c r="V19308" s="94"/>
      <c r="W19308" s="94"/>
      <c r="X19308" s="94"/>
    </row>
    <row r="19309">
      <c r="C19309" s="92"/>
      <c r="S19309" s="96"/>
      <c r="T19309" s="96"/>
      <c r="U19309" s="94"/>
      <c r="V19309" s="94"/>
      <c r="W19309" s="94"/>
      <c r="X19309" s="94"/>
    </row>
    <row r="19310">
      <c r="C19310" s="92"/>
      <c r="S19310" s="96"/>
      <c r="T19310" s="96"/>
      <c r="U19310" s="94"/>
      <c r="V19310" s="94"/>
      <c r="W19310" s="94"/>
      <c r="X19310" s="94"/>
    </row>
    <row r="19311">
      <c r="C19311" s="92"/>
      <c r="S19311" s="96"/>
      <c r="T19311" s="96"/>
      <c r="U19311" s="94"/>
      <c r="V19311" s="94"/>
      <c r="W19311" s="94"/>
      <c r="X19311" s="94"/>
    </row>
    <row r="19312">
      <c r="C19312" s="92"/>
      <c r="S19312" s="96"/>
      <c r="T19312" s="96"/>
      <c r="U19312" s="94"/>
      <c r="V19312" s="94"/>
      <c r="W19312" s="94"/>
      <c r="X19312" s="94"/>
    </row>
    <row r="19313">
      <c r="C19313" s="92"/>
      <c r="S19313" s="96"/>
      <c r="T19313" s="96"/>
      <c r="U19313" s="94"/>
      <c r="V19313" s="94"/>
      <c r="W19313" s="94"/>
      <c r="X19313" s="94"/>
    </row>
    <row r="19314">
      <c r="C19314" s="92"/>
      <c r="S19314" s="96"/>
      <c r="T19314" s="96"/>
      <c r="U19314" s="94"/>
      <c r="V19314" s="94"/>
      <c r="W19314" s="94"/>
      <c r="X19314" s="94"/>
    </row>
    <row r="19315">
      <c r="C19315" s="92"/>
      <c r="S19315" s="96"/>
      <c r="T19315" s="96"/>
      <c r="U19315" s="94"/>
      <c r="V19315" s="94"/>
      <c r="W19315" s="94"/>
      <c r="X19315" s="94"/>
    </row>
    <row r="19316">
      <c r="C19316" s="92"/>
      <c r="S19316" s="96"/>
      <c r="T19316" s="96"/>
      <c r="U19316" s="94"/>
      <c r="V19316" s="94"/>
      <c r="W19316" s="94"/>
      <c r="X19316" s="94"/>
    </row>
    <row r="19317">
      <c r="C19317" s="92"/>
      <c r="S19317" s="96"/>
      <c r="T19317" s="96"/>
      <c r="U19317" s="94"/>
      <c r="V19317" s="94"/>
      <c r="W19317" s="94"/>
      <c r="X19317" s="94"/>
    </row>
    <row r="19318">
      <c r="C19318" s="92"/>
      <c r="S19318" s="96"/>
      <c r="T19318" s="96"/>
      <c r="U19318" s="94"/>
      <c r="V19318" s="94"/>
      <c r="W19318" s="94"/>
      <c r="X19318" s="94"/>
    </row>
    <row r="19319">
      <c r="C19319" s="92"/>
      <c r="S19319" s="96"/>
      <c r="T19319" s="96"/>
      <c r="U19319" s="94"/>
      <c r="V19319" s="94"/>
      <c r="W19319" s="94"/>
      <c r="X19319" s="94"/>
    </row>
    <row r="19320">
      <c r="C19320" s="92"/>
      <c r="S19320" s="96"/>
      <c r="T19320" s="96"/>
      <c r="U19320" s="94"/>
      <c r="V19320" s="94"/>
      <c r="W19320" s="94"/>
      <c r="X19320" s="94"/>
    </row>
    <row r="19321">
      <c r="C19321" s="92"/>
      <c r="S19321" s="96"/>
      <c r="T19321" s="96"/>
      <c r="U19321" s="94"/>
      <c r="V19321" s="94"/>
      <c r="W19321" s="94"/>
      <c r="X19321" s="94"/>
    </row>
    <row r="19322">
      <c r="C19322" s="92"/>
      <c r="S19322" s="96"/>
      <c r="T19322" s="96"/>
      <c r="U19322" s="94"/>
      <c r="V19322" s="94"/>
      <c r="W19322" s="94"/>
      <c r="X19322" s="94"/>
    </row>
    <row r="19323">
      <c r="C19323" s="92"/>
    </row>
    <row r="19324">
      <c r="C19324" s="92"/>
    </row>
    <row r="19325">
      <c r="C19325" s="92"/>
    </row>
    <row r="19326">
      <c r="C19326" s="92"/>
    </row>
    <row r="19327">
      <c r="C19327" s="92"/>
    </row>
    <row r="19328">
      <c r="C19328" s="92"/>
      <c r="S19328" s="96"/>
      <c r="T19328" s="96"/>
      <c r="U19328" s="94"/>
      <c r="V19328" s="94"/>
      <c r="W19328" s="94"/>
      <c r="X19328" s="95"/>
    </row>
    <row r="19329">
      <c r="C19329" s="92"/>
      <c r="S19329" s="96"/>
      <c r="T19329" s="96"/>
      <c r="U19329" s="94"/>
      <c r="V19329" s="94"/>
      <c r="W19329" s="94"/>
      <c r="X19329" s="95"/>
    </row>
    <row r="19330">
      <c r="C19330" s="92"/>
      <c r="S19330" s="96"/>
      <c r="T19330" s="96"/>
      <c r="U19330" s="94"/>
      <c r="V19330" s="94"/>
      <c r="W19330" s="94"/>
      <c r="X19330" s="95"/>
    </row>
    <row r="19331">
      <c r="C19331" s="92"/>
      <c r="S19331" s="96"/>
      <c r="T19331" s="96"/>
      <c r="U19331" s="94"/>
      <c r="V19331" s="94"/>
      <c r="W19331" s="94"/>
      <c r="X19331" s="95"/>
    </row>
    <row r="19332">
      <c r="C19332" s="92"/>
      <c r="S19332" s="96"/>
      <c r="T19332" s="96"/>
      <c r="U19332" s="94"/>
      <c r="V19332" s="94"/>
      <c r="W19332" s="94"/>
      <c r="X19332" s="95"/>
    </row>
    <row r="19333">
      <c r="C19333" s="92"/>
      <c r="S19333" s="93"/>
      <c r="T19333" s="96"/>
      <c r="U19333" s="94"/>
      <c r="V19333" s="94"/>
      <c r="W19333" s="94"/>
      <c r="X19333" s="95"/>
    </row>
    <row r="19334">
      <c r="C19334" s="92"/>
      <c r="S19334" s="96"/>
      <c r="T19334" s="96"/>
      <c r="U19334" s="94"/>
      <c r="V19334" s="94"/>
      <c r="W19334" s="94"/>
      <c r="X19334" s="95"/>
    </row>
    <row r="19335">
      <c r="C19335" s="92"/>
      <c r="S19335" s="96"/>
      <c r="T19335" s="96"/>
      <c r="U19335" s="94"/>
      <c r="V19335" s="94"/>
      <c r="W19335" s="94"/>
      <c r="X19335" s="95"/>
    </row>
    <row r="19336">
      <c r="C19336" s="92"/>
      <c r="S19336" s="96"/>
      <c r="T19336" s="96"/>
      <c r="U19336" s="94"/>
      <c r="V19336" s="94"/>
      <c r="W19336" s="94"/>
      <c r="X19336" s="95"/>
    </row>
    <row r="19337">
      <c r="C19337" s="92"/>
      <c r="S19337" s="93"/>
      <c r="T19337" s="96"/>
      <c r="U19337" s="94"/>
      <c r="V19337" s="94"/>
      <c r="W19337" s="94"/>
      <c r="X19337" s="95"/>
    </row>
    <row r="19338">
      <c r="C19338" s="92"/>
      <c r="S19338" s="93"/>
      <c r="T19338" s="96"/>
      <c r="U19338" s="94"/>
      <c r="V19338" s="94"/>
      <c r="W19338" s="94"/>
      <c r="X19338" s="95"/>
    </row>
    <row r="19339">
      <c r="C19339" s="92"/>
      <c r="S19339" s="96"/>
      <c r="T19339" s="96"/>
      <c r="U19339" s="94"/>
      <c r="V19339" s="94"/>
      <c r="W19339" s="94"/>
      <c r="X19339" s="95"/>
    </row>
    <row r="19340">
      <c r="C19340" s="92"/>
      <c r="S19340" s="93"/>
      <c r="T19340" s="96"/>
      <c r="U19340" s="94"/>
      <c r="V19340" s="94"/>
      <c r="W19340" s="94"/>
      <c r="X19340" s="95"/>
    </row>
    <row r="19341">
      <c r="C19341" s="92"/>
      <c r="S19341" s="93"/>
      <c r="T19341" s="96"/>
      <c r="U19341" s="94"/>
      <c r="V19341" s="94"/>
      <c r="W19341" s="94"/>
      <c r="X19341" s="95"/>
    </row>
    <row r="19342">
      <c r="C19342" s="92"/>
      <c r="S19342" s="96"/>
      <c r="T19342" s="96"/>
      <c r="U19342" s="94"/>
      <c r="V19342" s="94"/>
      <c r="W19342" s="94"/>
      <c r="X19342" s="95"/>
    </row>
    <row r="19343">
      <c r="C19343" s="92"/>
      <c r="S19343" s="93"/>
      <c r="T19343" s="96"/>
      <c r="U19343" s="94"/>
      <c r="V19343" s="94"/>
      <c r="W19343" s="94"/>
      <c r="X19343" s="95"/>
    </row>
    <row r="19344">
      <c r="C19344" s="92"/>
      <c r="S19344" s="93"/>
      <c r="T19344" s="96"/>
      <c r="U19344" s="94"/>
      <c r="V19344" s="94"/>
      <c r="W19344" s="94"/>
      <c r="X19344" s="95"/>
    </row>
    <row r="19345">
      <c r="C19345" s="92"/>
      <c r="S19345" s="93"/>
      <c r="T19345" s="96"/>
      <c r="U19345" s="94"/>
      <c r="V19345" s="94"/>
      <c r="W19345" s="94"/>
      <c r="X19345" s="95"/>
    </row>
    <row r="19346">
      <c r="C19346" s="92"/>
      <c r="S19346" s="93"/>
      <c r="T19346" s="96"/>
      <c r="U19346" s="94"/>
      <c r="V19346" s="94"/>
      <c r="W19346" s="94"/>
      <c r="X19346" s="95"/>
    </row>
    <row r="19347">
      <c r="C19347" s="92"/>
      <c r="S19347" s="96"/>
      <c r="T19347" s="96"/>
      <c r="U19347" s="94"/>
      <c r="V19347" s="94"/>
      <c r="W19347" s="94"/>
      <c r="X19347" s="95"/>
    </row>
    <row r="19348">
      <c r="C19348" s="92"/>
      <c r="S19348" s="96"/>
      <c r="T19348" s="96"/>
      <c r="U19348" s="94"/>
      <c r="V19348" s="94"/>
      <c r="W19348" s="94"/>
      <c r="X19348" s="95"/>
    </row>
    <row r="19349">
      <c r="C19349" s="92"/>
      <c r="S19349" s="96"/>
      <c r="T19349" s="96"/>
      <c r="U19349" s="94"/>
      <c r="V19349" s="94"/>
      <c r="W19349" s="94"/>
      <c r="X19349" s="95"/>
    </row>
    <row r="19350">
      <c r="C19350" s="92"/>
      <c r="S19350" s="96"/>
      <c r="T19350" s="96"/>
      <c r="U19350" s="94"/>
      <c r="V19350" s="94"/>
      <c r="W19350" s="94"/>
      <c r="X19350" s="95"/>
    </row>
    <row r="19351">
      <c r="C19351" s="92"/>
      <c r="S19351" s="96"/>
      <c r="T19351" s="96"/>
      <c r="U19351" s="94"/>
      <c r="V19351" s="94"/>
      <c r="W19351" s="94"/>
      <c r="X19351" s="95"/>
    </row>
    <row r="19352">
      <c r="C19352" s="92"/>
      <c r="S19352" s="96"/>
      <c r="T19352" s="96"/>
      <c r="U19352" s="94"/>
      <c r="V19352" s="94"/>
      <c r="W19352" s="94"/>
      <c r="X19352" s="95"/>
    </row>
    <row r="19353">
      <c r="C19353" s="92"/>
      <c r="S19353" s="96"/>
      <c r="T19353" s="96"/>
      <c r="U19353" s="94"/>
      <c r="V19353" s="94"/>
      <c r="W19353" s="94"/>
      <c r="X19353" s="95"/>
    </row>
    <row r="19354">
      <c r="C19354" s="92"/>
      <c r="S19354" s="96"/>
      <c r="T19354" s="96"/>
      <c r="U19354" s="94"/>
      <c r="V19354" s="94"/>
      <c r="W19354" s="94"/>
      <c r="X19354" s="95"/>
    </row>
    <row r="19355">
      <c r="C19355" s="92"/>
      <c r="S19355" s="96"/>
      <c r="T19355" s="96"/>
      <c r="U19355" s="94"/>
      <c r="V19355" s="94"/>
      <c r="W19355" s="94"/>
      <c r="X19355" s="95"/>
    </row>
    <row r="19356">
      <c r="C19356" s="92"/>
      <c r="S19356" s="96"/>
      <c r="T19356" s="96"/>
      <c r="U19356" s="94"/>
      <c r="V19356" s="94"/>
      <c r="W19356" s="94"/>
      <c r="X19356" s="95"/>
    </row>
    <row r="19357">
      <c r="C19357" s="92"/>
      <c r="S19357" s="96"/>
      <c r="T19357" s="96"/>
      <c r="U19357" s="94"/>
      <c r="V19357" s="94"/>
      <c r="W19357" s="94"/>
      <c r="X19357" s="95"/>
    </row>
    <row r="19358">
      <c r="C19358" s="92"/>
      <c r="S19358" s="96"/>
      <c r="T19358" s="96"/>
      <c r="U19358" s="94"/>
      <c r="V19358" s="94"/>
      <c r="W19358" s="94"/>
      <c r="X19358" s="95"/>
    </row>
    <row r="19359">
      <c r="C19359" s="92"/>
      <c r="S19359" s="96"/>
      <c r="T19359" s="96"/>
      <c r="U19359" s="94"/>
      <c r="V19359" s="94"/>
      <c r="W19359" s="94"/>
      <c r="X19359" s="95"/>
    </row>
    <row r="19360">
      <c r="C19360" s="92"/>
      <c r="S19360" s="96"/>
      <c r="T19360" s="96"/>
      <c r="U19360" s="94"/>
      <c r="V19360" s="94"/>
      <c r="W19360" s="94"/>
      <c r="X19360" s="95"/>
    </row>
    <row r="19361">
      <c r="C19361" s="92"/>
      <c r="S19361" s="96"/>
      <c r="T19361" s="96"/>
      <c r="U19361" s="94"/>
      <c r="V19361" s="94"/>
      <c r="W19361" s="94"/>
      <c r="X19361" s="95"/>
    </row>
    <row r="19362">
      <c r="C19362" s="92"/>
      <c r="S19362" s="96"/>
      <c r="T19362" s="96"/>
      <c r="U19362" s="94"/>
      <c r="V19362" s="94"/>
      <c r="W19362" s="94"/>
      <c r="X19362" s="94"/>
    </row>
    <row r="19363">
      <c r="C19363" s="92"/>
      <c r="S19363" s="96"/>
      <c r="T19363" s="96"/>
      <c r="U19363" s="94"/>
      <c r="V19363" s="94"/>
      <c r="W19363" s="94"/>
      <c r="X19363" s="94"/>
    </row>
    <row r="19364">
      <c r="C19364" s="92"/>
      <c r="S19364" s="96"/>
      <c r="T19364" s="96"/>
      <c r="U19364" s="94"/>
      <c r="V19364" s="94"/>
      <c r="W19364" s="94"/>
      <c r="X19364" s="94"/>
    </row>
    <row r="19365">
      <c r="C19365" s="92"/>
      <c r="S19365" s="96"/>
      <c r="T19365" s="96"/>
      <c r="U19365" s="94"/>
      <c r="V19365" s="94"/>
      <c r="W19365" s="94"/>
      <c r="X19365" s="94"/>
    </row>
    <row r="19366">
      <c r="C19366" s="92"/>
      <c r="S19366" s="96"/>
      <c r="T19366" s="96"/>
      <c r="U19366" s="94"/>
      <c r="V19366" s="94"/>
      <c r="W19366" s="94"/>
      <c r="X19366" s="94"/>
    </row>
    <row r="19367">
      <c r="C19367" s="92"/>
      <c r="S19367" s="96"/>
      <c r="T19367" s="96"/>
      <c r="U19367" s="94"/>
      <c r="V19367" s="94"/>
      <c r="W19367" s="94"/>
      <c r="X19367" s="94"/>
    </row>
    <row r="19368">
      <c r="C19368" s="92"/>
      <c r="S19368" s="96"/>
      <c r="T19368" s="96"/>
      <c r="U19368" s="94"/>
      <c r="V19368" s="94"/>
      <c r="W19368" s="94"/>
      <c r="X19368" s="94"/>
    </row>
    <row r="19369">
      <c r="C19369" s="92"/>
      <c r="S19369" s="96"/>
      <c r="T19369" s="96"/>
      <c r="U19369" s="94"/>
      <c r="V19369" s="94"/>
      <c r="W19369" s="94"/>
      <c r="X19369" s="94"/>
    </row>
    <row r="19370">
      <c r="C19370" s="92"/>
      <c r="S19370" s="96"/>
      <c r="T19370" s="96"/>
      <c r="U19370" s="94"/>
      <c r="V19370" s="94"/>
      <c r="W19370" s="94"/>
      <c r="X19370" s="94"/>
    </row>
    <row r="19371">
      <c r="C19371" s="92"/>
      <c r="S19371" s="96"/>
      <c r="T19371" s="96"/>
      <c r="U19371" s="94"/>
      <c r="V19371" s="94"/>
      <c r="W19371" s="94"/>
      <c r="X19371" s="94"/>
    </row>
    <row r="19372">
      <c r="C19372" s="92"/>
      <c r="S19372" s="96"/>
      <c r="T19372" s="96"/>
      <c r="U19372" s="94"/>
      <c r="V19372" s="94"/>
      <c r="W19372" s="94"/>
      <c r="X19372" s="94"/>
    </row>
    <row r="19373">
      <c r="C19373" s="92"/>
      <c r="S19373" s="96"/>
      <c r="T19373" s="96"/>
      <c r="U19373" s="94"/>
      <c r="V19373" s="94"/>
      <c r="W19373" s="94"/>
      <c r="X19373" s="94"/>
    </row>
    <row r="19374">
      <c r="C19374" s="92"/>
      <c r="S19374" s="96"/>
      <c r="T19374" s="96"/>
      <c r="U19374" s="94"/>
      <c r="V19374" s="94"/>
      <c r="W19374" s="94"/>
      <c r="X19374" s="94"/>
    </row>
    <row r="19375">
      <c r="C19375" s="92"/>
      <c r="S19375" s="96"/>
      <c r="T19375" s="96"/>
      <c r="U19375" s="94"/>
      <c r="V19375" s="94"/>
      <c r="W19375" s="94"/>
      <c r="X19375" s="94"/>
    </row>
    <row r="19376">
      <c r="C19376" s="92"/>
      <c r="S19376" s="96"/>
      <c r="T19376" s="96"/>
      <c r="U19376" s="94"/>
      <c r="V19376" s="94"/>
      <c r="W19376" s="94"/>
      <c r="X19376" s="94"/>
    </row>
    <row r="19377">
      <c r="C19377" s="92"/>
      <c r="S19377" s="96"/>
      <c r="T19377" s="96"/>
      <c r="U19377" s="94"/>
      <c r="V19377" s="94"/>
      <c r="W19377" s="94"/>
      <c r="X19377" s="94"/>
    </row>
    <row r="19378">
      <c r="C19378" s="92"/>
      <c r="S19378" s="96"/>
      <c r="T19378" s="96"/>
      <c r="U19378" s="94"/>
      <c r="V19378" s="94"/>
      <c r="W19378" s="94"/>
      <c r="X19378" s="94"/>
    </row>
    <row r="19379">
      <c r="C19379" s="92"/>
      <c r="S19379" s="96"/>
      <c r="T19379" s="96"/>
      <c r="U19379" s="94"/>
      <c r="V19379" s="94"/>
      <c r="W19379" s="94"/>
      <c r="X19379" s="94"/>
    </row>
    <row r="19380">
      <c r="C19380" s="92"/>
      <c r="S19380" s="96"/>
      <c r="T19380" s="96"/>
      <c r="U19380" s="94"/>
      <c r="V19380" s="94"/>
      <c r="W19380" s="94"/>
      <c r="X19380" s="94"/>
    </row>
    <row r="19381">
      <c r="C19381" s="92"/>
      <c r="S19381" s="96"/>
      <c r="T19381" s="96"/>
      <c r="U19381" s="94"/>
      <c r="V19381" s="94"/>
      <c r="W19381" s="94"/>
      <c r="X19381" s="94"/>
    </row>
    <row r="19382">
      <c r="C19382" s="92"/>
      <c r="S19382" s="96"/>
      <c r="T19382" s="96"/>
      <c r="U19382" s="94"/>
      <c r="V19382" s="94"/>
      <c r="W19382" s="94"/>
      <c r="X19382" s="94"/>
    </row>
    <row r="19383">
      <c r="C19383" s="92"/>
      <c r="S19383" s="96"/>
      <c r="T19383" s="96"/>
      <c r="U19383" s="94"/>
      <c r="V19383" s="94"/>
      <c r="W19383" s="94"/>
      <c r="X19383" s="94"/>
    </row>
    <row r="19384">
      <c r="C19384" s="92"/>
      <c r="S19384" s="96"/>
      <c r="T19384" s="96"/>
      <c r="U19384" s="94"/>
      <c r="V19384" s="94"/>
      <c r="W19384" s="94"/>
      <c r="X19384" s="94"/>
    </row>
    <row r="19385">
      <c r="C19385" s="92"/>
      <c r="S19385" s="96"/>
      <c r="T19385" s="96"/>
      <c r="U19385" s="94"/>
      <c r="V19385" s="94"/>
      <c r="W19385" s="94"/>
      <c r="X19385" s="94"/>
    </row>
    <row r="19386">
      <c r="C19386" s="92"/>
      <c r="S19386" s="96"/>
      <c r="T19386" s="96"/>
      <c r="U19386" s="94"/>
      <c r="V19386" s="94"/>
      <c r="W19386" s="94"/>
      <c r="X19386" s="94"/>
    </row>
    <row r="19387">
      <c r="C19387" s="92"/>
      <c r="S19387" s="96"/>
      <c r="T19387" s="96"/>
      <c r="U19387" s="94"/>
      <c r="V19387" s="94"/>
      <c r="W19387" s="94"/>
      <c r="X19387" s="94"/>
    </row>
    <row r="19388">
      <c r="C19388" s="92"/>
      <c r="S19388" s="96"/>
      <c r="T19388" s="96"/>
      <c r="U19388" s="94"/>
      <c r="V19388" s="94"/>
      <c r="W19388" s="94"/>
      <c r="X19388" s="94"/>
    </row>
    <row r="19389">
      <c r="C19389" s="92"/>
      <c r="S19389" s="96"/>
      <c r="T19389" s="96"/>
      <c r="U19389" s="94"/>
      <c r="V19389" s="94"/>
      <c r="W19389" s="94"/>
      <c r="X19389" s="94"/>
    </row>
    <row r="19390">
      <c r="C19390" s="92"/>
      <c r="S19390" s="96"/>
      <c r="T19390" s="96"/>
      <c r="U19390" s="94"/>
      <c r="V19390" s="94"/>
      <c r="W19390" s="94"/>
      <c r="X19390" s="94"/>
    </row>
    <row r="19391">
      <c r="C19391" s="92"/>
      <c r="S19391" s="96"/>
      <c r="T19391" s="96"/>
      <c r="U19391" s="94"/>
      <c r="V19391" s="94"/>
      <c r="W19391" s="94"/>
      <c r="X19391" s="94"/>
    </row>
    <row r="19392">
      <c r="C19392" s="92"/>
      <c r="S19392" s="96"/>
      <c r="T19392" s="96"/>
      <c r="U19392" s="94"/>
      <c r="V19392" s="94"/>
      <c r="W19392" s="94"/>
      <c r="X19392" s="94"/>
    </row>
    <row r="19393">
      <c r="C19393" s="92"/>
      <c r="S19393" s="96"/>
      <c r="T19393" s="96"/>
      <c r="U19393" s="94"/>
      <c r="V19393" s="94"/>
      <c r="W19393" s="94"/>
      <c r="X19393" s="94"/>
    </row>
    <row r="19394">
      <c r="C19394" s="92"/>
      <c r="S19394" s="96"/>
      <c r="T19394" s="96"/>
      <c r="U19394" s="94"/>
      <c r="V19394" s="94"/>
      <c r="W19394" s="94"/>
      <c r="X19394" s="94"/>
    </row>
    <row r="19395">
      <c r="C19395" s="92"/>
      <c r="S19395" s="96"/>
      <c r="T19395" s="96"/>
      <c r="U19395" s="94"/>
      <c r="V19395" s="94"/>
      <c r="W19395" s="94"/>
      <c r="X19395" s="94"/>
    </row>
    <row r="19396">
      <c r="C19396" s="92"/>
      <c r="S19396" s="96"/>
      <c r="T19396" s="96"/>
      <c r="U19396" s="94"/>
      <c r="V19396" s="94"/>
      <c r="W19396" s="94"/>
      <c r="X19396" s="94"/>
    </row>
    <row r="19397">
      <c r="C19397" s="92"/>
      <c r="S19397" s="96"/>
      <c r="T19397" s="96"/>
      <c r="U19397" s="94"/>
      <c r="V19397" s="94"/>
      <c r="W19397" s="94"/>
      <c r="X19397" s="94"/>
    </row>
    <row r="19398">
      <c r="C19398" s="92"/>
      <c r="S19398" s="96"/>
      <c r="T19398" s="96"/>
      <c r="U19398" s="94"/>
      <c r="V19398" s="94"/>
      <c r="W19398" s="94"/>
      <c r="X19398" s="94"/>
    </row>
    <row r="19399">
      <c r="C19399" s="92"/>
      <c r="S19399" s="96"/>
      <c r="T19399" s="96"/>
      <c r="U19399" s="94"/>
      <c r="V19399" s="94"/>
      <c r="W19399" s="94"/>
      <c r="X19399" s="94"/>
    </row>
    <row r="19400">
      <c r="C19400" s="92"/>
      <c r="S19400" s="96"/>
      <c r="T19400" s="96"/>
      <c r="U19400" s="94"/>
      <c r="V19400" s="94"/>
      <c r="W19400" s="94"/>
      <c r="X19400" s="94"/>
    </row>
    <row r="19401">
      <c r="C19401" s="92"/>
      <c r="S19401" s="96"/>
      <c r="T19401" s="96"/>
      <c r="U19401" s="94"/>
      <c r="V19401" s="94"/>
      <c r="W19401" s="94"/>
      <c r="X19401" s="94"/>
    </row>
    <row r="19402">
      <c r="C19402" s="92"/>
      <c r="S19402" s="96"/>
      <c r="T19402" s="96"/>
      <c r="U19402" s="94"/>
      <c r="V19402" s="94"/>
      <c r="W19402" s="94"/>
      <c r="X19402" s="94"/>
    </row>
    <row r="19403">
      <c r="C19403" s="92"/>
      <c r="S19403" s="96"/>
      <c r="T19403" s="96"/>
      <c r="U19403" s="94"/>
      <c r="V19403" s="94"/>
      <c r="W19403" s="94"/>
      <c r="X19403" s="94"/>
    </row>
    <row r="19404">
      <c r="C19404" s="92"/>
      <c r="S19404" s="96"/>
      <c r="T19404" s="96"/>
      <c r="U19404" s="94"/>
      <c r="V19404" s="94"/>
      <c r="W19404" s="94"/>
      <c r="X19404" s="94"/>
    </row>
    <row r="19405">
      <c r="C19405" s="92"/>
      <c r="S19405" s="96"/>
      <c r="T19405" s="96"/>
      <c r="U19405" s="94"/>
      <c r="V19405" s="94"/>
      <c r="W19405" s="94"/>
      <c r="X19405" s="94"/>
    </row>
    <row r="19406">
      <c r="C19406" s="92"/>
      <c r="S19406" s="96"/>
      <c r="T19406" s="96"/>
      <c r="U19406" s="94"/>
      <c r="V19406" s="94"/>
      <c r="W19406" s="94"/>
      <c r="X19406" s="94"/>
    </row>
    <row r="19407">
      <c r="C19407" s="92"/>
      <c r="S19407" s="96"/>
      <c r="T19407" s="96"/>
      <c r="U19407" s="94"/>
      <c r="V19407" s="94"/>
      <c r="W19407" s="94"/>
      <c r="X19407" s="94"/>
    </row>
    <row r="19408">
      <c r="C19408" s="92"/>
      <c r="S19408" s="96"/>
      <c r="T19408" s="96"/>
      <c r="U19408" s="94"/>
      <c r="V19408" s="94"/>
      <c r="W19408" s="94"/>
      <c r="X19408" s="94"/>
    </row>
    <row r="19409">
      <c r="C19409" s="92"/>
      <c r="S19409" s="96"/>
      <c r="T19409" s="96"/>
      <c r="U19409" s="94"/>
      <c r="V19409" s="94"/>
      <c r="W19409" s="94"/>
      <c r="X19409" s="94"/>
    </row>
    <row r="19410">
      <c r="C19410" s="92"/>
      <c r="S19410" s="96"/>
      <c r="T19410" s="96"/>
      <c r="U19410" s="94"/>
      <c r="V19410" s="94"/>
      <c r="W19410" s="94"/>
      <c r="X19410" s="94"/>
    </row>
    <row r="19411">
      <c r="C19411" s="92"/>
      <c r="S19411" s="96"/>
      <c r="T19411" s="96"/>
      <c r="U19411" s="94"/>
      <c r="V19411" s="94"/>
      <c r="W19411" s="94"/>
      <c r="X19411" s="94"/>
    </row>
    <row r="19412">
      <c r="C19412" s="92"/>
      <c r="S19412" s="96"/>
      <c r="T19412" s="96"/>
      <c r="U19412" s="94"/>
      <c r="V19412" s="94"/>
      <c r="W19412" s="94"/>
      <c r="X19412" s="94"/>
    </row>
    <row r="19413">
      <c r="C19413" s="92"/>
      <c r="S19413" s="96"/>
      <c r="T19413" s="96"/>
      <c r="U19413" s="94"/>
      <c r="V19413" s="94"/>
      <c r="W19413" s="94"/>
      <c r="X19413" s="94"/>
    </row>
    <row r="19414">
      <c r="C19414" s="92"/>
      <c r="S19414" s="96"/>
      <c r="T19414" s="96"/>
      <c r="U19414" s="94"/>
      <c r="V19414" s="94"/>
      <c r="W19414" s="94"/>
      <c r="X19414" s="94"/>
    </row>
    <row r="19415">
      <c r="C19415" s="92"/>
      <c r="S19415" s="96"/>
      <c r="T19415" s="96"/>
      <c r="U19415" s="94"/>
      <c r="V19415" s="94"/>
      <c r="W19415" s="94"/>
      <c r="X19415" s="94"/>
    </row>
    <row r="19416">
      <c r="C19416" s="92"/>
      <c r="S19416" s="96"/>
      <c r="T19416" s="96"/>
      <c r="U19416" s="94"/>
      <c r="V19416" s="94"/>
      <c r="W19416" s="94"/>
      <c r="X19416" s="94"/>
    </row>
    <row r="19417">
      <c r="C19417" s="92"/>
      <c r="S19417" s="96"/>
      <c r="T19417" s="96"/>
      <c r="U19417" s="94"/>
      <c r="V19417" s="94"/>
      <c r="W19417" s="94"/>
      <c r="X19417" s="94"/>
    </row>
    <row r="19418">
      <c r="C19418" s="92"/>
      <c r="S19418" s="96"/>
      <c r="T19418" s="96"/>
      <c r="U19418" s="94"/>
      <c r="V19418" s="94"/>
      <c r="W19418" s="94"/>
      <c r="X19418" s="94"/>
    </row>
    <row r="19419">
      <c r="C19419" s="92"/>
      <c r="S19419" s="96"/>
      <c r="T19419" s="96"/>
      <c r="U19419" s="94"/>
      <c r="V19419" s="94"/>
      <c r="W19419" s="94"/>
      <c r="X19419" s="94"/>
    </row>
    <row r="19420">
      <c r="C19420" s="92"/>
      <c r="S19420" s="96"/>
      <c r="T19420" s="96"/>
      <c r="U19420" s="94"/>
      <c r="V19420" s="94"/>
      <c r="W19420" s="94"/>
      <c r="X19420" s="94"/>
    </row>
    <row r="19421">
      <c r="C19421" s="92"/>
      <c r="S19421" s="96"/>
      <c r="T19421" s="96"/>
      <c r="U19421" s="94"/>
      <c r="V19421" s="94"/>
      <c r="W19421" s="94"/>
      <c r="X19421" s="94"/>
    </row>
    <row r="19422">
      <c r="C19422" s="92"/>
      <c r="S19422" s="96"/>
      <c r="T19422" s="96"/>
      <c r="U19422" s="94"/>
      <c r="V19422" s="94"/>
      <c r="W19422" s="94"/>
      <c r="X19422" s="94"/>
    </row>
    <row r="19423">
      <c r="C19423" s="92"/>
      <c r="S19423" s="96"/>
      <c r="T19423" s="96"/>
      <c r="U19423" s="94"/>
      <c r="V19423" s="94"/>
      <c r="W19423" s="94"/>
      <c r="X19423" s="94"/>
    </row>
    <row r="19424">
      <c r="C19424" s="92"/>
      <c r="S19424" s="96"/>
      <c r="T19424" s="96"/>
      <c r="U19424" s="94"/>
      <c r="V19424" s="94"/>
      <c r="W19424" s="94"/>
      <c r="X19424" s="94"/>
    </row>
    <row r="19425">
      <c r="C19425" s="92"/>
      <c r="S19425" s="96"/>
      <c r="T19425" s="96"/>
      <c r="U19425" s="94"/>
      <c r="V19425" s="94"/>
      <c r="W19425" s="94"/>
      <c r="X19425" s="94"/>
    </row>
    <row r="19426">
      <c r="C19426" s="92"/>
      <c r="S19426" s="96"/>
      <c r="T19426" s="96"/>
      <c r="U19426" s="94"/>
      <c r="V19426" s="94"/>
      <c r="W19426" s="94"/>
      <c r="X19426" s="94"/>
    </row>
    <row r="19427">
      <c r="C19427" s="92"/>
      <c r="S19427" s="96"/>
      <c r="T19427" s="96"/>
      <c r="U19427" s="94"/>
      <c r="V19427" s="94"/>
      <c r="W19427" s="94"/>
      <c r="X19427" s="94"/>
    </row>
    <row r="19428">
      <c r="C19428" s="92"/>
      <c r="S19428" s="96"/>
      <c r="T19428" s="96"/>
      <c r="U19428" s="94"/>
      <c r="V19428" s="94"/>
      <c r="W19428" s="94"/>
      <c r="X19428" s="94"/>
    </row>
    <row r="19429">
      <c r="C19429" s="92"/>
      <c r="S19429" s="96"/>
      <c r="T19429" s="96"/>
      <c r="U19429" s="94"/>
      <c r="V19429" s="94"/>
      <c r="W19429" s="94"/>
      <c r="X19429" s="94"/>
    </row>
    <row r="19430">
      <c r="C19430" s="92"/>
      <c r="S19430" s="96"/>
      <c r="T19430" s="96"/>
      <c r="U19430" s="94"/>
      <c r="V19430" s="94"/>
      <c r="W19430" s="94"/>
      <c r="X19430" s="94"/>
    </row>
    <row r="19431">
      <c r="C19431" s="92"/>
      <c r="S19431" s="96"/>
      <c r="T19431" s="96"/>
      <c r="U19431" s="94"/>
      <c r="V19431" s="94"/>
      <c r="W19431" s="94"/>
      <c r="X19431" s="94"/>
    </row>
    <row r="19432">
      <c r="C19432" s="92"/>
      <c r="S19432" s="96"/>
      <c r="T19432" s="96"/>
      <c r="U19432" s="94"/>
      <c r="V19432" s="94"/>
      <c r="W19432" s="94"/>
      <c r="X19432" s="94"/>
    </row>
    <row r="19433">
      <c r="C19433" s="92"/>
      <c r="S19433" s="96"/>
      <c r="T19433" s="96"/>
      <c r="U19433" s="94"/>
      <c r="V19433" s="94"/>
      <c r="W19433" s="94"/>
      <c r="X19433" s="94"/>
    </row>
    <row r="19434">
      <c r="C19434" s="92"/>
      <c r="S19434" s="96"/>
      <c r="T19434" s="96"/>
      <c r="U19434" s="94"/>
      <c r="V19434" s="94"/>
      <c r="W19434" s="94"/>
      <c r="X19434" s="94"/>
    </row>
    <row r="19435">
      <c r="C19435" s="92"/>
      <c r="S19435" s="96"/>
      <c r="T19435" s="96"/>
      <c r="U19435" s="94"/>
      <c r="V19435" s="94"/>
      <c r="W19435" s="94"/>
      <c r="X19435" s="94"/>
    </row>
    <row r="19436">
      <c r="C19436" s="92"/>
      <c r="S19436" s="96"/>
      <c r="T19436" s="96"/>
      <c r="U19436" s="94"/>
      <c r="V19436" s="94"/>
      <c r="W19436" s="94"/>
      <c r="X19436" s="94"/>
    </row>
    <row r="19437">
      <c r="C19437" s="92"/>
      <c r="S19437" s="96"/>
      <c r="T19437" s="96"/>
      <c r="U19437" s="94"/>
      <c r="V19437" s="94"/>
      <c r="W19437" s="94"/>
      <c r="X19437" s="94"/>
    </row>
    <row r="19438">
      <c r="C19438" s="92"/>
      <c r="S19438" s="96"/>
      <c r="T19438" s="96"/>
      <c r="U19438" s="94"/>
      <c r="V19438" s="94"/>
      <c r="W19438" s="94"/>
      <c r="X19438" s="94"/>
    </row>
    <row r="19439">
      <c r="C19439" s="92"/>
      <c r="S19439" s="96"/>
      <c r="T19439" s="96"/>
      <c r="U19439" s="94"/>
      <c r="V19439" s="94"/>
      <c r="W19439" s="94"/>
      <c r="X19439" s="94"/>
    </row>
    <row r="19440">
      <c r="C19440" s="92"/>
      <c r="S19440" s="96"/>
      <c r="T19440" s="96"/>
      <c r="U19440" s="94"/>
      <c r="V19440" s="94"/>
      <c r="W19440" s="94"/>
      <c r="X19440" s="94"/>
    </row>
    <row r="19441">
      <c r="C19441" s="92"/>
      <c r="S19441" s="96"/>
      <c r="T19441" s="96"/>
      <c r="U19441" s="94"/>
      <c r="V19441" s="94"/>
      <c r="W19441" s="94"/>
      <c r="X19441" s="94"/>
    </row>
    <row r="19442">
      <c r="C19442" s="92"/>
      <c r="S19442" s="96"/>
      <c r="T19442" s="96"/>
      <c r="U19442" s="94"/>
      <c r="V19442" s="94"/>
      <c r="W19442" s="94"/>
      <c r="X19442" s="94"/>
    </row>
    <row r="19443">
      <c r="C19443" s="92"/>
      <c r="S19443" s="96"/>
      <c r="T19443" s="96"/>
      <c r="U19443" s="94"/>
      <c r="V19443" s="94"/>
      <c r="W19443" s="94"/>
      <c r="X19443" s="94"/>
    </row>
    <row r="19444">
      <c r="C19444" s="92"/>
      <c r="S19444" s="96"/>
      <c r="T19444" s="96"/>
      <c r="U19444" s="94"/>
      <c r="V19444" s="94"/>
      <c r="W19444" s="94"/>
      <c r="X19444" s="94"/>
    </row>
    <row r="19445">
      <c r="C19445" s="92"/>
      <c r="S19445" s="96"/>
      <c r="T19445" s="96"/>
      <c r="U19445" s="94"/>
      <c r="V19445" s="94"/>
      <c r="W19445" s="94"/>
      <c r="X19445" s="94"/>
    </row>
    <row r="19446">
      <c r="C19446" s="92"/>
      <c r="S19446" s="96"/>
      <c r="T19446" s="96"/>
      <c r="U19446" s="94"/>
      <c r="V19446" s="94"/>
      <c r="W19446" s="94"/>
      <c r="X19446" s="94"/>
    </row>
    <row r="19447">
      <c r="C19447" s="92"/>
      <c r="S19447" s="96"/>
      <c r="T19447" s="96"/>
      <c r="U19447" s="94"/>
      <c r="V19447" s="94"/>
      <c r="W19447" s="94"/>
      <c r="X19447" s="94"/>
    </row>
    <row r="19448">
      <c r="C19448" s="92"/>
      <c r="S19448" s="96"/>
      <c r="T19448" s="96"/>
      <c r="U19448" s="94"/>
      <c r="V19448" s="94"/>
      <c r="W19448" s="94"/>
      <c r="X19448" s="94"/>
    </row>
    <row r="19449">
      <c r="C19449" s="92"/>
      <c r="S19449" s="96"/>
      <c r="T19449" s="96"/>
      <c r="U19449" s="94"/>
      <c r="V19449" s="94"/>
      <c r="W19449" s="94"/>
      <c r="X19449" s="94"/>
    </row>
    <row r="19450">
      <c r="C19450" s="92"/>
      <c r="S19450" s="96"/>
      <c r="T19450" s="96"/>
      <c r="U19450" s="94"/>
      <c r="V19450" s="94"/>
      <c r="W19450" s="94"/>
      <c r="X19450" s="94"/>
    </row>
    <row r="19451">
      <c r="C19451" s="92"/>
      <c r="S19451" s="96"/>
      <c r="T19451" s="96"/>
      <c r="U19451" s="94"/>
      <c r="V19451" s="94"/>
      <c r="W19451" s="94"/>
      <c r="X19451" s="94"/>
    </row>
    <row r="19452">
      <c r="C19452" s="92"/>
      <c r="S19452" s="96"/>
      <c r="T19452" s="96"/>
      <c r="U19452" s="94"/>
      <c r="V19452" s="94"/>
      <c r="W19452" s="94"/>
      <c r="X19452" s="94"/>
    </row>
    <row r="19453">
      <c r="C19453" s="92"/>
      <c r="S19453" s="96"/>
      <c r="T19453" s="96"/>
      <c r="U19453" s="94"/>
      <c r="V19453" s="94"/>
      <c r="W19453" s="94"/>
      <c r="X19453" s="94"/>
    </row>
    <row r="19454">
      <c r="C19454" s="92"/>
      <c r="S19454" s="96"/>
      <c r="T19454" s="96"/>
      <c r="U19454" s="94"/>
      <c r="V19454" s="94"/>
      <c r="W19454" s="94"/>
      <c r="X19454" s="94"/>
    </row>
    <row r="19455">
      <c r="C19455" s="92"/>
      <c r="S19455" s="96"/>
      <c r="T19455" s="96"/>
      <c r="U19455" s="94"/>
      <c r="V19455" s="94"/>
      <c r="W19455" s="94"/>
      <c r="X19455" s="94"/>
    </row>
    <row r="19456">
      <c r="C19456" s="92"/>
      <c r="S19456" s="96"/>
      <c r="T19456" s="96"/>
      <c r="U19456" s="94"/>
      <c r="V19456" s="94"/>
      <c r="W19456" s="94"/>
      <c r="X19456" s="94"/>
    </row>
    <row r="19457">
      <c r="C19457" s="92"/>
      <c r="S19457" s="96"/>
      <c r="T19457" s="96"/>
      <c r="U19457" s="94"/>
      <c r="V19457" s="94"/>
      <c r="W19457" s="94"/>
      <c r="X19457" s="94"/>
    </row>
    <row r="19458">
      <c r="C19458" s="92"/>
      <c r="S19458" s="96"/>
      <c r="T19458" s="96"/>
      <c r="U19458" s="94"/>
      <c r="V19458" s="94"/>
      <c r="W19458" s="94"/>
      <c r="X19458" s="94"/>
    </row>
    <row r="19459">
      <c r="C19459" s="92"/>
      <c r="S19459" s="96"/>
      <c r="T19459" s="96"/>
      <c r="U19459" s="94"/>
      <c r="V19459" s="94"/>
      <c r="W19459" s="94"/>
      <c r="X19459" s="94"/>
    </row>
    <row r="19460">
      <c r="C19460" s="92"/>
      <c r="S19460" s="96"/>
      <c r="T19460" s="96"/>
      <c r="U19460" s="94"/>
      <c r="V19460" s="94"/>
      <c r="W19460" s="94"/>
      <c r="X19460" s="94"/>
    </row>
    <row r="19461">
      <c r="C19461" s="92"/>
      <c r="S19461" s="96"/>
      <c r="T19461" s="96"/>
      <c r="U19461" s="94"/>
      <c r="V19461" s="94"/>
      <c r="W19461" s="94"/>
      <c r="X19461" s="94"/>
    </row>
    <row r="19462">
      <c r="C19462" s="92"/>
      <c r="S19462" s="96"/>
      <c r="T19462" s="96"/>
      <c r="U19462" s="94"/>
      <c r="V19462" s="94"/>
      <c r="W19462" s="94"/>
      <c r="X19462" s="94"/>
    </row>
    <row r="19463">
      <c r="C19463" s="92"/>
      <c r="S19463" s="96"/>
      <c r="T19463" s="96"/>
      <c r="U19463" s="94"/>
      <c r="V19463" s="94"/>
      <c r="W19463" s="94"/>
      <c r="X19463" s="94"/>
    </row>
    <row r="19464">
      <c r="C19464" s="92"/>
      <c r="S19464" s="96"/>
      <c r="T19464" s="96"/>
      <c r="U19464" s="94"/>
      <c r="V19464" s="94"/>
      <c r="W19464" s="94"/>
      <c r="X19464" s="94"/>
    </row>
    <row r="19465">
      <c r="C19465" s="92"/>
      <c r="S19465" s="96"/>
      <c r="T19465" s="96"/>
      <c r="U19465" s="94"/>
      <c r="V19465" s="94"/>
      <c r="W19465" s="94"/>
      <c r="X19465" s="94"/>
    </row>
    <row r="19466">
      <c r="C19466" s="92"/>
      <c r="S19466" s="96"/>
      <c r="T19466" s="96"/>
      <c r="U19466" s="94"/>
      <c r="V19466" s="94"/>
      <c r="W19466" s="94"/>
      <c r="X19466" s="94"/>
    </row>
    <row r="19467">
      <c r="C19467" s="92"/>
      <c r="S19467" s="96"/>
      <c r="T19467" s="96"/>
      <c r="U19467" s="94"/>
      <c r="V19467" s="94"/>
      <c r="W19467" s="94"/>
      <c r="X19467" s="94"/>
    </row>
    <row r="19468">
      <c r="C19468" s="92"/>
      <c r="S19468" s="96"/>
      <c r="T19468" s="96"/>
      <c r="U19468" s="94"/>
      <c r="V19468" s="94"/>
      <c r="W19468" s="94"/>
      <c r="X19468" s="94"/>
    </row>
    <row r="19469">
      <c r="C19469" s="92"/>
      <c r="S19469" s="96"/>
      <c r="T19469" s="96"/>
      <c r="U19469" s="94"/>
      <c r="V19469" s="94"/>
      <c r="W19469" s="94"/>
      <c r="X19469" s="94"/>
    </row>
    <row r="19470">
      <c r="C19470" s="92"/>
      <c r="S19470" s="96"/>
      <c r="T19470" s="96"/>
      <c r="U19470" s="94"/>
      <c r="V19470" s="94"/>
      <c r="W19470" s="94"/>
      <c r="X19470" s="94"/>
    </row>
    <row r="19471">
      <c r="C19471" s="92"/>
      <c r="S19471" s="96"/>
      <c r="T19471" s="96"/>
      <c r="U19471" s="94"/>
      <c r="V19471" s="94"/>
      <c r="W19471" s="94"/>
      <c r="X19471" s="94"/>
    </row>
    <row r="19472">
      <c r="C19472" s="92"/>
      <c r="S19472" s="96"/>
      <c r="T19472" s="96"/>
      <c r="U19472" s="94"/>
      <c r="V19472" s="94"/>
      <c r="W19472" s="94"/>
      <c r="X19472" s="94"/>
    </row>
    <row r="19473">
      <c r="C19473" s="92"/>
      <c r="S19473" s="96"/>
      <c r="T19473" s="96"/>
      <c r="U19473" s="94"/>
      <c r="V19473" s="94"/>
      <c r="W19473" s="94"/>
      <c r="X19473" s="94"/>
    </row>
    <row r="19474">
      <c r="C19474" s="92"/>
      <c r="S19474" s="96"/>
      <c r="T19474" s="96"/>
      <c r="U19474" s="94"/>
      <c r="V19474" s="94"/>
      <c r="W19474" s="94"/>
      <c r="X19474" s="94"/>
    </row>
    <row r="19475">
      <c r="C19475" s="92"/>
      <c r="S19475" s="96"/>
      <c r="T19475" s="96"/>
      <c r="U19475" s="94"/>
      <c r="V19475" s="94"/>
      <c r="W19475" s="94"/>
      <c r="X19475" s="94"/>
    </row>
    <row r="19476">
      <c r="C19476" s="92"/>
      <c r="S19476" s="96"/>
      <c r="T19476" s="96"/>
      <c r="U19476" s="94"/>
      <c r="V19476" s="94"/>
      <c r="W19476" s="94"/>
      <c r="X19476" s="94"/>
    </row>
    <row r="19477">
      <c r="C19477" s="92"/>
      <c r="S19477" s="96"/>
      <c r="T19477" s="96"/>
      <c r="U19477" s="94"/>
      <c r="V19477" s="94"/>
      <c r="W19477" s="94"/>
      <c r="X19477" s="94"/>
    </row>
    <row r="19478">
      <c r="C19478" s="92"/>
      <c r="S19478" s="96"/>
      <c r="T19478" s="96"/>
      <c r="U19478" s="94"/>
      <c r="V19478" s="94"/>
      <c r="W19478" s="94"/>
      <c r="X19478" s="94"/>
    </row>
    <row r="19479">
      <c r="C19479" s="92"/>
      <c r="S19479" s="96"/>
      <c r="T19479" s="96"/>
      <c r="U19479" s="94"/>
      <c r="V19479" s="94"/>
      <c r="W19479" s="94"/>
      <c r="X19479" s="94"/>
    </row>
    <row r="19480">
      <c r="C19480" s="92"/>
      <c r="S19480" s="96"/>
      <c r="T19480" s="96"/>
      <c r="U19480" s="94"/>
      <c r="V19480" s="94"/>
      <c r="W19480" s="94"/>
      <c r="X19480" s="94"/>
    </row>
    <row r="19481">
      <c r="C19481" s="92"/>
      <c r="S19481" s="96"/>
      <c r="T19481" s="96"/>
      <c r="U19481" s="94"/>
      <c r="V19481" s="94"/>
      <c r="W19481" s="94"/>
      <c r="X19481" s="94"/>
    </row>
    <row r="19482">
      <c r="C19482" s="92"/>
      <c r="S19482" s="96"/>
      <c r="T19482" s="96"/>
      <c r="U19482" s="94"/>
      <c r="V19482" s="94"/>
      <c r="W19482" s="94"/>
      <c r="X19482" s="94"/>
    </row>
    <row r="19483">
      <c r="C19483" s="92"/>
      <c r="S19483" s="96"/>
      <c r="T19483" s="96"/>
      <c r="U19483" s="94"/>
      <c r="V19483" s="94"/>
      <c r="W19483" s="94"/>
      <c r="X19483" s="94"/>
    </row>
    <row r="19484">
      <c r="C19484" s="92"/>
      <c r="S19484" s="96"/>
      <c r="T19484" s="96"/>
      <c r="U19484" s="94"/>
      <c r="V19484" s="94"/>
      <c r="W19484" s="94"/>
      <c r="X19484" s="94"/>
    </row>
    <row r="19485">
      <c r="C19485" s="92"/>
      <c r="S19485" s="96"/>
      <c r="T19485" s="96"/>
      <c r="U19485" s="94"/>
      <c r="V19485" s="94"/>
      <c r="W19485" s="94"/>
      <c r="X19485" s="94"/>
    </row>
    <row r="19486">
      <c r="C19486" s="92"/>
      <c r="S19486" s="96"/>
      <c r="T19486" s="96"/>
      <c r="U19486" s="94"/>
      <c r="V19486" s="94"/>
      <c r="W19486" s="94"/>
      <c r="X19486" s="94"/>
    </row>
    <row r="19487">
      <c r="C19487" s="92"/>
      <c r="S19487" s="96"/>
      <c r="T19487" s="96"/>
      <c r="U19487" s="94"/>
      <c r="V19487" s="94"/>
      <c r="W19487" s="94"/>
      <c r="X19487" s="94"/>
    </row>
    <row r="19488">
      <c r="C19488" s="92"/>
      <c r="S19488" s="96"/>
      <c r="T19488" s="96"/>
      <c r="U19488" s="94"/>
      <c r="V19488" s="94"/>
      <c r="W19488" s="94"/>
      <c r="X19488" s="94"/>
    </row>
    <row r="19489">
      <c r="C19489" s="92"/>
      <c r="S19489" s="96"/>
      <c r="T19489" s="96"/>
      <c r="U19489" s="94"/>
      <c r="V19489" s="94"/>
      <c r="W19489" s="94"/>
      <c r="X19489" s="94"/>
    </row>
    <row r="19490">
      <c r="C19490" s="92"/>
      <c r="S19490" s="96"/>
      <c r="T19490" s="96"/>
      <c r="U19490" s="94"/>
      <c r="V19490" s="94"/>
      <c r="W19490" s="94"/>
      <c r="X19490" s="94"/>
    </row>
    <row r="19491">
      <c r="C19491" s="92"/>
      <c r="S19491" s="96"/>
      <c r="T19491" s="96"/>
      <c r="U19491" s="94"/>
      <c r="V19491" s="94"/>
      <c r="W19491" s="94"/>
      <c r="X19491" s="94"/>
    </row>
    <row r="19492">
      <c r="C19492" s="92"/>
      <c r="S19492" s="96"/>
      <c r="T19492" s="96"/>
      <c r="U19492" s="94"/>
      <c r="V19492" s="94"/>
      <c r="W19492" s="94"/>
      <c r="X19492" s="94"/>
    </row>
    <row r="19493">
      <c r="C19493" s="92"/>
      <c r="S19493" s="96"/>
      <c r="T19493" s="96"/>
      <c r="U19493" s="94"/>
      <c r="V19493" s="94"/>
      <c r="W19493" s="94"/>
      <c r="X19493" s="94"/>
    </row>
    <row r="19494">
      <c r="C19494" s="92"/>
      <c r="S19494" s="96"/>
      <c r="T19494" s="96"/>
      <c r="U19494" s="94"/>
      <c r="V19494" s="94"/>
      <c r="W19494" s="94"/>
      <c r="X19494" s="94"/>
    </row>
    <row r="19495">
      <c r="C19495" s="92"/>
      <c r="S19495" s="96"/>
      <c r="T19495" s="96"/>
      <c r="U19495" s="94"/>
      <c r="V19495" s="94"/>
      <c r="W19495" s="94"/>
      <c r="X19495" s="94"/>
    </row>
    <row r="19496">
      <c r="C19496" s="92"/>
      <c r="S19496" s="96"/>
      <c r="T19496" s="96"/>
      <c r="U19496" s="94"/>
      <c r="V19496" s="94"/>
      <c r="W19496" s="94"/>
      <c r="X19496" s="94"/>
    </row>
    <row r="19497">
      <c r="C19497" s="92"/>
      <c r="S19497" s="96"/>
      <c r="T19497" s="96"/>
      <c r="U19497" s="94"/>
      <c r="V19497" s="94"/>
      <c r="W19497" s="94"/>
      <c r="X19497" s="94"/>
    </row>
    <row r="19498">
      <c r="C19498" s="92"/>
      <c r="S19498" s="96"/>
      <c r="T19498" s="96"/>
      <c r="U19498" s="94"/>
      <c r="V19498" s="94"/>
      <c r="W19498" s="94"/>
      <c r="X19498" s="94"/>
    </row>
    <row r="19499">
      <c r="C19499" s="92"/>
      <c r="S19499" s="96"/>
      <c r="T19499" s="96"/>
      <c r="U19499" s="94"/>
      <c r="V19499" s="94"/>
      <c r="W19499" s="94"/>
      <c r="X19499" s="94"/>
    </row>
    <row r="19500">
      <c r="C19500" s="92"/>
      <c r="S19500" s="96"/>
      <c r="T19500" s="96"/>
      <c r="U19500" s="94"/>
      <c r="V19500" s="94"/>
      <c r="W19500" s="94"/>
      <c r="X19500" s="94"/>
    </row>
    <row r="19501">
      <c r="C19501" s="92"/>
      <c r="S19501" s="96"/>
      <c r="T19501" s="96"/>
      <c r="U19501" s="94"/>
      <c r="V19501" s="94"/>
      <c r="W19501" s="94"/>
      <c r="X19501" s="94"/>
    </row>
    <row r="19502">
      <c r="C19502" s="92"/>
      <c r="S19502" s="96"/>
      <c r="T19502" s="96"/>
      <c r="U19502" s="94"/>
      <c r="V19502" s="94"/>
      <c r="W19502" s="94"/>
      <c r="X19502" s="94"/>
    </row>
    <row r="19503">
      <c r="C19503" s="92"/>
      <c r="S19503" s="96"/>
      <c r="T19503" s="96"/>
      <c r="U19503" s="94"/>
      <c r="V19503" s="94"/>
      <c r="W19503" s="94"/>
      <c r="X19503" s="94"/>
    </row>
    <row r="19504">
      <c r="C19504" s="92"/>
      <c r="S19504" s="96"/>
      <c r="T19504" s="96"/>
      <c r="U19504" s="94"/>
      <c r="V19504" s="94"/>
      <c r="W19504" s="94"/>
      <c r="X19504" s="94"/>
    </row>
    <row r="19505">
      <c r="C19505" s="92"/>
      <c r="S19505" s="96"/>
      <c r="T19505" s="96"/>
      <c r="U19505" s="94"/>
      <c r="V19505" s="94"/>
      <c r="W19505" s="94"/>
      <c r="X19505" s="94"/>
    </row>
    <row r="19506">
      <c r="C19506" s="92"/>
      <c r="S19506" s="96"/>
      <c r="T19506" s="96"/>
      <c r="U19506" s="94"/>
      <c r="V19506" s="94"/>
      <c r="W19506" s="94"/>
      <c r="X19506" s="94"/>
    </row>
    <row r="19507">
      <c r="C19507" s="92"/>
      <c r="S19507" s="96"/>
      <c r="T19507" s="96"/>
      <c r="U19507" s="94"/>
      <c r="V19507" s="94"/>
      <c r="W19507" s="94"/>
      <c r="X19507" s="94"/>
    </row>
    <row r="19508">
      <c r="C19508" s="92"/>
      <c r="S19508" s="96"/>
      <c r="T19508" s="96"/>
      <c r="U19508" s="94"/>
      <c r="V19508" s="94"/>
      <c r="W19508" s="94"/>
      <c r="X19508" s="94"/>
    </row>
    <row r="19509">
      <c r="C19509" s="92"/>
      <c r="S19509" s="96"/>
      <c r="T19509" s="96"/>
      <c r="U19509" s="94"/>
      <c r="V19509" s="94"/>
      <c r="W19509" s="94"/>
      <c r="X19509" s="94"/>
    </row>
    <row r="19510">
      <c r="C19510" s="92"/>
      <c r="S19510" s="96"/>
      <c r="T19510" s="96"/>
      <c r="U19510" s="94"/>
      <c r="V19510" s="94"/>
      <c r="W19510" s="94"/>
      <c r="X19510" s="94"/>
    </row>
    <row r="19511">
      <c r="C19511" s="92"/>
      <c r="S19511" s="96"/>
      <c r="T19511" s="96"/>
      <c r="U19511" s="94"/>
      <c r="V19511" s="94"/>
      <c r="W19511" s="94"/>
      <c r="X19511" s="94"/>
    </row>
    <row r="19512">
      <c r="C19512" s="92"/>
      <c r="S19512" s="96"/>
      <c r="T19512" s="96"/>
      <c r="U19512" s="94"/>
      <c r="V19512" s="94"/>
      <c r="W19512" s="94"/>
      <c r="X19512" s="94"/>
    </row>
    <row r="19513">
      <c r="C19513" s="92"/>
      <c r="S19513" s="96"/>
      <c r="T19513" s="96"/>
      <c r="U19513" s="94"/>
      <c r="V19513" s="94"/>
      <c r="W19513" s="94"/>
      <c r="X19513" s="94"/>
    </row>
    <row r="19514">
      <c r="C19514" s="92"/>
      <c r="S19514" s="96"/>
      <c r="T19514" s="96"/>
      <c r="U19514" s="94"/>
      <c r="V19514" s="94"/>
      <c r="W19514" s="94"/>
      <c r="X19514" s="94"/>
    </row>
    <row r="19515">
      <c r="C19515" s="92"/>
      <c r="S19515" s="96"/>
      <c r="T19515" s="96"/>
      <c r="U19515" s="94"/>
      <c r="V19515" s="94"/>
      <c r="W19515" s="94"/>
      <c r="X19515" s="94"/>
    </row>
    <row r="19516">
      <c r="C19516" s="92"/>
      <c r="S19516" s="96"/>
      <c r="T19516" s="96"/>
      <c r="U19516" s="94"/>
      <c r="V19516" s="94"/>
      <c r="W19516" s="94"/>
      <c r="X19516" s="94"/>
    </row>
    <row r="19517">
      <c r="C19517" s="92"/>
      <c r="S19517" s="96"/>
      <c r="T19517" s="96"/>
      <c r="U19517" s="94"/>
      <c r="V19517" s="94"/>
      <c r="W19517" s="94"/>
      <c r="X19517" s="94"/>
    </row>
    <row r="19518">
      <c r="C19518" s="92"/>
      <c r="S19518" s="96"/>
      <c r="T19518" s="96"/>
      <c r="U19518" s="94"/>
      <c r="V19518" s="94"/>
      <c r="W19518" s="94"/>
      <c r="X19518" s="94"/>
    </row>
    <row r="19519">
      <c r="C19519" s="92"/>
      <c r="S19519" s="96"/>
      <c r="T19519" s="96"/>
      <c r="U19519" s="94"/>
      <c r="V19519" s="94"/>
      <c r="W19519" s="94"/>
      <c r="X19519" s="94"/>
    </row>
    <row r="19520">
      <c r="C19520" s="92"/>
      <c r="S19520" s="96"/>
      <c r="T19520" s="96"/>
      <c r="U19520" s="94"/>
      <c r="V19520" s="94"/>
      <c r="W19520" s="94"/>
      <c r="X19520" s="94"/>
    </row>
    <row r="19521">
      <c r="C19521" s="92"/>
      <c r="S19521" s="96"/>
      <c r="T19521" s="96"/>
      <c r="U19521" s="94"/>
      <c r="V19521" s="94"/>
      <c r="W19521" s="94"/>
      <c r="X19521" s="94"/>
    </row>
    <row r="19522">
      <c r="C19522" s="92"/>
      <c r="S19522" s="96"/>
      <c r="T19522" s="96"/>
      <c r="U19522" s="94"/>
      <c r="V19522" s="94"/>
      <c r="W19522" s="94"/>
      <c r="X19522" s="94"/>
    </row>
    <row r="19523">
      <c r="C19523" s="92"/>
      <c r="S19523" s="96"/>
      <c r="T19523" s="96"/>
      <c r="U19523" s="94"/>
      <c r="V19523" s="94"/>
      <c r="W19523" s="94"/>
      <c r="X19523" s="94"/>
    </row>
    <row r="19524">
      <c r="C19524" s="92"/>
      <c r="S19524" s="93"/>
      <c r="T19524" s="96"/>
      <c r="U19524" s="94"/>
      <c r="V19524" s="94"/>
      <c r="W19524" s="94"/>
      <c r="X19524" s="94"/>
    </row>
    <row r="19525">
      <c r="C19525" s="92"/>
      <c r="S19525" s="96"/>
      <c r="T19525" s="96"/>
      <c r="U19525" s="94"/>
      <c r="V19525" s="94"/>
      <c r="W19525" s="94"/>
      <c r="X19525" s="94"/>
    </row>
    <row r="19526">
      <c r="C19526" s="92"/>
      <c r="S19526" s="96"/>
      <c r="T19526" s="96"/>
      <c r="U19526" s="94"/>
      <c r="V19526" s="94"/>
      <c r="W19526" s="94"/>
      <c r="X19526" s="94"/>
    </row>
    <row r="19527">
      <c r="C19527" s="92"/>
      <c r="S19527" s="96"/>
      <c r="T19527" s="96"/>
      <c r="U19527" s="94"/>
      <c r="V19527" s="94"/>
      <c r="W19527" s="94"/>
      <c r="X19527" s="94"/>
    </row>
    <row r="19528">
      <c r="C19528" s="92"/>
      <c r="S19528" s="96"/>
      <c r="T19528" s="96"/>
      <c r="U19528" s="94"/>
      <c r="V19528" s="94"/>
      <c r="W19528" s="94"/>
      <c r="X19528" s="94"/>
    </row>
    <row r="19529">
      <c r="C19529" s="92"/>
      <c r="S19529" s="96"/>
      <c r="T19529" s="96"/>
      <c r="U19529" s="94"/>
      <c r="V19529" s="94"/>
      <c r="W19529" s="94"/>
      <c r="X19529" s="94"/>
    </row>
    <row r="19530">
      <c r="C19530" s="92"/>
      <c r="S19530" s="96"/>
      <c r="T19530" s="96"/>
      <c r="U19530" s="94"/>
      <c r="V19530" s="94"/>
      <c r="W19530" s="94"/>
      <c r="X19530" s="94"/>
    </row>
    <row r="19531">
      <c r="C19531" s="92"/>
      <c r="S19531" s="96"/>
      <c r="T19531" s="96"/>
      <c r="U19531" s="94"/>
      <c r="V19531" s="94"/>
      <c r="W19531" s="94"/>
      <c r="X19531" s="94"/>
    </row>
    <row r="19532">
      <c r="C19532" s="92"/>
      <c r="S19532" s="96"/>
      <c r="T19532" s="96"/>
      <c r="U19532" s="94"/>
      <c r="V19532" s="94"/>
      <c r="W19532" s="94"/>
      <c r="X19532" s="94"/>
    </row>
    <row r="19533">
      <c r="C19533" s="92"/>
      <c r="S19533" s="96"/>
      <c r="T19533" s="96"/>
      <c r="U19533" s="94"/>
      <c r="V19533" s="94"/>
      <c r="W19533" s="94"/>
      <c r="X19533" s="94"/>
    </row>
    <row r="19534">
      <c r="C19534" s="92"/>
      <c r="S19534" s="96"/>
      <c r="T19534" s="96"/>
      <c r="U19534" s="94"/>
      <c r="V19534" s="94"/>
      <c r="W19534" s="94"/>
      <c r="X19534" s="94"/>
    </row>
    <row r="19535">
      <c r="C19535" s="92"/>
      <c r="S19535" s="96"/>
      <c r="T19535" s="96"/>
      <c r="U19535" s="94"/>
      <c r="V19535" s="94"/>
      <c r="W19535" s="94"/>
      <c r="X19535" s="94"/>
    </row>
    <row r="19536">
      <c r="C19536" s="92"/>
      <c r="S19536" s="96"/>
      <c r="T19536" s="96"/>
      <c r="U19536" s="94"/>
      <c r="V19536" s="94"/>
      <c r="W19536" s="94"/>
      <c r="X19536" s="94"/>
    </row>
    <row r="19537">
      <c r="C19537" s="92"/>
      <c r="S19537" s="96"/>
      <c r="T19537" s="96"/>
      <c r="U19537" s="94"/>
      <c r="V19537" s="94"/>
      <c r="W19537" s="94"/>
      <c r="X19537" s="94"/>
    </row>
    <row r="19538">
      <c r="C19538" s="92"/>
      <c r="S19538" s="96"/>
      <c r="T19538" s="96"/>
      <c r="U19538" s="94"/>
      <c r="V19538" s="94"/>
      <c r="W19538" s="94"/>
      <c r="X19538" s="94"/>
    </row>
    <row r="19539">
      <c r="C19539" s="92"/>
      <c r="S19539" s="96"/>
      <c r="T19539" s="96"/>
      <c r="U19539" s="94"/>
      <c r="V19539" s="94"/>
      <c r="W19539" s="94"/>
      <c r="X19539" s="94"/>
    </row>
    <row r="19540">
      <c r="C19540" s="92"/>
      <c r="S19540" s="96"/>
      <c r="T19540" s="96"/>
      <c r="U19540" s="94"/>
      <c r="V19540" s="94"/>
      <c r="W19540" s="94"/>
      <c r="X19540" s="94"/>
    </row>
    <row r="19541">
      <c r="C19541" s="92"/>
      <c r="S19541" s="96"/>
      <c r="T19541" s="96"/>
      <c r="U19541" s="94"/>
      <c r="V19541" s="94"/>
      <c r="W19541" s="94"/>
      <c r="X19541" s="94"/>
    </row>
    <row r="19542">
      <c r="C19542" s="92"/>
      <c r="S19542" s="96"/>
      <c r="T19542" s="96"/>
      <c r="U19542" s="94"/>
      <c r="V19542" s="94"/>
      <c r="W19542" s="94"/>
      <c r="X19542" s="94"/>
    </row>
    <row r="19543">
      <c r="C19543" s="92"/>
      <c r="S19543" s="96"/>
      <c r="T19543" s="96"/>
      <c r="U19543" s="94"/>
      <c r="V19543" s="94"/>
      <c r="W19543" s="94"/>
      <c r="X19543" s="94"/>
    </row>
    <row r="19544">
      <c r="C19544" s="92"/>
      <c r="S19544" s="96"/>
      <c r="T19544" s="96"/>
      <c r="U19544" s="94"/>
      <c r="V19544" s="94"/>
      <c r="W19544" s="94"/>
      <c r="X19544" s="94"/>
    </row>
    <row r="19545">
      <c r="C19545" s="92"/>
      <c r="S19545" s="96"/>
      <c r="T19545" s="96"/>
      <c r="U19545" s="94"/>
      <c r="V19545" s="94"/>
      <c r="W19545" s="94"/>
      <c r="X19545" s="94"/>
    </row>
    <row r="19546">
      <c r="C19546" s="92"/>
      <c r="S19546" s="96"/>
      <c r="T19546" s="96"/>
      <c r="U19546" s="94"/>
      <c r="V19546" s="94"/>
      <c r="W19546" s="94"/>
      <c r="X19546" s="94"/>
    </row>
    <row r="19547">
      <c r="C19547" s="92"/>
      <c r="S19547" s="96"/>
      <c r="T19547" s="96"/>
      <c r="U19547" s="94"/>
      <c r="V19547" s="94"/>
      <c r="W19547" s="94"/>
      <c r="X19547" s="94"/>
    </row>
    <row r="19548">
      <c r="C19548" s="92"/>
      <c r="S19548" s="96"/>
      <c r="T19548" s="96"/>
      <c r="U19548" s="94"/>
      <c r="V19548" s="94"/>
      <c r="W19548" s="94"/>
      <c r="X19548" s="94"/>
    </row>
    <row r="19549">
      <c r="C19549" s="92"/>
      <c r="S19549" s="96"/>
      <c r="T19549" s="96"/>
      <c r="U19549" s="94"/>
      <c r="V19549" s="94"/>
      <c r="W19549" s="94"/>
      <c r="X19549" s="94"/>
    </row>
    <row r="19550">
      <c r="C19550" s="92"/>
      <c r="S19550" s="96"/>
      <c r="T19550" s="96"/>
      <c r="U19550" s="94"/>
      <c r="V19550" s="94"/>
      <c r="W19550" s="94"/>
      <c r="X19550" s="94"/>
    </row>
    <row r="19551">
      <c r="C19551" s="92"/>
      <c r="S19551" s="96"/>
      <c r="T19551" s="96"/>
      <c r="U19551" s="94"/>
      <c r="V19551" s="94"/>
      <c r="W19551" s="94"/>
      <c r="X19551" s="94"/>
    </row>
    <row r="19552">
      <c r="C19552" s="92"/>
      <c r="S19552" s="96"/>
      <c r="T19552" s="96"/>
      <c r="U19552" s="94"/>
      <c r="V19552" s="94"/>
      <c r="W19552" s="94"/>
      <c r="X19552" s="94"/>
    </row>
    <row r="19553">
      <c r="C19553" s="92"/>
      <c r="S19553" s="96"/>
      <c r="T19553" s="96"/>
      <c r="U19553" s="94"/>
      <c r="V19553" s="94"/>
      <c r="W19553" s="94"/>
      <c r="X19553" s="94"/>
    </row>
    <row r="19554">
      <c r="C19554" s="92"/>
      <c r="S19554" s="96"/>
      <c r="T19554" s="96"/>
      <c r="U19554" s="94"/>
      <c r="V19554" s="94"/>
      <c r="W19554" s="94"/>
      <c r="X19554" s="94"/>
    </row>
    <row r="19555">
      <c r="C19555" s="92"/>
      <c r="S19555" s="96"/>
      <c r="T19555" s="96"/>
      <c r="U19555" s="94"/>
      <c r="V19555" s="94"/>
      <c r="W19555" s="94"/>
      <c r="X19555" s="94"/>
    </row>
    <row r="19556">
      <c r="C19556" s="92"/>
      <c r="S19556" s="96"/>
      <c r="T19556" s="96"/>
      <c r="U19556" s="94"/>
      <c r="V19556" s="94"/>
      <c r="W19556" s="94"/>
      <c r="X19556" s="94"/>
    </row>
    <row r="19557">
      <c r="C19557" s="92"/>
      <c r="S19557" s="96"/>
      <c r="T19557" s="96"/>
      <c r="U19557" s="94"/>
      <c r="V19557" s="94"/>
      <c r="W19557" s="94"/>
      <c r="X19557" s="94"/>
    </row>
    <row r="19558">
      <c r="C19558" s="92"/>
      <c r="S19558" s="96"/>
      <c r="T19558" s="96"/>
      <c r="U19558" s="94"/>
      <c r="V19558" s="94"/>
      <c r="W19558" s="94"/>
      <c r="X19558" s="94"/>
    </row>
    <row r="19559">
      <c r="C19559" s="92"/>
      <c r="S19559" s="96"/>
      <c r="T19559" s="93"/>
      <c r="U19559" s="94"/>
      <c r="V19559" s="94"/>
      <c r="W19559" s="95"/>
      <c r="X19559" s="95"/>
    </row>
    <row r="19560">
      <c r="C19560" s="92"/>
      <c r="S19560" s="96"/>
      <c r="T19560" s="93"/>
      <c r="U19560" s="94"/>
      <c r="V19560" s="94"/>
      <c r="W19560" s="95"/>
      <c r="X19560" s="95"/>
    </row>
    <row r="19561">
      <c r="C19561" s="92"/>
      <c r="S19561" s="96"/>
      <c r="T19561" s="93"/>
      <c r="U19561" s="94"/>
      <c r="V19561" s="94"/>
      <c r="W19561" s="95"/>
      <c r="X19561" s="95"/>
    </row>
    <row r="19562">
      <c r="C19562" s="92"/>
      <c r="S19562" s="96"/>
      <c r="T19562" s="93"/>
      <c r="U19562" s="94"/>
      <c r="V19562" s="94"/>
      <c r="W19562" s="95"/>
      <c r="X19562" s="95"/>
    </row>
    <row r="19563">
      <c r="C19563" s="92"/>
      <c r="S19563" s="96"/>
      <c r="T19563" s="93"/>
      <c r="U19563" s="94"/>
      <c r="V19563" s="94"/>
      <c r="W19563" s="95"/>
      <c r="X19563" s="95"/>
    </row>
    <row r="19564">
      <c r="C19564" s="92"/>
      <c r="S19564" s="96"/>
      <c r="T19564" s="93"/>
      <c r="U19564" s="94"/>
      <c r="V19564" s="94"/>
      <c r="W19564" s="95"/>
      <c r="X19564" s="95"/>
    </row>
    <row r="19565">
      <c r="C19565" s="92"/>
      <c r="S19565" s="96"/>
      <c r="T19565" s="93"/>
      <c r="U19565" s="94"/>
      <c r="V19565" s="94"/>
      <c r="W19565" s="95"/>
      <c r="X19565" s="95"/>
    </row>
    <row r="19566">
      <c r="C19566" s="92"/>
      <c r="S19566" s="96"/>
      <c r="T19566" s="93"/>
      <c r="U19566" s="94"/>
      <c r="V19566" s="94"/>
      <c r="W19566" s="95"/>
      <c r="X19566" s="95"/>
    </row>
    <row r="19567">
      <c r="C19567" s="92"/>
      <c r="S19567" s="96"/>
      <c r="T19567" s="93"/>
      <c r="U19567" s="94"/>
      <c r="V19567" s="94"/>
      <c r="W19567" s="95"/>
      <c r="X19567" s="95"/>
    </row>
    <row r="19568">
      <c r="C19568" s="92"/>
      <c r="S19568" s="96"/>
      <c r="T19568" s="93"/>
      <c r="U19568" s="94"/>
      <c r="V19568" s="94"/>
      <c r="W19568" s="95"/>
      <c r="X19568" s="95"/>
    </row>
    <row r="19569">
      <c r="C19569" s="92"/>
      <c r="S19569" s="96"/>
      <c r="T19569" s="93"/>
      <c r="U19569" s="94"/>
      <c r="V19569" s="94"/>
      <c r="W19569" s="95"/>
      <c r="X19569" s="95"/>
    </row>
    <row r="19570">
      <c r="C19570" s="92"/>
      <c r="S19570" s="96"/>
      <c r="T19570" s="93"/>
      <c r="U19570" s="94"/>
      <c r="V19570" s="94"/>
      <c r="W19570" s="95"/>
      <c r="X19570" s="95"/>
    </row>
    <row r="19571">
      <c r="C19571" s="92"/>
      <c r="S19571" s="96"/>
      <c r="T19571" s="93"/>
      <c r="U19571" s="94"/>
      <c r="V19571" s="94"/>
      <c r="W19571" s="95"/>
      <c r="X19571" s="95"/>
    </row>
    <row r="19572">
      <c r="C19572" s="92"/>
      <c r="S19572" s="96"/>
      <c r="T19572" s="93"/>
      <c r="U19572" s="94"/>
      <c r="V19572" s="94"/>
      <c r="W19572" s="95"/>
      <c r="X19572" s="95"/>
    </row>
    <row r="19573">
      <c r="C19573" s="92"/>
      <c r="S19573" s="96"/>
      <c r="T19573" s="93"/>
      <c r="U19573" s="94"/>
      <c r="V19573" s="94"/>
      <c r="W19573" s="95"/>
      <c r="X19573" s="95"/>
    </row>
    <row r="19574">
      <c r="C19574" s="92"/>
      <c r="S19574" s="96"/>
      <c r="T19574" s="93"/>
      <c r="U19574" s="94"/>
      <c r="V19574" s="94"/>
      <c r="W19574" s="95"/>
      <c r="X19574" s="95"/>
    </row>
    <row r="19575">
      <c r="C19575" s="92"/>
      <c r="S19575" s="96"/>
      <c r="T19575" s="93"/>
      <c r="U19575" s="94"/>
      <c r="V19575" s="94"/>
      <c r="W19575" s="95"/>
      <c r="X19575" s="95"/>
    </row>
    <row r="19576">
      <c r="C19576" s="92"/>
      <c r="S19576" s="96"/>
      <c r="T19576" s="93"/>
      <c r="U19576" s="94"/>
      <c r="V19576" s="94"/>
      <c r="W19576" s="95"/>
      <c r="X19576" s="95"/>
    </row>
    <row r="19577">
      <c r="C19577" s="92"/>
      <c r="S19577" s="96"/>
      <c r="T19577" s="93"/>
      <c r="U19577" s="94"/>
      <c r="V19577" s="94"/>
      <c r="W19577" s="95"/>
      <c r="X19577" s="95"/>
    </row>
    <row r="19578">
      <c r="C19578" s="92"/>
      <c r="S19578" s="96"/>
      <c r="T19578" s="93"/>
      <c r="U19578" s="94"/>
      <c r="V19578" s="94"/>
      <c r="W19578" s="95"/>
      <c r="X19578" s="95"/>
    </row>
    <row r="19579">
      <c r="C19579" s="92"/>
      <c r="S19579" s="96"/>
      <c r="T19579" s="93"/>
      <c r="U19579" s="94"/>
      <c r="V19579" s="94"/>
      <c r="W19579" s="95"/>
      <c r="X19579" s="95"/>
    </row>
    <row r="19580">
      <c r="C19580" s="92"/>
      <c r="S19580" s="96"/>
      <c r="T19580" s="93"/>
      <c r="U19580" s="94"/>
      <c r="V19580" s="94"/>
      <c r="W19580" s="95"/>
      <c r="X19580" s="95"/>
    </row>
    <row r="19581">
      <c r="C19581" s="92"/>
      <c r="S19581" s="96"/>
      <c r="T19581" s="93"/>
      <c r="U19581" s="94"/>
      <c r="V19581" s="94"/>
      <c r="W19581" s="95"/>
      <c r="X19581" s="95"/>
    </row>
    <row r="19582">
      <c r="C19582" s="92"/>
      <c r="S19582" s="96"/>
      <c r="T19582" s="93"/>
      <c r="U19582" s="94"/>
      <c r="V19582" s="94"/>
      <c r="W19582" s="95"/>
      <c r="X19582" s="95"/>
    </row>
    <row r="19583">
      <c r="C19583" s="92"/>
      <c r="S19583" s="96"/>
      <c r="T19583" s="93"/>
      <c r="U19583" s="94"/>
      <c r="V19583" s="94"/>
      <c r="W19583" s="95"/>
      <c r="X19583" s="95"/>
    </row>
    <row r="19584">
      <c r="C19584" s="92"/>
      <c r="S19584" s="96"/>
      <c r="T19584" s="93"/>
      <c r="U19584" s="94"/>
      <c r="V19584" s="94"/>
      <c r="W19584" s="95"/>
      <c r="X19584" s="95"/>
    </row>
    <row r="19585">
      <c r="C19585" s="92"/>
      <c r="S19585" s="96"/>
      <c r="T19585" s="93"/>
      <c r="U19585" s="94"/>
      <c r="V19585" s="94"/>
      <c r="W19585" s="95"/>
      <c r="X19585" s="95"/>
    </row>
    <row r="19586">
      <c r="C19586" s="92"/>
      <c r="S19586" s="96"/>
      <c r="T19586" s="93"/>
      <c r="U19586" s="94"/>
      <c r="V19586" s="94"/>
      <c r="W19586" s="95"/>
      <c r="X19586" s="95"/>
    </row>
    <row r="19587">
      <c r="C19587" s="92"/>
      <c r="S19587" s="96"/>
      <c r="T19587" s="93"/>
      <c r="U19587" s="94"/>
      <c r="V19587" s="94"/>
      <c r="W19587" s="95"/>
      <c r="X19587" s="95"/>
    </row>
    <row r="19588">
      <c r="C19588" s="92"/>
      <c r="S19588" s="93"/>
      <c r="T19588" s="93"/>
      <c r="U19588" s="94"/>
      <c r="V19588" s="94"/>
      <c r="W19588" s="95"/>
      <c r="X19588" s="95"/>
    </row>
    <row r="19589">
      <c r="C19589" s="92"/>
      <c r="S19589" s="96"/>
      <c r="T19589" s="93"/>
      <c r="U19589" s="94"/>
      <c r="V19589" s="94"/>
      <c r="W19589" s="95"/>
      <c r="X19589" s="95"/>
    </row>
    <row r="19590">
      <c r="C19590" s="92"/>
      <c r="S19590" s="96"/>
      <c r="T19590" s="93"/>
      <c r="U19590" s="94"/>
      <c r="V19590" s="94"/>
      <c r="W19590" s="95"/>
      <c r="X19590" s="95"/>
    </row>
    <row r="19591">
      <c r="C19591" s="92"/>
      <c r="S19591" s="96"/>
      <c r="T19591" s="93"/>
      <c r="U19591" s="94"/>
      <c r="V19591" s="94"/>
      <c r="W19591" s="95"/>
      <c r="X19591" s="95"/>
    </row>
    <row r="19592">
      <c r="C19592" s="92"/>
      <c r="S19592" s="96"/>
      <c r="T19592" s="93"/>
      <c r="U19592" s="94"/>
      <c r="V19592" s="94"/>
      <c r="W19592" s="95"/>
      <c r="X19592" s="95"/>
    </row>
    <row r="19593">
      <c r="C19593" s="92"/>
      <c r="S19593" s="96"/>
      <c r="T19593" s="93"/>
      <c r="U19593" s="94"/>
      <c r="V19593" s="94"/>
      <c r="W19593" s="95"/>
      <c r="X19593" s="95"/>
    </row>
    <row r="19594">
      <c r="C19594" s="92"/>
      <c r="S19594" s="96"/>
      <c r="T19594" s="93"/>
      <c r="U19594" s="94"/>
      <c r="V19594" s="94"/>
      <c r="W19594" s="95"/>
      <c r="X19594" s="95"/>
    </row>
    <row r="19595">
      <c r="C19595" s="92"/>
      <c r="S19595" s="96"/>
      <c r="T19595" s="93"/>
      <c r="U19595" s="94"/>
      <c r="V19595" s="94"/>
      <c r="W19595" s="95"/>
      <c r="X19595" s="95"/>
    </row>
    <row r="19596">
      <c r="C19596" s="92"/>
      <c r="S19596" s="96"/>
      <c r="T19596" s="93"/>
      <c r="U19596" s="94"/>
      <c r="V19596" s="94"/>
      <c r="W19596" s="95"/>
      <c r="X19596" s="95"/>
    </row>
    <row r="19597">
      <c r="C19597" s="92"/>
    </row>
    <row r="19598">
      <c r="C19598" s="92"/>
    </row>
    <row r="19599">
      <c r="C19599" s="92"/>
    </row>
    <row r="19600">
      <c r="C19600" s="92"/>
    </row>
    <row r="19601">
      <c r="C19601" s="92"/>
    </row>
    <row r="19602">
      <c r="C19602" s="92"/>
    </row>
    <row r="19603">
      <c r="C19603" s="92"/>
    </row>
    <row r="19604">
      <c r="C19604" s="92"/>
    </row>
    <row r="19605">
      <c r="C19605" s="92"/>
    </row>
    <row r="19606">
      <c r="C19606" s="92"/>
    </row>
    <row r="19607">
      <c r="C19607" s="92"/>
    </row>
    <row r="19608">
      <c r="C19608" s="92"/>
    </row>
    <row r="19609">
      <c r="C19609" s="92"/>
    </row>
    <row r="19610">
      <c r="C19610" s="92"/>
    </row>
    <row r="19611">
      <c r="C19611" s="92"/>
    </row>
    <row r="19612">
      <c r="C19612" s="92"/>
    </row>
    <row r="19613">
      <c r="C19613" s="92"/>
    </row>
    <row r="19614">
      <c r="C19614" s="92"/>
    </row>
    <row r="19615">
      <c r="C19615" s="92"/>
    </row>
    <row r="19616">
      <c r="C19616" s="92"/>
    </row>
    <row r="19617">
      <c r="C19617" s="92"/>
    </row>
    <row r="19618">
      <c r="C19618" s="92"/>
    </row>
    <row r="19619">
      <c r="C19619" s="92"/>
    </row>
    <row r="19620">
      <c r="C19620" s="92"/>
    </row>
    <row r="19621">
      <c r="C19621" s="92"/>
    </row>
    <row r="19622">
      <c r="C19622" s="92"/>
    </row>
    <row r="19623">
      <c r="C19623" s="92"/>
    </row>
    <row r="19624">
      <c r="C19624" s="92"/>
    </row>
    <row r="19625">
      <c r="C19625" s="92"/>
    </row>
    <row r="19626">
      <c r="C19626" s="92"/>
    </row>
    <row r="19627">
      <c r="C19627" s="92"/>
    </row>
    <row r="19628">
      <c r="C19628" s="92"/>
    </row>
    <row r="19629">
      <c r="C19629" s="92"/>
    </row>
    <row r="19630">
      <c r="C19630" s="92"/>
    </row>
    <row r="19631">
      <c r="C19631" s="92"/>
    </row>
    <row r="19632">
      <c r="C19632" s="92"/>
    </row>
    <row r="19633">
      <c r="C19633" s="92"/>
    </row>
    <row r="19634">
      <c r="C19634" s="92"/>
    </row>
    <row r="19635">
      <c r="C19635" s="92"/>
    </row>
    <row r="19636">
      <c r="C19636" s="92"/>
    </row>
    <row r="19637">
      <c r="C19637" s="92"/>
    </row>
    <row r="19638">
      <c r="C19638" s="92"/>
    </row>
    <row r="19639">
      <c r="C19639" s="92"/>
    </row>
    <row r="19640">
      <c r="C19640" s="92"/>
    </row>
    <row r="19641">
      <c r="C19641" s="92"/>
    </row>
    <row r="19642">
      <c r="C19642" s="92"/>
    </row>
    <row r="19643">
      <c r="C19643" s="92"/>
    </row>
    <row r="19644">
      <c r="C19644" s="92"/>
    </row>
    <row r="19645">
      <c r="C19645" s="92"/>
    </row>
    <row r="19646">
      <c r="C19646" s="92"/>
    </row>
    <row r="19647">
      <c r="C19647" s="92"/>
    </row>
    <row r="19648">
      <c r="C19648" s="92"/>
    </row>
    <row r="19649">
      <c r="C19649" s="92"/>
    </row>
    <row r="19650">
      <c r="C19650" s="92"/>
    </row>
    <row r="19651">
      <c r="C19651" s="92"/>
    </row>
    <row r="19652">
      <c r="C19652" s="92"/>
    </row>
    <row r="19653">
      <c r="C19653" s="92"/>
    </row>
    <row r="19654">
      <c r="C19654" s="92"/>
    </row>
    <row r="19655">
      <c r="C19655" s="92"/>
    </row>
    <row r="19656">
      <c r="C19656" s="92"/>
    </row>
    <row r="19657">
      <c r="C19657" s="92"/>
    </row>
    <row r="19658">
      <c r="C19658" s="92"/>
    </row>
    <row r="19659">
      <c r="C19659" s="92"/>
    </row>
    <row r="19660">
      <c r="C19660" s="92"/>
    </row>
    <row r="19661">
      <c r="C19661" s="92"/>
    </row>
    <row r="19662">
      <c r="C19662" s="92"/>
    </row>
    <row r="19663">
      <c r="C19663" s="92"/>
    </row>
    <row r="19664">
      <c r="C19664" s="92"/>
    </row>
    <row r="19665">
      <c r="C19665" s="92"/>
    </row>
    <row r="19666">
      <c r="C19666" s="92"/>
    </row>
    <row r="19667">
      <c r="C19667" s="92"/>
    </row>
    <row r="19668">
      <c r="C19668" s="92"/>
    </row>
    <row r="19669">
      <c r="C19669" s="92"/>
    </row>
    <row r="19670">
      <c r="C19670" s="92"/>
    </row>
    <row r="19671">
      <c r="C19671" s="92"/>
    </row>
    <row r="19672">
      <c r="C19672" s="92"/>
    </row>
    <row r="19673">
      <c r="C19673" s="92"/>
    </row>
    <row r="19674">
      <c r="C19674" s="92"/>
    </row>
    <row r="19675">
      <c r="C19675" s="92"/>
    </row>
    <row r="19676">
      <c r="C19676" s="92"/>
    </row>
    <row r="19677">
      <c r="C19677" s="92"/>
    </row>
    <row r="19678">
      <c r="C19678" s="92"/>
    </row>
    <row r="19679">
      <c r="C19679" s="92"/>
    </row>
    <row r="19680">
      <c r="C19680" s="92"/>
    </row>
    <row r="19681">
      <c r="C19681" s="92"/>
    </row>
    <row r="19682">
      <c r="C19682" s="92"/>
    </row>
    <row r="19683">
      <c r="C19683" s="92"/>
    </row>
    <row r="19684">
      <c r="C19684" s="92"/>
    </row>
    <row r="19685">
      <c r="C19685" s="92"/>
    </row>
    <row r="19686">
      <c r="C19686" s="92"/>
    </row>
    <row r="19687">
      <c r="C19687" s="92"/>
    </row>
    <row r="19688">
      <c r="C19688" s="92"/>
    </row>
    <row r="19689">
      <c r="C19689" s="92"/>
    </row>
    <row r="19690">
      <c r="C19690" s="92"/>
    </row>
    <row r="19691">
      <c r="C19691" s="92"/>
    </row>
    <row r="19692">
      <c r="C19692" s="92"/>
    </row>
    <row r="19693">
      <c r="C19693" s="92"/>
    </row>
    <row r="19694">
      <c r="C19694" s="92"/>
    </row>
    <row r="19695">
      <c r="C19695" s="92"/>
    </row>
    <row r="19696">
      <c r="C19696" s="92"/>
    </row>
    <row r="19697">
      <c r="C19697" s="92"/>
    </row>
    <row r="19698">
      <c r="C19698" s="92"/>
    </row>
    <row r="19699">
      <c r="C19699" s="92"/>
    </row>
    <row r="19700">
      <c r="C19700" s="92"/>
    </row>
    <row r="19701">
      <c r="C19701" s="92"/>
    </row>
    <row r="19702">
      <c r="C19702" s="92"/>
    </row>
    <row r="19703">
      <c r="C19703" s="92"/>
    </row>
    <row r="19704">
      <c r="C19704" s="92"/>
    </row>
    <row r="19705">
      <c r="C19705" s="92"/>
    </row>
    <row r="19706">
      <c r="C19706" s="92"/>
    </row>
    <row r="19707">
      <c r="C19707" s="92"/>
    </row>
    <row r="19708">
      <c r="C19708" s="92"/>
    </row>
    <row r="19709">
      <c r="C19709" s="92"/>
    </row>
    <row r="19710">
      <c r="C19710" s="92"/>
    </row>
    <row r="19711">
      <c r="C19711" s="92"/>
    </row>
    <row r="19712">
      <c r="C19712" s="92"/>
    </row>
    <row r="19713">
      <c r="C19713" s="92"/>
    </row>
    <row r="19714">
      <c r="C19714" s="92"/>
    </row>
    <row r="19715">
      <c r="C19715" s="92"/>
    </row>
    <row r="19716">
      <c r="C19716" s="92"/>
    </row>
    <row r="19717">
      <c r="C19717" s="92"/>
    </row>
    <row r="19718">
      <c r="C19718" s="92"/>
    </row>
    <row r="19719">
      <c r="C19719" s="92"/>
    </row>
    <row r="19720">
      <c r="C19720" s="92"/>
    </row>
    <row r="19721">
      <c r="C19721" s="92"/>
    </row>
    <row r="19722">
      <c r="C19722" s="92"/>
    </row>
    <row r="19723">
      <c r="C19723" s="92"/>
    </row>
    <row r="19724">
      <c r="C19724" s="92"/>
    </row>
    <row r="19725">
      <c r="C19725" s="92"/>
    </row>
    <row r="19726">
      <c r="C19726" s="92"/>
    </row>
    <row r="19727">
      <c r="C19727" s="92"/>
    </row>
    <row r="19728">
      <c r="C19728" s="92"/>
    </row>
    <row r="19729">
      <c r="C19729" s="92"/>
    </row>
    <row r="19730">
      <c r="C19730" s="92"/>
    </row>
    <row r="19731">
      <c r="C19731" s="92"/>
    </row>
    <row r="19732">
      <c r="C19732" s="92"/>
    </row>
    <row r="19733">
      <c r="C19733" s="92"/>
    </row>
    <row r="19734">
      <c r="C19734" s="92"/>
    </row>
    <row r="19735">
      <c r="C19735" s="92"/>
    </row>
    <row r="19736">
      <c r="C19736" s="92"/>
    </row>
    <row r="19737">
      <c r="C19737" s="92"/>
    </row>
    <row r="19738">
      <c r="C19738" s="92"/>
    </row>
    <row r="19739">
      <c r="C19739" s="92"/>
    </row>
    <row r="19740">
      <c r="C19740" s="92"/>
    </row>
    <row r="19741">
      <c r="C19741" s="92"/>
    </row>
    <row r="19742">
      <c r="C19742" s="92"/>
    </row>
    <row r="19743">
      <c r="C19743" s="92"/>
    </row>
    <row r="19744">
      <c r="C19744" s="92"/>
    </row>
    <row r="19745">
      <c r="C19745" s="92"/>
    </row>
    <row r="19746">
      <c r="C19746" s="92"/>
    </row>
    <row r="19747">
      <c r="C19747" s="92"/>
    </row>
    <row r="19748">
      <c r="C19748" s="92"/>
    </row>
    <row r="19749">
      <c r="C19749" s="92"/>
    </row>
    <row r="19750">
      <c r="C19750" s="92"/>
    </row>
    <row r="19751">
      <c r="C19751" s="92"/>
    </row>
    <row r="19752">
      <c r="C19752" s="92"/>
    </row>
    <row r="19753">
      <c r="C19753" s="92"/>
    </row>
    <row r="19754">
      <c r="C19754" s="92"/>
    </row>
    <row r="19755">
      <c r="C19755" s="92"/>
    </row>
    <row r="19756">
      <c r="C19756" s="92"/>
    </row>
    <row r="19757">
      <c r="C19757" s="92"/>
    </row>
    <row r="19758">
      <c r="C19758" s="92"/>
    </row>
    <row r="19759">
      <c r="C19759" s="92"/>
    </row>
    <row r="19760">
      <c r="C19760" s="92"/>
    </row>
    <row r="19761">
      <c r="C19761" s="92"/>
    </row>
    <row r="19762">
      <c r="C19762" s="92"/>
    </row>
    <row r="19763">
      <c r="C19763" s="92"/>
    </row>
    <row r="19764">
      <c r="C19764" s="92"/>
    </row>
    <row r="19765">
      <c r="C19765" s="92"/>
    </row>
    <row r="19766">
      <c r="C19766" s="92"/>
    </row>
    <row r="19767">
      <c r="C19767" s="92"/>
    </row>
    <row r="19768">
      <c r="C19768" s="92"/>
    </row>
    <row r="19769">
      <c r="C19769" s="92"/>
    </row>
    <row r="19770">
      <c r="C19770" s="92"/>
    </row>
    <row r="19771">
      <c r="C19771" s="92"/>
    </row>
    <row r="19772">
      <c r="C19772" s="92"/>
    </row>
    <row r="19773">
      <c r="C19773" s="92"/>
    </row>
    <row r="19774">
      <c r="C19774" s="92"/>
    </row>
    <row r="19775">
      <c r="C19775" s="92"/>
    </row>
    <row r="19776">
      <c r="C19776" s="92"/>
    </row>
    <row r="19777">
      <c r="C19777" s="92"/>
    </row>
    <row r="19778">
      <c r="C19778" s="92"/>
    </row>
    <row r="19779">
      <c r="C19779" s="92"/>
    </row>
    <row r="19780">
      <c r="C19780" s="92"/>
    </row>
    <row r="19781">
      <c r="C19781" s="92"/>
    </row>
    <row r="19782">
      <c r="C19782" s="92"/>
    </row>
    <row r="19783">
      <c r="C19783" s="92"/>
    </row>
    <row r="19784">
      <c r="C19784" s="92"/>
    </row>
    <row r="19785">
      <c r="C19785" s="92"/>
    </row>
    <row r="19786">
      <c r="C19786" s="92"/>
    </row>
    <row r="19787">
      <c r="C19787" s="92"/>
    </row>
    <row r="19788">
      <c r="C19788" s="92"/>
    </row>
    <row r="19789">
      <c r="C19789" s="92"/>
    </row>
    <row r="19790">
      <c r="C19790" s="92"/>
    </row>
    <row r="19791">
      <c r="C19791" s="92"/>
    </row>
    <row r="19792">
      <c r="C19792" s="92"/>
    </row>
    <row r="19793">
      <c r="C19793" s="92"/>
    </row>
    <row r="19794">
      <c r="C19794" s="92"/>
    </row>
    <row r="19795">
      <c r="C19795" s="92"/>
    </row>
    <row r="19796">
      <c r="C19796" s="92"/>
    </row>
    <row r="19797">
      <c r="C19797" s="92"/>
    </row>
    <row r="19798">
      <c r="C19798" s="92"/>
    </row>
    <row r="19799">
      <c r="C19799" s="92"/>
    </row>
    <row r="19800">
      <c r="C19800" s="92"/>
    </row>
    <row r="19801">
      <c r="C19801" s="92"/>
    </row>
    <row r="19802">
      <c r="C19802" s="92"/>
    </row>
    <row r="19803">
      <c r="C19803" s="92"/>
    </row>
    <row r="19804">
      <c r="C19804" s="92"/>
    </row>
    <row r="19805">
      <c r="C19805" s="92"/>
    </row>
    <row r="19806">
      <c r="C19806" s="92"/>
    </row>
    <row r="19807">
      <c r="C19807" s="92"/>
    </row>
    <row r="19808">
      <c r="C19808" s="92"/>
    </row>
    <row r="19809">
      <c r="C19809" s="92"/>
    </row>
    <row r="19810">
      <c r="C19810" s="92"/>
    </row>
    <row r="19811">
      <c r="C19811" s="92"/>
    </row>
    <row r="19812">
      <c r="C19812" s="92"/>
    </row>
    <row r="19813">
      <c r="C19813" s="92"/>
    </row>
    <row r="19814">
      <c r="C19814" s="92"/>
    </row>
    <row r="19815">
      <c r="C19815" s="92"/>
    </row>
    <row r="19816">
      <c r="C19816" s="92"/>
    </row>
    <row r="19817">
      <c r="C19817" s="92"/>
    </row>
    <row r="19818">
      <c r="C19818" s="92"/>
    </row>
    <row r="19819">
      <c r="C19819" s="92"/>
    </row>
    <row r="19820">
      <c r="C19820" s="92"/>
    </row>
    <row r="19821">
      <c r="C19821" s="92"/>
    </row>
    <row r="19822">
      <c r="C19822" s="92"/>
    </row>
    <row r="19823">
      <c r="C19823" s="92"/>
    </row>
    <row r="19824">
      <c r="C19824" s="92"/>
    </row>
    <row r="19825">
      <c r="C19825" s="92"/>
    </row>
    <row r="19826">
      <c r="C19826" s="92"/>
    </row>
    <row r="19827">
      <c r="C19827" s="92"/>
    </row>
    <row r="19828">
      <c r="C19828" s="92"/>
    </row>
    <row r="19829">
      <c r="C19829" s="92"/>
    </row>
    <row r="19830">
      <c r="C19830" s="92"/>
    </row>
    <row r="19831">
      <c r="C19831" s="92"/>
    </row>
    <row r="19832">
      <c r="C19832" s="92"/>
    </row>
    <row r="19833">
      <c r="C19833" s="92"/>
    </row>
    <row r="19834">
      <c r="C19834" s="92"/>
    </row>
    <row r="19835">
      <c r="C19835" s="92"/>
    </row>
    <row r="19836">
      <c r="C19836" s="92"/>
    </row>
    <row r="19837">
      <c r="C19837" s="92"/>
    </row>
    <row r="19838">
      <c r="C19838" s="92"/>
    </row>
    <row r="19839">
      <c r="C19839" s="92"/>
    </row>
    <row r="19840">
      <c r="C19840" s="92"/>
    </row>
    <row r="19841">
      <c r="C19841" s="92"/>
    </row>
    <row r="19842">
      <c r="C19842" s="92"/>
    </row>
    <row r="19843">
      <c r="C19843" s="92"/>
    </row>
    <row r="19844">
      <c r="C19844" s="92"/>
    </row>
    <row r="19845">
      <c r="C19845" s="92"/>
    </row>
    <row r="19846">
      <c r="C19846" s="92"/>
    </row>
    <row r="19847">
      <c r="C19847" s="92"/>
    </row>
    <row r="19848">
      <c r="C19848" s="92"/>
    </row>
    <row r="19849">
      <c r="C19849" s="92"/>
    </row>
    <row r="19850">
      <c r="C19850" s="92"/>
    </row>
    <row r="19851">
      <c r="C19851" s="92"/>
    </row>
    <row r="19852">
      <c r="C19852" s="92"/>
    </row>
    <row r="19853">
      <c r="C19853" s="92"/>
    </row>
    <row r="19854">
      <c r="C19854" s="92"/>
    </row>
    <row r="19855">
      <c r="C19855" s="92"/>
    </row>
    <row r="19856">
      <c r="C19856" s="92"/>
    </row>
    <row r="19857">
      <c r="C19857" s="92"/>
    </row>
    <row r="19858">
      <c r="C19858" s="92"/>
    </row>
    <row r="19859">
      <c r="C19859" s="92"/>
    </row>
    <row r="19860">
      <c r="C19860" s="92"/>
    </row>
    <row r="19861">
      <c r="C19861" s="92"/>
    </row>
    <row r="19862">
      <c r="C19862" s="92"/>
    </row>
    <row r="19863">
      <c r="C19863" s="92"/>
    </row>
    <row r="19864">
      <c r="C19864" s="92"/>
    </row>
    <row r="19865">
      <c r="C19865" s="92"/>
    </row>
    <row r="19866">
      <c r="C19866" s="92"/>
    </row>
    <row r="19867">
      <c r="C19867" s="92"/>
    </row>
    <row r="19868">
      <c r="C19868" s="92"/>
    </row>
    <row r="19869">
      <c r="C19869" s="92"/>
    </row>
    <row r="19870">
      <c r="C19870" s="92"/>
    </row>
    <row r="19871">
      <c r="C19871" s="92"/>
    </row>
    <row r="19872">
      <c r="C19872" s="92"/>
    </row>
    <row r="19873">
      <c r="C19873" s="92"/>
    </row>
    <row r="19874">
      <c r="C19874" s="92"/>
    </row>
    <row r="19875">
      <c r="C19875" s="92"/>
    </row>
    <row r="19876">
      <c r="C19876" s="92"/>
    </row>
    <row r="19877">
      <c r="C19877" s="92"/>
    </row>
    <row r="19878">
      <c r="C19878" s="92"/>
    </row>
    <row r="19879">
      <c r="C19879" s="92"/>
    </row>
    <row r="19880">
      <c r="C19880" s="92"/>
    </row>
    <row r="19881">
      <c r="C19881" s="92"/>
    </row>
    <row r="19882">
      <c r="C19882" s="92"/>
    </row>
    <row r="19883">
      <c r="C19883" s="92"/>
    </row>
    <row r="19884">
      <c r="C19884" s="92"/>
    </row>
    <row r="19885">
      <c r="C19885" s="92"/>
    </row>
    <row r="19886">
      <c r="C19886" s="92"/>
    </row>
    <row r="19887">
      <c r="C19887" s="92"/>
    </row>
    <row r="19888">
      <c r="C19888" s="92"/>
    </row>
    <row r="19889">
      <c r="C19889" s="92"/>
    </row>
    <row r="19890">
      <c r="C19890" s="92"/>
    </row>
    <row r="19891">
      <c r="C19891" s="92"/>
    </row>
    <row r="19892">
      <c r="C19892" s="92"/>
    </row>
    <row r="19893">
      <c r="C19893" s="92"/>
    </row>
    <row r="19894">
      <c r="C19894" s="92"/>
    </row>
    <row r="19895">
      <c r="C19895" s="92"/>
    </row>
    <row r="19896">
      <c r="C19896" s="92"/>
    </row>
    <row r="19897">
      <c r="C19897" s="92"/>
    </row>
    <row r="19898">
      <c r="C19898" s="92"/>
    </row>
    <row r="19899">
      <c r="C19899" s="92"/>
    </row>
    <row r="19900">
      <c r="C19900" s="92"/>
    </row>
    <row r="19901">
      <c r="C19901" s="92"/>
    </row>
    <row r="19902">
      <c r="C19902" s="92"/>
    </row>
    <row r="19903">
      <c r="C19903" s="92"/>
    </row>
    <row r="19904">
      <c r="C19904" s="92"/>
    </row>
    <row r="19905">
      <c r="C19905" s="92"/>
    </row>
    <row r="19906">
      <c r="C19906" s="92"/>
    </row>
    <row r="19907">
      <c r="C19907" s="92"/>
    </row>
    <row r="19908">
      <c r="C19908" s="92"/>
    </row>
    <row r="19909">
      <c r="C19909" s="92"/>
    </row>
    <row r="19910">
      <c r="C19910" s="92"/>
    </row>
    <row r="19911">
      <c r="C19911" s="92"/>
    </row>
    <row r="19912">
      <c r="C19912" s="92"/>
    </row>
    <row r="19913">
      <c r="C19913" s="92"/>
    </row>
    <row r="19914">
      <c r="C19914" s="92"/>
    </row>
    <row r="19915">
      <c r="C19915" s="92"/>
    </row>
    <row r="19916">
      <c r="C19916" s="92"/>
    </row>
    <row r="19917">
      <c r="C19917" s="92"/>
    </row>
    <row r="19918">
      <c r="C19918" s="92"/>
    </row>
    <row r="19919">
      <c r="C19919" s="92"/>
    </row>
    <row r="19920">
      <c r="C19920" s="92"/>
    </row>
    <row r="19921">
      <c r="C19921" s="92"/>
    </row>
    <row r="19922">
      <c r="C19922" s="92"/>
    </row>
    <row r="19923">
      <c r="C19923" s="92"/>
    </row>
    <row r="19924">
      <c r="C19924" s="92"/>
    </row>
    <row r="19925">
      <c r="C19925" s="92"/>
    </row>
    <row r="19926">
      <c r="C19926" s="92"/>
    </row>
    <row r="19927">
      <c r="C19927" s="92"/>
    </row>
    <row r="19928">
      <c r="C19928" s="92"/>
    </row>
    <row r="19929">
      <c r="C19929" s="92"/>
    </row>
    <row r="19930">
      <c r="C19930" s="92"/>
    </row>
    <row r="19931">
      <c r="C19931" s="92"/>
    </row>
    <row r="19932">
      <c r="C19932" s="92"/>
    </row>
    <row r="19933">
      <c r="C19933" s="92"/>
    </row>
    <row r="19934">
      <c r="C19934" s="92"/>
    </row>
    <row r="19935">
      <c r="C19935" s="92"/>
    </row>
    <row r="19936">
      <c r="C19936" s="92"/>
    </row>
    <row r="19937">
      <c r="C19937" s="92"/>
    </row>
    <row r="19938">
      <c r="C19938" s="92"/>
    </row>
    <row r="19939">
      <c r="C19939" s="92"/>
    </row>
    <row r="19940">
      <c r="C19940" s="92"/>
    </row>
    <row r="19941">
      <c r="C19941" s="92"/>
    </row>
    <row r="19942">
      <c r="C19942" s="92"/>
    </row>
    <row r="19943">
      <c r="C19943" s="92"/>
    </row>
    <row r="19944">
      <c r="C19944" s="92"/>
    </row>
    <row r="19945">
      <c r="C19945" s="92"/>
    </row>
    <row r="19946">
      <c r="C19946" s="92"/>
    </row>
    <row r="19947">
      <c r="C19947" s="92"/>
    </row>
    <row r="19948">
      <c r="C19948" s="92"/>
    </row>
    <row r="19949">
      <c r="C19949" s="92"/>
    </row>
    <row r="19950">
      <c r="C19950" s="92"/>
    </row>
    <row r="19951">
      <c r="C19951" s="92"/>
    </row>
    <row r="19952">
      <c r="C19952" s="92"/>
    </row>
    <row r="19953">
      <c r="C19953" s="92"/>
    </row>
    <row r="19954">
      <c r="C19954" s="92"/>
    </row>
    <row r="19955">
      <c r="C19955" s="92"/>
    </row>
    <row r="19956">
      <c r="C19956" s="92"/>
    </row>
    <row r="19957">
      <c r="C19957" s="92"/>
    </row>
    <row r="19958">
      <c r="C19958" s="92"/>
    </row>
    <row r="19959">
      <c r="C19959" s="92"/>
    </row>
    <row r="19960">
      <c r="C19960" s="92"/>
    </row>
    <row r="19961">
      <c r="C19961" s="92"/>
    </row>
    <row r="19962">
      <c r="C19962" s="92"/>
    </row>
    <row r="19963">
      <c r="C19963" s="92"/>
    </row>
    <row r="19964">
      <c r="C19964" s="92"/>
    </row>
    <row r="19965">
      <c r="C19965" s="92"/>
    </row>
    <row r="19966">
      <c r="C19966" s="92"/>
    </row>
    <row r="19967">
      <c r="C19967" s="92"/>
    </row>
    <row r="19968">
      <c r="C19968" s="92"/>
    </row>
    <row r="19969">
      <c r="C19969" s="92"/>
    </row>
    <row r="19970">
      <c r="C19970" s="92"/>
    </row>
    <row r="19971">
      <c r="C19971" s="92"/>
    </row>
    <row r="19972">
      <c r="C19972" s="92"/>
    </row>
    <row r="19973">
      <c r="C19973" s="92"/>
    </row>
    <row r="19974">
      <c r="C19974" s="92"/>
    </row>
    <row r="19975">
      <c r="C19975" s="92"/>
    </row>
    <row r="19976">
      <c r="C19976" s="92"/>
    </row>
    <row r="19977">
      <c r="C19977" s="92"/>
    </row>
    <row r="19978">
      <c r="C19978" s="92"/>
    </row>
    <row r="19979">
      <c r="C19979" s="92"/>
    </row>
    <row r="19980">
      <c r="C19980" s="92"/>
    </row>
    <row r="19981">
      <c r="C19981" s="92"/>
    </row>
    <row r="19982">
      <c r="C19982" s="92"/>
    </row>
    <row r="19983">
      <c r="C19983" s="92"/>
    </row>
    <row r="19984">
      <c r="C19984" s="92"/>
    </row>
    <row r="19985">
      <c r="C19985" s="92"/>
    </row>
    <row r="19986">
      <c r="C19986" s="92"/>
    </row>
    <row r="19987">
      <c r="C19987" s="92"/>
    </row>
    <row r="19988">
      <c r="C19988" s="92"/>
    </row>
    <row r="19989">
      <c r="C19989" s="92"/>
    </row>
    <row r="19990">
      <c r="C19990" s="92"/>
    </row>
    <row r="19991">
      <c r="C19991" s="92"/>
    </row>
    <row r="19992">
      <c r="C19992" s="92"/>
    </row>
    <row r="19993">
      <c r="C19993" s="92"/>
    </row>
    <row r="19994">
      <c r="C19994" s="92"/>
    </row>
    <row r="19995">
      <c r="C19995" s="92"/>
    </row>
    <row r="19996">
      <c r="C19996" s="92"/>
    </row>
    <row r="19997">
      <c r="C19997" s="92"/>
    </row>
    <row r="19998">
      <c r="C19998" s="92"/>
    </row>
    <row r="19999">
      <c r="C19999" s="92"/>
    </row>
    <row r="20000">
      <c r="C20000" s="92"/>
    </row>
    <row r="20001">
      <c r="C20001" s="92"/>
    </row>
    <row r="20002">
      <c r="C20002" s="92"/>
    </row>
    <row r="20003">
      <c r="C20003" s="92"/>
    </row>
    <row r="20004">
      <c r="C20004" s="92"/>
    </row>
    <row r="20005">
      <c r="C20005" s="92"/>
    </row>
    <row r="20006">
      <c r="C20006" s="92"/>
    </row>
    <row r="20007">
      <c r="C20007" s="92"/>
    </row>
    <row r="20008">
      <c r="C20008" s="92"/>
    </row>
    <row r="20009">
      <c r="C20009" s="92"/>
    </row>
    <row r="20010">
      <c r="C20010" s="92"/>
    </row>
    <row r="20011">
      <c r="C20011" s="92"/>
    </row>
    <row r="20012">
      <c r="C20012" s="92"/>
    </row>
    <row r="20013">
      <c r="C20013" s="92"/>
    </row>
    <row r="20014">
      <c r="C20014" s="92"/>
    </row>
    <row r="20015">
      <c r="C20015" s="92"/>
    </row>
    <row r="20016">
      <c r="C20016" s="92"/>
    </row>
    <row r="20017">
      <c r="C20017" s="92"/>
    </row>
    <row r="20018">
      <c r="C20018" s="92"/>
    </row>
    <row r="20019">
      <c r="C20019" s="92"/>
    </row>
    <row r="20020">
      <c r="C20020" s="92"/>
    </row>
    <row r="20021">
      <c r="C20021" s="92"/>
    </row>
    <row r="20022">
      <c r="C20022" s="92"/>
    </row>
    <row r="20023">
      <c r="C20023" s="92"/>
    </row>
    <row r="20024">
      <c r="C20024" s="92"/>
    </row>
    <row r="20025">
      <c r="C20025" s="92"/>
    </row>
    <row r="20026">
      <c r="C20026" s="92"/>
    </row>
    <row r="20027">
      <c r="C20027" s="92"/>
    </row>
    <row r="20028">
      <c r="C20028" s="92"/>
    </row>
    <row r="20029">
      <c r="C20029" s="92"/>
    </row>
    <row r="20030">
      <c r="C20030" s="92"/>
    </row>
    <row r="20031">
      <c r="C20031" s="92"/>
    </row>
    <row r="20032">
      <c r="C20032" s="92"/>
    </row>
    <row r="20033">
      <c r="C20033" s="92"/>
    </row>
    <row r="20034">
      <c r="C20034" s="92"/>
    </row>
    <row r="20035">
      <c r="C20035" s="92"/>
    </row>
    <row r="20036">
      <c r="C20036" s="92"/>
    </row>
    <row r="20037">
      <c r="C20037" s="92"/>
    </row>
    <row r="20038">
      <c r="C20038" s="92"/>
    </row>
    <row r="20039">
      <c r="C20039" s="92"/>
    </row>
    <row r="20040">
      <c r="C20040" s="92"/>
    </row>
    <row r="20041">
      <c r="C20041" s="92"/>
    </row>
    <row r="20042">
      <c r="C20042" s="92"/>
    </row>
    <row r="20043">
      <c r="C20043" s="92"/>
    </row>
    <row r="20044">
      <c r="C20044" s="92"/>
    </row>
    <row r="20045">
      <c r="C20045" s="92"/>
    </row>
    <row r="20046">
      <c r="C20046" s="92"/>
    </row>
    <row r="20047">
      <c r="C20047" s="92"/>
    </row>
    <row r="20048">
      <c r="C20048" s="92"/>
    </row>
    <row r="20049">
      <c r="C20049" s="92"/>
    </row>
    <row r="20050">
      <c r="C20050" s="92"/>
    </row>
    <row r="20051">
      <c r="C20051" s="92"/>
    </row>
    <row r="20052">
      <c r="C20052" s="92"/>
    </row>
    <row r="20053">
      <c r="C20053" s="92"/>
    </row>
    <row r="20054">
      <c r="C20054" s="92"/>
    </row>
    <row r="20055">
      <c r="C20055" s="92"/>
    </row>
    <row r="20056">
      <c r="C20056" s="92"/>
    </row>
    <row r="20057">
      <c r="C20057" s="92"/>
    </row>
    <row r="20058">
      <c r="C20058" s="92"/>
    </row>
    <row r="20059">
      <c r="C20059" s="92"/>
    </row>
    <row r="20060">
      <c r="C20060" s="92"/>
    </row>
    <row r="20061">
      <c r="C20061" s="92"/>
    </row>
    <row r="20062">
      <c r="C20062" s="92"/>
    </row>
    <row r="20063">
      <c r="C20063" s="92"/>
    </row>
    <row r="20064">
      <c r="C20064" s="92"/>
    </row>
    <row r="20065">
      <c r="C20065" s="92"/>
    </row>
    <row r="20066">
      <c r="C20066" s="92"/>
    </row>
    <row r="20067">
      <c r="C20067" s="92"/>
    </row>
    <row r="20068">
      <c r="C20068" s="92"/>
    </row>
    <row r="20069">
      <c r="C20069" s="92"/>
    </row>
    <row r="20070">
      <c r="C20070" s="92"/>
    </row>
    <row r="20071">
      <c r="C20071" s="92"/>
    </row>
    <row r="20072">
      <c r="C20072" s="92"/>
    </row>
    <row r="20073">
      <c r="C20073" s="92"/>
    </row>
    <row r="20074">
      <c r="C20074" s="92"/>
    </row>
    <row r="20075">
      <c r="C20075" s="92"/>
    </row>
    <row r="20076">
      <c r="C20076" s="92"/>
    </row>
    <row r="20077">
      <c r="C20077" s="92"/>
    </row>
    <row r="20078">
      <c r="C20078" s="92"/>
    </row>
    <row r="20079">
      <c r="C20079" s="92"/>
    </row>
    <row r="20080">
      <c r="C20080" s="92"/>
    </row>
    <row r="20081">
      <c r="C20081" s="92"/>
    </row>
    <row r="20082">
      <c r="C20082" s="92"/>
    </row>
    <row r="20083">
      <c r="C20083" s="92"/>
    </row>
    <row r="20084">
      <c r="C20084" s="92"/>
    </row>
    <row r="20085">
      <c r="C20085" s="92"/>
    </row>
    <row r="20086">
      <c r="C20086" s="92"/>
    </row>
    <row r="20087">
      <c r="C20087" s="92"/>
    </row>
    <row r="20088">
      <c r="C20088" s="92"/>
    </row>
    <row r="20089">
      <c r="C20089" s="92"/>
    </row>
    <row r="20090">
      <c r="C20090" s="92"/>
    </row>
    <row r="20091">
      <c r="C20091" s="92"/>
    </row>
    <row r="20092">
      <c r="C20092" s="92"/>
    </row>
    <row r="20093">
      <c r="C20093" s="92"/>
    </row>
    <row r="20094">
      <c r="C20094" s="92"/>
    </row>
    <row r="20095">
      <c r="C20095" s="92"/>
    </row>
    <row r="20096">
      <c r="C20096" s="92"/>
    </row>
    <row r="20097">
      <c r="C20097" s="92"/>
    </row>
    <row r="20098">
      <c r="C20098" s="92"/>
    </row>
    <row r="20099">
      <c r="C20099" s="92"/>
    </row>
    <row r="20100">
      <c r="C20100" s="92"/>
    </row>
    <row r="20101">
      <c r="C20101" s="92"/>
    </row>
    <row r="20102">
      <c r="C20102" s="92"/>
    </row>
    <row r="20103">
      <c r="C20103" s="92"/>
    </row>
    <row r="20104">
      <c r="C20104" s="92"/>
    </row>
    <row r="20105">
      <c r="C20105" s="92"/>
    </row>
    <row r="20106">
      <c r="C20106" s="92"/>
    </row>
    <row r="20107">
      <c r="C20107" s="92"/>
    </row>
    <row r="20108">
      <c r="C20108" s="92"/>
    </row>
    <row r="20109">
      <c r="C20109" s="92"/>
    </row>
    <row r="20110">
      <c r="C20110" s="92"/>
    </row>
    <row r="20111">
      <c r="C20111" s="92"/>
    </row>
    <row r="20112">
      <c r="C20112" s="92"/>
    </row>
    <row r="20113">
      <c r="C20113" s="92"/>
    </row>
    <row r="20114">
      <c r="C20114" s="92"/>
    </row>
    <row r="20115">
      <c r="C20115" s="92"/>
    </row>
    <row r="20116">
      <c r="C20116" s="92"/>
    </row>
    <row r="20117">
      <c r="C20117" s="92"/>
    </row>
    <row r="20118">
      <c r="C20118" s="92"/>
    </row>
    <row r="20119">
      <c r="C20119" s="92"/>
    </row>
    <row r="20120">
      <c r="C20120" s="92"/>
    </row>
    <row r="20121">
      <c r="C20121" s="92"/>
    </row>
    <row r="20122">
      <c r="C20122" s="92"/>
    </row>
    <row r="20123">
      <c r="C20123" s="92"/>
    </row>
    <row r="20124">
      <c r="C20124" s="92"/>
    </row>
    <row r="20125">
      <c r="C20125" s="92"/>
    </row>
    <row r="20126">
      <c r="C20126" s="92"/>
    </row>
    <row r="20127">
      <c r="C20127" s="92"/>
    </row>
    <row r="20128">
      <c r="C20128" s="92"/>
    </row>
    <row r="20129">
      <c r="C20129" s="92"/>
    </row>
    <row r="20130">
      <c r="C20130" s="92"/>
    </row>
    <row r="20131">
      <c r="C20131" s="92"/>
    </row>
    <row r="20132">
      <c r="C20132" s="92"/>
    </row>
    <row r="20133">
      <c r="C20133" s="92"/>
    </row>
    <row r="20134">
      <c r="C20134" s="92"/>
    </row>
    <row r="20135">
      <c r="C20135" s="92"/>
    </row>
    <row r="20136">
      <c r="C20136" s="92"/>
    </row>
    <row r="20137">
      <c r="C20137" s="92"/>
    </row>
    <row r="20138">
      <c r="C20138" s="92"/>
    </row>
    <row r="20139">
      <c r="C20139" s="92"/>
    </row>
    <row r="20140">
      <c r="C20140" s="92"/>
    </row>
    <row r="20141">
      <c r="C20141" s="92"/>
    </row>
    <row r="20142">
      <c r="C20142" s="92"/>
    </row>
    <row r="20143">
      <c r="C20143" s="92"/>
    </row>
    <row r="20144">
      <c r="C20144" s="92"/>
    </row>
    <row r="20145">
      <c r="C20145" s="92"/>
    </row>
    <row r="20146">
      <c r="C20146" s="92"/>
    </row>
    <row r="20147">
      <c r="C20147" s="92"/>
    </row>
    <row r="20148">
      <c r="C20148" s="92"/>
    </row>
    <row r="20149">
      <c r="C20149" s="92"/>
    </row>
    <row r="20150">
      <c r="C20150" s="92"/>
    </row>
    <row r="20151">
      <c r="C20151" s="92"/>
    </row>
    <row r="20152">
      <c r="C20152" s="92"/>
    </row>
    <row r="20153">
      <c r="C20153" s="92"/>
    </row>
    <row r="20154">
      <c r="C20154" s="92"/>
    </row>
    <row r="20155">
      <c r="C20155" s="92"/>
    </row>
    <row r="20156">
      <c r="C20156" s="92"/>
    </row>
    <row r="20157">
      <c r="C20157" s="92"/>
    </row>
    <row r="20158">
      <c r="C20158" s="92"/>
    </row>
    <row r="20159">
      <c r="C20159" s="92"/>
    </row>
    <row r="20160">
      <c r="C20160" s="92"/>
    </row>
    <row r="20161">
      <c r="C20161" s="92"/>
    </row>
    <row r="20162">
      <c r="C20162" s="92"/>
    </row>
    <row r="20163">
      <c r="C20163" s="92"/>
    </row>
    <row r="20164">
      <c r="C20164" s="92"/>
    </row>
    <row r="20165">
      <c r="C20165" s="92"/>
    </row>
    <row r="20166">
      <c r="C20166" s="92"/>
    </row>
    <row r="20167">
      <c r="C20167" s="92"/>
    </row>
    <row r="20168">
      <c r="C20168" s="92"/>
    </row>
    <row r="20169">
      <c r="C20169" s="92"/>
    </row>
    <row r="20170">
      <c r="C20170" s="92"/>
    </row>
    <row r="20171">
      <c r="C20171" s="92"/>
    </row>
    <row r="20172">
      <c r="C20172" s="92"/>
    </row>
    <row r="20173">
      <c r="C20173" s="92"/>
    </row>
    <row r="20174">
      <c r="C20174" s="92"/>
    </row>
    <row r="20175">
      <c r="C20175" s="92"/>
    </row>
    <row r="20176">
      <c r="C20176" s="92"/>
    </row>
    <row r="20177">
      <c r="C20177" s="92"/>
    </row>
    <row r="20178">
      <c r="C20178" s="92"/>
    </row>
    <row r="20179">
      <c r="C20179" s="92"/>
    </row>
    <row r="20180">
      <c r="C20180" s="92"/>
    </row>
    <row r="20181">
      <c r="C20181" s="92"/>
    </row>
    <row r="20182">
      <c r="C20182" s="92"/>
    </row>
    <row r="20183">
      <c r="C20183" s="92"/>
    </row>
    <row r="20184">
      <c r="C20184" s="92"/>
    </row>
    <row r="20185">
      <c r="C20185" s="92"/>
    </row>
    <row r="20186">
      <c r="C20186" s="92"/>
    </row>
    <row r="20187">
      <c r="C20187" s="92"/>
    </row>
    <row r="20188">
      <c r="C20188" s="92"/>
    </row>
    <row r="20189">
      <c r="C20189" s="92"/>
    </row>
    <row r="20190">
      <c r="C20190" s="92"/>
    </row>
    <row r="20191">
      <c r="C20191" s="92"/>
    </row>
    <row r="20192">
      <c r="C20192" s="92"/>
    </row>
    <row r="20193">
      <c r="C20193" s="92"/>
    </row>
    <row r="20194">
      <c r="C20194" s="92"/>
    </row>
    <row r="20195">
      <c r="C20195" s="92"/>
    </row>
    <row r="20196">
      <c r="C20196" s="92"/>
    </row>
    <row r="20197">
      <c r="C20197" s="92"/>
    </row>
    <row r="20198">
      <c r="C20198" s="92"/>
    </row>
    <row r="20199">
      <c r="C20199" s="92"/>
    </row>
    <row r="20200">
      <c r="C20200" s="92"/>
    </row>
    <row r="20201">
      <c r="C20201" s="92"/>
    </row>
    <row r="20202">
      <c r="C20202" s="92"/>
    </row>
    <row r="20203">
      <c r="C20203" s="92"/>
    </row>
    <row r="20204">
      <c r="C20204" s="92"/>
    </row>
    <row r="20205">
      <c r="C20205" s="92"/>
    </row>
    <row r="20206">
      <c r="C20206" s="92"/>
    </row>
    <row r="20207">
      <c r="C20207" s="92"/>
    </row>
    <row r="20208">
      <c r="C20208" s="92"/>
    </row>
    <row r="20209">
      <c r="C20209" s="92"/>
    </row>
    <row r="20210">
      <c r="C20210" s="92"/>
    </row>
    <row r="20211">
      <c r="C20211" s="92"/>
    </row>
    <row r="20212">
      <c r="C20212" s="92"/>
    </row>
    <row r="20213">
      <c r="C20213" s="92"/>
    </row>
    <row r="20214">
      <c r="C20214" s="92"/>
    </row>
    <row r="20215">
      <c r="C20215" s="92"/>
    </row>
    <row r="20216">
      <c r="C20216" s="92"/>
    </row>
    <row r="20217">
      <c r="C20217" s="92"/>
    </row>
    <row r="20218">
      <c r="C20218" s="92"/>
    </row>
    <row r="20219">
      <c r="C20219" s="92"/>
    </row>
    <row r="20220">
      <c r="C20220" s="92"/>
    </row>
    <row r="20221">
      <c r="C20221" s="92"/>
    </row>
    <row r="20222">
      <c r="C20222" s="92"/>
    </row>
    <row r="20223">
      <c r="C20223" s="92"/>
    </row>
    <row r="20224">
      <c r="C20224" s="92"/>
    </row>
    <row r="20225">
      <c r="C20225" s="92"/>
    </row>
    <row r="20226">
      <c r="C20226" s="92"/>
    </row>
    <row r="20227">
      <c r="C20227" s="92"/>
    </row>
    <row r="20228">
      <c r="C20228" s="92"/>
    </row>
    <row r="20229">
      <c r="C20229" s="92"/>
    </row>
    <row r="20230">
      <c r="C20230" s="92"/>
    </row>
    <row r="20231">
      <c r="C20231" s="92"/>
    </row>
    <row r="20232">
      <c r="C20232" s="92"/>
    </row>
    <row r="20233">
      <c r="C20233" s="92"/>
    </row>
    <row r="20234">
      <c r="C20234" s="92"/>
    </row>
    <row r="20235">
      <c r="C20235" s="92"/>
    </row>
    <row r="20236">
      <c r="C20236" s="92"/>
    </row>
    <row r="20237">
      <c r="C20237" s="92"/>
    </row>
    <row r="20238">
      <c r="C20238" s="92"/>
    </row>
    <row r="20239">
      <c r="C20239" s="92"/>
    </row>
    <row r="20240">
      <c r="C20240" s="92"/>
    </row>
    <row r="20241">
      <c r="C20241" s="92"/>
    </row>
    <row r="20242">
      <c r="C20242" s="92"/>
    </row>
    <row r="20243">
      <c r="C20243" s="92"/>
    </row>
    <row r="20244">
      <c r="C20244" s="92"/>
    </row>
    <row r="20245">
      <c r="C20245" s="92"/>
    </row>
    <row r="20246">
      <c r="C20246" s="92"/>
    </row>
    <row r="20247">
      <c r="C20247" s="92"/>
    </row>
    <row r="20248">
      <c r="C20248" s="92"/>
    </row>
    <row r="20249">
      <c r="C20249" s="92"/>
    </row>
    <row r="20250">
      <c r="C20250" s="92"/>
    </row>
    <row r="20251">
      <c r="C20251" s="92"/>
    </row>
    <row r="20252">
      <c r="C20252" s="92"/>
    </row>
    <row r="20253">
      <c r="C20253" s="92"/>
    </row>
    <row r="20254">
      <c r="C20254" s="92"/>
    </row>
    <row r="20255">
      <c r="C20255" s="92"/>
    </row>
    <row r="20256">
      <c r="C20256" s="92"/>
    </row>
    <row r="20257">
      <c r="C20257" s="92"/>
    </row>
    <row r="20258">
      <c r="C20258" s="92"/>
    </row>
    <row r="20259">
      <c r="C20259" s="92"/>
    </row>
    <row r="20260">
      <c r="C20260" s="92"/>
    </row>
    <row r="20261">
      <c r="C20261" s="92"/>
    </row>
    <row r="20262">
      <c r="C20262" s="92"/>
    </row>
    <row r="20263">
      <c r="C20263" s="92"/>
    </row>
    <row r="20264">
      <c r="C20264" s="92"/>
    </row>
    <row r="20265">
      <c r="C20265" s="92"/>
    </row>
    <row r="20266">
      <c r="C20266" s="92"/>
    </row>
    <row r="20267">
      <c r="C20267" s="92"/>
    </row>
    <row r="20268">
      <c r="C20268" s="92"/>
    </row>
    <row r="20269">
      <c r="C20269" s="92"/>
    </row>
    <row r="20270">
      <c r="C20270" s="92"/>
    </row>
    <row r="20271">
      <c r="C20271" s="92"/>
    </row>
    <row r="20272">
      <c r="C20272" s="92"/>
    </row>
    <row r="20273">
      <c r="C20273" s="92"/>
    </row>
    <row r="20274">
      <c r="C20274" s="92"/>
    </row>
    <row r="20275">
      <c r="C20275" s="92"/>
    </row>
    <row r="20276">
      <c r="C20276" s="92"/>
    </row>
    <row r="20277">
      <c r="C20277" s="92"/>
    </row>
    <row r="20278">
      <c r="C20278" s="92"/>
    </row>
    <row r="20279">
      <c r="C20279" s="92"/>
    </row>
    <row r="20280">
      <c r="C20280" s="92"/>
    </row>
    <row r="20281">
      <c r="C20281" s="92"/>
    </row>
    <row r="20282">
      <c r="C20282" s="92"/>
    </row>
    <row r="20283">
      <c r="C20283" s="92"/>
    </row>
    <row r="20284">
      <c r="C20284" s="92"/>
    </row>
    <row r="20285">
      <c r="C20285" s="92"/>
    </row>
    <row r="20286">
      <c r="C20286" s="92"/>
    </row>
    <row r="20287">
      <c r="C20287" s="92"/>
    </row>
    <row r="20288">
      <c r="C20288" s="92"/>
    </row>
    <row r="20289">
      <c r="C20289" s="92"/>
    </row>
    <row r="20290">
      <c r="C20290" s="92"/>
    </row>
    <row r="20291">
      <c r="C20291" s="92"/>
    </row>
    <row r="20292">
      <c r="C20292" s="92"/>
    </row>
    <row r="20293">
      <c r="C20293" s="92"/>
    </row>
    <row r="20294">
      <c r="C20294" s="92"/>
    </row>
    <row r="20295">
      <c r="C20295" s="92"/>
    </row>
    <row r="20296">
      <c r="C20296" s="92"/>
    </row>
    <row r="20297">
      <c r="C20297" s="92"/>
    </row>
    <row r="20298">
      <c r="C20298" s="92"/>
    </row>
    <row r="20299">
      <c r="C20299" s="92"/>
    </row>
    <row r="20300">
      <c r="C20300" s="92"/>
    </row>
    <row r="20301">
      <c r="C20301" s="92"/>
    </row>
    <row r="20302">
      <c r="C20302" s="92"/>
    </row>
    <row r="20303">
      <c r="C20303" s="92"/>
    </row>
    <row r="20304">
      <c r="C20304" s="92"/>
    </row>
    <row r="20305">
      <c r="C20305" s="92"/>
    </row>
    <row r="20306">
      <c r="C20306" s="92"/>
    </row>
    <row r="20307">
      <c r="C20307" s="92"/>
    </row>
    <row r="20308">
      <c r="C20308" s="92"/>
    </row>
    <row r="20309">
      <c r="C20309" s="92"/>
    </row>
    <row r="20310">
      <c r="C20310" s="92"/>
    </row>
    <row r="20311">
      <c r="C20311" s="92"/>
    </row>
    <row r="20312">
      <c r="C20312" s="92"/>
    </row>
    <row r="20313">
      <c r="C20313" s="92"/>
    </row>
    <row r="20314">
      <c r="C20314" s="92"/>
    </row>
    <row r="20315">
      <c r="C20315" s="92"/>
    </row>
    <row r="20316">
      <c r="C20316" s="92"/>
    </row>
    <row r="20317">
      <c r="C20317" s="92"/>
    </row>
    <row r="20318">
      <c r="C20318" s="92"/>
    </row>
    <row r="20319">
      <c r="C20319" s="92"/>
    </row>
    <row r="20320">
      <c r="C20320" s="92"/>
    </row>
    <row r="20321">
      <c r="C20321" s="92"/>
    </row>
    <row r="20322">
      <c r="C20322" s="92"/>
    </row>
    <row r="20323">
      <c r="C20323" s="92"/>
    </row>
    <row r="20324">
      <c r="C20324" s="92"/>
    </row>
    <row r="20325">
      <c r="C20325" s="92"/>
    </row>
    <row r="20326">
      <c r="C20326" s="92"/>
    </row>
    <row r="20327">
      <c r="C20327" s="92"/>
    </row>
    <row r="20328">
      <c r="C20328" s="92"/>
    </row>
    <row r="20329">
      <c r="C20329" s="92"/>
    </row>
    <row r="20330">
      <c r="C20330" s="92"/>
    </row>
    <row r="20331">
      <c r="C20331" s="92"/>
    </row>
    <row r="20332">
      <c r="C20332" s="92"/>
    </row>
    <row r="20333">
      <c r="C20333" s="92"/>
    </row>
    <row r="20334">
      <c r="C20334" s="92"/>
    </row>
    <row r="20335">
      <c r="C20335" s="92"/>
    </row>
    <row r="20336">
      <c r="C20336" s="92"/>
    </row>
    <row r="20337">
      <c r="C20337" s="92"/>
    </row>
    <row r="20338">
      <c r="C20338" s="92"/>
    </row>
    <row r="20339">
      <c r="C20339" s="92"/>
    </row>
    <row r="20340">
      <c r="C20340" s="92"/>
    </row>
    <row r="20341">
      <c r="C20341" s="92"/>
    </row>
    <row r="20342">
      <c r="C20342" s="92"/>
    </row>
    <row r="20343">
      <c r="C20343" s="92"/>
    </row>
    <row r="20344">
      <c r="C20344" s="92"/>
    </row>
    <row r="20345">
      <c r="C20345" s="92"/>
    </row>
    <row r="20346">
      <c r="C20346" s="92"/>
    </row>
    <row r="20347">
      <c r="C20347" s="92"/>
    </row>
    <row r="20348">
      <c r="C20348" s="92"/>
    </row>
    <row r="20349">
      <c r="C20349" s="92"/>
    </row>
    <row r="20350">
      <c r="C20350" s="92"/>
    </row>
    <row r="20351">
      <c r="C20351" s="92"/>
    </row>
    <row r="20352">
      <c r="C20352" s="92"/>
    </row>
    <row r="20353">
      <c r="C20353" s="92"/>
    </row>
    <row r="20354">
      <c r="C20354" s="92"/>
    </row>
    <row r="20355">
      <c r="C20355" s="92"/>
    </row>
    <row r="20356">
      <c r="C20356" s="92"/>
    </row>
    <row r="20357">
      <c r="C20357" s="92"/>
    </row>
    <row r="20358">
      <c r="C20358" s="92"/>
    </row>
    <row r="20359">
      <c r="C20359" s="92"/>
    </row>
    <row r="20360">
      <c r="C20360" s="92"/>
    </row>
    <row r="20361">
      <c r="C20361" s="92"/>
    </row>
    <row r="20362">
      <c r="C20362" s="92"/>
    </row>
    <row r="20363">
      <c r="C20363" s="92"/>
    </row>
    <row r="20364">
      <c r="C20364" s="92"/>
    </row>
    <row r="20365">
      <c r="C20365" s="92"/>
    </row>
    <row r="20366">
      <c r="C20366" s="92"/>
    </row>
    <row r="20367">
      <c r="C20367" s="92"/>
    </row>
    <row r="20368">
      <c r="C20368" s="92"/>
    </row>
    <row r="20369">
      <c r="C20369" s="92"/>
    </row>
    <row r="20370">
      <c r="C20370" s="92"/>
    </row>
    <row r="20371">
      <c r="C20371" s="92"/>
    </row>
    <row r="20372">
      <c r="C20372" s="92"/>
    </row>
    <row r="20373">
      <c r="C20373" s="92"/>
    </row>
    <row r="20374">
      <c r="C20374" s="92"/>
    </row>
    <row r="20375">
      <c r="C20375" s="92"/>
    </row>
    <row r="20376">
      <c r="C20376" s="92"/>
    </row>
    <row r="20377">
      <c r="C20377" s="92"/>
    </row>
    <row r="20378">
      <c r="C20378" s="92"/>
    </row>
    <row r="20379">
      <c r="C20379" s="92"/>
    </row>
    <row r="20380">
      <c r="C20380" s="92"/>
    </row>
    <row r="20381">
      <c r="C20381" s="92"/>
    </row>
    <row r="20382">
      <c r="C20382" s="92"/>
    </row>
    <row r="20383">
      <c r="C20383" s="92"/>
    </row>
    <row r="20384">
      <c r="C20384" s="92"/>
    </row>
    <row r="20385">
      <c r="C20385" s="92"/>
    </row>
    <row r="20386">
      <c r="C20386" s="92"/>
    </row>
    <row r="20387">
      <c r="C20387" s="92"/>
    </row>
    <row r="20388">
      <c r="C20388" s="92"/>
    </row>
    <row r="20389">
      <c r="C20389" s="92"/>
    </row>
    <row r="20390">
      <c r="C20390" s="92"/>
    </row>
    <row r="20391">
      <c r="C20391" s="92"/>
    </row>
    <row r="20392">
      <c r="C20392" s="92"/>
    </row>
    <row r="20393">
      <c r="C20393" s="92"/>
    </row>
    <row r="20394">
      <c r="C20394" s="92"/>
    </row>
    <row r="20395">
      <c r="C20395" s="92"/>
    </row>
    <row r="20396">
      <c r="C20396" s="92"/>
    </row>
    <row r="20397">
      <c r="C20397" s="92"/>
    </row>
    <row r="20398">
      <c r="C20398" s="92"/>
    </row>
    <row r="20399">
      <c r="C20399" s="92"/>
    </row>
    <row r="20400">
      <c r="C20400" s="92"/>
    </row>
    <row r="20401">
      <c r="C20401" s="92"/>
    </row>
    <row r="20402">
      <c r="C20402" s="92"/>
    </row>
    <row r="20403">
      <c r="C20403" s="92"/>
    </row>
    <row r="20404">
      <c r="C20404" s="92"/>
    </row>
    <row r="20405">
      <c r="C20405" s="92"/>
    </row>
    <row r="20406">
      <c r="C20406" s="92"/>
    </row>
    <row r="20407">
      <c r="C20407" s="92"/>
    </row>
    <row r="20408">
      <c r="C20408" s="92"/>
    </row>
    <row r="20409">
      <c r="C20409" s="92"/>
    </row>
    <row r="20410">
      <c r="C20410" s="92"/>
    </row>
    <row r="20411">
      <c r="C20411" s="92"/>
    </row>
    <row r="20412">
      <c r="C20412" s="92"/>
    </row>
    <row r="20413">
      <c r="C20413" s="92"/>
    </row>
    <row r="20414">
      <c r="C20414" s="92"/>
    </row>
    <row r="20415">
      <c r="C20415" s="92"/>
    </row>
    <row r="20416">
      <c r="C20416" s="92"/>
    </row>
    <row r="20417">
      <c r="C20417" s="92"/>
    </row>
    <row r="20418">
      <c r="C20418" s="92"/>
    </row>
    <row r="20419">
      <c r="C20419" s="92"/>
    </row>
    <row r="20420">
      <c r="C20420" s="92"/>
    </row>
    <row r="20421">
      <c r="C20421" s="92"/>
    </row>
    <row r="20422">
      <c r="C20422" s="92"/>
    </row>
    <row r="20423">
      <c r="C20423" s="92"/>
    </row>
    <row r="20424">
      <c r="C20424" s="92"/>
    </row>
    <row r="20425">
      <c r="C20425" s="92"/>
    </row>
    <row r="20426">
      <c r="C20426" s="92"/>
    </row>
    <row r="20427">
      <c r="C20427" s="92"/>
    </row>
    <row r="20428">
      <c r="C20428" s="92"/>
    </row>
    <row r="20429">
      <c r="C20429" s="92"/>
    </row>
    <row r="20430">
      <c r="C20430" s="92"/>
    </row>
    <row r="20431">
      <c r="C20431" s="92"/>
    </row>
    <row r="20432">
      <c r="C20432" s="92"/>
    </row>
    <row r="20433">
      <c r="C20433" s="92"/>
    </row>
    <row r="20434">
      <c r="C20434" s="92"/>
    </row>
    <row r="20435">
      <c r="C20435" s="92"/>
    </row>
    <row r="20436">
      <c r="C20436" s="92"/>
    </row>
    <row r="20437">
      <c r="C20437" s="92"/>
    </row>
    <row r="20438">
      <c r="C20438" s="92"/>
    </row>
    <row r="20439">
      <c r="C20439" s="92"/>
    </row>
    <row r="20440">
      <c r="C20440" s="92"/>
    </row>
    <row r="20441">
      <c r="C20441" s="92"/>
    </row>
    <row r="20442">
      <c r="C20442" s="92"/>
    </row>
    <row r="20443">
      <c r="C20443" s="92"/>
    </row>
    <row r="20444">
      <c r="C20444" s="92"/>
    </row>
    <row r="20445">
      <c r="C20445" s="92"/>
    </row>
    <row r="20446">
      <c r="C20446" s="92"/>
    </row>
    <row r="20447">
      <c r="C20447" s="92"/>
    </row>
    <row r="20448">
      <c r="C20448" s="92"/>
    </row>
    <row r="20449">
      <c r="C20449" s="92"/>
    </row>
    <row r="20450">
      <c r="C20450" s="92"/>
    </row>
    <row r="20451">
      <c r="C20451" s="92"/>
    </row>
    <row r="20452">
      <c r="C20452" s="92"/>
    </row>
    <row r="20453">
      <c r="C20453" s="92"/>
    </row>
    <row r="20454">
      <c r="C20454" s="92"/>
    </row>
    <row r="20455">
      <c r="C20455" s="92"/>
    </row>
    <row r="20456">
      <c r="C20456" s="92"/>
    </row>
    <row r="20457">
      <c r="C20457" s="92"/>
    </row>
    <row r="20458">
      <c r="C20458" s="92"/>
    </row>
    <row r="20459">
      <c r="C20459" s="92"/>
    </row>
    <row r="20460">
      <c r="C20460" s="92"/>
    </row>
    <row r="20461">
      <c r="C20461" s="92"/>
    </row>
    <row r="20462">
      <c r="C20462" s="92"/>
    </row>
    <row r="20463">
      <c r="C20463" s="92"/>
    </row>
    <row r="20464">
      <c r="C20464" s="92"/>
    </row>
    <row r="20465">
      <c r="C20465" s="92"/>
    </row>
    <row r="20466">
      <c r="C20466" s="92"/>
    </row>
    <row r="20467">
      <c r="C20467" s="92"/>
    </row>
    <row r="20468">
      <c r="C20468" s="92"/>
    </row>
    <row r="20469">
      <c r="C20469" s="92"/>
    </row>
    <row r="20470">
      <c r="C20470" s="92"/>
    </row>
    <row r="20471">
      <c r="C20471" s="92"/>
    </row>
    <row r="20472">
      <c r="C20472" s="92"/>
    </row>
    <row r="20473">
      <c r="C20473" s="92"/>
    </row>
    <row r="20474">
      <c r="C20474" s="92"/>
    </row>
    <row r="20475">
      <c r="C20475" s="92"/>
    </row>
    <row r="20476">
      <c r="C20476" s="92"/>
    </row>
    <row r="20477">
      <c r="C20477" s="92"/>
    </row>
    <row r="20478">
      <c r="C20478" s="92"/>
    </row>
    <row r="20479">
      <c r="C20479" s="92"/>
    </row>
    <row r="20480">
      <c r="C20480" s="92"/>
    </row>
    <row r="20481">
      <c r="C20481" s="92"/>
    </row>
    <row r="20482">
      <c r="C20482" s="92"/>
    </row>
    <row r="20483">
      <c r="C20483" s="92"/>
    </row>
    <row r="20484">
      <c r="C20484" s="92"/>
    </row>
    <row r="20485">
      <c r="C20485" s="92"/>
    </row>
    <row r="20486">
      <c r="C20486" s="92"/>
    </row>
    <row r="20487">
      <c r="C20487" s="92"/>
    </row>
    <row r="20488">
      <c r="C20488" s="92"/>
    </row>
    <row r="20489">
      <c r="C20489" s="92"/>
    </row>
    <row r="20490">
      <c r="C20490" s="92"/>
    </row>
    <row r="20491">
      <c r="C20491" s="92"/>
    </row>
    <row r="20492">
      <c r="C20492" s="92"/>
    </row>
    <row r="20493">
      <c r="C20493" s="92"/>
    </row>
    <row r="20494">
      <c r="C20494" s="92"/>
    </row>
    <row r="20495">
      <c r="C20495" s="92"/>
    </row>
    <row r="20496">
      <c r="C20496" s="92"/>
    </row>
    <row r="20497">
      <c r="C20497" s="92"/>
    </row>
    <row r="20498">
      <c r="C20498" s="92"/>
    </row>
    <row r="20499">
      <c r="C20499" s="92"/>
    </row>
    <row r="20500">
      <c r="C20500" s="92"/>
    </row>
    <row r="20501">
      <c r="C20501" s="92"/>
    </row>
    <row r="20502">
      <c r="C20502" s="92"/>
    </row>
    <row r="20503">
      <c r="C20503" s="92"/>
    </row>
    <row r="20504">
      <c r="C20504" s="92"/>
    </row>
    <row r="20505">
      <c r="C20505" s="92"/>
    </row>
    <row r="20506">
      <c r="C20506" s="92"/>
    </row>
    <row r="20507">
      <c r="C20507" s="92"/>
    </row>
    <row r="20508">
      <c r="C20508" s="92"/>
    </row>
    <row r="20509">
      <c r="C20509" s="92"/>
    </row>
    <row r="20510">
      <c r="C20510" s="92"/>
    </row>
    <row r="20511">
      <c r="C20511" s="92"/>
    </row>
    <row r="20512">
      <c r="C20512" s="92"/>
    </row>
    <row r="20513">
      <c r="C20513" s="92"/>
    </row>
    <row r="20514">
      <c r="C20514" s="92"/>
    </row>
    <row r="20515">
      <c r="C20515" s="92"/>
    </row>
    <row r="20516">
      <c r="C20516" s="92"/>
    </row>
    <row r="20517">
      <c r="C20517" s="92"/>
    </row>
    <row r="20518">
      <c r="C20518" s="92"/>
    </row>
    <row r="20519">
      <c r="C20519" s="92"/>
    </row>
    <row r="20520">
      <c r="C20520" s="92"/>
    </row>
    <row r="20521">
      <c r="C20521" s="92"/>
    </row>
    <row r="20522">
      <c r="C20522" s="92"/>
    </row>
    <row r="20523">
      <c r="C20523" s="92"/>
    </row>
    <row r="20524">
      <c r="C20524" s="92"/>
    </row>
    <row r="20525">
      <c r="C20525" s="92"/>
    </row>
    <row r="20526">
      <c r="C20526" s="92"/>
    </row>
    <row r="20527">
      <c r="C20527" s="92"/>
    </row>
    <row r="20528">
      <c r="C20528" s="92"/>
    </row>
    <row r="20529">
      <c r="C20529" s="92"/>
    </row>
    <row r="20530">
      <c r="C20530" s="92"/>
    </row>
    <row r="20531">
      <c r="C20531" s="92"/>
    </row>
    <row r="20532">
      <c r="C20532" s="92"/>
    </row>
    <row r="20533">
      <c r="C20533" s="92"/>
    </row>
    <row r="20534">
      <c r="C20534" s="92"/>
    </row>
    <row r="20535">
      <c r="C20535" s="92"/>
    </row>
    <row r="20536">
      <c r="C20536" s="92"/>
    </row>
    <row r="20537">
      <c r="C20537" s="92"/>
    </row>
    <row r="20538">
      <c r="C20538" s="92"/>
    </row>
    <row r="20539">
      <c r="C20539" s="92"/>
    </row>
    <row r="20540">
      <c r="C20540" s="92"/>
    </row>
    <row r="20541">
      <c r="C20541" s="92"/>
    </row>
    <row r="20542">
      <c r="C20542" s="92"/>
    </row>
    <row r="20543">
      <c r="C20543" s="92"/>
    </row>
    <row r="20544">
      <c r="C20544" s="92"/>
    </row>
    <row r="20545">
      <c r="C20545" s="92"/>
    </row>
    <row r="20546">
      <c r="C20546" s="92"/>
    </row>
    <row r="20547">
      <c r="C20547" s="92"/>
    </row>
    <row r="20548">
      <c r="C20548" s="92"/>
    </row>
    <row r="20549">
      <c r="C20549" s="92"/>
    </row>
    <row r="20550">
      <c r="C20550" s="92"/>
    </row>
    <row r="20551">
      <c r="C20551" s="92"/>
    </row>
    <row r="20552">
      <c r="C20552" s="92"/>
    </row>
    <row r="20553">
      <c r="C20553" s="92"/>
    </row>
    <row r="20554">
      <c r="C20554" s="92"/>
    </row>
    <row r="20555">
      <c r="C20555" s="92"/>
    </row>
    <row r="20556">
      <c r="C20556" s="92"/>
    </row>
    <row r="20557">
      <c r="C20557" s="92"/>
    </row>
    <row r="20558">
      <c r="C20558" s="92"/>
    </row>
    <row r="20559">
      <c r="C20559" s="92"/>
    </row>
    <row r="20560">
      <c r="C20560" s="92"/>
    </row>
    <row r="20561">
      <c r="C20561" s="92"/>
    </row>
    <row r="20562">
      <c r="C20562" s="92"/>
    </row>
    <row r="20563">
      <c r="C20563" s="92"/>
    </row>
    <row r="20564">
      <c r="C20564" s="92"/>
    </row>
    <row r="20565">
      <c r="C20565" s="92"/>
    </row>
    <row r="20566">
      <c r="C20566" s="92"/>
    </row>
    <row r="20567">
      <c r="C20567" s="92"/>
    </row>
    <row r="20568">
      <c r="C20568" s="92"/>
    </row>
    <row r="20569">
      <c r="C20569" s="92"/>
    </row>
    <row r="20570">
      <c r="C20570" s="92"/>
    </row>
    <row r="20571">
      <c r="C20571" s="92"/>
    </row>
    <row r="20572">
      <c r="C20572" s="92"/>
    </row>
    <row r="20573">
      <c r="C20573" s="92"/>
    </row>
    <row r="20574">
      <c r="C20574" s="92"/>
    </row>
    <row r="20575">
      <c r="C20575" s="92"/>
    </row>
    <row r="20576">
      <c r="C20576" s="92"/>
    </row>
    <row r="20577">
      <c r="C20577" s="92"/>
    </row>
    <row r="20578">
      <c r="C20578" s="92"/>
    </row>
    <row r="20579">
      <c r="C20579" s="92"/>
    </row>
    <row r="20580">
      <c r="C20580" s="92"/>
    </row>
    <row r="20581">
      <c r="C20581" s="92"/>
    </row>
    <row r="20582">
      <c r="C20582" s="92"/>
    </row>
    <row r="20583">
      <c r="C20583" s="92"/>
    </row>
    <row r="20584">
      <c r="C20584" s="92"/>
    </row>
    <row r="20585">
      <c r="C20585" s="92"/>
    </row>
    <row r="20586">
      <c r="C20586" s="92"/>
    </row>
    <row r="20587">
      <c r="C20587" s="92"/>
    </row>
    <row r="20588">
      <c r="C20588" s="92"/>
    </row>
    <row r="20589">
      <c r="C20589" s="92"/>
    </row>
    <row r="20590">
      <c r="C20590" s="92"/>
    </row>
    <row r="20591">
      <c r="C20591" s="92"/>
    </row>
    <row r="20592">
      <c r="C20592" s="92"/>
    </row>
    <row r="20593">
      <c r="C20593" s="92"/>
    </row>
    <row r="20594">
      <c r="C20594" s="92"/>
    </row>
    <row r="20595">
      <c r="C20595" s="92"/>
    </row>
    <row r="20596">
      <c r="C20596" s="92"/>
    </row>
    <row r="20597">
      <c r="C20597" s="92"/>
    </row>
    <row r="20598">
      <c r="C20598" s="92"/>
    </row>
    <row r="20599">
      <c r="C20599" s="92"/>
    </row>
    <row r="20600">
      <c r="C20600" s="92"/>
    </row>
    <row r="20601">
      <c r="C20601" s="92"/>
    </row>
    <row r="20602">
      <c r="C20602" s="92"/>
    </row>
    <row r="20603">
      <c r="C20603" s="92"/>
    </row>
    <row r="20604">
      <c r="C20604" s="92"/>
    </row>
    <row r="20605">
      <c r="C20605" s="92"/>
    </row>
    <row r="20606">
      <c r="C20606" s="92"/>
    </row>
    <row r="20607">
      <c r="C20607" s="92"/>
    </row>
    <row r="20608">
      <c r="C20608" s="92"/>
    </row>
    <row r="20609">
      <c r="C20609" s="92"/>
    </row>
    <row r="20610">
      <c r="C20610" s="92"/>
    </row>
    <row r="20611">
      <c r="C20611" s="92"/>
    </row>
    <row r="20612">
      <c r="C20612" s="92"/>
    </row>
    <row r="20613">
      <c r="C20613" s="92"/>
    </row>
    <row r="20614">
      <c r="C20614" s="92"/>
    </row>
    <row r="20615">
      <c r="C20615" s="92"/>
    </row>
    <row r="20616">
      <c r="C20616" s="92"/>
    </row>
    <row r="20617">
      <c r="C20617" s="92"/>
    </row>
    <row r="20618">
      <c r="C20618" s="92"/>
    </row>
    <row r="20619">
      <c r="C20619" s="92"/>
    </row>
    <row r="20620">
      <c r="C20620" s="92"/>
    </row>
    <row r="20621">
      <c r="C20621" s="92"/>
    </row>
    <row r="20622">
      <c r="C20622" s="92"/>
    </row>
    <row r="20623">
      <c r="C20623" s="92"/>
    </row>
    <row r="20624">
      <c r="C20624" s="92"/>
    </row>
    <row r="20625">
      <c r="C20625" s="92"/>
    </row>
    <row r="20626">
      <c r="C20626" s="92"/>
    </row>
    <row r="20627">
      <c r="C20627" s="92"/>
    </row>
    <row r="20628">
      <c r="C20628" s="92"/>
    </row>
    <row r="20629">
      <c r="C20629" s="92"/>
    </row>
    <row r="20630">
      <c r="C20630" s="92"/>
    </row>
    <row r="20631">
      <c r="C20631" s="92"/>
    </row>
    <row r="20632">
      <c r="C20632" s="92"/>
    </row>
    <row r="20633">
      <c r="C20633" s="92"/>
    </row>
    <row r="20634">
      <c r="C20634" s="92"/>
    </row>
    <row r="20635">
      <c r="C20635" s="92"/>
    </row>
    <row r="20636">
      <c r="C20636" s="92"/>
    </row>
    <row r="20637">
      <c r="C20637" s="92"/>
    </row>
    <row r="20638">
      <c r="C20638" s="92"/>
    </row>
    <row r="20639">
      <c r="C20639" s="92"/>
    </row>
    <row r="20640">
      <c r="C20640" s="92"/>
    </row>
    <row r="20641">
      <c r="C20641" s="92"/>
    </row>
    <row r="20642">
      <c r="C20642" s="92"/>
    </row>
    <row r="20643">
      <c r="C20643" s="92"/>
    </row>
    <row r="20644">
      <c r="C20644" s="92"/>
    </row>
    <row r="20645">
      <c r="C20645" s="92"/>
    </row>
    <row r="20646">
      <c r="C20646" s="92"/>
    </row>
    <row r="20647">
      <c r="C20647" s="92"/>
    </row>
    <row r="20648">
      <c r="C20648" s="92"/>
    </row>
    <row r="20649">
      <c r="C20649" s="92"/>
    </row>
    <row r="20650">
      <c r="C20650" s="92"/>
    </row>
    <row r="20651">
      <c r="C20651" s="92"/>
    </row>
    <row r="20652">
      <c r="C20652" s="92"/>
    </row>
    <row r="20653">
      <c r="C20653" s="92"/>
    </row>
    <row r="20654">
      <c r="C20654" s="92"/>
    </row>
    <row r="20655">
      <c r="C20655" s="92"/>
    </row>
    <row r="20656">
      <c r="C20656" s="92"/>
    </row>
    <row r="20657">
      <c r="C20657" s="92"/>
    </row>
    <row r="20658">
      <c r="C20658" s="92"/>
    </row>
    <row r="20659">
      <c r="C20659" s="92"/>
    </row>
    <row r="20660">
      <c r="C20660" s="92"/>
    </row>
    <row r="20661">
      <c r="C20661" s="92"/>
    </row>
    <row r="20662">
      <c r="C20662" s="92"/>
    </row>
    <row r="20663">
      <c r="C20663" s="92"/>
    </row>
    <row r="20664">
      <c r="C20664" s="92"/>
    </row>
    <row r="20665">
      <c r="C20665" s="92"/>
    </row>
    <row r="20666">
      <c r="C20666" s="92"/>
    </row>
    <row r="20667">
      <c r="C20667" s="92"/>
    </row>
    <row r="20668">
      <c r="C20668" s="92"/>
    </row>
    <row r="20669">
      <c r="C20669" s="92"/>
    </row>
    <row r="20670">
      <c r="C20670" s="92"/>
    </row>
    <row r="20671">
      <c r="C20671" s="92"/>
    </row>
    <row r="20672">
      <c r="C20672" s="92"/>
    </row>
    <row r="20673">
      <c r="C20673" s="92"/>
    </row>
    <row r="20674">
      <c r="C20674" s="92"/>
    </row>
    <row r="20675">
      <c r="C20675" s="92"/>
    </row>
    <row r="20676">
      <c r="C20676" s="92"/>
    </row>
    <row r="20677">
      <c r="C20677" s="92"/>
    </row>
    <row r="20678">
      <c r="C20678" s="92"/>
    </row>
    <row r="20679">
      <c r="C20679" s="92"/>
    </row>
    <row r="20680">
      <c r="C20680" s="92"/>
    </row>
    <row r="20681">
      <c r="C20681" s="92"/>
    </row>
    <row r="20682">
      <c r="C20682" s="92"/>
    </row>
    <row r="20683">
      <c r="C20683" s="92"/>
    </row>
    <row r="20684">
      <c r="C20684" s="92"/>
    </row>
    <row r="20685">
      <c r="C20685" s="92"/>
    </row>
    <row r="20686">
      <c r="C20686" s="92"/>
    </row>
    <row r="20687">
      <c r="C20687" s="92"/>
    </row>
    <row r="20688">
      <c r="C20688" s="92"/>
    </row>
    <row r="20689">
      <c r="C20689" s="92"/>
    </row>
    <row r="20690">
      <c r="C20690" s="92"/>
    </row>
    <row r="20691">
      <c r="C20691" s="92"/>
    </row>
    <row r="20692">
      <c r="C20692" s="92"/>
    </row>
    <row r="20693">
      <c r="C20693" s="92"/>
    </row>
    <row r="20694">
      <c r="C20694" s="92"/>
    </row>
    <row r="20695">
      <c r="C20695" s="92"/>
    </row>
    <row r="20696">
      <c r="C20696" s="92"/>
    </row>
    <row r="20697">
      <c r="C20697" s="92"/>
    </row>
    <row r="20698">
      <c r="C20698" s="92"/>
    </row>
    <row r="20699">
      <c r="C20699" s="92"/>
    </row>
    <row r="20700">
      <c r="C20700" s="92"/>
    </row>
    <row r="20701">
      <c r="C20701" s="92"/>
    </row>
    <row r="20702">
      <c r="C20702" s="92"/>
    </row>
    <row r="20703">
      <c r="C20703" s="92"/>
    </row>
    <row r="20704">
      <c r="C20704" s="92"/>
    </row>
    <row r="20705">
      <c r="C20705" s="92"/>
    </row>
    <row r="20706">
      <c r="C20706" s="92"/>
    </row>
    <row r="20707">
      <c r="C20707" s="92"/>
    </row>
    <row r="20708">
      <c r="C20708" s="92"/>
    </row>
    <row r="20709">
      <c r="C20709" s="92"/>
    </row>
    <row r="20710">
      <c r="C20710" s="92"/>
    </row>
    <row r="20711">
      <c r="C20711" s="92"/>
    </row>
    <row r="20712">
      <c r="C20712" s="92"/>
    </row>
    <row r="20713">
      <c r="C20713" s="92"/>
    </row>
    <row r="20714">
      <c r="C20714" s="92"/>
    </row>
    <row r="20715">
      <c r="C20715" s="92"/>
    </row>
    <row r="20716">
      <c r="C20716" s="92"/>
    </row>
    <row r="20717">
      <c r="C20717" s="92"/>
    </row>
    <row r="20718">
      <c r="C20718" s="92"/>
    </row>
    <row r="20719">
      <c r="C20719" s="92"/>
    </row>
    <row r="20720">
      <c r="C20720" s="92"/>
    </row>
    <row r="20721">
      <c r="C20721" s="92"/>
    </row>
    <row r="20722">
      <c r="C20722" s="92"/>
    </row>
    <row r="20723">
      <c r="C20723" s="92"/>
    </row>
    <row r="20724">
      <c r="C20724" s="92"/>
    </row>
    <row r="20725">
      <c r="C20725" s="92"/>
    </row>
    <row r="20726">
      <c r="C20726" s="92"/>
    </row>
    <row r="20727">
      <c r="C20727" s="92"/>
    </row>
    <row r="20728">
      <c r="C20728" s="92"/>
    </row>
    <row r="20729">
      <c r="C20729" s="92"/>
    </row>
    <row r="20730">
      <c r="C20730" s="92"/>
    </row>
    <row r="20731">
      <c r="C20731" s="92"/>
    </row>
    <row r="20732">
      <c r="C20732" s="92"/>
    </row>
    <row r="20733">
      <c r="C20733" s="92"/>
    </row>
    <row r="20734">
      <c r="C20734" s="92"/>
    </row>
    <row r="20735">
      <c r="C20735" s="92"/>
    </row>
    <row r="20736">
      <c r="C20736" s="92"/>
    </row>
    <row r="20737">
      <c r="C20737" s="92"/>
    </row>
    <row r="20738">
      <c r="C20738" s="92"/>
    </row>
    <row r="20739">
      <c r="C20739" s="92"/>
    </row>
    <row r="20740">
      <c r="C20740" s="92"/>
    </row>
    <row r="20741">
      <c r="C20741" s="92"/>
    </row>
    <row r="20742">
      <c r="C20742" s="92"/>
    </row>
    <row r="20743">
      <c r="C20743" s="92"/>
    </row>
    <row r="20744">
      <c r="C20744" s="92"/>
    </row>
    <row r="20745">
      <c r="C20745" s="92"/>
    </row>
    <row r="20746">
      <c r="C20746" s="92"/>
    </row>
    <row r="20747">
      <c r="C20747" s="92"/>
    </row>
    <row r="20748">
      <c r="C20748" s="92"/>
    </row>
    <row r="20749">
      <c r="C20749" s="92"/>
    </row>
    <row r="20750">
      <c r="C20750" s="92"/>
    </row>
    <row r="20751">
      <c r="C20751" s="92"/>
    </row>
    <row r="20752">
      <c r="C20752" s="92"/>
    </row>
    <row r="20753">
      <c r="C20753" s="92"/>
    </row>
    <row r="20754">
      <c r="C20754" s="92"/>
    </row>
    <row r="20755">
      <c r="C20755" s="92"/>
    </row>
    <row r="20756">
      <c r="C20756" s="92"/>
    </row>
    <row r="20757">
      <c r="C20757" s="92"/>
    </row>
    <row r="20758">
      <c r="C20758" s="92"/>
    </row>
    <row r="20759">
      <c r="C20759" s="92"/>
    </row>
    <row r="20760">
      <c r="C20760" s="92"/>
    </row>
    <row r="20761">
      <c r="C20761" s="92"/>
    </row>
    <row r="20762">
      <c r="C20762" s="92"/>
    </row>
    <row r="20763">
      <c r="C20763" s="92"/>
    </row>
    <row r="20764">
      <c r="C20764" s="92"/>
    </row>
    <row r="20765">
      <c r="C20765" s="92"/>
    </row>
    <row r="20766">
      <c r="C20766" s="92"/>
    </row>
    <row r="20767">
      <c r="C20767" s="92"/>
    </row>
    <row r="20768">
      <c r="C20768" s="92"/>
    </row>
    <row r="20769">
      <c r="C20769" s="92"/>
    </row>
    <row r="20770">
      <c r="C20770" s="92"/>
    </row>
    <row r="20771">
      <c r="C20771" s="92"/>
    </row>
    <row r="20772">
      <c r="C20772" s="92"/>
    </row>
    <row r="20773">
      <c r="C20773" s="92"/>
    </row>
    <row r="20774">
      <c r="C20774" s="92"/>
    </row>
    <row r="20775">
      <c r="C20775" s="92"/>
    </row>
    <row r="20776">
      <c r="C20776" s="92"/>
    </row>
    <row r="20777">
      <c r="C20777" s="92"/>
    </row>
    <row r="20778">
      <c r="C20778" s="92"/>
    </row>
    <row r="20779">
      <c r="C20779" s="92"/>
    </row>
    <row r="20780">
      <c r="C20780" s="92"/>
    </row>
    <row r="20781">
      <c r="C20781" s="92"/>
    </row>
    <row r="20782">
      <c r="C20782" s="92"/>
    </row>
    <row r="20783">
      <c r="C20783" s="92"/>
    </row>
    <row r="20784">
      <c r="C20784" s="92"/>
    </row>
    <row r="20785">
      <c r="C20785" s="92"/>
    </row>
    <row r="20786">
      <c r="C20786" s="92"/>
    </row>
    <row r="20787">
      <c r="C20787" s="92"/>
    </row>
    <row r="20788">
      <c r="C20788" s="92"/>
    </row>
    <row r="20789">
      <c r="C20789" s="92"/>
    </row>
    <row r="20790">
      <c r="C20790" s="92"/>
    </row>
    <row r="20791">
      <c r="C20791" s="92"/>
    </row>
    <row r="20792">
      <c r="C20792" s="92"/>
    </row>
    <row r="20793">
      <c r="C20793" s="92"/>
    </row>
    <row r="20794">
      <c r="C20794" s="92"/>
    </row>
    <row r="20795">
      <c r="C20795" s="92"/>
    </row>
    <row r="20796">
      <c r="C20796" s="92"/>
    </row>
    <row r="20797">
      <c r="C20797" s="92"/>
    </row>
    <row r="20798">
      <c r="C20798" s="92"/>
    </row>
    <row r="20799">
      <c r="C20799" s="92"/>
    </row>
    <row r="20800">
      <c r="C20800" s="92"/>
    </row>
    <row r="20801">
      <c r="C20801" s="92"/>
    </row>
    <row r="20802">
      <c r="C20802" s="92"/>
    </row>
    <row r="20803">
      <c r="C20803" s="92"/>
    </row>
    <row r="20804">
      <c r="C20804" s="92"/>
    </row>
    <row r="20805">
      <c r="C20805" s="92"/>
    </row>
    <row r="20806">
      <c r="C20806" s="92"/>
    </row>
    <row r="20807">
      <c r="C20807" s="92"/>
    </row>
    <row r="20808">
      <c r="C20808" s="92"/>
    </row>
    <row r="20809">
      <c r="C20809" s="92"/>
    </row>
    <row r="20810">
      <c r="C20810" s="92"/>
    </row>
    <row r="20811">
      <c r="C20811" s="92"/>
    </row>
    <row r="20812">
      <c r="C20812" s="92"/>
    </row>
    <row r="20813">
      <c r="C20813" s="92"/>
    </row>
    <row r="20814">
      <c r="C20814" s="92"/>
    </row>
    <row r="20815">
      <c r="C20815" s="92"/>
    </row>
    <row r="20816">
      <c r="C20816" s="92"/>
    </row>
    <row r="20817">
      <c r="C20817" s="92"/>
    </row>
    <row r="20818">
      <c r="C20818" s="92"/>
    </row>
    <row r="20819">
      <c r="C20819" s="92"/>
    </row>
    <row r="20820">
      <c r="C20820" s="92"/>
    </row>
    <row r="20821">
      <c r="C20821" s="92"/>
    </row>
    <row r="20822">
      <c r="C20822" s="92"/>
    </row>
    <row r="20823">
      <c r="C20823" s="92"/>
    </row>
    <row r="20824">
      <c r="C20824" s="92"/>
    </row>
    <row r="20825">
      <c r="C20825" s="92"/>
    </row>
    <row r="20826">
      <c r="C20826" s="92"/>
    </row>
    <row r="20827">
      <c r="C20827" s="92"/>
    </row>
    <row r="20828">
      <c r="C20828" s="92"/>
    </row>
    <row r="20829">
      <c r="C20829" s="92"/>
    </row>
    <row r="20830">
      <c r="C20830" s="92"/>
    </row>
    <row r="20831">
      <c r="C20831" s="92"/>
    </row>
    <row r="20832">
      <c r="C20832" s="92"/>
    </row>
    <row r="20833">
      <c r="C20833" s="92"/>
    </row>
    <row r="20834">
      <c r="C20834" s="92"/>
    </row>
    <row r="20835">
      <c r="C20835" s="92"/>
    </row>
    <row r="20836">
      <c r="C20836" s="92"/>
    </row>
    <row r="20837">
      <c r="C20837" s="92"/>
    </row>
    <row r="20838">
      <c r="C20838" s="92"/>
    </row>
    <row r="20839">
      <c r="C20839" s="92"/>
    </row>
    <row r="20840">
      <c r="C20840" s="92"/>
    </row>
    <row r="20841">
      <c r="C20841" s="92"/>
    </row>
    <row r="20842">
      <c r="C20842" s="92"/>
    </row>
    <row r="20843">
      <c r="C20843" s="92"/>
    </row>
    <row r="20844">
      <c r="C20844" s="92"/>
    </row>
    <row r="20845">
      <c r="C20845" s="92"/>
    </row>
    <row r="20846">
      <c r="C20846" s="92"/>
    </row>
    <row r="20847">
      <c r="C20847" s="92"/>
    </row>
    <row r="20848">
      <c r="C20848" s="92"/>
    </row>
    <row r="20849">
      <c r="C20849" s="92"/>
    </row>
    <row r="20850">
      <c r="C20850" s="92"/>
    </row>
    <row r="20851">
      <c r="C20851" s="92"/>
    </row>
    <row r="20852">
      <c r="C20852" s="92"/>
    </row>
    <row r="20853">
      <c r="C20853" s="92"/>
    </row>
    <row r="20854">
      <c r="C20854" s="92"/>
    </row>
    <row r="20855">
      <c r="C20855" s="92"/>
    </row>
    <row r="20856">
      <c r="C20856" s="92"/>
    </row>
    <row r="20857">
      <c r="C20857" s="92"/>
    </row>
    <row r="20858">
      <c r="C20858" s="92"/>
    </row>
    <row r="20859">
      <c r="C20859" s="92"/>
    </row>
    <row r="20860">
      <c r="C20860" s="92"/>
    </row>
    <row r="20861">
      <c r="C20861" s="92"/>
    </row>
    <row r="20862">
      <c r="C20862" s="92"/>
    </row>
    <row r="20863">
      <c r="C20863" s="92"/>
    </row>
    <row r="20864">
      <c r="C20864" s="92"/>
    </row>
    <row r="20865">
      <c r="C20865" s="92"/>
    </row>
    <row r="20866">
      <c r="C20866" s="92"/>
    </row>
    <row r="20867">
      <c r="C20867" s="92"/>
    </row>
    <row r="20868">
      <c r="C20868" s="92"/>
    </row>
    <row r="20869">
      <c r="C20869" s="92"/>
    </row>
    <row r="20870">
      <c r="C20870" s="92"/>
    </row>
    <row r="20871">
      <c r="C20871" s="92"/>
    </row>
    <row r="20872">
      <c r="C20872" s="92"/>
    </row>
    <row r="20873">
      <c r="C20873" s="92"/>
    </row>
    <row r="20874">
      <c r="C20874" s="92"/>
    </row>
    <row r="20875">
      <c r="C20875" s="92"/>
    </row>
    <row r="20876">
      <c r="C20876" s="92"/>
    </row>
    <row r="20877">
      <c r="C20877" s="92"/>
    </row>
    <row r="20878">
      <c r="C20878" s="92"/>
    </row>
    <row r="20879">
      <c r="C20879" s="92"/>
    </row>
    <row r="20880">
      <c r="C20880" s="92"/>
    </row>
    <row r="20881">
      <c r="C20881" s="92"/>
    </row>
    <row r="20882">
      <c r="C20882" s="92"/>
    </row>
    <row r="20883">
      <c r="C20883" s="92"/>
    </row>
    <row r="20884">
      <c r="C20884" s="92"/>
    </row>
    <row r="20885">
      <c r="C20885" s="92"/>
    </row>
    <row r="20886">
      <c r="C20886" s="92"/>
    </row>
    <row r="20887">
      <c r="C20887" s="92"/>
    </row>
    <row r="20888">
      <c r="C20888" s="92"/>
    </row>
    <row r="20889">
      <c r="C20889" s="92"/>
    </row>
    <row r="20890">
      <c r="C20890" s="92"/>
    </row>
    <row r="20891">
      <c r="C20891" s="92"/>
    </row>
    <row r="20892">
      <c r="C20892" s="92"/>
    </row>
    <row r="20893">
      <c r="C20893" s="92"/>
    </row>
    <row r="20894">
      <c r="C20894" s="92"/>
    </row>
    <row r="20895">
      <c r="C20895" s="92"/>
    </row>
    <row r="20896">
      <c r="C20896" s="92"/>
    </row>
    <row r="20897">
      <c r="C20897" s="92"/>
    </row>
    <row r="20898">
      <c r="C20898" s="92"/>
    </row>
    <row r="20899">
      <c r="C20899" s="92"/>
    </row>
    <row r="20900">
      <c r="C20900" s="92"/>
    </row>
    <row r="20901">
      <c r="C20901" s="92"/>
    </row>
    <row r="20902">
      <c r="C20902" s="92"/>
    </row>
    <row r="20903">
      <c r="C20903" s="92"/>
    </row>
    <row r="20904">
      <c r="C20904" s="92"/>
    </row>
    <row r="20905">
      <c r="C20905" s="92"/>
    </row>
    <row r="20906">
      <c r="C20906" s="92"/>
    </row>
    <row r="20907">
      <c r="C20907" s="92"/>
    </row>
    <row r="20908">
      <c r="C20908" s="92"/>
    </row>
    <row r="20909">
      <c r="C20909" s="92"/>
    </row>
    <row r="20910">
      <c r="C20910" s="92"/>
    </row>
    <row r="20911">
      <c r="C20911" s="92"/>
    </row>
    <row r="20912">
      <c r="C20912" s="92"/>
    </row>
    <row r="20913">
      <c r="C20913" s="92"/>
    </row>
    <row r="20914">
      <c r="C20914" s="92"/>
    </row>
    <row r="20915">
      <c r="C20915" s="92"/>
    </row>
    <row r="20916">
      <c r="C20916" s="92"/>
    </row>
    <row r="20917">
      <c r="C20917" s="92"/>
    </row>
    <row r="20918">
      <c r="C20918" s="92"/>
    </row>
    <row r="20919">
      <c r="C20919" s="92"/>
    </row>
    <row r="20920">
      <c r="C20920" s="92"/>
    </row>
    <row r="20921">
      <c r="C20921" s="92"/>
    </row>
    <row r="20922">
      <c r="C20922" s="92"/>
    </row>
    <row r="20923">
      <c r="C20923" s="92"/>
    </row>
    <row r="20924">
      <c r="C20924" s="92"/>
    </row>
    <row r="20925">
      <c r="C20925" s="92"/>
    </row>
    <row r="20926">
      <c r="C20926" s="92"/>
    </row>
    <row r="20927">
      <c r="C20927" s="92"/>
    </row>
    <row r="20928">
      <c r="C20928" s="92"/>
    </row>
    <row r="20929">
      <c r="C20929" s="92"/>
    </row>
    <row r="20930">
      <c r="C20930" s="92"/>
    </row>
    <row r="20931">
      <c r="C20931" s="92"/>
    </row>
    <row r="20932">
      <c r="C20932" s="92"/>
    </row>
    <row r="20933">
      <c r="C20933" s="92"/>
    </row>
    <row r="20934">
      <c r="C20934" s="92"/>
    </row>
    <row r="20935">
      <c r="C20935" s="92"/>
    </row>
    <row r="20936">
      <c r="C20936" s="92"/>
    </row>
    <row r="20937">
      <c r="C20937" s="92"/>
    </row>
    <row r="20938">
      <c r="C20938" s="92"/>
    </row>
    <row r="20939">
      <c r="C20939" s="92"/>
    </row>
    <row r="20940">
      <c r="C20940" s="92"/>
    </row>
    <row r="20941">
      <c r="C20941" s="92"/>
    </row>
    <row r="20942">
      <c r="C20942" s="92"/>
    </row>
    <row r="20943">
      <c r="C20943" s="92"/>
    </row>
    <row r="20944">
      <c r="C20944" s="92"/>
    </row>
    <row r="20945">
      <c r="C20945" s="92"/>
    </row>
    <row r="20946">
      <c r="C20946" s="92"/>
    </row>
    <row r="20947">
      <c r="C20947" s="92"/>
    </row>
    <row r="20948">
      <c r="C20948" s="92"/>
    </row>
    <row r="20949">
      <c r="C20949" s="92"/>
    </row>
    <row r="20950">
      <c r="C20950" s="92"/>
    </row>
    <row r="20951">
      <c r="C20951" s="92"/>
    </row>
    <row r="20952">
      <c r="C20952" s="92"/>
    </row>
    <row r="20953">
      <c r="C20953" s="92"/>
    </row>
    <row r="20954">
      <c r="C20954" s="92"/>
    </row>
    <row r="20955">
      <c r="C20955" s="92"/>
    </row>
    <row r="20956">
      <c r="C20956" s="92"/>
    </row>
    <row r="20957">
      <c r="C20957" s="92"/>
    </row>
    <row r="20958">
      <c r="C20958" s="92"/>
    </row>
    <row r="20959">
      <c r="C20959" s="92"/>
    </row>
    <row r="20960">
      <c r="C20960" s="92"/>
    </row>
    <row r="20961">
      <c r="C20961" s="92"/>
    </row>
    <row r="20962">
      <c r="C20962" s="92"/>
    </row>
    <row r="20963">
      <c r="C20963" s="92"/>
    </row>
    <row r="20964">
      <c r="C20964" s="92"/>
    </row>
    <row r="20965">
      <c r="C20965" s="92"/>
    </row>
    <row r="20966">
      <c r="C20966" s="92"/>
    </row>
    <row r="20967">
      <c r="C20967" s="92"/>
    </row>
    <row r="20968">
      <c r="C20968" s="92"/>
    </row>
    <row r="20969">
      <c r="C20969" s="92"/>
    </row>
    <row r="20970">
      <c r="C20970" s="92"/>
    </row>
    <row r="20971">
      <c r="C20971" s="92"/>
    </row>
    <row r="20972">
      <c r="C20972" s="92"/>
    </row>
    <row r="20973">
      <c r="C20973" s="92"/>
    </row>
    <row r="20974">
      <c r="C20974" s="92"/>
    </row>
    <row r="20975">
      <c r="C20975" s="92"/>
    </row>
    <row r="20976">
      <c r="C20976" s="92"/>
    </row>
    <row r="20977">
      <c r="C20977" s="92"/>
    </row>
    <row r="20978">
      <c r="C20978" s="92"/>
    </row>
    <row r="20979">
      <c r="C20979" s="92"/>
    </row>
    <row r="20980">
      <c r="C20980" s="92"/>
    </row>
    <row r="20981">
      <c r="C20981" s="92"/>
    </row>
    <row r="20982">
      <c r="C20982" s="92"/>
    </row>
    <row r="20983">
      <c r="C20983" s="92"/>
    </row>
    <row r="20984">
      <c r="C20984" s="92"/>
    </row>
    <row r="20985">
      <c r="C20985" s="92"/>
    </row>
    <row r="20986">
      <c r="C20986" s="92"/>
    </row>
    <row r="20987">
      <c r="C20987" s="92"/>
    </row>
    <row r="20988">
      <c r="C20988" s="92"/>
    </row>
    <row r="20989">
      <c r="C20989" s="92"/>
    </row>
    <row r="20990">
      <c r="C20990" s="92"/>
    </row>
    <row r="20991">
      <c r="C20991" s="92"/>
    </row>
    <row r="20992">
      <c r="C20992" s="92"/>
    </row>
    <row r="20993">
      <c r="C20993" s="92"/>
    </row>
    <row r="20994">
      <c r="C20994" s="92"/>
    </row>
    <row r="20995">
      <c r="C20995" s="92"/>
    </row>
    <row r="20996">
      <c r="C20996" s="92"/>
    </row>
    <row r="20997">
      <c r="C20997" s="92"/>
    </row>
    <row r="20998">
      <c r="C20998" s="92"/>
    </row>
    <row r="20999">
      <c r="C20999" s="92"/>
    </row>
    <row r="21000">
      <c r="C21000" s="92"/>
    </row>
    <row r="21001">
      <c r="C21001" s="92"/>
    </row>
    <row r="21002">
      <c r="C21002" s="92"/>
    </row>
    <row r="21003">
      <c r="C21003" s="92"/>
    </row>
    <row r="21004">
      <c r="C21004" s="92"/>
    </row>
    <row r="21005">
      <c r="C21005" s="92"/>
    </row>
    <row r="21006">
      <c r="C21006" s="92"/>
    </row>
    <row r="21007">
      <c r="C21007" s="92"/>
    </row>
    <row r="21008">
      <c r="C21008" s="92"/>
    </row>
    <row r="21009">
      <c r="C21009" s="92"/>
    </row>
    <row r="21010">
      <c r="C21010" s="92"/>
    </row>
    <row r="21011">
      <c r="C21011" s="92"/>
    </row>
    <row r="21012">
      <c r="C21012" s="92"/>
    </row>
    <row r="21013">
      <c r="C21013" s="92"/>
    </row>
    <row r="21014">
      <c r="C21014" s="92"/>
    </row>
    <row r="21015">
      <c r="C21015" s="92"/>
    </row>
    <row r="21016">
      <c r="C21016" s="92"/>
    </row>
    <row r="21017">
      <c r="C21017" s="92"/>
    </row>
    <row r="21018">
      <c r="C21018" s="92"/>
    </row>
    <row r="21019">
      <c r="C21019" s="92"/>
    </row>
    <row r="21020">
      <c r="C21020" s="92"/>
    </row>
    <row r="21021">
      <c r="C21021" s="92"/>
    </row>
    <row r="21022">
      <c r="C21022" s="92"/>
    </row>
    <row r="21023">
      <c r="C21023" s="92"/>
    </row>
    <row r="21024">
      <c r="C21024" s="92"/>
    </row>
    <row r="21025">
      <c r="C21025" s="92"/>
    </row>
    <row r="21026">
      <c r="C21026" s="92"/>
    </row>
    <row r="21027">
      <c r="C21027" s="92"/>
    </row>
    <row r="21028">
      <c r="C21028" s="92"/>
    </row>
    <row r="21029">
      <c r="C21029" s="92"/>
    </row>
    <row r="21030">
      <c r="C21030" s="92"/>
    </row>
    <row r="21031">
      <c r="C21031" s="92"/>
    </row>
    <row r="21032">
      <c r="C21032" s="92"/>
    </row>
    <row r="21033">
      <c r="C21033" s="92"/>
    </row>
    <row r="21034">
      <c r="C21034" s="92"/>
    </row>
    <row r="21035">
      <c r="C21035" s="92"/>
    </row>
    <row r="21036">
      <c r="C21036" s="92"/>
    </row>
    <row r="21037">
      <c r="C21037" s="92"/>
    </row>
    <row r="21038">
      <c r="C21038" s="92"/>
    </row>
    <row r="21039">
      <c r="C21039" s="92"/>
    </row>
    <row r="21040">
      <c r="C21040" s="92"/>
    </row>
    <row r="21041">
      <c r="C21041" s="92"/>
    </row>
    <row r="21042">
      <c r="C21042" s="92"/>
    </row>
    <row r="21043">
      <c r="C21043" s="92"/>
    </row>
    <row r="21044">
      <c r="C21044" s="92"/>
    </row>
    <row r="21045">
      <c r="C21045" s="92"/>
    </row>
    <row r="21046">
      <c r="C21046" s="92"/>
    </row>
    <row r="21047">
      <c r="C21047" s="92"/>
    </row>
    <row r="21048">
      <c r="C21048" s="92"/>
    </row>
    <row r="21049">
      <c r="C21049" s="92"/>
    </row>
    <row r="21050">
      <c r="C21050" s="92"/>
    </row>
    <row r="21051">
      <c r="C21051" s="92"/>
    </row>
    <row r="21052">
      <c r="C21052" s="92"/>
    </row>
    <row r="21053">
      <c r="C21053" s="92"/>
    </row>
    <row r="21054">
      <c r="C21054" s="92"/>
    </row>
    <row r="21055">
      <c r="C21055" s="92"/>
    </row>
    <row r="21056">
      <c r="C21056" s="92"/>
    </row>
    <row r="21057">
      <c r="C21057" s="92"/>
    </row>
    <row r="21058">
      <c r="C21058" s="92"/>
    </row>
    <row r="21059">
      <c r="C21059" s="92"/>
    </row>
    <row r="21060">
      <c r="C21060" s="92"/>
    </row>
    <row r="21061">
      <c r="C21061" s="92"/>
    </row>
    <row r="21062">
      <c r="C21062" s="92"/>
    </row>
    <row r="21063">
      <c r="C21063" s="92"/>
    </row>
    <row r="21064">
      <c r="C21064" s="92"/>
    </row>
    <row r="21065">
      <c r="C21065" s="92"/>
    </row>
    <row r="21066">
      <c r="C21066" s="92"/>
    </row>
    <row r="21067">
      <c r="C21067" s="92"/>
    </row>
    <row r="21068">
      <c r="C21068" s="92"/>
    </row>
    <row r="21069">
      <c r="C21069" s="92"/>
    </row>
    <row r="21070">
      <c r="C21070" s="92"/>
    </row>
    <row r="21071">
      <c r="C21071" s="92"/>
    </row>
    <row r="21072">
      <c r="C21072" s="92"/>
    </row>
    <row r="21073">
      <c r="C21073" s="92"/>
    </row>
    <row r="21074">
      <c r="C21074" s="92"/>
    </row>
    <row r="21075">
      <c r="C21075" s="92"/>
    </row>
    <row r="21076">
      <c r="C21076" s="92"/>
    </row>
    <row r="21077">
      <c r="C21077" s="92"/>
    </row>
    <row r="21078">
      <c r="C21078" s="92"/>
    </row>
    <row r="21079">
      <c r="C21079" s="92"/>
    </row>
    <row r="21080">
      <c r="C21080" s="92"/>
    </row>
    <row r="21081">
      <c r="C21081" s="92"/>
    </row>
    <row r="21082">
      <c r="C21082" s="92"/>
    </row>
    <row r="21083">
      <c r="C21083" s="92"/>
    </row>
    <row r="21084">
      <c r="C21084" s="92"/>
    </row>
    <row r="21085">
      <c r="C21085" s="92"/>
    </row>
    <row r="21086">
      <c r="C21086" s="92"/>
    </row>
    <row r="21087">
      <c r="C21087" s="92"/>
    </row>
    <row r="21088">
      <c r="C21088" s="92"/>
    </row>
    <row r="21089">
      <c r="C21089" s="92"/>
    </row>
    <row r="21090">
      <c r="C21090" s="92"/>
    </row>
    <row r="21091">
      <c r="C21091" s="92"/>
    </row>
    <row r="21092">
      <c r="C21092" s="92"/>
    </row>
    <row r="21093">
      <c r="C21093" s="92"/>
    </row>
    <row r="21094">
      <c r="C21094" s="92"/>
    </row>
    <row r="21095">
      <c r="C21095" s="92"/>
    </row>
    <row r="21096">
      <c r="C21096" s="92"/>
    </row>
    <row r="21097">
      <c r="C21097" s="92"/>
    </row>
    <row r="21098">
      <c r="C21098" s="92"/>
    </row>
    <row r="21099">
      <c r="C21099" s="92"/>
    </row>
    <row r="21100">
      <c r="C21100" s="92"/>
    </row>
    <row r="21101">
      <c r="C21101" s="92"/>
    </row>
    <row r="21102">
      <c r="C21102" s="92"/>
    </row>
    <row r="21103">
      <c r="C21103" s="92"/>
    </row>
    <row r="21104">
      <c r="C21104" s="92"/>
    </row>
    <row r="21105">
      <c r="C21105" s="92"/>
    </row>
    <row r="21106">
      <c r="C21106" s="92"/>
    </row>
    <row r="21107">
      <c r="C21107" s="92"/>
    </row>
    <row r="21108">
      <c r="C21108" s="92"/>
    </row>
    <row r="21109">
      <c r="C21109" s="92"/>
    </row>
    <row r="21110">
      <c r="C21110" s="92"/>
    </row>
    <row r="21111">
      <c r="C21111" s="92"/>
    </row>
    <row r="21112">
      <c r="C21112" s="92"/>
    </row>
    <row r="21113">
      <c r="C21113" s="92"/>
    </row>
    <row r="21114">
      <c r="C21114" s="92"/>
    </row>
    <row r="21115">
      <c r="C21115" s="92"/>
    </row>
    <row r="21116">
      <c r="C21116" s="92"/>
    </row>
    <row r="21117">
      <c r="C21117" s="92"/>
    </row>
    <row r="21118">
      <c r="C21118" s="92"/>
    </row>
    <row r="21119">
      <c r="C21119" s="92"/>
    </row>
    <row r="21120">
      <c r="C21120" s="92"/>
    </row>
    <row r="21121">
      <c r="C21121" s="92"/>
    </row>
    <row r="21122">
      <c r="C21122" s="92"/>
    </row>
    <row r="21123">
      <c r="C21123" s="92"/>
    </row>
    <row r="21124">
      <c r="C21124" s="92"/>
    </row>
    <row r="21125">
      <c r="C21125" s="92"/>
    </row>
    <row r="21126">
      <c r="C21126" s="92"/>
    </row>
    <row r="21127">
      <c r="C21127" s="92"/>
    </row>
    <row r="21128">
      <c r="C21128" s="92"/>
    </row>
    <row r="21129">
      <c r="C21129" s="92"/>
    </row>
    <row r="21130">
      <c r="C21130" s="92"/>
    </row>
    <row r="21131">
      <c r="C21131" s="92"/>
    </row>
    <row r="21132">
      <c r="C21132" s="92"/>
    </row>
    <row r="21133">
      <c r="C21133" s="92"/>
    </row>
    <row r="21134">
      <c r="C21134" s="92"/>
    </row>
    <row r="21135">
      <c r="C21135" s="92"/>
    </row>
    <row r="21136">
      <c r="C21136" s="92"/>
    </row>
    <row r="21137">
      <c r="C21137" s="92"/>
    </row>
    <row r="21138">
      <c r="C21138" s="92"/>
    </row>
    <row r="21139">
      <c r="C21139" s="92"/>
    </row>
    <row r="21140">
      <c r="C21140" s="92"/>
    </row>
    <row r="21141">
      <c r="C21141" s="92"/>
    </row>
    <row r="21142">
      <c r="C21142" s="92"/>
    </row>
    <row r="21143">
      <c r="C21143" s="92"/>
    </row>
    <row r="21144">
      <c r="C21144" s="92"/>
    </row>
    <row r="21145">
      <c r="C21145" s="92"/>
    </row>
    <row r="21146">
      <c r="C21146" s="92"/>
    </row>
    <row r="21147">
      <c r="C21147" s="92"/>
    </row>
    <row r="21148">
      <c r="C21148" s="92"/>
    </row>
    <row r="21149">
      <c r="C21149" s="92"/>
    </row>
    <row r="21150">
      <c r="C21150" s="92"/>
    </row>
    <row r="21151">
      <c r="C21151" s="92"/>
    </row>
    <row r="21152">
      <c r="C21152" s="92"/>
    </row>
    <row r="21153">
      <c r="C21153" s="92"/>
    </row>
    <row r="21154">
      <c r="C21154" s="92"/>
    </row>
    <row r="21155">
      <c r="C21155" s="92"/>
    </row>
    <row r="21156">
      <c r="C21156" s="92"/>
    </row>
    <row r="21157">
      <c r="C21157" s="92"/>
    </row>
    <row r="21158">
      <c r="C21158" s="92"/>
    </row>
    <row r="21159">
      <c r="C21159" s="92"/>
    </row>
    <row r="21160">
      <c r="C21160" s="92"/>
    </row>
    <row r="21161">
      <c r="C21161" s="92"/>
    </row>
    <row r="21162">
      <c r="C21162" s="92"/>
    </row>
    <row r="21163">
      <c r="C21163" s="92"/>
    </row>
    <row r="21164">
      <c r="C21164" s="92"/>
    </row>
    <row r="21165">
      <c r="C21165" s="92"/>
    </row>
    <row r="21166">
      <c r="C21166" s="92"/>
    </row>
    <row r="21167">
      <c r="C21167" s="92"/>
    </row>
    <row r="21168">
      <c r="C21168" s="92"/>
    </row>
    <row r="21169">
      <c r="C21169" s="92"/>
    </row>
    <row r="21170">
      <c r="C21170" s="92"/>
    </row>
    <row r="21171">
      <c r="C21171" s="92"/>
    </row>
    <row r="21172">
      <c r="C21172" s="92"/>
    </row>
    <row r="21173">
      <c r="C21173" s="92"/>
    </row>
    <row r="21174">
      <c r="C21174" s="92"/>
    </row>
    <row r="21175">
      <c r="C21175" s="92"/>
    </row>
    <row r="21176">
      <c r="C21176" s="92"/>
    </row>
    <row r="21177">
      <c r="C21177" s="92"/>
    </row>
    <row r="21178">
      <c r="C21178" s="92"/>
    </row>
    <row r="21179">
      <c r="C21179" s="92"/>
    </row>
    <row r="21180">
      <c r="C21180" s="92"/>
    </row>
    <row r="21181">
      <c r="C21181" s="92"/>
    </row>
    <row r="21182">
      <c r="C21182" s="92"/>
    </row>
    <row r="21183">
      <c r="C21183" s="92"/>
    </row>
    <row r="21184">
      <c r="C21184" s="92"/>
    </row>
    <row r="21185">
      <c r="C21185" s="92"/>
    </row>
    <row r="21186">
      <c r="C21186" s="92"/>
    </row>
    <row r="21187">
      <c r="C21187" s="92"/>
    </row>
    <row r="21188">
      <c r="C21188" s="92"/>
    </row>
    <row r="21189">
      <c r="C21189" s="92"/>
    </row>
    <row r="21190">
      <c r="C21190" s="92"/>
    </row>
    <row r="21191">
      <c r="C21191" s="92"/>
    </row>
    <row r="21192">
      <c r="C21192" s="92"/>
    </row>
    <row r="21193">
      <c r="C21193" s="92"/>
    </row>
    <row r="21194">
      <c r="C21194" s="92"/>
    </row>
    <row r="21195">
      <c r="C21195" s="92"/>
    </row>
    <row r="21196">
      <c r="C21196" s="92"/>
    </row>
    <row r="21197">
      <c r="C21197" s="92"/>
    </row>
    <row r="21198">
      <c r="C21198" s="92"/>
    </row>
    <row r="21199">
      <c r="C21199" s="92"/>
    </row>
    <row r="21200">
      <c r="C21200" s="92"/>
    </row>
    <row r="21201">
      <c r="C21201" s="92"/>
    </row>
    <row r="21202">
      <c r="C21202" s="92"/>
    </row>
    <row r="21203">
      <c r="C21203" s="92"/>
    </row>
    <row r="21204">
      <c r="C21204" s="92"/>
    </row>
    <row r="21205">
      <c r="C21205" s="92"/>
    </row>
    <row r="21206">
      <c r="C21206" s="92"/>
    </row>
    <row r="21207">
      <c r="C21207" s="92"/>
    </row>
    <row r="21208">
      <c r="C21208" s="92"/>
    </row>
    <row r="21209">
      <c r="C21209" s="92"/>
    </row>
    <row r="21210">
      <c r="C21210" s="92"/>
    </row>
    <row r="21211">
      <c r="C21211" s="92"/>
    </row>
    <row r="21212">
      <c r="C21212" s="92"/>
    </row>
    <row r="21213">
      <c r="C21213" s="92"/>
    </row>
    <row r="21214">
      <c r="C21214" s="92"/>
    </row>
    <row r="21215">
      <c r="C21215" s="92"/>
    </row>
    <row r="21216">
      <c r="C21216" s="92"/>
    </row>
    <row r="21217">
      <c r="C21217" s="92"/>
    </row>
    <row r="21218">
      <c r="C21218" s="92"/>
    </row>
    <row r="21219">
      <c r="C21219" s="92"/>
    </row>
    <row r="21220">
      <c r="C21220" s="92"/>
    </row>
    <row r="21221">
      <c r="C21221" s="92"/>
    </row>
    <row r="21222">
      <c r="C21222" s="92"/>
    </row>
    <row r="21223">
      <c r="C21223" s="92"/>
    </row>
    <row r="21224">
      <c r="C21224" s="92"/>
    </row>
    <row r="21225">
      <c r="C21225" s="92"/>
    </row>
    <row r="21226">
      <c r="C21226" s="92"/>
    </row>
    <row r="21227">
      <c r="C21227" s="92"/>
    </row>
    <row r="21228">
      <c r="C21228" s="92"/>
    </row>
    <row r="21229">
      <c r="C21229" s="92"/>
    </row>
    <row r="21230">
      <c r="C21230" s="92"/>
    </row>
    <row r="21231">
      <c r="C21231" s="92"/>
    </row>
    <row r="21232">
      <c r="C21232" s="92"/>
    </row>
    <row r="21233">
      <c r="C21233" s="92"/>
    </row>
    <row r="21234">
      <c r="C21234" s="92"/>
    </row>
    <row r="21235">
      <c r="C21235" s="92"/>
    </row>
    <row r="21236">
      <c r="C21236" s="92"/>
    </row>
    <row r="21237">
      <c r="C21237" s="92"/>
    </row>
    <row r="21238">
      <c r="C21238" s="92"/>
    </row>
    <row r="21239">
      <c r="C21239" s="92"/>
    </row>
    <row r="21240">
      <c r="C21240" s="92"/>
    </row>
    <row r="21241">
      <c r="C21241" s="92"/>
    </row>
    <row r="21242">
      <c r="C21242" s="92"/>
    </row>
    <row r="21243">
      <c r="C21243" s="92"/>
    </row>
    <row r="21244">
      <c r="C21244" s="92"/>
    </row>
    <row r="21245">
      <c r="C21245" s="92"/>
    </row>
    <row r="21246">
      <c r="C21246" s="92"/>
    </row>
    <row r="21247">
      <c r="C21247" s="92"/>
    </row>
    <row r="21248">
      <c r="C21248" s="92"/>
    </row>
    <row r="21249">
      <c r="C21249" s="92"/>
    </row>
    <row r="21250">
      <c r="C21250" s="92"/>
    </row>
    <row r="21251">
      <c r="C21251" s="92"/>
    </row>
    <row r="21252">
      <c r="C21252" s="92"/>
    </row>
    <row r="21253">
      <c r="C21253" s="92"/>
    </row>
    <row r="21254">
      <c r="C21254" s="92"/>
    </row>
    <row r="21255">
      <c r="C21255" s="92"/>
    </row>
    <row r="21256">
      <c r="C21256" s="92"/>
    </row>
    <row r="21257">
      <c r="C21257" s="92"/>
    </row>
    <row r="21258">
      <c r="C21258" s="92"/>
    </row>
    <row r="21259">
      <c r="C21259" s="92"/>
    </row>
    <row r="21260">
      <c r="C21260" s="92"/>
    </row>
    <row r="21261">
      <c r="C21261" s="92"/>
    </row>
    <row r="21262">
      <c r="C21262" s="92"/>
    </row>
    <row r="21263">
      <c r="C21263" s="92"/>
    </row>
    <row r="21264">
      <c r="C21264" s="92"/>
    </row>
    <row r="21265">
      <c r="C21265" s="92"/>
    </row>
    <row r="21266">
      <c r="C21266" s="92"/>
    </row>
    <row r="21267">
      <c r="C21267" s="92"/>
    </row>
    <row r="21268">
      <c r="C21268" s="92"/>
    </row>
    <row r="21269">
      <c r="C21269" s="92"/>
    </row>
    <row r="21270">
      <c r="C21270" s="92"/>
    </row>
    <row r="21271">
      <c r="C21271" s="92"/>
    </row>
    <row r="21272">
      <c r="C21272" s="92"/>
    </row>
    <row r="21273">
      <c r="C21273" s="92"/>
    </row>
    <row r="21274">
      <c r="C21274" s="92"/>
    </row>
    <row r="21275">
      <c r="C21275" s="92"/>
    </row>
    <row r="21276">
      <c r="C21276" s="92"/>
    </row>
    <row r="21277">
      <c r="C21277" s="92"/>
    </row>
    <row r="21278">
      <c r="C21278" s="92"/>
    </row>
    <row r="21279">
      <c r="C21279" s="92"/>
    </row>
    <row r="21280">
      <c r="C21280" s="92"/>
    </row>
    <row r="21281">
      <c r="C21281" s="92"/>
    </row>
    <row r="21282">
      <c r="C21282" s="92"/>
    </row>
    <row r="21283">
      <c r="C21283" s="92"/>
    </row>
    <row r="21284">
      <c r="C21284" s="92"/>
    </row>
    <row r="21285">
      <c r="C21285" s="92"/>
    </row>
    <row r="21286">
      <c r="C21286" s="92"/>
    </row>
    <row r="21287">
      <c r="C21287" s="92"/>
    </row>
    <row r="21288">
      <c r="C21288" s="92"/>
    </row>
    <row r="21289">
      <c r="C21289" s="92"/>
    </row>
    <row r="21290">
      <c r="C21290" s="92"/>
    </row>
    <row r="21291">
      <c r="C21291" s="92"/>
    </row>
    <row r="21292">
      <c r="C21292" s="92"/>
    </row>
    <row r="21293">
      <c r="C21293" s="92"/>
    </row>
    <row r="21294">
      <c r="C21294" s="92"/>
    </row>
    <row r="21295">
      <c r="C21295" s="92"/>
    </row>
    <row r="21296">
      <c r="C21296" s="92"/>
    </row>
    <row r="21297">
      <c r="C21297" s="92"/>
    </row>
    <row r="21298">
      <c r="C21298" s="92"/>
    </row>
    <row r="21299">
      <c r="C21299" s="92"/>
    </row>
    <row r="21300">
      <c r="C21300" s="92"/>
    </row>
    <row r="21301">
      <c r="C21301" s="92"/>
    </row>
    <row r="21302">
      <c r="C21302" s="92"/>
    </row>
    <row r="21303">
      <c r="C21303" s="92"/>
    </row>
    <row r="21304">
      <c r="C21304" s="92"/>
    </row>
    <row r="21305">
      <c r="C21305" s="92"/>
    </row>
    <row r="21306">
      <c r="C21306" s="92"/>
    </row>
    <row r="21307">
      <c r="C21307" s="92"/>
    </row>
    <row r="21308">
      <c r="C21308" s="92"/>
    </row>
    <row r="21309">
      <c r="C21309" s="92"/>
    </row>
    <row r="21310">
      <c r="C21310" s="92"/>
    </row>
    <row r="21311">
      <c r="C21311" s="92"/>
    </row>
    <row r="21312">
      <c r="C21312" s="92"/>
    </row>
    <row r="21313">
      <c r="C21313" s="92"/>
    </row>
    <row r="21314">
      <c r="C21314" s="92"/>
    </row>
    <row r="21315">
      <c r="C21315" s="92"/>
    </row>
    <row r="21316">
      <c r="C21316" s="92"/>
    </row>
    <row r="21317">
      <c r="C21317" s="92"/>
    </row>
    <row r="21318">
      <c r="C21318" s="92"/>
    </row>
    <row r="21319">
      <c r="C21319" s="92"/>
    </row>
    <row r="21320">
      <c r="C21320" s="92"/>
    </row>
    <row r="21321">
      <c r="C21321" s="92"/>
    </row>
    <row r="21322">
      <c r="C21322" s="92"/>
    </row>
    <row r="21323">
      <c r="C21323" s="92"/>
    </row>
    <row r="21324">
      <c r="C21324" s="92"/>
    </row>
    <row r="21325">
      <c r="C21325" s="92"/>
    </row>
    <row r="21326">
      <c r="C21326" s="92"/>
    </row>
    <row r="21327">
      <c r="C21327" s="92"/>
    </row>
    <row r="21328">
      <c r="C21328" s="92"/>
    </row>
    <row r="21329">
      <c r="C21329" s="92"/>
    </row>
    <row r="21330">
      <c r="C21330" s="92"/>
    </row>
    <row r="21331">
      <c r="C21331" s="92"/>
    </row>
    <row r="21332">
      <c r="C21332" s="92"/>
    </row>
    <row r="21333">
      <c r="C21333" s="92"/>
    </row>
    <row r="21334">
      <c r="C21334" s="92"/>
    </row>
    <row r="21335">
      <c r="C21335" s="92"/>
    </row>
    <row r="21336">
      <c r="C21336" s="92"/>
    </row>
    <row r="21337">
      <c r="C21337" s="92"/>
    </row>
    <row r="21338">
      <c r="C21338" s="92"/>
    </row>
    <row r="21339">
      <c r="C21339" s="92"/>
    </row>
    <row r="21340">
      <c r="C21340" s="92"/>
    </row>
    <row r="21341">
      <c r="C21341" s="92"/>
    </row>
    <row r="21342">
      <c r="C21342" s="92"/>
    </row>
    <row r="21343">
      <c r="C21343" s="92"/>
    </row>
    <row r="21344">
      <c r="C21344" s="92"/>
    </row>
    <row r="21345">
      <c r="C21345" s="92"/>
    </row>
    <row r="21346">
      <c r="C21346" s="92"/>
    </row>
    <row r="21347">
      <c r="C21347" s="92"/>
    </row>
    <row r="21348">
      <c r="C21348" s="92"/>
    </row>
    <row r="21349">
      <c r="C21349" s="92"/>
    </row>
    <row r="21350">
      <c r="C21350" s="92"/>
    </row>
    <row r="21351">
      <c r="C21351" s="92"/>
    </row>
    <row r="21352">
      <c r="C21352" s="92"/>
    </row>
    <row r="21353">
      <c r="C21353" s="92"/>
    </row>
    <row r="21354">
      <c r="C21354" s="92"/>
    </row>
    <row r="21355">
      <c r="C21355" s="92"/>
    </row>
    <row r="21356">
      <c r="C21356" s="92"/>
    </row>
    <row r="21357">
      <c r="C21357" s="92"/>
    </row>
    <row r="21358">
      <c r="C21358" s="92"/>
    </row>
    <row r="21359">
      <c r="C21359" s="92"/>
    </row>
    <row r="21360">
      <c r="C21360" s="92"/>
    </row>
    <row r="21361">
      <c r="C21361" s="92"/>
    </row>
    <row r="21362">
      <c r="C21362" s="92"/>
    </row>
    <row r="21363">
      <c r="C21363" s="92"/>
    </row>
    <row r="21364">
      <c r="C21364" s="92"/>
    </row>
    <row r="21365">
      <c r="C21365" s="92"/>
    </row>
    <row r="21366">
      <c r="C21366" s="92"/>
    </row>
    <row r="21367">
      <c r="C21367" s="92"/>
    </row>
    <row r="21368">
      <c r="C21368" s="92"/>
    </row>
    <row r="21369">
      <c r="C21369" s="92"/>
    </row>
    <row r="21370">
      <c r="C21370" s="92"/>
    </row>
    <row r="21371">
      <c r="C21371" s="92"/>
    </row>
    <row r="21372">
      <c r="C21372" s="92"/>
    </row>
    <row r="21373">
      <c r="C21373" s="92"/>
    </row>
    <row r="21374">
      <c r="C21374" s="92"/>
    </row>
    <row r="21375">
      <c r="C21375" s="92"/>
    </row>
    <row r="21376">
      <c r="C21376" s="92"/>
    </row>
    <row r="21377">
      <c r="C21377" s="92"/>
    </row>
    <row r="21378">
      <c r="C21378" s="92"/>
    </row>
    <row r="21379">
      <c r="C21379" s="92"/>
    </row>
    <row r="21380">
      <c r="C21380" s="92"/>
    </row>
    <row r="21381">
      <c r="C21381" s="92"/>
    </row>
    <row r="21382">
      <c r="C21382" s="92"/>
    </row>
    <row r="21383">
      <c r="C21383" s="92"/>
    </row>
    <row r="21384">
      <c r="C21384" s="92"/>
    </row>
    <row r="21385">
      <c r="C21385" s="92"/>
    </row>
    <row r="21386">
      <c r="C21386" s="92"/>
    </row>
    <row r="21387">
      <c r="C21387" s="92"/>
    </row>
    <row r="21388">
      <c r="C21388" s="92"/>
    </row>
    <row r="21389">
      <c r="C21389" s="92"/>
    </row>
    <row r="21390">
      <c r="C21390" s="92"/>
    </row>
    <row r="21391">
      <c r="C21391" s="92"/>
    </row>
    <row r="21392">
      <c r="C21392" s="92"/>
    </row>
    <row r="21393">
      <c r="C21393" s="92"/>
    </row>
    <row r="21394">
      <c r="C21394" s="92"/>
    </row>
    <row r="21395">
      <c r="C21395" s="92"/>
    </row>
    <row r="21396">
      <c r="C21396" s="92"/>
    </row>
    <row r="21397">
      <c r="C21397" s="92"/>
    </row>
    <row r="21398">
      <c r="C21398" s="92"/>
    </row>
    <row r="21399">
      <c r="C21399" s="92"/>
    </row>
    <row r="21400">
      <c r="C21400" s="92"/>
    </row>
    <row r="21401">
      <c r="C21401" s="92"/>
    </row>
    <row r="21402">
      <c r="C21402" s="92"/>
    </row>
    <row r="21403">
      <c r="C21403" s="92"/>
    </row>
    <row r="21404">
      <c r="C21404" s="92"/>
    </row>
    <row r="21405">
      <c r="C21405" s="92"/>
    </row>
    <row r="21406">
      <c r="C21406" s="92"/>
    </row>
    <row r="21407">
      <c r="C21407" s="92"/>
    </row>
    <row r="21408">
      <c r="C21408" s="92"/>
    </row>
    <row r="21409">
      <c r="C21409" s="92"/>
    </row>
    <row r="21410">
      <c r="C21410" s="92"/>
    </row>
    <row r="21411">
      <c r="C21411" s="92"/>
    </row>
    <row r="21412">
      <c r="C21412" s="92"/>
    </row>
    <row r="21413">
      <c r="C21413" s="92"/>
    </row>
    <row r="21414">
      <c r="C21414" s="92"/>
    </row>
    <row r="21415">
      <c r="C21415" s="92"/>
    </row>
    <row r="21416">
      <c r="C21416" s="92"/>
    </row>
    <row r="21417">
      <c r="C21417" s="92"/>
    </row>
    <row r="21418">
      <c r="C21418" s="92"/>
    </row>
    <row r="21419">
      <c r="C21419" s="92"/>
    </row>
    <row r="21420">
      <c r="C21420" s="92"/>
    </row>
    <row r="21421">
      <c r="C21421" s="92"/>
    </row>
    <row r="21422">
      <c r="C21422" s="92"/>
    </row>
    <row r="21423">
      <c r="C21423" s="92"/>
    </row>
    <row r="21424">
      <c r="C21424" s="92"/>
    </row>
    <row r="21425">
      <c r="C21425" s="92"/>
    </row>
    <row r="21426">
      <c r="C21426" s="92"/>
    </row>
    <row r="21427">
      <c r="C21427" s="92"/>
    </row>
    <row r="21428">
      <c r="C21428" s="92"/>
    </row>
    <row r="21429">
      <c r="C21429" s="92"/>
    </row>
    <row r="21430">
      <c r="C21430" s="92"/>
    </row>
    <row r="21431">
      <c r="C21431" s="92"/>
    </row>
    <row r="21432">
      <c r="C21432" s="92"/>
    </row>
    <row r="21433">
      <c r="C21433" s="92"/>
    </row>
    <row r="21434">
      <c r="C21434" s="92"/>
    </row>
    <row r="21435">
      <c r="C21435" s="92"/>
    </row>
    <row r="21436">
      <c r="C21436" s="92"/>
    </row>
    <row r="21437">
      <c r="C21437" s="92"/>
    </row>
    <row r="21438">
      <c r="C21438" s="92"/>
    </row>
    <row r="21439">
      <c r="C21439" s="92"/>
    </row>
    <row r="21440">
      <c r="C21440" s="92"/>
    </row>
    <row r="21441">
      <c r="C21441" s="92"/>
    </row>
    <row r="21442">
      <c r="C21442" s="92"/>
    </row>
    <row r="21443">
      <c r="C21443" s="92"/>
    </row>
    <row r="21444">
      <c r="C21444" s="92"/>
    </row>
    <row r="21445">
      <c r="C21445" s="92"/>
    </row>
    <row r="21446">
      <c r="C21446" s="92"/>
    </row>
    <row r="21447">
      <c r="C21447" s="92"/>
    </row>
    <row r="21448">
      <c r="C21448" s="92"/>
    </row>
    <row r="21449">
      <c r="C21449" s="92"/>
    </row>
    <row r="21450">
      <c r="C21450" s="92"/>
    </row>
    <row r="21451">
      <c r="C21451" s="92"/>
    </row>
    <row r="21452">
      <c r="C21452" s="92"/>
    </row>
    <row r="21453">
      <c r="C21453" s="92"/>
    </row>
    <row r="21454">
      <c r="C21454" s="92"/>
    </row>
    <row r="21455">
      <c r="C21455" s="92"/>
    </row>
    <row r="21456">
      <c r="C21456" s="92"/>
    </row>
    <row r="21457">
      <c r="C21457" s="92"/>
    </row>
    <row r="21458">
      <c r="C21458" s="92"/>
    </row>
    <row r="21459">
      <c r="C21459" s="92"/>
    </row>
    <row r="21460">
      <c r="C21460" s="92"/>
    </row>
    <row r="21461">
      <c r="C21461" s="92"/>
    </row>
    <row r="21462">
      <c r="C21462" s="92"/>
    </row>
    <row r="21463">
      <c r="C21463" s="92"/>
    </row>
    <row r="21464">
      <c r="C21464" s="92"/>
    </row>
    <row r="21465">
      <c r="C21465" s="92"/>
    </row>
    <row r="21466">
      <c r="C21466" s="92"/>
    </row>
    <row r="21467">
      <c r="C21467" s="92"/>
    </row>
    <row r="21468">
      <c r="C21468" s="92"/>
    </row>
    <row r="21469">
      <c r="C21469" s="92"/>
    </row>
    <row r="21470">
      <c r="C21470" s="92"/>
    </row>
    <row r="21471">
      <c r="C21471" s="92"/>
    </row>
    <row r="21472">
      <c r="C21472" s="92"/>
    </row>
    <row r="21473">
      <c r="C21473" s="92"/>
    </row>
    <row r="21474">
      <c r="C21474" s="92"/>
    </row>
    <row r="21475">
      <c r="C21475" s="92"/>
    </row>
    <row r="21476">
      <c r="C21476" s="92"/>
    </row>
    <row r="21477">
      <c r="C21477" s="92"/>
    </row>
    <row r="21478">
      <c r="C21478" s="92"/>
    </row>
    <row r="21479">
      <c r="C21479" s="92"/>
    </row>
    <row r="21480">
      <c r="C21480" s="92"/>
    </row>
    <row r="21481">
      <c r="C21481" s="92"/>
    </row>
    <row r="21482">
      <c r="C21482" s="92"/>
    </row>
    <row r="21483">
      <c r="C21483" s="92"/>
    </row>
    <row r="21484">
      <c r="C21484" s="92"/>
    </row>
    <row r="21485">
      <c r="C21485" s="92"/>
    </row>
    <row r="21486">
      <c r="C21486" s="92"/>
    </row>
    <row r="21487">
      <c r="C21487" s="92"/>
    </row>
    <row r="21488">
      <c r="C21488" s="92"/>
    </row>
    <row r="21489">
      <c r="C21489" s="92"/>
    </row>
    <row r="21490">
      <c r="C21490" s="92"/>
    </row>
    <row r="21491">
      <c r="C21491" s="92"/>
    </row>
    <row r="21492">
      <c r="C21492" s="92"/>
    </row>
    <row r="21493">
      <c r="C21493" s="92"/>
    </row>
    <row r="21494">
      <c r="C21494" s="92"/>
    </row>
    <row r="21495">
      <c r="C21495" s="92"/>
    </row>
    <row r="21496">
      <c r="C21496" s="92"/>
    </row>
    <row r="21497">
      <c r="C21497" s="92"/>
    </row>
    <row r="21498">
      <c r="C21498" s="92"/>
    </row>
    <row r="21499">
      <c r="C21499" s="92"/>
    </row>
    <row r="21500">
      <c r="C21500" s="92"/>
    </row>
    <row r="21501">
      <c r="C21501" s="92"/>
    </row>
    <row r="21502">
      <c r="C21502" s="92"/>
    </row>
    <row r="21503">
      <c r="C21503" s="92"/>
    </row>
    <row r="21504">
      <c r="C21504" s="92"/>
    </row>
    <row r="21505">
      <c r="C21505" s="92"/>
    </row>
    <row r="21506">
      <c r="C21506" s="92"/>
    </row>
    <row r="21507">
      <c r="C21507" s="92"/>
    </row>
    <row r="21508">
      <c r="C21508" s="92"/>
    </row>
    <row r="21509">
      <c r="C21509" s="92"/>
    </row>
    <row r="21510">
      <c r="C21510" s="92"/>
    </row>
    <row r="21511">
      <c r="C21511" s="92"/>
    </row>
    <row r="21512">
      <c r="C21512" s="92"/>
    </row>
    <row r="21513">
      <c r="C21513" s="92"/>
    </row>
    <row r="21514">
      <c r="C21514" s="92"/>
    </row>
    <row r="21515">
      <c r="C21515" s="92"/>
    </row>
    <row r="21516">
      <c r="C21516" s="92"/>
    </row>
    <row r="21517">
      <c r="C21517" s="92"/>
    </row>
    <row r="21518">
      <c r="C21518" s="92"/>
    </row>
    <row r="21519">
      <c r="C21519" s="92"/>
    </row>
    <row r="21520">
      <c r="C21520" s="92"/>
    </row>
    <row r="21521">
      <c r="C21521" s="92"/>
    </row>
    <row r="21522">
      <c r="C21522" s="92"/>
    </row>
    <row r="21523">
      <c r="C21523" s="92"/>
    </row>
    <row r="21524">
      <c r="C21524" s="92"/>
    </row>
    <row r="21525">
      <c r="C21525" s="92"/>
    </row>
    <row r="21526">
      <c r="C21526" s="92"/>
    </row>
    <row r="21527">
      <c r="C21527" s="92"/>
    </row>
    <row r="21528">
      <c r="C21528" s="92"/>
    </row>
    <row r="21529">
      <c r="C21529" s="92"/>
    </row>
    <row r="21530">
      <c r="C21530" s="92"/>
    </row>
    <row r="21531">
      <c r="C21531" s="92"/>
    </row>
    <row r="21532">
      <c r="C21532" s="92"/>
    </row>
    <row r="21533">
      <c r="C21533" s="92"/>
    </row>
    <row r="21534">
      <c r="C21534" s="92"/>
    </row>
    <row r="21535">
      <c r="C21535" s="92"/>
    </row>
    <row r="21536">
      <c r="C21536" s="92"/>
    </row>
    <row r="21537">
      <c r="C21537" s="92"/>
    </row>
    <row r="21538">
      <c r="C21538" s="92"/>
    </row>
    <row r="21539">
      <c r="C21539" s="92"/>
    </row>
    <row r="21540">
      <c r="C21540" s="92"/>
    </row>
    <row r="21541">
      <c r="C21541" s="92"/>
    </row>
    <row r="21542">
      <c r="C21542" s="92"/>
    </row>
    <row r="21543">
      <c r="C21543" s="92"/>
    </row>
    <row r="21544">
      <c r="C21544" s="92"/>
    </row>
    <row r="21545">
      <c r="C21545" s="92"/>
    </row>
    <row r="21546">
      <c r="C21546" s="92"/>
    </row>
    <row r="21547">
      <c r="C21547" s="92"/>
    </row>
    <row r="21548">
      <c r="C21548" s="92"/>
    </row>
    <row r="21549">
      <c r="C21549" s="92"/>
    </row>
    <row r="21550">
      <c r="C21550" s="92"/>
    </row>
    <row r="21551">
      <c r="C21551" s="92"/>
    </row>
    <row r="21552">
      <c r="C21552" s="92"/>
    </row>
    <row r="21553">
      <c r="C21553" s="92"/>
    </row>
    <row r="21554">
      <c r="C21554" s="92"/>
    </row>
    <row r="21555">
      <c r="C21555" s="92"/>
    </row>
    <row r="21556">
      <c r="C21556" s="92"/>
    </row>
    <row r="21557">
      <c r="C21557" s="92"/>
    </row>
    <row r="21558">
      <c r="C21558" s="92"/>
    </row>
    <row r="21559">
      <c r="C21559" s="92"/>
    </row>
    <row r="21560">
      <c r="C21560" s="92"/>
    </row>
    <row r="21561">
      <c r="C21561" s="92"/>
    </row>
    <row r="21562">
      <c r="C21562" s="92"/>
    </row>
    <row r="21563">
      <c r="C21563" s="92"/>
    </row>
    <row r="21564">
      <c r="C21564" s="92"/>
    </row>
    <row r="21565">
      <c r="C21565" s="92"/>
    </row>
    <row r="21566">
      <c r="C21566" s="92"/>
    </row>
    <row r="21567">
      <c r="C21567" s="92"/>
    </row>
    <row r="21568">
      <c r="C21568" s="92"/>
    </row>
    <row r="21569">
      <c r="C21569" s="92"/>
    </row>
    <row r="21570">
      <c r="C21570" s="92"/>
    </row>
    <row r="21571">
      <c r="C21571" s="92"/>
    </row>
    <row r="21572">
      <c r="C21572" s="92"/>
    </row>
    <row r="21573">
      <c r="C21573" s="92"/>
    </row>
    <row r="21574">
      <c r="C21574" s="92"/>
    </row>
    <row r="21575">
      <c r="C21575" s="92"/>
    </row>
    <row r="21576">
      <c r="C21576" s="92"/>
    </row>
    <row r="21577">
      <c r="C21577" s="92"/>
    </row>
    <row r="21578">
      <c r="C21578" s="92"/>
    </row>
    <row r="21579">
      <c r="C21579" s="92"/>
    </row>
    <row r="21580">
      <c r="C21580" s="92"/>
    </row>
    <row r="21581">
      <c r="C21581" s="92"/>
    </row>
    <row r="21582">
      <c r="C21582" s="92"/>
    </row>
    <row r="21583">
      <c r="C21583" s="92"/>
    </row>
    <row r="21584">
      <c r="C21584" s="92"/>
    </row>
    <row r="21585">
      <c r="C21585" s="92"/>
    </row>
    <row r="21586">
      <c r="C21586" s="92"/>
    </row>
    <row r="21587">
      <c r="C21587" s="92"/>
    </row>
    <row r="21588">
      <c r="C21588" s="92"/>
    </row>
    <row r="21589">
      <c r="C21589" s="92"/>
    </row>
    <row r="21590">
      <c r="C21590" s="92"/>
    </row>
    <row r="21591">
      <c r="C21591" s="92"/>
    </row>
    <row r="21592">
      <c r="C21592" s="92"/>
    </row>
    <row r="21593">
      <c r="C21593" s="92"/>
    </row>
    <row r="21594">
      <c r="C21594" s="92"/>
    </row>
    <row r="21595">
      <c r="C21595" s="92"/>
    </row>
    <row r="21596">
      <c r="C21596" s="92"/>
    </row>
    <row r="21597">
      <c r="C21597" s="92"/>
    </row>
    <row r="21598">
      <c r="C21598" s="92"/>
    </row>
    <row r="21599">
      <c r="C21599" s="92"/>
    </row>
    <row r="21600">
      <c r="C21600" s="92"/>
    </row>
    <row r="21601">
      <c r="C21601" s="92"/>
    </row>
    <row r="21602">
      <c r="C21602" s="92"/>
    </row>
    <row r="21603">
      <c r="C21603" s="92"/>
    </row>
    <row r="21604">
      <c r="C21604" s="92"/>
    </row>
    <row r="21605">
      <c r="C21605" s="92"/>
    </row>
    <row r="21606">
      <c r="C21606" s="92"/>
    </row>
    <row r="21607">
      <c r="C21607" s="92"/>
    </row>
    <row r="21608">
      <c r="C21608" s="92"/>
    </row>
    <row r="21609">
      <c r="C21609" s="92"/>
    </row>
    <row r="21610">
      <c r="C21610" s="92"/>
    </row>
    <row r="21611">
      <c r="C21611" s="92"/>
    </row>
    <row r="21612">
      <c r="C21612" s="92"/>
    </row>
    <row r="21613">
      <c r="C21613" s="92"/>
    </row>
    <row r="21614">
      <c r="C21614" s="92"/>
    </row>
    <row r="21615">
      <c r="C21615" s="92"/>
    </row>
    <row r="21616">
      <c r="C21616" s="92"/>
    </row>
    <row r="21617">
      <c r="C21617" s="92"/>
    </row>
    <row r="21618">
      <c r="C21618" s="92"/>
    </row>
    <row r="21619">
      <c r="C21619" s="92"/>
    </row>
    <row r="21620">
      <c r="C21620" s="92"/>
    </row>
    <row r="21621">
      <c r="C21621" s="92"/>
    </row>
    <row r="21622">
      <c r="C21622" s="92"/>
    </row>
    <row r="21623">
      <c r="C21623" s="92"/>
    </row>
    <row r="21624">
      <c r="C21624" s="92"/>
    </row>
    <row r="21625">
      <c r="C21625" s="92"/>
    </row>
    <row r="21626">
      <c r="C21626" s="92"/>
    </row>
    <row r="21627">
      <c r="C21627" s="92"/>
    </row>
    <row r="21628">
      <c r="C21628" s="92"/>
    </row>
    <row r="21629">
      <c r="C21629" s="92"/>
    </row>
    <row r="21630">
      <c r="C21630" s="92"/>
    </row>
    <row r="21631">
      <c r="C21631" s="92"/>
    </row>
    <row r="21632">
      <c r="C21632" s="92"/>
    </row>
    <row r="21633">
      <c r="C21633" s="92"/>
    </row>
    <row r="21634">
      <c r="C21634" s="92"/>
    </row>
    <row r="21635">
      <c r="C21635" s="92"/>
    </row>
    <row r="21636">
      <c r="C21636" s="92"/>
    </row>
    <row r="21637">
      <c r="C21637" s="92"/>
    </row>
    <row r="21638">
      <c r="C21638" s="92"/>
    </row>
    <row r="21639">
      <c r="C21639" s="92"/>
    </row>
    <row r="21640">
      <c r="C21640" s="92"/>
    </row>
    <row r="21641">
      <c r="C21641" s="92"/>
    </row>
    <row r="21642">
      <c r="C21642" s="92"/>
    </row>
    <row r="21643">
      <c r="C21643" s="92"/>
    </row>
    <row r="21644">
      <c r="C21644" s="92"/>
    </row>
    <row r="21645">
      <c r="C21645" s="92"/>
    </row>
    <row r="21646">
      <c r="C21646" s="92"/>
    </row>
    <row r="21647">
      <c r="C21647" s="92"/>
    </row>
    <row r="21648">
      <c r="C21648" s="92"/>
    </row>
    <row r="21649">
      <c r="C21649" s="92"/>
    </row>
    <row r="21650">
      <c r="C21650" s="92"/>
    </row>
    <row r="21651">
      <c r="C21651" s="92"/>
    </row>
    <row r="21652">
      <c r="C21652" s="92"/>
    </row>
    <row r="21653">
      <c r="C21653" s="92"/>
    </row>
    <row r="21654">
      <c r="C21654" s="92"/>
    </row>
    <row r="21655">
      <c r="C21655" s="92"/>
    </row>
    <row r="21656">
      <c r="C21656" s="92"/>
    </row>
    <row r="21657">
      <c r="C21657" s="92"/>
    </row>
    <row r="21658">
      <c r="C21658" s="92"/>
    </row>
    <row r="21659">
      <c r="C21659" s="92"/>
    </row>
    <row r="21660">
      <c r="C21660" s="92"/>
    </row>
    <row r="21661">
      <c r="C21661" s="92"/>
    </row>
    <row r="21662">
      <c r="C21662" s="92"/>
    </row>
    <row r="21663">
      <c r="C21663" s="92"/>
    </row>
    <row r="21664">
      <c r="C21664" s="92"/>
    </row>
    <row r="21665">
      <c r="C21665" s="92"/>
    </row>
    <row r="21666">
      <c r="C21666" s="92"/>
    </row>
    <row r="21667">
      <c r="C21667" s="92"/>
    </row>
    <row r="21668">
      <c r="C21668" s="92"/>
    </row>
    <row r="21669">
      <c r="C21669" s="92"/>
    </row>
    <row r="21670">
      <c r="C21670" s="92"/>
    </row>
    <row r="21671">
      <c r="C21671" s="92"/>
    </row>
    <row r="21672">
      <c r="C21672" s="92"/>
    </row>
    <row r="21673">
      <c r="C21673" s="92"/>
    </row>
    <row r="21674">
      <c r="C21674" s="92"/>
    </row>
    <row r="21675">
      <c r="C21675" s="92"/>
    </row>
    <row r="21676">
      <c r="C21676" s="92"/>
    </row>
    <row r="21677">
      <c r="C21677" s="92"/>
    </row>
    <row r="21678">
      <c r="C21678" s="92"/>
    </row>
    <row r="21679">
      <c r="C21679" s="92"/>
    </row>
    <row r="21680">
      <c r="C21680" s="92"/>
    </row>
    <row r="21681">
      <c r="C21681" s="92"/>
    </row>
    <row r="21682">
      <c r="C21682" s="92"/>
    </row>
    <row r="21683">
      <c r="C21683" s="92"/>
    </row>
    <row r="21684">
      <c r="C21684" s="92"/>
    </row>
    <row r="21685">
      <c r="C21685" s="92"/>
    </row>
    <row r="21686">
      <c r="C21686" s="92"/>
    </row>
    <row r="21687">
      <c r="C21687" s="92"/>
    </row>
    <row r="21688">
      <c r="C21688" s="92"/>
    </row>
    <row r="21689">
      <c r="C21689" s="92"/>
    </row>
    <row r="21690">
      <c r="C21690" s="92"/>
    </row>
    <row r="21691">
      <c r="C21691" s="92"/>
    </row>
    <row r="21692">
      <c r="C21692" s="92"/>
    </row>
    <row r="21693">
      <c r="C21693" s="92"/>
    </row>
    <row r="21694">
      <c r="C21694" s="92"/>
    </row>
    <row r="21695">
      <c r="C21695" s="92"/>
    </row>
    <row r="21696">
      <c r="C21696" s="92"/>
    </row>
    <row r="21697">
      <c r="C21697" s="92"/>
    </row>
    <row r="21698">
      <c r="C21698" s="92"/>
    </row>
    <row r="21699">
      <c r="C21699" s="92"/>
    </row>
    <row r="21700">
      <c r="C21700" s="92"/>
    </row>
    <row r="21701">
      <c r="C21701" s="92"/>
    </row>
    <row r="21702">
      <c r="C21702" s="92"/>
    </row>
    <row r="21703">
      <c r="C21703" s="92"/>
    </row>
    <row r="21704">
      <c r="C21704" s="92"/>
    </row>
    <row r="21705">
      <c r="C21705" s="92"/>
    </row>
    <row r="21706">
      <c r="C21706" s="92"/>
    </row>
    <row r="21707">
      <c r="C21707" s="92"/>
    </row>
    <row r="21708">
      <c r="C21708" s="92"/>
    </row>
    <row r="21709">
      <c r="C21709" s="92"/>
    </row>
    <row r="21710">
      <c r="C21710" s="92"/>
    </row>
    <row r="21711">
      <c r="C21711" s="92"/>
    </row>
    <row r="21712">
      <c r="C21712" s="92"/>
    </row>
    <row r="21713">
      <c r="C21713" s="92"/>
    </row>
    <row r="21714">
      <c r="C21714" s="92"/>
    </row>
    <row r="21715">
      <c r="C21715" s="92"/>
    </row>
    <row r="21716">
      <c r="C21716" s="92"/>
    </row>
    <row r="21717">
      <c r="C21717" s="92"/>
    </row>
    <row r="21718">
      <c r="C21718" s="92"/>
    </row>
    <row r="21719">
      <c r="C21719" s="92"/>
    </row>
    <row r="21720">
      <c r="C21720" s="92"/>
    </row>
    <row r="21721">
      <c r="C21721" s="92"/>
    </row>
    <row r="21722">
      <c r="C21722" s="92"/>
    </row>
    <row r="21723">
      <c r="C21723" s="92"/>
    </row>
    <row r="21724">
      <c r="C21724" s="92"/>
    </row>
    <row r="21725">
      <c r="C21725" s="92"/>
    </row>
    <row r="21726">
      <c r="C21726" s="92"/>
    </row>
    <row r="21727">
      <c r="C21727" s="92"/>
    </row>
    <row r="21728">
      <c r="C21728" s="92"/>
    </row>
    <row r="21729">
      <c r="C21729" s="92"/>
    </row>
    <row r="21730">
      <c r="C21730" s="92"/>
    </row>
    <row r="21731">
      <c r="C21731" s="92"/>
    </row>
    <row r="21732">
      <c r="C21732" s="92"/>
    </row>
    <row r="21733">
      <c r="C21733" s="92"/>
    </row>
    <row r="21734">
      <c r="C21734" s="92"/>
    </row>
    <row r="21735">
      <c r="C21735" s="92"/>
    </row>
    <row r="21736">
      <c r="C21736" s="92"/>
    </row>
    <row r="21737">
      <c r="C21737" s="92"/>
    </row>
    <row r="21738">
      <c r="C21738" s="92"/>
    </row>
    <row r="21739">
      <c r="C21739" s="92"/>
    </row>
    <row r="21740">
      <c r="C21740" s="92"/>
    </row>
    <row r="21741">
      <c r="C21741" s="92"/>
    </row>
    <row r="21742">
      <c r="C21742" s="92"/>
    </row>
    <row r="21743">
      <c r="C21743" s="92"/>
    </row>
    <row r="21744">
      <c r="C21744" s="92"/>
    </row>
    <row r="21745">
      <c r="C21745" s="92"/>
    </row>
    <row r="21746">
      <c r="C21746" s="92"/>
    </row>
    <row r="21747">
      <c r="C21747" s="92"/>
    </row>
    <row r="21748">
      <c r="C21748" s="92"/>
    </row>
    <row r="21749">
      <c r="C21749" s="92"/>
    </row>
    <row r="21750">
      <c r="C21750" s="92"/>
    </row>
    <row r="21751">
      <c r="C21751" s="92"/>
    </row>
    <row r="21752">
      <c r="C21752" s="92"/>
    </row>
    <row r="21753">
      <c r="C21753" s="92"/>
    </row>
    <row r="21754">
      <c r="C21754" s="92"/>
    </row>
    <row r="21755">
      <c r="C21755" s="92"/>
    </row>
    <row r="21756">
      <c r="C21756" s="92"/>
    </row>
    <row r="21757">
      <c r="C21757" s="92"/>
    </row>
    <row r="21758">
      <c r="C21758" s="92"/>
    </row>
    <row r="21759">
      <c r="C21759" s="92"/>
    </row>
    <row r="21760">
      <c r="C21760" s="92"/>
    </row>
    <row r="21761">
      <c r="C21761" s="92"/>
    </row>
    <row r="21762">
      <c r="C21762" s="92"/>
    </row>
    <row r="21763">
      <c r="C21763" s="92"/>
    </row>
    <row r="21764">
      <c r="C21764" s="92"/>
    </row>
    <row r="21765">
      <c r="C21765" s="92"/>
    </row>
    <row r="21766">
      <c r="C21766" s="92"/>
    </row>
    <row r="21767">
      <c r="C21767" s="92"/>
    </row>
    <row r="21768">
      <c r="C21768" s="92"/>
    </row>
    <row r="21769">
      <c r="C21769" s="92"/>
    </row>
    <row r="21770">
      <c r="C21770" s="92"/>
    </row>
    <row r="21771">
      <c r="C21771" s="92"/>
    </row>
    <row r="21772">
      <c r="C21772" s="92"/>
    </row>
    <row r="21773">
      <c r="C21773" s="92"/>
    </row>
    <row r="21774">
      <c r="C21774" s="92"/>
    </row>
    <row r="21775">
      <c r="C21775" s="92"/>
    </row>
    <row r="21776">
      <c r="C21776" s="92"/>
    </row>
    <row r="21777">
      <c r="C21777" s="92"/>
    </row>
    <row r="21778">
      <c r="C21778" s="92"/>
    </row>
    <row r="21779">
      <c r="C21779" s="92"/>
    </row>
    <row r="21780">
      <c r="C21780" s="92"/>
    </row>
    <row r="21781">
      <c r="C21781" s="92"/>
    </row>
    <row r="21782">
      <c r="C21782" s="92"/>
    </row>
    <row r="21783">
      <c r="C21783" s="92"/>
    </row>
    <row r="21784">
      <c r="C21784" s="92"/>
    </row>
    <row r="21785">
      <c r="C21785" s="92"/>
    </row>
    <row r="21786">
      <c r="C21786" s="92"/>
    </row>
    <row r="21787">
      <c r="C21787" s="92"/>
    </row>
    <row r="21788">
      <c r="C21788" s="92"/>
    </row>
    <row r="21789">
      <c r="C21789" s="92"/>
    </row>
    <row r="21790">
      <c r="C21790" s="92"/>
    </row>
    <row r="21791">
      <c r="C21791" s="92"/>
    </row>
    <row r="21792">
      <c r="C21792" s="92"/>
    </row>
    <row r="21793">
      <c r="C21793" s="92"/>
    </row>
    <row r="21794">
      <c r="C21794" s="92"/>
    </row>
    <row r="21795">
      <c r="C21795" s="92"/>
    </row>
    <row r="21796">
      <c r="C21796" s="92"/>
    </row>
    <row r="21797">
      <c r="C21797" s="92"/>
    </row>
    <row r="21798">
      <c r="C21798" s="92"/>
    </row>
    <row r="21799">
      <c r="C21799" s="92"/>
    </row>
    <row r="21800">
      <c r="C21800" s="92"/>
    </row>
    <row r="21801">
      <c r="C21801" s="92"/>
    </row>
    <row r="21802">
      <c r="C21802" s="92"/>
    </row>
    <row r="21803">
      <c r="C21803" s="92"/>
    </row>
    <row r="21804">
      <c r="C21804" s="92"/>
    </row>
    <row r="21805">
      <c r="C21805" s="92"/>
    </row>
    <row r="21806">
      <c r="C21806" s="92"/>
    </row>
    <row r="21807">
      <c r="C21807" s="92"/>
    </row>
    <row r="21808">
      <c r="C21808" s="92"/>
    </row>
    <row r="21809">
      <c r="C21809" s="92"/>
    </row>
    <row r="21810">
      <c r="C21810" s="92"/>
    </row>
    <row r="21811">
      <c r="C21811" s="92"/>
    </row>
    <row r="21812">
      <c r="C21812" s="92"/>
    </row>
    <row r="21813">
      <c r="C21813" s="92"/>
    </row>
    <row r="21814">
      <c r="C21814" s="92"/>
    </row>
    <row r="21815">
      <c r="C21815" s="92"/>
    </row>
    <row r="21816">
      <c r="C21816" s="92"/>
    </row>
    <row r="21817">
      <c r="C21817" s="92"/>
    </row>
    <row r="21818">
      <c r="C21818" s="92"/>
    </row>
    <row r="21819">
      <c r="C21819" s="92"/>
    </row>
    <row r="21820">
      <c r="C21820" s="92"/>
    </row>
    <row r="21821">
      <c r="C21821" s="92"/>
    </row>
    <row r="21822">
      <c r="C21822" s="92"/>
    </row>
    <row r="21823">
      <c r="C21823" s="92"/>
    </row>
    <row r="21824">
      <c r="C21824" s="92"/>
    </row>
    <row r="21825">
      <c r="C21825" s="92"/>
    </row>
    <row r="21826">
      <c r="C21826" s="92"/>
    </row>
    <row r="21827">
      <c r="C21827" s="92"/>
    </row>
    <row r="21828">
      <c r="C21828" s="92"/>
    </row>
    <row r="21829">
      <c r="C21829" s="92"/>
    </row>
    <row r="21830">
      <c r="C21830" s="92"/>
    </row>
    <row r="21831">
      <c r="C21831" s="92"/>
    </row>
    <row r="21832">
      <c r="C21832" s="92"/>
    </row>
    <row r="21833">
      <c r="C21833" s="92"/>
    </row>
    <row r="21834">
      <c r="C21834" s="92"/>
    </row>
    <row r="21835">
      <c r="C21835" s="92"/>
    </row>
    <row r="21836">
      <c r="C21836" s="92"/>
    </row>
    <row r="21837">
      <c r="C21837" s="92"/>
    </row>
    <row r="21838">
      <c r="C21838" s="92"/>
    </row>
    <row r="21839">
      <c r="C21839" s="92"/>
    </row>
    <row r="21840">
      <c r="C21840" s="92"/>
    </row>
    <row r="21841">
      <c r="C21841" s="92"/>
    </row>
    <row r="21842">
      <c r="C21842" s="92"/>
    </row>
    <row r="21843">
      <c r="C21843" s="92"/>
    </row>
    <row r="21844">
      <c r="C21844" s="92"/>
    </row>
    <row r="21845">
      <c r="C21845" s="92"/>
    </row>
    <row r="21846">
      <c r="C21846" s="92"/>
    </row>
    <row r="21847">
      <c r="C21847" s="92"/>
    </row>
    <row r="21848">
      <c r="C21848" s="92"/>
    </row>
    <row r="21849">
      <c r="C21849" s="92"/>
    </row>
    <row r="21850">
      <c r="C21850" s="92"/>
    </row>
    <row r="21851">
      <c r="C21851" s="92"/>
    </row>
    <row r="21852">
      <c r="C21852" s="92"/>
    </row>
    <row r="21853">
      <c r="C21853" s="92"/>
    </row>
    <row r="21854">
      <c r="C21854" s="92"/>
    </row>
    <row r="21855">
      <c r="C21855" s="92"/>
    </row>
    <row r="21856">
      <c r="C21856" s="92"/>
    </row>
    <row r="21857">
      <c r="C21857" s="92"/>
    </row>
    <row r="21858">
      <c r="C21858" s="92"/>
    </row>
    <row r="21859">
      <c r="C21859" s="92"/>
    </row>
    <row r="21860">
      <c r="C21860" s="92"/>
    </row>
    <row r="21861">
      <c r="C21861" s="92"/>
    </row>
    <row r="21862">
      <c r="C21862" s="92"/>
    </row>
    <row r="21863">
      <c r="C21863" s="92"/>
    </row>
    <row r="21864">
      <c r="C21864" s="92"/>
    </row>
    <row r="21865">
      <c r="C21865" s="92"/>
    </row>
    <row r="21866">
      <c r="C21866" s="92"/>
    </row>
    <row r="21867">
      <c r="C21867" s="92"/>
    </row>
    <row r="21868">
      <c r="C21868" s="92"/>
    </row>
    <row r="21869">
      <c r="C21869" s="92"/>
    </row>
    <row r="21870">
      <c r="C21870" s="92"/>
    </row>
    <row r="21871">
      <c r="C21871" s="92"/>
    </row>
    <row r="21872">
      <c r="C21872" s="92"/>
    </row>
    <row r="21873">
      <c r="C21873" s="92"/>
    </row>
    <row r="21874">
      <c r="C21874" s="92"/>
    </row>
    <row r="21875">
      <c r="C21875" s="92"/>
    </row>
    <row r="21876">
      <c r="C21876" s="92"/>
    </row>
    <row r="21877">
      <c r="C21877" s="92"/>
    </row>
    <row r="21878">
      <c r="C21878" s="92"/>
    </row>
    <row r="21879">
      <c r="C21879" s="92"/>
    </row>
    <row r="21880">
      <c r="C21880" s="92"/>
    </row>
    <row r="21881">
      <c r="C21881" s="92"/>
    </row>
    <row r="21882">
      <c r="C21882" s="92"/>
    </row>
    <row r="21883">
      <c r="C21883" s="92"/>
    </row>
    <row r="21884">
      <c r="C21884" s="92"/>
    </row>
    <row r="21885">
      <c r="C21885" s="92"/>
    </row>
    <row r="21886">
      <c r="C21886" s="92"/>
    </row>
    <row r="21887">
      <c r="C21887" s="92"/>
    </row>
    <row r="21888">
      <c r="C21888" s="92"/>
    </row>
    <row r="21889">
      <c r="C21889" s="92"/>
    </row>
    <row r="21890">
      <c r="C21890" s="92"/>
    </row>
    <row r="21891">
      <c r="C21891" s="92"/>
    </row>
    <row r="21892">
      <c r="C21892" s="92"/>
    </row>
    <row r="21893">
      <c r="C21893" s="92"/>
    </row>
    <row r="21894">
      <c r="C21894" s="92"/>
    </row>
    <row r="21895">
      <c r="C21895" s="92"/>
    </row>
    <row r="21896">
      <c r="C21896" s="92"/>
    </row>
    <row r="21897">
      <c r="C21897" s="92"/>
    </row>
    <row r="21898">
      <c r="C21898" s="92"/>
    </row>
    <row r="21899">
      <c r="C21899" s="92"/>
    </row>
    <row r="21900">
      <c r="C21900" s="92"/>
    </row>
    <row r="21901">
      <c r="C21901" s="92"/>
    </row>
    <row r="21902">
      <c r="C21902" s="92"/>
    </row>
    <row r="21903">
      <c r="C21903" s="92"/>
    </row>
    <row r="21904">
      <c r="C21904" s="92"/>
    </row>
    <row r="21905">
      <c r="C21905" s="92"/>
    </row>
    <row r="21906">
      <c r="C21906" s="92"/>
    </row>
    <row r="21907">
      <c r="C21907" s="92"/>
    </row>
    <row r="21908">
      <c r="C21908" s="92"/>
    </row>
    <row r="21909">
      <c r="C21909" s="92"/>
    </row>
    <row r="21910">
      <c r="C21910" s="92"/>
    </row>
    <row r="21911">
      <c r="C21911" s="92"/>
    </row>
    <row r="21912">
      <c r="C21912" s="92"/>
    </row>
    <row r="21913">
      <c r="C21913" s="92"/>
    </row>
    <row r="21914">
      <c r="C21914" s="92"/>
    </row>
    <row r="21915">
      <c r="C21915" s="92"/>
    </row>
    <row r="21916">
      <c r="C21916" s="92"/>
    </row>
    <row r="21917">
      <c r="C21917" s="92"/>
    </row>
    <row r="21918">
      <c r="C21918" s="92"/>
    </row>
    <row r="21919">
      <c r="C21919" s="92"/>
    </row>
    <row r="21920">
      <c r="C21920" s="92"/>
    </row>
    <row r="21921">
      <c r="C21921" s="92"/>
    </row>
    <row r="21922">
      <c r="C21922" s="92"/>
    </row>
    <row r="21923">
      <c r="C21923" s="92"/>
    </row>
    <row r="21924">
      <c r="C21924" s="92"/>
    </row>
    <row r="21925">
      <c r="C21925" s="92"/>
    </row>
    <row r="21926">
      <c r="C21926" s="92"/>
    </row>
    <row r="21927">
      <c r="C21927" s="92"/>
    </row>
    <row r="21928">
      <c r="C21928" s="92"/>
    </row>
    <row r="21929">
      <c r="C21929" s="92"/>
    </row>
    <row r="21930">
      <c r="C21930" s="92"/>
    </row>
    <row r="21931">
      <c r="C21931" s="92"/>
    </row>
    <row r="21932">
      <c r="C21932" s="92"/>
    </row>
    <row r="21933">
      <c r="C21933" s="92"/>
    </row>
    <row r="21934">
      <c r="C21934" s="92"/>
    </row>
    <row r="21935">
      <c r="C21935" s="92"/>
    </row>
    <row r="21936">
      <c r="C21936" s="92"/>
    </row>
    <row r="21937">
      <c r="C21937" s="92"/>
    </row>
    <row r="21938">
      <c r="C21938" s="92"/>
    </row>
    <row r="21939">
      <c r="C21939" s="92"/>
    </row>
    <row r="21940">
      <c r="C21940" s="92"/>
    </row>
    <row r="21941">
      <c r="C21941" s="92"/>
    </row>
    <row r="21942">
      <c r="C21942" s="92"/>
    </row>
    <row r="21943">
      <c r="C21943" s="92"/>
    </row>
    <row r="21944">
      <c r="C21944" s="92"/>
    </row>
    <row r="21945">
      <c r="C21945" s="92"/>
    </row>
    <row r="21946">
      <c r="C21946" s="92"/>
    </row>
    <row r="21947">
      <c r="C21947" s="92"/>
    </row>
    <row r="21948">
      <c r="C21948" s="92"/>
    </row>
    <row r="21949">
      <c r="C21949" s="92"/>
    </row>
    <row r="21950">
      <c r="C21950" s="92"/>
    </row>
    <row r="21951">
      <c r="C21951" s="92"/>
    </row>
    <row r="21952">
      <c r="C21952" s="92"/>
    </row>
    <row r="21953">
      <c r="C21953" s="92"/>
    </row>
    <row r="21954">
      <c r="C21954" s="92"/>
    </row>
    <row r="21955">
      <c r="C21955" s="92"/>
    </row>
    <row r="21956">
      <c r="C21956" s="92"/>
    </row>
    <row r="21957">
      <c r="C21957" s="92"/>
    </row>
    <row r="21958">
      <c r="C21958" s="92"/>
    </row>
    <row r="21959">
      <c r="C21959" s="92"/>
    </row>
    <row r="21960">
      <c r="C21960" s="92"/>
    </row>
    <row r="21961">
      <c r="C21961" s="92"/>
    </row>
    <row r="21962">
      <c r="C21962" s="92"/>
    </row>
    <row r="21963">
      <c r="C21963" s="92"/>
    </row>
    <row r="21964">
      <c r="C21964" s="92"/>
    </row>
    <row r="21965">
      <c r="C21965" s="92"/>
    </row>
    <row r="21966">
      <c r="C21966" s="92"/>
    </row>
    <row r="21967">
      <c r="C21967" s="92"/>
    </row>
    <row r="21968">
      <c r="C21968" s="92"/>
    </row>
    <row r="21969">
      <c r="C21969" s="92"/>
    </row>
    <row r="21970">
      <c r="C21970" s="92"/>
    </row>
    <row r="21971">
      <c r="C21971" s="92"/>
    </row>
    <row r="21972">
      <c r="C21972" s="92"/>
    </row>
    <row r="21973">
      <c r="C21973" s="92"/>
    </row>
    <row r="21974">
      <c r="C21974" s="92"/>
    </row>
    <row r="21975">
      <c r="C21975" s="92"/>
    </row>
    <row r="21976">
      <c r="C21976" s="92"/>
    </row>
    <row r="21977">
      <c r="C21977" s="92"/>
    </row>
    <row r="21978">
      <c r="C21978" s="92"/>
    </row>
    <row r="21979">
      <c r="C21979" s="92"/>
    </row>
    <row r="21980">
      <c r="C21980" s="92"/>
    </row>
    <row r="21981">
      <c r="C21981" s="92"/>
    </row>
    <row r="21982">
      <c r="C21982" s="92"/>
    </row>
    <row r="21983">
      <c r="C21983" s="92"/>
    </row>
    <row r="21984">
      <c r="C21984" s="92"/>
    </row>
    <row r="21985">
      <c r="C21985" s="92"/>
    </row>
    <row r="21986">
      <c r="C21986" s="92"/>
    </row>
    <row r="21987">
      <c r="C21987" s="92"/>
    </row>
    <row r="21988">
      <c r="C21988" s="92"/>
    </row>
    <row r="21989">
      <c r="C21989" s="92"/>
    </row>
    <row r="21990">
      <c r="C21990" s="92"/>
    </row>
    <row r="21991">
      <c r="C21991" s="92"/>
    </row>
    <row r="21992">
      <c r="C21992" s="92"/>
    </row>
    <row r="21993">
      <c r="C21993" s="92"/>
    </row>
    <row r="21994">
      <c r="C21994" s="92"/>
    </row>
    <row r="21995">
      <c r="C21995" s="92"/>
    </row>
    <row r="21996">
      <c r="C21996" s="92"/>
    </row>
    <row r="21997">
      <c r="C21997" s="92"/>
    </row>
    <row r="21998">
      <c r="C21998" s="92"/>
    </row>
    <row r="21999">
      <c r="C21999" s="92"/>
    </row>
    <row r="22000">
      <c r="C22000" s="92"/>
    </row>
    <row r="22001">
      <c r="C22001" s="92"/>
    </row>
    <row r="22002">
      <c r="C22002" s="92"/>
    </row>
    <row r="22003">
      <c r="C22003" s="92"/>
    </row>
    <row r="22004">
      <c r="C22004" s="92"/>
    </row>
    <row r="22005">
      <c r="C22005" s="92"/>
    </row>
    <row r="22006">
      <c r="C22006" s="92"/>
    </row>
    <row r="22007">
      <c r="C22007" s="92"/>
    </row>
    <row r="22008">
      <c r="C22008" s="92"/>
    </row>
    <row r="22009">
      <c r="C22009" s="92"/>
    </row>
    <row r="22010">
      <c r="C22010" s="92"/>
    </row>
    <row r="22011">
      <c r="C22011" s="92"/>
    </row>
    <row r="22012">
      <c r="C22012" s="92"/>
    </row>
    <row r="22013">
      <c r="C22013" s="92"/>
    </row>
    <row r="22014">
      <c r="C22014" s="92"/>
    </row>
    <row r="22015">
      <c r="C22015" s="92"/>
    </row>
    <row r="22016">
      <c r="C22016" s="92"/>
    </row>
    <row r="22017">
      <c r="C22017" s="92"/>
    </row>
    <row r="22018">
      <c r="C22018" s="92"/>
    </row>
    <row r="22019">
      <c r="C22019" s="92"/>
    </row>
    <row r="22020">
      <c r="C22020" s="92"/>
    </row>
    <row r="22021">
      <c r="C22021" s="92"/>
    </row>
    <row r="22022">
      <c r="C22022" s="92"/>
    </row>
    <row r="22023">
      <c r="C22023" s="92"/>
    </row>
    <row r="22024">
      <c r="C22024" s="92"/>
    </row>
    <row r="22025">
      <c r="C22025" s="92"/>
    </row>
    <row r="22026">
      <c r="C22026" s="92"/>
    </row>
    <row r="22027">
      <c r="C22027" s="92"/>
    </row>
    <row r="22028">
      <c r="C22028" s="92"/>
    </row>
    <row r="22029">
      <c r="C22029" s="92"/>
    </row>
    <row r="22030">
      <c r="C22030" s="92"/>
    </row>
    <row r="22031">
      <c r="C22031" s="92"/>
    </row>
    <row r="22032">
      <c r="C22032" s="92"/>
    </row>
    <row r="22033">
      <c r="C22033" s="92"/>
    </row>
    <row r="22034">
      <c r="C22034" s="92"/>
    </row>
    <row r="22035">
      <c r="C22035" s="92"/>
    </row>
    <row r="22036">
      <c r="C22036" s="92"/>
    </row>
    <row r="22037">
      <c r="C22037" s="92"/>
    </row>
    <row r="22038">
      <c r="C22038" s="92"/>
    </row>
    <row r="22039">
      <c r="C22039" s="92"/>
    </row>
    <row r="22040">
      <c r="C22040" s="92"/>
    </row>
    <row r="22041">
      <c r="C22041" s="92"/>
    </row>
    <row r="22042">
      <c r="C22042" s="92"/>
    </row>
    <row r="22043">
      <c r="C22043" s="92"/>
    </row>
    <row r="22044">
      <c r="C22044" s="92"/>
    </row>
    <row r="22045">
      <c r="C22045" s="92"/>
    </row>
    <row r="22046">
      <c r="C22046" s="92"/>
    </row>
    <row r="22047">
      <c r="C22047" s="92"/>
    </row>
    <row r="22048">
      <c r="C22048" s="92"/>
    </row>
    <row r="22049">
      <c r="C22049" s="92"/>
    </row>
    <row r="22050">
      <c r="C22050" s="92"/>
    </row>
    <row r="22051">
      <c r="C22051" s="92"/>
    </row>
    <row r="22052">
      <c r="C22052" s="92"/>
    </row>
    <row r="22053">
      <c r="C22053" s="92"/>
    </row>
    <row r="22054">
      <c r="C22054" s="92"/>
    </row>
    <row r="22055">
      <c r="C22055" s="92"/>
    </row>
    <row r="22056">
      <c r="C22056" s="92"/>
    </row>
    <row r="22057">
      <c r="C22057" s="92"/>
    </row>
    <row r="22058">
      <c r="C22058" s="92"/>
    </row>
    <row r="22059">
      <c r="C22059" s="92"/>
    </row>
    <row r="22060">
      <c r="C22060" s="92"/>
    </row>
    <row r="22061">
      <c r="C22061" s="92"/>
    </row>
    <row r="22062">
      <c r="C22062" s="92"/>
    </row>
    <row r="22063">
      <c r="C22063" s="92"/>
    </row>
    <row r="22064">
      <c r="C22064" s="92"/>
    </row>
    <row r="22065">
      <c r="C22065" s="92"/>
    </row>
    <row r="22066">
      <c r="C22066" s="92"/>
    </row>
    <row r="22067">
      <c r="C22067" s="92"/>
    </row>
    <row r="22068">
      <c r="C22068" s="92"/>
    </row>
    <row r="22069">
      <c r="C22069" s="92"/>
    </row>
    <row r="22070">
      <c r="C22070" s="92"/>
    </row>
    <row r="22071">
      <c r="C22071" s="92"/>
    </row>
    <row r="22072">
      <c r="C22072" s="92"/>
    </row>
    <row r="22073">
      <c r="C22073" s="92"/>
    </row>
    <row r="22074">
      <c r="C22074" s="92"/>
    </row>
    <row r="22075">
      <c r="C22075" s="92"/>
    </row>
    <row r="22076">
      <c r="C22076" s="92"/>
    </row>
    <row r="22077">
      <c r="C22077" s="92"/>
    </row>
    <row r="22078">
      <c r="C22078" s="92"/>
    </row>
    <row r="22079">
      <c r="C22079" s="92"/>
    </row>
    <row r="22080">
      <c r="C22080" s="92"/>
    </row>
    <row r="22081">
      <c r="C22081" s="92"/>
    </row>
    <row r="22082">
      <c r="C22082" s="92"/>
    </row>
    <row r="22083">
      <c r="C22083" s="92"/>
    </row>
    <row r="22084">
      <c r="C22084" s="92"/>
    </row>
    <row r="22085">
      <c r="C22085" s="92"/>
    </row>
    <row r="22086">
      <c r="C22086" s="92"/>
    </row>
    <row r="22087">
      <c r="C22087" s="92"/>
    </row>
    <row r="22088">
      <c r="C22088" s="92"/>
    </row>
    <row r="22089">
      <c r="C22089" s="92"/>
    </row>
    <row r="22090">
      <c r="C22090" s="92"/>
    </row>
    <row r="22091">
      <c r="C22091" s="92"/>
    </row>
    <row r="22092">
      <c r="C22092" s="92"/>
    </row>
    <row r="22093">
      <c r="C22093" s="92"/>
    </row>
    <row r="22094">
      <c r="C22094" s="92"/>
    </row>
    <row r="22095">
      <c r="C22095" s="92"/>
    </row>
    <row r="22096">
      <c r="C22096" s="92"/>
    </row>
    <row r="22097">
      <c r="C22097" s="92"/>
    </row>
    <row r="22098">
      <c r="C22098" s="92"/>
    </row>
    <row r="22099">
      <c r="C22099" s="92"/>
    </row>
    <row r="22100">
      <c r="C22100" s="92"/>
    </row>
    <row r="22101">
      <c r="C22101" s="92"/>
    </row>
    <row r="22102">
      <c r="C22102" s="92"/>
    </row>
    <row r="22103">
      <c r="C22103" s="92"/>
    </row>
    <row r="22104">
      <c r="C22104" s="92"/>
    </row>
    <row r="22105">
      <c r="C22105" s="92"/>
    </row>
    <row r="22106">
      <c r="C22106" s="92"/>
    </row>
    <row r="22107">
      <c r="C22107" s="92"/>
    </row>
    <row r="22108">
      <c r="C22108" s="92"/>
    </row>
    <row r="22109">
      <c r="C22109" s="92"/>
    </row>
    <row r="22110">
      <c r="C22110" s="92"/>
    </row>
    <row r="22111">
      <c r="C22111" s="92"/>
    </row>
    <row r="22112">
      <c r="C22112" s="92"/>
    </row>
    <row r="22113">
      <c r="C22113" s="92"/>
    </row>
    <row r="22114">
      <c r="C22114" s="92"/>
    </row>
    <row r="22115">
      <c r="C22115" s="92"/>
    </row>
    <row r="22116">
      <c r="C22116" s="92"/>
    </row>
    <row r="22117">
      <c r="C22117" s="92"/>
    </row>
    <row r="22118">
      <c r="C22118" s="92"/>
    </row>
    <row r="22119">
      <c r="C22119" s="92"/>
    </row>
    <row r="22120">
      <c r="C22120" s="92"/>
    </row>
    <row r="22121">
      <c r="C22121" s="92"/>
    </row>
    <row r="22122">
      <c r="C22122" s="92"/>
    </row>
    <row r="22123">
      <c r="C22123" s="92"/>
    </row>
    <row r="22124">
      <c r="C22124" s="92"/>
    </row>
    <row r="22125">
      <c r="C22125" s="92"/>
    </row>
    <row r="22126">
      <c r="C22126" s="92"/>
    </row>
    <row r="22127">
      <c r="C22127" s="92"/>
    </row>
    <row r="22128">
      <c r="C22128" s="92"/>
    </row>
    <row r="22129">
      <c r="C22129" s="92"/>
    </row>
    <row r="22130">
      <c r="C22130" s="92"/>
    </row>
    <row r="22131">
      <c r="C22131" s="92"/>
    </row>
    <row r="22132">
      <c r="C22132" s="92"/>
    </row>
    <row r="22133">
      <c r="C22133" s="92"/>
    </row>
    <row r="22134">
      <c r="C22134" s="92"/>
    </row>
    <row r="22135">
      <c r="C22135" s="92"/>
    </row>
    <row r="22136">
      <c r="C22136" s="92"/>
    </row>
    <row r="22137">
      <c r="C22137" s="92"/>
    </row>
    <row r="22138">
      <c r="C22138" s="92"/>
    </row>
    <row r="22139">
      <c r="C22139" s="92"/>
    </row>
    <row r="22140">
      <c r="C22140" s="92"/>
    </row>
    <row r="22141">
      <c r="C22141" s="92"/>
    </row>
    <row r="22142">
      <c r="C22142" s="92"/>
    </row>
    <row r="22143">
      <c r="C22143" s="92"/>
    </row>
    <row r="22144">
      <c r="C22144" s="92"/>
    </row>
    <row r="22145">
      <c r="C22145" s="92"/>
    </row>
    <row r="22146">
      <c r="C22146" s="92"/>
    </row>
    <row r="22147">
      <c r="C22147" s="92"/>
    </row>
    <row r="22148">
      <c r="C22148" s="92"/>
    </row>
    <row r="22149">
      <c r="C22149" s="92"/>
    </row>
    <row r="22150">
      <c r="C22150" s="92"/>
    </row>
    <row r="22151">
      <c r="C22151" s="92"/>
    </row>
    <row r="22152">
      <c r="C22152" s="92"/>
    </row>
    <row r="22153">
      <c r="C22153" s="92"/>
    </row>
    <row r="22154">
      <c r="C22154" s="92"/>
    </row>
    <row r="22155">
      <c r="C22155" s="92"/>
    </row>
    <row r="22156">
      <c r="C22156" s="92"/>
    </row>
    <row r="22157">
      <c r="C22157" s="92"/>
    </row>
    <row r="22158">
      <c r="C22158" s="92"/>
    </row>
    <row r="22159">
      <c r="C22159" s="92"/>
    </row>
    <row r="22160">
      <c r="C22160" s="92"/>
    </row>
    <row r="22161">
      <c r="C22161" s="92"/>
    </row>
    <row r="22162">
      <c r="C22162" s="92"/>
    </row>
    <row r="22163">
      <c r="C22163" s="92"/>
    </row>
    <row r="22164">
      <c r="C22164" s="92"/>
    </row>
    <row r="22165">
      <c r="C22165" s="92"/>
    </row>
    <row r="22166">
      <c r="C22166" s="92"/>
    </row>
    <row r="22167">
      <c r="C22167" s="92"/>
    </row>
    <row r="22168">
      <c r="C22168" s="92"/>
    </row>
    <row r="22169">
      <c r="C22169" s="92"/>
    </row>
    <row r="22170">
      <c r="C22170" s="92"/>
    </row>
    <row r="22171">
      <c r="C22171" s="92"/>
    </row>
    <row r="22172">
      <c r="C22172" s="92"/>
    </row>
    <row r="22173">
      <c r="C22173" s="92"/>
    </row>
    <row r="22174">
      <c r="C22174" s="92"/>
    </row>
    <row r="22175">
      <c r="C22175" s="92"/>
    </row>
    <row r="22176">
      <c r="C22176" s="92"/>
    </row>
    <row r="22177">
      <c r="C22177" s="92"/>
    </row>
    <row r="22178">
      <c r="C22178" s="92"/>
    </row>
    <row r="22179">
      <c r="C22179" s="92"/>
    </row>
    <row r="22180">
      <c r="C22180" s="92"/>
    </row>
    <row r="22181">
      <c r="C22181" s="92"/>
    </row>
    <row r="22182">
      <c r="C22182" s="92"/>
    </row>
    <row r="22183">
      <c r="C22183" s="92"/>
    </row>
    <row r="22184">
      <c r="C22184" s="92"/>
    </row>
    <row r="22185">
      <c r="C22185" s="92"/>
    </row>
    <row r="22186">
      <c r="C22186" s="92"/>
    </row>
    <row r="22187">
      <c r="C22187" s="92"/>
    </row>
    <row r="22188">
      <c r="C22188" s="92"/>
    </row>
    <row r="22189">
      <c r="C22189" s="92"/>
    </row>
    <row r="22190">
      <c r="C22190" s="92"/>
    </row>
    <row r="22191">
      <c r="C22191" s="92"/>
    </row>
    <row r="22192">
      <c r="C22192" s="92"/>
    </row>
    <row r="22193">
      <c r="C22193" s="92"/>
    </row>
    <row r="22194">
      <c r="C22194" s="92"/>
    </row>
    <row r="22195">
      <c r="C22195" s="92"/>
    </row>
    <row r="22196">
      <c r="C22196" s="92"/>
    </row>
    <row r="22197">
      <c r="C22197" s="92"/>
    </row>
    <row r="22198">
      <c r="C22198" s="92"/>
    </row>
    <row r="22199">
      <c r="C22199" s="92"/>
    </row>
    <row r="22200">
      <c r="C22200" s="92"/>
    </row>
    <row r="22201">
      <c r="C22201" s="92"/>
    </row>
    <row r="22202">
      <c r="C22202" s="92"/>
    </row>
    <row r="22203">
      <c r="C22203" s="92"/>
    </row>
    <row r="22204">
      <c r="C22204" s="92"/>
    </row>
    <row r="22205">
      <c r="C22205" s="92"/>
    </row>
    <row r="22206">
      <c r="C22206" s="92"/>
    </row>
    <row r="22207">
      <c r="C22207" s="92"/>
    </row>
    <row r="22208">
      <c r="C22208" s="92"/>
    </row>
    <row r="22209">
      <c r="C22209" s="92"/>
    </row>
    <row r="22210">
      <c r="C22210" s="92"/>
    </row>
    <row r="22211">
      <c r="C22211" s="92"/>
    </row>
    <row r="22212">
      <c r="C22212" s="92"/>
    </row>
    <row r="22213">
      <c r="C22213" s="92"/>
    </row>
    <row r="22214">
      <c r="C22214" s="92"/>
    </row>
    <row r="22215">
      <c r="C22215" s="92"/>
    </row>
    <row r="22216">
      <c r="C22216" s="92"/>
    </row>
    <row r="22217">
      <c r="C22217" s="92"/>
    </row>
    <row r="22218">
      <c r="C22218" s="92"/>
    </row>
    <row r="22219">
      <c r="C22219" s="92"/>
    </row>
    <row r="22220">
      <c r="C22220" s="92"/>
    </row>
    <row r="22221">
      <c r="C22221" s="92"/>
    </row>
    <row r="22222">
      <c r="C22222" s="92"/>
    </row>
    <row r="22223">
      <c r="C22223" s="92"/>
    </row>
    <row r="22224">
      <c r="C22224" s="92"/>
    </row>
    <row r="22225">
      <c r="C22225" s="92"/>
    </row>
    <row r="22226">
      <c r="C22226" s="92"/>
    </row>
    <row r="22227">
      <c r="C22227" s="92"/>
    </row>
    <row r="22228">
      <c r="C22228" s="92"/>
    </row>
    <row r="22229">
      <c r="C22229" s="92"/>
    </row>
    <row r="22230">
      <c r="C22230" s="92"/>
    </row>
    <row r="22231">
      <c r="C22231" s="92"/>
    </row>
    <row r="22232">
      <c r="C22232" s="92"/>
    </row>
    <row r="22233">
      <c r="C22233" s="92"/>
    </row>
    <row r="22234">
      <c r="C22234" s="92"/>
    </row>
    <row r="22235">
      <c r="C22235" s="92"/>
    </row>
    <row r="22236">
      <c r="C22236" s="92"/>
    </row>
    <row r="22237">
      <c r="C22237" s="92"/>
    </row>
    <row r="22238">
      <c r="C22238" s="92"/>
    </row>
    <row r="22239">
      <c r="C22239" s="92"/>
    </row>
    <row r="22240">
      <c r="C22240" s="92"/>
    </row>
    <row r="22241">
      <c r="C22241" s="92"/>
    </row>
    <row r="22242">
      <c r="C22242" s="92"/>
    </row>
    <row r="22243">
      <c r="C22243" s="92"/>
    </row>
    <row r="22244">
      <c r="C22244" s="92"/>
    </row>
    <row r="22245">
      <c r="C22245" s="92"/>
    </row>
    <row r="22246">
      <c r="C22246" s="92"/>
    </row>
    <row r="22247">
      <c r="C22247" s="92"/>
    </row>
    <row r="22248">
      <c r="C22248" s="92"/>
    </row>
    <row r="22249">
      <c r="C22249" s="92"/>
    </row>
    <row r="22250">
      <c r="C22250" s="92"/>
    </row>
    <row r="22251">
      <c r="C22251" s="92"/>
    </row>
    <row r="22252">
      <c r="C22252" s="92"/>
    </row>
    <row r="22253">
      <c r="C22253" s="92"/>
    </row>
    <row r="22254">
      <c r="C22254" s="92"/>
    </row>
    <row r="22255">
      <c r="C22255" s="92"/>
    </row>
    <row r="22256">
      <c r="C22256" s="92"/>
    </row>
    <row r="22257">
      <c r="C22257" s="92"/>
    </row>
    <row r="22258">
      <c r="C22258" s="92"/>
    </row>
    <row r="22259">
      <c r="C22259" s="92"/>
    </row>
    <row r="22260">
      <c r="C22260" s="92"/>
    </row>
    <row r="22261">
      <c r="C22261" s="92"/>
    </row>
    <row r="22262">
      <c r="C22262" s="92"/>
    </row>
    <row r="22263">
      <c r="C22263" s="92"/>
    </row>
    <row r="22264">
      <c r="C22264" s="92"/>
    </row>
    <row r="22265">
      <c r="C22265" s="92"/>
    </row>
    <row r="22266">
      <c r="C22266" s="92"/>
    </row>
    <row r="22267">
      <c r="C22267" s="92"/>
    </row>
    <row r="22268">
      <c r="C22268" s="92"/>
    </row>
    <row r="22269">
      <c r="C22269" s="92"/>
    </row>
    <row r="22270">
      <c r="C22270" s="92"/>
    </row>
    <row r="22271">
      <c r="C22271" s="92"/>
    </row>
    <row r="22272">
      <c r="C22272" s="92"/>
    </row>
    <row r="22273">
      <c r="C22273" s="92"/>
    </row>
    <row r="22274">
      <c r="C22274" s="92"/>
    </row>
    <row r="22275">
      <c r="C22275" s="92"/>
    </row>
    <row r="22276">
      <c r="C22276" s="92"/>
    </row>
    <row r="22277">
      <c r="C22277" s="92"/>
    </row>
    <row r="22278">
      <c r="C22278" s="92"/>
    </row>
    <row r="22279">
      <c r="C22279" s="92"/>
    </row>
    <row r="22280">
      <c r="C22280" s="92"/>
    </row>
    <row r="22281">
      <c r="C22281" s="92"/>
    </row>
    <row r="22282">
      <c r="C22282" s="92"/>
    </row>
    <row r="22283">
      <c r="C22283" s="92"/>
    </row>
    <row r="22284">
      <c r="C22284" s="92"/>
    </row>
    <row r="22285">
      <c r="C22285" s="92"/>
    </row>
    <row r="22286">
      <c r="C22286" s="92"/>
    </row>
    <row r="22287">
      <c r="C22287" s="92"/>
    </row>
    <row r="22288">
      <c r="C22288" s="92"/>
    </row>
    <row r="22289">
      <c r="C22289" s="92"/>
    </row>
    <row r="22290">
      <c r="C22290" s="92"/>
    </row>
    <row r="22291">
      <c r="C22291" s="92"/>
    </row>
    <row r="22292">
      <c r="C22292" s="92"/>
    </row>
    <row r="22293">
      <c r="C22293" s="92"/>
    </row>
    <row r="22294">
      <c r="C22294" s="92"/>
    </row>
    <row r="22295">
      <c r="C22295" s="92"/>
    </row>
    <row r="22296">
      <c r="C22296" s="92"/>
    </row>
    <row r="22297">
      <c r="C22297" s="92"/>
    </row>
    <row r="22298">
      <c r="C22298" s="92"/>
    </row>
    <row r="22299">
      <c r="C22299" s="92"/>
    </row>
    <row r="22300">
      <c r="C22300" s="92"/>
    </row>
    <row r="22301">
      <c r="C22301" s="92"/>
    </row>
    <row r="22302">
      <c r="C22302" s="92"/>
    </row>
    <row r="22303">
      <c r="C22303" s="92"/>
    </row>
    <row r="22304">
      <c r="C22304" s="92"/>
    </row>
    <row r="22305">
      <c r="C22305" s="92"/>
    </row>
    <row r="22306">
      <c r="C22306" s="92"/>
    </row>
    <row r="22307">
      <c r="C22307" s="92"/>
    </row>
    <row r="22308">
      <c r="C22308" s="92"/>
    </row>
    <row r="22309">
      <c r="C22309" s="92"/>
    </row>
    <row r="22310">
      <c r="C22310" s="92"/>
    </row>
    <row r="22311">
      <c r="C22311" s="92"/>
    </row>
    <row r="22312">
      <c r="C22312" s="92"/>
    </row>
    <row r="22313">
      <c r="C22313" s="92"/>
    </row>
    <row r="22314">
      <c r="C22314" s="92"/>
    </row>
    <row r="22315">
      <c r="C22315" s="92"/>
    </row>
    <row r="22316">
      <c r="C22316" s="92"/>
    </row>
    <row r="22317">
      <c r="C22317" s="92"/>
    </row>
    <row r="22318">
      <c r="C22318" s="92"/>
    </row>
    <row r="22319">
      <c r="C22319" s="92"/>
    </row>
    <row r="22320">
      <c r="C22320" s="92"/>
    </row>
    <row r="22321">
      <c r="C22321" s="92"/>
    </row>
    <row r="22322">
      <c r="C22322" s="92"/>
    </row>
    <row r="22323">
      <c r="C22323" s="92"/>
    </row>
    <row r="22324">
      <c r="C22324" s="92"/>
    </row>
    <row r="22325">
      <c r="C22325" s="92"/>
    </row>
    <row r="22326">
      <c r="C22326" s="92"/>
    </row>
    <row r="22327">
      <c r="C22327" s="92"/>
    </row>
    <row r="22328">
      <c r="C22328" s="92"/>
    </row>
    <row r="22329">
      <c r="C22329" s="92"/>
    </row>
    <row r="22330">
      <c r="C22330" s="92"/>
    </row>
    <row r="22331">
      <c r="C22331" s="92"/>
    </row>
    <row r="22332">
      <c r="C22332" s="92"/>
    </row>
    <row r="22333">
      <c r="C22333" s="92"/>
    </row>
    <row r="22334">
      <c r="C22334" s="92"/>
    </row>
    <row r="22335">
      <c r="C22335" s="92"/>
    </row>
    <row r="22336">
      <c r="C22336" s="92"/>
    </row>
    <row r="22337">
      <c r="C22337" s="92"/>
    </row>
    <row r="22338">
      <c r="C22338" s="92"/>
    </row>
    <row r="22339">
      <c r="C22339" s="92"/>
    </row>
    <row r="22340">
      <c r="C22340" s="92"/>
    </row>
    <row r="22341">
      <c r="C22341" s="92"/>
    </row>
    <row r="22342">
      <c r="C22342" s="92"/>
    </row>
    <row r="22343">
      <c r="C22343" s="92"/>
    </row>
    <row r="22344">
      <c r="C22344" s="92"/>
    </row>
    <row r="22345">
      <c r="C22345" s="92"/>
    </row>
    <row r="22346">
      <c r="C22346" s="92"/>
    </row>
    <row r="22347">
      <c r="C22347" s="92"/>
    </row>
    <row r="22348">
      <c r="C22348" s="92"/>
    </row>
    <row r="22349">
      <c r="C22349" s="92"/>
    </row>
    <row r="22350">
      <c r="C22350" s="92"/>
    </row>
    <row r="22351">
      <c r="C22351" s="92"/>
    </row>
    <row r="22352">
      <c r="C22352" s="92"/>
    </row>
    <row r="22353">
      <c r="C22353" s="92"/>
    </row>
    <row r="22354">
      <c r="C22354" s="92"/>
    </row>
    <row r="22355">
      <c r="C22355" s="92"/>
    </row>
    <row r="22356">
      <c r="C22356" s="92"/>
    </row>
    <row r="22357">
      <c r="C22357" s="92"/>
    </row>
    <row r="22358">
      <c r="C22358" s="92"/>
    </row>
    <row r="22359">
      <c r="C22359" s="92"/>
    </row>
    <row r="22360">
      <c r="C22360" s="92"/>
    </row>
    <row r="22361">
      <c r="C22361" s="92"/>
    </row>
    <row r="22362">
      <c r="C22362" s="92"/>
    </row>
    <row r="22363">
      <c r="C22363" s="92"/>
    </row>
    <row r="22364">
      <c r="C22364" s="92"/>
    </row>
    <row r="22365">
      <c r="C22365" s="92"/>
    </row>
    <row r="22366">
      <c r="C22366" s="92"/>
    </row>
    <row r="22367">
      <c r="C22367" s="92"/>
    </row>
    <row r="22368">
      <c r="C22368" s="92"/>
    </row>
    <row r="22369">
      <c r="C22369" s="92"/>
    </row>
    <row r="22370">
      <c r="C22370" s="92"/>
    </row>
    <row r="22371">
      <c r="C22371" s="92"/>
    </row>
    <row r="22372">
      <c r="C22372" s="92"/>
    </row>
    <row r="22373">
      <c r="C22373" s="92"/>
    </row>
    <row r="22374">
      <c r="C22374" s="92"/>
    </row>
    <row r="22375">
      <c r="C22375" s="92"/>
    </row>
    <row r="22376">
      <c r="C22376" s="92"/>
    </row>
    <row r="22377">
      <c r="C22377" s="92"/>
    </row>
    <row r="22378">
      <c r="C22378" s="92"/>
    </row>
    <row r="22379">
      <c r="C22379" s="92"/>
    </row>
    <row r="22380">
      <c r="C22380" s="92"/>
    </row>
    <row r="22381">
      <c r="C22381" s="92"/>
    </row>
    <row r="22382">
      <c r="C22382" s="92"/>
    </row>
    <row r="22383">
      <c r="C22383" s="92"/>
    </row>
    <row r="22384">
      <c r="C22384" s="92"/>
    </row>
    <row r="22385">
      <c r="C22385" s="92"/>
    </row>
    <row r="22386">
      <c r="C22386" s="92"/>
    </row>
    <row r="22387">
      <c r="C22387" s="92"/>
    </row>
    <row r="22388">
      <c r="C22388" s="92"/>
    </row>
    <row r="22389">
      <c r="C22389" s="92"/>
    </row>
    <row r="22390">
      <c r="C22390" s="92"/>
    </row>
    <row r="22391">
      <c r="C22391" s="92"/>
    </row>
    <row r="22392">
      <c r="C22392" s="92"/>
    </row>
    <row r="22393">
      <c r="C22393" s="92"/>
    </row>
    <row r="22394">
      <c r="C22394" s="92"/>
    </row>
    <row r="22395">
      <c r="C22395" s="92"/>
    </row>
    <row r="22396">
      <c r="C22396" s="92"/>
    </row>
    <row r="22397">
      <c r="C22397" s="92"/>
    </row>
    <row r="22398">
      <c r="C22398" s="92"/>
    </row>
    <row r="22399">
      <c r="C22399" s="92"/>
    </row>
    <row r="22400">
      <c r="C22400" s="92"/>
    </row>
    <row r="22401">
      <c r="C22401" s="92"/>
    </row>
    <row r="22402">
      <c r="C22402" s="92"/>
    </row>
    <row r="22403">
      <c r="C22403" s="92"/>
    </row>
    <row r="22404">
      <c r="C22404" s="92"/>
    </row>
    <row r="22405">
      <c r="C22405" s="92"/>
    </row>
    <row r="22406">
      <c r="C22406" s="92"/>
    </row>
    <row r="22407">
      <c r="C22407" s="92"/>
    </row>
    <row r="22408">
      <c r="C22408" s="92"/>
    </row>
    <row r="22409">
      <c r="C22409" s="92"/>
    </row>
    <row r="22410">
      <c r="C22410" s="92"/>
    </row>
    <row r="22411">
      <c r="C22411" s="92"/>
    </row>
    <row r="22412">
      <c r="C22412" s="92"/>
    </row>
    <row r="22413">
      <c r="C22413" s="92"/>
    </row>
    <row r="22414">
      <c r="C22414" s="92"/>
    </row>
    <row r="22415">
      <c r="C22415" s="92"/>
    </row>
    <row r="22416">
      <c r="C22416" s="92"/>
    </row>
    <row r="22417">
      <c r="C22417" s="92"/>
    </row>
    <row r="22418">
      <c r="C22418" s="92"/>
    </row>
    <row r="22419">
      <c r="C22419" s="92"/>
    </row>
    <row r="22420">
      <c r="C22420" s="92"/>
    </row>
    <row r="22421">
      <c r="C22421" s="92"/>
    </row>
    <row r="22422">
      <c r="C22422" s="92"/>
    </row>
    <row r="22423">
      <c r="C22423" s="92"/>
    </row>
    <row r="22424">
      <c r="C22424" s="92"/>
    </row>
    <row r="22425">
      <c r="C22425" s="92"/>
    </row>
    <row r="22426">
      <c r="C22426" s="92"/>
    </row>
    <row r="22427">
      <c r="C22427" s="92"/>
    </row>
    <row r="22428">
      <c r="C22428" s="92"/>
    </row>
    <row r="22429">
      <c r="C22429" s="92"/>
    </row>
    <row r="22430">
      <c r="C22430" s="92"/>
    </row>
    <row r="22431">
      <c r="C22431" s="92"/>
    </row>
    <row r="22432">
      <c r="C22432" s="92"/>
    </row>
    <row r="22433">
      <c r="C22433" s="92"/>
    </row>
    <row r="22434">
      <c r="C22434" s="92"/>
    </row>
    <row r="22435">
      <c r="C22435" s="92"/>
    </row>
    <row r="22436">
      <c r="C22436" s="92"/>
    </row>
    <row r="22437">
      <c r="C22437" s="92"/>
    </row>
    <row r="22438">
      <c r="C22438" s="92"/>
    </row>
    <row r="22439">
      <c r="C22439" s="92"/>
    </row>
    <row r="22440">
      <c r="C22440" s="92"/>
    </row>
    <row r="22441">
      <c r="C22441" s="92"/>
    </row>
    <row r="22442">
      <c r="C22442" s="92"/>
    </row>
    <row r="22443">
      <c r="C22443" s="92"/>
    </row>
    <row r="22444">
      <c r="C22444" s="92"/>
    </row>
    <row r="22445">
      <c r="C22445" s="92"/>
    </row>
    <row r="22446">
      <c r="C22446" s="92"/>
    </row>
    <row r="22447">
      <c r="C22447" s="92"/>
    </row>
    <row r="22448">
      <c r="C22448" s="92"/>
    </row>
    <row r="22449">
      <c r="C22449" s="92"/>
    </row>
    <row r="22450">
      <c r="C22450" s="92"/>
    </row>
    <row r="22451">
      <c r="C22451" s="92"/>
    </row>
    <row r="22452">
      <c r="C22452" s="92"/>
    </row>
    <row r="22453">
      <c r="C22453" s="92"/>
    </row>
    <row r="22454">
      <c r="C22454" s="92"/>
    </row>
    <row r="22455">
      <c r="C22455" s="92"/>
    </row>
    <row r="22456">
      <c r="C22456" s="92"/>
    </row>
    <row r="22457">
      <c r="C22457" s="92"/>
    </row>
    <row r="22458">
      <c r="C22458" s="92"/>
    </row>
    <row r="22459">
      <c r="C22459" s="92"/>
    </row>
    <row r="22460">
      <c r="C22460" s="92"/>
    </row>
    <row r="22461">
      <c r="C22461" s="92"/>
    </row>
    <row r="22462">
      <c r="C22462" s="92"/>
    </row>
    <row r="22463">
      <c r="C22463" s="92"/>
    </row>
    <row r="22464">
      <c r="C22464" s="92"/>
    </row>
    <row r="22465">
      <c r="C22465" s="92"/>
    </row>
    <row r="22466">
      <c r="C22466" s="92"/>
    </row>
    <row r="22467">
      <c r="C22467" s="92"/>
    </row>
    <row r="22468">
      <c r="C22468" s="92"/>
    </row>
    <row r="22469">
      <c r="C22469" s="92"/>
    </row>
    <row r="22470">
      <c r="C22470" s="92"/>
    </row>
    <row r="22471">
      <c r="C22471" s="92"/>
    </row>
    <row r="22472">
      <c r="C22472" s="92"/>
    </row>
    <row r="22473">
      <c r="C22473" s="92"/>
    </row>
    <row r="22474">
      <c r="C22474" s="92"/>
    </row>
    <row r="22475">
      <c r="C22475" s="92"/>
    </row>
    <row r="22476">
      <c r="C22476" s="92"/>
    </row>
    <row r="22477">
      <c r="C22477" s="92"/>
    </row>
    <row r="22478">
      <c r="C22478" s="92"/>
    </row>
    <row r="22479">
      <c r="C22479" s="92"/>
    </row>
    <row r="22480">
      <c r="C22480" s="92"/>
    </row>
    <row r="22481">
      <c r="C22481" s="92"/>
    </row>
    <row r="22482">
      <c r="C22482" s="92"/>
    </row>
    <row r="22483">
      <c r="C22483" s="92"/>
    </row>
    <row r="22484">
      <c r="C22484" s="92"/>
    </row>
    <row r="22485">
      <c r="C22485" s="92"/>
    </row>
    <row r="22486">
      <c r="C22486" s="92"/>
    </row>
    <row r="22487">
      <c r="C22487" s="92"/>
    </row>
    <row r="22488">
      <c r="C22488" s="92"/>
    </row>
    <row r="22489">
      <c r="C22489" s="92"/>
    </row>
    <row r="22490">
      <c r="C22490" s="92"/>
    </row>
    <row r="22491">
      <c r="C22491" s="92"/>
    </row>
    <row r="22492">
      <c r="C22492" s="92"/>
    </row>
    <row r="22493">
      <c r="C22493" s="92"/>
    </row>
    <row r="22494">
      <c r="C22494" s="92"/>
    </row>
    <row r="22495">
      <c r="C22495" s="92"/>
    </row>
    <row r="22496">
      <c r="C22496" s="92"/>
    </row>
    <row r="22497">
      <c r="C22497" s="92"/>
    </row>
    <row r="22498">
      <c r="C22498" s="92"/>
    </row>
    <row r="22499">
      <c r="C22499" s="92"/>
    </row>
    <row r="22500">
      <c r="C22500" s="92"/>
    </row>
    <row r="22501">
      <c r="C22501" s="92"/>
    </row>
    <row r="22502">
      <c r="C22502" s="92"/>
    </row>
    <row r="22503">
      <c r="C22503" s="92"/>
    </row>
    <row r="22504">
      <c r="C22504" s="92"/>
    </row>
    <row r="22505">
      <c r="C22505" s="92"/>
    </row>
    <row r="22506">
      <c r="C22506" s="92"/>
    </row>
    <row r="22507">
      <c r="C22507" s="92"/>
    </row>
    <row r="22508">
      <c r="C22508" s="92"/>
    </row>
    <row r="22509">
      <c r="C22509" s="92"/>
    </row>
    <row r="22510">
      <c r="C22510" s="92"/>
    </row>
    <row r="22511">
      <c r="C22511" s="92"/>
    </row>
    <row r="22512">
      <c r="C22512" s="92"/>
    </row>
    <row r="22513">
      <c r="C22513" s="92"/>
    </row>
    <row r="22514">
      <c r="C22514" s="92"/>
    </row>
    <row r="22515">
      <c r="C22515" s="92"/>
    </row>
    <row r="22516">
      <c r="C22516" s="92"/>
    </row>
    <row r="22517">
      <c r="C22517" s="92"/>
    </row>
    <row r="22518">
      <c r="C22518" s="92"/>
    </row>
    <row r="22519">
      <c r="C22519" s="92"/>
    </row>
    <row r="22520">
      <c r="C22520" s="92"/>
    </row>
    <row r="22521">
      <c r="C22521" s="92"/>
    </row>
    <row r="22522">
      <c r="C22522" s="92"/>
    </row>
    <row r="22523">
      <c r="C22523" s="92"/>
    </row>
    <row r="22524">
      <c r="C22524" s="92"/>
    </row>
    <row r="22525">
      <c r="C22525" s="92"/>
    </row>
    <row r="22526">
      <c r="C22526" s="92"/>
    </row>
    <row r="22527">
      <c r="C22527" s="92"/>
    </row>
    <row r="22528">
      <c r="C22528" s="92"/>
    </row>
    <row r="22529">
      <c r="C22529" s="92"/>
    </row>
    <row r="22530">
      <c r="C22530" s="92"/>
    </row>
    <row r="22531">
      <c r="C22531" s="92"/>
    </row>
    <row r="22532">
      <c r="C22532" s="92"/>
    </row>
    <row r="22533">
      <c r="C22533" s="92"/>
    </row>
    <row r="22534">
      <c r="C22534" s="92"/>
    </row>
    <row r="22535">
      <c r="C22535" s="92"/>
    </row>
    <row r="22536">
      <c r="C22536" s="92"/>
    </row>
    <row r="22537">
      <c r="C22537" s="92"/>
    </row>
    <row r="22538">
      <c r="C22538" s="92"/>
    </row>
    <row r="22539">
      <c r="C22539" s="92"/>
    </row>
    <row r="22540">
      <c r="C22540" s="92"/>
    </row>
    <row r="22541">
      <c r="C22541" s="92"/>
    </row>
    <row r="22542">
      <c r="C22542" s="92"/>
    </row>
    <row r="22543">
      <c r="C22543" s="92"/>
    </row>
    <row r="22544">
      <c r="C22544" s="92"/>
    </row>
    <row r="22545">
      <c r="C22545" s="92"/>
    </row>
    <row r="22546">
      <c r="C22546" s="92"/>
    </row>
    <row r="22547">
      <c r="C22547" s="92"/>
    </row>
    <row r="22548">
      <c r="C22548" s="92"/>
    </row>
    <row r="22549">
      <c r="C22549" s="92"/>
    </row>
    <row r="22550">
      <c r="C22550" s="92"/>
    </row>
    <row r="22551">
      <c r="C22551" s="92"/>
    </row>
    <row r="22552">
      <c r="C22552" s="92"/>
    </row>
    <row r="22553">
      <c r="C22553" s="92"/>
    </row>
    <row r="22554">
      <c r="C22554" s="92"/>
    </row>
    <row r="22555">
      <c r="C22555" s="92"/>
    </row>
    <row r="22556">
      <c r="C22556" s="92"/>
    </row>
    <row r="22557">
      <c r="C22557" s="92"/>
    </row>
    <row r="22558">
      <c r="C22558" s="92"/>
    </row>
    <row r="22559">
      <c r="C22559" s="92"/>
    </row>
    <row r="22560">
      <c r="C22560" s="92"/>
    </row>
    <row r="22561">
      <c r="C22561" s="92"/>
    </row>
    <row r="22562">
      <c r="C22562" s="92"/>
    </row>
    <row r="22563">
      <c r="C22563" s="92"/>
    </row>
    <row r="22564">
      <c r="C22564" s="92"/>
    </row>
    <row r="22565">
      <c r="C22565" s="92"/>
    </row>
    <row r="22566">
      <c r="C22566" s="92"/>
    </row>
    <row r="22567">
      <c r="C22567" s="92"/>
    </row>
    <row r="22568">
      <c r="C22568" s="92"/>
    </row>
    <row r="22569">
      <c r="C22569" s="92"/>
    </row>
    <row r="22570">
      <c r="C22570" s="92"/>
    </row>
    <row r="22571">
      <c r="C22571" s="92"/>
    </row>
    <row r="22572">
      <c r="C22572" s="92"/>
    </row>
    <row r="22573">
      <c r="C22573" s="92"/>
    </row>
    <row r="22574">
      <c r="C22574" s="92"/>
    </row>
    <row r="22575">
      <c r="C22575" s="92"/>
    </row>
    <row r="22576">
      <c r="C22576" s="92"/>
    </row>
    <row r="22577">
      <c r="C22577" s="92"/>
    </row>
    <row r="22578">
      <c r="C22578" s="92"/>
    </row>
    <row r="22579">
      <c r="C22579" s="92"/>
    </row>
    <row r="22580">
      <c r="C22580" s="92"/>
    </row>
    <row r="22581">
      <c r="C22581" s="92"/>
    </row>
    <row r="22582">
      <c r="C22582" s="92"/>
    </row>
    <row r="22583">
      <c r="C22583" s="92"/>
    </row>
    <row r="22584">
      <c r="C22584" s="92"/>
    </row>
    <row r="22585">
      <c r="C22585" s="92"/>
    </row>
    <row r="22586">
      <c r="C22586" s="92"/>
    </row>
    <row r="22587">
      <c r="C22587" s="92"/>
    </row>
    <row r="22588">
      <c r="C22588" s="92"/>
    </row>
    <row r="22589">
      <c r="C22589" s="92"/>
    </row>
    <row r="22590">
      <c r="C22590" s="92"/>
    </row>
    <row r="22591">
      <c r="C22591" s="92"/>
    </row>
    <row r="22592">
      <c r="C22592" s="92"/>
    </row>
    <row r="22593">
      <c r="C22593" s="92"/>
    </row>
    <row r="22594">
      <c r="C22594" s="92"/>
    </row>
    <row r="22595">
      <c r="C22595" s="92"/>
    </row>
    <row r="22596">
      <c r="C22596" s="92"/>
    </row>
    <row r="22597">
      <c r="C22597" s="92"/>
    </row>
    <row r="22598">
      <c r="C22598" s="92"/>
    </row>
    <row r="22599">
      <c r="C22599" s="92"/>
    </row>
    <row r="22600">
      <c r="C22600" s="92"/>
    </row>
    <row r="22601">
      <c r="C22601" s="92"/>
    </row>
    <row r="22602">
      <c r="C22602" s="92"/>
    </row>
    <row r="22603">
      <c r="C22603" s="92"/>
    </row>
    <row r="22604">
      <c r="C22604" s="92"/>
    </row>
    <row r="22605">
      <c r="C22605" s="92"/>
    </row>
    <row r="22606">
      <c r="C22606" s="92"/>
    </row>
    <row r="22607">
      <c r="C22607" s="92"/>
    </row>
    <row r="22608">
      <c r="C22608" s="92"/>
    </row>
    <row r="22609">
      <c r="C22609" s="92"/>
    </row>
    <row r="22610">
      <c r="C22610" s="92"/>
    </row>
    <row r="22611">
      <c r="C22611" s="92"/>
    </row>
    <row r="22612">
      <c r="C22612" s="92"/>
    </row>
    <row r="22613">
      <c r="C22613" s="92"/>
    </row>
    <row r="22614">
      <c r="C22614" s="92"/>
    </row>
    <row r="22615">
      <c r="C22615" s="92"/>
    </row>
    <row r="22616">
      <c r="C22616" s="92"/>
    </row>
    <row r="22617">
      <c r="C22617" s="92"/>
    </row>
    <row r="22618">
      <c r="C22618" s="92"/>
    </row>
    <row r="22619">
      <c r="C22619" s="92"/>
    </row>
    <row r="22620">
      <c r="C22620" s="92"/>
    </row>
    <row r="22621">
      <c r="C22621" s="92"/>
    </row>
    <row r="22622">
      <c r="C22622" s="92"/>
    </row>
    <row r="22623">
      <c r="C22623" s="92"/>
    </row>
    <row r="22624">
      <c r="C22624" s="92"/>
    </row>
    <row r="22625">
      <c r="C22625" s="92"/>
    </row>
    <row r="22626">
      <c r="C22626" s="92"/>
    </row>
    <row r="22627">
      <c r="C22627" s="92"/>
    </row>
    <row r="22628">
      <c r="C22628" s="92"/>
    </row>
    <row r="22629">
      <c r="C22629" s="92"/>
    </row>
    <row r="22630">
      <c r="C22630" s="92"/>
    </row>
    <row r="22631">
      <c r="C22631" s="92"/>
    </row>
    <row r="22632">
      <c r="C22632" s="92"/>
    </row>
    <row r="22633">
      <c r="C22633" s="92"/>
    </row>
    <row r="22634">
      <c r="C22634" s="92"/>
    </row>
    <row r="22635">
      <c r="C22635" s="92"/>
    </row>
    <row r="22636">
      <c r="C22636" s="92"/>
    </row>
    <row r="22637">
      <c r="C22637" s="92"/>
    </row>
    <row r="22638">
      <c r="C22638" s="92"/>
    </row>
    <row r="22639">
      <c r="C22639" s="92"/>
    </row>
    <row r="22640">
      <c r="C22640" s="92"/>
    </row>
    <row r="22641">
      <c r="C22641" s="92"/>
    </row>
    <row r="22642">
      <c r="C22642" s="92"/>
    </row>
    <row r="22643">
      <c r="C22643" s="92"/>
    </row>
    <row r="22644">
      <c r="C22644" s="92"/>
    </row>
    <row r="22645">
      <c r="C22645" s="92"/>
    </row>
    <row r="22646">
      <c r="C22646" s="92"/>
    </row>
    <row r="22647">
      <c r="C22647" s="92"/>
    </row>
    <row r="22648">
      <c r="C22648" s="92"/>
    </row>
    <row r="22649">
      <c r="C22649" s="92"/>
    </row>
    <row r="22650">
      <c r="C22650" s="92"/>
    </row>
    <row r="22651">
      <c r="C22651" s="92"/>
    </row>
    <row r="22652">
      <c r="C22652" s="92"/>
    </row>
    <row r="22653">
      <c r="C22653" s="92"/>
    </row>
    <row r="22654">
      <c r="C22654" s="92"/>
    </row>
    <row r="22655">
      <c r="C22655" s="92"/>
    </row>
    <row r="22656">
      <c r="C22656" s="92"/>
    </row>
    <row r="22657">
      <c r="C22657" s="92"/>
    </row>
    <row r="22658">
      <c r="C22658" s="92"/>
    </row>
    <row r="22659">
      <c r="C22659" s="92"/>
    </row>
    <row r="22660">
      <c r="C22660" s="92"/>
    </row>
    <row r="22661">
      <c r="C22661" s="92"/>
    </row>
    <row r="22662">
      <c r="C22662" s="92"/>
    </row>
    <row r="22663">
      <c r="C22663" s="92"/>
    </row>
    <row r="22664">
      <c r="C22664" s="92"/>
    </row>
    <row r="22665">
      <c r="C22665" s="92"/>
    </row>
    <row r="22666">
      <c r="C22666" s="92"/>
    </row>
    <row r="22667">
      <c r="C22667" s="92"/>
    </row>
    <row r="22668">
      <c r="C22668" s="92"/>
    </row>
    <row r="22669">
      <c r="C22669" s="92"/>
    </row>
    <row r="22670">
      <c r="C22670" s="92"/>
    </row>
    <row r="22671">
      <c r="C22671" s="92"/>
    </row>
    <row r="22672">
      <c r="C22672" s="92"/>
    </row>
    <row r="22673">
      <c r="C22673" s="92"/>
    </row>
    <row r="22674">
      <c r="C22674" s="92"/>
    </row>
    <row r="22675">
      <c r="C22675" s="92"/>
    </row>
    <row r="22676">
      <c r="C22676" s="92"/>
    </row>
    <row r="22677">
      <c r="C22677" s="92"/>
    </row>
    <row r="22678">
      <c r="C22678" s="92"/>
    </row>
    <row r="22679">
      <c r="C22679" s="92"/>
    </row>
    <row r="22680">
      <c r="C22680" s="92"/>
    </row>
    <row r="22681">
      <c r="C22681" s="92"/>
    </row>
    <row r="22682">
      <c r="C22682" s="92"/>
    </row>
    <row r="22683">
      <c r="C22683" s="92"/>
    </row>
    <row r="22684">
      <c r="C22684" s="92"/>
    </row>
    <row r="22685">
      <c r="C22685" s="92"/>
    </row>
    <row r="22686">
      <c r="C22686" s="92"/>
    </row>
    <row r="22687">
      <c r="C22687" s="92"/>
    </row>
    <row r="22688">
      <c r="C22688" s="92"/>
    </row>
    <row r="22689">
      <c r="C22689" s="92"/>
    </row>
    <row r="22690">
      <c r="C22690" s="92"/>
    </row>
    <row r="22691">
      <c r="C22691" s="92"/>
    </row>
    <row r="22692">
      <c r="C22692" s="92"/>
    </row>
    <row r="22693">
      <c r="C22693" s="92"/>
    </row>
    <row r="22694">
      <c r="C22694" s="92"/>
    </row>
    <row r="22695">
      <c r="C22695" s="92"/>
    </row>
    <row r="22696">
      <c r="C22696" s="92"/>
    </row>
    <row r="22697">
      <c r="C22697" s="92"/>
    </row>
    <row r="22698">
      <c r="C22698" s="92"/>
    </row>
    <row r="22699">
      <c r="C22699" s="92"/>
    </row>
    <row r="22700">
      <c r="C22700" s="92"/>
    </row>
    <row r="22701">
      <c r="C22701" s="92"/>
    </row>
    <row r="22702">
      <c r="C22702" s="92"/>
    </row>
    <row r="22703">
      <c r="C22703" s="92"/>
    </row>
    <row r="22704">
      <c r="C22704" s="92"/>
    </row>
    <row r="22705">
      <c r="C22705" s="92"/>
    </row>
    <row r="22706">
      <c r="C22706" s="92"/>
    </row>
    <row r="22707">
      <c r="C22707" s="92"/>
    </row>
    <row r="22708">
      <c r="C22708" s="92"/>
    </row>
    <row r="22709">
      <c r="C22709" s="92"/>
    </row>
    <row r="22710">
      <c r="C22710" s="92"/>
    </row>
    <row r="22711">
      <c r="C22711" s="92"/>
    </row>
    <row r="22712">
      <c r="C22712" s="92"/>
    </row>
    <row r="22713">
      <c r="C22713" s="92"/>
    </row>
    <row r="22714">
      <c r="C22714" s="92"/>
    </row>
    <row r="22715">
      <c r="C22715" s="92"/>
    </row>
    <row r="22716">
      <c r="C22716" s="92"/>
    </row>
    <row r="22717">
      <c r="C22717" s="92"/>
    </row>
    <row r="22718">
      <c r="C22718" s="92"/>
    </row>
    <row r="22719">
      <c r="C22719" s="92"/>
    </row>
    <row r="22720">
      <c r="C22720" s="92"/>
    </row>
    <row r="22721">
      <c r="C22721" s="92"/>
    </row>
    <row r="22722">
      <c r="C22722" s="92"/>
    </row>
    <row r="22723">
      <c r="C22723" s="92"/>
    </row>
    <row r="22724">
      <c r="C22724" s="92"/>
    </row>
    <row r="22725">
      <c r="C22725" s="92"/>
    </row>
    <row r="22726">
      <c r="C22726" s="92"/>
    </row>
    <row r="22727">
      <c r="C22727" s="92"/>
    </row>
    <row r="22728">
      <c r="C22728" s="92"/>
    </row>
    <row r="22729">
      <c r="C22729" s="92"/>
    </row>
    <row r="22730">
      <c r="C22730" s="92"/>
    </row>
    <row r="22731">
      <c r="C22731" s="92"/>
    </row>
    <row r="22732">
      <c r="C22732" s="92"/>
    </row>
    <row r="22733">
      <c r="C22733" s="92"/>
    </row>
    <row r="22734">
      <c r="C22734" s="92"/>
    </row>
    <row r="22735">
      <c r="C22735" s="92"/>
    </row>
    <row r="22736">
      <c r="C22736" s="92"/>
    </row>
    <row r="22737">
      <c r="C22737" s="92"/>
    </row>
    <row r="22738">
      <c r="C22738" s="92"/>
    </row>
    <row r="22739">
      <c r="C22739" s="92"/>
    </row>
    <row r="22740">
      <c r="C22740" s="92"/>
    </row>
    <row r="22741">
      <c r="C22741" s="92"/>
    </row>
    <row r="22742">
      <c r="C22742" s="92"/>
    </row>
    <row r="22743">
      <c r="C22743" s="92"/>
    </row>
    <row r="22744">
      <c r="C22744" s="92"/>
    </row>
    <row r="22745">
      <c r="C22745" s="92"/>
    </row>
    <row r="22746">
      <c r="C22746" s="92"/>
    </row>
    <row r="22747">
      <c r="C22747" s="92"/>
    </row>
    <row r="22748">
      <c r="C22748" s="92"/>
    </row>
    <row r="22749">
      <c r="C22749" s="92"/>
    </row>
    <row r="22750">
      <c r="C22750" s="92"/>
    </row>
    <row r="22751">
      <c r="C22751" s="92"/>
    </row>
    <row r="22752">
      <c r="C22752" s="92"/>
    </row>
    <row r="22753">
      <c r="C22753" s="92"/>
    </row>
    <row r="22754">
      <c r="C22754" s="92"/>
    </row>
    <row r="22755">
      <c r="C22755" s="92"/>
    </row>
    <row r="22756">
      <c r="C22756" s="92"/>
    </row>
    <row r="22757">
      <c r="C22757" s="92"/>
    </row>
    <row r="22758">
      <c r="C22758" s="92"/>
    </row>
    <row r="22759">
      <c r="C22759" s="92"/>
    </row>
    <row r="22760">
      <c r="C22760" s="92"/>
    </row>
    <row r="22761">
      <c r="C22761" s="92"/>
    </row>
    <row r="22762">
      <c r="C22762" s="92"/>
    </row>
    <row r="22763">
      <c r="C22763" s="92"/>
    </row>
    <row r="22764">
      <c r="C22764" s="92"/>
    </row>
    <row r="22765">
      <c r="C22765" s="92"/>
    </row>
    <row r="22766">
      <c r="C22766" s="92"/>
    </row>
    <row r="22767">
      <c r="C22767" s="92"/>
    </row>
    <row r="22768">
      <c r="C22768" s="92"/>
    </row>
    <row r="22769">
      <c r="C22769" s="92"/>
    </row>
    <row r="22770">
      <c r="C22770" s="92"/>
    </row>
    <row r="22771">
      <c r="C22771" s="92"/>
    </row>
    <row r="22772">
      <c r="C22772" s="92"/>
    </row>
    <row r="22773">
      <c r="C22773" s="92"/>
    </row>
    <row r="22774">
      <c r="C22774" s="92"/>
    </row>
    <row r="22775">
      <c r="C22775" s="92"/>
    </row>
    <row r="22776">
      <c r="C22776" s="92"/>
    </row>
    <row r="22777">
      <c r="C22777" s="92"/>
    </row>
    <row r="22778">
      <c r="C22778" s="92"/>
    </row>
    <row r="22779">
      <c r="C22779" s="92"/>
    </row>
    <row r="22780">
      <c r="C22780" s="92"/>
    </row>
    <row r="22781">
      <c r="C22781" s="92"/>
    </row>
    <row r="22782">
      <c r="C22782" s="92"/>
    </row>
    <row r="22783">
      <c r="C22783" s="92"/>
    </row>
    <row r="22784">
      <c r="C22784" s="92"/>
    </row>
    <row r="22785">
      <c r="C22785" s="92"/>
    </row>
    <row r="22786">
      <c r="C22786" s="92"/>
    </row>
    <row r="22787">
      <c r="C22787" s="92"/>
    </row>
    <row r="22788">
      <c r="C22788" s="92"/>
    </row>
    <row r="22789">
      <c r="C22789" s="92"/>
    </row>
    <row r="22790">
      <c r="C22790" s="92"/>
    </row>
    <row r="22791">
      <c r="C22791" s="92"/>
    </row>
    <row r="22792">
      <c r="C22792" s="92"/>
    </row>
    <row r="22793">
      <c r="C22793" s="92"/>
    </row>
    <row r="22794">
      <c r="C22794" s="92"/>
    </row>
    <row r="22795">
      <c r="C22795" s="92"/>
    </row>
    <row r="22796">
      <c r="C22796" s="92"/>
    </row>
    <row r="22797">
      <c r="C22797" s="92"/>
    </row>
    <row r="22798">
      <c r="C22798" s="92"/>
    </row>
    <row r="22799">
      <c r="C22799" s="92"/>
    </row>
    <row r="22800">
      <c r="C22800" s="92"/>
    </row>
    <row r="22801">
      <c r="C22801" s="92"/>
    </row>
    <row r="22802">
      <c r="C22802" s="92"/>
    </row>
    <row r="22803">
      <c r="C22803" s="92"/>
    </row>
    <row r="22804">
      <c r="C22804" s="92"/>
    </row>
    <row r="22805">
      <c r="C22805" s="92"/>
    </row>
    <row r="22806">
      <c r="C22806" s="92"/>
    </row>
    <row r="22807">
      <c r="C22807" s="92"/>
    </row>
    <row r="22808">
      <c r="C22808" s="92"/>
    </row>
    <row r="22809">
      <c r="C22809" s="92"/>
    </row>
    <row r="22810">
      <c r="C22810" s="92"/>
    </row>
    <row r="22811">
      <c r="C22811" s="92"/>
    </row>
    <row r="22812">
      <c r="C22812" s="92"/>
    </row>
    <row r="22813">
      <c r="C22813" s="92"/>
    </row>
    <row r="22814">
      <c r="C22814" s="92"/>
    </row>
    <row r="22815">
      <c r="C22815" s="92"/>
    </row>
    <row r="22816">
      <c r="C22816" s="92"/>
    </row>
    <row r="22817">
      <c r="C22817" s="92"/>
    </row>
    <row r="22818">
      <c r="C22818" s="92"/>
    </row>
    <row r="22819">
      <c r="C22819" s="92"/>
    </row>
    <row r="22820">
      <c r="C22820" s="92"/>
    </row>
    <row r="22821">
      <c r="C22821" s="92"/>
    </row>
    <row r="22822">
      <c r="C22822" s="92"/>
    </row>
    <row r="22823">
      <c r="C22823" s="92"/>
    </row>
    <row r="22824">
      <c r="C22824" s="92"/>
    </row>
    <row r="22825">
      <c r="C22825" s="92"/>
    </row>
    <row r="22826">
      <c r="C22826" s="92"/>
    </row>
    <row r="22827">
      <c r="C22827" s="92"/>
    </row>
    <row r="22828">
      <c r="C22828" s="92"/>
    </row>
    <row r="22829">
      <c r="C22829" s="92"/>
    </row>
    <row r="22830">
      <c r="C22830" s="92"/>
    </row>
    <row r="22831">
      <c r="C22831" s="92"/>
    </row>
    <row r="22832">
      <c r="C22832" s="92"/>
    </row>
    <row r="22833">
      <c r="C22833" s="92"/>
    </row>
    <row r="22834">
      <c r="C22834" s="92"/>
    </row>
    <row r="22835">
      <c r="C22835" s="92"/>
    </row>
    <row r="22836">
      <c r="C22836" s="92"/>
    </row>
    <row r="22837">
      <c r="C22837" s="92"/>
    </row>
    <row r="22838">
      <c r="C22838" s="92"/>
    </row>
    <row r="22839">
      <c r="C22839" s="92"/>
    </row>
    <row r="22840">
      <c r="C22840" s="92"/>
    </row>
    <row r="22841">
      <c r="C22841" s="92"/>
    </row>
    <row r="22842">
      <c r="C22842" s="92"/>
    </row>
    <row r="22843">
      <c r="C22843" s="92"/>
    </row>
    <row r="22844">
      <c r="C22844" s="92"/>
    </row>
    <row r="22845">
      <c r="C22845" s="92"/>
    </row>
    <row r="22846">
      <c r="C22846" s="92"/>
    </row>
    <row r="22847">
      <c r="C22847" s="92"/>
    </row>
    <row r="22848">
      <c r="C22848" s="92"/>
    </row>
    <row r="22849">
      <c r="C22849" s="92"/>
    </row>
    <row r="22850">
      <c r="C22850" s="92"/>
    </row>
    <row r="22851">
      <c r="C22851" s="92"/>
    </row>
    <row r="22852">
      <c r="C22852" s="92"/>
    </row>
    <row r="22853">
      <c r="C22853" s="92"/>
    </row>
    <row r="22854">
      <c r="C22854" s="92"/>
    </row>
    <row r="22855">
      <c r="C22855" s="92"/>
    </row>
    <row r="22856">
      <c r="C22856" s="92"/>
    </row>
    <row r="22857">
      <c r="C22857" s="92"/>
    </row>
    <row r="22858">
      <c r="C22858" s="92"/>
    </row>
    <row r="22859">
      <c r="C22859" s="92"/>
    </row>
    <row r="22860">
      <c r="C22860" s="92"/>
    </row>
    <row r="22861">
      <c r="C22861" s="92"/>
    </row>
    <row r="22862">
      <c r="C22862" s="92"/>
    </row>
    <row r="22863">
      <c r="C22863" s="92"/>
    </row>
    <row r="22864">
      <c r="C22864" s="92"/>
    </row>
    <row r="22865">
      <c r="C22865" s="92"/>
    </row>
    <row r="22866">
      <c r="C22866" s="92"/>
    </row>
    <row r="22867">
      <c r="C22867" s="92"/>
    </row>
    <row r="22868">
      <c r="C22868" s="92"/>
    </row>
    <row r="22869">
      <c r="C22869" s="92"/>
    </row>
    <row r="22870">
      <c r="C22870" s="92"/>
    </row>
    <row r="22871">
      <c r="C22871" s="92"/>
    </row>
    <row r="22872">
      <c r="C22872" s="92"/>
    </row>
    <row r="22873">
      <c r="C22873" s="92"/>
    </row>
    <row r="22874">
      <c r="C22874" s="92"/>
    </row>
    <row r="22875">
      <c r="C22875" s="92"/>
    </row>
    <row r="22876">
      <c r="C22876" s="92"/>
    </row>
    <row r="22877">
      <c r="C22877" s="92"/>
    </row>
    <row r="22878">
      <c r="C22878" s="92"/>
    </row>
    <row r="22879">
      <c r="C22879" s="92"/>
    </row>
    <row r="22880">
      <c r="C22880" s="92"/>
    </row>
    <row r="22881">
      <c r="C22881" s="92"/>
    </row>
    <row r="22882">
      <c r="C22882" s="92"/>
    </row>
    <row r="22883">
      <c r="C22883" s="92"/>
    </row>
    <row r="22884">
      <c r="C22884" s="92"/>
    </row>
    <row r="22885">
      <c r="C22885" s="92"/>
    </row>
    <row r="22886">
      <c r="C22886" s="92"/>
    </row>
    <row r="22887">
      <c r="C22887" s="92"/>
    </row>
    <row r="22888">
      <c r="C22888" s="92"/>
    </row>
    <row r="22889">
      <c r="C22889" s="92"/>
    </row>
    <row r="22890">
      <c r="C22890" s="92"/>
    </row>
    <row r="22891">
      <c r="C22891" s="92"/>
    </row>
    <row r="22892">
      <c r="C22892" s="92"/>
    </row>
    <row r="22893">
      <c r="C22893" s="92"/>
    </row>
    <row r="22894">
      <c r="C22894" s="92"/>
    </row>
    <row r="22895">
      <c r="C22895" s="92"/>
    </row>
    <row r="22896">
      <c r="C22896" s="92"/>
    </row>
    <row r="22897">
      <c r="C22897" s="92"/>
    </row>
    <row r="22898">
      <c r="C22898" s="92"/>
    </row>
    <row r="22899">
      <c r="C22899" s="92"/>
    </row>
    <row r="22900">
      <c r="C22900" s="92"/>
    </row>
    <row r="22901">
      <c r="C22901" s="92"/>
    </row>
    <row r="22902">
      <c r="C22902" s="92"/>
    </row>
    <row r="22903">
      <c r="C22903" s="92"/>
    </row>
    <row r="22904">
      <c r="C22904" s="92"/>
    </row>
    <row r="22905">
      <c r="C22905" s="92"/>
    </row>
    <row r="22906">
      <c r="C22906" s="92"/>
    </row>
    <row r="22907">
      <c r="C22907" s="92"/>
    </row>
    <row r="22908">
      <c r="C22908" s="92"/>
    </row>
    <row r="22909">
      <c r="C22909" s="92"/>
    </row>
    <row r="22910">
      <c r="C22910" s="92"/>
    </row>
    <row r="22911">
      <c r="C22911" s="92"/>
    </row>
    <row r="22912">
      <c r="C22912" s="92"/>
    </row>
    <row r="22913">
      <c r="C22913" s="92"/>
    </row>
    <row r="22914">
      <c r="C22914" s="92"/>
    </row>
    <row r="22915">
      <c r="C22915" s="92"/>
    </row>
    <row r="22916">
      <c r="C22916" s="92"/>
    </row>
    <row r="22917">
      <c r="C22917" s="92"/>
    </row>
    <row r="22918">
      <c r="C22918" s="92"/>
    </row>
    <row r="22919">
      <c r="C22919" s="92"/>
    </row>
    <row r="22920">
      <c r="C22920" s="92"/>
    </row>
    <row r="22921">
      <c r="C22921" s="92"/>
    </row>
    <row r="22922">
      <c r="C22922" s="92"/>
    </row>
    <row r="22923">
      <c r="C22923" s="92"/>
    </row>
    <row r="22924">
      <c r="C22924" s="92"/>
    </row>
    <row r="22925">
      <c r="C22925" s="92"/>
    </row>
    <row r="22926">
      <c r="C22926" s="92"/>
    </row>
    <row r="22927">
      <c r="C22927" s="92"/>
    </row>
    <row r="22928">
      <c r="C22928" s="92"/>
    </row>
    <row r="22929">
      <c r="C22929" s="92"/>
    </row>
    <row r="22930">
      <c r="C22930" s="92"/>
    </row>
    <row r="22931">
      <c r="C22931" s="92"/>
    </row>
    <row r="22932">
      <c r="C22932" s="92"/>
    </row>
    <row r="22933">
      <c r="C22933" s="92"/>
    </row>
    <row r="22934">
      <c r="C22934" s="92"/>
    </row>
    <row r="22935">
      <c r="C22935" s="92"/>
    </row>
    <row r="22936">
      <c r="C22936" s="92"/>
    </row>
    <row r="22937">
      <c r="C22937" s="92"/>
    </row>
    <row r="22938">
      <c r="C22938" s="92"/>
    </row>
    <row r="22939">
      <c r="C22939" s="92"/>
    </row>
    <row r="22940">
      <c r="C22940" s="92"/>
    </row>
    <row r="22941">
      <c r="C22941" s="92"/>
    </row>
    <row r="22942">
      <c r="C22942" s="92"/>
    </row>
    <row r="22943">
      <c r="C22943" s="92"/>
    </row>
    <row r="22944">
      <c r="C22944" s="92"/>
    </row>
    <row r="22945">
      <c r="C22945" s="92"/>
    </row>
    <row r="22946">
      <c r="C22946" s="92"/>
    </row>
    <row r="22947">
      <c r="C22947" s="92"/>
    </row>
    <row r="22948">
      <c r="C22948" s="92"/>
    </row>
    <row r="22949">
      <c r="C22949" s="92"/>
    </row>
    <row r="22950">
      <c r="C22950" s="92"/>
    </row>
    <row r="22951">
      <c r="C22951" s="92"/>
    </row>
    <row r="22952">
      <c r="C22952" s="92"/>
    </row>
    <row r="22953">
      <c r="C22953" s="92"/>
    </row>
    <row r="22954">
      <c r="C22954" s="92"/>
    </row>
    <row r="22955">
      <c r="C22955" s="92"/>
    </row>
    <row r="22956">
      <c r="C22956" s="92"/>
    </row>
    <row r="22957">
      <c r="C22957" s="92"/>
    </row>
    <row r="22958">
      <c r="C22958" s="92"/>
    </row>
    <row r="22959">
      <c r="C22959" s="92"/>
    </row>
    <row r="22960">
      <c r="C22960" s="92"/>
    </row>
    <row r="22961">
      <c r="C22961" s="92"/>
    </row>
    <row r="22962">
      <c r="C22962" s="92"/>
    </row>
    <row r="22963">
      <c r="C22963" s="92"/>
    </row>
    <row r="22964">
      <c r="C22964" s="92"/>
    </row>
    <row r="22965">
      <c r="C22965" s="92"/>
    </row>
    <row r="22966">
      <c r="C22966" s="92"/>
    </row>
    <row r="22967">
      <c r="C22967" s="92"/>
    </row>
    <row r="22968">
      <c r="C22968" s="92"/>
    </row>
    <row r="22969">
      <c r="C22969" s="92"/>
    </row>
    <row r="22970">
      <c r="C22970" s="92"/>
    </row>
    <row r="22971">
      <c r="C22971" s="92"/>
    </row>
    <row r="22972">
      <c r="C22972" s="92"/>
    </row>
    <row r="22973">
      <c r="C22973" s="92"/>
    </row>
    <row r="22974">
      <c r="C22974" s="92"/>
    </row>
    <row r="22975">
      <c r="C22975" s="92"/>
    </row>
    <row r="22976">
      <c r="C22976" s="92"/>
    </row>
    <row r="22977">
      <c r="C22977" s="92"/>
    </row>
    <row r="22978">
      <c r="C22978" s="92"/>
    </row>
    <row r="22979">
      <c r="C22979" s="92"/>
    </row>
    <row r="22980">
      <c r="C22980" s="92"/>
    </row>
    <row r="22981">
      <c r="C22981" s="92"/>
    </row>
    <row r="22982">
      <c r="C22982" s="92"/>
    </row>
    <row r="22983">
      <c r="C22983" s="92"/>
    </row>
    <row r="22984">
      <c r="C22984" s="92"/>
    </row>
    <row r="22985">
      <c r="C22985" s="92"/>
    </row>
    <row r="22986">
      <c r="C22986" s="92"/>
    </row>
    <row r="22987">
      <c r="C22987" s="92"/>
    </row>
    <row r="22988">
      <c r="C22988" s="92"/>
    </row>
    <row r="22989">
      <c r="C22989" s="92"/>
    </row>
    <row r="22990">
      <c r="C22990" s="92"/>
    </row>
    <row r="22991">
      <c r="C22991" s="92"/>
    </row>
    <row r="22992">
      <c r="C22992" s="92"/>
    </row>
    <row r="22993">
      <c r="C22993" s="92"/>
    </row>
    <row r="22994">
      <c r="C22994" s="92"/>
    </row>
    <row r="22995">
      <c r="C22995" s="92"/>
    </row>
    <row r="22996">
      <c r="C22996" s="92"/>
    </row>
    <row r="22997">
      <c r="C22997" s="92"/>
    </row>
    <row r="22998">
      <c r="C22998" s="92"/>
    </row>
    <row r="22999">
      <c r="C22999" s="92"/>
    </row>
    <row r="23000">
      <c r="C23000" s="92"/>
    </row>
    <row r="23001">
      <c r="C23001" s="92"/>
    </row>
    <row r="23002">
      <c r="C23002" s="92"/>
    </row>
    <row r="23003">
      <c r="C23003" s="92"/>
    </row>
    <row r="23004">
      <c r="C23004" s="92"/>
    </row>
    <row r="23005">
      <c r="C23005" s="92"/>
    </row>
    <row r="23006">
      <c r="C23006" s="92"/>
    </row>
    <row r="23007">
      <c r="C23007" s="92"/>
    </row>
    <row r="23008">
      <c r="C23008" s="92"/>
    </row>
    <row r="23009">
      <c r="C23009" s="92"/>
    </row>
    <row r="23010">
      <c r="C23010" s="92"/>
    </row>
    <row r="23011">
      <c r="C23011" s="92"/>
    </row>
    <row r="23012">
      <c r="C23012" s="92"/>
    </row>
    <row r="23013">
      <c r="C23013" s="92"/>
    </row>
    <row r="23014">
      <c r="C23014" s="92"/>
    </row>
    <row r="23015">
      <c r="C23015" s="92"/>
    </row>
    <row r="23016">
      <c r="C23016" s="92"/>
    </row>
    <row r="23017">
      <c r="C23017" s="92"/>
    </row>
    <row r="23018">
      <c r="C23018" s="92"/>
    </row>
    <row r="23019">
      <c r="C23019" s="92"/>
    </row>
    <row r="23020">
      <c r="C23020" s="92"/>
    </row>
    <row r="23021">
      <c r="C23021" s="92"/>
    </row>
    <row r="23022">
      <c r="C23022" s="92"/>
    </row>
    <row r="23023">
      <c r="C23023" s="92"/>
    </row>
    <row r="23024">
      <c r="C23024" s="92"/>
    </row>
    <row r="23025">
      <c r="C23025" s="92"/>
    </row>
    <row r="23026">
      <c r="C23026" s="92"/>
    </row>
    <row r="23027">
      <c r="C23027" s="92"/>
    </row>
    <row r="23028">
      <c r="C23028" s="92"/>
    </row>
    <row r="23029">
      <c r="C23029" s="92"/>
    </row>
    <row r="23030">
      <c r="C23030" s="92"/>
    </row>
    <row r="23031">
      <c r="C23031" s="92"/>
    </row>
    <row r="23032">
      <c r="C23032" s="92"/>
    </row>
    <row r="23033">
      <c r="C23033" s="92"/>
    </row>
    <row r="23034">
      <c r="C23034" s="92"/>
    </row>
    <row r="23035">
      <c r="C23035" s="92"/>
    </row>
    <row r="23036">
      <c r="C23036" s="92"/>
    </row>
    <row r="23037">
      <c r="C23037" s="92"/>
    </row>
    <row r="23038">
      <c r="C23038" s="92"/>
    </row>
    <row r="23039">
      <c r="C23039" s="92"/>
    </row>
    <row r="23040">
      <c r="C23040" s="92"/>
    </row>
    <row r="23041">
      <c r="C23041" s="92"/>
    </row>
    <row r="23042">
      <c r="C23042" s="92"/>
    </row>
    <row r="23043">
      <c r="C23043" s="92"/>
    </row>
    <row r="23044">
      <c r="C23044" s="92"/>
    </row>
    <row r="23045">
      <c r="C23045" s="92"/>
    </row>
    <row r="23046">
      <c r="C23046" s="92"/>
    </row>
    <row r="23047">
      <c r="C23047" s="92"/>
    </row>
    <row r="23048">
      <c r="C23048" s="92"/>
    </row>
    <row r="23049">
      <c r="C23049" s="92"/>
    </row>
    <row r="23050">
      <c r="C23050" s="92"/>
    </row>
    <row r="23051">
      <c r="C23051" s="92"/>
    </row>
    <row r="23052">
      <c r="C23052" s="92"/>
    </row>
    <row r="23053">
      <c r="C23053" s="92"/>
    </row>
    <row r="23054">
      <c r="C23054" s="92"/>
    </row>
    <row r="23055">
      <c r="C23055" s="92"/>
    </row>
    <row r="23056">
      <c r="C23056" s="92"/>
    </row>
    <row r="23057">
      <c r="C23057" s="92"/>
    </row>
    <row r="23058">
      <c r="C23058" s="92"/>
    </row>
    <row r="23059">
      <c r="C23059" s="92"/>
    </row>
    <row r="23060">
      <c r="C23060" s="92"/>
    </row>
    <row r="23061">
      <c r="C23061" s="92"/>
    </row>
    <row r="23062">
      <c r="C23062" s="92"/>
    </row>
    <row r="23063">
      <c r="C23063" s="92"/>
    </row>
    <row r="23064">
      <c r="C23064" s="92"/>
    </row>
    <row r="23065">
      <c r="C23065" s="92"/>
    </row>
    <row r="23066">
      <c r="C23066" s="92"/>
    </row>
    <row r="23067">
      <c r="C23067" s="92"/>
    </row>
    <row r="23068">
      <c r="C23068" s="92"/>
    </row>
    <row r="23069">
      <c r="C23069" s="92"/>
    </row>
    <row r="23070">
      <c r="C23070" s="92"/>
    </row>
    <row r="23071">
      <c r="C23071" s="92"/>
    </row>
    <row r="23072">
      <c r="C23072" s="92"/>
    </row>
    <row r="23073">
      <c r="C23073" s="92"/>
    </row>
    <row r="23074">
      <c r="C23074" s="92"/>
    </row>
    <row r="23075">
      <c r="C23075" s="92"/>
    </row>
    <row r="23076">
      <c r="C23076" s="92"/>
    </row>
    <row r="23077">
      <c r="C23077" s="92"/>
    </row>
    <row r="23078">
      <c r="C23078" s="92"/>
    </row>
    <row r="23079">
      <c r="C23079" s="92"/>
    </row>
    <row r="23080">
      <c r="C23080" s="92"/>
    </row>
    <row r="23081">
      <c r="C23081" s="92"/>
    </row>
    <row r="23082">
      <c r="C23082" s="92"/>
    </row>
    <row r="23083">
      <c r="C23083" s="92"/>
    </row>
    <row r="23084">
      <c r="C23084" s="92"/>
    </row>
    <row r="23085">
      <c r="C23085" s="92"/>
    </row>
    <row r="23086">
      <c r="C23086" s="92"/>
    </row>
    <row r="23087">
      <c r="C23087" s="92"/>
    </row>
    <row r="23088">
      <c r="C23088" s="92"/>
    </row>
    <row r="23089">
      <c r="C23089" s="92"/>
    </row>
    <row r="23090">
      <c r="C23090" s="92"/>
    </row>
    <row r="23091">
      <c r="C23091" s="92"/>
    </row>
    <row r="23092">
      <c r="C23092" s="92"/>
    </row>
    <row r="23093">
      <c r="C23093" s="92"/>
    </row>
    <row r="23094">
      <c r="C23094" s="92"/>
    </row>
    <row r="23095">
      <c r="C23095" s="92"/>
    </row>
    <row r="23096">
      <c r="C23096" s="92"/>
    </row>
    <row r="23097">
      <c r="C23097" s="92"/>
    </row>
    <row r="23098">
      <c r="C23098" s="92"/>
    </row>
    <row r="23099">
      <c r="C23099" s="92"/>
    </row>
    <row r="23100">
      <c r="C23100" s="92"/>
    </row>
    <row r="23101">
      <c r="C23101" s="92"/>
    </row>
    <row r="23102">
      <c r="C23102" s="92"/>
    </row>
    <row r="23103">
      <c r="C23103" s="92"/>
    </row>
    <row r="23104">
      <c r="C23104" s="92"/>
    </row>
    <row r="23105">
      <c r="C23105" s="92"/>
    </row>
    <row r="23106">
      <c r="C23106" s="92"/>
    </row>
    <row r="23107">
      <c r="C23107" s="92"/>
    </row>
    <row r="23108">
      <c r="C23108" s="92"/>
    </row>
    <row r="23109">
      <c r="C23109" s="92"/>
    </row>
    <row r="23110">
      <c r="C23110" s="92"/>
    </row>
    <row r="23111">
      <c r="C23111" s="92"/>
    </row>
    <row r="23112">
      <c r="C23112" s="92"/>
    </row>
    <row r="23113">
      <c r="C23113" s="92"/>
    </row>
    <row r="23114">
      <c r="C23114" s="92"/>
    </row>
    <row r="23115">
      <c r="C23115" s="92"/>
    </row>
    <row r="23116">
      <c r="C23116" s="92"/>
    </row>
    <row r="23117">
      <c r="C23117" s="92"/>
    </row>
    <row r="23118">
      <c r="C23118" s="92"/>
    </row>
    <row r="23119">
      <c r="C23119" s="92"/>
    </row>
    <row r="23120">
      <c r="C23120" s="92"/>
    </row>
    <row r="23121">
      <c r="C23121" s="92"/>
    </row>
    <row r="23122">
      <c r="C23122" s="92"/>
    </row>
    <row r="23123">
      <c r="C23123" s="92"/>
    </row>
    <row r="23124">
      <c r="C23124" s="92"/>
    </row>
    <row r="23125">
      <c r="C23125" s="92"/>
    </row>
    <row r="23126">
      <c r="C23126" s="92"/>
    </row>
    <row r="23127">
      <c r="C23127" s="92"/>
    </row>
    <row r="23128">
      <c r="C23128" s="92"/>
    </row>
    <row r="23129">
      <c r="C23129" s="92"/>
    </row>
    <row r="23130">
      <c r="C23130" s="92"/>
    </row>
    <row r="23131">
      <c r="C23131" s="92"/>
    </row>
    <row r="23132">
      <c r="C23132" s="92"/>
    </row>
    <row r="23133">
      <c r="C23133" s="92"/>
    </row>
    <row r="23134">
      <c r="C23134" s="92"/>
    </row>
    <row r="23135">
      <c r="C23135" s="92"/>
    </row>
    <row r="23136">
      <c r="C23136" s="92"/>
    </row>
    <row r="23137">
      <c r="C23137" s="92"/>
    </row>
    <row r="23138">
      <c r="C23138" s="92"/>
    </row>
    <row r="23139">
      <c r="C23139" s="92"/>
    </row>
    <row r="23140">
      <c r="C23140" s="92"/>
    </row>
    <row r="23141">
      <c r="C23141" s="92"/>
    </row>
    <row r="23142">
      <c r="C23142" s="92"/>
    </row>
    <row r="23143">
      <c r="C23143" s="92"/>
    </row>
    <row r="23144">
      <c r="C23144" s="92"/>
    </row>
    <row r="23145">
      <c r="C23145" s="92"/>
    </row>
    <row r="23146">
      <c r="C23146" s="92"/>
    </row>
    <row r="23147">
      <c r="C23147" s="92"/>
    </row>
    <row r="23148">
      <c r="C23148" s="92"/>
    </row>
    <row r="23149">
      <c r="C23149" s="92"/>
    </row>
    <row r="23150">
      <c r="C23150" s="92"/>
    </row>
    <row r="23151">
      <c r="C23151" s="92"/>
    </row>
    <row r="23152">
      <c r="C23152" s="92"/>
    </row>
    <row r="23153">
      <c r="C23153" s="92"/>
    </row>
    <row r="23154">
      <c r="C23154" s="92"/>
    </row>
    <row r="23155">
      <c r="C23155" s="92"/>
    </row>
    <row r="23156">
      <c r="C23156" s="92"/>
    </row>
    <row r="23157">
      <c r="C23157" s="92"/>
    </row>
    <row r="23158">
      <c r="C23158" s="92"/>
    </row>
    <row r="23159">
      <c r="C23159" s="92"/>
    </row>
    <row r="23160">
      <c r="C23160" s="92"/>
    </row>
    <row r="23161">
      <c r="C23161" s="92"/>
    </row>
    <row r="23162">
      <c r="C23162" s="92"/>
    </row>
    <row r="23163">
      <c r="C23163" s="92"/>
    </row>
    <row r="23164">
      <c r="C23164" s="92"/>
    </row>
    <row r="23165">
      <c r="C23165" s="92"/>
    </row>
    <row r="23166">
      <c r="C23166" s="92"/>
    </row>
    <row r="23167">
      <c r="C23167" s="92"/>
    </row>
    <row r="23168">
      <c r="C23168" s="92"/>
    </row>
    <row r="23169">
      <c r="C23169" s="92"/>
    </row>
    <row r="23170">
      <c r="C23170" s="92"/>
    </row>
    <row r="23171">
      <c r="C23171" s="92"/>
    </row>
    <row r="23172">
      <c r="C23172" s="92"/>
    </row>
    <row r="23173">
      <c r="C23173" s="92"/>
    </row>
    <row r="23174">
      <c r="C23174" s="92"/>
    </row>
    <row r="23175">
      <c r="C23175" s="92"/>
    </row>
    <row r="23176">
      <c r="C23176" s="92"/>
    </row>
    <row r="23177">
      <c r="C23177" s="92"/>
    </row>
    <row r="23178">
      <c r="C23178" s="92"/>
    </row>
    <row r="23179">
      <c r="C23179" s="92"/>
    </row>
    <row r="23180">
      <c r="C23180" s="92"/>
    </row>
    <row r="23181">
      <c r="C23181" s="92"/>
    </row>
    <row r="23182">
      <c r="C23182" s="92"/>
    </row>
    <row r="23183">
      <c r="C23183" s="92"/>
    </row>
    <row r="23184">
      <c r="C23184" s="92"/>
    </row>
    <row r="23185">
      <c r="C23185" s="92"/>
    </row>
    <row r="23186">
      <c r="C23186" s="92"/>
    </row>
    <row r="23187">
      <c r="C23187" s="92"/>
    </row>
    <row r="23188">
      <c r="C23188" s="92"/>
    </row>
    <row r="23189">
      <c r="C23189" s="92"/>
    </row>
    <row r="23190">
      <c r="C23190" s="92"/>
    </row>
    <row r="23191">
      <c r="C23191" s="92"/>
    </row>
    <row r="23192">
      <c r="C23192" s="92"/>
    </row>
    <row r="23193">
      <c r="C23193" s="92"/>
    </row>
    <row r="23194">
      <c r="C23194" s="92"/>
    </row>
    <row r="23195">
      <c r="C23195" s="92"/>
    </row>
    <row r="23196">
      <c r="C23196" s="92"/>
    </row>
    <row r="23197">
      <c r="C23197" s="92"/>
    </row>
    <row r="23198">
      <c r="C23198" s="92"/>
    </row>
    <row r="23199">
      <c r="C23199" s="92"/>
    </row>
    <row r="23200">
      <c r="C23200" s="92"/>
    </row>
    <row r="23201">
      <c r="C23201" s="92"/>
    </row>
    <row r="23202">
      <c r="C23202" s="92"/>
    </row>
    <row r="23203">
      <c r="C23203" s="92"/>
    </row>
    <row r="23204">
      <c r="C23204" s="92"/>
    </row>
    <row r="23205">
      <c r="C23205" s="92"/>
    </row>
    <row r="23206">
      <c r="C23206" s="92"/>
    </row>
    <row r="23207">
      <c r="C23207" s="92"/>
    </row>
    <row r="23208">
      <c r="C23208" s="92"/>
    </row>
    <row r="23209">
      <c r="C23209" s="92"/>
    </row>
    <row r="23210">
      <c r="C23210" s="92"/>
    </row>
    <row r="23211">
      <c r="C23211" s="92"/>
    </row>
    <row r="23212">
      <c r="C23212" s="92"/>
    </row>
    <row r="23213">
      <c r="C23213" s="92"/>
    </row>
    <row r="23214">
      <c r="C23214" s="92"/>
    </row>
    <row r="23215">
      <c r="C23215" s="92"/>
    </row>
    <row r="23216">
      <c r="C23216" s="92"/>
    </row>
    <row r="23217">
      <c r="C23217" s="92"/>
    </row>
    <row r="23218">
      <c r="C23218" s="92"/>
    </row>
    <row r="23219">
      <c r="C23219" s="92"/>
    </row>
    <row r="23220">
      <c r="C23220" s="92"/>
    </row>
    <row r="23221">
      <c r="C23221" s="92"/>
    </row>
    <row r="23222">
      <c r="C23222" s="92"/>
    </row>
    <row r="23223">
      <c r="C23223" s="92"/>
    </row>
    <row r="23224">
      <c r="C23224" s="92"/>
    </row>
    <row r="23225">
      <c r="C23225" s="92"/>
    </row>
    <row r="23226">
      <c r="C23226" s="92"/>
    </row>
    <row r="23227">
      <c r="C23227" s="92"/>
    </row>
    <row r="23228">
      <c r="C23228" s="92"/>
    </row>
    <row r="23229">
      <c r="C23229" s="92"/>
    </row>
    <row r="23230">
      <c r="C23230" s="92"/>
    </row>
    <row r="23231">
      <c r="C23231" s="92"/>
    </row>
    <row r="23232">
      <c r="C23232" s="92"/>
    </row>
    <row r="23233">
      <c r="C23233" s="92"/>
    </row>
    <row r="23234">
      <c r="C23234" s="92"/>
    </row>
    <row r="23235">
      <c r="C23235" s="92"/>
    </row>
    <row r="23236">
      <c r="C23236" s="92"/>
    </row>
    <row r="23237">
      <c r="C23237" s="92"/>
    </row>
    <row r="23238">
      <c r="C23238" s="92"/>
    </row>
    <row r="23239">
      <c r="C23239" s="92"/>
    </row>
    <row r="23240">
      <c r="C23240" s="92"/>
    </row>
    <row r="23241">
      <c r="C23241" s="92"/>
    </row>
    <row r="23242">
      <c r="C23242" s="92"/>
    </row>
    <row r="23243">
      <c r="C23243" s="92"/>
    </row>
    <row r="23244">
      <c r="C23244" s="92"/>
    </row>
    <row r="23245">
      <c r="C23245" s="92"/>
    </row>
    <row r="23246">
      <c r="C23246" s="92"/>
    </row>
    <row r="23247">
      <c r="C23247" s="92"/>
    </row>
    <row r="23248">
      <c r="C23248" s="92"/>
    </row>
    <row r="23249">
      <c r="C23249" s="92"/>
    </row>
    <row r="23250">
      <c r="C23250" s="92"/>
    </row>
    <row r="23251">
      <c r="C23251" s="92"/>
    </row>
    <row r="23252">
      <c r="C23252" s="92"/>
    </row>
    <row r="23253">
      <c r="C23253" s="92"/>
    </row>
    <row r="23254">
      <c r="C23254" s="92"/>
    </row>
    <row r="23255">
      <c r="C23255" s="92"/>
    </row>
    <row r="23256">
      <c r="C23256" s="92"/>
    </row>
    <row r="23257">
      <c r="C23257" s="92"/>
    </row>
    <row r="23258">
      <c r="C23258" s="92"/>
    </row>
    <row r="23259">
      <c r="C23259" s="92"/>
    </row>
    <row r="23260">
      <c r="C23260" s="92"/>
    </row>
    <row r="23261">
      <c r="C23261" s="92"/>
    </row>
    <row r="23262">
      <c r="C23262" s="92"/>
    </row>
    <row r="23263">
      <c r="C23263" s="92"/>
    </row>
    <row r="23264">
      <c r="C23264" s="92"/>
    </row>
    <row r="23265">
      <c r="C23265" s="92"/>
    </row>
    <row r="23266">
      <c r="C23266" s="92"/>
    </row>
    <row r="23267">
      <c r="C23267" s="92"/>
    </row>
    <row r="23268">
      <c r="C23268" s="92"/>
    </row>
    <row r="23269">
      <c r="C23269" s="92"/>
    </row>
    <row r="23270">
      <c r="C23270" s="92"/>
    </row>
    <row r="23271">
      <c r="C23271" s="92"/>
    </row>
    <row r="23272">
      <c r="C23272" s="92"/>
    </row>
    <row r="23273">
      <c r="C23273" s="92"/>
    </row>
    <row r="23274">
      <c r="C23274" s="92"/>
    </row>
    <row r="23275">
      <c r="C23275" s="92"/>
    </row>
    <row r="23276">
      <c r="C23276" s="92"/>
    </row>
    <row r="23277">
      <c r="C23277" s="92"/>
    </row>
    <row r="23278">
      <c r="C23278" s="92"/>
    </row>
    <row r="23279">
      <c r="C23279" s="92"/>
    </row>
    <row r="23280">
      <c r="C23280" s="92"/>
    </row>
    <row r="23281">
      <c r="C23281" s="92"/>
    </row>
    <row r="23282">
      <c r="C23282" s="92"/>
    </row>
    <row r="23283">
      <c r="C23283" s="92"/>
    </row>
    <row r="23284">
      <c r="C23284" s="92"/>
    </row>
    <row r="23285">
      <c r="C23285" s="92"/>
    </row>
    <row r="23286">
      <c r="C23286" s="92"/>
    </row>
    <row r="23287">
      <c r="C23287" s="92"/>
    </row>
    <row r="23288">
      <c r="C23288" s="92"/>
    </row>
    <row r="23289">
      <c r="C23289" s="92"/>
    </row>
    <row r="23290">
      <c r="C23290" s="92"/>
    </row>
    <row r="23291">
      <c r="C23291" s="92"/>
    </row>
    <row r="23292">
      <c r="C23292" s="92"/>
    </row>
    <row r="23293">
      <c r="C23293" s="92"/>
    </row>
    <row r="23294">
      <c r="C23294" s="92"/>
    </row>
    <row r="23295">
      <c r="C23295" s="92"/>
    </row>
    <row r="23296">
      <c r="C23296" s="92"/>
    </row>
    <row r="23297">
      <c r="C23297" s="92"/>
    </row>
    <row r="23298">
      <c r="C23298" s="92"/>
    </row>
    <row r="23299">
      <c r="C23299" s="92"/>
    </row>
    <row r="23300">
      <c r="C23300" s="92"/>
    </row>
    <row r="23301">
      <c r="C23301" s="92"/>
    </row>
    <row r="23302">
      <c r="C23302" s="92"/>
    </row>
    <row r="23303">
      <c r="C23303" s="92"/>
    </row>
    <row r="23304">
      <c r="C23304" s="92"/>
    </row>
    <row r="23305">
      <c r="C23305" s="92"/>
    </row>
    <row r="23306">
      <c r="C23306" s="92"/>
    </row>
    <row r="23307">
      <c r="C23307" s="92"/>
    </row>
    <row r="23308">
      <c r="C23308" s="92"/>
    </row>
    <row r="23309">
      <c r="C23309" s="92"/>
    </row>
    <row r="23310">
      <c r="C23310" s="92"/>
    </row>
    <row r="23311">
      <c r="C23311" s="92"/>
    </row>
    <row r="23312">
      <c r="C23312" s="92"/>
    </row>
    <row r="23313">
      <c r="C23313" s="92"/>
    </row>
    <row r="23314">
      <c r="C23314" s="92"/>
    </row>
    <row r="23315">
      <c r="C23315" s="92"/>
    </row>
    <row r="23316">
      <c r="C23316" s="92"/>
    </row>
    <row r="23317">
      <c r="C23317" s="92"/>
    </row>
    <row r="23318">
      <c r="C23318" s="92"/>
    </row>
    <row r="23319">
      <c r="C23319" s="92"/>
    </row>
    <row r="23320">
      <c r="C23320" s="92"/>
    </row>
    <row r="23321">
      <c r="C23321" s="92"/>
    </row>
    <row r="23322">
      <c r="C23322" s="92"/>
    </row>
    <row r="23323">
      <c r="C23323" s="92"/>
    </row>
    <row r="23324">
      <c r="C23324" s="92"/>
    </row>
    <row r="23325">
      <c r="C23325" s="92"/>
    </row>
    <row r="23326">
      <c r="C23326" s="92"/>
    </row>
    <row r="23327">
      <c r="C23327" s="92"/>
    </row>
    <row r="23328">
      <c r="C23328" s="92"/>
    </row>
    <row r="23329">
      <c r="C23329" s="92"/>
    </row>
    <row r="23330">
      <c r="C23330" s="92"/>
    </row>
    <row r="23331">
      <c r="C23331" s="92"/>
    </row>
    <row r="23332">
      <c r="C23332" s="92"/>
    </row>
    <row r="23333">
      <c r="C23333" s="92"/>
    </row>
    <row r="23334">
      <c r="C23334" s="92"/>
    </row>
    <row r="23335">
      <c r="C23335" s="92"/>
    </row>
    <row r="23336">
      <c r="C23336" s="92"/>
    </row>
    <row r="23337">
      <c r="C23337" s="92"/>
    </row>
    <row r="23338">
      <c r="C23338" s="92"/>
    </row>
    <row r="23339">
      <c r="C23339" s="92"/>
    </row>
    <row r="23340">
      <c r="C23340" s="92"/>
    </row>
    <row r="23341">
      <c r="C23341" s="92"/>
    </row>
    <row r="23342">
      <c r="C23342" s="92"/>
    </row>
    <row r="23343">
      <c r="C23343" s="92"/>
    </row>
    <row r="23344">
      <c r="C23344" s="92"/>
    </row>
    <row r="23345">
      <c r="C23345" s="92"/>
    </row>
    <row r="23346">
      <c r="C23346" s="92"/>
    </row>
    <row r="23347">
      <c r="C23347" s="92"/>
    </row>
    <row r="23348">
      <c r="C23348" s="92"/>
    </row>
    <row r="23349">
      <c r="C23349" s="92"/>
    </row>
    <row r="23350">
      <c r="C23350" s="92"/>
    </row>
    <row r="23351">
      <c r="C23351" s="92"/>
    </row>
    <row r="23352">
      <c r="C23352" s="92"/>
    </row>
    <row r="23353">
      <c r="C23353" s="92"/>
    </row>
    <row r="23354">
      <c r="C23354" s="92"/>
    </row>
    <row r="23355">
      <c r="C23355" s="92"/>
    </row>
    <row r="23356">
      <c r="C23356" s="92"/>
    </row>
    <row r="23357">
      <c r="C23357" s="92"/>
    </row>
    <row r="23358">
      <c r="C23358" s="92"/>
    </row>
    <row r="23359">
      <c r="C23359" s="92"/>
    </row>
    <row r="23360">
      <c r="C23360" s="92"/>
    </row>
    <row r="23361">
      <c r="C23361" s="92"/>
    </row>
    <row r="23362">
      <c r="C23362" s="92"/>
    </row>
    <row r="23363">
      <c r="C23363" s="92"/>
    </row>
    <row r="23364">
      <c r="C23364" s="92"/>
    </row>
    <row r="23365">
      <c r="C23365" s="92"/>
    </row>
    <row r="23366">
      <c r="C23366" s="92"/>
    </row>
    <row r="23367">
      <c r="C23367" s="92"/>
    </row>
    <row r="23368">
      <c r="C23368" s="92"/>
    </row>
    <row r="23369">
      <c r="C23369" s="92"/>
    </row>
    <row r="23370">
      <c r="C23370" s="92"/>
    </row>
    <row r="23371">
      <c r="C23371" s="92"/>
    </row>
    <row r="23372">
      <c r="C23372" s="92"/>
    </row>
    <row r="23373">
      <c r="C23373" s="92"/>
    </row>
    <row r="23374">
      <c r="C23374" s="92"/>
    </row>
    <row r="23375">
      <c r="C23375" s="92"/>
    </row>
    <row r="23376">
      <c r="C23376" s="92"/>
    </row>
    <row r="23377">
      <c r="C23377" s="92"/>
    </row>
    <row r="23378">
      <c r="C23378" s="92"/>
    </row>
    <row r="23379">
      <c r="C23379" s="92"/>
    </row>
    <row r="23380">
      <c r="C23380" s="92"/>
    </row>
    <row r="23381">
      <c r="C23381" s="92"/>
    </row>
    <row r="23382">
      <c r="C23382" s="92"/>
    </row>
    <row r="23383">
      <c r="C23383" s="92"/>
    </row>
    <row r="23384">
      <c r="C23384" s="92"/>
    </row>
    <row r="23385">
      <c r="C23385" s="92"/>
    </row>
    <row r="23386">
      <c r="C23386" s="92"/>
    </row>
    <row r="23387">
      <c r="C23387" s="92"/>
    </row>
    <row r="23388">
      <c r="C23388" s="92"/>
    </row>
    <row r="23389">
      <c r="C23389" s="92"/>
    </row>
    <row r="23390">
      <c r="C23390" s="92"/>
    </row>
    <row r="23391">
      <c r="C23391" s="92"/>
    </row>
    <row r="23392">
      <c r="C23392" s="92"/>
    </row>
    <row r="23393">
      <c r="C23393" s="92"/>
    </row>
    <row r="23394">
      <c r="C23394" s="92"/>
    </row>
    <row r="23395">
      <c r="C23395" s="92"/>
    </row>
    <row r="23396">
      <c r="C23396" s="92"/>
    </row>
    <row r="23397">
      <c r="C23397" s="92"/>
    </row>
    <row r="23398">
      <c r="C23398" s="92"/>
    </row>
    <row r="23399">
      <c r="C23399" s="92"/>
    </row>
    <row r="23400">
      <c r="C23400" s="92"/>
    </row>
    <row r="23401">
      <c r="C23401" s="92"/>
    </row>
    <row r="23402">
      <c r="C23402" s="92"/>
    </row>
    <row r="23403">
      <c r="C23403" s="92"/>
    </row>
    <row r="23404">
      <c r="C23404" s="92"/>
    </row>
    <row r="23405">
      <c r="C23405" s="92"/>
    </row>
    <row r="23406">
      <c r="C23406" s="92"/>
    </row>
    <row r="23407">
      <c r="C23407" s="92"/>
    </row>
    <row r="23408">
      <c r="C23408" s="92"/>
    </row>
    <row r="23409">
      <c r="C23409" s="92"/>
    </row>
    <row r="23410">
      <c r="C23410" s="92"/>
    </row>
    <row r="23411">
      <c r="C23411" s="92"/>
    </row>
    <row r="23412">
      <c r="C23412" s="92"/>
    </row>
    <row r="23413">
      <c r="C23413" s="92"/>
    </row>
    <row r="23414">
      <c r="C23414" s="92"/>
    </row>
    <row r="23415">
      <c r="C23415" s="92"/>
    </row>
    <row r="23416">
      <c r="C23416" s="92"/>
    </row>
    <row r="23417">
      <c r="C23417" s="92"/>
    </row>
    <row r="23418">
      <c r="C23418" s="92"/>
    </row>
    <row r="23419">
      <c r="C23419" s="92"/>
    </row>
    <row r="23420">
      <c r="C23420" s="92"/>
    </row>
    <row r="23421">
      <c r="C23421" s="92"/>
    </row>
    <row r="23422">
      <c r="C23422" s="92"/>
    </row>
    <row r="23423">
      <c r="C23423" s="92"/>
    </row>
    <row r="23424">
      <c r="C23424" s="92"/>
    </row>
    <row r="23425">
      <c r="C23425" s="92"/>
    </row>
    <row r="23426">
      <c r="C23426" s="92"/>
    </row>
    <row r="23427">
      <c r="C23427" s="92"/>
    </row>
    <row r="23428">
      <c r="C23428" s="92"/>
    </row>
    <row r="23429">
      <c r="C23429" s="92"/>
    </row>
    <row r="23430">
      <c r="C23430" s="92"/>
    </row>
    <row r="23431">
      <c r="C23431" s="92"/>
    </row>
    <row r="23432">
      <c r="C23432" s="92"/>
    </row>
    <row r="23433">
      <c r="C23433" s="92"/>
    </row>
    <row r="23434">
      <c r="C23434" s="92"/>
    </row>
    <row r="23435">
      <c r="C23435" s="92"/>
    </row>
    <row r="23436">
      <c r="C23436" s="92"/>
    </row>
    <row r="23437">
      <c r="C23437" s="92"/>
    </row>
    <row r="23438">
      <c r="C23438" s="92"/>
    </row>
    <row r="23439">
      <c r="C23439" s="92"/>
    </row>
    <row r="23440">
      <c r="C23440" s="92"/>
    </row>
    <row r="23441">
      <c r="C23441" s="92"/>
    </row>
    <row r="23442">
      <c r="C23442" s="92"/>
    </row>
    <row r="23443">
      <c r="C23443" s="92"/>
    </row>
    <row r="23444">
      <c r="C23444" s="92"/>
    </row>
    <row r="23445">
      <c r="C23445" s="92"/>
    </row>
    <row r="23446">
      <c r="C23446" s="92"/>
    </row>
    <row r="23447">
      <c r="C23447" s="92"/>
    </row>
    <row r="23448">
      <c r="C23448" s="92"/>
    </row>
    <row r="23449">
      <c r="C23449" s="92"/>
    </row>
    <row r="23450">
      <c r="C23450" s="92"/>
    </row>
    <row r="23451">
      <c r="C23451" s="92"/>
    </row>
    <row r="23452">
      <c r="C23452" s="92"/>
    </row>
    <row r="23453">
      <c r="C23453" s="92"/>
    </row>
    <row r="23454">
      <c r="C23454" s="92"/>
    </row>
    <row r="23455">
      <c r="C23455" s="92"/>
    </row>
    <row r="23456">
      <c r="C23456" s="92"/>
    </row>
    <row r="23457">
      <c r="C23457" s="92"/>
    </row>
    <row r="23458">
      <c r="C23458" s="92"/>
    </row>
    <row r="23459">
      <c r="C23459" s="92"/>
    </row>
    <row r="23460">
      <c r="C23460" s="92"/>
    </row>
    <row r="23461">
      <c r="C23461" s="92"/>
    </row>
    <row r="23462">
      <c r="C23462" s="92"/>
    </row>
    <row r="23463">
      <c r="C23463" s="92"/>
    </row>
    <row r="23464">
      <c r="C23464" s="92"/>
    </row>
    <row r="23465">
      <c r="C23465" s="92"/>
    </row>
    <row r="23466">
      <c r="C23466" s="92"/>
    </row>
    <row r="23467">
      <c r="C23467" s="92"/>
    </row>
    <row r="23468">
      <c r="C23468" s="92"/>
    </row>
    <row r="23469">
      <c r="C23469" s="92"/>
    </row>
    <row r="23470">
      <c r="C23470" s="92"/>
    </row>
    <row r="23471">
      <c r="C23471" s="92"/>
    </row>
    <row r="23472">
      <c r="C23472" s="92"/>
    </row>
    <row r="23473">
      <c r="C23473" s="92"/>
    </row>
    <row r="23474">
      <c r="C23474" s="92"/>
    </row>
    <row r="23475">
      <c r="C23475" s="92"/>
    </row>
    <row r="23476">
      <c r="C23476" s="92"/>
    </row>
    <row r="23477">
      <c r="C23477" s="92"/>
    </row>
    <row r="23478">
      <c r="C23478" s="92"/>
    </row>
    <row r="23479">
      <c r="C23479" s="92"/>
    </row>
    <row r="23480">
      <c r="C23480" s="92"/>
    </row>
    <row r="23481">
      <c r="C23481" s="92"/>
    </row>
    <row r="23482">
      <c r="C23482" s="92"/>
    </row>
    <row r="23483">
      <c r="C23483" s="92"/>
    </row>
    <row r="23484">
      <c r="C23484" s="92"/>
    </row>
    <row r="23485">
      <c r="C23485" s="92"/>
    </row>
    <row r="23486">
      <c r="C23486" s="92"/>
    </row>
    <row r="23487">
      <c r="C23487" s="92"/>
    </row>
    <row r="23488">
      <c r="C23488" s="92"/>
    </row>
    <row r="23489">
      <c r="C23489" s="92"/>
    </row>
    <row r="23490">
      <c r="C23490" s="92"/>
    </row>
    <row r="23491">
      <c r="C23491" s="92"/>
    </row>
    <row r="23492">
      <c r="C23492" s="92"/>
    </row>
    <row r="23493">
      <c r="C23493" s="92"/>
    </row>
    <row r="23494">
      <c r="C23494" s="92"/>
    </row>
    <row r="23495">
      <c r="C23495" s="92"/>
    </row>
    <row r="23496">
      <c r="C23496" s="92"/>
    </row>
    <row r="23497">
      <c r="C23497" s="92"/>
    </row>
    <row r="23498">
      <c r="C23498" s="92"/>
    </row>
    <row r="23499">
      <c r="C23499" s="92"/>
    </row>
    <row r="23500">
      <c r="C23500" s="92"/>
    </row>
    <row r="23501">
      <c r="C23501" s="92"/>
    </row>
    <row r="23502">
      <c r="C23502" s="92"/>
    </row>
    <row r="23503">
      <c r="C23503" s="92"/>
    </row>
    <row r="23504">
      <c r="C23504" s="92"/>
    </row>
    <row r="23505">
      <c r="C23505" s="92"/>
    </row>
    <row r="23506">
      <c r="C23506" s="92"/>
    </row>
    <row r="23507">
      <c r="C23507" s="92"/>
    </row>
    <row r="23508">
      <c r="C23508" s="92"/>
    </row>
    <row r="23509">
      <c r="C23509" s="92"/>
    </row>
    <row r="23510">
      <c r="C23510" s="92"/>
    </row>
    <row r="23511">
      <c r="C23511" s="92"/>
    </row>
    <row r="23512">
      <c r="C23512" s="92"/>
    </row>
    <row r="23513">
      <c r="C23513" s="92"/>
    </row>
    <row r="23514">
      <c r="C23514" s="92"/>
    </row>
    <row r="23515">
      <c r="C23515" s="92"/>
    </row>
    <row r="23516">
      <c r="C23516" s="92"/>
    </row>
    <row r="23517">
      <c r="C23517" s="92"/>
    </row>
    <row r="23518">
      <c r="C23518" s="92"/>
    </row>
    <row r="23519">
      <c r="C23519" s="92"/>
    </row>
    <row r="23520">
      <c r="C23520" s="92"/>
    </row>
    <row r="23521">
      <c r="C23521" s="92"/>
    </row>
    <row r="23522">
      <c r="C23522" s="92"/>
    </row>
    <row r="23523">
      <c r="C23523" s="92"/>
    </row>
    <row r="23524">
      <c r="C23524" s="92"/>
    </row>
    <row r="23525">
      <c r="C23525" s="92"/>
    </row>
    <row r="23526">
      <c r="C23526" s="92"/>
    </row>
    <row r="23527">
      <c r="C23527" s="92"/>
    </row>
    <row r="23528">
      <c r="C23528" s="92"/>
    </row>
    <row r="23529">
      <c r="C23529" s="92"/>
    </row>
    <row r="23530">
      <c r="C23530" s="92"/>
    </row>
    <row r="23531">
      <c r="C23531" s="92"/>
    </row>
    <row r="23532">
      <c r="C23532" s="92"/>
    </row>
    <row r="23533">
      <c r="C23533" s="92"/>
    </row>
    <row r="23534">
      <c r="C23534" s="92"/>
    </row>
    <row r="23535">
      <c r="C23535" s="92"/>
    </row>
    <row r="23536">
      <c r="C23536" s="92"/>
    </row>
    <row r="23537">
      <c r="C23537" s="92"/>
    </row>
    <row r="23538">
      <c r="C23538" s="92"/>
    </row>
    <row r="23539">
      <c r="C23539" s="92"/>
    </row>
    <row r="23540">
      <c r="C23540" s="92"/>
    </row>
    <row r="23541">
      <c r="C23541" s="92"/>
    </row>
    <row r="23542">
      <c r="C23542" s="92"/>
    </row>
    <row r="23543">
      <c r="C23543" s="92"/>
    </row>
    <row r="23544">
      <c r="C23544" s="92"/>
    </row>
    <row r="23545">
      <c r="C23545" s="92"/>
    </row>
    <row r="23546">
      <c r="C23546" s="92"/>
    </row>
    <row r="23547">
      <c r="C23547" s="92"/>
    </row>
    <row r="23548">
      <c r="C23548" s="92"/>
    </row>
    <row r="23549">
      <c r="C23549" s="92"/>
    </row>
    <row r="23550">
      <c r="C23550" s="92"/>
    </row>
    <row r="23551">
      <c r="C23551" s="92"/>
    </row>
    <row r="23552">
      <c r="C23552" s="92"/>
    </row>
    <row r="23553">
      <c r="C23553" s="92"/>
    </row>
    <row r="23554">
      <c r="C23554" s="92"/>
    </row>
    <row r="23555">
      <c r="C23555" s="92"/>
    </row>
    <row r="23556">
      <c r="C23556" s="92"/>
    </row>
    <row r="23557">
      <c r="C23557" s="92"/>
    </row>
    <row r="23558">
      <c r="C23558" s="92"/>
    </row>
    <row r="23559">
      <c r="C23559" s="92"/>
    </row>
    <row r="23560">
      <c r="C23560" s="92"/>
    </row>
    <row r="23561">
      <c r="C23561" s="92"/>
    </row>
    <row r="23562">
      <c r="C23562" s="92"/>
    </row>
    <row r="23563">
      <c r="C23563" s="92"/>
    </row>
    <row r="23564">
      <c r="C23564" s="92"/>
    </row>
    <row r="23565">
      <c r="C23565" s="92"/>
    </row>
    <row r="23566">
      <c r="C23566" s="92"/>
    </row>
    <row r="23567">
      <c r="C23567" s="92"/>
    </row>
    <row r="23568">
      <c r="C23568" s="92"/>
    </row>
    <row r="23569">
      <c r="C23569" s="92"/>
    </row>
    <row r="23570">
      <c r="C23570" s="92"/>
    </row>
    <row r="23571">
      <c r="C23571" s="92"/>
    </row>
    <row r="23572">
      <c r="C23572" s="92"/>
    </row>
    <row r="23573">
      <c r="C23573" s="92"/>
    </row>
    <row r="23574">
      <c r="C23574" s="92"/>
    </row>
    <row r="23575">
      <c r="C23575" s="92"/>
    </row>
    <row r="23576">
      <c r="C23576" s="92"/>
    </row>
    <row r="23577">
      <c r="C23577" s="92"/>
    </row>
    <row r="23578">
      <c r="C23578" s="92"/>
    </row>
    <row r="23579">
      <c r="C23579" s="92"/>
    </row>
    <row r="23580">
      <c r="C23580" s="92"/>
    </row>
    <row r="23581">
      <c r="C23581" s="92"/>
    </row>
    <row r="23582">
      <c r="C23582" s="92"/>
    </row>
    <row r="23583">
      <c r="C23583" s="92"/>
    </row>
    <row r="23584">
      <c r="C23584" s="92"/>
    </row>
    <row r="23585">
      <c r="C23585" s="92"/>
    </row>
    <row r="23586">
      <c r="C23586" s="92"/>
    </row>
    <row r="23587">
      <c r="C23587" s="92"/>
    </row>
    <row r="23588">
      <c r="C23588" s="92"/>
    </row>
    <row r="23589">
      <c r="C23589" s="92"/>
    </row>
    <row r="23590">
      <c r="C23590" s="92"/>
    </row>
    <row r="23591">
      <c r="C23591" s="92"/>
    </row>
    <row r="23592">
      <c r="C23592" s="92"/>
    </row>
    <row r="23593">
      <c r="C23593" s="92"/>
    </row>
    <row r="23594">
      <c r="C23594" s="92"/>
    </row>
    <row r="23595">
      <c r="C23595" s="92"/>
    </row>
    <row r="23596">
      <c r="C23596" s="92"/>
    </row>
    <row r="23597">
      <c r="C23597" s="92"/>
    </row>
    <row r="23598">
      <c r="C23598" s="92"/>
    </row>
    <row r="23599">
      <c r="C23599" s="92"/>
    </row>
    <row r="23600">
      <c r="C23600" s="92"/>
    </row>
    <row r="23601">
      <c r="C23601" s="92"/>
    </row>
    <row r="23602">
      <c r="C23602" s="92"/>
    </row>
    <row r="23603">
      <c r="C23603" s="92"/>
    </row>
    <row r="23604">
      <c r="C23604" s="92"/>
    </row>
    <row r="23605">
      <c r="C23605" s="92"/>
    </row>
    <row r="23606">
      <c r="C23606" s="92"/>
    </row>
    <row r="23607">
      <c r="C23607" s="92"/>
    </row>
    <row r="23608">
      <c r="C23608" s="92"/>
    </row>
    <row r="23609">
      <c r="C23609" s="92"/>
    </row>
    <row r="23610">
      <c r="C23610" s="92"/>
    </row>
    <row r="23611">
      <c r="C23611" s="92"/>
    </row>
    <row r="23612">
      <c r="C23612" s="92"/>
    </row>
    <row r="23613">
      <c r="C23613" s="92"/>
    </row>
    <row r="23614">
      <c r="C23614" s="92"/>
    </row>
    <row r="23615">
      <c r="C23615" s="92"/>
    </row>
    <row r="23616">
      <c r="C23616" s="92"/>
    </row>
    <row r="23617">
      <c r="C23617" s="92"/>
    </row>
    <row r="23618">
      <c r="C23618" s="92"/>
    </row>
    <row r="23619">
      <c r="C23619" s="92"/>
    </row>
    <row r="23620">
      <c r="C23620" s="92"/>
    </row>
    <row r="23621">
      <c r="C23621" s="92"/>
    </row>
    <row r="23622">
      <c r="C23622" s="92"/>
    </row>
    <row r="23623">
      <c r="C23623" s="92"/>
    </row>
    <row r="23624">
      <c r="C23624" s="92"/>
    </row>
    <row r="23625">
      <c r="C23625" s="92"/>
    </row>
    <row r="23626">
      <c r="C23626" s="92"/>
    </row>
    <row r="23627">
      <c r="C23627" s="92"/>
    </row>
    <row r="23628">
      <c r="C23628" s="92"/>
    </row>
    <row r="23629">
      <c r="C23629" s="92"/>
    </row>
    <row r="23630">
      <c r="C23630" s="92"/>
    </row>
    <row r="23631">
      <c r="C23631" s="92"/>
    </row>
    <row r="23632">
      <c r="C23632" s="92"/>
    </row>
    <row r="23633">
      <c r="C23633" s="92"/>
    </row>
    <row r="23634">
      <c r="C23634" s="92"/>
    </row>
    <row r="23635">
      <c r="C23635" s="92"/>
    </row>
    <row r="23636">
      <c r="C23636" s="92"/>
    </row>
    <row r="23637">
      <c r="C23637" s="92"/>
    </row>
    <row r="23638">
      <c r="C23638" s="92"/>
    </row>
    <row r="23639">
      <c r="C23639" s="92"/>
    </row>
    <row r="23640">
      <c r="C23640" s="92"/>
    </row>
    <row r="23641">
      <c r="C23641" s="92"/>
    </row>
    <row r="23642">
      <c r="C23642" s="92"/>
    </row>
    <row r="23643">
      <c r="C23643" s="92"/>
    </row>
    <row r="23644">
      <c r="C23644" s="92"/>
    </row>
    <row r="23645">
      <c r="C23645" s="92"/>
    </row>
    <row r="23646">
      <c r="C23646" s="92"/>
    </row>
    <row r="23647">
      <c r="C23647" s="92"/>
    </row>
    <row r="23648">
      <c r="C23648" s="92"/>
    </row>
    <row r="23649">
      <c r="C23649" s="92"/>
    </row>
    <row r="23650">
      <c r="C23650" s="92"/>
    </row>
    <row r="23651">
      <c r="C23651" s="92"/>
    </row>
    <row r="23652">
      <c r="C23652" s="92"/>
    </row>
    <row r="23653">
      <c r="C23653" s="92"/>
    </row>
    <row r="23654">
      <c r="C23654" s="92"/>
    </row>
    <row r="23655">
      <c r="C23655" s="92"/>
    </row>
    <row r="23656">
      <c r="C23656" s="92"/>
    </row>
    <row r="23657">
      <c r="C23657" s="92"/>
    </row>
    <row r="23658">
      <c r="C23658" s="92"/>
    </row>
    <row r="23659">
      <c r="C23659" s="92"/>
    </row>
    <row r="23660">
      <c r="C23660" s="92"/>
    </row>
    <row r="23661">
      <c r="C23661" s="92"/>
    </row>
    <row r="23662">
      <c r="C23662" s="92"/>
    </row>
    <row r="23663">
      <c r="C23663" s="92"/>
    </row>
    <row r="23664">
      <c r="C23664" s="92"/>
    </row>
    <row r="23665">
      <c r="C23665" s="92"/>
    </row>
    <row r="23666">
      <c r="C23666" s="92"/>
    </row>
    <row r="23667">
      <c r="C23667" s="92"/>
    </row>
    <row r="23668">
      <c r="C23668" s="92"/>
    </row>
    <row r="23669">
      <c r="C23669" s="92"/>
    </row>
    <row r="23670">
      <c r="C23670" s="92"/>
    </row>
    <row r="23671">
      <c r="C23671" s="92"/>
    </row>
    <row r="23672">
      <c r="C23672" s="92"/>
    </row>
    <row r="23673">
      <c r="C23673" s="92"/>
    </row>
    <row r="23674">
      <c r="C23674" s="92"/>
    </row>
    <row r="23675">
      <c r="C23675" s="92"/>
    </row>
    <row r="23676">
      <c r="C23676" s="92"/>
    </row>
    <row r="23677">
      <c r="C23677" s="92"/>
    </row>
    <row r="23678">
      <c r="C23678" s="92"/>
    </row>
    <row r="23679">
      <c r="C23679" s="92"/>
    </row>
    <row r="23680">
      <c r="C23680" s="92"/>
    </row>
    <row r="23681">
      <c r="C23681" s="92"/>
    </row>
    <row r="23682">
      <c r="C23682" s="92"/>
    </row>
    <row r="23683">
      <c r="C23683" s="92"/>
    </row>
    <row r="23684">
      <c r="C23684" s="92"/>
    </row>
    <row r="23685">
      <c r="C23685" s="92"/>
    </row>
    <row r="23686">
      <c r="C23686" s="92"/>
    </row>
    <row r="23687">
      <c r="C23687" s="92"/>
    </row>
    <row r="23688">
      <c r="C23688" s="92"/>
    </row>
    <row r="23689">
      <c r="C23689" s="92"/>
    </row>
    <row r="23690">
      <c r="C23690" s="92"/>
    </row>
    <row r="23691">
      <c r="C23691" s="92"/>
    </row>
    <row r="23692">
      <c r="C23692" s="92"/>
    </row>
    <row r="23693">
      <c r="C23693" s="92"/>
    </row>
    <row r="23694">
      <c r="C23694" s="92"/>
    </row>
    <row r="23695">
      <c r="C23695" s="92"/>
    </row>
    <row r="23696">
      <c r="C23696" s="92"/>
    </row>
    <row r="23697">
      <c r="C23697" s="92"/>
    </row>
    <row r="23698">
      <c r="C23698" s="92"/>
    </row>
    <row r="23699">
      <c r="C23699" s="92"/>
    </row>
    <row r="23700">
      <c r="C23700" s="92"/>
    </row>
    <row r="23701">
      <c r="C23701" s="92"/>
    </row>
    <row r="23702">
      <c r="C23702" s="92"/>
    </row>
    <row r="23703">
      <c r="C23703" s="92"/>
    </row>
    <row r="23704">
      <c r="C23704" s="92"/>
    </row>
    <row r="23705">
      <c r="C23705" s="92"/>
    </row>
    <row r="23706">
      <c r="C23706" s="92"/>
    </row>
    <row r="23707">
      <c r="C23707" s="92"/>
    </row>
    <row r="23708">
      <c r="C23708" s="92"/>
    </row>
    <row r="23709">
      <c r="C23709" s="92"/>
    </row>
    <row r="23710">
      <c r="C23710" s="92"/>
    </row>
    <row r="23711">
      <c r="C23711" s="92"/>
    </row>
    <row r="23712">
      <c r="C23712" s="92"/>
    </row>
    <row r="23713">
      <c r="C23713" s="92"/>
    </row>
    <row r="23714">
      <c r="C23714" s="92"/>
    </row>
    <row r="23715">
      <c r="C23715" s="92"/>
    </row>
    <row r="23716">
      <c r="C23716" s="92"/>
    </row>
    <row r="23717">
      <c r="C23717" s="92"/>
    </row>
    <row r="23718">
      <c r="C23718" s="92"/>
    </row>
    <row r="23719">
      <c r="C23719" s="92"/>
    </row>
    <row r="23720">
      <c r="C23720" s="92"/>
    </row>
    <row r="23721">
      <c r="C23721" s="92"/>
    </row>
    <row r="23722">
      <c r="C23722" s="92"/>
    </row>
    <row r="23723">
      <c r="C23723" s="92"/>
    </row>
    <row r="23724">
      <c r="C23724" s="92"/>
    </row>
    <row r="23725">
      <c r="C23725" s="92"/>
    </row>
    <row r="23726">
      <c r="C23726" s="92"/>
    </row>
    <row r="23727">
      <c r="C23727" s="92"/>
    </row>
    <row r="23728">
      <c r="C23728" s="92"/>
    </row>
    <row r="23729">
      <c r="C23729" s="92"/>
    </row>
    <row r="23730">
      <c r="C23730" s="92"/>
    </row>
    <row r="23731">
      <c r="C23731" s="92"/>
    </row>
    <row r="23732">
      <c r="C23732" s="92"/>
    </row>
    <row r="23733">
      <c r="C23733" s="92"/>
    </row>
    <row r="23734">
      <c r="C23734" s="92"/>
    </row>
    <row r="23735">
      <c r="C23735" s="92"/>
    </row>
    <row r="23736">
      <c r="C23736" s="92"/>
    </row>
    <row r="23737">
      <c r="C23737" s="92"/>
    </row>
    <row r="23738">
      <c r="C23738" s="92"/>
    </row>
    <row r="23739">
      <c r="C23739" s="92"/>
    </row>
    <row r="23740">
      <c r="C23740" s="92"/>
    </row>
    <row r="23741">
      <c r="C23741" s="92"/>
    </row>
    <row r="23742">
      <c r="C23742" s="92"/>
    </row>
    <row r="23743">
      <c r="C23743" s="92"/>
    </row>
    <row r="23744">
      <c r="C23744" s="92"/>
    </row>
    <row r="23745">
      <c r="C23745" s="92"/>
    </row>
    <row r="23746">
      <c r="C23746" s="92"/>
    </row>
    <row r="23747">
      <c r="C23747" s="92"/>
    </row>
    <row r="23748">
      <c r="C23748" s="92"/>
    </row>
    <row r="23749">
      <c r="C23749" s="92"/>
    </row>
    <row r="23750">
      <c r="C23750" s="92"/>
    </row>
    <row r="23751">
      <c r="C23751" s="92"/>
    </row>
    <row r="23752">
      <c r="C23752" s="92"/>
    </row>
    <row r="23753">
      <c r="C23753" s="92"/>
    </row>
    <row r="23754">
      <c r="C23754" s="92"/>
    </row>
    <row r="23755">
      <c r="C23755" s="92"/>
    </row>
    <row r="23756">
      <c r="C23756" s="92"/>
    </row>
    <row r="23757">
      <c r="C23757" s="92"/>
    </row>
    <row r="23758">
      <c r="C23758" s="92"/>
    </row>
    <row r="23759">
      <c r="C23759" s="92"/>
    </row>
    <row r="23760">
      <c r="C23760" s="92"/>
    </row>
    <row r="23761">
      <c r="C23761" s="92"/>
    </row>
    <row r="23762">
      <c r="C23762" s="92"/>
    </row>
    <row r="23763">
      <c r="C23763" s="92"/>
    </row>
    <row r="23764">
      <c r="C23764" s="92"/>
    </row>
    <row r="23765">
      <c r="C23765" s="92"/>
    </row>
    <row r="23766">
      <c r="C23766" s="92"/>
    </row>
    <row r="23767">
      <c r="C23767" s="92"/>
    </row>
    <row r="23768">
      <c r="C23768" s="92"/>
    </row>
    <row r="23769">
      <c r="C23769" s="92"/>
    </row>
    <row r="23770">
      <c r="C23770" s="92"/>
    </row>
    <row r="23771">
      <c r="C23771" s="92"/>
    </row>
    <row r="23772">
      <c r="C23772" s="92"/>
    </row>
    <row r="23773">
      <c r="C23773" s="92"/>
    </row>
    <row r="23774">
      <c r="C23774" s="92"/>
    </row>
    <row r="23775">
      <c r="C23775" s="92"/>
    </row>
    <row r="23776">
      <c r="C23776" s="92"/>
    </row>
    <row r="23777">
      <c r="C23777" s="92"/>
    </row>
    <row r="23778">
      <c r="C23778" s="92"/>
    </row>
    <row r="23779">
      <c r="C23779" s="92"/>
    </row>
    <row r="23780">
      <c r="C23780" s="92"/>
    </row>
    <row r="23781">
      <c r="C23781" s="92"/>
    </row>
    <row r="23782">
      <c r="C23782" s="92"/>
    </row>
    <row r="23783">
      <c r="C23783" s="92"/>
    </row>
    <row r="23784">
      <c r="C23784" s="92"/>
    </row>
    <row r="23785">
      <c r="C23785" s="92"/>
    </row>
    <row r="23786">
      <c r="C23786" s="92"/>
    </row>
    <row r="23787">
      <c r="C23787" s="92"/>
    </row>
    <row r="23788">
      <c r="C23788" s="92"/>
    </row>
    <row r="23789">
      <c r="C23789" s="92"/>
    </row>
    <row r="23790">
      <c r="C23790" s="92"/>
    </row>
    <row r="23791">
      <c r="C23791" s="92"/>
    </row>
    <row r="23792">
      <c r="C23792" s="92"/>
    </row>
    <row r="23793">
      <c r="C23793" s="92"/>
    </row>
    <row r="23794">
      <c r="C23794" s="92"/>
    </row>
    <row r="23795">
      <c r="C23795" s="92"/>
    </row>
    <row r="23796">
      <c r="C23796" s="92"/>
    </row>
    <row r="23797">
      <c r="C23797" s="92"/>
    </row>
    <row r="23798">
      <c r="C23798" s="92"/>
    </row>
    <row r="23799">
      <c r="C23799" s="92"/>
    </row>
    <row r="23800">
      <c r="C23800" s="92"/>
    </row>
    <row r="23801">
      <c r="C23801" s="92"/>
    </row>
    <row r="23802">
      <c r="C23802" s="92"/>
    </row>
    <row r="23803">
      <c r="C23803" s="92"/>
    </row>
    <row r="23804">
      <c r="C23804" s="92"/>
    </row>
    <row r="23805">
      <c r="C23805" s="92"/>
    </row>
    <row r="23806">
      <c r="C23806" s="92"/>
    </row>
    <row r="23807">
      <c r="C23807" s="92"/>
    </row>
    <row r="23808">
      <c r="C23808" s="92"/>
    </row>
    <row r="23809">
      <c r="C23809" s="92"/>
    </row>
    <row r="23810">
      <c r="C23810" s="92"/>
    </row>
    <row r="23811">
      <c r="C23811" s="92"/>
    </row>
    <row r="23812">
      <c r="C23812" s="92"/>
    </row>
    <row r="23813">
      <c r="C23813" s="92"/>
    </row>
    <row r="23814">
      <c r="C23814" s="92"/>
    </row>
    <row r="23815">
      <c r="C23815" s="92"/>
    </row>
    <row r="23816">
      <c r="C23816" s="92"/>
    </row>
    <row r="23817">
      <c r="C23817" s="92"/>
    </row>
    <row r="23818">
      <c r="C23818" s="92"/>
    </row>
    <row r="23819">
      <c r="C23819" s="92"/>
    </row>
    <row r="23820">
      <c r="C23820" s="92"/>
    </row>
    <row r="23821">
      <c r="C23821" s="92"/>
    </row>
    <row r="23822">
      <c r="C23822" s="92"/>
    </row>
    <row r="23823">
      <c r="C23823" s="92"/>
    </row>
    <row r="23824">
      <c r="C23824" s="92"/>
    </row>
    <row r="23825">
      <c r="C23825" s="92"/>
    </row>
    <row r="23826">
      <c r="C23826" s="92"/>
    </row>
    <row r="23827">
      <c r="C23827" s="92"/>
    </row>
    <row r="23828">
      <c r="C23828" s="92"/>
    </row>
    <row r="23829">
      <c r="C23829" s="92"/>
    </row>
    <row r="23830">
      <c r="C23830" s="92"/>
    </row>
    <row r="23831">
      <c r="C23831" s="92"/>
    </row>
    <row r="23832">
      <c r="C23832" s="92"/>
    </row>
    <row r="23833">
      <c r="C23833" s="92"/>
    </row>
    <row r="23834">
      <c r="C23834" s="92"/>
    </row>
    <row r="23835">
      <c r="C23835" s="92"/>
    </row>
    <row r="23836">
      <c r="C23836" s="92"/>
    </row>
    <row r="23837">
      <c r="C23837" s="92"/>
    </row>
    <row r="23838">
      <c r="C23838" s="92"/>
    </row>
    <row r="23839">
      <c r="C23839" s="92"/>
    </row>
    <row r="23840">
      <c r="C23840" s="92"/>
    </row>
    <row r="23841">
      <c r="C23841" s="92"/>
    </row>
    <row r="23842">
      <c r="C23842" s="92"/>
    </row>
    <row r="23843">
      <c r="C23843" s="92"/>
    </row>
    <row r="23844">
      <c r="C23844" s="92"/>
    </row>
    <row r="23845">
      <c r="C23845" s="92"/>
    </row>
    <row r="23846">
      <c r="C23846" s="92"/>
    </row>
    <row r="23847">
      <c r="C23847" s="92"/>
    </row>
    <row r="23848">
      <c r="C23848" s="92"/>
    </row>
    <row r="23849">
      <c r="C23849" s="92"/>
    </row>
    <row r="23850">
      <c r="C23850" s="92"/>
    </row>
    <row r="23851">
      <c r="C23851" s="92"/>
    </row>
    <row r="23852">
      <c r="C23852" s="92"/>
    </row>
    <row r="23853">
      <c r="C23853" s="92"/>
    </row>
    <row r="23854">
      <c r="C23854" s="92"/>
    </row>
    <row r="23855">
      <c r="C23855" s="92"/>
    </row>
    <row r="23856">
      <c r="C23856" s="92"/>
    </row>
    <row r="23857">
      <c r="C23857" s="92"/>
    </row>
    <row r="23858">
      <c r="C23858" s="92"/>
    </row>
    <row r="23859">
      <c r="C23859" s="92"/>
    </row>
    <row r="23860">
      <c r="C23860" s="92"/>
    </row>
    <row r="23861">
      <c r="C23861" s="92"/>
    </row>
    <row r="23862">
      <c r="C23862" s="92"/>
    </row>
    <row r="23863">
      <c r="C23863" s="92"/>
    </row>
    <row r="23864">
      <c r="C23864" s="92"/>
    </row>
    <row r="23865">
      <c r="C23865" s="92"/>
    </row>
    <row r="23866">
      <c r="C23866" s="92"/>
    </row>
    <row r="23867">
      <c r="C23867" s="92"/>
    </row>
    <row r="23868">
      <c r="C23868" s="92"/>
    </row>
    <row r="23869">
      <c r="C23869" s="92"/>
    </row>
    <row r="23870">
      <c r="C23870" s="92"/>
    </row>
    <row r="23871">
      <c r="C23871" s="92"/>
    </row>
    <row r="23872">
      <c r="C23872" s="92"/>
    </row>
    <row r="23873">
      <c r="C23873" s="92"/>
    </row>
    <row r="23874">
      <c r="C23874" s="92"/>
    </row>
    <row r="23875">
      <c r="C23875" s="92"/>
    </row>
    <row r="23876">
      <c r="C23876" s="92"/>
    </row>
    <row r="23877">
      <c r="C23877" s="92"/>
    </row>
    <row r="23878">
      <c r="C23878" s="92"/>
    </row>
    <row r="23879">
      <c r="C23879" s="92"/>
    </row>
    <row r="23880">
      <c r="C23880" s="92"/>
    </row>
    <row r="23881">
      <c r="C23881" s="92"/>
    </row>
    <row r="23882">
      <c r="C23882" s="92"/>
    </row>
    <row r="23883">
      <c r="C23883" s="92"/>
    </row>
    <row r="23884">
      <c r="C23884" s="92"/>
    </row>
    <row r="23885">
      <c r="C23885" s="92"/>
    </row>
    <row r="23886">
      <c r="C23886" s="92"/>
    </row>
    <row r="23887">
      <c r="C23887" s="92"/>
    </row>
    <row r="23888">
      <c r="C23888" s="92"/>
    </row>
    <row r="23889">
      <c r="C23889" s="92"/>
    </row>
    <row r="23890">
      <c r="C23890" s="92"/>
    </row>
    <row r="23891">
      <c r="C23891" s="92"/>
    </row>
    <row r="23892">
      <c r="C23892" s="92"/>
    </row>
    <row r="23893">
      <c r="C23893" s="92"/>
    </row>
    <row r="23894">
      <c r="C23894" s="92"/>
    </row>
    <row r="23895">
      <c r="C23895" s="92"/>
    </row>
    <row r="23896">
      <c r="C23896" s="92"/>
    </row>
    <row r="23897">
      <c r="C23897" s="92"/>
    </row>
    <row r="23898">
      <c r="C23898" s="92"/>
    </row>
    <row r="23899">
      <c r="C23899" s="92"/>
    </row>
    <row r="23900">
      <c r="C23900" s="92"/>
    </row>
    <row r="23901">
      <c r="C23901" s="92"/>
    </row>
    <row r="23902">
      <c r="C23902" s="92"/>
    </row>
    <row r="23903">
      <c r="C23903" s="92"/>
    </row>
    <row r="23904">
      <c r="C23904" s="92"/>
    </row>
    <row r="23905">
      <c r="C23905" s="92"/>
    </row>
    <row r="23906">
      <c r="C23906" s="92"/>
    </row>
    <row r="23907">
      <c r="C23907" s="92"/>
    </row>
    <row r="23908">
      <c r="C23908" s="92"/>
    </row>
    <row r="23909">
      <c r="C23909" s="92"/>
    </row>
    <row r="23910">
      <c r="C23910" s="92"/>
    </row>
    <row r="23911">
      <c r="C23911" s="92"/>
    </row>
    <row r="23912">
      <c r="C23912" s="92"/>
    </row>
    <row r="23913">
      <c r="C23913" s="92"/>
    </row>
    <row r="23914">
      <c r="C23914" s="92"/>
    </row>
    <row r="23915">
      <c r="C23915" s="92"/>
    </row>
    <row r="23916">
      <c r="C23916" s="92"/>
    </row>
    <row r="23917">
      <c r="C23917" s="92"/>
    </row>
    <row r="23918">
      <c r="C23918" s="92"/>
    </row>
    <row r="23919">
      <c r="C23919" s="92"/>
    </row>
    <row r="23920">
      <c r="C23920" s="92"/>
    </row>
    <row r="23921">
      <c r="C23921" s="92"/>
    </row>
    <row r="23922">
      <c r="C23922" s="92"/>
    </row>
    <row r="23923">
      <c r="C23923" s="92"/>
    </row>
    <row r="23924">
      <c r="C23924" s="92"/>
    </row>
    <row r="23925">
      <c r="C23925" s="92"/>
    </row>
    <row r="23926">
      <c r="C23926" s="92"/>
    </row>
    <row r="23927">
      <c r="C23927" s="92"/>
    </row>
    <row r="23928">
      <c r="C23928" s="92"/>
    </row>
    <row r="23929">
      <c r="C23929" s="92"/>
    </row>
    <row r="23930">
      <c r="C23930" s="92"/>
    </row>
    <row r="23931">
      <c r="C23931" s="92"/>
    </row>
    <row r="23932">
      <c r="C23932" s="92"/>
    </row>
    <row r="23933">
      <c r="C23933" s="92"/>
    </row>
    <row r="23934">
      <c r="C23934" s="92"/>
    </row>
    <row r="23935">
      <c r="C23935" s="92"/>
    </row>
    <row r="23936">
      <c r="C23936" s="92"/>
    </row>
    <row r="23937">
      <c r="C23937" s="92"/>
    </row>
    <row r="23938">
      <c r="C23938" s="92"/>
    </row>
    <row r="23939">
      <c r="C23939" s="92"/>
    </row>
    <row r="23940">
      <c r="C23940" s="92"/>
    </row>
    <row r="23941">
      <c r="C23941" s="92"/>
    </row>
    <row r="23942">
      <c r="C23942" s="92"/>
    </row>
    <row r="23943">
      <c r="C23943" s="92"/>
    </row>
    <row r="23944">
      <c r="C23944" s="92"/>
    </row>
    <row r="23945">
      <c r="C23945" s="92"/>
    </row>
    <row r="23946">
      <c r="C23946" s="92"/>
    </row>
    <row r="23947">
      <c r="C23947" s="92"/>
    </row>
    <row r="23948">
      <c r="C23948" s="92"/>
    </row>
    <row r="23949">
      <c r="C23949" s="92"/>
    </row>
    <row r="23950">
      <c r="C23950" s="92"/>
    </row>
    <row r="23951">
      <c r="C23951" s="92"/>
    </row>
    <row r="23952">
      <c r="C23952" s="92"/>
    </row>
    <row r="23953">
      <c r="C23953" s="92"/>
    </row>
    <row r="23954">
      <c r="C23954" s="92"/>
    </row>
    <row r="23955">
      <c r="C23955" s="92"/>
    </row>
    <row r="23956">
      <c r="C23956" s="92"/>
    </row>
    <row r="23957">
      <c r="C23957" s="92"/>
    </row>
    <row r="23958">
      <c r="C23958" s="92"/>
    </row>
    <row r="23959">
      <c r="C23959" s="92"/>
    </row>
    <row r="23960">
      <c r="C23960" s="92"/>
    </row>
    <row r="23961">
      <c r="C23961" s="92"/>
    </row>
    <row r="23962">
      <c r="C23962" s="92"/>
    </row>
    <row r="23963">
      <c r="C23963" s="92"/>
    </row>
    <row r="23964">
      <c r="C23964" s="92"/>
    </row>
    <row r="23965">
      <c r="C23965" s="92"/>
    </row>
    <row r="23966">
      <c r="C23966" s="92"/>
    </row>
    <row r="23967">
      <c r="C23967" s="92"/>
    </row>
    <row r="23968">
      <c r="C23968" s="92"/>
    </row>
    <row r="23969">
      <c r="C23969" s="92"/>
    </row>
    <row r="23970">
      <c r="C23970" s="92"/>
    </row>
    <row r="23971">
      <c r="C23971" s="92"/>
    </row>
    <row r="23972">
      <c r="C23972" s="92"/>
    </row>
    <row r="23973">
      <c r="C23973" s="92"/>
    </row>
    <row r="23974">
      <c r="C23974" s="92"/>
    </row>
    <row r="23975">
      <c r="C23975" s="92"/>
    </row>
    <row r="23976">
      <c r="C23976" s="92"/>
    </row>
    <row r="23977">
      <c r="C23977" s="92"/>
    </row>
    <row r="23978">
      <c r="C23978" s="92"/>
    </row>
    <row r="23979">
      <c r="C23979" s="92"/>
    </row>
    <row r="23980">
      <c r="C23980" s="92"/>
    </row>
    <row r="23981">
      <c r="C23981" s="92"/>
    </row>
    <row r="23982">
      <c r="C23982" s="92"/>
    </row>
    <row r="23983">
      <c r="C23983" s="92"/>
    </row>
    <row r="23984">
      <c r="C23984" s="92"/>
    </row>
    <row r="23985">
      <c r="C23985" s="92"/>
    </row>
    <row r="23986">
      <c r="C23986" s="92"/>
    </row>
    <row r="23987">
      <c r="C23987" s="92"/>
    </row>
    <row r="23988">
      <c r="C23988" s="92"/>
    </row>
    <row r="23989">
      <c r="C23989" s="92"/>
    </row>
    <row r="23990">
      <c r="C23990" s="92"/>
    </row>
    <row r="23991">
      <c r="C23991" s="92"/>
    </row>
    <row r="23992">
      <c r="C23992" s="92"/>
    </row>
    <row r="23993">
      <c r="C23993" s="92"/>
    </row>
    <row r="23994">
      <c r="C23994" s="92"/>
    </row>
    <row r="23995">
      <c r="C23995" s="92"/>
    </row>
    <row r="23996">
      <c r="C23996" s="92"/>
    </row>
    <row r="23997">
      <c r="C23997" s="92"/>
    </row>
    <row r="23998">
      <c r="C23998" s="92"/>
    </row>
    <row r="23999">
      <c r="C23999" s="92"/>
    </row>
    <row r="24000">
      <c r="C24000" s="92"/>
    </row>
    <row r="24001">
      <c r="C24001" s="92"/>
    </row>
    <row r="24002">
      <c r="C24002" s="92"/>
    </row>
    <row r="24003">
      <c r="C24003" s="92"/>
    </row>
    <row r="24004">
      <c r="C24004" s="92"/>
    </row>
    <row r="24005">
      <c r="C24005" s="92"/>
    </row>
    <row r="24006">
      <c r="C24006" s="92"/>
    </row>
    <row r="24007">
      <c r="C24007" s="92"/>
    </row>
    <row r="24008">
      <c r="C24008" s="92"/>
    </row>
    <row r="24009">
      <c r="C24009" s="92"/>
    </row>
    <row r="24010">
      <c r="C24010" s="92"/>
    </row>
    <row r="24011">
      <c r="C24011" s="92"/>
    </row>
    <row r="24012">
      <c r="C24012" s="92"/>
    </row>
    <row r="24013">
      <c r="C24013" s="92"/>
    </row>
    <row r="24014">
      <c r="C24014" s="92"/>
    </row>
    <row r="24015">
      <c r="C24015" s="92"/>
    </row>
    <row r="24016">
      <c r="C24016" s="92"/>
    </row>
    <row r="24017">
      <c r="C24017" s="92"/>
    </row>
    <row r="24018">
      <c r="C24018" s="92"/>
    </row>
    <row r="24019">
      <c r="C24019" s="92"/>
    </row>
    <row r="24020">
      <c r="C24020" s="92"/>
    </row>
    <row r="24021">
      <c r="C24021" s="92"/>
    </row>
    <row r="24022">
      <c r="C24022" s="92"/>
    </row>
    <row r="24023">
      <c r="C24023" s="92"/>
    </row>
    <row r="24024">
      <c r="C24024" s="92"/>
    </row>
    <row r="24025">
      <c r="C24025" s="92"/>
    </row>
    <row r="24026">
      <c r="C24026" s="92"/>
    </row>
    <row r="24027">
      <c r="C24027" s="92"/>
    </row>
    <row r="24028">
      <c r="C24028" s="92"/>
    </row>
    <row r="24029">
      <c r="C24029" s="92"/>
    </row>
    <row r="24030">
      <c r="C24030" s="92"/>
    </row>
    <row r="24031">
      <c r="C24031" s="92"/>
    </row>
    <row r="24032">
      <c r="C24032" s="92"/>
    </row>
    <row r="24033">
      <c r="C24033" s="92"/>
    </row>
    <row r="24034">
      <c r="C24034" s="92"/>
    </row>
    <row r="24035">
      <c r="C24035" s="92"/>
    </row>
    <row r="24036">
      <c r="C24036" s="92"/>
    </row>
    <row r="24037">
      <c r="C24037" s="92"/>
    </row>
    <row r="24038">
      <c r="C24038" s="92"/>
    </row>
    <row r="24039">
      <c r="C24039" s="92"/>
    </row>
    <row r="24040">
      <c r="C24040" s="92"/>
    </row>
    <row r="24041">
      <c r="C24041" s="92"/>
    </row>
    <row r="24042">
      <c r="C24042" s="92"/>
    </row>
    <row r="24043">
      <c r="C24043" s="92"/>
    </row>
    <row r="24044">
      <c r="C24044" s="92"/>
    </row>
    <row r="24045">
      <c r="C24045" s="92"/>
    </row>
    <row r="24046">
      <c r="C24046" s="92"/>
    </row>
    <row r="24047">
      <c r="C24047" s="92"/>
    </row>
    <row r="24048">
      <c r="C24048" s="92"/>
    </row>
    <row r="24049">
      <c r="C24049" s="92"/>
    </row>
    <row r="24050">
      <c r="C24050" s="92"/>
    </row>
    <row r="24051">
      <c r="C24051" s="92"/>
    </row>
    <row r="24052">
      <c r="C24052" s="92"/>
    </row>
    <row r="24053">
      <c r="C24053" s="92"/>
    </row>
    <row r="24054">
      <c r="C24054" s="92"/>
    </row>
    <row r="24055">
      <c r="C24055" s="92"/>
    </row>
    <row r="24056">
      <c r="C24056" s="92"/>
    </row>
    <row r="24057">
      <c r="C24057" s="92"/>
    </row>
    <row r="24058">
      <c r="C24058" s="92"/>
    </row>
    <row r="24059">
      <c r="C24059" s="92"/>
    </row>
    <row r="24060">
      <c r="C24060" s="92"/>
    </row>
    <row r="24061">
      <c r="C24061" s="92"/>
    </row>
    <row r="24062">
      <c r="C24062" s="92"/>
    </row>
    <row r="24063">
      <c r="C24063" s="92"/>
    </row>
    <row r="24064">
      <c r="C24064" s="92"/>
    </row>
    <row r="24065">
      <c r="C24065" s="92"/>
    </row>
    <row r="24066">
      <c r="C24066" s="92"/>
    </row>
    <row r="24067">
      <c r="C24067" s="92"/>
    </row>
    <row r="24068">
      <c r="C24068" s="92"/>
    </row>
    <row r="24069">
      <c r="C24069" s="92"/>
    </row>
    <row r="24070">
      <c r="C24070" s="92"/>
    </row>
    <row r="24071">
      <c r="C24071" s="92"/>
    </row>
    <row r="24072">
      <c r="C24072" s="92"/>
    </row>
    <row r="24073">
      <c r="C24073" s="92"/>
    </row>
    <row r="24074">
      <c r="C24074" s="92"/>
    </row>
    <row r="24075">
      <c r="C24075" s="92"/>
    </row>
    <row r="24076">
      <c r="C24076" s="92"/>
    </row>
    <row r="24077">
      <c r="C24077" s="92"/>
    </row>
    <row r="24078">
      <c r="C24078" s="92"/>
    </row>
    <row r="24079">
      <c r="C24079" s="92"/>
    </row>
    <row r="24080">
      <c r="C24080" s="92"/>
    </row>
    <row r="24081">
      <c r="C24081" s="92"/>
    </row>
    <row r="24082">
      <c r="C24082" s="92"/>
    </row>
    <row r="24083">
      <c r="C24083" s="92"/>
    </row>
    <row r="24084">
      <c r="C24084" s="92"/>
    </row>
    <row r="24085">
      <c r="C24085" s="92"/>
    </row>
    <row r="24086">
      <c r="C24086" s="92"/>
    </row>
    <row r="24087">
      <c r="C24087" s="92"/>
    </row>
    <row r="24088">
      <c r="C24088" s="92"/>
    </row>
    <row r="24089">
      <c r="C24089" s="92"/>
    </row>
    <row r="24090">
      <c r="C24090" s="92"/>
    </row>
    <row r="24091">
      <c r="C24091" s="92"/>
    </row>
    <row r="24092">
      <c r="C24092" s="92"/>
    </row>
    <row r="24093">
      <c r="C24093" s="92"/>
    </row>
    <row r="24094">
      <c r="C24094" s="92"/>
    </row>
    <row r="24095">
      <c r="C24095" s="92"/>
    </row>
    <row r="24096">
      <c r="C24096" s="92"/>
    </row>
    <row r="24097">
      <c r="C24097" s="92"/>
    </row>
    <row r="24098">
      <c r="C24098" s="92"/>
    </row>
    <row r="24099">
      <c r="C24099" s="92"/>
    </row>
    <row r="24100">
      <c r="C24100" s="92"/>
    </row>
    <row r="24101">
      <c r="C24101" s="92"/>
    </row>
    <row r="24102">
      <c r="C24102" s="92"/>
    </row>
    <row r="24103">
      <c r="C24103" s="92"/>
    </row>
    <row r="24104">
      <c r="C24104" s="92"/>
    </row>
    <row r="24105">
      <c r="C24105" s="92"/>
    </row>
    <row r="24106">
      <c r="C24106" s="92"/>
    </row>
    <row r="24107">
      <c r="C24107" s="92"/>
    </row>
    <row r="24108">
      <c r="C24108" s="92"/>
    </row>
    <row r="24109">
      <c r="C24109" s="92"/>
    </row>
    <row r="24110">
      <c r="C24110" s="92"/>
    </row>
    <row r="24111">
      <c r="C24111" s="92"/>
    </row>
    <row r="24112">
      <c r="C24112" s="92"/>
    </row>
    <row r="24113">
      <c r="C24113" s="92"/>
    </row>
    <row r="24114">
      <c r="C24114" s="92"/>
    </row>
    <row r="24115">
      <c r="C24115" s="92"/>
    </row>
    <row r="24116">
      <c r="C24116" s="92"/>
    </row>
    <row r="24117">
      <c r="C24117" s="92"/>
    </row>
    <row r="24118">
      <c r="C24118" s="92"/>
    </row>
    <row r="24119">
      <c r="C24119" s="92"/>
    </row>
    <row r="24120">
      <c r="C24120" s="92"/>
    </row>
    <row r="24121">
      <c r="C24121" s="92"/>
    </row>
    <row r="24122">
      <c r="C24122" s="92"/>
    </row>
    <row r="24123">
      <c r="C24123" s="92"/>
    </row>
    <row r="24124">
      <c r="C24124" s="92"/>
    </row>
    <row r="24125">
      <c r="C24125" s="92"/>
    </row>
    <row r="24126">
      <c r="C24126" s="92"/>
    </row>
    <row r="24127">
      <c r="C24127" s="92"/>
    </row>
    <row r="24128">
      <c r="C24128" s="92"/>
    </row>
    <row r="24129">
      <c r="C24129" s="92"/>
    </row>
    <row r="24130">
      <c r="C24130" s="92"/>
    </row>
    <row r="24131">
      <c r="C24131" s="92"/>
    </row>
    <row r="24132">
      <c r="C24132" s="92"/>
    </row>
    <row r="24133">
      <c r="C24133" s="92"/>
    </row>
    <row r="24134">
      <c r="C24134" s="92"/>
    </row>
    <row r="24135">
      <c r="C24135" s="92"/>
    </row>
    <row r="24136">
      <c r="C24136" s="92"/>
    </row>
    <row r="24137">
      <c r="C24137" s="92"/>
    </row>
    <row r="24138">
      <c r="C24138" s="92"/>
    </row>
    <row r="24139">
      <c r="C24139" s="92"/>
    </row>
    <row r="24140">
      <c r="C24140" s="92"/>
    </row>
    <row r="24141">
      <c r="C24141" s="92"/>
    </row>
    <row r="24142">
      <c r="C24142" s="92"/>
    </row>
    <row r="24143">
      <c r="C24143" s="92"/>
    </row>
    <row r="24144">
      <c r="C24144" s="92"/>
    </row>
    <row r="24145">
      <c r="C24145" s="92"/>
    </row>
    <row r="24146">
      <c r="C24146" s="92"/>
    </row>
    <row r="24147">
      <c r="C24147" s="92"/>
    </row>
    <row r="24148">
      <c r="C24148" s="92"/>
    </row>
    <row r="24149">
      <c r="C24149" s="92"/>
    </row>
    <row r="24150">
      <c r="C24150" s="92"/>
    </row>
    <row r="24151">
      <c r="C24151" s="92"/>
    </row>
    <row r="24152">
      <c r="C24152" s="92"/>
    </row>
    <row r="24153">
      <c r="C24153" s="92"/>
    </row>
    <row r="24154">
      <c r="C24154" s="92"/>
    </row>
    <row r="24155">
      <c r="C24155" s="92"/>
    </row>
    <row r="24156">
      <c r="C24156" s="92"/>
    </row>
    <row r="24157">
      <c r="C24157" s="92"/>
    </row>
    <row r="24158">
      <c r="C24158" s="92"/>
    </row>
    <row r="24159">
      <c r="C24159" s="92"/>
    </row>
    <row r="24160">
      <c r="C24160" s="92"/>
    </row>
    <row r="24161">
      <c r="C24161" s="92"/>
    </row>
    <row r="24162">
      <c r="C24162" s="92"/>
    </row>
    <row r="24163">
      <c r="C24163" s="92"/>
    </row>
    <row r="24164">
      <c r="C24164" s="92"/>
    </row>
    <row r="24165">
      <c r="C24165" s="92"/>
    </row>
    <row r="24166">
      <c r="C24166" s="92"/>
    </row>
    <row r="24167">
      <c r="C24167" s="92"/>
    </row>
    <row r="24168">
      <c r="C24168" s="92"/>
    </row>
    <row r="24169">
      <c r="C24169" s="92"/>
    </row>
    <row r="24170">
      <c r="C24170" s="92"/>
    </row>
    <row r="24171">
      <c r="C24171" s="92"/>
    </row>
    <row r="24172">
      <c r="C24172" s="92"/>
    </row>
    <row r="24173">
      <c r="C24173" s="92"/>
    </row>
    <row r="24174">
      <c r="C24174" s="92"/>
    </row>
    <row r="24175">
      <c r="C24175" s="92"/>
    </row>
    <row r="24176">
      <c r="C24176" s="92"/>
    </row>
    <row r="24177">
      <c r="C24177" s="92"/>
    </row>
    <row r="24178">
      <c r="C24178" s="92"/>
    </row>
    <row r="24179">
      <c r="C24179" s="92"/>
    </row>
    <row r="24180">
      <c r="C24180" s="92"/>
    </row>
    <row r="24181">
      <c r="C24181" s="92"/>
    </row>
    <row r="24182">
      <c r="C24182" s="92"/>
    </row>
    <row r="24183">
      <c r="C24183" s="92"/>
    </row>
    <row r="24184">
      <c r="C24184" s="92"/>
    </row>
    <row r="24185">
      <c r="C24185" s="92"/>
    </row>
    <row r="24186">
      <c r="C24186" s="92"/>
    </row>
    <row r="24187">
      <c r="C24187" s="92"/>
    </row>
    <row r="24188">
      <c r="C24188" s="92"/>
    </row>
    <row r="24189">
      <c r="C24189" s="92"/>
    </row>
    <row r="24190">
      <c r="C24190" s="92"/>
    </row>
    <row r="24191">
      <c r="C24191" s="92"/>
    </row>
    <row r="24192">
      <c r="C24192" s="92"/>
    </row>
    <row r="24193">
      <c r="C24193" s="92"/>
    </row>
    <row r="24194">
      <c r="C24194" s="92"/>
    </row>
    <row r="24195">
      <c r="C24195" s="92"/>
    </row>
    <row r="24196">
      <c r="C24196" s="92"/>
    </row>
    <row r="24197">
      <c r="C24197" s="92"/>
    </row>
    <row r="24198">
      <c r="C24198" s="92"/>
    </row>
    <row r="24199">
      <c r="C24199" s="92"/>
    </row>
    <row r="24200">
      <c r="C24200" s="92"/>
    </row>
    <row r="24201">
      <c r="C24201" s="92"/>
    </row>
    <row r="24202">
      <c r="C24202" s="92"/>
    </row>
    <row r="24203">
      <c r="C24203" s="92"/>
    </row>
    <row r="24204">
      <c r="C24204" s="92"/>
    </row>
    <row r="24205">
      <c r="C24205" s="92"/>
    </row>
    <row r="24206">
      <c r="C24206" s="92"/>
    </row>
    <row r="24207">
      <c r="C24207" s="92"/>
    </row>
    <row r="24208">
      <c r="C24208" s="92"/>
    </row>
    <row r="24209">
      <c r="C24209" s="92"/>
    </row>
    <row r="24210">
      <c r="C24210" s="92"/>
    </row>
    <row r="24211">
      <c r="C24211" s="92"/>
    </row>
    <row r="24212">
      <c r="C24212" s="92"/>
    </row>
    <row r="24213">
      <c r="C24213" s="92"/>
    </row>
    <row r="24214">
      <c r="C24214" s="92"/>
    </row>
    <row r="24215">
      <c r="C24215" s="92"/>
    </row>
    <row r="24216">
      <c r="C24216" s="92"/>
    </row>
    <row r="24217">
      <c r="C24217" s="92"/>
    </row>
    <row r="24218">
      <c r="C24218" s="92"/>
    </row>
    <row r="24219">
      <c r="C24219" s="92"/>
    </row>
    <row r="24220">
      <c r="C24220" s="92"/>
    </row>
    <row r="24221">
      <c r="C24221" s="92"/>
    </row>
    <row r="24222">
      <c r="C24222" s="92"/>
    </row>
    <row r="24223">
      <c r="C24223" s="92"/>
    </row>
    <row r="24224">
      <c r="C24224" s="92"/>
    </row>
    <row r="24225">
      <c r="C24225" s="92"/>
    </row>
    <row r="24226">
      <c r="C24226" s="92"/>
    </row>
    <row r="24227">
      <c r="C24227" s="92"/>
    </row>
    <row r="24228">
      <c r="C24228" s="92"/>
    </row>
    <row r="24229">
      <c r="C24229" s="92"/>
    </row>
    <row r="24230">
      <c r="C24230" s="92"/>
    </row>
    <row r="24231">
      <c r="C24231" s="92"/>
    </row>
    <row r="24232">
      <c r="C24232" s="92"/>
    </row>
    <row r="24233">
      <c r="C24233" s="92"/>
    </row>
    <row r="24234">
      <c r="C24234" s="92"/>
    </row>
    <row r="24235">
      <c r="C24235" s="92"/>
    </row>
    <row r="24236">
      <c r="C24236" s="92"/>
    </row>
    <row r="24237">
      <c r="C24237" s="92"/>
    </row>
    <row r="24238">
      <c r="C24238" s="92"/>
    </row>
    <row r="24239">
      <c r="C24239" s="92"/>
    </row>
    <row r="24240">
      <c r="C24240" s="92"/>
    </row>
    <row r="24241">
      <c r="C24241" s="92"/>
    </row>
    <row r="24242">
      <c r="C24242" s="92"/>
    </row>
    <row r="24243">
      <c r="C24243" s="92"/>
    </row>
    <row r="24244">
      <c r="C24244" s="92"/>
    </row>
    <row r="24245">
      <c r="C24245" s="92"/>
    </row>
    <row r="24246">
      <c r="C24246" s="92"/>
    </row>
    <row r="24247">
      <c r="C24247" s="92"/>
    </row>
    <row r="24248">
      <c r="C24248" s="92"/>
    </row>
    <row r="24249">
      <c r="C24249" s="92"/>
    </row>
    <row r="24250">
      <c r="C24250" s="92"/>
    </row>
    <row r="24251">
      <c r="C24251" s="92"/>
    </row>
    <row r="24252">
      <c r="C24252" s="92"/>
    </row>
    <row r="24253">
      <c r="C24253" s="92"/>
    </row>
    <row r="24254">
      <c r="C24254" s="92"/>
    </row>
    <row r="24255">
      <c r="C24255" s="92"/>
    </row>
    <row r="24256">
      <c r="C24256" s="92"/>
    </row>
    <row r="24257">
      <c r="C24257" s="92"/>
    </row>
    <row r="24258">
      <c r="C24258" s="92"/>
    </row>
    <row r="24259">
      <c r="C24259" s="92"/>
    </row>
    <row r="24260">
      <c r="C24260" s="92"/>
    </row>
    <row r="24261">
      <c r="C24261" s="92"/>
    </row>
    <row r="24262">
      <c r="C24262" s="92"/>
    </row>
    <row r="24263">
      <c r="C24263" s="92"/>
    </row>
    <row r="24264">
      <c r="C24264" s="92"/>
    </row>
    <row r="24265">
      <c r="C24265" s="92"/>
    </row>
    <row r="24266">
      <c r="C24266" s="92"/>
    </row>
    <row r="24267">
      <c r="C24267" s="92"/>
    </row>
    <row r="24268">
      <c r="C24268" s="92"/>
    </row>
    <row r="24269">
      <c r="C24269" s="92"/>
    </row>
    <row r="24270">
      <c r="C24270" s="92"/>
    </row>
    <row r="24271">
      <c r="C24271" s="92"/>
    </row>
    <row r="24272">
      <c r="C24272" s="92"/>
    </row>
    <row r="24273">
      <c r="C24273" s="92"/>
    </row>
    <row r="24274">
      <c r="C24274" s="92"/>
    </row>
    <row r="24275">
      <c r="C24275" s="92"/>
    </row>
    <row r="24276">
      <c r="C24276" s="92"/>
    </row>
    <row r="24277">
      <c r="C24277" s="92"/>
    </row>
    <row r="24278">
      <c r="C24278" s="92"/>
    </row>
    <row r="24279">
      <c r="C24279" s="92"/>
    </row>
    <row r="24280">
      <c r="C24280" s="92"/>
    </row>
    <row r="24281">
      <c r="C24281" s="92"/>
    </row>
    <row r="24282">
      <c r="C24282" s="92"/>
    </row>
    <row r="24283">
      <c r="C24283" s="92"/>
    </row>
    <row r="24284">
      <c r="C24284" s="92"/>
    </row>
    <row r="24285">
      <c r="C24285" s="92"/>
    </row>
    <row r="24286">
      <c r="C24286" s="92"/>
    </row>
    <row r="24287">
      <c r="C24287" s="92"/>
    </row>
    <row r="24288">
      <c r="C24288" s="92"/>
    </row>
    <row r="24289">
      <c r="C24289" s="92"/>
    </row>
    <row r="24290">
      <c r="C24290" s="92"/>
    </row>
    <row r="24291">
      <c r="C24291" s="92"/>
    </row>
    <row r="24292">
      <c r="C24292" s="92"/>
    </row>
    <row r="24293">
      <c r="C24293" s="92"/>
    </row>
    <row r="24294">
      <c r="C24294" s="92"/>
    </row>
    <row r="24295">
      <c r="C24295" s="92"/>
    </row>
    <row r="24296">
      <c r="C24296" s="92"/>
    </row>
    <row r="24297">
      <c r="C24297" s="92"/>
    </row>
    <row r="24298">
      <c r="C24298" s="92"/>
    </row>
    <row r="24299">
      <c r="C24299" s="92"/>
    </row>
    <row r="24300">
      <c r="C24300" s="92"/>
    </row>
    <row r="24301">
      <c r="C24301" s="92"/>
    </row>
    <row r="24302">
      <c r="C24302" s="92"/>
    </row>
    <row r="24303">
      <c r="C24303" s="92"/>
    </row>
    <row r="24304">
      <c r="C24304" s="92"/>
    </row>
    <row r="24305">
      <c r="C24305" s="92"/>
    </row>
    <row r="24306">
      <c r="C24306" s="92"/>
    </row>
    <row r="24307">
      <c r="C24307" s="92"/>
    </row>
    <row r="24308">
      <c r="C24308" s="92"/>
    </row>
    <row r="24309">
      <c r="C24309" s="92"/>
    </row>
    <row r="24310">
      <c r="C24310" s="92"/>
    </row>
    <row r="24311">
      <c r="C24311" s="92"/>
    </row>
    <row r="24312">
      <c r="C24312" s="92"/>
    </row>
    <row r="24313">
      <c r="C24313" s="92"/>
    </row>
    <row r="24314">
      <c r="C24314" s="92"/>
    </row>
    <row r="24315">
      <c r="C24315" s="92"/>
    </row>
    <row r="24316">
      <c r="C24316" s="92"/>
    </row>
    <row r="24317">
      <c r="C24317" s="92"/>
    </row>
    <row r="24318">
      <c r="C24318" s="92"/>
    </row>
    <row r="24319">
      <c r="C24319" s="92"/>
    </row>
    <row r="24320">
      <c r="C24320" s="92"/>
    </row>
    <row r="24321">
      <c r="C24321" s="92"/>
    </row>
    <row r="24322">
      <c r="C24322" s="92"/>
    </row>
    <row r="24323">
      <c r="C24323" s="92"/>
    </row>
    <row r="24324">
      <c r="C24324" s="92"/>
    </row>
    <row r="24325">
      <c r="C24325" s="92"/>
    </row>
    <row r="24326">
      <c r="C24326" s="92"/>
    </row>
    <row r="24327">
      <c r="C24327" s="92"/>
    </row>
    <row r="24328">
      <c r="C24328" s="92"/>
    </row>
    <row r="24329">
      <c r="C24329" s="92"/>
    </row>
    <row r="24330">
      <c r="C24330" s="92"/>
    </row>
    <row r="24331">
      <c r="C24331" s="92"/>
    </row>
    <row r="24332">
      <c r="C24332" s="92"/>
    </row>
    <row r="24333">
      <c r="C24333" s="92"/>
    </row>
    <row r="24334">
      <c r="C24334" s="92"/>
    </row>
    <row r="24335">
      <c r="C24335" s="92"/>
    </row>
    <row r="24336">
      <c r="C24336" s="92"/>
    </row>
    <row r="24337">
      <c r="C24337" s="92"/>
    </row>
    <row r="24338">
      <c r="C24338" s="92"/>
    </row>
    <row r="24339">
      <c r="C24339" s="92"/>
    </row>
    <row r="24340">
      <c r="C24340" s="92"/>
    </row>
    <row r="24341">
      <c r="C24341" s="92"/>
    </row>
    <row r="24342">
      <c r="C24342" s="92"/>
    </row>
    <row r="24343">
      <c r="C24343" s="92"/>
    </row>
    <row r="24344">
      <c r="C24344" s="92"/>
    </row>
    <row r="24345">
      <c r="C24345" s="92"/>
    </row>
    <row r="24346">
      <c r="C24346" s="92"/>
    </row>
    <row r="24347">
      <c r="C24347" s="92"/>
    </row>
    <row r="24348">
      <c r="C24348" s="92"/>
    </row>
    <row r="24349">
      <c r="C24349" s="92"/>
    </row>
    <row r="24350">
      <c r="C24350" s="92"/>
    </row>
    <row r="24351">
      <c r="C24351" s="92"/>
    </row>
    <row r="24352">
      <c r="C24352" s="92"/>
    </row>
    <row r="24353">
      <c r="C24353" s="92"/>
    </row>
    <row r="24354">
      <c r="C24354" s="92"/>
    </row>
    <row r="24355">
      <c r="C24355" s="92"/>
    </row>
    <row r="24356">
      <c r="C24356" s="92"/>
    </row>
    <row r="24357">
      <c r="C24357" s="92"/>
    </row>
    <row r="24358">
      <c r="C24358" s="92"/>
    </row>
    <row r="24359">
      <c r="C24359" s="92"/>
    </row>
    <row r="24360">
      <c r="C24360" s="92"/>
    </row>
    <row r="24361">
      <c r="C24361" s="92"/>
    </row>
    <row r="24362">
      <c r="C24362" s="92"/>
    </row>
    <row r="24363">
      <c r="C24363" s="92"/>
    </row>
    <row r="24364">
      <c r="C24364" s="92"/>
    </row>
    <row r="24365">
      <c r="C24365" s="92"/>
    </row>
    <row r="24366">
      <c r="C24366" s="92"/>
    </row>
    <row r="24367">
      <c r="C24367" s="92"/>
    </row>
    <row r="24368">
      <c r="C24368" s="92"/>
    </row>
    <row r="24369">
      <c r="C24369" s="92"/>
      <c r="S24369" s="99"/>
    </row>
    <row r="24370">
      <c r="C24370" s="92"/>
    </row>
    <row r="24371">
      <c r="C24371" s="92"/>
    </row>
    <row r="24372">
      <c r="C24372" s="92"/>
    </row>
    <row r="24373">
      <c r="C24373" s="92"/>
    </row>
    <row r="24374">
      <c r="C24374" s="92"/>
    </row>
    <row r="24375">
      <c r="C24375" s="92"/>
    </row>
    <row r="24376">
      <c r="C24376" s="92"/>
    </row>
    <row r="24377">
      <c r="C24377" s="92"/>
    </row>
    <row r="24378">
      <c r="C24378" s="92"/>
    </row>
    <row r="24379">
      <c r="C24379" s="92"/>
    </row>
    <row r="24380">
      <c r="C24380" s="92"/>
    </row>
    <row r="24381">
      <c r="C24381" s="92"/>
    </row>
    <row r="24382">
      <c r="C24382" s="92"/>
    </row>
    <row r="24383">
      <c r="C24383" s="92"/>
    </row>
    <row r="24384">
      <c r="C24384" s="92"/>
    </row>
    <row r="24385">
      <c r="C24385" s="92"/>
    </row>
    <row r="24386">
      <c r="C24386" s="92"/>
    </row>
    <row r="24387">
      <c r="C24387" s="92"/>
    </row>
    <row r="24388">
      <c r="C24388" s="92"/>
    </row>
    <row r="24389">
      <c r="C24389" s="92"/>
    </row>
    <row r="24390">
      <c r="C24390" s="92"/>
    </row>
    <row r="24391">
      <c r="C24391" s="92"/>
    </row>
    <row r="24392">
      <c r="C24392" s="92"/>
    </row>
    <row r="24393">
      <c r="C24393" s="92"/>
    </row>
    <row r="24394">
      <c r="C24394" s="92"/>
    </row>
    <row r="24395">
      <c r="C24395" s="92"/>
    </row>
    <row r="24396">
      <c r="C24396" s="92"/>
    </row>
    <row r="24397">
      <c r="C24397" s="92"/>
    </row>
    <row r="24398">
      <c r="C24398" s="92"/>
    </row>
    <row r="24399">
      <c r="C24399" s="92"/>
    </row>
    <row r="24400">
      <c r="C24400" s="92"/>
    </row>
    <row r="24401">
      <c r="C24401" s="92"/>
    </row>
    <row r="24402">
      <c r="C24402" s="92"/>
    </row>
    <row r="24403">
      <c r="C24403" s="92"/>
    </row>
    <row r="24404">
      <c r="C24404" s="92"/>
    </row>
    <row r="24405">
      <c r="C24405" s="92"/>
    </row>
    <row r="24406">
      <c r="C24406" s="92"/>
    </row>
    <row r="24407">
      <c r="C24407" s="92"/>
    </row>
    <row r="24408">
      <c r="C24408" s="92"/>
    </row>
    <row r="24409">
      <c r="C24409" s="92"/>
    </row>
    <row r="24410">
      <c r="C24410" s="92"/>
    </row>
    <row r="24411">
      <c r="C24411" s="92"/>
    </row>
    <row r="24412">
      <c r="C24412" s="92"/>
    </row>
    <row r="24413">
      <c r="C24413" s="92"/>
    </row>
    <row r="24414">
      <c r="C24414" s="92"/>
    </row>
    <row r="24415">
      <c r="C24415" s="92"/>
    </row>
    <row r="24416">
      <c r="C24416" s="92"/>
    </row>
    <row r="24417">
      <c r="C24417" s="92"/>
    </row>
    <row r="24418">
      <c r="C24418" s="92"/>
    </row>
    <row r="24419">
      <c r="C24419" s="92"/>
    </row>
    <row r="24420">
      <c r="C24420" s="92"/>
    </row>
    <row r="24421">
      <c r="C24421" s="92"/>
    </row>
    <row r="24422">
      <c r="C24422" s="92"/>
    </row>
    <row r="24423">
      <c r="C24423" s="92"/>
    </row>
    <row r="24424">
      <c r="C24424" s="92"/>
    </row>
    <row r="24425">
      <c r="C24425" s="92"/>
    </row>
    <row r="24426">
      <c r="C24426" s="92"/>
    </row>
    <row r="24427">
      <c r="C24427" s="92"/>
    </row>
    <row r="24428">
      <c r="C24428" s="92"/>
    </row>
    <row r="24429">
      <c r="C24429" s="92"/>
    </row>
    <row r="24430">
      <c r="C24430" s="92"/>
    </row>
    <row r="24431">
      <c r="C24431" s="92"/>
    </row>
    <row r="24432">
      <c r="C24432" s="92"/>
    </row>
    <row r="24433">
      <c r="C24433" s="92"/>
    </row>
    <row r="24434">
      <c r="C24434" s="92"/>
    </row>
    <row r="24435">
      <c r="C24435" s="92"/>
    </row>
    <row r="24436">
      <c r="C24436" s="92"/>
    </row>
    <row r="24437">
      <c r="C24437" s="92"/>
    </row>
    <row r="24438">
      <c r="C24438" s="92"/>
    </row>
    <row r="24439">
      <c r="C24439" s="92"/>
    </row>
    <row r="24440">
      <c r="C24440" s="92"/>
    </row>
    <row r="24441">
      <c r="C24441" s="92"/>
    </row>
    <row r="24442">
      <c r="C24442" s="92"/>
    </row>
    <row r="24443">
      <c r="C24443" s="92"/>
    </row>
    <row r="24444">
      <c r="C24444" s="92"/>
    </row>
    <row r="24445">
      <c r="C24445" s="92"/>
    </row>
    <row r="24446">
      <c r="C24446" s="92"/>
    </row>
    <row r="24447">
      <c r="C24447" s="92"/>
    </row>
    <row r="24448">
      <c r="C24448" s="92"/>
    </row>
    <row r="24449">
      <c r="C24449" s="92"/>
    </row>
    <row r="24450">
      <c r="C24450" s="92"/>
    </row>
    <row r="24451">
      <c r="C24451" s="92"/>
    </row>
    <row r="24452">
      <c r="C24452" s="92"/>
    </row>
    <row r="24453">
      <c r="C24453" s="92"/>
    </row>
    <row r="24454">
      <c r="C24454" s="92"/>
    </row>
    <row r="24455">
      <c r="C24455" s="92"/>
    </row>
    <row r="24456">
      <c r="C24456" s="92"/>
    </row>
    <row r="24457">
      <c r="C24457" s="92"/>
    </row>
    <row r="24458">
      <c r="C24458" s="92"/>
    </row>
    <row r="24459">
      <c r="C24459" s="92"/>
    </row>
    <row r="24460">
      <c r="C24460" s="92"/>
    </row>
    <row r="24461">
      <c r="C24461" s="92"/>
    </row>
    <row r="24462">
      <c r="C24462" s="92"/>
    </row>
    <row r="24463">
      <c r="C24463" s="92"/>
    </row>
    <row r="24464">
      <c r="C24464" s="92"/>
    </row>
    <row r="24465">
      <c r="C24465" s="92"/>
    </row>
    <row r="24466">
      <c r="C24466" s="92"/>
    </row>
    <row r="24467">
      <c r="C24467" s="92"/>
    </row>
    <row r="24468">
      <c r="C24468" s="92"/>
    </row>
    <row r="24469">
      <c r="C24469" s="92"/>
    </row>
    <row r="24470">
      <c r="C24470" s="92"/>
    </row>
    <row r="24471">
      <c r="C24471" s="92"/>
    </row>
    <row r="24472">
      <c r="C24472" s="92"/>
    </row>
    <row r="24473">
      <c r="C24473" s="92"/>
    </row>
    <row r="24474">
      <c r="C24474" s="92"/>
    </row>
    <row r="24475">
      <c r="C24475" s="92"/>
    </row>
    <row r="24476">
      <c r="C24476" s="92"/>
    </row>
    <row r="24477">
      <c r="C24477" s="92"/>
    </row>
    <row r="24478">
      <c r="C24478" s="92"/>
    </row>
    <row r="24479">
      <c r="C24479" s="92"/>
    </row>
    <row r="24480">
      <c r="C24480" s="92"/>
    </row>
    <row r="24481">
      <c r="C24481" s="92"/>
    </row>
    <row r="24482">
      <c r="C24482" s="92"/>
    </row>
    <row r="24483">
      <c r="C24483" s="92"/>
    </row>
    <row r="24484">
      <c r="C24484" s="92"/>
    </row>
    <row r="24485">
      <c r="C24485" s="92"/>
    </row>
    <row r="24486">
      <c r="C24486" s="92"/>
    </row>
    <row r="24487">
      <c r="C24487" s="92"/>
    </row>
    <row r="24488">
      <c r="C24488" s="92"/>
    </row>
    <row r="24489">
      <c r="C24489" s="92"/>
    </row>
    <row r="24490">
      <c r="C24490" s="92"/>
    </row>
    <row r="24491">
      <c r="C24491" s="92"/>
    </row>
    <row r="24492">
      <c r="C24492" s="92"/>
    </row>
    <row r="24493">
      <c r="C24493" s="92"/>
    </row>
    <row r="24494">
      <c r="C24494" s="92"/>
    </row>
    <row r="24495">
      <c r="C24495" s="92"/>
    </row>
    <row r="24496">
      <c r="C24496" s="92"/>
    </row>
    <row r="24497">
      <c r="C24497" s="92"/>
    </row>
    <row r="24498">
      <c r="C24498" s="92"/>
    </row>
    <row r="24499">
      <c r="C24499" s="92"/>
    </row>
    <row r="24500">
      <c r="C24500" s="92"/>
    </row>
    <row r="24501">
      <c r="C24501" s="92"/>
    </row>
    <row r="24502">
      <c r="C24502" s="92"/>
    </row>
    <row r="24503">
      <c r="C24503" s="92"/>
    </row>
    <row r="24504">
      <c r="C24504" s="92"/>
    </row>
    <row r="24505">
      <c r="C24505" s="92"/>
    </row>
    <row r="24506">
      <c r="C24506" s="92"/>
    </row>
    <row r="24507">
      <c r="C24507" s="92"/>
    </row>
    <row r="24508">
      <c r="C24508" s="92"/>
    </row>
    <row r="24509">
      <c r="C24509" s="92"/>
    </row>
    <row r="24510">
      <c r="C24510" s="92"/>
    </row>
    <row r="24511">
      <c r="C24511" s="92"/>
    </row>
    <row r="24512">
      <c r="C24512" s="92"/>
    </row>
    <row r="24513">
      <c r="C24513" s="92"/>
    </row>
    <row r="24514">
      <c r="C24514" s="92"/>
    </row>
    <row r="24515">
      <c r="C24515" s="92"/>
    </row>
    <row r="24516">
      <c r="C24516" s="92"/>
    </row>
    <row r="24517">
      <c r="C24517" s="92"/>
    </row>
    <row r="24518">
      <c r="C24518" s="92"/>
    </row>
    <row r="24519">
      <c r="C24519" s="92"/>
    </row>
    <row r="24520">
      <c r="C24520" s="92"/>
    </row>
    <row r="24521">
      <c r="C24521" s="92"/>
    </row>
    <row r="24522">
      <c r="C24522" s="92"/>
    </row>
    <row r="24523">
      <c r="C24523" s="92"/>
    </row>
    <row r="24524">
      <c r="C24524" s="92"/>
    </row>
    <row r="24525">
      <c r="C24525" s="92"/>
    </row>
    <row r="24526">
      <c r="C24526" s="92"/>
    </row>
    <row r="24527">
      <c r="C24527" s="92"/>
    </row>
    <row r="24528">
      <c r="C24528" s="92"/>
    </row>
    <row r="24529">
      <c r="C24529" s="92"/>
    </row>
    <row r="24530">
      <c r="C24530" s="92"/>
    </row>
    <row r="24531">
      <c r="C24531" s="92"/>
    </row>
    <row r="24532">
      <c r="C24532" s="92"/>
    </row>
    <row r="24533">
      <c r="C24533" s="92"/>
    </row>
    <row r="24534">
      <c r="C24534" s="92"/>
    </row>
    <row r="24535">
      <c r="C24535" s="92"/>
    </row>
    <row r="24536">
      <c r="C24536" s="92"/>
    </row>
    <row r="24537">
      <c r="C24537" s="92"/>
    </row>
    <row r="24538">
      <c r="C24538" s="92"/>
    </row>
    <row r="24539">
      <c r="C24539" s="92"/>
    </row>
    <row r="24540">
      <c r="C24540" s="92"/>
    </row>
    <row r="24541">
      <c r="C24541" s="92"/>
    </row>
    <row r="24542">
      <c r="C24542" s="92"/>
    </row>
    <row r="24543">
      <c r="C24543" s="92"/>
    </row>
    <row r="24544">
      <c r="C24544" s="92"/>
    </row>
    <row r="24545">
      <c r="C24545" s="92"/>
    </row>
    <row r="24546">
      <c r="C24546" s="92"/>
    </row>
    <row r="24547">
      <c r="C24547" s="92"/>
    </row>
    <row r="24548">
      <c r="C24548" s="92"/>
    </row>
    <row r="24549">
      <c r="C24549" s="92"/>
    </row>
    <row r="24550">
      <c r="C24550" s="92"/>
    </row>
    <row r="24551">
      <c r="C24551" s="92"/>
    </row>
    <row r="24552">
      <c r="C24552" s="92"/>
    </row>
    <row r="24553">
      <c r="C24553" s="92"/>
    </row>
    <row r="24554">
      <c r="C24554" s="92"/>
    </row>
    <row r="24555">
      <c r="C24555" s="92"/>
    </row>
    <row r="24556">
      <c r="C24556" s="92"/>
    </row>
    <row r="24557">
      <c r="C24557" s="92"/>
    </row>
    <row r="24558">
      <c r="C24558" s="92"/>
    </row>
    <row r="24559">
      <c r="C24559" s="92"/>
    </row>
    <row r="24560">
      <c r="C24560" s="92"/>
    </row>
    <row r="24561">
      <c r="C24561" s="92"/>
    </row>
    <row r="24562">
      <c r="C24562" s="92"/>
    </row>
    <row r="24563">
      <c r="C24563" s="92"/>
    </row>
    <row r="24564">
      <c r="C24564" s="92"/>
    </row>
    <row r="24565">
      <c r="C24565" s="92"/>
    </row>
    <row r="24566">
      <c r="C24566" s="92"/>
    </row>
    <row r="24567">
      <c r="C24567" s="92"/>
    </row>
    <row r="24568">
      <c r="C24568" s="92"/>
    </row>
    <row r="24569">
      <c r="C24569" s="92"/>
    </row>
    <row r="24570">
      <c r="C24570" s="92"/>
    </row>
    <row r="24571">
      <c r="C24571" s="92"/>
    </row>
    <row r="24572">
      <c r="C24572" s="92"/>
    </row>
    <row r="24573">
      <c r="C24573" s="92"/>
    </row>
    <row r="24574">
      <c r="C24574" s="92"/>
    </row>
    <row r="24575">
      <c r="C24575" s="92"/>
    </row>
    <row r="24576">
      <c r="C24576" s="92"/>
    </row>
    <row r="24577">
      <c r="C24577" s="92"/>
    </row>
    <row r="24578">
      <c r="C24578" s="92"/>
    </row>
    <row r="24579">
      <c r="C24579" s="92"/>
    </row>
    <row r="24580">
      <c r="C24580" s="92"/>
    </row>
    <row r="24581">
      <c r="C24581" s="92"/>
    </row>
    <row r="24582">
      <c r="C24582" s="92"/>
    </row>
    <row r="24583">
      <c r="C24583" s="92"/>
    </row>
    <row r="24584">
      <c r="C24584" s="92"/>
    </row>
    <row r="24585">
      <c r="C24585" s="92"/>
    </row>
    <row r="24586">
      <c r="C24586" s="92"/>
    </row>
    <row r="24587">
      <c r="C24587" s="92"/>
    </row>
    <row r="24588">
      <c r="C24588" s="92"/>
    </row>
    <row r="24589">
      <c r="C24589" s="92"/>
    </row>
    <row r="24590">
      <c r="C24590" s="92"/>
    </row>
    <row r="24591">
      <c r="C24591" s="92"/>
    </row>
    <row r="24592">
      <c r="C24592" s="92"/>
    </row>
    <row r="24593">
      <c r="C24593" s="92"/>
    </row>
    <row r="24594">
      <c r="C24594" s="92"/>
    </row>
    <row r="24595">
      <c r="C24595" s="92"/>
    </row>
    <row r="24596">
      <c r="C24596" s="92"/>
    </row>
    <row r="24597">
      <c r="C24597" s="92"/>
    </row>
    <row r="24598">
      <c r="C24598" s="92"/>
    </row>
    <row r="24599">
      <c r="C24599" s="92"/>
    </row>
    <row r="24600">
      <c r="C24600" s="92"/>
    </row>
    <row r="24601">
      <c r="C24601" s="92"/>
    </row>
    <row r="24602">
      <c r="C24602" s="92"/>
    </row>
    <row r="24603">
      <c r="C24603" s="92"/>
    </row>
    <row r="24604">
      <c r="C24604" s="92"/>
    </row>
    <row r="24605">
      <c r="C24605" s="92"/>
    </row>
    <row r="24606">
      <c r="C24606" s="92"/>
    </row>
    <row r="24607">
      <c r="C24607" s="92"/>
    </row>
    <row r="24608">
      <c r="C24608" s="92"/>
    </row>
    <row r="24609">
      <c r="C24609" s="92"/>
    </row>
    <row r="24610">
      <c r="C24610" s="92"/>
    </row>
    <row r="24611">
      <c r="C24611" s="92"/>
    </row>
    <row r="24612">
      <c r="C24612" s="92"/>
    </row>
    <row r="24613">
      <c r="C24613" s="92"/>
    </row>
    <row r="24614">
      <c r="C24614" s="92"/>
    </row>
    <row r="24615">
      <c r="C24615" s="92"/>
    </row>
    <row r="24616">
      <c r="C24616" s="92"/>
    </row>
    <row r="24617">
      <c r="C24617" s="92"/>
    </row>
    <row r="24618">
      <c r="C24618" s="92"/>
    </row>
    <row r="24619">
      <c r="C24619" s="92"/>
    </row>
    <row r="24620">
      <c r="C24620" s="92"/>
    </row>
    <row r="24621">
      <c r="C24621" s="92"/>
    </row>
    <row r="24622">
      <c r="C24622" s="92"/>
    </row>
    <row r="24623">
      <c r="C24623" s="92"/>
    </row>
    <row r="24624">
      <c r="C24624" s="92"/>
    </row>
    <row r="24625">
      <c r="C24625" s="92"/>
    </row>
    <row r="24626">
      <c r="C24626" s="92"/>
    </row>
    <row r="24627">
      <c r="C24627" s="92"/>
    </row>
    <row r="24628">
      <c r="C24628" s="92"/>
    </row>
    <row r="24629">
      <c r="C24629" s="92"/>
    </row>
    <row r="24630">
      <c r="C24630" s="92"/>
    </row>
    <row r="24631">
      <c r="C24631" s="92"/>
    </row>
    <row r="24632">
      <c r="C24632" s="92"/>
    </row>
    <row r="24633">
      <c r="C24633" s="92"/>
    </row>
    <row r="24634">
      <c r="C24634" s="92"/>
    </row>
    <row r="24635">
      <c r="C24635" s="92"/>
    </row>
    <row r="24636">
      <c r="C24636" s="92"/>
    </row>
    <row r="24637">
      <c r="C24637" s="92"/>
    </row>
    <row r="24638">
      <c r="C24638" s="92"/>
    </row>
    <row r="24639">
      <c r="C24639" s="92"/>
    </row>
    <row r="24640">
      <c r="C24640" s="92"/>
    </row>
    <row r="24641">
      <c r="C24641" s="92"/>
    </row>
    <row r="24642">
      <c r="C24642" s="92"/>
    </row>
    <row r="24643">
      <c r="C24643" s="92"/>
    </row>
    <row r="24644">
      <c r="C24644" s="92"/>
    </row>
    <row r="24645">
      <c r="C24645" s="92"/>
    </row>
    <row r="24646">
      <c r="C24646" s="92"/>
    </row>
    <row r="24647">
      <c r="C24647" s="92"/>
    </row>
    <row r="24648">
      <c r="C24648" s="92"/>
    </row>
    <row r="24649">
      <c r="C24649" s="92"/>
    </row>
    <row r="24650">
      <c r="C24650" s="92"/>
    </row>
    <row r="24651">
      <c r="C24651" s="92"/>
    </row>
    <row r="24652">
      <c r="C24652" s="92"/>
    </row>
    <row r="24653">
      <c r="C24653" s="92"/>
    </row>
    <row r="24654">
      <c r="C24654" s="92"/>
    </row>
    <row r="24655">
      <c r="C24655" s="92"/>
    </row>
    <row r="24656">
      <c r="C24656" s="92"/>
    </row>
    <row r="24657">
      <c r="C24657" s="92"/>
    </row>
    <row r="24658">
      <c r="C24658" s="92"/>
    </row>
    <row r="24659">
      <c r="C24659" s="92"/>
    </row>
    <row r="24660">
      <c r="C24660" s="92"/>
    </row>
    <row r="24661">
      <c r="C24661" s="92"/>
    </row>
    <row r="24662">
      <c r="C24662" s="92"/>
    </row>
    <row r="24663">
      <c r="C24663" s="92"/>
    </row>
    <row r="24664">
      <c r="C24664" s="92"/>
    </row>
    <row r="24665">
      <c r="C24665" s="92"/>
    </row>
    <row r="24666">
      <c r="C24666" s="92"/>
    </row>
    <row r="24667">
      <c r="C24667" s="92"/>
    </row>
    <row r="24668">
      <c r="C24668" s="92"/>
    </row>
    <row r="24669">
      <c r="C24669" s="92"/>
    </row>
    <row r="24670">
      <c r="C24670" s="92"/>
    </row>
    <row r="24671">
      <c r="C24671" s="92"/>
    </row>
    <row r="24672">
      <c r="C24672" s="92"/>
    </row>
    <row r="24673">
      <c r="C24673" s="92"/>
    </row>
    <row r="24674">
      <c r="C24674" s="92"/>
    </row>
    <row r="24675">
      <c r="C24675" s="92"/>
    </row>
    <row r="24676">
      <c r="C24676" s="92"/>
    </row>
    <row r="24677">
      <c r="C24677" s="92"/>
    </row>
    <row r="24678">
      <c r="C24678" s="92"/>
    </row>
    <row r="24679">
      <c r="C24679" s="92"/>
    </row>
    <row r="24680">
      <c r="C24680" s="92"/>
    </row>
    <row r="24681">
      <c r="C24681" s="92"/>
    </row>
    <row r="24682">
      <c r="C24682" s="92"/>
    </row>
    <row r="24683">
      <c r="C24683" s="92"/>
    </row>
    <row r="24684">
      <c r="C24684" s="92"/>
    </row>
    <row r="24685">
      <c r="C24685" s="92"/>
    </row>
    <row r="24686">
      <c r="C24686" s="92"/>
    </row>
    <row r="24687">
      <c r="C24687" s="92"/>
    </row>
    <row r="24688">
      <c r="C24688" s="92"/>
    </row>
    <row r="24689">
      <c r="C24689" s="92"/>
    </row>
    <row r="24690">
      <c r="C24690" s="92"/>
    </row>
    <row r="24691">
      <c r="C24691" s="92"/>
    </row>
    <row r="24692">
      <c r="C24692" s="92"/>
    </row>
    <row r="24693">
      <c r="C24693" s="92"/>
    </row>
    <row r="24694">
      <c r="C24694" s="92"/>
    </row>
    <row r="24695">
      <c r="C24695" s="92"/>
    </row>
    <row r="24696">
      <c r="C24696" s="92"/>
    </row>
    <row r="24697">
      <c r="C24697" s="92"/>
    </row>
    <row r="24698">
      <c r="C24698" s="92"/>
    </row>
    <row r="24699">
      <c r="C24699" s="92"/>
    </row>
    <row r="24700">
      <c r="C24700" s="92"/>
    </row>
    <row r="24701">
      <c r="C24701" s="92"/>
    </row>
    <row r="24702">
      <c r="C24702" s="92"/>
    </row>
    <row r="24703">
      <c r="C24703" s="92"/>
    </row>
    <row r="24704">
      <c r="C24704" s="92"/>
    </row>
    <row r="24705">
      <c r="C24705" s="92"/>
    </row>
    <row r="24706">
      <c r="C24706" s="92"/>
    </row>
    <row r="24707">
      <c r="C24707" s="92"/>
    </row>
    <row r="24708">
      <c r="C24708" s="92"/>
    </row>
    <row r="24709">
      <c r="C24709" s="92"/>
    </row>
    <row r="24710">
      <c r="C24710" s="92"/>
    </row>
    <row r="24711">
      <c r="C24711" s="92"/>
    </row>
    <row r="24712">
      <c r="C24712" s="92"/>
    </row>
    <row r="24713">
      <c r="C24713" s="92"/>
    </row>
    <row r="24714">
      <c r="C24714" s="92"/>
    </row>
    <row r="24715">
      <c r="C24715" s="92"/>
    </row>
    <row r="24716">
      <c r="C24716" s="92"/>
    </row>
    <row r="24717">
      <c r="C24717" s="92"/>
    </row>
    <row r="24718">
      <c r="C24718" s="92"/>
    </row>
    <row r="24719">
      <c r="C24719" s="92"/>
    </row>
    <row r="24720">
      <c r="C24720" s="92"/>
    </row>
    <row r="24721">
      <c r="C24721" s="92"/>
    </row>
    <row r="24722">
      <c r="C24722" s="92"/>
    </row>
    <row r="24723">
      <c r="C24723" s="92"/>
    </row>
    <row r="24724">
      <c r="C24724" s="92"/>
    </row>
    <row r="24725">
      <c r="C24725" s="92"/>
    </row>
    <row r="24726">
      <c r="C24726" s="92"/>
    </row>
    <row r="24727">
      <c r="C24727" s="92"/>
    </row>
    <row r="24728">
      <c r="C24728" s="92"/>
    </row>
    <row r="24729">
      <c r="C24729" s="92"/>
    </row>
    <row r="24730">
      <c r="C24730" s="92"/>
    </row>
    <row r="24731">
      <c r="C24731" s="92"/>
    </row>
    <row r="24732">
      <c r="C24732" s="92"/>
    </row>
    <row r="24733">
      <c r="C24733" s="92"/>
    </row>
    <row r="24734">
      <c r="C24734" s="92"/>
    </row>
    <row r="24735">
      <c r="C24735" s="92"/>
    </row>
    <row r="24736">
      <c r="C24736" s="92"/>
    </row>
    <row r="24737">
      <c r="C24737" s="92"/>
    </row>
    <row r="24738">
      <c r="C24738" s="92"/>
    </row>
    <row r="24739">
      <c r="C24739" s="92"/>
    </row>
    <row r="24740">
      <c r="C24740" s="92"/>
    </row>
    <row r="24741">
      <c r="C24741" s="92"/>
    </row>
    <row r="24742">
      <c r="C24742" s="92"/>
    </row>
    <row r="24743">
      <c r="C24743" s="92"/>
    </row>
    <row r="24744">
      <c r="C24744" s="92"/>
    </row>
    <row r="24745">
      <c r="C24745" s="92"/>
    </row>
    <row r="24746">
      <c r="C24746" s="92"/>
    </row>
    <row r="24747">
      <c r="C24747" s="92"/>
    </row>
    <row r="24748">
      <c r="C24748" s="92"/>
    </row>
    <row r="24749">
      <c r="C24749" s="92"/>
    </row>
    <row r="24750">
      <c r="C24750" s="92"/>
    </row>
    <row r="24751">
      <c r="C24751" s="92"/>
    </row>
    <row r="24752">
      <c r="C24752" s="92"/>
    </row>
    <row r="24753">
      <c r="C24753" s="92"/>
    </row>
    <row r="24754">
      <c r="C24754" s="92"/>
    </row>
    <row r="24755">
      <c r="C24755" s="92"/>
    </row>
    <row r="24756">
      <c r="C24756" s="92"/>
    </row>
    <row r="24757">
      <c r="C24757" s="92"/>
    </row>
    <row r="24758">
      <c r="C24758" s="92"/>
    </row>
    <row r="24759">
      <c r="C24759" s="92"/>
    </row>
    <row r="24760">
      <c r="C24760" s="92"/>
    </row>
    <row r="24761">
      <c r="C24761" s="92"/>
    </row>
    <row r="24762">
      <c r="C24762" s="92"/>
    </row>
    <row r="24763">
      <c r="C24763" s="92"/>
    </row>
    <row r="24764">
      <c r="C24764" s="92"/>
    </row>
    <row r="24765">
      <c r="C24765" s="92"/>
    </row>
    <row r="24766">
      <c r="C24766" s="92"/>
    </row>
    <row r="24767">
      <c r="C24767" s="92"/>
    </row>
    <row r="24768">
      <c r="C24768" s="92"/>
    </row>
    <row r="24769">
      <c r="C24769" s="92"/>
    </row>
    <row r="24770">
      <c r="C24770" s="92"/>
    </row>
    <row r="24771">
      <c r="C24771" s="92"/>
    </row>
    <row r="24772">
      <c r="C24772" s="92"/>
    </row>
    <row r="24773">
      <c r="C24773" s="92"/>
    </row>
    <row r="24774">
      <c r="C24774" s="92"/>
    </row>
    <row r="24775">
      <c r="C24775" s="92"/>
    </row>
    <row r="24776">
      <c r="C24776" s="92"/>
    </row>
    <row r="24777">
      <c r="C24777" s="92"/>
    </row>
    <row r="24778">
      <c r="C24778" s="92"/>
    </row>
    <row r="24779">
      <c r="C24779" s="92"/>
    </row>
    <row r="24780">
      <c r="C24780" s="92"/>
    </row>
    <row r="24781">
      <c r="C24781" s="92"/>
    </row>
    <row r="24782">
      <c r="C24782" s="92"/>
    </row>
    <row r="24783">
      <c r="C24783" s="92"/>
    </row>
    <row r="24784">
      <c r="C24784" s="92"/>
    </row>
    <row r="24785">
      <c r="C24785" s="92"/>
    </row>
    <row r="24786">
      <c r="C24786" s="92"/>
    </row>
    <row r="24787">
      <c r="C24787" s="92"/>
    </row>
    <row r="24788">
      <c r="C24788" s="92"/>
    </row>
    <row r="24789">
      <c r="C24789" s="92"/>
    </row>
    <row r="24790">
      <c r="C24790" s="92"/>
    </row>
    <row r="24791">
      <c r="C24791" s="92"/>
    </row>
    <row r="24792">
      <c r="C24792" s="92"/>
    </row>
    <row r="24793">
      <c r="C24793" s="92"/>
    </row>
    <row r="24794">
      <c r="C24794" s="92"/>
    </row>
    <row r="24795">
      <c r="C24795" s="92"/>
    </row>
    <row r="24796">
      <c r="C24796" s="92"/>
    </row>
    <row r="24797">
      <c r="C24797" s="92"/>
    </row>
    <row r="24798">
      <c r="C24798" s="92"/>
    </row>
    <row r="24799">
      <c r="C24799" s="92"/>
    </row>
    <row r="24800">
      <c r="C24800" s="92"/>
    </row>
    <row r="24801">
      <c r="C24801" s="92"/>
    </row>
    <row r="24802">
      <c r="C24802" s="92"/>
    </row>
    <row r="24803">
      <c r="C24803" s="92"/>
    </row>
    <row r="24804">
      <c r="C24804" s="92"/>
    </row>
    <row r="24805">
      <c r="C24805" s="92"/>
    </row>
    <row r="24806">
      <c r="C24806" s="92"/>
    </row>
    <row r="24807">
      <c r="C24807" s="92"/>
    </row>
    <row r="24808">
      <c r="C24808" s="92"/>
    </row>
    <row r="24809">
      <c r="C24809" s="92"/>
    </row>
    <row r="24810">
      <c r="C24810" s="92"/>
    </row>
    <row r="24811">
      <c r="C24811" s="92"/>
    </row>
    <row r="24812">
      <c r="C24812" s="92"/>
    </row>
    <row r="24813">
      <c r="C24813" s="92"/>
    </row>
    <row r="24814">
      <c r="C24814" s="92"/>
    </row>
    <row r="24815">
      <c r="C24815" s="92"/>
    </row>
    <row r="24816">
      <c r="C24816" s="92"/>
    </row>
    <row r="24817">
      <c r="C24817" s="92"/>
    </row>
    <row r="24818">
      <c r="C24818" s="92"/>
    </row>
    <row r="24819">
      <c r="C24819" s="92"/>
    </row>
    <row r="24820">
      <c r="C24820" s="92"/>
    </row>
    <row r="24821">
      <c r="C24821" s="92"/>
    </row>
    <row r="24822">
      <c r="C24822" s="92"/>
    </row>
    <row r="24823">
      <c r="C24823" s="92"/>
    </row>
    <row r="24824">
      <c r="C24824" s="92"/>
    </row>
    <row r="24825">
      <c r="C24825" s="92"/>
    </row>
    <row r="24826">
      <c r="C24826" s="92"/>
    </row>
    <row r="24827">
      <c r="C24827" s="92"/>
    </row>
    <row r="24828">
      <c r="C24828" s="92"/>
    </row>
    <row r="24829">
      <c r="C24829" s="92"/>
    </row>
    <row r="24830">
      <c r="C24830" s="92"/>
    </row>
    <row r="24831">
      <c r="C24831" s="92"/>
    </row>
    <row r="24832">
      <c r="C24832" s="92"/>
    </row>
    <row r="24833">
      <c r="C24833" s="92"/>
    </row>
    <row r="24834">
      <c r="C24834" s="92"/>
    </row>
    <row r="24835">
      <c r="C24835" s="92"/>
    </row>
    <row r="24836">
      <c r="C24836" s="92"/>
    </row>
    <row r="24837">
      <c r="C24837" s="92"/>
    </row>
    <row r="24838">
      <c r="C24838" s="92"/>
    </row>
    <row r="24839">
      <c r="C24839" s="92"/>
    </row>
    <row r="24840">
      <c r="C24840" s="92"/>
    </row>
    <row r="24841">
      <c r="C24841" s="92"/>
    </row>
    <row r="24842">
      <c r="C24842" s="92"/>
    </row>
    <row r="24843">
      <c r="C24843" s="92"/>
    </row>
    <row r="24844">
      <c r="C24844" s="92"/>
    </row>
    <row r="24845">
      <c r="C24845" s="92"/>
    </row>
    <row r="24846">
      <c r="C24846" s="92"/>
    </row>
    <row r="24847">
      <c r="C24847" s="92"/>
    </row>
    <row r="24848">
      <c r="C24848" s="92"/>
    </row>
    <row r="24849">
      <c r="C24849" s="92"/>
    </row>
    <row r="24850">
      <c r="C24850" s="92"/>
    </row>
    <row r="24851">
      <c r="C24851" s="92"/>
    </row>
    <row r="24852">
      <c r="C24852" s="92"/>
    </row>
    <row r="24853">
      <c r="C24853" s="92"/>
    </row>
    <row r="24854">
      <c r="C24854" s="92"/>
    </row>
    <row r="24855">
      <c r="C24855" s="92"/>
    </row>
    <row r="24856">
      <c r="C24856" s="92"/>
    </row>
    <row r="24857">
      <c r="C24857" s="92"/>
    </row>
    <row r="24858">
      <c r="C24858" s="92"/>
    </row>
    <row r="24859">
      <c r="C24859" s="92"/>
    </row>
    <row r="24860">
      <c r="C24860" s="92"/>
    </row>
    <row r="24861">
      <c r="C24861" s="92"/>
    </row>
    <row r="24862">
      <c r="C24862" s="92"/>
    </row>
    <row r="24863">
      <c r="C24863" s="92"/>
    </row>
    <row r="24864">
      <c r="C24864" s="92"/>
    </row>
    <row r="24865">
      <c r="C24865" s="92"/>
    </row>
    <row r="24866">
      <c r="C24866" s="92"/>
    </row>
    <row r="24867">
      <c r="C24867" s="92"/>
    </row>
    <row r="24868">
      <c r="C24868" s="92"/>
    </row>
    <row r="24869">
      <c r="C24869" s="92"/>
    </row>
    <row r="24870">
      <c r="C24870" s="92"/>
    </row>
    <row r="24871">
      <c r="C24871" s="92"/>
    </row>
    <row r="24872">
      <c r="C24872" s="92"/>
    </row>
    <row r="24873">
      <c r="C24873" s="92"/>
    </row>
    <row r="24874">
      <c r="C24874" s="92"/>
    </row>
    <row r="24875">
      <c r="C24875" s="92"/>
    </row>
    <row r="24876">
      <c r="C24876" s="92"/>
    </row>
    <row r="24877">
      <c r="C24877" s="92"/>
    </row>
    <row r="24878">
      <c r="C24878" s="92"/>
    </row>
    <row r="24879">
      <c r="C24879" s="92"/>
    </row>
    <row r="24880">
      <c r="C24880" s="92"/>
    </row>
    <row r="24881">
      <c r="C24881" s="92"/>
    </row>
    <row r="24882">
      <c r="C24882" s="92"/>
    </row>
    <row r="24883">
      <c r="C24883" s="92"/>
    </row>
    <row r="24884">
      <c r="C24884" s="92"/>
    </row>
    <row r="24885">
      <c r="C24885" s="92"/>
    </row>
    <row r="24886">
      <c r="C24886" s="92"/>
    </row>
    <row r="24887">
      <c r="C24887" s="92"/>
    </row>
    <row r="24888">
      <c r="C24888" s="92"/>
    </row>
    <row r="24889">
      <c r="C24889" s="92"/>
    </row>
    <row r="24890">
      <c r="C24890" s="92"/>
    </row>
    <row r="24891">
      <c r="C24891" s="92"/>
    </row>
    <row r="24892">
      <c r="C24892" s="92"/>
    </row>
    <row r="24893">
      <c r="C24893" s="92"/>
    </row>
    <row r="24894">
      <c r="C24894" s="92"/>
    </row>
    <row r="24895">
      <c r="C24895" s="92"/>
    </row>
    <row r="24896">
      <c r="C24896" s="92"/>
    </row>
    <row r="24897">
      <c r="C24897" s="92"/>
    </row>
    <row r="24898">
      <c r="C24898" s="92"/>
    </row>
    <row r="24899">
      <c r="C24899" s="92"/>
    </row>
    <row r="24900">
      <c r="C24900" s="92"/>
    </row>
    <row r="24901">
      <c r="C24901" s="92"/>
    </row>
    <row r="24902">
      <c r="C24902" s="92"/>
    </row>
    <row r="24903">
      <c r="C24903" s="92"/>
    </row>
    <row r="24904">
      <c r="C24904" s="92"/>
    </row>
    <row r="24905">
      <c r="C24905" s="92"/>
    </row>
    <row r="24906">
      <c r="C24906" s="92"/>
    </row>
    <row r="24907">
      <c r="C24907" s="92"/>
    </row>
    <row r="24908">
      <c r="C24908" s="92"/>
    </row>
    <row r="24909">
      <c r="C24909" s="92"/>
    </row>
    <row r="24910">
      <c r="C24910" s="92"/>
    </row>
    <row r="24911">
      <c r="C24911" s="92"/>
    </row>
    <row r="24912">
      <c r="C24912" s="92"/>
    </row>
    <row r="24913">
      <c r="C24913" s="92"/>
    </row>
    <row r="24914">
      <c r="C24914" s="92"/>
    </row>
    <row r="24915">
      <c r="C24915" s="92"/>
    </row>
    <row r="24916">
      <c r="C24916" s="92"/>
    </row>
    <row r="24917">
      <c r="C24917" s="92"/>
    </row>
    <row r="24918">
      <c r="C24918" s="92"/>
    </row>
    <row r="24919">
      <c r="C24919" s="92"/>
    </row>
    <row r="24920">
      <c r="C24920" s="92"/>
    </row>
    <row r="24921">
      <c r="C24921" s="92"/>
    </row>
    <row r="24922">
      <c r="C24922" s="92"/>
    </row>
    <row r="24923">
      <c r="C24923" s="92"/>
    </row>
    <row r="24924">
      <c r="C24924" s="92"/>
    </row>
    <row r="24925">
      <c r="C24925" s="92"/>
    </row>
    <row r="24926">
      <c r="C24926" s="92"/>
    </row>
    <row r="24927">
      <c r="C24927" s="92"/>
    </row>
    <row r="24928">
      <c r="C24928" s="92"/>
    </row>
    <row r="24929">
      <c r="C24929" s="92"/>
    </row>
    <row r="24930">
      <c r="C24930" s="92"/>
    </row>
    <row r="24931">
      <c r="C24931" s="92"/>
    </row>
    <row r="24932">
      <c r="C24932" s="92"/>
    </row>
    <row r="24933">
      <c r="C24933" s="92"/>
    </row>
    <row r="24934">
      <c r="C24934" s="92"/>
    </row>
    <row r="24935">
      <c r="C24935" s="92"/>
    </row>
    <row r="24936">
      <c r="C24936" s="92"/>
    </row>
    <row r="24937">
      <c r="C24937" s="92"/>
    </row>
    <row r="24938">
      <c r="C24938" s="92"/>
    </row>
    <row r="24939">
      <c r="C24939" s="92"/>
    </row>
    <row r="24940">
      <c r="C24940" s="92"/>
    </row>
    <row r="24941">
      <c r="C24941" s="92"/>
    </row>
    <row r="24942">
      <c r="C24942" s="92"/>
    </row>
    <row r="24943">
      <c r="C24943" s="92"/>
    </row>
    <row r="24944">
      <c r="C24944" s="92"/>
    </row>
    <row r="24945">
      <c r="C24945" s="92"/>
    </row>
    <row r="24946">
      <c r="C24946" s="92"/>
    </row>
    <row r="24947">
      <c r="C24947" s="92"/>
    </row>
    <row r="24948">
      <c r="C24948" s="92"/>
    </row>
    <row r="24949">
      <c r="C24949" s="92"/>
    </row>
    <row r="24950">
      <c r="C24950" s="92"/>
    </row>
    <row r="24951">
      <c r="C24951" s="92"/>
    </row>
    <row r="24952">
      <c r="C24952" s="92"/>
    </row>
    <row r="24953">
      <c r="C24953" s="92"/>
    </row>
    <row r="24954">
      <c r="C24954" s="92"/>
    </row>
    <row r="24955">
      <c r="C24955" s="92"/>
    </row>
    <row r="24956">
      <c r="C24956" s="92"/>
    </row>
    <row r="24957">
      <c r="C24957" s="92"/>
    </row>
    <row r="24958">
      <c r="C24958" s="92"/>
    </row>
    <row r="24959">
      <c r="C24959" s="92"/>
    </row>
    <row r="24960">
      <c r="C24960" s="92"/>
    </row>
    <row r="24961">
      <c r="C24961" s="92"/>
    </row>
    <row r="24962">
      <c r="C24962" s="92"/>
    </row>
    <row r="24963">
      <c r="C24963" s="92"/>
    </row>
    <row r="24964">
      <c r="C24964" s="92"/>
    </row>
    <row r="24965">
      <c r="C24965" s="92"/>
    </row>
    <row r="24966">
      <c r="C24966" s="92"/>
    </row>
    <row r="24967">
      <c r="C24967" s="92"/>
    </row>
    <row r="24968">
      <c r="C24968" s="92"/>
    </row>
    <row r="24969">
      <c r="C24969" s="92"/>
    </row>
    <row r="24970">
      <c r="C24970" s="92"/>
    </row>
    <row r="24971">
      <c r="C24971" s="92"/>
    </row>
    <row r="24972">
      <c r="C24972" s="92"/>
    </row>
    <row r="24973">
      <c r="C24973" s="92"/>
    </row>
    <row r="24974">
      <c r="C24974" s="92"/>
    </row>
    <row r="24975">
      <c r="C24975" s="92"/>
    </row>
    <row r="24976">
      <c r="C24976" s="92"/>
    </row>
    <row r="24977">
      <c r="C24977" s="92"/>
    </row>
    <row r="24978">
      <c r="C24978" s="92"/>
    </row>
    <row r="24979">
      <c r="C24979" s="92"/>
    </row>
    <row r="24980">
      <c r="C24980" s="92"/>
    </row>
    <row r="24981">
      <c r="C24981" s="92"/>
    </row>
    <row r="24982">
      <c r="C24982" s="92"/>
    </row>
    <row r="24983">
      <c r="C24983" s="92"/>
    </row>
    <row r="24984">
      <c r="C24984" s="92"/>
    </row>
    <row r="24985">
      <c r="C24985" s="92"/>
    </row>
    <row r="24986">
      <c r="C24986" s="92"/>
    </row>
    <row r="24987">
      <c r="C24987" s="92"/>
    </row>
    <row r="24988">
      <c r="C24988" s="92"/>
    </row>
    <row r="24989">
      <c r="C24989" s="92"/>
    </row>
    <row r="24990">
      <c r="C24990" s="92"/>
    </row>
    <row r="24991">
      <c r="C24991" s="92"/>
    </row>
    <row r="24992">
      <c r="C24992" s="92"/>
    </row>
    <row r="24993">
      <c r="C24993" s="92"/>
    </row>
    <row r="24994">
      <c r="C24994" s="92"/>
    </row>
    <row r="24995">
      <c r="C24995" s="92"/>
    </row>
    <row r="24996">
      <c r="C24996" s="92"/>
    </row>
    <row r="24997">
      <c r="C24997" s="92"/>
    </row>
    <row r="24998">
      <c r="C24998" s="92"/>
    </row>
    <row r="24999">
      <c r="C24999" s="92"/>
    </row>
    <row r="25000">
      <c r="C25000" s="92"/>
    </row>
    <row r="25001">
      <c r="C25001" s="92"/>
    </row>
    <row r="25002">
      <c r="C25002" s="92"/>
    </row>
    <row r="25003">
      <c r="C25003" s="92"/>
    </row>
    <row r="25004">
      <c r="C25004" s="92"/>
    </row>
    <row r="25005">
      <c r="C25005" s="92"/>
    </row>
    <row r="25006">
      <c r="C25006" s="92"/>
    </row>
    <row r="25007">
      <c r="C25007" s="92"/>
    </row>
    <row r="25008">
      <c r="C25008" s="92"/>
    </row>
    <row r="25009">
      <c r="C25009" s="92"/>
    </row>
    <row r="25010">
      <c r="C25010" s="92"/>
    </row>
    <row r="25011">
      <c r="C25011" s="92"/>
    </row>
    <row r="25012">
      <c r="C25012" s="92"/>
    </row>
    <row r="25013">
      <c r="C25013" s="92"/>
    </row>
    <row r="25014">
      <c r="C25014" s="92"/>
    </row>
    <row r="25015">
      <c r="C25015" s="92"/>
    </row>
    <row r="25016">
      <c r="C25016" s="92"/>
    </row>
    <row r="25017">
      <c r="C25017" s="92"/>
    </row>
    <row r="25018">
      <c r="C25018" s="92"/>
    </row>
    <row r="25019">
      <c r="C25019" s="92"/>
    </row>
    <row r="25020">
      <c r="C25020" s="92"/>
    </row>
    <row r="25021">
      <c r="C25021" s="92"/>
    </row>
    <row r="25022">
      <c r="C25022" s="92"/>
    </row>
    <row r="25023">
      <c r="C25023" s="92"/>
    </row>
    <row r="25024">
      <c r="C25024" s="92"/>
    </row>
    <row r="25025">
      <c r="C25025" s="92"/>
    </row>
    <row r="25026">
      <c r="C25026" s="92"/>
    </row>
    <row r="25027">
      <c r="C25027" s="92"/>
    </row>
    <row r="25028">
      <c r="C25028" s="92"/>
    </row>
    <row r="25029">
      <c r="C25029" s="92"/>
    </row>
    <row r="25030">
      <c r="C25030" s="92"/>
    </row>
    <row r="25031">
      <c r="C25031" s="92"/>
    </row>
    <row r="25032">
      <c r="C25032" s="92"/>
    </row>
    <row r="25033">
      <c r="C25033" s="92"/>
    </row>
    <row r="25034">
      <c r="C25034" s="92"/>
    </row>
    <row r="25035">
      <c r="C25035" s="92"/>
    </row>
    <row r="25036">
      <c r="C25036" s="92"/>
    </row>
    <row r="25037">
      <c r="C25037" s="92"/>
    </row>
    <row r="25038">
      <c r="C25038" s="92"/>
    </row>
    <row r="25039">
      <c r="C25039" s="92"/>
    </row>
    <row r="25040">
      <c r="C25040" s="92"/>
    </row>
    <row r="25041">
      <c r="C25041" s="92"/>
    </row>
    <row r="25042">
      <c r="C25042" s="92"/>
    </row>
    <row r="25043">
      <c r="C25043" s="92"/>
    </row>
    <row r="25044">
      <c r="C25044" s="92"/>
    </row>
    <row r="25045">
      <c r="C25045" s="92"/>
    </row>
    <row r="25046">
      <c r="C25046" s="92"/>
    </row>
    <row r="25047">
      <c r="C25047" s="92"/>
    </row>
    <row r="25048">
      <c r="C25048" s="92"/>
    </row>
    <row r="25049">
      <c r="C25049" s="92"/>
    </row>
    <row r="25050">
      <c r="C25050" s="92"/>
    </row>
    <row r="25051">
      <c r="C25051" s="92"/>
    </row>
    <row r="25052">
      <c r="C25052" s="92"/>
    </row>
    <row r="25053">
      <c r="C25053" s="92"/>
    </row>
    <row r="25054">
      <c r="C25054" s="92"/>
    </row>
    <row r="25055">
      <c r="C25055" s="92"/>
    </row>
    <row r="25056">
      <c r="C25056" s="92"/>
    </row>
    <row r="25057">
      <c r="C25057" s="92"/>
    </row>
    <row r="25058">
      <c r="C25058" s="92"/>
    </row>
    <row r="25059">
      <c r="C25059" s="92"/>
    </row>
    <row r="25060">
      <c r="C25060" s="92"/>
    </row>
    <row r="25061">
      <c r="C25061" s="92"/>
    </row>
    <row r="25062">
      <c r="C25062" s="92"/>
    </row>
    <row r="25063">
      <c r="C25063" s="92"/>
    </row>
    <row r="25064">
      <c r="C25064" s="92"/>
    </row>
    <row r="25065">
      <c r="C25065" s="92"/>
    </row>
    <row r="25066">
      <c r="C25066" s="92"/>
    </row>
    <row r="25067">
      <c r="C25067" s="92"/>
    </row>
    <row r="25068">
      <c r="C25068" s="92"/>
    </row>
    <row r="25069">
      <c r="C25069" s="92"/>
    </row>
    <row r="25070">
      <c r="C25070" s="92"/>
    </row>
    <row r="25071">
      <c r="C25071" s="92"/>
    </row>
    <row r="25072">
      <c r="C25072" s="92"/>
    </row>
    <row r="25073">
      <c r="C25073" s="92"/>
    </row>
    <row r="25074">
      <c r="C25074" s="92"/>
    </row>
    <row r="25075">
      <c r="C25075" s="92"/>
    </row>
    <row r="25076">
      <c r="C25076" s="92"/>
    </row>
    <row r="25077">
      <c r="C25077" s="92"/>
    </row>
    <row r="25078">
      <c r="C25078" s="92"/>
    </row>
    <row r="25079">
      <c r="C25079" s="92"/>
    </row>
    <row r="25080">
      <c r="C25080" s="92"/>
    </row>
    <row r="25081">
      <c r="C25081" s="92"/>
    </row>
    <row r="25082">
      <c r="C25082" s="92"/>
    </row>
    <row r="25083">
      <c r="C25083" s="92"/>
    </row>
    <row r="25084">
      <c r="C25084" s="92"/>
    </row>
    <row r="25085">
      <c r="C25085" s="92"/>
    </row>
    <row r="25086">
      <c r="C25086" s="92"/>
    </row>
    <row r="25087">
      <c r="C25087" s="92"/>
    </row>
    <row r="25088">
      <c r="C25088" s="92"/>
    </row>
    <row r="25089">
      <c r="C25089" s="92"/>
    </row>
    <row r="25090">
      <c r="C25090" s="92"/>
    </row>
    <row r="25091">
      <c r="C25091" s="92"/>
    </row>
    <row r="25092">
      <c r="C25092" s="92"/>
    </row>
    <row r="25093">
      <c r="C25093" s="92"/>
    </row>
    <row r="25094">
      <c r="C25094" s="92"/>
    </row>
    <row r="25095">
      <c r="C25095" s="92"/>
    </row>
    <row r="25096">
      <c r="C25096" s="92"/>
    </row>
    <row r="25097">
      <c r="C25097" s="92"/>
    </row>
    <row r="25098">
      <c r="C25098" s="92"/>
    </row>
    <row r="25099">
      <c r="C25099" s="92"/>
    </row>
    <row r="25100">
      <c r="C25100" s="92"/>
    </row>
    <row r="25101">
      <c r="C25101" s="92"/>
    </row>
    <row r="25102">
      <c r="C25102" s="92"/>
    </row>
    <row r="25103">
      <c r="C25103" s="92"/>
    </row>
    <row r="25104">
      <c r="C25104" s="92"/>
    </row>
    <row r="25105">
      <c r="C25105" s="92"/>
    </row>
    <row r="25106">
      <c r="C25106" s="92"/>
    </row>
    <row r="25107">
      <c r="C25107" s="92"/>
    </row>
    <row r="25108">
      <c r="C25108" s="92"/>
    </row>
    <row r="25109">
      <c r="C25109" s="92"/>
    </row>
    <row r="25110">
      <c r="C25110" s="92"/>
    </row>
    <row r="25111">
      <c r="C25111" s="92"/>
    </row>
    <row r="25112">
      <c r="C25112" s="92"/>
    </row>
    <row r="25113">
      <c r="C25113" s="92"/>
    </row>
    <row r="25114">
      <c r="C25114" s="92"/>
    </row>
    <row r="25115">
      <c r="C25115" s="92"/>
    </row>
    <row r="25116">
      <c r="C25116" s="92"/>
    </row>
    <row r="25117">
      <c r="C25117" s="92"/>
    </row>
    <row r="25118">
      <c r="C25118" s="92"/>
    </row>
    <row r="25119">
      <c r="C25119" s="92"/>
    </row>
    <row r="25120">
      <c r="C25120" s="92"/>
    </row>
    <row r="25121">
      <c r="C25121" s="92"/>
    </row>
    <row r="25122">
      <c r="C25122" s="92"/>
    </row>
    <row r="25123">
      <c r="C25123" s="92"/>
    </row>
    <row r="25124">
      <c r="C25124" s="92"/>
    </row>
    <row r="25125">
      <c r="C25125" s="92"/>
    </row>
    <row r="25126">
      <c r="C25126" s="92"/>
    </row>
    <row r="25127">
      <c r="C25127" s="92"/>
    </row>
    <row r="25128">
      <c r="C25128" s="92"/>
    </row>
    <row r="25129">
      <c r="C25129" s="92"/>
    </row>
    <row r="25130">
      <c r="C25130" s="92"/>
    </row>
    <row r="25131">
      <c r="C25131" s="92"/>
    </row>
    <row r="25132">
      <c r="C25132" s="92"/>
    </row>
    <row r="25133">
      <c r="C25133" s="92"/>
    </row>
    <row r="25134">
      <c r="C25134" s="92"/>
    </row>
    <row r="25135">
      <c r="C25135" s="92"/>
    </row>
    <row r="25136">
      <c r="C25136" s="92"/>
    </row>
    <row r="25137">
      <c r="C25137" s="92"/>
    </row>
    <row r="25138">
      <c r="C25138" s="92"/>
    </row>
    <row r="25139">
      <c r="C25139" s="92"/>
    </row>
    <row r="25140">
      <c r="C25140" s="92"/>
    </row>
    <row r="25141">
      <c r="C25141" s="92"/>
    </row>
    <row r="25142">
      <c r="C25142" s="92"/>
    </row>
    <row r="25143">
      <c r="C25143" s="92"/>
    </row>
    <row r="25144">
      <c r="C25144" s="92"/>
    </row>
    <row r="25145">
      <c r="C25145" s="92"/>
    </row>
    <row r="25146">
      <c r="C25146" s="92"/>
    </row>
    <row r="25147">
      <c r="C25147" s="92"/>
    </row>
    <row r="25148">
      <c r="C25148" s="92"/>
    </row>
    <row r="25149">
      <c r="C25149" s="92"/>
    </row>
    <row r="25150">
      <c r="C25150" s="92"/>
    </row>
    <row r="25151">
      <c r="C25151" s="92"/>
    </row>
    <row r="25152">
      <c r="C25152" s="92"/>
    </row>
    <row r="25153">
      <c r="C25153" s="92"/>
    </row>
    <row r="25154">
      <c r="C25154" s="92"/>
    </row>
    <row r="25155">
      <c r="C25155" s="92"/>
    </row>
    <row r="25156">
      <c r="C25156" s="92"/>
    </row>
    <row r="25157">
      <c r="C25157" s="92"/>
    </row>
    <row r="25158">
      <c r="C25158" s="92"/>
    </row>
    <row r="25159">
      <c r="C25159" s="92"/>
    </row>
    <row r="25160">
      <c r="C25160" s="92"/>
    </row>
    <row r="25161">
      <c r="C25161" s="92"/>
    </row>
    <row r="25162">
      <c r="C25162" s="92"/>
    </row>
    <row r="25163">
      <c r="C25163" s="92"/>
    </row>
    <row r="25164">
      <c r="C25164" s="92"/>
    </row>
    <row r="25165">
      <c r="C25165" s="92"/>
    </row>
    <row r="25166">
      <c r="C25166" s="92"/>
    </row>
    <row r="25167">
      <c r="C25167" s="92"/>
    </row>
    <row r="25168">
      <c r="C25168" s="92"/>
    </row>
    <row r="25169">
      <c r="C25169" s="92"/>
    </row>
    <row r="25170">
      <c r="C25170" s="92"/>
    </row>
    <row r="25171">
      <c r="C25171" s="92"/>
    </row>
    <row r="25172">
      <c r="C25172" s="92"/>
    </row>
    <row r="25173">
      <c r="C25173" s="92"/>
    </row>
    <row r="25174">
      <c r="C25174" s="92"/>
    </row>
    <row r="25175">
      <c r="C25175" s="92"/>
    </row>
    <row r="25176">
      <c r="C25176" s="92"/>
    </row>
    <row r="25177">
      <c r="C25177" s="92"/>
    </row>
    <row r="25178">
      <c r="C25178" s="92"/>
    </row>
    <row r="25179">
      <c r="C25179" s="92"/>
    </row>
    <row r="25180">
      <c r="C25180" s="92"/>
    </row>
    <row r="25181">
      <c r="C25181" s="92"/>
    </row>
    <row r="25182">
      <c r="C25182" s="92"/>
    </row>
    <row r="25183">
      <c r="C25183" s="92"/>
    </row>
    <row r="25184">
      <c r="C25184" s="92"/>
    </row>
    <row r="25185">
      <c r="C25185" s="92"/>
    </row>
    <row r="25186">
      <c r="C25186" s="92"/>
    </row>
    <row r="25187">
      <c r="C25187" s="92"/>
    </row>
    <row r="25188">
      <c r="C25188" s="92"/>
    </row>
    <row r="25189">
      <c r="C25189" s="92"/>
    </row>
    <row r="25190">
      <c r="C25190" s="92"/>
    </row>
    <row r="25191">
      <c r="C25191" s="92"/>
    </row>
    <row r="25192">
      <c r="C25192" s="92"/>
    </row>
    <row r="25193">
      <c r="C25193" s="92"/>
    </row>
    <row r="25194">
      <c r="C25194" s="92"/>
    </row>
    <row r="25195">
      <c r="C25195" s="92"/>
    </row>
    <row r="25196">
      <c r="C25196" s="92"/>
    </row>
    <row r="25197">
      <c r="C25197" s="92"/>
    </row>
    <row r="25198">
      <c r="C25198" s="92"/>
    </row>
    <row r="25199">
      <c r="C25199" s="92"/>
    </row>
    <row r="25200">
      <c r="C25200" s="92"/>
    </row>
    <row r="25201">
      <c r="C25201" s="92"/>
    </row>
    <row r="25202">
      <c r="C25202" s="92"/>
    </row>
    <row r="25203">
      <c r="C25203" s="92"/>
    </row>
    <row r="25204">
      <c r="C25204" s="92"/>
    </row>
    <row r="25205">
      <c r="C25205" s="92"/>
    </row>
    <row r="25206">
      <c r="C25206" s="92"/>
    </row>
    <row r="25207">
      <c r="C25207" s="92"/>
    </row>
    <row r="25208">
      <c r="C25208" s="92"/>
    </row>
    <row r="25209">
      <c r="C25209" s="92"/>
    </row>
    <row r="25210">
      <c r="C25210" s="92"/>
    </row>
    <row r="25211">
      <c r="C25211" s="92"/>
    </row>
    <row r="25212">
      <c r="C25212" s="92"/>
    </row>
    <row r="25213">
      <c r="C25213" s="92"/>
    </row>
    <row r="25214">
      <c r="C25214" s="92"/>
    </row>
    <row r="25215">
      <c r="C25215" s="92"/>
    </row>
    <row r="25216">
      <c r="C25216" s="92"/>
    </row>
    <row r="25217">
      <c r="C25217" s="92"/>
    </row>
    <row r="25218">
      <c r="C25218" s="92"/>
    </row>
    <row r="25219">
      <c r="C25219" s="92"/>
    </row>
    <row r="25220">
      <c r="C25220" s="92"/>
    </row>
    <row r="25221">
      <c r="C25221" s="92"/>
    </row>
    <row r="25222">
      <c r="C25222" s="92"/>
    </row>
    <row r="25223">
      <c r="C25223" s="92"/>
    </row>
    <row r="25224">
      <c r="C25224" s="92"/>
    </row>
    <row r="25225">
      <c r="C25225" s="92"/>
    </row>
    <row r="25226">
      <c r="C25226" s="92"/>
    </row>
    <row r="25227">
      <c r="C25227" s="92"/>
    </row>
    <row r="25228">
      <c r="C25228" s="92"/>
    </row>
    <row r="25229">
      <c r="C25229" s="92"/>
    </row>
    <row r="25230">
      <c r="C25230" s="92"/>
    </row>
    <row r="25231">
      <c r="C25231" s="92"/>
    </row>
    <row r="25232">
      <c r="C25232" s="92"/>
    </row>
    <row r="25233">
      <c r="C25233" s="92"/>
    </row>
    <row r="25234">
      <c r="C25234" s="92"/>
    </row>
    <row r="25235">
      <c r="C25235" s="92"/>
    </row>
    <row r="25236">
      <c r="C25236" s="92"/>
    </row>
    <row r="25237">
      <c r="C25237" s="92"/>
    </row>
    <row r="25238">
      <c r="C25238" s="92"/>
    </row>
    <row r="25239">
      <c r="C25239" s="92"/>
    </row>
    <row r="25240">
      <c r="C25240" s="92"/>
    </row>
    <row r="25241">
      <c r="C25241" s="92"/>
    </row>
    <row r="25242">
      <c r="C25242" s="92"/>
    </row>
    <row r="25243">
      <c r="C25243" s="92"/>
    </row>
    <row r="25244">
      <c r="C25244" s="92"/>
    </row>
    <row r="25245">
      <c r="C25245" s="92"/>
    </row>
    <row r="25246">
      <c r="C25246" s="92"/>
    </row>
    <row r="25247">
      <c r="C25247" s="92"/>
    </row>
    <row r="25248">
      <c r="C25248" s="92"/>
    </row>
    <row r="25249">
      <c r="C25249" s="92"/>
    </row>
    <row r="25250">
      <c r="C25250" s="92"/>
    </row>
    <row r="25251">
      <c r="C25251" s="92"/>
    </row>
    <row r="25252">
      <c r="C25252" s="92"/>
    </row>
    <row r="25253">
      <c r="C25253" s="92"/>
    </row>
    <row r="25254">
      <c r="C25254" s="92"/>
    </row>
    <row r="25255">
      <c r="C25255" s="92"/>
    </row>
    <row r="25256">
      <c r="C25256" s="92"/>
    </row>
    <row r="25257">
      <c r="C25257" s="92"/>
    </row>
    <row r="25258">
      <c r="C25258" s="92"/>
    </row>
    <row r="25259">
      <c r="C25259" s="92"/>
    </row>
    <row r="25260">
      <c r="C25260" s="92"/>
    </row>
    <row r="25261">
      <c r="C25261" s="92"/>
    </row>
    <row r="25262">
      <c r="C25262" s="92"/>
    </row>
    <row r="25263">
      <c r="C25263" s="92"/>
    </row>
    <row r="25264">
      <c r="C25264" s="92"/>
    </row>
    <row r="25265">
      <c r="C25265" s="92"/>
    </row>
    <row r="25266">
      <c r="C25266" s="92"/>
    </row>
    <row r="25267">
      <c r="C25267" s="92"/>
    </row>
    <row r="25268">
      <c r="C25268" s="92"/>
    </row>
    <row r="25269">
      <c r="C25269" s="92"/>
    </row>
    <row r="25270">
      <c r="C25270" s="92"/>
    </row>
    <row r="25271">
      <c r="C25271" s="92"/>
    </row>
    <row r="25272">
      <c r="C25272" s="92"/>
    </row>
    <row r="25273">
      <c r="C25273" s="92"/>
    </row>
    <row r="25274">
      <c r="C25274" s="92"/>
    </row>
    <row r="25275">
      <c r="C25275" s="92"/>
    </row>
    <row r="25276">
      <c r="C25276" s="92"/>
    </row>
    <row r="25277">
      <c r="C25277" s="92"/>
    </row>
    <row r="25278">
      <c r="C25278" s="92"/>
    </row>
    <row r="25279">
      <c r="C25279" s="92"/>
    </row>
    <row r="25280">
      <c r="C25280" s="92"/>
    </row>
    <row r="25281">
      <c r="C25281" s="92"/>
    </row>
    <row r="25282">
      <c r="C25282" s="92"/>
    </row>
    <row r="25283">
      <c r="C25283" s="92"/>
    </row>
    <row r="25284">
      <c r="C25284" s="92"/>
    </row>
    <row r="25285">
      <c r="C25285" s="92"/>
    </row>
    <row r="25286">
      <c r="C25286" s="92"/>
    </row>
    <row r="25287">
      <c r="C25287" s="92"/>
    </row>
    <row r="25288">
      <c r="C25288" s="92"/>
    </row>
    <row r="25289">
      <c r="C25289" s="92"/>
    </row>
    <row r="25290">
      <c r="C25290" s="92"/>
    </row>
    <row r="25291">
      <c r="C25291" s="92"/>
    </row>
    <row r="25292">
      <c r="C25292" s="92"/>
    </row>
    <row r="25293">
      <c r="C25293" s="92"/>
    </row>
    <row r="25294">
      <c r="C25294" s="92"/>
    </row>
    <row r="25295">
      <c r="C25295" s="92"/>
    </row>
    <row r="25296">
      <c r="C25296" s="92"/>
    </row>
    <row r="25297">
      <c r="C25297" s="92"/>
    </row>
    <row r="25298">
      <c r="C25298" s="92"/>
    </row>
    <row r="25299">
      <c r="C25299" s="92"/>
    </row>
    <row r="25300">
      <c r="C25300" s="92"/>
    </row>
    <row r="25301">
      <c r="C25301" s="92"/>
    </row>
    <row r="25302">
      <c r="C25302" s="92"/>
    </row>
    <row r="25303">
      <c r="C25303" s="92"/>
    </row>
    <row r="25304">
      <c r="C25304" s="92"/>
    </row>
    <row r="25305">
      <c r="C25305" s="92"/>
    </row>
    <row r="25306">
      <c r="C25306" s="92"/>
    </row>
    <row r="25307">
      <c r="C25307" s="92"/>
    </row>
    <row r="25308">
      <c r="C25308" s="92"/>
    </row>
    <row r="25309">
      <c r="C25309" s="92"/>
    </row>
    <row r="25310">
      <c r="C25310" s="92"/>
    </row>
    <row r="25311">
      <c r="C25311" s="92"/>
    </row>
    <row r="25312">
      <c r="C25312" s="92"/>
    </row>
    <row r="25313">
      <c r="C25313" s="92"/>
    </row>
    <row r="25314">
      <c r="C25314" s="92"/>
    </row>
    <row r="25315">
      <c r="C25315" s="92"/>
    </row>
    <row r="25316">
      <c r="C25316" s="92"/>
    </row>
    <row r="25317">
      <c r="C25317" s="92"/>
    </row>
    <row r="25318">
      <c r="C25318" s="92"/>
    </row>
    <row r="25319">
      <c r="C25319" s="92"/>
    </row>
    <row r="25320">
      <c r="C25320" s="92"/>
    </row>
    <row r="25321">
      <c r="C25321" s="92"/>
    </row>
    <row r="25322">
      <c r="C25322" s="92"/>
    </row>
    <row r="25323">
      <c r="C25323" s="92"/>
    </row>
    <row r="25324">
      <c r="C25324" s="92"/>
    </row>
    <row r="25325">
      <c r="C25325" s="92"/>
    </row>
    <row r="25326">
      <c r="C25326" s="92"/>
    </row>
    <row r="25327">
      <c r="C25327" s="92"/>
    </row>
    <row r="25328">
      <c r="C25328" s="92"/>
    </row>
    <row r="25329">
      <c r="C25329" s="92"/>
    </row>
    <row r="25330">
      <c r="C25330" s="92"/>
    </row>
    <row r="25331">
      <c r="C25331" s="92"/>
    </row>
    <row r="25332">
      <c r="C25332" s="92"/>
    </row>
    <row r="25333">
      <c r="C25333" s="92"/>
    </row>
    <row r="25334">
      <c r="C25334" s="92"/>
    </row>
    <row r="25335">
      <c r="C25335" s="92"/>
    </row>
    <row r="25336">
      <c r="C25336" s="92"/>
    </row>
    <row r="25337">
      <c r="C25337" s="92"/>
    </row>
    <row r="25338">
      <c r="C25338" s="92"/>
    </row>
    <row r="25339">
      <c r="C25339" s="92"/>
    </row>
    <row r="25340">
      <c r="C25340" s="92"/>
    </row>
    <row r="25341">
      <c r="C25341" s="92"/>
    </row>
    <row r="25342">
      <c r="C25342" s="92"/>
    </row>
    <row r="25343">
      <c r="C25343" s="92"/>
    </row>
    <row r="25344">
      <c r="C25344" s="92"/>
    </row>
    <row r="25345">
      <c r="C25345" s="92"/>
    </row>
    <row r="25346">
      <c r="C25346" s="92"/>
    </row>
    <row r="25347">
      <c r="C25347" s="92"/>
    </row>
    <row r="25348">
      <c r="C25348" s="92"/>
    </row>
    <row r="25349">
      <c r="C25349" s="92"/>
    </row>
    <row r="25350">
      <c r="C25350" s="92"/>
    </row>
    <row r="25351">
      <c r="C25351" s="92"/>
    </row>
    <row r="25352">
      <c r="C25352" s="92"/>
    </row>
    <row r="25353">
      <c r="C25353" s="92"/>
    </row>
    <row r="25354">
      <c r="C25354" s="92"/>
    </row>
    <row r="25355">
      <c r="C25355" s="92"/>
    </row>
    <row r="25356">
      <c r="C25356" s="92"/>
    </row>
    <row r="25357">
      <c r="C25357" s="92"/>
    </row>
    <row r="25358">
      <c r="C25358" s="92"/>
    </row>
    <row r="25359">
      <c r="C25359" s="92"/>
    </row>
    <row r="25360">
      <c r="C25360" s="92"/>
    </row>
    <row r="25361">
      <c r="C25361" s="92"/>
    </row>
    <row r="25362">
      <c r="C25362" s="92"/>
    </row>
    <row r="25363">
      <c r="C25363" s="92"/>
    </row>
    <row r="25364">
      <c r="C25364" s="92"/>
    </row>
    <row r="25365">
      <c r="C25365" s="92"/>
    </row>
    <row r="25366">
      <c r="C25366" s="92"/>
    </row>
    <row r="25367">
      <c r="C25367" s="92"/>
    </row>
    <row r="25368">
      <c r="C25368" s="92"/>
    </row>
    <row r="25369">
      <c r="C25369" s="92"/>
    </row>
    <row r="25370">
      <c r="C25370" s="92"/>
    </row>
    <row r="25371">
      <c r="C25371" s="92"/>
    </row>
    <row r="25372">
      <c r="C25372" s="92"/>
    </row>
    <row r="25373">
      <c r="C25373" s="92"/>
    </row>
    <row r="25374">
      <c r="C25374" s="92"/>
    </row>
    <row r="25375">
      <c r="C25375" s="92"/>
    </row>
    <row r="25376">
      <c r="C25376" s="92"/>
    </row>
    <row r="25377">
      <c r="C25377" s="92"/>
    </row>
    <row r="25378">
      <c r="C25378" s="92"/>
    </row>
    <row r="25379">
      <c r="C25379" s="92"/>
    </row>
    <row r="25380">
      <c r="C25380" s="92"/>
    </row>
    <row r="25381">
      <c r="C25381" s="92"/>
    </row>
    <row r="25382">
      <c r="C25382" s="92"/>
    </row>
    <row r="25383">
      <c r="C25383" s="92"/>
    </row>
    <row r="25384">
      <c r="C25384" s="92"/>
    </row>
    <row r="25385">
      <c r="C25385" s="92"/>
    </row>
    <row r="25386">
      <c r="C25386" s="92"/>
    </row>
    <row r="25387">
      <c r="C25387" s="92"/>
    </row>
    <row r="25388">
      <c r="C25388" s="92"/>
    </row>
    <row r="25389">
      <c r="C25389" s="92"/>
    </row>
    <row r="25390">
      <c r="C25390" s="92"/>
    </row>
    <row r="25391">
      <c r="C25391" s="92"/>
    </row>
    <row r="25392">
      <c r="C25392" s="92"/>
    </row>
    <row r="25393">
      <c r="C25393" s="92"/>
    </row>
    <row r="25394">
      <c r="C25394" s="92"/>
    </row>
    <row r="25395">
      <c r="C25395" s="92"/>
    </row>
    <row r="25396">
      <c r="C25396" s="92"/>
    </row>
    <row r="25397">
      <c r="C25397" s="92"/>
    </row>
    <row r="25398">
      <c r="C25398" s="92"/>
    </row>
    <row r="25399">
      <c r="C25399" s="92"/>
    </row>
    <row r="25400">
      <c r="C25400" s="92"/>
    </row>
    <row r="25401">
      <c r="C25401" s="92"/>
    </row>
    <row r="25402">
      <c r="C25402" s="92"/>
    </row>
    <row r="25403">
      <c r="C25403" s="92"/>
    </row>
    <row r="25404">
      <c r="C25404" s="92"/>
    </row>
    <row r="25405">
      <c r="C25405" s="92"/>
    </row>
    <row r="25406">
      <c r="C25406" s="92"/>
    </row>
    <row r="25407">
      <c r="C25407" s="92"/>
    </row>
    <row r="25408">
      <c r="C25408" s="92"/>
    </row>
    <row r="25409">
      <c r="C25409" s="92"/>
    </row>
    <row r="25410">
      <c r="C25410" s="92"/>
    </row>
    <row r="25411">
      <c r="C25411" s="92"/>
    </row>
    <row r="25412">
      <c r="C25412" s="92"/>
    </row>
    <row r="25413">
      <c r="C25413" s="92"/>
    </row>
    <row r="25414">
      <c r="C25414" s="92"/>
    </row>
    <row r="25415">
      <c r="C25415" s="92"/>
    </row>
    <row r="25416">
      <c r="C25416" s="92"/>
    </row>
    <row r="25417">
      <c r="C25417" s="92"/>
    </row>
    <row r="25418">
      <c r="C25418" s="92"/>
    </row>
    <row r="25419">
      <c r="C25419" s="92"/>
    </row>
    <row r="25420">
      <c r="C25420" s="92"/>
    </row>
    <row r="25421">
      <c r="C25421" s="92"/>
    </row>
    <row r="25422">
      <c r="C25422" s="92"/>
    </row>
    <row r="25423">
      <c r="C25423" s="92"/>
    </row>
    <row r="25424">
      <c r="C25424" s="92"/>
    </row>
    <row r="25425">
      <c r="C25425" s="92"/>
    </row>
    <row r="25426">
      <c r="C25426" s="92"/>
    </row>
    <row r="25427">
      <c r="C25427" s="92"/>
    </row>
    <row r="25428">
      <c r="C25428" s="92"/>
    </row>
    <row r="25429">
      <c r="C25429" s="92"/>
    </row>
    <row r="25430">
      <c r="C25430" s="92"/>
    </row>
    <row r="25431">
      <c r="C25431" s="92"/>
    </row>
    <row r="25432">
      <c r="C25432" s="92"/>
    </row>
    <row r="25433">
      <c r="C25433" s="92"/>
    </row>
    <row r="25434">
      <c r="C25434" s="92"/>
    </row>
    <row r="25435">
      <c r="C25435" s="92"/>
    </row>
    <row r="25436">
      <c r="C25436" s="92"/>
    </row>
    <row r="25437">
      <c r="C25437" s="92"/>
    </row>
    <row r="25438">
      <c r="C25438" s="92"/>
    </row>
    <row r="25439">
      <c r="C25439" s="92"/>
    </row>
    <row r="25440">
      <c r="C25440" s="92"/>
    </row>
    <row r="25441">
      <c r="C25441" s="92"/>
    </row>
    <row r="25442">
      <c r="C25442" s="92"/>
    </row>
    <row r="25443">
      <c r="C25443" s="92"/>
    </row>
    <row r="25444">
      <c r="C25444" s="92"/>
    </row>
    <row r="25445">
      <c r="C25445" s="92"/>
    </row>
    <row r="25446">
      <c r="C25446" s="92"/>
    </row>
    <row r="25447">
      <c r="C25447" s="92"/>
    </row>
    <row r="25448">
      <c r="C25448" s="92"/>
    </row>
    <row r="25449">
      <c r="C25449" s="92"/>
    </row>
    <row r="25450">
      <c r="C25450" s="92"/>
    </row>
    <row r="25451">
      <c r="C25451" s="92"/>
    </row>
    <row r="25452">
      <c r="C25452" s="92"/>
    </row>
    <row r="25453">
      <c r="C25453" s="92"/>
    </row>
    <row r="25454">
      <c r="C25454" s="92"/>
    </row>
    <row r="25455">
      <c r="C25455" s="92"/>
    </row>
    <row r="25456">
      <c r="C25456" s="92"/>
    </row>
    <row r="25457">
      <c r="C25457" s="92"/>
    </row>
    <row r="25458">
      <c r="C25458" s="92"/>
    </row>
    <row r="25459">
      <c r="C25459" s="92"/>
    </row>
    <row r="25460">
      <c r="C25460" s="92"/>
    </row>
    <row r="25461">
      <c r="C25461" s="92"/>
    </row>
    <row r="25462">
      <c r="C25462" s="92"/>
    </row>
    <row r="25463">
      <c r="C25463" s="92"/>
    </row>
    <row r="25464">
      <c r="C25464" s="92"/>
    </row>
    <row r="25465">
      <c r="C25465" s="92"/>
    </row>
    <row r="25466">
      <c r="C25466" s="92"/>
    </row>
    <row r="25467">
      <c r="C25467" s="92"/>
    </row>
    <row r="25468">
      <c r="C25468" s="92"/>
    </row>
    <row r="25469">
      <c r="C25469" s="92"/>
    </row>
    <row r="25470">
      <c r="C25470" s="92"/>
    </row>
    <row r="25471">
      <c r="C25471" s="92"/>
    </row>
    <row r="25472">
      <c r="C25472" s="92"/>
    </row>
    <row r="25473">
      <c r="C25473" s="92"/>
    </row>
    <row r="25474">
      <c r="C25474" s="92"/>
    </row>
    <row r="25475">
      <c r="C25475" s="92"/>
    </row>
    <row r="25476">
      <c r="C25476" s="92"/>
    </row>
    <row r="25477">
      <c r="C25477" s="92"/>
    </row>
    <row r="25478">
      <c r="C25478" s="92"/>
    </row>
    <row r="25479">
      <c r="C25479" s="92"/>
    </row>
    <row r="25480">
      <c r="C25480" s="92"/>
    </row>
    <row r="25481">
      <c r="C25481" s="92"/>
    </row>
    <row r="25482">
      <c r="C25482" s="92"/>
    </row>
    <row r="25483">
      <c r="C25483" s="92"/>
    </row>
    <row r="25484">
      <c r="C25484" s="92"/>
    </row>
    <row r="25485">
      <c r="C25485" s="92"/>
    </row>
    <row r="25486">
      <c r="C25486" s="92"/>
    </row>
    <row r="25487">
      <c r="C25487" s="92"/>
    </row>
    <row r="25488">
      <c r="C25488" s="92"/>
    </row>
    <row r="25489">
      <c r="C25489" s="92"/>
    </row>
    <row r="25490">
      <c r="C25490" s="92"/>
    </row>
    <row r="25491">
      <c r="C25491" s="92"/>
    </row>
    <row r="25492">
      <c r="C25492" s="92"/>
    </row>
    <row r="25493">
      <c r="C25493" s="92"/>
    </row>
    <row r="25494">
      <c r="C25494" s="92"/>
    </row>
    <row r="25495">
      <c r="C25495" s="92"/>
    </row>
    <row r="25496">
      <c r="C25496" s="92"/>
    </row>
    <row r="25497">
      <c r="C25497" s="92"/>
    </row>
    <row r="25498">
      <c r="C25498" s="92"/>
    </row>
    <row r="25499">
      <c r="C25499" s="92"/>
    </row>
    <row r="25500">
      <c r="C25500" s="92"/>
    </row>
    <row r="25501">
      <c r="C25501" s="92"/>
    </row>
    <row r="25502">
      <c r="C25502" s="92"/>
    </row>
    <row r="25503">
      <c r="C25503" s="92"/>
    </row>
    <row r="25504">
      <c r="C25504" s="92"/>
    </row>
    <row r="25505">
      <c r="C25505" s="92"/>
    </row>
    <row r="25506">
      <c r="C25506" s="92"/>
    </row>
    <row r="25507">
      <c r="C25507" s="92"/>
    </row>
    <row r="25508">
      <c r="C25508" s="92"/>
    </row>
    <row r="25509">
      <c r="C25509" s="92"/>
    </row>
    <row r="25510">
      <c r="C25510" s="92"/>
    </row>
    <row r="25511">
      <c r="C25511" s="92"/>
    </row>
    <row r="25512">
      <c r="C25512" s="92"/>
    </row>
    <row r="25513">
      <c r="C25513" s="92"/>
    </row>
    <row r="25514">
      <c r="C25514" s="92"/>
    </row>
    <row r="25515">
      <c r="C25515" s="92"/>
    </row>
    <row r="25516">
      <c r="C25516" s="92"/>
    </row>
    <row r="25517">
      <c r="C25517" s="92"/>
    </row>
    <row r="25518">
      <c r="C25518" s="92"/>
    </row>
    <row r="25519">
      <c r="C25519" s="92"/>
    </row>
    <row r="25520">
      <c r="C25520" s="92"/>
    </row>
    <row r="25521">
      <c r="C25521" s="92"/>
    </row>
    <row r="25522">
      <c r="C25522" s="92"/>
    </row>
    <row r="25523">
      <c r="C25523" s="92"/>
    </row>
    <row r="25524">
      <c r="C25524" s="92"/>
    </row>
    <row r="25525">
      <c r="C25525" s="92"/>
    </row>
    <row r="25526">
      <c r="C25526" s="92"/>
    </row>
    <row r="25527">
      <c r="C25527" s="92"/>
    </row>
    <row r="25528">
      <c r="C25528" s="92"/>
    </row>
    <row r="25529">
      <c r="C25529" s="92"/>
    </row>
    <row r="25530">
      <c r="C25530" s="92"/>
    </row>
    <row r="25531">
      <c r="C25531" s="92"/>
    </row>
    <row r="25532">
      <c r="C25532" s="92"/>
    </row>
    <row r="25533">
      <c r="C25533" s="92"/>
    </row>
    <row r="25534">
      <c r="C25534" s="92"/>
    </row>
    <row r="25535">
      <c r="C25535" s="92"/>
    </row>
    <row r="25536">
      <c r="C25536" s="92"/>
    </row>
    <row r="25537">
      <c r="C25537" s="92"/>
    </row>
    <row r="25538">
      <c r="C25538" s="92"/>
    </row>
    <row r="25539">
      <c r="C25539" s="92"/>
    </row>
    <row r="25540">
      <c r="C25540" s="92"/>
    </row>
    <row r="25541">
      <c r="C25541" s="92"/>
    </row>
    <row r="25542">
      <c r="C25542" s="92"/>
    </row>
    <row r="25543">
      <c r="C25543" s="92"/>
    </row>
    <row r="25544">
      <c r="C25544" s="92"/>
    </row>
    <row r="25545">
      <c r="C25545" s="92"/>
    </row>
    <row r="25546">
      <c r="C25546" s="92"/>
    </row>
    <row r="25547">
      <c r="C25547" s="92"/>
    </row>
    <row r="25548">
      <c r="C25548" s="92"/>
    </row>
    <row r="25549">
      <c r="C25549" s="92"/>
    </row>
    <row r="25550">
      <c r="C25550" s="92"/>
    </row>
    <row r="25551">
      <c r="C25551" s="92"/>
    </row>
    <row r="25552">
      <c r="C25552" s="92"/>
    </row>
    <row r="25553">
      <c r="C25553" s="92"/>
    </row>
    <row r="25554">
      <c r="C25554" s="92"/>
    </row>
    <row r="25555">
      <c r="C25555" s="92"/>
    </row>
    <row r="25556">
      <c r="C25556" s="92"/>
    </row>
    <row r="25557">
      <c r="C25557" s="92"/>
    </row>
    <row r="25558">
      <c r="C25558" s="92"/>
    </row>
    <row r="25559">
      <c r="C25559" s="92"/>
    </row>
    <row r="25560">
      <c r="C25560" s="92"/>
    </row>
    <row r="25561">
      <c r="C25561" s="92"/>
    </row>
    <row r="25562">
      <c r="C25562" s="92"/>
    </row>
    <row r="25563">
      <c r="C25563" s="92"/>
    </row>
    <row r="25564">
      <c r="C25564" s="92"/>
    </row>
    <row r="25565">
      <c r="C25565" s="92"/>
    </row>
    <row r="25566">
      <c r="C25566" s="92"/>
    </row>
    <row r="25567">
      <c r="C25567" s="92"/>
    </row>
    <row r="25568">
      <c r="C25568" s="92"/>
    </row>
    <row r="25569">
      <c r="C25569" s="92"/>
    </row>
    <row r="25570">
      <c r="C25570" s="92"/>
    </row>
    <row r="25571">
      <c r="C25571" s="92"/>
    </row>
    <row r="25572">
      <c r="C25572" s="92"/>
    </row>
    <row r="25573">
      <c r="C25573" s="92"/>
    </row>
    <row r="25574">
      <c r="C25574" s="92"/>
    </row>
    <row r="25575">
      <c r="C25575" s="92"/>
    </row>
    <row r="25576">
      <c r="C25576" s="92"/>
    </row>
    <row r="25577">
      <c r="C25577" s="92"/>
    </row>
    <row r="25578">
      <c r="C25578" s="92"/>
    </row>
    <row r="25579">
      <c r="C25579" s="92"/>
    </row>
    <row r="25580">
      <c r="C25580" s="92"/>
    </row>
    <row r="25581">
      <c r="C25581" s="92"/>
    </row>
    <row r="25582">
      <c r="C25582" s="92"/>
    </row>
    <row r="25583">
      <c r="C25583" s="92"/>
    </row>
    <row r="25584">
      <c r="C25584" s="92"/>
    </row>
    <row r="25585">
      <c r="C25585" s="92"/>
    </row>
    <row r="25586">
      <c r="C25586" s="92"/>
    </row>
    <row r="25587">
      <c r="C25587" s="92"/>
    </row>
    <row r="25588">
      <c r="C25588" s="92"/>
    </row>
    <row r="25589">
      <c r="C25589" s="92"/>
    </row>
    <row r="25590">
      <c r="C25590" s="92"/>
    </row>
    <row r="25591">
      <c r="C25591" s="92"/>
    </row>
    <row r="25592">
      <c r="C25592" s="92"/>
    </row>
    <row r="25593">
      <c r="C25593" s="92"/>
    </row>
    <row r="25594">
      <c r="C25594" s="92"/>
    </row>
    <row r="25595">
      <c r="C25595" s="92"/>
    </row>
    <row r="25596">
      <c r="C25596" s="92"/>
    </row>
    <row r="25597">
      <c r="C25597" s="92"/>
    </row>
    <row r="25598">
      <c r="C25598" s="92"/>
    </row>
    <row r="25599">
      <c r="C25599" s="92"/>
    </row>
    <row r="25600">
      <c r="C25600" s="92"/>
    </row>
    <row r="25601">
      <c r="C25601" s="92"/>
    </row>
    <row r="25602">
      <c r="C25602" s="92"/>
    </row>
    <row r="25603">
      <c r="C25603" s="92"/>
    </row>
    <row r="25604">
      <c r="C25604" s="92"/>
    </row>
    <row r="25605">
      <c r="C25605" s="92"/>
    </row>
    <row r="25606">
      <c r="C25606" s="92"/>
    </row>
    <row r="25607">
      <c r="C25607" s="92"/>
    </row>
    <row r="25608">
      <c r="C25608" s="92"/>
    </row>
    <row r="25609">
      <c r="C25609" s="92"/>
    </row>
    <row r="25610">
      <c r="C25610" s="92"/>
    </row>
    <row r="25611">
      <c r="C25611" s="92"/>
    </row>
    <row r="25612">
      <c r="C25612" s="92"/>
    </row>
    <row r="25613">
      <c r="C25613" s="92"/>
    </row>
    <row r="25614">
      <c r="C25614" s="92"/>
    </row>
    <row r="25615">
      <c r="C25615" s="92"/>
    </row>
    <row r="25616">
      <c r="C25616" s="92"/>
    </row>
    <row r="25617">
      <c r="C25617" s="92"/>
    </row>
    <row r="25618">
      <c r="C25618" s="92"/>
    </row>
    <row r="25619">
      <c r="C25619" s="92"/>
    </row>
    <row r="25620">
      <c r="C25620" s="92"/>
    </row>
    <row r="25621">
      <c r="C25621" s="92"/>
    </row>
    <row r="25622">
      <c r="C25622" s="92"/>
    </row>
    <row r="25623">
      <c r="C25623" s="92"/>
    </row>
    <row r="25624">
      <c r="C25624" s="92"/>
    </row>
    <row r="25625">
      <c r="C25625" s="92"/>
    </row>
    <row r="25626">
      <c r="C25626" s="92"/>
    </row>
    <row r="25627">
      <c r="C25627" s="92"/>
    </row>
    <row r="25628">
      <c r="C25628" s="92"/>
    </row>
    <row r="25629">
      <c r="C25629" s="92"/>
    </row>
    <row r="25630">
      <c r="C25630" s="92"/>
    </row>
    <row r="25631">
      <c r="C25631" s="92"/>
    </row>
    <row r="25632">
      <c r="C25632" s="92"/>
    </row>
    <row r="25633">
      <c r="C25633" s="92"/>
    </row>
    <row r="25634">
      <c r="C25634" s="92"/>
    </row>
    <row r="25635">
      <c r="C25635" s="92"/>
    </row>
    <row r="25636">
      <c r="C25636" s="92"/>
    </row>
    <row r="25637">
      <c r="C25637" s="92"/>
    </row>
    <row r="25638">
      <c r="C25638" s="92"/>
    </row>
    <row r="25639">
      <c r="C25639" s="92"/>
    </row>
    <row r="25640">
      <c r="C25640" s="92"/>
    </row>
    <row r="25641">
      <c r="C25641" s="92"/>
    </row>
    <row r="25642">
      <c r="C25642" s="92"/>
    </row>
    <row r="25643">
      <c r="C25643" s="92"/>
    </row>
    <row r="25644">
      <c r="C25644" s="92"/>
    </row>
    <row r="25645">
      <c r="C25645" s="92"/>
    </row>
    <row r="25646">
      <c r="C25646" s="92"/>
    </row>
    <row r="25647">
      <c r="C25647" s="92"/>
      <c r="S25647" s="96"/>
      <c r="T25647" s="96"/>
      <c r="U25647" s="94"/>
      <c r="V25647" s="94"/>
      <c r="W25647" s="94"/>
      <c r="X25647" s="94"/>
    </row>
    <row r="25648">
      <c r="C25648" s="92"/>
      <c r="S25648" s="96"/>
      <c r="T25648" s="96"/>
      <c r="U25648" s="94"/>
      <c r="V25648" s="94"/>
      <c r="W25648" s="94"/>
      <c r="X25648" s="94"/>
    </row>
    <row r="25649">
      <c r="C25649" s="92"/>
      <c r="S25649" s="96"/>
      <c r="T25649" s="96"/>
      <c r="U25649" s="94"/>
      <c r="V25649" s="94"/>
      <c r="W25649" s="94"/>
      <c r="X25649" s="94"/>
    </row>
    <row r="25650">
      <c r="C25650" s="92"/>
      <c r="S25650" s="96"/>
      <c r="T25650" s="96"/>
      <c r="U25650" s="94"/>
      <c r="V25650" s="94"/>
      <c r="W25650" s="94"/>
      <c r="X25650" s="94"/>
    </row>
    <row r="25651">
      <c r="C25651" s="92"/>
    </row>
    <row r="25652">
      <c r="C25652" s="92"/>
    </row>
    <row r="25653">
      <c r="C25653" s="92"/>
    </row>
    <row r="25654">
      <c r="C25654" s="92"/>
    </row>
    <row r="25655">
      <c r="C25655" s="92"/>
    </row>
    <row r="25656">
      <c r="C25656" s="92"/>
    </row>
    <row r="25657">
      <c r="C25657" s="92"/>
    </row>
    <row r="25658">
      <c r="C25658" s="92"/>
    </row>
    <row r="25659">
      <c r="C25659" s="92"/>
    </row>
    <row r="25660">
      <c r="C25660" s="92"/>
    </row>
    <row r="25661">
      <c r="C25661" s="92"/>
    </row>
    <row r="25662">
      <c r="C25662" s="92"/>
    </row>
    <row r="25663">
      <c r="C25663" s="92"/>
    </row>
    <row r="25664">
      <c r="C25664" s="92"/>
    </row>
    <row r="25665">
      <c r="C25665" s="92"/>
    </row>
    <row r="25666">
      <c r="C25666" s="92"/>
    </row>
    <row r="25667">
      <c r="C25667" s="92"/>
    </row>
    <row r="25668">
      <c r="C25668" s="92"/>
    </row>
    <row r="25669">
      <c r="C25669" s="92"/>
    </row>
    <row r="25670">
      <c r="C25670" s="92"/>
    </row>
    <row r="25671">
      <c r="C25671" s="92"/>
    </row>
    <row r="25672">
      <c r="C25672" s="92"/>
    </row>
    <row r="25673">
      <c r="C25673" s="92"/>
    </row>
    <row r="25674">
      <c r="C25674" s="92"/>
    </row>
    <row r="25675">
      <c r="C25675" s="92"/>
    </row>
    <row r="25676">
      <c r="C25676" s="92"/>
    </row>
    <row r="25677">
      <c r="C25677" s="92"/>
    </row>
    <row r="25678">
      <c r="C25678" s="92"/>
    </row>
    <row r="25679">
      <c r="C25679" s="92"/>
    </row>
    <row r="25680">
      <c r="C25680" s="92"/>
    </row>
    <row r="25681">
      <c r="C25681" s="92"/>
    </row>
    <row r="25682">
      <c r="C25682" s="92"/>
    </row>
    <row r="25683">
      <c r="C25683" s="92"/>
    </row>
    <row r="25684">
      <c r="C25684" s="92"/>
    </row>
    <row r="25685">
      <c r="C25685" s="92"/>
    </row>
    <row r="25686">
      <c r="C25686" s="92"/>
    </row>
    <row r="25687">
      <c r="C25687" s="92"/>
    </row>
    <row r="25688">
      <c r="C25688" s="92"/>
    </row>
    <row r="25689">
      <c r="C25689" s="92"/>
    </row>
    <row r="25690">
      <c r="C25690" s="92"/>
    </row>
    <row r="25691">
      <c r="C25691" s="92"/>
    </row>
    <row r="25692">
      <c r="C25692" s="92"/>
    </row>
    <row r="25693">
      <c r="C25693" s="92"/>
    </row>
    <row r="25694">
      <c r="C25694" s="92"/>
    </row>
    <row r="25695">
      <c r="C25695" s="92"/>
    </row>
    <row r="25696">
      <c r="C25696" s="92"/>
    </row>
    <row r="25697">
      <c r="C25697" s="92"/>
    </row>
    <row r="25698">
      <c r="C25698" s="92"/>
    </row>
    <row r="25699">
      <c r="C25699" s="92"/>
    </row>
    <row r="25700">
      <c r="C25700" s="92"/>
    </row>
    <row r="25701">
      <c r="C25701" s="92"/>
    </row>
    <row r="25702">
      <c r="C25702" s="92"/>
    </row>
    <row r="25703">
      <c r="C25703" s="92"/>
    </row>
    <row r="25704">
      <c r="C25704" s="92"/>
    </row>
    <row r="25705">
      <c r="C25705" s="92"/>
    </row>
    <row r="25706">
      <c r="C25706" s="92"/>
    </row>
    <row r="25707">
      <c r="C25707" s="92"/>
    </row>
    <row r="25708">
      <c r="C25708" s="92"/>
    </row>
    <row r="25709">
      <c r="C25709" s="92"/>
    </row>
    <row r="25710">
      <c r="C25710" s="92"/>
    </row>
    <row r="25711">
      <c r="C25711" s="92"/>
    </row>
    <row r="25712">
      <c r="C25712" s="92"/>
    </row>
    <row r="25713">
      <c r="C25713" s="92"/>
    </row>
    <row r="25714">
      <c r="C25714" s="92"/>
    </row>
    <row r="25715">
      <c r="C25715" s="92"/>
    </row>
    <row r="25716">
      <c r="C25716" s="92"/>
    </row>
    <row r="25717">
      <c r="C25717" s="92"/>
    </row>
    <row r="25718">
      <c r="C25718" s="92"/>
    </row>
    <row r="25719">
      <c r="C25719" s="92"/>
    </row>
    <row r="25720">
      <c r="C25720" s="92"/>
    </row>
    <row r="25721">
      <c r="C25721" s="92"/>
    </row>
    <row r="25722">
      <c r="C25722" s="92"/>
    </row>
    <row r="25723">
      <c r="C25723" s="92"/>
    </row>
    <row r="25724">
      <c r="C25724" s="92"/>
    </row>
    <row r="25725">
      <c r="C25725" s="92"/>
    </row>
    <row r="25726">
      <c r="C25726" s="92"/>
    </row>
    <row r="25727">
      <c r="C25727" s="92"/>
    </row>
    <row r="25728">
      <c r="C25728" s="92"/>
    </row>
    <row r="25729">
      <c r="C25729" s="92"/>
    </row>
    <row r="25730">
      <c r="C25730" s="92"/>
    </row>
    <row r="25731">
      <c r="C25731" s="92"/>
    </row>
    <row r="25732">
      <c r="C25732" s="92"/>
    </row>
    <row r="25733">
      <c r="C25733" s="92"/>
    </row>
    <row r="25734">
      <c r="C25734" s="92"/>
    </row>
    <row r="25735">
      <c r="C25735" s="92"/>
    </row>
    <row r="25736">
      <c r="C25736" s="92"/>
    </row>
    <row r="25737">
      <c r="C25737" s="92"/>
    </row>
    <row r="25738">
      <c r="C25738" s="92"/>
    </row>
    <row r="25739">
      <c r="C25739" s="92"/>
    </row>
    <row r="25740">
      <c r="C25740" s="92"/>
    </row>
    <row r="25741">
      <c r="C25741" s="92"/>
    </row>
    <row r="25742">
      <c r="C25742" s="92"/>
    </row>
    <row r="25743">
      <c r="C25743" s="92"/>
    </row>
    <row r="25744">
      <c r="C25744" s="92"/>
    </row>
    <row r="25745">
      <c r="C25745" s="92"/>
    </row>
    <row r="25746">
      <c r="C25746" s="92"/>
    </row>
    <row r="25747">
      <c r="C25747" s="92"/>
    </row>
    <row r="25748">
      <c r="C25748" s="92"/>
    </row>
    <row r="25749">
      <c r="C25749" s="92"/>
    </row>
    <row r="25750">
      <c r="C25750" s="92"/>
    </row>
    <row r="25751">
      <c r="C25751" s="92"/>
    </row>
    <row r="25752">
      <c r="C25752" s="92"/>
    </row>
    <row r="25753">
      <c r="C25753" s="92"/>
    </row>
    <row r="25754">
      <c r="C25754" s="92"/>
    </row>
    <row r="25755">
      <c r="C25755" s="92"/>
    </row>
    <row r="25756">
      <c r="C25756" s="92"/>
    </row>
    <row r="25757">
      <c r="C25757" s="92"/>
    </row>
    <row r="25758">
      <c r="C25758" s="92"/>
    </row>
    <row r="25759">
      <c r="C25759" s="92"/>
    </row>
    <row r="25760">
      <c r="C25760" s="92"/>
    </row>
    <row r="25761">
      <c r="C25761" s="92"/>
    </row>
    <row r="25762">
      <c r="C25762" s="92"/>
    </row>
    <row r="25763">
      <c r="C25763" s="92"/>
    </row>
    <row r="25764">
      <c r="C25764" s="92"/>
    </row>
    <row r="25765">
      <c r="C25765" s="92"/>
    </row>
    <row r="25766">
      <c r="C25766" s="92"/>
    </row>
    <row r="25767">
      <c r="C25767" s="92"/>
    </row>
    <row r="25768">
      <c r="C25768" s="92"/>
    </row>
    <row r="25769">
      <c r="C25769" s="92"/>
    </row>
    <row r="25770">
      <c r="C25770" s="92"/>
    </row>
    <row r="25771">
      <c r="C25771" s="92"/>
    </row>
    <row r="25772">
      <c r="C25772" s="92"/>
    </row>
    <row r="25773">
      <c r="C25773" s="92"/>
    </row>
    <row r="25774">
      <c r="C25774" s="92"/>
    </row>
    <row r="25775">
      <c r="C25775" s="92"/>
    </row>
    <row r="25776">
      <c r="C25776" s="92"/>
    </row>
    <row r="25777">
      <c r="C25777" s="92"/>
    </row>
    <row r="25778">
      <c r="C25778" s="92"/>
    </row>
    <row r="25779">
      <c r="C25779" s="92"/>
    </row>
    <row r="25780">
      <c r="C25780" s="92"/>
    </row>
    <row r="25781">
      <c r="C25781" s="92"/>
    </row>
    <row r="25782">
      <c r="C25782" s="92"/>
    </row>
    <row r="25783">
      <c r="C25783" s="92"/>
    </row>
    <row r="25784">
      <c r="C25784" s="92"/>
    </row>
    <row r="25785">
      <c r="C25785" s="92"/>
    </row>
    <row r="25786">
      <c r="C25786" s="92"/>
    </row>
    <row r="25787">
      <c r="C25787" s="92"/>
    </row>
    <row r="25788">
      <c r="C25788" s="92"/>
    </row>
    <row r="25789">
      <c r="C25789" s="92"/>
    </row>
    <row r="25790">
      <c r="C25790" s="92"/>
    </row>
    <row r="25791">
      <c r="C25791" s="92"/>
    </row>
    <row r="25792">
      <c r="C25792" s="92"/>
    </row>
    <row r="25793">
      <c r="C25793" s="92"/>
    </row>
    <row r="25794">
      <c r="C25794" s="92"/>
    </row>
    <row r="25795">
      <c r="C25795" s="92"/>
    </row>
    <row r="25796">
      <c r="C25796" s="92"/>
    </row>
    <row r="25797">
      <c r="C25797" s="92"/>
    </row>
    <row r="25798">
      <c r="C25798" s="92"/>
    </row>
    <row r="25799">
      <c r="C25799" s="92"/>
    </row>
    <row r="25800">
      <c r="C25800" s="92"/>
    </row>
    <row r="25801">
      <c r="C25801" s="92"/>
    </row>
    <row r="25802">
      <c r="C25802" s="92"/>
    </row>
    <row r="25803">
      <c r="C25803" s="92"/>
    </row>
    <row r="25804">
      <c r="C25804" s="92"/>
    </row>
    <row r="25805">
      <c r="C25805" s="92"/>
    </row>
    <row r="25806">
      <c r="C25806" s="92"/>
    </row>
    <row r="25807">
      <c r="C25807" s="92"/>
    </row>
    <row r="25808">
      <c r="C25808" s="92"/>
    </row>
    <row r="25809">
      <c r="C25809" s="92"/>
    </row>
    <row r="25810">
      <c r="C25810" s="92"/>
    </row>
    <row r="25811">
      <c r="C25811" s="92"/>
    </row>
    <row r="25812">
      <c r="C25812" s="92"/>
    </row>
    <row r="25813">
      <c r="C25813" s="92"/>
    </row>
    <row r="25814">
      <c r="C25814" s="92"/>
    </row>
    <row r="25815">
      <c r="C25815" s="92"/>
    </row>
    <row r="25816">
      <c r="C25816" s="92"/>
    </row>
    <row r="25817">
      <c r="C25817" s="92"/>
    </row>
    <row r="25818">
      <c r="C25818" s="92"/>
    </row>
    <row r="25819">
      <c r="C25819" s="92"/>
    </row>
    <row r="25820">
      <c r="C25820" s="92"/>
    </row>
    <row r="25821">
      <c r="C25821" s="92"/>
    </row>
    <row r="25822">
      <c r="C25822" s="92"/>
    </row>
    <row r="25823">
      <c r="C25823" s="92"/>
    </row>
    <row r="25824">
      <c r="C25824" s="92"/>
    </row>
    <row r="25825">
      <c r="C25825" s="92"/>
    </row>
    <row r="25826">
      <c r="C25826" s="92"/>
    </row>
    <row r="25827">
      <c r="C25827" s="92"/>
    </row>
    <row r="25828">
      <c r="C25828" s="92"/>
    </row>
    <row r="25829">
      <c r="C25829" s="92"/>
    </row>
    <row r="25830">
      <c r="C25830" s="92"/>
    </row>
    <row r="25831">
      <c r="C25831" s="92"/>
    </row>
    <row r="25832">
      <c r="C25832" s="92"/>
    </row>
    <row r="25833">
      <c r="C25833" s="92"/>
    </row>
    <row r="25834">
      <c r="C25834" s="92"/>
    </row>
    <row r="25835">
      <c r="C25835" s="92"/>
    </row>
    <row r="25836">
      <c r="C25836" s="92"/>
    </row>
    <row r="25837">
      <c r="C25837" s="92"/>
    </row>
    <row r="25838">
      <c r="C25838" s="92"/>
    </row>
    <row r="25839">
      <c r="C25839" s="92"/>
    </row>
    <row r="25840">
      <c r="C25840" s="92"/>
    </row>
    <row r="25841">
      <c r="C25841" s="92"/>
    </row>
    <row r="25842">
      <c r="C25842" s="92"/>
    </row>
    <row r="25843">
      <c r="C25843" s="92"/>
    </row>
    <row r="25844">
      <c r="C25844" s="92"/>
    </row>
    <row r="25845">
      <c r="C25845" s="92"/>
    </row>
    <row r="25846">
      <c r="C25846" s="92"/>
    </row>
    <row r="25847">
      <c r="C25847" s="92"/>
    </row>
    <row r="25848">
      <c r="C25848" s="92"/>
    </row>
    <row r="25849">
      <c r="C25849" s="92"/>
    </row>
    <row r="25850">
      <c r="C25850" s="92"/>
    </row>
    <row r="25851">
      <c r="C25851" s="92"/>
    </row>
    <row r="25852">
      <c r="C25852" s="92"/>
    </row>
    <row r="25853">
      <c r="C25853" s="92"/>
    </row>
    <row r="25854">
      <c r="C25854" s="92"/>
    </row>
    <row r="25855">
      <c r="C25855" s="92"/>
    </row>
    <row r="25856">
      <c r="C25856" s="92"/>
    </row>
    <row r="25857">
      <c r="C25857" s="92"/>
    </row>
    <row r="25858">
      <c r="C25858" s="92"/>
    </row>
    <row r="25859">
      <c r="C25859" s="92"/>
    </row>
    <row r="25860">
      <c r="C25860" s="92"/>
    </row>
    <row r="25861">
      <c r="C25861" s="92"/>
    </row>
    <row r="25862">
      <c r="C25862" s="92"/>
    </row>
    <row r="25863">
      <c r="C25863" s="92"/>
    </row>
    <row r="25864">
      <c r="C25864" s="92"/>
    </row>
    <row r="25865">
      <c r="C25865" s="92"/>
    </row>
    <row r="25866">
      <c r="C25866" s="92"/>
    </row>
    <row r="25867">
      <c r="C25867" s="92"/>
    </row>
    <row r="25868">
      <c r="C25868" s="92"/>
    </row>
    <row r="25869">
      <c r="C25869" s="92"/>
    </row>
    <row r="25870">
      <c r="C25870" s="92"/>
    </row>
    <row r="25871">
      <c r="C25871" s="92"/>
    </row>
    <row r="25872">
      <c r="C25872" s="92"/>
    </row>
    <row r="25873">
      <c r="C25873" s="92"/>
    </row>
    <row r="25874">
      <c r="C25874" s="92"/>
    </row>
    <row r="25875">
      <c r="C25875" s="92"/>
    </row>
    <row r="25876">
      <c r="C25876" s="92"/>
    </row>
    <row r="25877">
      <c r="C25877" s="92"/>
    </row>
    <row r="25878">
      <c r="C25878" s="92"/>
    </row>
    <row r="25879">
      <c r="C25879" s="92"/>
    </row>
    <row r="25880">
      <c r="C25880" s="92"/>
    </row>
    <row r="25881">
      <c r="C25881" s="92"/>
    </row>
    <row r="25882">
      <c r="C25882" s="92"/>
    </row>
    <row r="25883">
      <c r="C25883" s="92"/>
    </row>
    <row r="25884">
      <c r="C25884" s="92"/>
    </row>
    <row r="25885">
      <c r="C25885" s="92"/>
    </row>
    <row r="25886">
      <c r="C25886" s="92"/>
    </row>
    <row r="25887">
      <c r="C25887" s="92"/>
    </row>
    <row r="25888">
      <c r="C25888" s="92"/>
    </row>
    <row r="25889">
      <c r="C25889" s="92"/>
    </row>
    <row r="25890">
      <c r="C25890" s="92"/>
    </row>
    <row r="25891">
      <c r="C25891" s="92"/>
    </row>
    <row r="25892">
      <c r="C25892" s="92"/>
    </row>
    <row r="25893">
      <c r="C25893" s="92"/>
    </row>
    <row r="25894">
      <c r="C25894" s="92"/>
    </row>
    <row r="25895">
      <c r="C25895" s="92"/>
    </row>
    <row r="25896">
      <c r="C25896" s="92"/>
    </row>
    <row r="25897">
      <c r="C25897" s="92"/>
    </row>
    <row r="25898">
      <c r="C25898" s="92"/>
    </row>
    <row r="25899">
      <c r="C25899" s="92"/>
    </row>
    <row r="25900">
      <c r="C25900" s="92"/>
    </row>
    <row r="25901">
      <c r="C25901" s="92"/>
    </row>
    <row r="25902">
      <c r="C25902" s="92"/>
    </row>
    <row r="25903">
      <c r="C25903" s="92"/>
    </row>
    <row r="25904">
      <c r="C25904" s="92"/>
    </row>
    <row r="25905">
      <c r="C25905" s="92"/>
    </row>
    <row r="25906">
      <c r="C25906" s="92"/>
    </row>
    <row r="25907">
      <c r="C25907" s="92"/>
    </row>
    <row r="25908">
      <c r="C25908" s="92"/>
    </row>
    <row r="25909">
      <c r="C25909" s="92"/>
    </row>
    <row r="25910">
      <c r="C25910" s="92"/>
    </row>
    <row r="25911">
      <c r="C25911" s="92"/>
    </row>
    <row r="25912">
      <c r="C25912" s="92"/>
    </row>
    <row r="25913">
      <c r="C25913" s="92"/>
    </row>
    <row r="25914">
      <c r="C25914" s="92"/>
    </row>
    <row r="25915">
      <c r="C25915" s="92"/>
    </row>
    <row r="25916">
      <c r="C25916" s="92"/>
    </row>
    <row r="25917">
      <c r="C25917" s="92"/>
    </row>
    <row r="25918">
      <c r="C25918" s="92"/>
    </row>
    <row r="25919">
      <c r="C25919" s="92"/>
    </row>
    <row r="25920">
      <c r="C25920" s="92"/>
    </row>
    <row r="25921">
      <c r="C25921" s="92"/>
    </row>
    <row r="25922">
      <c r="C25922" s="92"/>
    </row>
    <row r="25923">
      <c r="C25923" s="92"/>
    </row>
    <row r="25924">
      <c r="C25924" s="92"/>
    </row>
    <row r="25925">
      <c r="C25925" s="92"/>
    </row>
    <row r="25926">
      <c r="C25926" s="92"/>
    </row>
    <row r="25927">
      <c r="C25927" s="92"/>
    </row>
    <row r="25928">
      <c r="C25928" s="92"/>
    </row>
    <row r="25929">
      <c r="C25929" s="92"/>
    </row>
    <row r="25930">
      <c r="C25930" s="92"/>
    </row>
    <row r="25931">
      <c r="C25931" s="92"/>
    </row>
    <row r="25932">
      <c r="C25932" s="92"/>
    </row>
    <row r="25933">
      <c r="C25933" s="92"/>
    </row>
    <row r="25934">
      <c r="C25934" s="92"/>
    </row>
    <row r="25935">
      <c r="C25935" s="92"/>
    </row>
    <row r="25936">
      <c r="C25936" s="92"/>
    </row>
    <row r="25937">
      <c r="C25937" s="92"/>
    </row>
    <row r="25938">
      <c r="C25938" s="92"/>
    </row>
    <row r="25939">
      <c r="C25939" s="92"/>
    </row>
    <row r="25940">
      <c r="C25940" s="92"/>
    </row>
    <row r="25941">
      <c r="C25941" s="92"/>
    </row>
    <row r="25942">
      <c r="C25942" s="92"/>
    </row>
    <row r="25943">
      <c r="C25943" s="92"/>
    </row>
    <row r="25944">
      <c r="C25944" s="92"/>
    </row>
    <row r="25945">
      <c r="C25945" s="92"/>
    </row>
    <row r="25946">
      <c r="C25946" s="92"/>
    </row>
    <row r="25947">
      <c r="C25947" s="92"/>
    </row>
    <row r="25948">
      <c r="C25948" s="92"/>
    </row>
    <row r="25949">
      <c r="C25949" s="92"/>
    </row>
    <row r="25950">
      <c r="C25950" s="92"/>
    </row>
    <row r="25951">
      <c r="C25951" s="92"/>
    </row>
    <row r="25952">
      <c r="C25952" s="92"/>
    </row>
    <row r="25953">
      <c r="C25953" s="92"/>
    </row>
    <row r="25954">
      <c r="C25954" s="92"/>
    </row>
    <row r="25955">
      <c r="C25955" s="92"/>
    </row>
    <row r="25956">
      <c r="C25956" s="92"/>
    </row>
    <row r="25957">
      <c r="C25957" s="92"/>
    </row>
    <row r="25958">
      <c r="C25958" s="92"/>
    </row>
    <row r="25959">
      <c r="C25959" s="92"/>
    </row>
    <row r="25960">
      <c r="C25960" s="92"/>
    </row>
    <row r="25961">
      <c r="C25961" s="92"/>
    </row>
    <row r="25962">
      <c r="C25962" s="92"/>
    </row>
    <row r="25963">
      <c r="C25963" s="92"/>
    </row>
    <row r="25964">
      <c r="C25964" s="92"/>
    </row>
    <row r="25965">
      <c r="C25965" s="92"/>
    </row>
    <row r="25966">
      <c r="C25966" s="92"/>
    </row>
    <row r="25967">
      <c r="C25967" s="92"/>
    </row>
    <row r="25968">
      <c r="C25968" s="92"/>
    </row>
    <row r="25969">
      <c r="C25969" s="92"/>
    </row>
    <row r="25970">
      <c r="C25970" s="92"/>
    </row>
    <row r="25971">
      <c r="C25971" s="92"/>
    </row>
    <row r="25972">
      <c r="C25972" s="92"/>
    </row>
    <row r="25973">
      <c r="C25973" s="92"/>
    </row>
    <row r="25974">
      <c r="C25974" s="92"/>
    </row>
    <row r="25975">
      <c r="C25975" s="92"/>
    </row>
    <row r="25976">
      <c r="C25976" s="92"/>
    </row>
    <row r="25977">
      <c r="C25977" s="92"/>
    </row>
    <row r="25978">
      <c r="C25978" s="92"/>
    </row>
    <row r="25979">
      <c r="C25979" s="92"/>
    </row>
    <row r="25980">
      <c r="C25980" s="92"/>
    </row>
    <row r="25981">
      <c r="C25981" s="92"/>
    </row>
    <row r="25982">
      <c r="C25982" s="92"/>
    </row>
    <row r="25983">
      <c r="C25983" s="92"/>
    </row>
    <row r="25984">
      <c r="C25984" s="92"/>
    </row>
    <row r="25985">
      <c r="C25985" s="92"/>
    </row>
    <row r="25986">
      <c r="C25986" s="92"/>
    </row>
    <row r="25987">
      <c r="C25987" s="92"/>
    </row>
    <row r="25988">
      <c r="C25988" s="92"/>
    </row>
    <row r="25989">
      <c r="C25989" s="92"/>
    </row>
    <row r="25990">
      <c r="C25990" s="92"/>
    </row>
    <row r="25991">
      <c r="C25991" s="92"/>
    </row>
    <row r="25992">
      <c r="C25992" s="92"/>
    </row>
    <row r="25993">
      <c r="C25993" s="92"/>
    </row>
    <row r="25994">
      <c r="C25994" s="92"/>
    </row>
    <row r="25995">
      <c r="C25995" s="92"/>
    </row>
    <row r="25996">
      <c r="C25996" s="92"/>
    </row>
    <row r="25997">
      <c r="C25997" s="92"/>
    </row>
    <row r="25998">
      <c r="C25998" s="92"/>
    </row>
    <row r="25999">
      <c r="C25999" s="92"/>
    </row>
    <row r="26000">
      <c r="C26000" s="92"/>
    </row>
    <row r="26001">
      <c r="C26001" s="92"/>
    </row>
    <row r="26002">
      <c r="C26002" s="92"/>
    </row>
    <row r="26003">
      <c r="C26003" s="92"/>
    </row>
    <row r="26004">
      <c r="C26004" s="92"/>
    </row>
    <row r="26005">
      <c r="C26005" s="92"/>
    </row>
    <row r="26006">
      <c r="C26006" s="92"/>
    </row>
    <row r="26007">
      <c r="C26007" s="92"/>
    </row>
    <row r="26008">
      <c r="C26008" s="92"/>
    </row>
    <row r="26009">
      <c r="C26009" s="92"/>
    </row>
    <row r="26010">
      <c r="C26010" s="92"/>
    </row>
    <row r="26011">
      <c r="C26011" s="92"/>
    </row>
    <row r="26012">
      <c r="C26012" s="92"/>
    </row>
    <row r="26013">
      <c r="C26013" s="92"/>
    </row>
    <row r="26014">
      <c r="C26014" s="92"/>
    </row>
    <row r="26015">
      <c r="C26015" s="92"/>
    </row>
    <row r="26016">
      <c r="C26016" s="92"/>
    </row>
    <row r="26017">
      <c r="C26017" s="92"/>
    </row>
    <row r="26018">
      <c r="C26018" s="92"/>
    </row>
    <row r="26019">
      <c r="C26019" s="92"/>
    </row>
    <row r="26020">
      <c r="C26020" s="92"/>
    </row>
    <row r="26021">
      <c r="C26021" s="92"/>
    </row>
    <row r="26022">
      <c r="C26022" s="92"/>
    </row>
    <row r="26023">
      <c r="C26023" s="92"/>
    </row>
    <row r="26024">
      <c r="C26024" s="92"/>
    </row>
    <row r="26025">
      <c r="C26025" s="92"/>
    </row>
    <row r="26026">
      <c r="C26026" s="92"/>
    </row>
    <row r="26027">
      <c r="C26027" s="92"/>
    </row>
    <row r="26028">
      <c r="C26028" s="92"/>
    </row>
    <row r="26029">
      <c r="C26029" s="92"/>
    </row>
    <row r="26030">
      <c r="C26030" s="92"/>
    </row>
    <row r="26031">
      <c r="C26031" s="92"/>
    </row>
    <row r="26032">
      <c r="C26032" s="92"/>
    </row>
    <row r="26033">
      <c r="C26033" s="92"/>
    </row>
    <row r="26034">
      <c r="C26034" s="92"/>
    </row>
    <row r="26035">
      <c r="C26035" s="92"/>
    </row>
    <row r="26036">
      <c r="C26036" s="92"/>
    </row>
    <row r="26037">
      <c r="C26037" s="92"/>
    </row>
    <row r="26038">
      <c r="C26038" s="92"/>
    </row>
    <row r="26039">
      <c r="C26039" s="92"/>
    </row>
    <row r="26040">
      <c r="C26040" s="92"/>
    </row>
    <row r="26041">
      <c r="C26041" s="92"/>
    </row>
    <row r="26042">
      <c r="C26042" s="92"/>
    </row>
    <row r="26043">
      <c r="C26043" s="92"/>
    </row>
    <row r="26044">
      <c r="C26044" s="92"/>
    </row>
    <row r="26045">
      <c r="C26045" s="92"/>
    </row>
    <row r="26046">
      <c r="C26046" s="92"/>
    </row>
    <row r="26047">
      <c r="C26047" s="92"/>
    </row>
    <row r="26048">
      <c r="C26048" s="92"/>
    </row>
    <row r="26049">
      <c r="C26049" s="92"/>
    </row>
    <row r="26050">
      <c r="C26050" s="92"/>
    </row>
    <row r="26051">
      <c r="C26051" s="92"/>
    </row>
    <row r="26052">
      <c r="C26052" s="92"/>
    </row>
    <row r="26053">
      <c r="C26053" s="92"/>
    </row>
    <row r="26054">
      <c r="C26054" s="92"/>
    </row>
    <row r="26055">
      <c r="C26055" s="92"/>
    </row>
    <row r="26056">
      <c r="C26056" s="92"/>
    </row>
    <row r="26057">
      <c r="C26057" s="92"/>
    </row>
    <row r="26058">
      <c r="C26058" s="92"/>
    </row>
    <row r="26059">
      <c r="C26059" s="92"/>
    </row>
    <row r="26060">
      <c r="C26060" s="92"/>
    </row>
    <row r="26061">
      <c r="C26061" s="92"/>
    </row>
    <row r="26062">
      <c r="C26062" s="92"/>
    </row>
    <row r="26063">
      <c r="C26063" s="92"/>
    </row>
    <row r="26064">
      <c r="C26064" s="92"/>
    </row>
    <row r="26065">
      <c r="C26065" s="92"/>
    </row>
    <row r="26066">
      <c r="C26066" s="92"/>
    </row>
    <row r="26067">
      <c r="C26067" s="92"/>
    </row>
    <row r="26068">
      <c r="C26068" s="92"/>
    </row>
    <row r="26069">
      <c r="C26069" s="92"/>
    </row>
    <row r="26070">
      <c r="C26070" s="92"/>
    </row>
    <row r="26071">
      <c r="C26071" s="92"/>
    </row>
    <row r="26072">
      <c r="C26072" s="92"/>
    </row>
    <row r="26073">
      <c r="C26073" s="92"/>
    </row>
    <row r="26074">
      <c r="C26074" s="92"/>
    </row>
    <row r="26075">
      <c r="C26075" s="92"/>
    </row>
    <row r="26076">
      <c r="C26076" s="92"/>
    </row>
    <row r="26077">
      <c r="C26077" s="92"/>
    </row>
    <row r="26078">
      <c r="C26078" s="92"/>
    </row>
    <row r="26079">
      <c r="C26079" s="92"/>
    </row>
    <row r="26080">
      <c r="C26080" s="92"/>
    </row>
    <row r="26081">
      <c r="C26081" s="92"/>
    </row>
    <row r="26082">
      <c r="C26082" s="92"/>
    </row>
    <row r="26083">
      <c r="C26083" s="92"/>
    </row>
    <row r="26084">
      <c r="C26084" s="92"/>
    </row>
    <row r="26085">
      <c r="C26085" s="92"/>
    </row>
    <row r="26086">
      <c r="C26086" s="92"/>
    </row>
    <row r="26087">
      <c r="C26087" s="92"/>
    </row>
    <row r="26088">
      <c r="C26088" s="92"/>
    </row>
    <row r="26089">
      <c r="C26089" s="92"/>
    </row>
    <row r="26090">
      <c r="C26090" s="92"/>
    </row>
    <row r="26091">
      <c r="C26091" s="92"/>
    </row>
    <row r="26092">
      <c r="C26092" s="92"/>
    </row>
    <row r="26093">
      <c r="C26093" s="92"/>
    </row>
    <row r="26094">
      <c r="C26094" s="92"/>
    </row>
    <row r="26095">
      <c r="C26095" s="92"/>
    </row>
    <row r="26096">
      <c r="C26096" s="92"/>
    </row>
    <row r="26097">
      <c r="C26097" s="92"/>
    </row>
    <row r="26098">
      <c r="C26098" s="92"/>
    </row>
    <row r="26099">
      <c r="C26099" s="92"/>
    </row>
    <row r="26100">
      <c r="C26100" s="92"/>
    </row>
    <row r="26101">
      <c r="C26101" s="92"/>
    </row>
    <row r="26102">
      <c r="C26102" s="92"/>
    </row>
    <row r="26103">
      <c r="C26103" s="92"/>
    </row>
    <row r="26104">
      <c r="C26104" s="92"/>
    </row>
    <row r="26105">
      <c r="C26105" s="92"/>
    </row>
    <row r="26106">
      <c r="C26106" s="92"/>
    </row>
    <row r="26107">
      <c r="C26107" s="92"/>
    </row>
    <row r="26108">
      <c r="C26108" s="92"/>
    </row>
    <row r="26109">
      <c r="C26109" s="92"/>
    </row>
    <row r="26110">
      <c r="C26110" s="92"/>
    </row>
    <row r="26111">
      <c r="C26111" s="92"/>
    </row>
    <row r="26112">
      <c r="C26112" s="92"/>
    </row>
    <row r="26113">
      <c r="C26113" s="92"/>
    </row>
    <row r="26114">
      <c r="C26114" s="92"/>
    </row>
    <row r="26115">
      <c r="C26115" s="92"/>
    </row>
    <row r="26116">
      <c r="C26116" s="92"/>
    </row>
    <row r="26117">
      <c r="C26117" s="92"/>
    </row>
    <row r="26118">
      <c r="C26118" s="92"/>
    </row>
    <row r="26119">
      <c r="C26119" s="92"/>
    </row>
    <row r="26120">
      <c r="C26120" s="92"/>
    </row>
    <row r="26121">
      <c r="C26121" s="92"/>
    </row>
    <row r="26122">
      <c r="C26122" s="92"/>
    </row>
    <row r="26123">
      <c r="C26123" s="92"/>
    </row>
    <row r="26124">
      <c r="C26124" s="92"/>
    </row>
    <row r="26125">
      <c r="C26125" s="92"/>
    </row>
    <row r="26126">
      <c r="C26126" s="92"/>
    </row>
    <row r="26127">
      <c r="C26127" s="92"/>
    </row>
    <row r="26128">
      <c r="C26128" s="92"/>
    </row>
    <row r="26129">
      <c r="C26129" s="92"/>
    </row>
    <row r="26130">
      <c r="C26130" s="92"/>
    </row>
    <row r="26131">
      <c r="C26131" s="92"/>
    </row>
    <row r="26132">
      <c r="C26132" s="92"/>
    </row>
    <row r="26133">
      <c r="C26133" s="92"/>
    </row>
    <row r="26134">
      <c r="C26134" s="92"/>
    </row>
    <row r="26135">
      <c r="C26135" s="92"/>
    </row>
    <row r="26136">
      <c r="C26136" s="92"/>
    </row>
    <row r="26137">
      <c r="C26137" s="92"/>
    </row>
    <row r="26138">
      <c r="C26138" s="92"/>
    </row>
    <row r="26139">
      <c r="C26139" s="92"/>
    </row>
    <row r="26140">
      <c r="C26140" s="92"/>
    </row>
    <row r="26141">
      <c r="C26141" s="92"/>
    </row>
    <row r="26142">
      <c r="C26142" s="92"/>
    </row>
    <row r="26143">
      <c r="C26143" s="92"/>
    </row>
    <row r="26144">
      <c r="C26144" s="92"/>
    </row>
    <row r="26145">
      <c r="C26145" s="92"/>
    </row>
    <row r="26146">
      <c r="C26146" s="92"/>
    </row>
    <row r="26147">
      <c r="C26147" s="92"/>
    </row>
    <row r="26148">
      <c r="C26148" s="92"/>
    </row>
    <row r="26149">
      <c r="C26149" s="92"/>
    </row>
    <row r="26150">
      <c r="C26150" s="92"/>
    </row>
    <row r="26151">
      <c r="C26151" s="92"/>
    </row>
    <row r="26152">
      <c r="C26152" s="92"/>
    </row>
    <row r="26153">
      <c r="C26153" s="92"/>
    </row>
    <row r="26154">
      <c r="C26154" s="92"/>
    </row>
    <row r="26155">
      <c r="C26155" s="92"/>
    </row>
    <row r="26156">
      <c r="C26156" s="92"/>
    </row>
    <row r="26157">
      <c r="C26157" s="92"/>
    </row>
    <row r="26158">
      <c r="C26158" s="92"/>
    </row>
    <row r="26159">
      <c r="C26159" s="92"/>
    </row>
    <row r="26160">
      <c r="C26160" s="92"/>
    </row>
    <row r="26161">
      <c r="C26161" s="92"/>
    </row>
    <row r="26162">
      <c r="C26162" s="92"/>
    </row>
    <row r="26163">
      <c r="C26163" s="92"/>
    </row>
    <row r="26164">
      <c r="C26164" s="92"/>
    </row>
    <row r="26165">
      <c r="C26165" s="92"/>
    </row>
    <row r="26166">
      <c r="C26166" s="92"/>
    </row>
    <row r="26167">
      <c r="C26167" s="92"/>
    </row>
    <row r="26168">
      <c r="C26168" s="92"/>
    </row>
    <row r="26169">
      <c r="C26169" s="92"/>
    </row>
    <row r="26170">
      <c r="C26170" s="92"/>
    </row>
    <row r="26171">
      <c r="C26171" s="92"/>
    </row>
    <row r="26172">
      <c r="C26172" s="92"/>
    </row>
    <row r="26173">
      <c r="C26173" s="92"/>
    </row>
    <row r="26174">
      <c r="C26174" s="92"/>
    </row>
    <row r="26175">
      <c r="C26175" s="92"/>
    </row>
    <row r="26176">
      <c r="C26176" s="92"/>
    </row>
    <row r="26177">
      <c r="C26177" s="92"/>
    </row>
    <row r="26178">
      <c r="C26178" s="92"/>
    </row>
    <row r="26179">
      <c r="C26179" s="92"/>
    </row>
    <row r="26180">
      <c r="C26180" s="92"/>
    </row>
    <row r="26181">
      <c r="C26181" s="92"/>
    </row>
    <row r="26182">
      <c r="C26182" s="92"/>
    </row>
    <row r="26183">
      <c r="C26183" s="92"/>
    </row>
    <row r="26184">
      <c r="C26184" s="92"/>
    </row>
    <row r="26185">
      <c r="C26185" s="92"/>
    </row>
    <row r="26186">
      <c r="C26186" s="92"/>
    </row>
    <row r="26187">
      <c r="C26187" s="92"/>
    </row>
    <row r="26188">
      <c r="C26188" s="92"/>
    </row>
    <row r="26189">
      <c r="C26189" s="92"/>
    </row>
    <row r="26190">
      <c r="C26190" s="92"/>
    </row>
    <row r="26191">
      <c r="C26191" s="92"/>
    </row>
    <row r="26192">
      <c r="C26192" s="92"/>
    </row>
    <row r="26193">
      <c r="C26193" s="92"/>
    </row>
    <row r="26194">
      <c r="C26194" s="92"/>
    </row>
    <row r="26195">
      <c r="C26195" s="92"/>
    </row>
    <row r="26196">
      <c r="C26196" s="92"/>
    </row>
    <row r="26197">
      <c r="C26197" s="92"/>
    </row>
    <row r="26198">
      <c r="C26198" s="92"/>
    </row>
    <row r="26199">
      <c r="C26199" s="92"/>
    </row>
    <row r="26200">
      <c r="C26200" s="92"/>
    </row>
    <row r="26201">
      <c r="C26201" s="92"/>
    </row>
    <row r="26202">
      <c r="C26202" s="92"/>
    </row>
    <row r="26203">
      <c r="C26203" s="92"/>
    </row>
    <row r="26204">
      <c r="C26204" s="92"/>
    </row>
    <row r="26205">
      <c r="C26205" s="92"/>
    </row>
    <row r="26206">
      <c r="C26206" s="92"/>
    </row>
    <row r="26207">
      <c r="C26207" s="92"/>
    </row>
    <row r="26208">
      <c r="C26208" s="92"/>
    </row>
    <row r="26209">
      <c r="C26209" s="92"/>
    </row>
    <row r="26210">
      <c r="C26210" s="92"/>
    </row>
    <row r="26211">
      <c r="C26211" s="92"/>
    </row>
    <row r="26212">
      <c r="C26212" s="92"/>
    </row>
    <row r="26213">
      <c r="C26213" s="92"/>
    </row>
    <row r="26214">
      <c r="C26214" s="92"/>
    </row>
    <row r="26215">
      <c r="C26215" s="92"/>
    </row>
    <row r="26216">
      <c r="C26216" s="92"/>
    </row>
    <row r="26217">
      <c r="C26217" s="92"/>
    </row>
    <row r="26218">
      <c r="C26218" s="92"/>
    </row>
    <row r="26219">
      <c r="C26219" s="92"/>
    </row>
    <row r="26220">
      <c r="C26220" s="92"/>
    </row>
    <row r="26221">
      <c r="C26221" s="92"/>
    </row>
    <row r="26222">
      <c r="C26222" s="92"/>
    </row>
    <row r="26223">
      <c r="C26223" s="92"/>
    </row>
    <row r="26224">
      <c r="C26224" s="92"/>
    </row>
    <row r="26225">
      <c r="C26225" s="92"/>
    </row>
    <row r="26226">
      <c r="C26226" s="92"/>
    </row>
    <row r="26227">
      <c r="C26227" s="92"/>
    </row>
    <row r="26228">
      <c r="C26228" s="92"/>
    </row>
    <row r="26229">
      <c r="C26229" s="92"/>
    </row>
    <row r="26230">
      <c r="C26230" s="92"/>
    </row>
    <row r="26231">
      <c r="C26231" s="92"/>
    </row>
    <row r="26232">
      <c r="C26232" s="92"/>
    </row>
    <row r="26233">
      <c r="C26233" s="92"/>
    </row>
    <row r="26234">
      <c r="C26234" s="92"/>
    </row>
    <row r="26235">
      <c r="C26235" s="92"/>
    </row>
    <row r="26236">
      <c r="C26236" s="92"/>
    </row>
    <row r="26237">
      <c r="C26237" s="92"/>
    </row>
    <row r="26238">
      <c r="C26238" s="92"/>
    </row>
    <row r="26239">
      <c r="C26239" s="92"/>
    </row>
    <row r="26240">
      <c r="C26240" s="92"/>
    </row>
    <row r="26241">
      <c r="C26241" s="92"/>
    </row>
    <row r="26242">
      <c r="C26242" s="92"/>
    </row>
    <row r="26243">
      <c r="C26243" s="92"/>
    </row>
    <row r="26244">
      <c r="C26244" s="92"/>
    </row>
    <row r="26245">
      <c r="C26245" s="92"/>
    </row>
    <row r="26246">
      <c r="C26246" s="92"/>
    </row>
    <row r="26247">
      <c r="C26247" s="92"/>
    </row>
    <row r="26248">
      <c r="C26248" s="92"/>
    </row>
    <row r="26249">
      <c r="C26249" s="92"/>
    </row>
    <row r="26250">
      <c r="C26250" s="92"/>
    </row>
    <row r="26251">
      <c r="C26251" s="92"/>
    </row>
    <row r="26252">
      <c r="C26252" s="92"/>
    </row>
    <row r="26253">
      <c r="C26253" s="92"/>
    </row>
    <row r="26254">
      <c r="C26254" s="92"/>
    </row>
    <row r="26255">
      <c r="C26255" s="92"/>
    </row>
    <row r="26256">
      <c r="C26256" s="92"/>
    </row>
    <row r="26257">
      <c r="C26257" s="92"/>
    </row>
    <row r="26258">
      <c r="C26258" s="92"/>
    </row>
    <row r="26259">
      <c r="C26259" s="92"/>
    </row>
    <row r="26260">
      <c r="C26260" s="92"/>
    </row>
    <row r="26261">
      <c r="C26261" s="92"/>
    </row>
    <row r="26262">
      <c r="C26262" s="92"/>
    </row>
    <row r="26263">
      <c r="C26263" s="92"/>
    </row>
    <row r="26264">
      <c r="C26264" s="92"/>
    </row>
    <row r="26265">
      <c r="C26265" s="92"/>
    </row>
    <row r="26266">
      <c r="C26266" s="92"/>
    </row>
    <row r="26267">
      <c r="C26267" s="92"/>
    </row>
    <row r="26268">
      <c r="C26268" s="92"/>
    </row>
    <row r="26269">
      <c r="C26269" s="92"/>
    </row>
    <row r="26270">
      <c r="C26270" s="92"/>
    </row>
    <row r="26271">
      <c r="C26271" s="92"/>
    </row>
    <row r="26272">
      <c r="C26272" s="92"/>
    </row>
    <row r="26273">
      <c r="C26273" s="92"/>
    </row>
    <row r="26274">
      <c r="C26274" s="92"/>
    </row>
    <row r="26275">
      <c r="C26275" s="92"/>
    </row>
    <row r="26276">
      <c r="C26276" s="92"/>
    </row>
    <row r="26277">
      <c r="C26277" s="92"/>
    </row>
    <row r="26278">
      <c r="C26278" s="92"/>
    </row>
    <row r="26279">
      <c r="C26279" s="92"/>
    </row>
    <row r="26280">
      <c r="C26280" s="92"/>
    </row>
    <row r="26281">
      <c r="C26281" s="92"/>
    </row>
    <row r="26282">
      <c r="C26282" s="92"/>
    </row>
    <row r="26283">
      <c r="C26283" s="92"/>
    </row>
    <row r="26284">
      <c r="C26284" s="92"/>
    </row>
    <row r="26285">
      <c r="C26285" s="92"/>
    </row>
    <row r="26286">
      <c r="C26286" s="92"/>
    </row>
    <row r="26287">
      <c r="C26287" s="92"/>
    </row>
    <row r="26288">
      <c r="C26288" s="92"/>
    </row>
    <row r="26289">
      <c r="C26289" s="92"/>
    </row>
    <row r="26290">
      <c r="C26290" s="92"/>
    </row>
    <row r="26291">
      <c r="C26291" s="92"/>
    </row>
    <row r="26292">
      <c r="C26292" s="92"/>
    </row>
    <row r="26293">
      <c r="C26293" s="92"/>
    </row>
    <row r="26294">
      <c r="C26294" s="92"/>
    </row>
    <row r="26295">
      <c r="C26295" s="92"/>
    </row>
    <row r="26296">
      <c r="C26296" s="92"/>
    </row>
    <row r="26297">
      <c r="C26297" s="92"/>
    </row>
    <row r="26298">
      <c r="C26298" s="92"/>
    </row>
    <row r="26299">
      <c r="C26299" s="92"/>
    </row>
    <row r="26300">
      <c r="C26300" s="92"/>
    </row>
    <row r="26301">
      <c r="C26301" s="92"/>
    </row>
    <row r="26302">
      <c r="C26302" s="92"/>
    </row>
    <row r="26303">
      <c r="C26303" s="92"/>
    </row>
    <row r="26304">
      <c r="C26304" s="92"/>
    </row>
    <row r="26305">
      <c r="C26305" s="92"/>
    </row>
    <row r="26306">
      <c r="C26306" s="92"/>
    </row>
    <row r="26307">
      <c r="C26307" s="92"/>
    </row>
    <row r="26308">
      <c r="C26308" s="92"/>
    </row>
    <row r="26309">
      <c r="C26309" s="92"/>
    </row>
    <row r="26310">
      <c r="C26310" s="92"/>
    </row>
    <row r="26311">
      <c r="C26311" s="92"/>
    </row>
    <row r="26312">
      <c r="C26312" s="92"/>
    </row>
    <row r="26313">
      <c r="C26313" s="92"/>
    </row>
    <row r="26314">
      <c r="C26314" s="92"/>
    </row>
    <row r="26315">
      <c r="C26315" s="92"/>
    </row>
    <row r="26316">
      <c r="C26316" s="92"/>
    </row>
    <row r="26317">
      <c r="C26317" s="92"/>
    </row>
    <row r="26318">
      <c r="C26318" s="92"/>
    </row>
    <row r="26319">
      <c r="C26319" s="92"/>
    </row>
    <row r="26320">
      <c r="C26320" s="92"/>
    </row>
    <row r="26321">
      <c r="C26321" s="92"/>
    </row>
    <row r="26322">
      <c r="C26322" s="92"/>
    </row>
    <row r="26323">
      <c r="C26323" s="92"/>
    </row>
    <row r="26324">
      <c r="C26324" s="92"/>
    </row>
    <row r="26325">
      <c r="C26325" s="92"/>
    </row>
    <row r="26326">
      <c r="C26326" s="92"/>
    </row>
    <row r="26327">
      <c r="C26327" s="92"/>
    </row>
    <row r="26328">
      <c r="C26328" s="92"/>
    </row>
    <row r="26329">
      <c r="C26329" s="92"/>
    </row>
    <row r="26330">
      <c r="C26330" s="92"/>
    </row>
    <row r="26331">
      <c r="C26331" s="92"/>
    </row>
    <row r="26332">
      <c r="C26332" s="92"/>
    </row>
    <row r="26333">
      <c r="C26333" s="92"/>
    </row>
    <row r="26334">
      <c r="C26334" s="92"/>
    </row>
    <row r="26335">
      <c r="C26335" s="92"/>
    </row>
    <row r="26336">
      <c r="C26336" s="92"/>
    </row>
    <row r="26337">
      <c r="C26337" s="92"/>
    </row>
    <row r="26338">
      <c r="C26338" s="92"/>
    </row>
    <row r="26339">
      <c r="C26339" s="92"/>
    </row>
    <row r="26340">
      <c r="C26340" s="92"/>
    </row>
    <row r="26341">
      <c r="C26341" s="92"/>
    </row>
    <row r="26342">
      <c r="C26342" s="92"/>
    </row>
    <row r="26343">
      <c r="C26343" s="92"/>
    </row>
    <row r="26344">
      <c r="C26344" s="92"/>
    </row>
    <row r="26345">
      <c r="C26345" s="92"/>
    </row>
    <row r="26346">
      <c r="C26346" s="92"/>
    </row>
    <row r="26347">
      <c r="C26347" s="92"/>
    </row>
    <row r="26348">
      <c r="C26348" s="92"/>
    </row>
    <row r="26349">
      <c r="C26349" s="92"/>
    </row>
    <row r="26350">
      <c r="C26350" s="92"/>
    </row>
    <row r="26351">
      <c r="C26351" s="92"/>
    </row>
    <row r="26352">
      <c r="C26352" s="92"/>
    </row>
    <row r="26353">
      <c r="C26353" s="92"/>
    </row>
    <row r="26354">
      <c r="C26354" s="92"/>
    </row>
    <row r="26355">
      <c r="C26355" s="92"/>
    </row>
    <row r="26356">
      <c r="C26356" s="92"/>
    </row>
    <row r="26357">
      <c r="C26357" s="92"/>
    </row>
    <row r="26358">
      <c r="C26358" s="92"/>
    </row>
    <row r="26359">
      <c r="C26359" s="92"/>
    </row>
    <row r="26360">
      <c r="C26360" s="92"/>
    </row>
    <row r="26361">
      <c r="C26361" s="92"/>
    </row>
    <row r="26362">
      <c r="C26362" s="92"/>
    </row>
    <row r="26363">
      <c r="C26363" s="92"/>
    </row>
    <row r="26364">
      <c r="C26364" s="92"/>
    </row>
    <row r="26365">
      <c r="C26365" s="92"/>
    </row>
    <row r="26366">
      <c r="C26366" s="92"/>
    </row>
    <row r="26367">
      <c r="C26367" s="92"/>
    </row>
    <row r="26368">
      <c r="C26368" s="92"/>
    </row>
    <row r="26369">
      <c r="C26369" s="92"/>
    </row>
    <row r="26370">
      <c r="C26370" s="92"/>
    </row>
    <row r="26371">
      <c r="C26371" s="92"/>
    </row>
    <row r="26372">
      <c r="C26372" s="92"/>
    </row>
    <row r="26373">
      <c r="C26373" s="92"/>
    </row>
    <row r="26374">
      <c r="C26374" s="92"/>
    </row>
    <row r="26375">
      <c r="C26375" s="92"/>
    </row>
    <row r="26376">
      <c r="C26376" s="92"/>
    </row>
    <row r="26377">
      <c r="C26377" s="92"/>
    </row>
    <row r="26378">
      <c r="C26378" s="92"/>
    </row>
    <row r="26379">
      <c r="C26379" s="92"/>
    </row>
    <row r="26380">
      <c r="C26380" s="92"/>
    </row>
    <row r="26381">
      <c r="C26381" s="92"/>
    </row>
    <row r="26382">
      <c r="C26382" s="92"/>
    </row>
    <row r="26383">
      <c r="C26383" s="92"/>
    </row>
    <row r="26384">
      <c r="C26384" s="92"/>
    </row>
    <row r="26385">
      <c r="C26385" s="92"/>
    </row>
    <row r="26386">
      <c r="C26386" s="92"/>
    </row>
    <row r="26387">
      <c r="C26387" s="92"/>
    </row>
    <row r="26388">
      <c r="C26388" s="92"/>
    </row>
    <row r="26389">
      <c r="C26389" s="92"/>
    </row>
    <row r="26390">
      <c r="C26390" s="92"/>
    </row>
    <row r="26391">
      <c r="C26391" s="92"/>
    </row>
    <row r="26392">
      <c r="C26392" s="92"/>
    </row>
    <row r="26393">
      <c r="C26393" s="92"/>
    </row>
    <row r="26394">
      <c r="C26394" s="92"/>
    </row>
    <row r="26395">
      <c r="C26395" s="92"/>
    </row>
    <row r="26396">
      <c r="C26396" s="92"/>
    </row>
    <row r="26397">
      <c r="C26397" s="92"/>
    </row>
    <row r="26398">
      <c r="C26398" s="92"/>
    </row>
    <row r="26399">
      <c r="C26399" s="92"/>
    </row>
    <row r="26400">
      <c r="C26400" s="92"/>
    </row>
    <row r="26401">
      <c r="C26401" s="92"/>
    </row>
    <row r="26402">
      <c r="C26402" s="92"/>
    </row>
    <row r="26403">
      <c r="C26403" s="92"/>
    </row>
    <row r="26404">
      <c r="C26404" s="92"/>
    </row>
    <row r="26405">
      <c r="C26405" s="92"/>
    </row>
    <row r="26406">
      <c r="C26406" s="92"/>
    </row>
    <row r="26407">
      <c r="C26407" s="92"/>
    </row>
    <row r="26408">
      <c r="C26408" s="92"/>
    </row>
    <row r="26409">
      <c r="C26409" s="92"/>
    </row>
    <row r="26410">
      <c r="C26410" s="92"/>
    </row>
    <row r="26411">
      <c r="C26411" s="92"/>
    </row>
    <row r="26412">
      <c r="C26412" s="92"/>
    </row>
    <row r="26413">
      <c r="C26413" s="92"/>
    </row>
    <row r="26414">
      <c r="C26414" s="92"/>
    </row>
    <row r="26415">
      <c r="C26415" s="92"/>
    </row>
    <row r="26416">
      <c r="C26416" s="92"/>
    </row>
    <row r="26417">
      <c r="C26417" s="92"/>
    </row>
    <row r="26418">
      <c r="C26418" s="92"/>
    </row>
    <row r="26419">
      <c r="C26419" s="92"/>
    </row>
    <row r="26420">
      <c r="C26420" s="92"/>
    </row>
    <row r="26421">
      <c r="C26421" s="92"/>
    </row>
    <row r="26422">
      <c r="C26422" s="92"/>
    </row>
    <row r="26423">
      <c r="C26423" s="92"/>
    </row>
    <row r="26424">
      <c r="C26424" s="92"/>
    </row>
    <row r="26425">
      <c r="C26425" s="92"/>
    </row>
    <row r="26426">
      <c r="C26426" s="92"/>
    </row>
    <row r="26427">
      <c r="C26427" s="92"/>
    </row>
    <row r="26428">
      <c r="C26428" s="92"/>
    </row>
    <row r="26429">
      <c r="C26429" s="92"/>
    </row>
    <row r="26430">
      <c r="C26430" s="92"/>
    </row>
    <row r="26431">
      <c r="C26431" s="92"/>
    </row>
    <row r="26432">
      <c r="C26432" s="92"/>
    </row>
    <row r="26433">
      <c r="C26433" s="92"/>
    </row>
    <row r="26434">
      <c r="C26434" s="92"/>
    </row>
    <row r="26435">
      <c r="C26435" s="92"/>
    </row>
    <row r="26436">
      <c r="C26436" s="92"/>
    </row>
    <row r="26437">
      <c r="C26437" s="92"/>
    </row>
    <row r="26438">
      <c r="C26438" s="92"/>
    </row>
    <row r="26439">
      <c r="C26439" s="92"/>
    </row>
    <row r="26440">
      <c r="C26440" s="92"/>
    </row>
    <row r="26441">
      <c r="C26441" s="92"/>
    </row>
    <row r="26442">
      <c r="C26442" s="92"/>
    </row>
    <row r="26443">
      <c r="C26443" s="92"/>
    </row>
    <row r="26444">
      <c r="C26444" s="92"/>
    </row>
    <row r="26445">
      <c r="C26445" s="92"/>
    </row>
    <row r="26446">
      <c r="C26446" s="92"/>
    </row>
    <row r="26447">
      <c r="C26447" s="92"/>
    </row>
    <row r="26448">
      <c r="C26448" s="92"/>
    </row>
    <row r="26449">
      <c r="C26449" s="92"/>
    </row>
    <row r="26450">
      <c r="C26450" s="92"/>
    </row>
    <row r="26451">
      <c r="C26451" s="92"/>
    </row>
    <row r="26452">
      <c r="C26452" s="92"/>
    </row>
    <row r="26453">
      <c r="C26453" s="92"/>
    </row>
    <row r="26454">
      <c r="C26454" s="92"/>
    </row>
    <row r="26455">
      <c r="C26455" s="92"/>
    </row>
    <row r="26456">
      <c r="C26456" s="92"/>
    </row>
    <row r="26457">
      <c r="C26457" s="92"/>
    </row>
    <row r="26458">
      <c r="C26458" s="92"/>
    </row>
    <row r="26459">
      <c r="C26459" s="92"/>
    </row>
    <row r="26460">
      <c r="C26460" s="92"/>
    </row>
    <row r="26461">
      <c r="C26461" s="92"/>
    </row>
    <row r="26462">
      <c r="C26462" s="92"/>
    </row>
    <row r="26463">
      <c r="C26463" s="92"/>
    </row>
    <row r="26464">
      <c r="C26464" s="92"/>
    </row>
    <row r="26465">
      <c r="C26465" s="92"/>
    </row>
    <row r="26466">
      <c r="C26466" s="92"/>
    </row>
    <row r="26467">
      <c r="C26467" s="92"/>
    </row>
    <row r="26468">
      <c r="C26468" s="92"/>
    </row>
    <row r="26469">
      <c r="C26469" s="92"/>
    </row>
    <row r="26470">
      <c r="C26470" s="92"/>
    </row>
    <row r="26471">
      <c r="C26471" s="92"/>
    </row>
    <row r="26472">
      <c r="C26472" s="92"/>
    </row>
    <row r="26473">
      <c r="C26473" s="92"/>
    </row>
    <row r="26474">
      <c r="C26474" s="92"/>
    </row>
    <row r="26475">
      <c r="C26475" s="92"/>
    </row>
    <row r="26476">
      <c r="C26476" s="92"/>
    </row>
    <row r="26477">
      <c r="C26477" s="92"/>
    </row>
    <row r="26478">
      <c r="C26478" s="92"/>
    </row>
    <row r="26479">
      <c r="C26479" s="92"/>
    </row>
    <row r="26480">
      <c r="C26480" s="92"/>
    </row>
    <row r="26481">
      <c r="C26481" s="92"/>
    </row>
    <row r="26482">
      <c r="C26482" s="92"/>
    </row>
    <row r="26483">
      <c r="C26483" s="92"/>
    </row>
    <row r="26484">
      <c r="C26484" s="92"/>
    </row>
    <row r="26485">
      <c r="C26485" s="92"/>
    </row>
    <row r="26486">
      <c r="C26486" s="92"/>
    </row>
    <row r="26487">
      <c r="C26487" s="92"/>
    </row>
    <row r="26488">
      <c r="C26488" s="92"/>
    </row>
    <row r="26489">
      <c r="C26489" s="92"/>
    </row>
    <row r="26490">
      <c r="C26490" s="92"/>
    </row>
    <row r="26491">
      <c r="C26491" s="92"/>
    </row>
    <row r="26492">
      <c r="C26492" s="92"/>
    </row>
    <row r="26493">
      <c r="C26493" s="92"/>
    </row>
    <row r="26494">
      <c r="C26494" s="92"/>
    </row>
    <row r="26495">
      <c r="C26495" s="92"/>
    </row>
    <row r="26496">
      <c r="C26496" s="92"/>
    </row>
    <row r="26497">
      <c r="C26497" s="92"/>
    </row>
    <row r="26498">
      <c r="C26498" s="92"/>
    </row>
    <row r="26499">
      <c r="C26499" s="92"/>
    </row>
    <row r="26500">
      <c r="C26500" s="92"/>
    </row>
    <row r="26501">
      <c r="C26501" s="92"/>
    </row>
    <row r="26502">
      <c r="C26502" s="92"/>
    </row>
    <row r="26503">
      <c r="C26503" s="92"/>
    </row>
    <row r="26504">
      <c r="C26504" s="92"/>
    </row>
    <row r="26505">
      <c r="C26505" s="92"/>
    </row>
    <row r="26506">
      <c r="C26506" s="92"/>
    </row>
    <row r="26507">
      <c r="C26507" s="92"/>
    </row>
    <row r="26508">
      <c r="C26508" s="92"/>
    </row>
    <row r="26509">
      <c r="C26509" s="92"/>
    </row>
    <row r="26510">
      <c r="C26510" s="92"/>
    </row>
    <row r="26511">
      <c r="C26511" s="92"/>
    </row>
    <row r="26512">
      <c r="C26512" s="92"/>
    </row>
    <row r="26513">
      <c r="C26513" s="92"/>
    </row>
    <row r="26514">
      <c r="C26514" s="92"/>
    </row>
    <row r="26515">
      <c r="C26515" s="92"/>
    </row>
    <row r="26516">
      <c r="C26516" s="92"/>
    </row>
    <row r="26517">
      <c r="C26517" s="92"/>
    </row>
    <row r="26518">
      <c r="C26518" s="92"/>
    </row>
    <row r="26519">
      <c r="C26519" s="92"/>
    </row>
    <row r="26520">
      <c r="C26520" s="92"/>
    </row>
    <row r="26521">
      <c r="C26521" s="92"/>
    </row>
    <row r="26522">
      <c r="C26522" s="92"/>
    </row>
    <row r="26523">
      <c r="C26523" s="92"/>
    </row>
    <row r="26524">
      <c r="C26524" s="92"/>
    </row>
    <row r="26525">
      <c r="C26525" s="92"/>
    </row>
    <row r="26526">
      <c r="C26526" s="92"/>
    </row>
    <row r="26527">
      <c r="C26527" s="92"/>
    </row>
    <row r="26528">
      <c r="C26528" s="92"/>
    </row>
    <row r="26529">
      <c r="C26529" s="92"/>
    </row>
    <row r="26530">
      <c r="C26530" s="92"/>
    </row>
    <row r="26531">
      <c r="C26531" s="92"/>
    </row>
    <row r="26532">
      <c r="C26532" s="92"/>
    </row>
    <row r="26533">
      <c r="C26533" s="92"/>
    </row>
    <row r="26534">
      <c r="C26534" s="92"/>
    </row>
    <row r="26535">
      <c r="C26535" s="92"/>
    </row>
    <row r="26536">
      <c r="C26536" s="92"/>
    </row>
    <row r="26537">
      <c r="C26537" s="92"/>
    </row>
    <row r="26538">
      <c r="C26538" s="92"/>
    </row>
    <row r="26539">
      <c r="C26539" s="92"/>
    </row>
    <row r="26540">
      <c r="C26540" s="92"/>
    </row>
    <row r="26541">
      <c r="C26541" s="92"/>
    </row>
    <row r="26542">
      <c r="C26542" s="92"/>
    </row>
    <row r="26543">
      <c r="C26543" s="92"/>
    </row>
    <row r="26544">
      <c r="C26544" s="92"/>
    </row>
    <row r="26545">
      <c r="C26545" s="92"/>
    </row>
    <row r="26546">
      <c r="C26546" s="92"/>
    </row>
    <row r="26547">
      <c r="C26547" s="92"/>
    </row>
    <row r="26548">
      <c r="C26548" s="92"/>
    </row>
    <row r="26549">
      <c r="C26549" s="92"/>
    </row>
    <row r="26550">
      <c r="C26550" s="92"/>
    </row>
    <row r="26551">
      <c r="C26551" s="92"/>
    </row>
    <row r="26552">
      <c r="C26552" s="92"/>
    </row>
    <row r="26553">
      <c r="C26553" s="92"/>
    </row>
    <row r="26554">
      <c r="C26554" s="92"/>
    </row>
    <row r="26555">
      <c r="C26555" s="92"/>
    </row>
    <row r="26556">
      <c r="C26556" s="92"/>
    </row>
    <row r="26557">
      <c r="C26557" s="92"/>
    </row>
    <row r="26558">
      <c r="C26558" s="92"/>
    </row>
    <row r="26559">
      <c r="C26559" s="92"/>
    </row>
    <row r="26560">
      <c r="C26560" s="92"/>
    </row>
    <row r="26561">
      <c r="C26561" s="92"/>
    </row>
    <row r="26562">
      <c r="C26562" s="92"/>
    </row>
    <row r="26563">
      <c r="C26563" s="92"/>
    </row>
    <row r="26564">
      <c r="C26564" s="92"/>
    </row>
    <row r="26565">
      <c r="C26565" s="92"/>
    </row>
    <row r="26566">
      <c r="C26566" s="92"/>
    </row>
    <row r="26567">
      <c r="C26567" s="92"/>
    </row>
    <row r="26568">
      <c r="C26568" s="92"/>
    </row>
    <row r="26569">
      <c r="C26569" s="92"/>
    </row>
    <row r="26570">
      <c r="C26570" s="92"/>
    </row>
    <row r="26571">
      <c r="C26571" s="92"/>
    </row>
    <row r="26572">
      <c r="C26572" s="92"/>
    </row>
    <row r="26573">
      <c r="C26573" s="92"/>
    </row>
    <row r="26574">
      <c r="C26574" s="92"/>
    </row>
    <row r="26575">
      <c r="C26575" s="92"/>
    </row>
    <row r="26576">
      <c r="C26576" s="92"/>
    </row>
    <row r="26577">
      <c r="C26577" s="92"/>
    </row>
    <row r="26578">
      <c r="C26578" s="92"/>
    </row>
    <row r="26579">
      <c r="C26579" s="92"/>
    </row>
    <row r="26580">
      <c r="C26580" s="92"/>
    </row>
    <row r="26581">
      <c r="C26581" s="92"/>
    </row>
    <row r="26582">
      <c r="C26582" s="92"/>
    </row>
    <row r="26583">
      <c r="C26583" s="92"/>
    </row>
    <row r="26584">
      <c r="C26584" s="92"/>
    </row>
    <row r="26585">
      <c r="C26585" s="92"/>
    </row>
    <row r="26586">
      <c r="C26586" s="92"/>
    </row>
    <row r="26587">
      <c r="C26587" s="92"/>
    </row>
    <row r="26588">
      <c r="C26588" s="92"/>
    </row>
    <row r="26589">
      <c r="C26589" s="92"/>
    </row>
    <row r="26590">
      <c r="C26590" s="92"/>
    </row>
    <row r="26591">
      <c r="C26591" s="92"/>
    </row>
    <row r="26592">
      <c r="C26592" s="92"/>
    </row>
    <row r="26593">
      <c r="C26593" s="92"/>
    </row>
    <row r="26594">
      <c r="C26594" s="92"/>
    </row>
    <row r="26595">
      <c r="C26595" s="92"/>
    </row>
    <row r="26596">
      <c r="C26596" s="92"/>
    </row>
    <row r="26597">
      <c r="C26597" s="92"/>
    </row>
    <row r="26598">
      <c r="C26598" s="92"/>
    </row>
    <row r="26599">
      <c r="C26599" s="92"/>
    </row>
    <row r="26600">
      <c r="C26600" s="92"/>
    </row>
    <row r="26601">
      <c r="C26601" s="92"/>
    </row>
    <row r="26602">
      <c r="C26602" s="92"/>
    </row>
    <row r="26603">
      <c r="C26603" s="92"/>
    </row>
    <row r="26604">
      <c r="C26604" s="92"/>
    </row>
    <row r="26605">
      <c r="C26605" s="92"/>
    </row>
    <row r="26606">
      <c r="C26606" s="92"/>
    </row>
    <row r="26607">
      <c r="C26607" s="92"/>
    </row>
    <row r="26608">
      <c r="C26608" s="92"/>
    </row>
    <row r="26609">
      <c r="C26609" s="92"/>
    </row>
    <row r="26610">
      <c r="C26610" s="92"/>
    </row>
    <row r="26611">
      <c r="C26611" s="92"/>
    </row>
    <row r="26612">
      <c r="C26612" s="92"/>
    </row>
    <row r="26613">
      <c r="C26613" s="92"/>
    </row>
    <row r="26614">
      <c r="C26614" s="92"/>
    </row>
    <row r="26615">
      <c r="C26615" s="92"/>
    </row>
    <row r="26616">
      <c r="C26616" s="92"/>
    </row>
    <row r="26617">
      <c r="C26617" s="92"/>
    </row>
    <row r="26618">
      <c r="C26618" s="92"/>
    </row>
    <row r="26619">
      <c r="C26619" s="92"/>
    </row>
    <row r="26620">
      <c r="C26620" s="92"/>
    </row>
    <row r="26621">
      <c r="C26621" s="92"/>
    </row>
    <row r="26622">
      <c r="C26622" s="92"/>
    </row>
    <row r="26623">
      <c r="C26623" s="92"/>
    </row>
    <row r="26624">
      <c r="C26624" s="92"/>
    </row>
    <row r="26625">
      <c r="C26625" s="92"/>
    </row>
    <row r="26626">
      <c r="C26626" s="92"/>
    </row>
    <row r="26627">
      <c r="C26627" s="92"/>
    </row>
    <row r="26628">
      <c r="C26628" s="92"/>
    </row>
    <row r="26629">
      <c r="C26629" s="92"/>
    </row>
    <row r="26630">
      <c r="C26630" s="92"/>
    </row>
    <row r="26631">
      <c r="C26631" s="92"/>
    </row>
    <row r="26632">
      <c r="C26632" s="92"/>
    </row>
    <row r="26633">
      <c r="C26633" s="92"/>
    </row>
    <row r="26634">
      <c r="C26634" s="92"/>
    </row>
    <row r="26635">
      <c r="C26635" s="92"/>
    </row>
    <row r="26636">
      <c r="C26636" s="92"/>
    </row>
    <row r="26637">
      <c r="C26637" s="92"/>
    </row>
    <row r="26638">
      <c r="C26638" s="92"/>
    </row>
    <row r="26639">
      <c r="C26639" s="92"/>
    </row>
    <row r="26640">
      <c r="C26640" s="92"/>
    </row>
    <row r="26641">
      <c r="C26641" s="92"/>
    </row>
    <row r="26642">
      <c r="C26642" s="92"/>
    </row>
    <row r="26643">
      <c r="C26643" s="92"/>
    </row>
    <row r="26644">
      <c r="C26644" s="92"/>
    </row>
    <row r="26645">
      <c r="C26645" s="92"/>
    </row>
    <row r="26646">
      <c r="C26646" s="92"/>
    </row>
    <row r="26647">
      <c r="C26647" s="92"/>
    </row>
    <row r="26648">
      <c r="C26648" s="92"/>
    </row>
    <row r="26649">
      <c r="C26649" s="92"/>
    </row>
    <row r="26650">
      <c r="C26650" s="92"/>
    </row>
    <row r="26651">
      <c r="C26651" s="92"/>
    </row>
    <row r="26652">
      <c r="C26652" s="92"/>
    </row>
    <row r="26653">
      <c r="C26653" s="92"/>
    </row>
    <row r="26654">
      <c r="C26654" s="92"/>
    </row>
    <row r="26655">
      <c r="C26655" s="92"/>
    </row>
    <row r="26656">
      <c r="C26656" s="92"/>
    </row>
    <row r="26657">
      <c r="C26657" s="92"/>
    </row>
    <row r="26658">
      <c r="C26658" s="92"/>
    </row>
    <row r="26659">
      <c r="C26659" s="92"/>
    </row>
    <row r="26660">
      <c r="C26660" s="92"/>
    </row>
    <row r="26661">
      <c r="C26661" s="92"/>
    </row>
    <row r="26662">
      <c r="C26662" s="92"/>
    </row>
    <row r="26663">
      <c r="C26663" s="92"/>
    </row>
    <row r="26664">
      <c r="C26664" s="92"/>
    </row>
    <row r="26665">
      <c r="C26665" s="92"/>
    </row>
    <row r="26666">
      <c r="C26666" s="92"/>
    </row>
    <row r="26667">
      <c r="C26667" s="92"/>
    </row>
    <row r="26668">
      <c r="C26668" s="92"/>
    </row>
    <row r="26669">
      <c r="C26669" s="92"/>
    </row>
    <row r="26670">
      <c r="C26670" s="92"/>
    </row>
    <row r="26671">
      <c r="C26671" s="92"/>
    </row>
    <row r="26672">
      <c r="C26672" s="92"/>
    </row>
    <row r="26673">
      <c r="C26673" s="92"/>
    </row>
    <row r="26674">
      <c r="C26674" s="92"/>
    </row>
    <row r="26675">
      <c r="C26675" s="92"/>
    </row>
    <row r="26676">
      <c r="C26676" s="92"/>
    </row>
    <row r="26677">
      <c r="C26677" s="92"/>
    </row>
    <row r="26678">
      <c r="C26678" s="92"/>
    </row>
    <row r="26679">
      <c r="C26679" s="92"/>
    </row>
    <row r="26680">
      <c r="C26680" s="92"/>
    </row>
    <row r="26681">
      <c r="C26681" s="92"/>
    </row>
    <row r="26682">
      <c r="C26682" s="92"/>
    </row>
    <row r="26683">
      <c r="C26683" s="92"/>
    </row>
    <row r="26684">
      <c r="C26684" s="92"/>
    </row>
    <row r="26685">
      <c r="C26685" s="92"/>
    </row>
    <row r="26686">
      <c r="C26686" s="92"/>
    </row>
    <row r="26687">
      <c r="C26687" s="92"/>
    </row>
    <row r="26688">
      <c r="C26688" s="92"/>
    </row>
    <row r="26689">
      <c r="C26689" s="92"/>
    </row>
    <row r="26690">
      <c r="C26690" s="92"/>
    </row>
    <row r="26691">
      <c r="C26691" s="92"/>
    </row>
    <row r="26692">
      <c r="C26692" s="92"/>
    </row>
    <row r="26693">
      <c r="C26693" s="92"/>
    </row>
    <row r="26694">
      <c r="C26694" s="92"/>
    </row>
    <row r="26695">
      <c r="C26695" s="92"/>
    </row>
    <row r="26696">
      <c r="C26696" s="92"/>
    </row>
    <row r="26697">
      <c r="C26697" s="92"/>
    </row>
    <row r="26698">
      <c r="C26698" s="92"/>
    </row>
    <row r="26699">
      <c r="C26699" s="92"/>
    </row>
    <row r="26700">
      <c r="C26700" s="92"/>
    </row>
    <row r="26701">
      <c r="C26701" s="92"/>
    </row>
    <row r="26702">
      <c r="C26702" s="92"/>
    </row>
    <row r="26703">
      <c r="C26703" s="92"/>
    </row>
    <row r="26704">
      <c r="C26704" s="92"/>
    </row>
    <row r="26705">
      <c r="C26705" s="92"/>
    </row>
    <row r="26706">
      <c r="C26706" s="92"/>
    </row>
    <row r="26707">
      <c r="C26707" s="92"/>
    </row>
    <row r="26708">
      <c r="C26708" s="92"/>
    </row>
    <row r="26709">
      <c r="C26709" s="92"/>
    </row>
    <row r="26710">
      <c r="C26710" s="92"/>
    </row>
    <row r="26711">
      <c r="C26711" s="92"/>
    </row>
    <row r="26712">
      <c r="C26712" s="92"/>
    </row>
    <row r="26713">
      <c r="C26713" s="92"/>
    </row>
    <row r="26714">
      <c r="C26714" s="92"/>
    </row>
    <row r="26715">
      <c r="C26715" s="92"/>
    </row>
    <row r="26716">
      <c r="C26716" s="92"/>
    </row>
    <row r="26717">
      <c r="C26717" s="92"/>
    </row>
    <row r="26718">
      <c r="C26718" s="92"/>
    </row>
    <row r="26719">
      <c r="C26719" s="92"/>
    </row>
    <row r="26720">
      <c r="C26720" s="92"/>
    </row>
    <row r="26721">
      <c r="C26721" s="92"/>
    </row>
    <row r="26722">
      <c r="C26722" s="92"/>
    </row>
    <row r="26723">
      <c r="C26723" s="92"/>
    </row>
    <row r="26724">
      <c r="C26724" s="92"/>
    </row>
    <row r="26725">
      <c r="C26725" s="92"/>
    </row>
    <row r="26726">
      <c r="C26726" s="92"/>
    </row>
    <row r="26727">
      <c r="C26727" s="92"/>
    </row>
    <row r="26728">
      <c r="C26728" s="92"/>
    </row>
    <row r="26729">
      <c r="C26729" s="92"/>
    </row>
    <row r="26730">
      <c r="C26730" s="92"/>
    </row>
    <row r="26731">
      <c r="C26731" s="92"/>
    </row>
    <row r="26732">
      <c r="C26732" s="92"/>
    </row>
    <row r="26733">
      <c r="C26733" s="92"/>
    </row>
    <row r="26734">
      <c r="C26734" s="92"/>
    </row>
    <row r="26735">
      <c r="C26735" s="92"/>
    </row>
    <row r="26736">
      <c r="C26736" s="92"/>
    </row>
    <row r="26737">
      <c r="C26737" s="92"/>
    </row>
    <row r="26738">
      <c r="C26738" s="92"/>
    </row>
    <row r="26739">
      <c r="C26739" s="92"/>
    </row>
    <row r="26740">
      <c r="C26740" s="92"/>
    </row>
    <row r="26741">
      <c r="C26741" s="92"/>
    </row>
    <row r="26742">
      <c r="C26742" s="92"/>
    </row>
    <row r="26743">
      <c r="C26743" s="92"/>
    </row>
    <row r="26744">
      <c r="C26744" s="92"/>
    </row>
    <row r="26745">
      <c r="C26745" s="92"/>
    </row>
    <row r="26746">
      <c r="C26746" s="92"/>
    </row>
    <row r="26747">
      <c r="C26747" s="92"/>
    </row>
    <row r="26748">
      <c r="C26748" s="92"/>
    </row>
    <row r="26749">
      <c r="C26749" s="92"/>
    </row>
    <row r="26750">
      <c r="C26750" s="92"/>
    </row>
    <row r="26751">
      <c r="C26751" s="92"/>
    </row>
    <row r="26752">
      <c r="C26752" s="92"/>
    </row>
    <row r="26753">
      <c r="C26753" s="92"/>
    </row>
    <row r="26754">
      <c r="C26754" s="92"/>
    </row>
    <row r="26755">
      <c r="C26755" s="92"/>
    </row>
    <row r="26756">
      <c r="C26756" s="92"/>
    </row>
    <row r="26757">
      <c r="C26757" s="92"/>
    </row>
    <row r="26758">
      <c r="C26758" s="92"/>
    </row>
    <row r="26759">
      <c r="C26759" s="92"/>
    </row>
    <row r="26760">
      <c r="C26760" s="92"/>
    </row>
    <row r="26761">
      <c r="C26761" s="92"/>
    </row>
    <row r="26762">
      <c r="C26762" s="92"/>
    </row>
    <row r="26763">
      <c r="C26763" s="92"/>
    </row>
    <row r="26764">
      <c r="C26764" s="92"/>
    </row>
    <row r="26765">
      <c r="C26765" s="92"/>
    </row>
    <row r="26766">
      <c r="C26766" s="92"/>
    </row>
    <row r="26767">
      <c r="C26767" s="92"/>
    </row>
    <row r="26768">
      <c r="C26768" s="92"/>
    </row>
    <row r="26769">
      <c r="C26769" s="92"/>
    </row>
    <row r="26770">
      <c r="C26770" s="92"/>
    </row>
    <row r="26771">
      <c r="C26771" s="92"/>
    </row>
    <row r="26772">
      <c r="C26772" s="92"/>
    </row>
    <row r="26773">
      <c r="C26773" s="92"/>
    </row>
    <row r="26774">
      <c r="C26774" s="92"/>
    </row>
    <row r="26775">
      <c r="C26775" s="92"/>
    </row>
    <row r="26776">
      <c r="C26776" s="92"/>
    </row>
    <row r="26777">
      <c r="C26777" s="92"/>
    </row>
    <row r="26778">
      <c r="C26778" s="92"/>
    </row>
    <row r="26779">
      <c r="C26779" s="92"/>
    </row>
    <row r="26780">
      <c r="C26780" s="92"/>
    </row>
    <row r="26781">
      <c r="C26781" s="92"/>
    </row>
    <row r="26782">
      <c r="C26782" s="92"/>
    </row>
    <row r="26783">
      <c r="C26783" s="92"/>
    </row>
    <row r="26784">
      <c r="C26784" s="92"/>
    </row>
    <row r="26785">
      <c r="C26785" s="92"/>
    </row>
    <row r="26786">
      <c r="C26786" s="92"/>
    </row>
    <row r="26787">
      <c r="C26787" s="92"/>
    </row>
    <row r="26788">
      <c r="C26788" s="92"/>
    </row>
    <row r="26789">
      <c r="C26789" s="92"/>
    </row>
    <row r="26790">
      <c r="C26790" s="92"/>
    </row>
    <row r="26791">
      <c r="C26791" s="92"/>
    </row>
    <row r="26792">
      <c r="C26792" s="92"/>
    </row>
    <row r="26793">
      <c r="C26793" s="92"/>
    </row>
    <row r="26794">
      <c r="C26794" s="92"/>
    </row>
    <row r="26795">
      <c r="C26795" s="92"/>
    </row>
    <row r="26796">
      <c r="C26796" s="92"/>
    </row>
    <row r="26797">
      <c r="C26797" s="92"/>
    </row>
    <row r="26798">
      <c r="C26798" s="92"/>
    </row>
    <row r="26799">
      <c r="C26799" s="92"/>
    </row>
    <row r="26800">
      <c r="C26800" s="92"/>
    </row>
    <row r="26801">
      <c r="C26801" s="92"/>
    </row>
    <row r="26802">
      <c r="C26802" s="92"/>
    </row>
    <row r="26803">
      <c r="C26803" s="92"/>
    </row>
    <row r="26804">
      <c r="C26804" s="92"/>
    </row>
    <row r="26805">
      <c r="C26805" s="92"/>
    </row>
    <row r="26806">
      <c r="C26806" s="92"/>
    </row>
    <row r="26807">
      <c r="C26807" s="92"/>
    </row>
    <row r="26808">
      <c r="C26808" s="92"/>
    </row>
    <row r="26809">
      <c r="C26809" s="92"/>
    </row>
    <row r="26810">
      <c r="C26810" s="92"/>
    </row>
    <row r="26811">
      <c r="C26811" s="92"/>
    </row>
    <row r="26812">
      <c r="C26812" s="92"/>
    </row>
    <row r="26813">
      <c r="C26813" s="92"/>
    </row>
    <row r="26814">
      <c r="C26814" s="92"/>
    </row>
    <row r="26815">
      <c r="C26815" s="92"/>
    </row>
    <row r="26816">
      <c r="C26816" s="92"/>
    </row>
    <row r="26817">
      <c r="C26817" s="92"/>
    </row>
    <row r="26818">
      <c r="C26818" s="92"/>
    </row>
    <row r="26819">
      <c r="C26819" s="92"/>
    </row>
    <row r="26820">
      <c r="C26820" s="92"/>
    </row>
    <row r="26821">
      <c r="C26821" s="92"/>
    </row>
    <row r="26822">
      <c r="C26822" s="92"/>
    </row>
    <row r="26823">
      <c r="C26823" s="92"/>
    </row>
    <row r="26824">
      <c r="C26824" s="92"/>
    </row>
    <row r="26825">
      <c r="C26825" s="92"/>
    </row>
    <row r="26826">
      <c r="C26826" s="92"/>
    </row>
    <row r="26827">
      <c r="C26827" s="92"/>
    </row>
    <row r="26828">
      <c r="C26828" s="92"/>
    </row>
    <row r="26829">
      <c r="C26829" s="92"/>
    </row>
    <row r="26830">
      <c r="C26830" s="92"/>
    </row>
    <row r="26831">
      <c r="C26831" s="92"/>
    </row>
    <row r="26832">
      <c r="C26832" s="92"/>
    </row>
    <row r="26833">
      <c r="C26833" s="92"/>
    </row>
    <row r="26834">
      <c r="C26834" s="92"/>
    </row>
    <row r="26835">
      <c r="C26835" s="92"/>
    </row>
    <row r="26836">
      <c r="C26836" s="92"/>
    </row>
    <row r="26837">
      <c r="C26837" s="92"/>
    </row>
    <row r="26838">
      <c r="C26838" s="92"/>
    </row>
    <row r="26839">
      <c r="C26839" s="92"/>
    </row>
    <row r="26840">
      <c r="C26840" s="92"/>
    </row>
    <row r="26841">
      <c r="C26841" s="92"/>
    </row>
    <row r="26842">
      <c r="C26842" s="92"/>
    </row>
    <row r="26843">
      <c r="C26843" s="92"/>
    </row>
    <row r="26844">
      <c r="C26844" s="92"/>
    </row>
    <row r="26845">
      <c r="C26845" s="92"/>
    </row>
    <row r="26846">
      <c r="C26846" s="92"/>
    </row>
    <row r="26847">
      <c r="C26847" s="92"/>
    </row>
    <row r="26848">
      <c r="C26848" s="92"/>
    </row>
    <row r="26849">
      <c r="C26849" s="92"/>
    </row>
    <row r="26850">
      <c r="C26850" s="92"/>
    </row>
    <row r="26851">
      <c r="C26851" s="92"/>
    </row>
    <row r="26852">
      <c r="C26852" s="92"/>
    </row>
    <row r="26853">
      <c r="C26853" s="92"/>
    </row>
    <row r="26854">
      <c r="C26854" s="92"/>
    </row>
    <row r="26855">
      <c r="C26855" s="92"/>
    </row>
    <row r="26856">
      <c r="C26856" s="92"/>
    </row>
    <row r="26857">
      <c r="C26857" s="92"/>
    </row>
    <row r="26858">
      <c r="C26858" s="92"/>
    </row>
    <row r="26859">
      <c r="C26859" s="92"/>
    </row>
    <row r="26860">
      <c r="C26860" s="92"/>
    </row>
    <row r="26861">
      <c r="C26861" s="92"/>
    </row>
    <row r="26862">
      <c r="C26862" s="92"/>
    </row>
    <row r="26863">
      <c r="C26863" s="92"/>
    </row>
    <row r="26864">
      <c r="C26864" s="92"/>
    </row>
    <row r="26865">
      <c r="C26865" s="92"/>
    </row>
    <row r="26866">
      <c r="C26866" s="92"/>
    </row>
    <row r="26867">
      <c r="C26867" s="92"/>
    </row>
    <row r="26868">
      <c r="C26868" s="92"/>
    </row>
    <row r="26869">
      <c r="C26869" s="92"/>
    </row>
    <row r="26870">
      <c r="C26870" s="92"/>
    </row>
    <row r="26871">
      <c r="C26871" s="92"/>
    </row>
    <row r="26872">
      <c r="C26872" s="92"/>
    </row>
    <row r="26873">
      <c r="C26873" s="92"/>
    </row>
    <row r="26874">
      <c r="C26874" s="92"/>
    </row>
    <row r="26875">
      <c r="C26875" s="92"/>
    </row>
    <row r="26876">
      <c r="C26876" s="92"/>
    </row>
    <row r="26877">
      <c r="C26877" s="92"/>
    </row>
    <row r="26878">
      <c r="C26878" s="92"/>
    </row>
    <row r="26879">
      <c r="C26879" s="92"/>
    </row>
    <row r="26880">
      <c r="C26880" s="92"/>
    </row>
    <row r="26881">
      <c r="C26881" s="92"/>
    </row>
    <row r="26882">
      <c r="C26882" s="92"/>
    </row>
    <row r="26883">
      <c r="C26883" s="92"/>
    </row>
    <row r="26884">
      <c r="C26884" s="92"/>
    </row>
    <row r="26885">
      <c r="C26885" s="92"/>
    </row>
    <row r="26886">
      <c r="C26886" s="92"/>
    </row>
    <row r="26887">
      <c r="C26887" s="92"/>
    </row>
    <row r="26888">
      <c r="C26888" s="92"/>
    </row>
    <row r="26889">
      <c r="C26889" s="92"/>
    </row>
    <row r="26890">
      <c r="C26890" s="92"/>
    </row>
    <row r="26891">
      <c r="C26891" s="92"/>
    </row>
    <row r="26892">
      <c r="C26892" s="92"/>
    </row>
    <row r="26893">
      <c r="C26893" s="92"/>
    </row>
    <row r="26894">
      <c r="C26894" s="92"/>
    </row>
    <row r="26895">
      <c r="C26895" s="92"/>
    </row>
    <row r="26896">
      <c r="C26896" s="92"/>
    </row>
    <row r="26897">
      <c r="C26897" s="92"/>
    </row>
    <row r="26898">
      <c r="C26898" s="92"/>
    </row>
    <row r="26899">
      <c r="C26899" s="92"/>
    </row>
    <row r="26900">
      <c r="C26900" s="92"/>
    </row>
    <row r="26901">
      <c r="C26901" s="92"/>
    </row>
    <row r="26902">
      <c r="C26902" s="92"/>
    </row>
    <row r="26903">
      <c r="C26903" s="92"/>
    </row>
    <row r="26904">
      <c r="C26904" s="92"/>
    </row>
    <row r="26905">
      <c r="C26905" s="92"/>
    </row>
    <row r="26906">
      <c r="C26906" s="92"/>
    </row>
    <row r="26907">
      <c r="C26907" s="92"/>
    </row>
    <row r="26908">
      <c r="C26908" s="92"/>
    </row>
    <row r="26909">
      <c r="C26909" s="92"/>
    </row>
    <row r="26910">
      <c r="C26910" s="92"/>
    </row>
    <row r="26911">
      <c r="C26911" s="92"/>
    </row>
    <row r="26912">
      <c r="C26912" s="92"/>
    </row>
    <row r="26913">
      <c r="C26913" s="92"/>
    </row>
    <row r="26914">
      <c r="C26914" s="92"/>
    </row>
    <row r="26915">
      <c r="C26915" s="92"/>
    </row>
    <row r="26916">
      <c r="C26916" s="92"/>
    </row>
    <row r="26917">
      <c r="C26917" s="92"/>
    </row>
    <row r="26918">
      <c r="C26918" s="92"/>
    </row>
    <row r="26919">
      <c r="C26919" s="92"/>
    </row>
    <row r="26920">
      <c r="C26920" s="92"/>
    </row>
    <row r="26921">
      <c r="C26921" s="92"/>
    </row>
    <row r="26922">
      <c r="C26922" s="92"/>
    </row>
    <row r="26923">
      <c r="C26923" s="92"/>
    </row>
    <row r="26924">
      <c r="C26924" s="92"/>
    </row>
    <row r="26925">
      <c r="C26925" s="92"/>
    </row>
    <row r="26926">
      <c r="C26926" s="92"/>
    </row>
    <row r="26927">
      <c r="C26927" s="92"/>
    </row>
    <row r="26928">
      <c r="C26928" s="92"/>
    </row>
    <row r="26929">
      <c r="C26929" s="92"/>
    </row>
    <row r="26930">
      <c r="C26930" s="92"/>
    </row>
    <row r="26931">
      <c r="C26931" s="92"/>
    </row>
    <row r="26932">
      <c r="C26932" s="92"/>
    </row>
    <row r="26933">
      <c r="C26933" s="92"/>
    </row>
    <row r="26934">
      <c r="C26934" s="92"/>
    </row>
    <row r="26935">
      <c r="C26935" s="92"/>
    </row>
    <row r="26936">
      <c r="C26936" s="92"/>
    </row>
    <row r="26937">
      <c r="C26937" s="92"/>
    </row>
    <row r="26938">
      <c r="C26938" s="92"/>
    </row>
    <row r="26939">
      <c r="C26939" s="92"/>
    </row>
    <row r="26940">
      <c r="C26940" s="92"/>
    </row>
    <row r="26941">
      <c r="C26941" s="92"/>
    </row>
    <row r="26942">
      <c r="C26942" s="92"/>
    </row>
    <row r="26943">
      <c r="C26943" s="92"/>
    </row>
    <row r="26944">
      <c r="C26944" s="92"/>
    </row>
    <row r="26945">
      <c r="C26945" s="92"/>
    </row>
    <row r="26946">
      <c r="C26946" s="92"/>
    </row>
    <row r="26947">
      <c r="C26947" s="92"/>
    </row>
    <row r="26948">
      <c r="C26948" s="92"/>
    </row>
    <row r="26949">
      <c r="C26949" s="92"/>
    </row>
    <row r="26950">
      <c r="C26950" s="92"/>
    </row>
    <row r="26951">
      <c r="C26951" s="92"/>
    </row>
    <row r="26952">
      <c r="C26952" s="92"/>
    </row>
    <row r="26953">
      <c r="C26953" s="92"/>
    </row>
    <row r="26954">
      <c r="C26954" s="92"/>
    </row>
    <row r="26955">
      <c r="C26955" s="92"/>
    </row>
    <row r="26956">
      <c r="C26956" s="92"/>
    </row>
    <row r="26957">
      <c r="C26957" s="92"/>
    </row>
    <row r="26958">
      <c r="C26958" s="92"/>
    </row>
    <row r="26959">
      <c r="C26959" s="92"/>
    </row>
    <row r="26960">
      <c r="C26960" s="92"/>
    </row>
    <row r="26961">
      <c r="C26961" s="92"/>
    </row>
    <row r="26962">
      <c r="C26962" s="92"/>
    </row>
    <row r="26963">
      <c r="C26963" s="92"/>
    </row>
    <row r="26964">
      <c r="C26964" s="92"/>
    </row>
    <row r="26965">
      <c r="C26965" s="92"/>
    </row>
    <row r="26966">
      <c r="C26966" s="92"/>
    </row>
    <row r="26967">
      <c r="C26967" s="92"/>
    </row>
    <row r="26968">
      <c r="C26968" s="92"/>
    </row>
    <row r="26969">
      <c r="C26969" s="92"/>
    </row>
    <row r="26970">
      <c r="C26970" s="92"/>
    </row>
    <row r="26971">
      <c r="C26971" s="92"/>
    </row>
    <row r="26972">
      <c r="C26972" s="92"/>
    </row>
    <row r="26973">
      <c r="C26973" s="92"/>
    </row>
    <row r="26974">
      <c r="C26974" s="92"/>
    </row>
    <row r="26975">
      <c r="C26975" s="92"/>
    </row>
    <row r="26976">
      <c r="C26976" s="92"/>
    </row>
    <row r="26977">
      <c r="C26977" s="92"/>
    </row>
    <row r="26978">
      <c r="C26978" s="92"/>
    </row>
    <row r="26979">
      <c r="C26979" s="92"/>
    </row>
    <row r="26980">
      <c r="C26980" s="92"/>
    </row>
    <row r="26981">
      <c r="C26981" s="92"/>
    </row>
    <row r="26982">
      <c r="C26982" s="92"/>
    </row>
    <row r="26983">
      <c r="C26983" s="92"/>
    </row>
    <row r="26984">
      <c r="C26984" s="92"/>
    </row>
    <row r="26985">
      <c r="C26985" s="92"/>
    </row>
    <row r="26986">
      <c r="C26986" s="92"/>
    </row>
    <row r="26987">
      <c r="C26987" s="92"/>
    </row>
    <row r="26988">
      <c r="C26988" s="92"/>
    </row>
    <row r="26989">
      <c r="C26989" s="92"/>
    </row>
    <row r="26990">
      <c r="C26990" s="92"/>
    </row>
    <row r="26991">
      <c r="C26991" s="92"/>
    </row>
    <row r="26992">
      <c r="C26992" s="92"/>
    </row>
    <row r="26993">
      <c r="C26993" s="92"/>
    </row>
    <row r="26994">
      <c r="C26994" s="92"/>
    </row>
    <row r="26995">
      <c r="C26995" s="92"/>
    </row>
    <row r="26996">
      <c r="C26996" s="92"/>
    </row>
    <row r="26997">
      <c r="C26997" s="92"/>
    </row>
    <row r="26998">
      <c r="C26998" s="92"/>
    </row>
    <row r="26999">
      <c r="C26999" s="92"/>
    </row>
    <row r="27000">
      <c r="C27000" s="92"/>
    </row>
    <row r="27001">
      <c r="C27001" s="92"/>
    </row>
    <row r="27002">
      <c r="C27002" s="92"/>
    </row>
    <row r="27003">
      <c r="C27003" s="92"/>
    </row>
    <row r="27004">
      <c r="C27004" s="92"/>
    </row>
    <row r="27005">
      <c r="C27005" s="92"/>
    </row>
    <row r="27006">
      <c r="C27006" s="92"/>
    </row>
    <row r="27007">
      <c r="C27007" s="92"/>
    </row>
    <row r="27008">
      <c r="C27008" s="92"/>
    </row>
    <row r="27009">
      <c r="C27009" s="92"/>
    </row>
    <row r="27010">
      <c r="C27010" s="92"/>
    </row>
    <row r="27011">
      <c r="C27011" s="92"/>
    </row>
    <row r="27012">
      <c r="C27012" s="92"/>
    </row>
    <row r="27013">
      <c r="C27013" s="92"/>
    </row>
    <row r="27014">
      <c r="C27014" s="92"/>
    </row>
    <row r="27015">
      <c r="C27015" s="92"/>
    </row>
    <row r="27016">
      <c r="C27016" s="92"/>
    </row>
    <row r="27017">
      <c r="C27017" s="92"/>
    </row>
    <row r="27018">
      <c r="C27018" s="92"/>
    </row>
    <row r="27019">
      <c r="C27019" s="92"/>
    </row>
    <row r="27020">
      <c r="C27020" s="92"/>
    </row>
    <row r="27021">
      <c r="C27021" s="92"/>
    </row>
    <row r="27022">
      <c r="C27022" s="92"/>
    </row>
    <row r="27023">
      <c r="C27023" s="92"/>
    </row>
    <row r="27024">
      <c r="C27024" s="92"/>
    </row>
    <row r="27025">
      <c r="C27025" s="92"/>
    </row>
    <row r="27026">
      <c r="C27026" s="92"/>
    </row>
    <row r="27027">
      <c r="C27027" s="92"/>
    </row>
    <row r="27028">
      <c r="C27028" s="92"/>
    </row>
    <row r="27029">
      <c r="C27029" s="92"/>
    </row>
    <row r="27030">
      <c r="C27030" s="92"/>
    </row>
    <row r="27031">
      <c r="C27031" s="92"/>
    </row>
    <row r="27032">
      <c r="C27032" s="92"/>
    </row>
    <row r="27033">
      <c r="C27033" s="92"/>
    </row>
    <row r="27034">
      <c r="C27034" s="92"/>
    </row>
    <row r="27035">
      <c r="C27035" s="92"/>
    </row>
    <row r="27036">
      <c r="C27036" s="92"/>
    </row>
    <row r="27037">
      <c r="C27037" s="92"/>
    </row>
    <row r="27038">
      <c r="C27038" s="92"/>
    </row>
    <row r="27039">
      <c r="C27039" s="92"/>
    </row>
    <row r="27040">
      <c r="C27040" s="92"/>
    </row>
    <row r="27041">
      <c r="C27041" s="92"/>
    </row>
    <row r="27042">
      <c r="C27042" s="92"/>
    </row>
    <row r="27043">
      <c r="C27043" s="92"/>
    </row>
    <row r="27044">
      <c r="C27044" s="92"/>
    </row>
    <row r="27045">
      <c r="C27045" s="92"/>
    </row>
    <row r="27046">
      <c r="C27046" s="92"/>
    </row>
    <row r="27047">
      <c r="C27047" s="92"/>
    </row>
    <row r="27048">
      <c r="C27048" s="92"/>
    </row>
    <row r="27049">
      <c r="C27049" s="92"/>
    </row>
    <row r="27050">
      <c r="C27050" s="92"/>
    </row>
    <row r="27051">
      <c r="C27051" s="92"/>
    </row>
    <row r="27052">
      <c r="C27052" s="92"/>
    </row>
    <row r="27053">
      <c r="C27053" s="92"/>
    </row>
    <row r="27054">
      <c r="C27054" s="92"/>
    </row>
    <row r="27055">
      <c r="C27055" s="92"/>
    </row>
    <row r="27056">
      <c r="C27056" s="92"/>
    </row>
    <row r="27057">
      <c r="C27057" s="92"/>
    </row>
    <row r="27058">
      <c r="C27058" s="92"/>
    </row>
    <row r="27059">
      <c r="C27059" s="92"/>
    </row>
    <row r="27060">
      <c r="C27060" s="92"/>
    </row>
    <row r="27061">
      <c r="C27061" s="92"/>
    </row>
    <row r="27062">
      <c r="C27062" s="92"/>
    </row>
    <row r="27063">
      <c r="C27063" s="92"/>
    </row>
    <row r="27064">
      <c r="C27064" s="92"/>
    </row>
    <row r="27065">
      <c r="C27065" s="92"/>
    </row>
    <row r="27066">
      <c r="C27066" s="92"/>
    </row>
    <row r="27067">
      <c r="C27067" s="92"/>
    </row>
    <row r="27068">
      <c r="C27068" s="92"/>
    </row>
    <row r="27069">
      <c r="C27069" s="92"/>
    </row>
    <row r="27070">
      <c r="C27070" s="92"/>
    </row>
    <row r="27071">
      <c r="C27071" s="92"/>
    </row>
    <row r="27072">
      <c r="C27072" s="92"/>
    </row>
    <row r="27073">
      <c r="C27073" s="92"/>
    </row>
    <row r="27074">
      <c r="C27074" s="92"/>
    </row>
    <row r="27075">
      <c r="C27075" s="92"/>
    </row>
    <row r="27076">
      <c r="C27076" s="92"/>
    </row>
    <row r="27077">
      <c r="C27077" s="92"/>
    </row>
    <row r="27078">
      <c r="C27078" s="92"/>
    </row>
    <row r="27079">
      <c r="C27079" s="92"/>
    </row>
    <row r="27080">
      <c r="C27080" s="92"/>
    </row>
    <row r="27081">
      <c r="C27081" s="92"/>
    </row>
    <row r="27082">
      <c r="C27082" s="92"/>
    </row>
    <row r="27083">
      <c r="C27083" s="92"/>
    </row>
    <row r="27084">
      <c r="C27084" s="92"/>
    </row>
    <row r="27085">
      <c r="C27085" s="92"/>
    </row>
    <row r="27086">
      <c r="C27086" s="92"/>
    </row>
    <row r="27087">
      <c r="C27087" s="92"/>
    </row>
    <row r="27088">
      <c r="C27088" s="92"/>
    </row>
    <row r="27089">
      <c r="C27089" s="92"/>
    </row>
    <row r="27090">
      <c r="C27090" s="92"/>
    </row>
    <row r="27091">
      <c r="C27091" s="92"/>
    </row>
    <row r="27092">
      <c r="C27092" s="92"/>
    </row>
    <row r="27093">
      <c r="C27093" s="92"/>
    </row>
    <row r="27094">
      <c r="C27094" s="92"/>
    </row>
    <row r="27095">
      <c r="C27095" s="92"/>
    </row>
    <row r="27096">
      <c r="C27096" s="92"/>
    </row>
    <row r="27097">
      <c r="C27097" s="92"/>
    </row>
    <row r="27098">
      <c r="C27098" s="92"/>
    </row>
    <row r="27099">
      <c r="C27099" s="92"/>
    </row>
    <row r="27100">
      <c r="C27100" s="92"/>
    </row>
    <row r="27101">
      <c r="C27101" s="92"/>
    </row>
    <row r="27102">
      <c r="C27102" s="92"/>
    </row>
    <row r="27103">
      <c r="C27103" s="92"/>
    </row>
    <row r="27104">
      <c r="C27104" s="92"/>
    </row>
    <row r="27105">
      <c r="C27105" s="92"/>
    </row>
    <row r="27106">
      <c r="C27106" s="92"/>
    </row>
    <row r="27107">
      <c r="C27107" s="92"/>
    </row>
    <row r="27108">
      <c r="C27108" s="92"/>
    </row>
    <row r="27109">
      <c r="C27109" s="92"/>
    </row>
    <row r="27110">
      <c r="C27110" s="92"/>
    </row>
    <row r="27111">
      <c r="C27111" s="92"/>
    </row>
    <row r="27112">
      <c r="C27112" s="92"/>
    </row>
    <row r="27113">
      <c r="C27113" s="92"/>
    </row>
    <row r="27114">
      <c r="C27114" s="92"/>
    </row>
    <row r="27115">
      <c r="C27115" s="92"/>
    </row>
    <row r="27116">
      <c r="C27116" s="92"/>
    </row>
    <row r="27117">
      <c r="C27117" s="92"/>
    </row>
    <row r="27118">
      <c r="C27118" s="92"/>
    </row>
    <row r="27119">
      <c r="C27119" s="92"/>
    </row>
    <row r="27120">
      <c r="C27120" s="92"/>
    </row>
    <row r="27121">
      <c r="C27121" s="92"/>
    </row>
    <row r="27122">
      <c r="C27122" s="92"/>
    </row>
    <row r="27123">
      <c r="C27123" s="92"/>
    </row>
    <row r="27124">
      <c r="C27124" s="92"/>
    </row>
    <row r="27125">
      <c r="C27125" s="92"/>
    </row>
    <row r="27126">
      <c r="C27126" s="92"/>
    </row>
    <row r="27127">
      <c r="C27127" s="92"/>
    </row>
    <row r="27128">
      <c r="C27128" s="92"/>
    </row>
    <row r="27129">
      <c r="C27129" s="92"/>
    </row>
    <row r="27130">
      <c r="C27130" s="92"/>
    </row>
    <row r="27131">
      <c r="C27131" s="92"/>
    </row>
    <row r="27132">
      <c r="C27132" s="92"/>
    </row>
    <row r="27133">
      <c r="C27133" s="92"/>
    </row>
    <row r="27134">
      <c r="C27134" s="92"/>
    </row>
    <row r="27135">
      <c r="C27135" s="92"/>
    </row>
    <row r="27136">
      <c r="C27136" s="92"/>
    </row>
    <row r="27137">
      <c r="C27137" s="92"/>
    </row>
    <row r="27138">
      <c r="C27138" s="92"/>
    </row>
    <row r="27139">
      <c r="C27139" s="92"/>
    </row>
    <row r="27140">
      <c r="C27140" s="92"/>
    </row>
    <row r="27141">
      <c r="C27141" s="92"/>
    </row>
    <row r="27142">
      <c r="C27142" s="92"/>
    </row>
    <row r="27143">
      <c r="C27143" s="92"/>
    </row>
    <row r="27144">
      <c r="C27144" s="92"/>
    </row>
    <row r="27145">
      <c r="C27145" s="92"/>
    </row>
    <row r="27146">
      <c r="C27146" s="92"/>
    </row>
    <row r="27147">
      <c r="C27147" s="92"/>
    </row>
    <row r="27148">
      <c r="C27148" s="92"/>
    </row>
    <row r="27149">
      <c r="C27149" s="92"/>
    </row>
    <row r="27150">
      <c r="C27150" s="92"/>
    </row>
    <row r="27151">
      <c r="C27151" s="92"/>
    </row>
    <row r="27152">
      <c r="C27152" s="92"/>
    </row>
    <row r="27153">
      <c r="C27153" s="92"/>
    </row>
    <row r="27154">
      <c r="C27154" s="92"/>
    </row>
    <row r="27155">
      <c r="C27155" s="92"/>
    </row>
    <row r="27156">
      <c r="C27156" s="92"/>
    </row>
    <row r="27157">
      <c r="C27157" s="92"/>
    </row>
    <row r="27158">
      <c r="C27158" s="92"/>
    </row>
    <row r="27159">
      <c r="C27159" s="92"/>
    </row>
    <row r="27160">
      <c r="C27160" s="92"/>
    </row>
    <row r="27161">
      <c r="C27161" s="92"/>
    </row>
    <row r="27162">
      <c r="C27162" s="92"/>
    </row>
    <row r="27163">
      <c r="C27163" s="92"/>
    </row>
    <row r="27164">
      <c r="C27164" s="92"/>
    </row>
    <row r="27165">
      <c r="C27165" s="92"/>
    </row>
    <row r="27166">
      <c r="C27166" s="92"/>
    </row>
    <row r="27167">
      <c r="C27167" s="92"/>
    </row>
    <row r="27168">
      <c r="C27168" s="92"/>
    </row>
    <row r="27169">
      <c r="C27169" s="92"/>
    </row>
    <row r="27170">
      <c r="C27170" s="92"/>
    </row>
    <row r="27171">
      <c r="C27171" s="92"/>
    </row>
    <row r="27172">
      <c r="C27172" s="92"/>
    </row>
    <row r="27173">
      <c r="C27173" s="92"/>
    </row>
    <row r="27174">
      <c r="C27174" s="92"/>
    </row>
    <row r="27175">
      <c r="C27175" s="92"/>
    </row>
    <row r="27176">
      <c r="C27176" s="92"/>
    </row>
    <row r="27177">
      <c r="C27177" s="92"/>
    </row>
    <row r="27178">
      <c r="C27178" s="92"/>
    </row>
    <row r="27179">
      <c r="C27179" s="92"/>
    </row>
    <row r="27180">
      <c r="C27180" s="92"/>
    </row>
    <row r="27181">
      <c r="C27181" s="92"/>
    </row>
    <row r="27182">
      <c r="C27182" s="92"/>
    </row>
    <row r="27183">
      <c r="C27183" s="92"/>
    </row>
    <row r="27184">
      <c r="C27184" s="92"/>
    </row>
    <row r="27185">
      <c r="C27185" s="92"/>
    </row>
    <row r="27186">
      <c r="C27186" s="92"/>
    </row>
    <row r="27187">
      <c r="C27187" s="92"/>
    </row>
    <row r="27188">
      <c r="C27188" s="92"/>
    </row>
    <row r="27189">
      <c r="C27189" s="92"/>
    </row>
    <row r="27190">
      <c r="C27190" s="92"/>
    </row>
    <row r="27191">
      <c r="C27191" s="92"/>
    </row>
    <row r="27192">
      <c r="C27192" s="92"/>
    </row>
    <row r="27193">
      <c r="C27193" s="92"/>
    </row>
    <row r="27194">
      <c r="C27194" s="92"/>
    </row>
    <row r="27195">
      <c r="C27195" s="92"/>
    </row>
    <row r="27196">
      <c r="C27196" s="92"/>
    </row>
    <row r="27197">
      <c r="C27197" s="92"/>
    </row>
    <row r="27198">
      <c r="C27198" s="92"/>
    </row>
    <row r="27199">
      <c r="C27199" s="92"/>
    </row>
    <row r="27200">
      <c r="C27200" s="92"/>
    </row>
    <row r="27201">
      <c r="C27201" s="92"/>
    </row>
    <row r="27202">
      <c r="C27202" s="92"/>
    </row>
    <row r="27203">
      <c r="C27203" s="92"/>
    </row>
    <row r="27204">
      <c r="C27204" s="92"/>
    </row>
    <row r="27205">
      <c r="C27205" s="92"/>
    </row>
    <row r="27206">
      <c r="C27206" s="92"/>
    </row>
    <row r="27207">
      <c r="C27207" s="92"/>
    </row>
    <row r="27208">
      <c r="C27208" s="92"/>
    </row>
    <row r="27209">
      <c r="C27209" s="92"/>
    </row>
    <row r="27210">
      <c r="C27210" s="92"/>
    </row>
    <row r="27211">
      <c r="C27211" s="92"/>
    </row>
    <row r="27212">
      <c r="C27212" s="92"/>
    </row>
    <row r="27213">
      <c r="C27213" s="92"/>
    </row>
    <row r="27214">
      <c r="C27214" s="92"/>
    </row>
    <row r="27215">
      <c r="C27215" s="92"/>
    </row>
    <row r="27216">
      <c r="C27216" s="92"/>
    </row>
    <row r="27217">
      <c r="C27217" s="92"/>
    </row>
    <row r="27218">
      <c r="C27218" s="92"/>
    </row>
    <row r="27219">
      <c r="C27219" s="92"/>
    </row>
    <row r="27220">
      <c r="C27220" s="92"/>
    </row>
    <row r="27221">
      <c r="C27221" s="92"/>
    </row>
    <row r="27222">
      <c r="C27222" s="92"/>
    </row>
    <row r="27223">
      <c r="C27223" s="92"/>
    </row>
    <row r="27224">
      <c r="C27224" s="92"/>
    </row>
    <row r="27225">
      <c r="C27225" s="92"/>
    </row>
    <row r="27226">
      <c r="C27226" s="92"/>
    </row>
    <row r="27227">
      <c r="C27227" s="92"/>
    </row>
    <row r="27228">
      <c r="C27228" s="92"/>
    </row>
    <row r="27229">
      <c r="C27229" s="92"/>
    </row>
    <row r="27230">
      <c r="C27230" s="92"/>
    </row>
    <row r="27231">
      <c r="C27231" s="92"/>
    </row>
    <row r="27232">
      <c r="C27232" s="92"/>
    </row>
    <row r="27233">
      <c r="C27233" s="92"/>
    </row>
    <row r="27234">
      <c r="C27234" s="92"/>
    </row>
    <row r="27235">
      <c r="C27235" s="92"/>
    </row>
    <row r="27236">
      <c r="C27236" s="92"/>
    </row>
    <row r="27237">
      <c r="C27237" s="92"/>
    </row>
    <row r="27238">
      <c r="C27238" s="92"/>
    </row>
    <row r="27239">
      <c r="C27239" s="92"/>
    </row>
    <row r="27240">
      <c r="C27240" s="92"/>
    </row>
    <row r="27241">
      <c r="C27241" s="92"/>
    </row>
    <row r="27242">
      <c r="C27242" s="92"/>
    </row>
    <row r="27243">
      <c r="C27243" s="92"/>
    </row>
    <row r="27244">
      <c r="C27244" s="92"/>
    </row>
    <row r="27245">
      <c r="C27245" s="92"/>
    </row>
    <row r="27246">
      <c r="C27246" s="92"/>
    </row>
    <row r="27247">
      <c r="C27247" s="92"/>
    </row>
    <row r="27248">
      <c r="C27248" s="92"/>
    </row>
    <row r="27249">
      <c r="C27249" s="92"/>
    </row>
    <row r="27250">
      <c r="C27250" s="92"/>
    </row>
    <row r="27251">
      <c r="C27251" s="92"/>
    </row>
    <row r="27252">
      <c r="C27252" s="92"/>
    </row>
    <row r="27253">
      <c r="C27253" s="92"/>
    </row>
    <row r="27254">
      <c r="C27254" s="92"/>
    </row>
    <row r="27255">
      <c r="C27255" s="92"/>
    </row>
    <row r="27256">
      <c r="C27256" s="92"/>
    </row>
    <row r="27257">
      <c r="C27257" s="92"/>
    </row>
    <row r="27258">
      <c r="C27258" s="92"/>
    </row>
    <row r="27259">
      <c r="C27259" s="92"/>
    </row>
    <row r="27260">
      <c r="C27260" s="92"/>
    </row>
    <row r="27261">
      <c r="C27261" s="92"/>
    </row>
    <row r="27262">
      <c r="C27262" s="92"/>
    </row>
    <row r="27263">
      <c r="C27263" s="92"/>
    </row>
    <row r="27264">
      <c r="C27264" s="92"/>
    </row>
    <row r="27265">
      <c r="C27265" s="92"/>
    </row>
    <row r="27266">
      <c r="C27266" s="92"/>
    </row>
    <row r="27267">
      <c r="C27267" s="92"/>
    </row>
    <row r="27268">
      <c r="C27268" s="92"/>
    </row>
    <row r="27269">
      <c r="C27269" s="92"/>
    </row>
    <row r="27270">
      <c r="C27270" s="92"/>
    </row>
    <row r="27271">
      <c r="C27271" s="92"/>
    </row>
    <row r="27272">
      <c r="C27272" s="92"/>
    </row>
    <row r="27273">
      <c r="C27273" s="92"/>
    </row>
    <row r="27274">
      <c r="C27274" s="92"/>
    </row>
    <row r="27275">
      <c r="C27275" s="92"/>
    </row>
    <row r="27276">
      <c r="C27276" s="92"/>
    </row>
    <row r="27277">
      <c r="C27277" s="92"/>
    </row>
    <row r="27278">
      <c r="C27278" s="92"/>
    </row>
    <row r="27279">
      <c r="C27279" s="92"/>
    </row>
    <row r="27280">
      <c r="C27280" s="92"/>
    </row>
    <row r="27281">
      <c r="C27281" s="92"/>
    </row>
    <row r="27282">
      <c r="C27282" s="92"/>
    </row>
    <row r="27283">
      <c r="C27283" s="92"/>
    </row>
    <row r="27284">
      <c r="C27284" s="92"/>
    </row>
    <row r="27285">
      <c r="C27285" s="92"/>
    </row>
    <row r="27286">
      <c r="C27286" s="92"/>
    </row>
    <row r="27287">
      <c r="C27287" s="92"/>
    </row>
    <row r="27288">
      <c r="C27288" s="92"/>
    </row>
    <row r="27289">
      <c r="C27289" s="92"/>
    </row>
    <row r="27290">
      <c r="C27290" s="92"/>
    </row>
    <row r="27291">
      <c r="C27291" s="92"/>
    </row>
    <row r="27292">
      <c r="C27292" s="92"/>
    </row>
    <row r="27293">
      <c r="C27293" s="92"/>
    </row>
    <row r="27294">
      <c r="C27294" s="92"/>
    </row>
    <row r="27295">
      <c r="C27295" s="92"/>
    </row>
    <row r="27296">
      <c r="C27296" s="92"/>
    </row>
    <row r="27297">
      <c r="C27297" s="92"/>
    </row>
    <row r="27298">
      <c r="C27298" s="92"/>
    </row>
    <row r="27299">
      <c r="C27299" s="92"/>
    </row>
    <row r="27300">
      <c r="C27300" s="92"/>
    </row>
    <row r="27301">
      <c r="C27301" s="92"/>
    </row>
    <row r="27302">
      <c r="C27302" s="92"/>
    </row>
    <row r="27303">
      <c r="C27303" s="92"/>
    </row>
    <row r="27304">
      <c r="C27304" s="92"/>
    </row>
    <row r="27305">
      <c r="C27305" s="92"/>
    </row>
    <row r="27306">
      <c r="C27306" s="92"/>
    </row>
    <row r="27307">
      <c r="C27307" s="92"/>
    </row>
    <row r="27308">
      <c r="C27308" s="92"/>
    </row>
    <row r="27309">
      <c r="C27309" s="92"/>
    </row>
    <row r="27310">
      <c r="C27310" s="92"/>
    </row>
    <row r="27311">
      <c r="C27311" s="92"/>
    </row>
    <row r="27312">
      <c r="C27312" s="92"/>
    </row>
    <row r="27313">
      <c r="C27313" s="92"/>
    </row>
    <row r="27314">
      <c r="C27314" s="92"/>
    </row>
    <row r="27315">
      <c r="C27315" s="92"/>
    </row>
    <row r="27316">
      <c r="C27316" s="92"/>
    </row>
    <row r="27317">
      <c r="C27317" s="92"/>
    </row>
    <row r="27318">
      <c r="C27318" s="92"/>
    </row>
    <row r="27319">
      <c r="C27319" s="92"/>
    </row>
    <row r="27320">
      <c r="C27320" s="92"/>
    </row>
    <row r="27321">
      <c r="C27321" s="92"/>
    </row>
    <row r="27322">
      <c r="C27322" s="92"/>
    </row>
    <row r="27323">
      <c r="C27323" s="92"/>
    </row>
    <row r="27324">
      <c r="C27324" s="92"/>
    </row>
    <row r="27325">
      <c r="C27325" s="92"/>
    </row>
    <row r="27326">
      <c r="C27326" s="92"/>
    </row>
    <row r="27327">
      <c r="C27327" s="92"/>
    </row>
    <row r="27328">
      <c r="C27328" s="92"/>
    </row>
    <row r="27329">
      <c r="C27329" s="92"/>
    </row>
    <row r="27330">
      <c r="C27330" s="92"/>
    </row>
    <row r="27331">
      <c r="C27331" s="92"/>
    </row>
    <row r="27332">
      <c r="C27332" s="92"/>
    </row>
    <row r="27333">
      <c r="C27333" s="92"/>
    </row>
    <row r="27334">
      <c r="C27334" s="92"/>
    </row>
    <row r="27335">
      <c r="C27335" s="92"/>
    </row>
    <row r="27336">
      <c r="C27336" s="92"/>
    </row>
    <row r="27337">
      <c r="C27337" s="92"/>
    </row>
    <row r="27338">
      <c r="C27338" s="92"/>
    </row>
    <row r="27339">
      <c r="C27339" s="92"/>
    </row>
    <row r="27340">
      <c r="C27340" s="92"/>
    </row>
    <row r="27341">
      <c r="C27341" s="92"/>
    </row>
    <row r="27342">
      <c r="C27342" s="92"/>
    </row>
    <row r="27343">
      <c r="C27343" s="92"/>
    </row>
    <row r="27344">
      <c r="C27344" s="92"/>
    </row>
    <row r="27345">
      <c r="C27345" s="92"/>
    </row>
    <row r="27346">
      <c r="C27346" s="92"/>
    </row>
    <row r="27347">
      <c r="C27347" s="92"/>
    </row>
    <row r="27348">
      <c r="C27348" s="92"/>
    </row>
    <row r="27349">
      <c r="C27349" s="92"/>
    </row>
    <row r="27350">
      <c r="C27350" s="92"/>
    </row>
    <row r="27351">
      <c r="C27351" s="92"/>
    </row>
    <row r="27352">
      <c r="C27352" s="92"/>
    </row>
    <row r="27353">
      <c r="C27353" s="92"/>
    </row>
    <row r="27354">
      <c r="C27354" s="92"/>
    </row>
    <row r="27355">
      <c r="C27355" s="92"/>
    </row>
    <row r="27356">
      <c r="C27356" s="92"/>
    </row>
    <row r="27357">
      <c r="C27357" s="92"/>
    </row>
    <row r="27358">
      <c r="C27358" s="92"/>
    </row>
    <row r="27359">
      <c r="C27359" s="92"/>
    </row>
    <row r="27360">
      <c r="C27360" s="92"/>
    </row>
    <row r="27361">
      <c r="C27361" s="92"/>
    </row>
    <row r="27362">
      <c r="C27362" s="92"/>
    </row>
    <row r="27363">
      <c r="C27363" s="92"/>
    </row>
    <row r="27364">
      <c r="C27364" s="92"/>
    </row>
    <row r="27365">
      <c r="C27365" s="92"/>
    </row>
    <row r="27366">
      <c r="C27366" s="92"/>
    </row>
    <row r="27367">
      <c r="C27367" s="92"/>
    </row>
    <row r="27368">
      <c r="C27368" s="92"/>
    </row>
    <row r="27369">
      <c r="C27369" s="92"/>
    </row>
    <row r="27370">
      <c r="C27370" s="92"/>
    </row>
    <row r="27371">
      <c r="C27371" s="92"/>
    </row>
    <row r="27372">
      <c r="C27372" s="92"/>
    </row>
    <row r="27373">
      <c r="C27373" s="92"/>
    </row>
    <row r="27374">
      <c r="C27374" s="92"/>
    </row>
    <row r="27375">
      <c r="C27375" s="92"/>
    </row>
    <row r="27376">
      <c r="C27376" s="92"/>
    </row>
    <row r="27377">
      <c r="C27377" s="92"/>
    </row>
    <row r="27378">
      <c r="C27378" s="92"/>
    </row>
    <row r="27379">
      <c r="C27379" s="92"/>
    </row>
    <row r="27380">
      <c r="C27380" s="92"/>
    </row>
    <row r="27381">
      <c r="C27381" s="92"/>
    </row>
    <row r="27382">
      <c r="C27382" s="92"/>
    </row>
    <row r="27383">
      <c r="C27383" s="92"/>
    </row>
    <row r="27384">
      <c r="C27384" s="92"/>
    </row>
    <row r="27385">
      <c r="C27385" s="92"/>
    </row>
    <row r="27386">
      <c r="C27386" s="92"/>
    </row>
    <row r="27387">
      <c r="C27387" s="92"/>
    </row>
    <row r="27388">
      <c r="C27388" s="92"/>
    </row>
    <row r="27389">
      <c r="C27389" s="92"/>
    </row>
    <row r="27390">
      <c r="C27390" s="92"/>
    </row>
    <row r="27391">
      <c r="C27391" s="92"/>
    </row>
    <row r="27392">
      <c r="C27392" s="92"/>
    </row>
    <row r="27393">
      <c r="C27393" s="92"/>
    </row>
    <row r="27394">
      <c r="C27394" s="92"/>
    </row>
    <row r="27395">
      <c r="C27395" s="92"/>
    </row>
    <row r="27396">
      <c r="C27396" s="92"/>
    </row>
    <row r="27397">
      <c r="C27397" s="92"/>
    </row>
    <row r="27398">
      <c r="C27398" s="92"/>
    </row>
    <row r="27399">
      <c r="C27399" s="92"/>
    </row>
    <row r="27400">
      <c r="C27400" s="92"/>
    </row>
    <row r="27401">
      <c r="C27401" s="92"/>
    </row>
    <row r="27402">
      <c r="C27402" s="92"/>
    </row>
    <row r="27403">
      <c r="C27403" s="92"/>
    </row>
    <row r="27404">
      <c r="C27404" s="92"/>
    </row>
    <row r="27405">
      <c r="C27405" s="92"/>
    </row>
    <row r="27406">
      <c r="C27406" s="92"/>
    </row>
    <row r="27407">
      <c r="C27407" s="92"/>
    </row>
    <row r="27408">
      <c r="C27408" s="92"/>
    </row>
    <row r="27409">
      <c r="C27409" s="92"/>
    </row>
    <row r="27410">
      <c r="C27410" s="92"/>
    </row>
    <row r="27411">
      <c r="C27411" s="92"/>
    </row>
    <row r="27412">
      <c r="C27412" s="92"/>
    </row>
    <row r="27413">
      <c r="C27413" s="92"/>
    </row>
    <row r="27414">
      <c r="C27414" s="92"/>
    </row>
    <row r="27415">
      <c r="C27415" s="92"/>
    </row>
    <row r="27416">
      <c r="C27416" s="92"/>
    </row>
    <row r="27417">
      <c r="C27417" s="92"/>
    </row>
    <row r="27418">
      <c r="C27418" s="92"/>
    </row>
    <row r="27419">
      <c r="C27419" s="92"/>
    </row>
    <row r="27420">
      <c r="C27420" s="92"/>
    </row>
    <row r="27421">
      <c r="C27421" s="92"/>
    </row>
    <row r="27422">
      <c r="C27422" s="92"/>
    </row>
    <row r="27423">
      <c r="C27423" s="92"/>
    </row>
    <row r="27424">
      <c r="C27424" s="92"/>
    </row>
    <row r="27425">
      <c r="C27425" s="92"/>
    </row>
    <row r="27426">
      <c r="C27426" s="92"/>
    </row>
    <row r="27427">
      <c r="C27427" s="92"/>
    </row>
    <row r="27428">
      <c r="C27428" s="92"/>
    </row>
    <row r="27429">
      <c r="C27429" s="92"/>
    </row>
    <row r="27430">
      <c r="C27430" s="92"/>
    </row>
    <row r="27431">
      <c r="C27431" s="92"/>
    </row>
    <row r="27432">
      <c r="C27432" s="92"/>
    </row>
    <row r="27433">
      <c r="C27433" s="92"/>
    </row>
    <row r="27434">
      <c r="C27434" s="92"/>
    </row>
    <row r="27435">
      <c r="C27435" s="92"/>
    </row>
    <row r="27436">
      <c r="C27436" s="92"/>
    </row>
    <row r="27437">
      <c r="C27437" s="92"/>
    </row>
    <row r="27438">
      <c r="C27438" s="92"/>
    </row>
    <row r="27439">
      <c r="C27439" s="92"/>
    </row>
    <row r="27440">
      <c r="C27440" s="92"/>
    </row>
    <row r="27441">
      <c r="C27441" s="92"/>
    </row>
    <row r="27442">
      <c r="C27442" s="92"/>
    </row>
    <row r="27443">
      <c r="C27443" s="92"/>
    </row>
    <row r="27444">
      <c r="C27444" s="92"/>
    </row>
    <row r="27445">
      <c r="C27445" s="92"/>
    </row>
    <row r="27446">
      <c r="C27446" s="92"/>
    </row>
    <row r="27447">
      <c r="C27447" s="92"/>
    </row>
    <row r="27448">
      <c r="C27448" s="92"/>
    </row>
    <row r="27449">
      <c r="C27449" s="92"/>
    </row>
    <row r="27450">
      <c r="C27450" s="92"/>
    </row>
    <row r="27451">
      <c r="C27451" s="92"/>
    </row>
    <row r="27452">
      <c r="C27452" s="92"/>
    </row>
    <row r="27453">
      <c r="C27453" s="92"/>
    </row>
    <row r="27454">
      <c r="C27454" s="92"/>
    </row>
    <row r="27455">
      <c r="C27455" s="92"/>
    </row>
    <row r="27456">
      <c r="C27456" s="92"/>
    </row>
    <row r="27457">
      <c r="C27457" s="92"/>
    </row>
    <row r="27458">
      <c r="C27458" s="92"/>
    </row>
    <row r="27459">
      <c r="C27459" s="92"/>
    </row>
    <row r="27460">
      <c r="C27460" s="92"/>
    </row>
    <row r="27461">
      <c r="C27461" s="92"/>
    </row>
    <row r="27462">
      <c r="C27462" s="92"/>
    </row>
    <row r="27463">
      <c r="C27463" s="92"/>
    </row>
    <row r="27464">
      <c r="C27464" s="92"/>
    </row>
    <row r="27465">
      <c r="C27465" s="92"/>
    </row>
    <row r="27466">
      <c r="C27466" s="92"/>
    </row>
    <row r="27467">
      <c r="C27467" s="92"/>
    </row>
    <row r="27468">
      <c r="C27468" s="92"/>
    </row>
    <row r="27469">
      <c r="C27469" s="92"/>
    </row>
    <row r="27470">
      <c r="C27470" s="92"/>
    </row>
    <row r="27471">
      <c r="C27471" s="92"/>
    </row>
    <row r="27472">
      <c r="C27472" s="92"/>
    </row>
    <row r="27473">
      <c r="C27473" s="92"/>
    </row>
    <row r="27474">
      <c r="C27474" s="92"/>
    </row>
    <row r="27475">
      <c r="C27475" s="92"/>
    </row>
    <row r="27476">
      <c r="C27476" s="92"/>
    </row>
    <row r="27477">
      <c r="C27477" s="92"/>
    </row>
    <row r="27478">
      <c r="C27478" s="92"/>
    </row>
    <row r="27479">
      <c r="C27479" s="92"/>
    </row>
    <row r="27480">
      <c r="C27480" s="92"/>
    </row>
    <row r="27481">
      <c r="C27481" s="92"/>
    </row>
    <row r="27482">
      <c r="C27482" s="92"/>
    </row>
    <row r="27483">
      <c r="C27483" s="92"/>
    </row>
    <row r="27484">
      <c r="C27484" s="92"/>
    </row>
    <row r="27485">
      <c r="C27485" s="92"/>
    </row>
    <row r="27486">
      <c r="C27486" s="92"/>
    </row>
    <row r="27487">
      <c r="C27487" s="92"/>
    </row>
    <row r="27488">
      <c r="C27488" s="92"/>
    </row>
    <row r="27489">
      <c r="C27489" s="92"/>
    </row>
    <row r="27490">
      <c r="C27490" s="92"/>
    </row>
    <row r="27491">
      <c r="C27491" s="92"/>
    </row>
    <row r="27492">
      <c r="C27492" s="92"/>
    </row>
    <row r="27493">
      <c r="C27493" s="92"/>
    </row>
    <row r="27494">
      <c r="C27494" s="92"/>
    </row>
    <row r="27495">
      <c r="C27495" s="92"/>
    </row>
    <row r="27496">
      <c r="C27496" s="92"/>
    </row>
    <row r="27497">
      <c r="C27497" s="92"/>
    </row>
    <row r="27498">
      <c r="C27498" s="92"/>
    </row>
    <row r="27499">
      <c r="C27499" s="92"/>
    </row>
    <row r="27500">
      <c r="C27500" s="92"/>
    </row>
    <row r="27501">
      <c r="C27501" s="92"/>
    </row>
    <row r="27502">
      <c r="C27502" s="92"/>
    </row>
    <row r="27503">
      <c r="C27503" s="92"/>
    </row>
    <row r="27504">
      <c r="C27504" s="92"/>
    </row>
    <row r="27505">
      <c r="C27505" s="92"/>
    </row>
    <row r="27506">
      <c r="C27506" s="92"/>
    </row>
    <row r="27507">
      <c r="C27507" s="92"/>
    </row>
    <row r="27508">
      <c r="C27508" s="92"/>
    </row>
    <row r="27509">
      <c r="C27509" s="92"/>
    </row>
    <row r="27510">
      <c r="C27510" s="92"/>
    </row>
    <row r="27511">
      <c r="C27511" s="92"/>
    </row>
    <row r="27512">
      <c r="C27512" s="92"/>
    </row>
    <row r="27513">
      <c r="C27513" s="92"/>
    </row>
    <row r="27514">
      <c r="C27514" s="92"/>
    </row>
    <row r="27515">
      <c r="C27515" s="92"/>
    </row>
    <row r="27516">
      <c r="C27516" s="92"/>
    </row>
    <row r="27517">
      <c r="C27517" s="92"/>
    </row>
    <row r="27518">
      <c r="C27518" s="92"/>
    </row>
    <row r="27519">
      <c r="C27519" s="92"/>
    </row>
    <row r="27520">
      <c r="C27520" s="92"/>
    </row>
    <row r="27521">
      <c r="C27521" s="92"/>
    </row>
    <row r="27522">
      <c r="C27522" s="92"/>
    </row>
    <row r="27523">
      <c r="C27523" s="92"/>
    </row>
    <row r="27524">
      <c r="C27524" s="92"/>
    </row>
    <row r="27525">
      <c r="C27525" s="92"/>
    </row>
    <row r="27526">
      <c r="C27526" s="92"/>
    </row>
    <row r="27527">
      <c r="C27527" s="92"/>
    </row>
    <row r="27528">
      <c r="C27528" s="92"/>
    </row>
    <row r="27529">
      <c r="C27529" s="92"/>
    </row>
    <row r="27530">
      <c r="C27530" s="92"/>
    </row>
    <row r="27531">
      <c r="C27531" s="92"/>
    </row>
    <row r="27532">
      <c r="C27532" s="92"/>
    </row>
    <row r="27533">
      <c r="C27533" s="92"/>
    </row>
    <row r="27534">
      <c r="C27534" s="92"/>
    </row>
    <row r="27535">
      <c r="C27535" s="92"/>
    </row>
    <row r="27536">
      <c r="C27536" s="92"/>
    </row>
    <row r="27537">
      <c r="C27537" s="92"/>
    </row>
    <row r="27538">
      <c r="C27538" s="92"/>
    </row>
    <row r="27539">
      <c r="C27539" s="92"/>
    </row>
    <row r="27540">
      <c r="C27540" s="92"/>
    </row>
    <row r="27541">
      <c r="C27541" s="92"/>
    </row>
    <row r="27542">
      <c r="C27542" s="92"/>
    </row>
    <row r="27543">
      <c r="C27543" s="92"/>
    </row>
    <row r="27544">
      <c r="C27544" s="92"/>
    </row>
    <row r="27545">
      <c r="C27545" s="92"/>
    </row>
    <row r="27546">
      <c r="C27546" s="92"/>
    </row>
    <row r="27547">
      <c r="C27547" s="92"/>
    </row>
    <row r="27548">
      <c r="C27548" s="92"/>
    </row>
    <row r="27549">
      <c r="C27549" s="92"/>
    </row>
    <row r="27550">
      <c r="C27550" s="92"/>
    </row>
    <row r="27551">
      <c r="C27551" s="92"/>
    </row>
    <row r="27552">
      <c r="C27552" s="92"/>
    </row>
    <row r="27553">
      <c r="C27553" s="92"/>
    </row>
    <row r="27554">
      <c r="C27554" s="92"/>
    </row>
    <row r="27555">
      <c r="C27555" s="92"/>
    </row>
    <row r="27556">
      <c r="C27556" s="92"/>
    </row>
    <row r="27557">
      <c r="C27557" s="92"/>
    </row>
    <row r="27558">
      <c r="C27558" s="92"/>
    </row>
    <row r="27559">
      <c r="C27559" s="92"/>
    </row>
    <row r="27560">
      <c r="C27560" s="92"/>
    </row>
    <row r="27561">
      <c r="C27561" s="92"/>
    </row>
    <row r="27562">
      <c r="C27562" s="92"/>
    </row>
    <row r="27563">
      <c r="C27563" s="92"/>
    </row>
    <row r="27564">
      <c r="C27564" s="92"/>
    </row>
    <row r="27565">
      <c r="C27565" s="92"/>
    </row>
    <row r="27566">
      <c r="C27566" s="92"/>
    </row>
    <row r="27567">
      <c r="C27567" s="92"/>
    </row>
    <row r="27568">
      <c r="C27568" s="92"/>
    </row>
    <row r="27569">
      <c r="C27569" s="92"/>
    </row>
    <row r="27570">
      <c r="C27570" s="92"/>
    </row>
    <row r="27571">
      <c r="C27571" s="92"/>
    </row>
    <row r="27572">
      <c r="C27572" s="92"/>
    </row>
    <row r="27573">
      <c r="C27573" s="92"/>
    </row>
    <row r="27574">
      <c r="C27574" s="92"/>
    </row>
    <row r="27575">
      <c r="C27575" s="92"/>
    </row>
    <row r="27576">
      <c r="C27576" s="92"/>
    </row>
    <row r="27577">
      <c r="C27577" s="92"/>
    </row>
    <row r="27578">
      <c r="C27578" s="92"/>
    </row>
    <row r="27579">
      <c r="C27579" s="92"/>
    </row>
    <row r="27580">
      <c r="C27580" s="92"/>
    </row>
    <row r="27581">
      <c r="C27581" s="92"/>
    </row>
    <row r="27582">
      <c r="C27582" s="92"/>
    </row>
    <row r="27583">
      <c r="C27583" s="92"/>
    </row>
    <row r="27584">
      <c r="C27584" s="92"/>
    </row>
    <row r="27585">
      <c r="C27585" s="92"/>
    </row>
    <row r="27586">
      <c r="C27586" s="92"/>
    </row>
    <row r="27587">
      <c r="C27587" s="92"/>
    </row>
    <row r="27588">
      <c r="C27588" s="92"/>
    </row>
    <row r="27589">
      <c r="C27589" s="92"/>
    </row>
    <row r="27590">
      <c r="C27590" s="92"/>
    </row>
    <row r="27591">
      <c r="C27591" s="92"/>
    </row>
    <row r="27592">
      <c r="C27592" s="92"/>
    </row>
    <row r="27593">
      <c r="C27593" s="92"/>
    </row>
    <row r="27594">
      <c r="C27594" s="92"/>
    </row>
    <row r="27595">
      <c r="C27595" s="92"/>
    </row>
    <row r="27596">
      <c r="C27596" s="92"/>
    </row>
    <row r="27597">
      <c r="C27597" s="92"/>
    </row>
    <row r="27598">
      <c r="C27598" s="92"/>
    </row>
    <row r="27599">
      <c r="C27599" s="92"/>
    </row>
    <row r="27600">
      <c r="C27600" s="92"/>
    </row>
    <row r="27601">
      <c r="C27601" s="92"/>
    </row>
    <row r="27602">
      <c r="C27602" s="92"/>
    </row>
    <row r="27603">
      <c r="C27603" s="92"/>
    </row>
    <row r="27604">
      <c r="C27604" s="92"/>
    </row>
    <row r="27605">
      <c r="C27605" s="92"/>
    </row>
    <row r="27606">
      <c r="C27606" s="92"/>
    </row>
    <row r="27607">
      <c r="C27607" s="92"/>
    </row>
    <row r="27608">
      <c r="C27608" s="92"/>
    </row>
    <row r="27609">
      <c r="C27609" s="92"/>
    </row>
    <row r="27610">
      <c r="C27610" s="92"/>
    </row>
    <row r="27611">
      <c r="C27611" s="92"/>
    </row>
    <row r="27612">
      <c r="C27612" s="92"/>
    </row>
    <row r="27613">
      <c r="C27613" s="92"/>
    </row>
    <row r="27614">
      <c r="C27614" s="92"/>
    </row>
    <row r="27615">
      <c r="C27615" s="92"/>
    </row>
    <row r="27616">
      <c r="C27616" s="92"/>
    </row>
    <row r="27617">
      <c r="C27617" s="92"/>
    </row>
    <row r="27618">
      <c r="C27618" s="92"/>
    </row>
    <row r="27619">
      <c r="C27619" s="92"/>
    </row>
    <row r="27620">
      <c r="C27620" s="92"/>
    </row>
    <row r="27621">
      <c r="C27621" s="92"/>
    </row>
    <row r="27622">
      <c r="C27622" s="92"/>
    </row>
    <row r="27623">
      <c r="C27623" s="92"/>
    </row>
    <row r="27624">
      <c r="C27624" s="92"/>
    </row>
    <row r="27625">
      <c r="C27625" s="92"/>
    </row>
    <row r="27626">
      <c r="C27626" s="92"/>
    </row>
    <row r="27627">
      <c r="C27627" s="92"/>
    </row>
    <row r="27628">
      <c r="C27628" s="92"/>
    </row>
    <row r="27629">
      <c r="C27629" s="92"/>
    </row>
    <row r="27630">
      <c r="C27630" s="92"/>
    </row>
    <row r="27631">
      <c r="C27631" s="92"/>
    </row>
    <row r="27632">
      <c r="C27632" s="92"/>
    </row>
    <row r="27633">
      <c r="C27633" s="92"/>
    </row>
    <row r="27634">
      <c r="C27634" s="92"/>
    </row>
    <row r="27635">
      <c r="C27635" s="92"/>
    </row>
    <row r="27636">
      <c r="C27636" s="92"/>
    </row>
    <row r="27637">
      <c r="C27637" s="92"/>
    </row>
    <row r="27638">
      <c r="C27638" s="92"/>
    </row>
    <row r="27639">
      <c r="C27639" s="92"/>
    </row>
    <row r="27640">
      <c r="C27640" s="92"/>
    </row>
    <row r="27641">
      <c r="C27641" s="92"/>
    </row>
    <row r="27642">
      <c r="C27642" s="92"/>
    </row>
    <row r="27643">
      <c r="C27643" s="92"/>
    </row>
    <row r="27644">
      <c r="C27644" s="92"/>
    </row>
    <row r="27645">
      <c r="C27645" s="92"/>
    </row>
    <row r="27646">
      <c r="C27646" s="92"/>
    </row>
    <row r="27647">
      <c r="C27647" s="92"/>
    </row>
    <row r="27648">
      <c r="C27648" s="92"/>
    </row>
    <row r="27649">
      <c r="C27649" s="92"/>
    </row>
    <row r="27650">
      <c r="C27650" s="92"/>
    </row>
    <row r="27651">
      <c r="C27651" s="92"/>
    </row>
    <row r="27652">
      <c r="C27652" s="92"/>
    </row>
    <row r="27653">
      <c r="C27653" s="92"/>
    </row>
    <row r="27654">
      <c r="C27654" s="92"/>
    </row>
    <row r="27655">
      <c r="C27655" s="92"/>
    </row>
    <row r="27656">
      <c r="C27656" s="92"/>
    </row>
    <row r="27657">
      <c r="C27657" s="92"/>
    </row>
    <row r="27658">
      <c r="C27658" s="92"/>
    </row>
    <row r="27659">
      <c r="C27659" s="92"/>
    </row>
    <row r="27660">
      <c r="C27660" s="92"/>
    </row>
    <row r="27661">
      <c r="C27661" s="92"/>
    </row>
    <row r="27662">
      <c r="C27662" s="92"/>
    </row>
    <row r="27663">
      <c r="C27663" s="92"/>
    </row>
    <row r="27664">
      <c r="C27664" s="92"/>
    </row>
    <row r="27665">
      <c r="C27665" s="92"/>
    </row>
    <row r="27666">
      <c r="C27666" s="92"/>
    </row>
    <row r="27667">
      <c r="C27667" s="92"/>
    </row>
    <row r="27668">
      <c r="C27668" s="92"/>
    </row>
    <row r="27669">
      <c r="C27669" s="92"/>
    </row>
    <row r="27670">
      <c r="C27670" s="92"/>
    </row>
    <row r="27671">
      <c r="C27671" s="92"/>
    </row>
    <row r="27672">
      <c r="C27672" s="92"/>
    </row>
    <row r="27673">
      <c r="C27673" s="92"/>
    </row>
    <row r="27674">
      <c r="C27674" s="92"/>
    </row>
    <row r="27675">
      <c r="C27675" s="92"/>
    </row>
    <row r="27676">
      <c r="C27676" s="92"/>
    </row>
    <row r="27677">
      <c r="C27677" s="92"/>
    </row>
    <row r="27678">
      <c r="C27678" s="92"/>
    </row>
    <row r="27679">
      <c r="C27679" s="92"/>
    </row>
    <row r="27680">
      <c r="C27680" s="92"/>
    </row>
    <row r="27681">
      <c r="C27681" s="92"/>
    </row>
    <row r="27682">
      <c r="C27682" s="92"/>
    </row>
    <row r="27683">
      <c r="C27683" s="92"/>
    </row>
    <row r="27684">
      <c r="C27684" s="92"/>
    </row>
    <row r="27685">
      <c r="C27685" s="92"/>
    </row>
    <row r="27686">
      <c r="C27686" s="92"/>
    </row>
    <row r="27687">
      <c r="C27687" s="92"/>
    </row>
    <row r="27688">
      <c r="C27688" s="92"/>
    </row>
    <row r="27689">
      <c r="C27689" s="92"/>
    </row>
    <row r="27690">
      <c r="C27690" s="92"/>
    </row>
    <row r="27691">
      <c r="C27691" s="92"/>
    </row>
    <row r="27692">
      <c r="C27692" s="92"/>
    </row>
    <row r="27693">
      <c r="C27693" s="92"/>
    </row>
    <row r="27694">
      <c r="C27694" s="92"/>
    </row>
    <row r="27695">
      <c r="C27695" s="92"/>
    </row>
    <row r="27696">
      <c r="C27696" s="92"/>
    </row>
    <row r="27697">
      <c r="C27697" s="92"/>
    </row>
    <row r="27698">
      <c r="C27698" s="92"/>
    </row>
    <row r="27699">
      <c r="C27699" s="92"/>
    </row>
    <row r="27700">
      <c r="C27700" s="92"/>
    </row>
    <row r="27701">
      <c r="C27701" s="92"/>
    </row>
    <row r="27702">
      <c r="C27702" s="92"/>
    </row>
    <row r="27703">
      <c r="C27703" s="92"/>
    </row>
    <row r="27704">
      <c r="C27704" s="92"/>
    </row>
    <row r="27705">
      <c r="C27705" s="92"/>
    </row>
    <row r="27706">
      <c r="C27706" s="92"/>
    </row>
    <row r="27707">
      <c r="C27707" s="92"/>
    </row>
    <row r="27708">
      <c r="C27708" s="92"/>
    </row>
    <row r="27709">
      <c r="C27709" s="92"/>
    </row>
    <row r="27710">
      <c r="C27710" s="92"/>
    </row>
    <row r="27711">
      <c r="C27711" s="92"/>
    </row>
    <row r="27712">
      <c r="C27712" s="92"/>
    </row>
    <row r="27713">
      <c r="C27713" s="92"/>
    </row>
    <row r="27714">
      <c r="C27714" s="92"/>
    </row>
    <row r="27715">
      <c r="C27715" s="92"/>
    </row>
    <row r="27716">
      <c r="C27716" s="92"/>
    </row>
    <row r="27717">
      <c r="C27717" s="92"/>
    </row>
    <row r="27718">
      <c r="C27718" s="92"/>
    </row>
    <row r="27719">
      <c r="C27719" s="92"/>
    </row>
    <row r="27720">
      <c r="C27720" s="92"/>
    </row>
    <row r="27721">
      <c r="C27721" s="92"/>
    </row>
    <row r="27722">
      <c r="C27722" s="92"/>
    </row>
    <row r="27723">
      <c r="C27723" s="92"/>
    </row>
    <row r="27724">
      <c r="C27724" s="92"/>
    </row>
    <row r="27725">
      <c r="C27725" s="92"/>
    </row>
    <row r="27726">
      <c r="C27726" s="92"/>
    </row>
    <row r="27727">
      <c r="C27727" s="92"/>
    </row>
    <row r="27728">
      <c r="C27728" s="92"/>
    </row>
    <row r="27729">
      <c r="C27729" s="92"/>
    </row>
    <row r="27730">
      <c r="C27730" s="92"/>
    </row>
    <row r="27731">
      <c r="C27731" s="92"/>
    </row>
    <row r="27732">
      <c r="C27732" s="92"/>
    </row>
    <row r="27733">
      <c r="C27733" s="92"/>
    </row>
    <row r="27734">
      <c r="C27734" s="92"/>
    </row>
    <row r="27735">
      <c r="C27735" s="92"/>
    </row>
    <row r="27736">
      <c r="C27736" s="92"/>
    </row>
    <row r="27737">
      <c r="C27737" s="92"/>
    </row>
    <row r="27738">
      <c r="C27738" s="92"/>
    </row>
    <row r="27739">
      <c r="C27739" s="92"/>
    </row>
    <row r="27740">
      <c r="C27740" s="92"/>
    </row>
    <row r="27741">
      <c r="C27741" s="92"/>
    </row>
    <row r="27742">
      <c r="C27742" s="92"/>
    </row>
    <row r="27743">
      <c r="C27743" s="92"/>
    </row>
    <row r="27744">
      <c r="C27744" s="92"/>
    </row>
    <row r="27745">
      <c r="C27745" s="92"/>
    </row>
    <row r="27746">
      <c r="C27746" s="92"/>
    </row>
    <row r="27747">
      <c r="C27747" s="92"/>
    </row>
    <row r="27748">
      <c r="C27748" s="92"/>
    </row>
    <row r="27749">
      <c r="C27749" s="92"/>
    </row>
    <row r="27750">
      <c r="C27750" s="92"/>
    </row>
    <row r="27751">
      <c r="C27751" s="92"/>
    </row>
    <row r="27752">
      <c r="C27752" s="92"/>
    </row>
    <row r="27753">
      <c r="C27753" s="92"/>
    </row>
    <row r="27754">
      <c r="C27754" s="92"/>
    </row>
    <row r="27755">
      <c r="C27755" s="92"/>
    </row>
    <row r="27756">
      <c r="C27756" s="92"/>
    </row>
    <row r="27757">
      <c r="C27757" s="92"/>
    </row>
    <row r="27758">
      <c r="C27758" s="92"/>
    </row>
    <row r="27759">
      <c r="C27759" s="92"/>
    </row>
    <row r="27760">
      <c r="C27760" s="92"/>
    </row>
    <row r="27761">
      <c r="C27761" s="92"/>
    </row>
    <row r="27762">
      <c r="C27762" s="92"/>
    </row>
    <row r="27763">
      <c r="C27763" s="92"/>
    </row>
    <row r="27764">
      <c r="C27764" s="92"/>
    </row>
    <row r="27765">
      <c r="C27765" s="92"/>
    </row>
    <row r="27766">
      <c r="C27766" s="92"/>
    </row>
    <row r="27767">
      <c r="C27767" s="92"/>
    </row>
    <row r="27768">
      <c r="C27768" s="92"/>
    </row>
    <row r="27769">
      <c r="C27769" s="92"/>
    </row>
    <row r="27770">
      <c r="C27770" s="92"/>
    </row>
    <row r="27771">
      <c r="C27771" s="92"/>
    </row>
    <row r="27772">
      <c r="C27772" s="92"/>
    </row>
    <row r="27773">
      <c r="C27773" s="92"/>
    </row>
    <row r="27774">
      <c r="C27774" s="92"/>
    </row>
    <row r="27775">
      <c r="C27775" s="92"/>
    </row>
    <row r="27776">
      <c r="C27776" s="92"/>
    </row>
    <row r="27777">
      <c r="C27777" s="92"/>
    </row>
    <row r="27778">
      <c r="C27778" s="92"/>
    </row>
    <row r="27779">
      <c r="C27779" s="92"/>
    </row>
    <row r="27780">
      <c r="C27780" s="92"/>
    </row>
    <row r="27781">
      <c r="C27781" s="92"/>
    </row>
    <row r="27782">
      <c r="C27782" s="92"/>
    </row>
    <row r="27783">
      <c r="C27783" s="92"/>
    </row>
    <row r="27784">
      <c r="C27784" s="92"/>
    </row>
    <row r="27785">
      <c r="C27785" s="92"/>
    </row>
    <row r="27786">
      <c r="C27786" s="92"/>
    </row>
    <row r="27787">
      <c r="C27787" s="92"/>
    </row>
    <row r="27788">
      <c r="C27788" s="92"/>
    </row>
    <row r="27789">
      <c r="C27789" s="92"/>
    </row>
    <row r="27790">
      <c r="C27790" s="92"/>
    </row>
    <row r="27791">
      <c r="C27791" s="92"/>
    </row>
    <row r="27792">
      <c r="C27792" s="92"/>
    </row>
    <row r="27793">
      <c r="C27793" s="92"/>
    </row>
    <row r="27794">
      <c r="C27794" s="92"/>
    </row>
    <row r="27795">
      <c r="C27795" s="92"/>
    </row>
    <row r="27796">
      <c r="C27796" s="92"/>
    </row>
    <row r="27797">
      <c r="C27797" s="92"/>
    </row>
    <row r="27798">
      <c r="C27798" s="92"/>
    </row>
    <row r="27799">
      <c r="C27799" s="92"/>
    </row>
    <row r="27800">
      <c r="C27800" s="92"/>
    </row>
    <row r="27801">
      <c r="C27801" s="92"/>
    </row>
    <row r="27802">
      <c r="C27802" s="92"/>
    </row>
    <row r="27803">
      <c r="C27803" s="92"/>
    </row>
    <row r="27804">
      <c r="C27804" s="92"/>
    </row>
    <row r="27805">
      <c r="C27805" s="92"/>
    </row>
    <row r="27806">
      <c r="C27806" s="92"/>
    </row>
    <row r="27807">
      <c r="C27807" s="92"/>
    </row>
    <row r="27808">
      <c r="C27808" s="92"/>
    </row>
    <row r="27809">
      <c r="C27809" s="92"/>
    </row>
    <row r="27810">
      <c r="C27810" s="92"/>
    </row>
    <row r="27811">
      <c r="C27811" s="92"/>
    </row>
    <row r="27812">
      <c r="C27812" s="92"/>
    </row>
    <row r="27813">
      <c r="C27813" s="92"/>
    </row>
    <row r="27814">
      <c r="C27814" s="92"/>
    </row>
    <row r="27815">
      <c r="C27815" s="92"/>
    </row>
    <row r="27816">
      <c r="C27816" s="92"/>
    </row>
    <row r="27817">
      <c r="C27817" s="92"/>
    </row>
    <row r="27818">
      <c r="C27818" s="92"/>
    </row>
    <row r="27819">
      <c r="C27819" s="92"/>
    </row>
    <row r="27820">
      <c r="C27820" s="92"/>
    </row>
    <row r="27821">
      <c r="C27821" s="92"/>
    </row>
    <row r="27822">
      <c r="C27822" s="92"/>
    </row>
    <row r="27823">
      <c r="C27823" s="92"/>
    </row>
    <row r="27824">
      <c r="C27824" s="92"/>
    </row>
    <row r="27825">
      <c r="C27825" s="92"/>
    </row>
    <row r="27826">
      <c r="C27826" s="92"/>
    </row>
    <row r="27827">
      <c r="C27827" s="92"/>
    </row>
    <row r="27828">
      <c r="C27828" s="92"/>
    </row>
    <row r="27829">
      <c r="C27829" s="92"/>
    </row>
    <row r="27830">
      <c r="C27830" s="92"/>
    </row>
    <row r="27831">
      <c r="C27831" s="92"/>
    </row>
    <row r="27832">
      <c r="C27832" s="92"/>
    </row>
    <row r="27833">
      <c r="C27833" s="92"/>
    </row>
    <row r="27834">
      <c r="C27834" s="92"/>
    </row>
    <row r="27835">
      <c r="C27835" s="92"/>
    </row>
    <row r="27836">
      <c r="C27836" s="92"/>
    </row>
    <row r="27837">
      <c r="C27837" s="92"/>
    </row>
    <row r="27838">
      <c r="C27838" s="92"/>
    </row>
    <row r="27839">
      <c r="C27839" s="92"/>
    </row>
    <row r="27840">
      <c r="C27840" s="92"/>
    </row>
    <row r="27841">
      <c r="C27841" s="92"/>
    </row>
    <row r="27842">
      <c r="C27842" s="92"/>
    </row>
    <row r="27843">
      <c r="C27843" s="92"/>
    </row>
    <row r="27844">
      <c r="C27844" s="92"/>
    </row>
    <row r="27845">
      <c r="C27845" s="92"/>
    </row>
    <row r="27846">
      <c r="C27846" s="92"/>
    </row>
    <row r="27847">
      <c r="C27847" s="92"/>
    </row>
    <row r="27848">
      <c r="C27848" s="92"/>
    </row>
    <row r="27849">
      <c r="C27849" s="92"/>
    </row>
    <row r="27850">
      <c r="C27850" s="92"/>
    </row>
    <row r="27851">
      <c r="C27851" s="92"/>
    </row>
    <row r="27852">
      <c r="C27852" s="92"/>
    </row>
    <row r="27853">
      <c r="C27853" s="92"/>
    </row>
    <row r="27854">
      <c r="C27854" s="92"/>
    </row>
    <row r="27855">
      <c r="C27855" s="92"/>
    </row>
    <row r="27856">
      <c r="C27856" s="92"/>
    </row>
    <row r="27857">
      <c r="C27857" s="92"/>
    </row>
    <row r="27858">
      <c r="C27858" s="92"/>
    </row>
    <row r="27859">
      <c r="C27859" s="92"/>
    </row>
    <row r="27860">
      <c r="C27860" s="92"/>
    </row>
    <row r="27861">
      <c r="C27861" s="92"/>
    </row>
    <row r="27862">
      <c r="C27862" s="92"/>
    </row>
    <row r="27863">
      <c r="C27863" s="92"/>
    </row>
    <row r="27864">
      <c r="C27864" s="92"/>
    </row>
    <row r="27865">
      <c r="C27865" s="92"/>
    </row>
    <row r="27866">
      <c r="C27866" s="92"/>
    </row>
    <row r="27867">
      <c r="C27867" s="92"/>
    </row>
    <row r="27868">
      <c r="C27868" s="92"/>
    </row>
    <row r="27869">
      <c r="C27869" s="92"/>
    </row>
    <row r="27870">
      <c r="C27870" s="92"/>
    </row>
    <row r="27871">
      <c r="C27871" s="92"/>
    </row>
    <row r="27872">
      <c r="C27872" s="92"/>
    </row>
    <row r="27873">
      <c r="C27873" s="92"/>
    </row>
    <row r="27874">
      <c r="C27874" s="92"/>
    </row>
    <row r="27875">
      <c r="C27875" s="92"/>
    </row>
    <row r="27876">
      <c r="C27876" s="92"/>
    </row>
    <row r="27877">
      <c r="C27877" s="92"/>
    </row>
    <row r="27878">
      <c r="C27878" s="92"/>
    </row>
    <row r="27879">
      <c r="C27879" s="92"/>
    </row>
    <row r="27880">
      <c r="C27880" s="92"/>
    </row>
    <row r="27881">
      <c r="C27881" s="92"/>
    </row>
    <row r="27882">
      <c r="C27882" s="92"/>
    </row>
    <row r="27883">
      <c r="C27883" s="92"/>
    </row>
    <row r="27884">
      <c r="C27884" s="92"/>
    </row>
    <row r="27885">
      <c r="C27885" s="92"/>
    </row>
    <row r="27886">
      <c r="C27886" s="92"/>
    </row>
    <row r="27887">
      <c r="C27887" s="92"/>
    </row>
    <row r="27888">
      <c r="C27888" s="92"/>
    </row>
    <row r="27889">
      <c r="C27889" s="92"/>
    </row>
    <row r="27890">
      <c r="C27890" s="92"/>
    </row>
    <row r="27891">
      <c r="C27891" s="92"/>
    </row>
    <row r="27892">
      <c r="C27892" s="92"/>
    </row>
    <row r="27893">
      <c r="C27893" s="92"/>
    </row>
    <row r="27894">
      <c r="C27894" s="92"/>
    </row>
    <row r="27895">
      <c r="C27895" s="92"/>
    </row>
    <row r="27896">
      <c r="C27896" s="92"/>
    </row>
    <row r="27897">
      <c r="C27897" s="92"/>
    </row>
    <row r="27898">
      <c r="C27898" s="92"/>
    </row>
    <row r="27899">
      <c r="C27899" s="92"/>
    </row>
    <row r="27900">
      <c r="C27900" s="92"/>
    </row>
    <row r="27901">
      <c r="C27901" s="92"/>
    </row>
    <row r="27902">
      <c r="C27902" s="92"/>
    </row>
    <row r="27903">
      <c r="C27903" s="92"/>
    </row>
    <row r="27904">
      <c r="C27904" s="92"/>
    </row>
    <row r="27905">
      <c r="C27905" s="92"/>
    </row>
    <row r="27906">
      <c r="C27906" s="92"/>
    </row>
    <row r="27907">
      <c r="C27907" s="92"/>
    </row>
    <row r="27908">
      <c r="C27908" s="92"/>
    </row>
    <row r="27909">
      <c r="C27909" s="92"/>
    </row>
    <row r="27910">
      <c r="C27910" s="92"/>
    </row>
    <row r="27911">
      <c r="C27911" s="92"/>
    </row>
    <row r="27912">
      <c r="C27912" s="92"/>
    </row>
    <row r="27913">
      <c r="C27913" s="92"/>
    </row>
    <row r="27914">
      <c r="C27914" s="92"/>
    </row>
    <row r="27915">
      <c r="C27915" s="92"/>
    </row>
    <row r="27916">
      <c r="C27916" s="92"/>
    </row>
    <row r="27917">
      <c r="C27917" s="92"/>
    </row>
    <row r="27918">
      <c r="C27918" s="92"/>
    </row>
    <row r="27919">
      <c r="C27919" s="92"/>
    </row>
    <row r="27920">
      <c r="C27920" s="92"/>
    </row>
    <row r="27921">
      <c r="C27921" s="92"/>
    </row>
    <row r="27922">
      <c r="C27922" s="92"/>
    </row>
    <row r="27923">
      <c r="C27923" s="92"/>
    </row>
    <row r="27924">
      <c r="C27924" s="92"/>
    </row>
    <row r="27925">
      <c r="C27925" s="92"/>
    </row>
    <row r="27926">
      <c r="C27926" s="92"/>
    </row>
    <row r="27927">
      <c r="C27927" s="92"/>
    </row>
    <row r="27928">
      <c r="C27928" s="92"/>
    </row>
    <row r="27929">
      <c r="C27929" s="92"/>
    </row>
    <row r="27930">
      <c r="C27930" s="92"/>
    </row>
    <row r="27931">
      <c r="C27931" s="92"/>
    </row>
    <row r="27932">
      <c r="C27932" s="92"/>
    </row>
    <row r="27933">
      <c r="C27933" s="92"/>
    </row>
    <row r="27934">
      <c r="C27934" s="92"/>
    </row>
    <row r="27935">
      <c r="C27935" s="92"/>
    </row>
    <row r="27936">
      <c r="C27936" s="92"/>
    </row>
    <row r="27937">
      <c r="C27937" s="92"/>
    </row>
    <row r="27938">
      <c r="C27938" s="92"/>
    </row>
    <row r="27939">
      <c r="C27939" s="92"/>
    </row>
    <row r="27940">
      <c r="C27940" s="92"/>
    </row>
    <row r="27941">
      <c r="C27941" s="92"/>
    </row>
    <row r="27942">
      <c r="C27942" s="92"/>
    </row>
    <row r="27943">
      <c r="C27943" s="92"/>
    </row>
    <row r="27944">
      <c r="C27944" s="92"/>
    </row>
    <row r="27945">
      <c r="C27945" s="92"/>
    </row>
    <row r="27946">
      <c r="C27946" s="92"/>
    </row>
    <row r="27947">
      <c r="C27947" s="92"/>
    </row>
    <row r="27948">
      <c r="C27948" s="92"/>
    </row>
    <row r="27949">
      <c r="C27949" s="92"/>
    </row>
    <row r="27950">
      <c r="C27950" s="92"/>
    </row>
    <row r="27951">
      <c r="C27951" s="92"/>
    </row>
    <row r="27952">
      <c r="C27952" s="92"/>
    </row>
    <row r="27953">
      <c r="C27953" s="92"/>
    </row>
    <row r="27954">
      <c r="C27954" s="92"/>
    </row>
    <row r="27955">
      <c r="C27955" s="92"/>
    </row>
    <row r="27956">
      <c r="C27956" s="92"/>
    </row>
    <row r="27957">
      <c r="C27957" s="92"/>
    </row>
    <row r="27958">
      <c r="C27958" s="92"/>
    </row>
    <row r="27959">
      <c r="C27959" s="92"/>
    </row>
    <row r="27960">
      <c r="C27960" s="92"/>
    </row>
    <row r="27961">
      <c r="C27961" s="92"/>
    </row>
    <row r="27962">
      <c r="C27962" s="92"/>
    </row>
    <row r="27963">
      <c r="C27963" s="92"/>
    </row>
    <row r="27964">
      <c r="C27964" s="92"/>
    </row>
    <row r="27965">
      <c r="C27965" s="92"/>
    </row>
    <row r="27966">
      <c r="C27966" s="92"/>
    </row>
    <row r="27967">
      <c r="C27967" s="92"/>
    </row>
    <row r="27968">
      <c r="C27968" s="92"/>
    </row>
    <row r="27969">
      <c r="C27969" s="92"/>
    </row>
    <row r="27970">
      <c r="C27970" s="92"/>
    </row>
    <row r="27971">
      <c r="C27971" s="92"/>
    </row>
    <row r="27972">
      <c r="C27972" s="92"/>
    </row>
    <row r="27973">
      <c r="C27973" s="92"/>
    </row>
    <row r="27974">
      <c r="C27974" s="92"/>
    </row>
    <row r="27975">
      <c r="C27975" s="92"/>
    </row>
    <row r="27976">
      <c r="C27976" s="92"/>
    </row>
    <row r="27977">
      <c r="C27977" s="92"/>
    </row>
    <row r="27978">
      <c r="C27978" s="92"/>
    </row>
    <row r="27979">
      <c r="C27979" s="92"/>
    </row>
    <row r="27980">
      <c r="C27980" s="92"/>
    </row>
    <row r="27981">
      <c r="C27981" s="92"/>
    </row>
    <row r="27982">
      <c r="C27982" s="92"/>
    </row>
    <row r="27983">
      <c r="C27983" s="92"/>
    </row>
    <row r="27984">
      <c r="C27984" s="92"/>
    </row>
    <row r="27985">
      <c r="C27985" s="92"/>
    </row>
    <row r="27986">
      <c r="C27986" s="92"/>
    </row>
    <row r="27987">
      <c r="C27987" s="92"/>
    </row>
    <row r="27988">
      <c r="C27988" s="92"/>
    </row>
    <row r="27989">
      <c r="C27989" s="92"/>
    </row>
    <row r="27990">
      <c r="C27990" s="92"/>
    </row>
    <row r="27991">
      <c r="C27991" s="92"/>
    </row>
    <row r="27992">
      <c r="C27992" s="92"/>
    </row>
    <row r="27993">
      <c r="C27993" s="92"/>
    </row>
    <row r="27994">
      <c r="C27994" s="92"/>
    </row>
    <row r="27995">
      <c r="C27995" s="92"/>
    </row>
    <row r="27996">
      <c r="C27996" s="92"/>
    </row>
    <row r="27997">
      <c r="C27997" s="92"/>
    </row>
    <row r="27998">
      <c r="C27998" s="92"/>
    </row>
    <row r="27999">
      <c r="C27999" s="92"/>
    </row>
    <row r="28000">
      <c r="C28000" s="92"/>
    </row>
    <row r="28001">
      <c r="C28001" s="92"/>
    </row>
    <row r="28002">
      <c r="C28002" s="92"/>
    </row>
    <row r="28003">
      <c r="C28003" s="92"/>
    </row>
    <row r="28004">
      <c r="C28004" s="92"/>
    </row>
    <row r="28005">
      <c r="C28005" s="92"/>
    </row>
    <row r="28006">
      <c r="C28006" s="92"/>
    </row>
    <row r="28007">
      <c r="C28007" s="92"/>
    </row>
    <row r="28008">
      <c r="C28008" s="92"/>
    </row>
    <row r="28009">
      <c r="C28009" s="92"/>
    </row>
    <row r="28010">
      <c r="C28010" s="92"/>
    </row>
    <row r="28011">
      <c r="C28011" s="92"/>
    </row>
    <row r="28012">
      <c r="C28012" s="92"/>
    </row>
    <row r="28013">
      <c r="C28013" s="92"/>
    </row>
    <row r="28014">
      <c r="C28014" s="92"/>
    </row>
    <row r="28015">
      <c r="C28015" s="92"/>
    </row>
    <row r="28016">
      <c r="C28016" s="92"/>
    </row>
    <row r="28017">
      <c r="C28017" s="92"/>
    </row>
    <row r="28018">
      <c r="C28018" s="92"/>
    </row>
    <row r="28019">
      <c r="C28019" s="92"/>
    </row>
    <row r="28020">
      <c r="C28020" s="92"/>
    </row>
    <row r="28021">
      <c r="C28021" s="92"/>
    </row>
    <row r="28022">
      <c r="C28022" s="92"/>
    </row>
    <row r="28023">
      <c r="C28023" s="92"/>
    </row>
    <row r="28024">
      <c r="C28024" s="92"/>
    </row>
    <row r="28025">
      <c r="C28025" s="92"/>
    </row>
    <row r="28026">
      <c r="C28026" s="92"/>
    </row>
    <row r="28027">
      <c r="C28027" s="92"/>
    </row>
    <row r="28028">
      <c r="C28028" s="92"/>
    </row>
    <row r="28029">
      <c r="C28029" s="92"/>
    </row>
    <row r="28030">
      <c r="C28030" s="92"/>
    </row>
    <row r="28031">
      <c r="C28031" s="92"/>
    </row>
    <row r="28032">
      <c r="C28032" s="92"/>
    </row>
    <row r="28033">
      <c r="C28033" s="92"/>
    </row>
    <row r="28034">
      <c r="C28034" s="92"/>
    </row>
    <row r="28035">
      <c r="C28035" s="92"/>
    </row>
    <row r="28036">
      <c r="C28036" s="92"/>
    </row>
    <row r="28037">
      <c r="C28037" s="92"/>
    </row>
    <row r="28038">
      <c r="C28038" s="92"/>
    </row>
    <row r="28039">
      <c r="C28039" s="92"/>
    </row>
    <row r="28040">
      <c r="C28040" s="92"/>
    </row>
    <row r="28041">
      <c r="C28041" s="92"/>
    </row>
    <row r="28042">
      <c r="C28042" s="92"/>
    </row>
    <row r="28043">
      <c r="C28043" s="92"/>
    </row>
    <row r="28044">
      <c r="C28044" s="92"/>
    </row>
    <row r="28045">
      <c r="C28045" s="92"/>
    </row>
    <row r="28046">
      <c r="C28046" s="92"/>
    </row>
    <row r="28047">
      <c r="C28047" s="92"/>
    </row>
    <row r="28048">
      <c r="C28048" s="92"/>
    </row>
    <row r="28049">
      <c r="C28049" s="92"/>
    </row>
    <row r="28050">
      <c r="C28050" s="92"/>
    </row>
    <row r="28051">
      <c r="C28051" s="92"/>
    </row>
    <row r="28052">
      <c r="C28052" s="92"/>
    </row>
    <row r="28053">
      <c r="C28053" s="92"/>
    </row>
    <row r="28054">
      <c r="C28054" s="92"/>
    </row>
    <row r="28055">
      <c r="C28055" s="92"/>
    </row>
    <row r="28056">
      <c r="C28056" s="92"/>
    </row>
    <row r="28057">
      <c r="C28057" s="92"/>
    </row>
    <row r="28058">
      <c r="C28058" s="92"/>
    </row>
    <row r="28059">
      <c r="C28059" s="92"/>
    </row>
    <row r="28060">
      <c r="C28060" s="92"/>
    </row>
    <row r="28061">
      <c r="C28061" s="92"/>
    </row>
    <row r="28062">
      <c r="C28062" s="92"/>
    </row>
    <row r="28063">
      <c r="C28063" s="92"/>
    </row>
    <row r="28064">
      <c r="C28064" s="92"/>
    </row>
    <row r="28065">
      <c r="C28065" s="92"/>
    </row>
    <row r="28066">
      <c r="C28066" s="92"/>
    </row>
    <row r="28067">
      <c r="C28067" s="92"/>
    </row>
    <row r="28068">
      <c r="C28068" s="92"/>
    </row>
    <row r="28069">
      <c r="C28069" s="92"/>
    </row>
    <row r="28070">
      <c r="C28070" s="92"/>
    </row>
    <row r="28071">
      <c r="C28071" s="92"/>
    </row>
    <row r="28072">
      <c r="C28072" s="92"/>
    </row>
    <row r="28073">
      <c r="C28073" s="92"/>
    </row>
    <row r="28074">
      <c r="C28074" s="92"/>
    </row>
    <row r="28075">
      <c r="C28075" s="92"/>
    </row>
    <row r="28076">
      <c r="C28076" s="92"/>
    </row>
    <row r="28077">
      <c r="C28077" s="92"/>
    </row>
    <row r="28078">
      <c r="C28078" s="92"/>
    </row>
    <row r="28079">
      <c r="C28079" s="92"/>
    </row>
    <row r="28080">
      <c r="C28080" s="92"/>
    </row>
    <row r="28081">
      <c r="C28081" s="92"/>
    </row>
    <row r="28082">
      <c r="C28082" s="92"/>
    </row>
    <row r="28083">
      <c r="C28083" s="92"/>
    </row>
    <row r="28084">
      <c r="C28084" s="92"/>
    </row>
    <row r="28085">
      <c r="C28085" s="92"/>
    </row>
    <row r="28086">
      <c r="C28086" s="92"/>
    </row>
    <row r="28087">
      <c r="C28087" s="92"/>
    </row>
    <row r="28088">
      <c r="C28088" s="92"/>
    </row>
    <row r="28089">
      <c r="C28089" s="92"/>
    </row>
    <row r="28090">
      <c r="C28090" s="92"/>
    </row>
    <row r="28091">
      <c r="C28091" s="92"/>
    </row>
    <row r="28092">
      <c r="C28092" s="92"/>
    </row>
    <row r="28093">
      <c r="C28093" s="92"/>
    </row>
    <row r="28094">
      <c r="C28094" s="92"/>
    </row>
    <row r="28095">
      <c r="C28095" s="92"/>
    </row>
    <row r="28096">
      <c r="C28096" s="92"/>
    </row>
    <row r="28097">
      <c r="C28097" s="92"/>
    </row>
    <row r="28098">
      <c r="C28098" s="92"/>
    </row>
    <row r="28099">
      <c r="C28099" s="92"/>
    </row>
    <row r="28100">
      <c r="C28100" s="92"/>
    </row>
    <row r="28101">
      <c r="C28101" s="92"/>
    </row>
    <row r="28102">
      <c r="C28102" s="92"/>
    </row>
    <row r="28103">
      <c r="C28103" s="92"/>
    </row>
    <row r="28104">
      <c r="C28104" s="92"/>
    </row>
    <row r="28105">
      <c r="C28105" s="92"/>
    </row>
    <row r="28106">
      <c r="C28106" s="92"/>
    </row>
    <row r="28107">
      <c r="C28107" s="92"/>
    </row>
    <row r="28108">
      <c r="C28108" s="92"/>
    </row>
    <row r="28109">
      <c r="C28109" s="92"/>
    </row>
    <row r="28110">
      <c r="C28110" s="92"/>
    </row>
    <row r="28111">
      <c r="C28111" s="92"/>
    </row>
    <row r="28112">
      <c r="C28112" s="92"/>
    </row>
    <row r="28113">
      <c r="C28113" s="92"/>
    </row>
    <row r="28114">
      <c r="C28114" s="92"/>
    </row>
    <row r="28115">
      <c r="C28115" s="92"/>
    </row>
    <row r="28116">
      <c r="C28116" s="92"/>
    </row>
    <row r="28117">
      <c r="C28117" s="92"/>
    </row>
    <row r="28118">
      <c r="C28118" s="92"/>
    </row>
    <row r="28119">
      <c r="C28119" s="92"/>
    </row>
    <row r="28120">
      <c r="C28120" s="92"/>
    </row>
    <row r="28121">
      <c r="C28121" s="92"/>
    </row>
    <row r="28122">
      <c r="C28122" s="92"/>
    </row>
    <row r="28123">
      <c r="C28123" s="92"/>
    </row>
    <row r="28124">
      <c r="C28124" s="92"/>
    </row>
    <row r="28125">
      <c r="C28125" s="92"/>
    </row>
    <row r="28126">
      <c r="C28126" s="92"/>
    </row>
    <row r="28127">
      <c r="C28127" s="92"/>
    </row>
    <row r="28128">
      <c r="C28128" s="92"/>
    </row>
    <row r="28129">
      <c r="C28129" s="92"/>
    </row>
    <row r="28130">
      <c r="C28130" s="92"/>
    </row>
    <row r="28131">
      <c r="C28131" s="92"/>
    </row>
    <row r="28132">
      <c r="C28132" s="92"/>
    </row>
    <row r="28133">
      <c r="C28133" s="92"/>
    </row>
    <row r="28134">
      <c r="C28134" s="92"/>
    </row>
    <row r="28135">
      <c r="C28135" s="92"/>
    </row>
    <row r="28136">
      <c r="C28136" s="92"/>
    </row>
    <row r="28137">
      <c r="C28137" s="92"/>
    </row>
    <row r="28138">
      <c r="C28138" s="92"/>
    </row>
    <row r="28139">
      <c r="C28139" s="92"/>
    </row>
    <row r="28140">
      <c r="C28140" s="92"/>
    </row>
    <row r="28141">
      <c r="C28141" s="92"/>
    </row>
    <row r="28142">
      <c r="C28142" s="92"/>
    </row>
    <row r="28143">
      <c r="C28143" s="92"/>
    </row>
    <row r="28144">
      <c r="C28144" s="92"/>
    </row>
    <row r="28145">
      <c r="C28145" s="92"/>
    </row>
    <row r="28146">
      <c r="C28146" s="92"/>
    </row>
    <row r="28147">
      <c r="C28147" s="92"/>
    </row>
    <row r="28148">
      <c r="C28148" s="92"/>
    </row>
    <row r="28149">
      <c r="C28149" s="92"/>
    </row>
    <row r="28150">
      <c r="C28150" s="92"/>
    </row>
    <row r="28151">
      <c r="C28151" s="92"/>
    </row>
    <row r="28152">
      <c r="C28152" s="92"/>
    </row>
    <row r="28153">
      <c r="C28153" s="92"/>
    </row>
    <row r="28154">
      <c r="C28154" s="92"/>
    </row>
    <row r="28155">
      <c r="C28155" s="92"/>
    </row>
    <row r="28156">
      <c r="C28156" s="92"/>
    </row>
    <row r="28157">
      <c r="C28157" s="92"/>
    </row>
    <row r="28158">
      <c r="C28158" s="92"/>
    </row>
    <row r="28159">
      <c r="C28159" s="92"/>
    </row>
    <row r="28160">
      <c r="C28160" s="92"/>
    </row>
    <row r="28161">
      <c r="C28161" s="92"/>
    </row>
    <row r="28162">
      <c r="C28162" s="92"/>
    </row>
    <row r="28163">
      <c r="C28163" s="92"/>
    </row>
    <row r="28164">
      <c r="C28164" s="92"/>
    </row>
    <row r="28165">
      <c r="C28165" s="92"/>
    </row>
    <row r="28166">
      <c r="C28166" s="92"/>
    </row>
    <row r="28167">
      <c r="C28167" s="92"/>
    </row>
    <row r="28168">
      <c r="C28168" s="92"/>
    </row>
    <row r="28169">
      <c r="C28169" s="92"/>
    </row>
    <row r="28170">
      <c r="C28170" s="92"/>
    </row>
    <row r="28171">
      <c r="C28171" s="92"/>
    </row>
    <row r="28172">
      <c r="C28172" s="92"/>
    </row>
    <row r="28173">
      <c r="C28173" s="92"/>
    </row>
    <row r="28174">
      <c r="C28174" s="92"/>
    </row>
    <row r="28175">
      <c r="C28175" s="92"/>
    </row>
    <row r="28176">
      <c r="C28176" s="92"/>
    </row>
    <row r="28177">
      <c r="C28177" s="92"/>
    </row>
    <row r="28178">
      <c r="C28178" s="92"/>
    </row>
    <row r="28179">
      <c r="C28179" s="92"/>
    </row>
    <row r="28180">
      <c r="C28180" s="92"/>
    </row>
    <row r="28181">
      <c r="C28181" s="92"/>
    </row>
    <row r="28182">
      <c r="C28182" s="92"/>
    </row>
    <row r="28183">
      <c r="C28183" s="92"/>
    </row>
    <row r="28184">
      <c r="C28184" s="92"/>
    </row>
    <row r="28185">
      <c r="C28185" s="92"/>
    </row>
    <row r="28186">
      <c r="C28186" s="92"/>
    </row>
    <row r="28187">
      <c r="C28187" s="92"/>
    </row>
    <row r="28188">
      <c r="C28188" s="92"/>
    </row>
    <row r="28189">
      <c r="C28189" s="92"/>
    </row>
    <row r="28190">
      <c r="C28190" s="92"/>
    </row>
    <row r="28191">
      <c r="C28191" s="92"/>
    </row>
    <row r="28192">
      <c r="C28192" s="92"/>
    </row>
    <row r="28193">
      <c r="C28193" s="92"/>
    </row>
    <row r="28194">
      <c r="C28194" s="92"/>
    </row>
    <row r="28195">
      <c r="C28195" s="92"/>
    </row>
    <row r="28196">
      <c r="C28196" s="92"/>
    </row>
    <row r="28197">
      <c r="C28197" s="92"/>
    </row>
    <row r="28198">
      <c r="C28198" s="92"/>
    </row>
    <row r="28199">
      <c r="C28199" s="92"/>
    </row>
    <row r="28200">
      <c r="C28200" s="92"/>
    </row>
    <row r="28201">
      <c r="C28201" s="92"/>
    </row>
    <row r="28202">
      <c r="C28202" s="92"/>
    </row>
    <row r="28203">
      <c r="C28203" s="92"/>
    </row>
    <row r="28204">
      <c r="C28204" s="92"/>
    </row>
    <row r="28205">
      <c r="C28205" s="92"/>
    </row>
    <row r="28206">
      <c r="C28206" s="92"/>
    </row>
    <row r="28207">
      <c r="C28207" s="92"/>
    </row>
    <row r="28208">
      <c r="C28208" s="92"/>
    </row>
    <row r="28209">
      <c r="C28209" s="92"/>
    </row>
    <row r="28210">
      <c r="C28210" s="92"/>
    </row>
    <row r="28211">
      <c r="C28211" s="92"/>
    </row>
    <row r="28212">
      <c r="C28212" s="92"/>
    </row>
    <row r="28213">
      <c r="C28213" s="92"/>
    </row>
    <row r="28214">
      <c r="C28214" s="92"/>
    </row>
    <row r="28215">
      <c r="C28215" s="92"/>
    </row>
    <row r="28216">
      <c r="C28216" s="92"/>
    </row>
    <row r="28217">
      <c r="C28217" s="92"/>
    </row>
    <row r="28218">
      <c r="C28218" s="92"/>
    </row>
    <row r="28219">
      <c r="C28219" s="92"/>
    </row>
    <row r="28220">
      <c r="C28220" s="92"/>
    </row>
    <row r="28221">
      <c r="C28221" s="92"/>
    </row>
    <row r="28222">
      <c r="C28222" s="92"/>
    </row>
    <row r="28223">
      <c r="C28223" s="92"/>
    </row>
    <row r="28224">
      <c r="C28224" s="92"/>
    </row>
    <row r="28225">
      <c r="C28225" s="92"/>
    </row>
    <row r="28226">
      <c r="C28226" s="92"/>
    </row>
    <row r="28227">
      <c r="C28227" s="92"/>
    </row>
    <row r="28228">
      <c r="C28228" s="92"/>
    </row>
    <row r="28229">
      <c r="C28229" s="92"/>
    </row>
    <row r="28230">
      <c r="C28230" s="92"/>
    </row>
    <row r="28231">
      <c r="C28231" s="92"/>
    </row>
    <row r="28232">
      <c r="C28232" s="92"/>
    </row>
    <row r="28233">
      <c r="C28233" s="92"/>
    </row>
    <row r="28234">
      <c r="C28234" s="92"/>
    </row>
    <row r="28235">
      <c r="C28235" s="92"/>
    </row>
    <row r="28236">
      <c r="C28236" s="92"/>
    </row>
    <row r="28237">
      <c r="C28237" s="92"/>
    </row>
    <row r="28238">
      <c r="C28238" s="92"/>
    </row>
    <row r="28239">
      <c r="C28239" s="92"/>
    </row>
    <row r="28240">
      <c r="C28240" s="92"/>
    </row>
    <row r="28241">
      <c r="C28241" s="92"/>
    </row>
    <row r="28242">
      <c r="C28242" s="92"/>
    </row>
    <row r="28243">
      <c r="C28243" s="92"/>
    </row>
    <row r="28244">
      <c r="C28244" s="92"/>
    </row>
    <row r="28245">
      <c r="C28245" s="92"/>
    </row>
    <row r="28246">
      <c r="C28246" s="92"/>
    </row>
    <row r="28247">
      <c r="C28247" s="92"/>
    </row>
    <row r="28248">
      <c r="C28248" s="92"/>
    </row>
    <row r="28249">
      <c r="C28249" s="92"/>
    </row>
    <row r="28250">
      <c r="C28250" s="92"/>
    </row>
    <row r="28251">
      <c r="C28251" s="92"/>
    </row>
    <row r="28252">
      <c r="C28252" s="92"/>
    </row>
    <row r="28253">
      <c r="C28253" s="92"/>
    </row>
    <row r="28254">
      <c r="C28254" s="92"/>
    </row>
    <row r="28255">
      <c r="C28255" s="92"/>
    </row>
    <row r="28256">
      <c r="C28256" s="92"/>
    </row>
    <row r="28257">
      <c r="C28257" s="92"/>
    </row>
    <row r="28258">
      <c r="C28258" s="92"/>
    </row>
    <row r="28259">
      <c r="C28259" s="92"/>
    </row>
    <row r="28260">
      <c r="C28260" s="92"/>
    </row>
    <row r="28261">
      <c r="C28261" s="92"/>
    </row>
    <row r="28262">
      <c r="C28262" s="92"/>
    </row>
    <row r="28263">
      <c r="C28263" s="92"/>
    </row>
    <row r="28264">
      <c r="C28264" s="92"/>
    </row>
    <row r="28265">
      <c r="C28265" s="92"/>
    </row>
    <row r="28266">
      <c r="C28266" s="92"/>
    </row>
    <row r="28267">
      <c r="C28267" s="92"/>
    </row>
    <row r="28268">
      <c r="C28268" s="92"/>
    </row>
    <row r="28269">
      <c r="C28269" s="92"/>
    </row>
    <row r="28270">
      <c r="C28270" s="92"/>
    </row>
    <row r="28271">
      <c r="C28271" s="92"/>
    </row>
    <row r="28272">
      <c r="C28272" s="92"/>
    </row>
    <row r="28273">
      <c r="C28273" s="92"/>
    </row>
    <row r="28274">
      <c r="C28274" s="92"/>
    </row>
    <row r="28275">
      <c r="C28275" s="92"/>
    </row>
    <row r="28276">
      <c r="C28276" s="92"/>
    </row>
    <row r="28277">
      <c r="C28277" s="92"/>
    </row>
    <row r="28278">
      <c r="C28278" s="92"/>
    </row>
    <row r="28279">
      <c r="C28279" s="92"/>
    </row>
    <row r="28280">
      <c r="C28280" s="92"/>
    </row>
    <row r="28281">
      <c r="C28281" s="92"/>
    </row>
    <row r="28282">
      <c r="C28282" s="92"/>
    </row>
    <row r="28283">
      <c r="C28283" s="92"/>
    </row>
    <row r="28284">
      <c r="C28284" s="92"/>
    </row>
    <row r="28285">
      <c r="C28285" s="92"/>
    </row>
    <row r="28286">
      <c r="C28286" s="92"/>
    </row>
    <row r="28287">
      <c r="C28287" s="92"/>
    </row>
    <row r="28288">
      <c r="C28288" s="92"/>
    </row>
    <row r="28289">
      <c r="C28289" s="92"/>
    </row>
    <row r="28290">
      <c r="C28290" s="92"/>
    </row>
    <row r="28291">
      <c r="C28291" s="92"/>
    </row>
    <row r="28292">
      <c r="C28292" s="92"/>
    </row>
    <row r="28293">
      <c r="C28293" s="92"/>
    </row>
    <row r="28294">
      <c r="C28294" s="92"/>
    </row>
    <row r="28295">
      <c r="C28295" s="92"/>
    </row>
    <row r="28296">
      <c r="C28296" s="92"/>
    </row>
    <row r="28297">
      <c r="C28297" s="92"/>
    </row>
    <row r="28298">
      <c r="C28298" s="92"/>
    </row>
    <row r="28299">
      <c r="C28299" s="92"/>
    </row>
    <row r="28300">
      <c r="C28300" s="92"/>
    </row>
    <row r="28301">
      <c r="C28301" s="92"/>
    </row>
    <row r="28302">
      <c r="C28302" s="92"/>
    </row>
    <row r="28303">
      <c r="C28303" s="92"/>
    </row>
    <row r="28304">
      <c r="C28304" s="92"/>
    </row>
    <row r="28305">
      <c r="C28305" s="92"/>
    </row>
    <row r="28306">
      <c r="C28306" s="92"/>
    </row>
    <row r="28307">
      <c r="C28307" s="92"/>
    </row>
    <row r="28308">
      <c r="C28308" s="92"/>
    </row>
    <row r="28309">
      <c r="C28309" s="92"/>
    </row>
    <row r="28310">
      <c r="C28310" s="92"/>
    </row>
    <row r="28311">
      <c r="C28311" s="92"/>
    </row>
    <row r="28312">
      <c r="C28312" s="92"/>
    </row>
    <row r="28313">
      <c r="C28313" s="92"/>
    </row>
    <row r="28314">
      <c r="C28314" s="92"/>
    </row>
    <row r="28315">
      <c r="C28315" s="92"/>
    </row>
    <row r="28316">
      <c r="C28316" s="92"/>
    </row>
    <row r="28317">
      <c r="C28317" s="92"/>
    </row>
    <row r="28318">
      <c r="C28318" s="92"/>
    </row>
    <row r="28319">
      <c r="C28319" s="92"/>
    </row>
    <row r="28320">
      <c r="C28320" s="92"/>
    </row>
    <row r="28321">
      <c r="C28321" s="92"/>
    </row>
    <row r="28322">
      <c r="C28322" s="92"/>
    </row>
    <row r="28323">
      <c r="C28323" s="92"/>
    </row>
    <row r="28324">
      <c r="C28324" s="92"/>
    </row>
    <row r="28325">
      <c r="C28325" s="92"/>
    </row>
    <row r="28326">
      <c r="C28326" s="92"/>
    </row>
    <row r="28327">
      <c r="C28327" s="92"/>
    </row>
    <row r="28328">
      <c r="C28328" s="92"/>
    </row>
    <row r="28329">
      <c r="C28329" s="92"/>
    </row>
    <row r="28330">
      <c r="C28330" s="92"/>
    </row>
    <row r="28331">
      <c r="C28331" s="92"/>
    </row>
    <row r="28332">
      <c r="C28332" s="92"/>
    </row>
    <row r="28333">
      <c r="C28333" s="92"/>
    </row>
    <row r="28334">
      <c r="C28334" s="92"/>
    </row>
    <row r="28335">
      <c r="C28335" s="92"/>
    </row>
    <row r="28336">
      <c r="C28336" s="92"/>
    </row>
    <row r="28337">
      <c r="C28337" s="92"/>
    </row>
    <row r="28338">
      <c r="C28338" s="92"/>
    </row>
    <row r="28339">
      <c r="C28339" s="92"/>
    </row>
    <row r="28340">
      <c r="C28340" s="92"/>
    </row>
    <row r="28341">
      <c r="C28341" s="92"/>
    </row>
    <row r="28342">
      <c r="C28342" s="92"/>
    </row>
    <row r="28343">
      <c r="C28343" s="92"/>
    </row>
    <row r="28344">
      <c r="C28344" s="92"/>
    </row>
    <row r="28345">
      <c r="C28345" s="92"/>
    </row>
    <row r="28346">
      <c r="C28346" s="92"/>
    </row>
    <row r="28347">
      <c r="C28347" s="92"/>
    </row>
    <row r="28348">
      <c r="C28348" s="92"/>
    </row>
    <row r="28349">
      <c r="C28349" s="92"/>
    </row>
    <row r="28350">
      <c r="C28350" s="92"/>
    </row>
    <row r="28351">
      <c r="C28351" s="92"/>
    </row>
    <row r="28352">
      <c r="C28352" s="92"/>
    </row>
    <row r="28353">
      <c r="C28353" s="92"/>
    </row>
    <row r="28354">
      <c r="C28354" s="92"/>
    </row>
    <row r="28355">
      <c r="C28355" s="92"/>
    </row>
    <row r="28356">
      <c r="C28356" s="92"/>
    </row>
    <row r="28357">
      <c r="C28357" s="92"/>
    </row>
    <row r="28358">
      <c r="C28358" s="92"/>
    </row>
    <row r="28359">
      <c r="C28359" s="92"/>
    </row>
    <row r="28360">
      <c r="C28360" s="92"/>
    </row>
    <row r="28361">
      <c r="C28361" s="92"/>
    </row>
    <row r="28362">
      <c r="C28362" s="92"/>
    </row>
    <row r="28363">
      <c r="C28363" s="92"/>
    </row>
    <row r="28364">
      <c r="C28364" s="92"/>
    </row>
    <row r="28365">
      <c r="C28365" s="92"/>
    </row>
    <row r="28366">
      <c r="C28366" s="92"/>
    </row>
    <row r="28367">
      <c r="C28367" s="92"/>
    </row>
    <row r="28368">
      <c r="C28368" s="92"/>
    </row>
    <row r="28369">
      <c r="C28369" s="92"/>
    </row>
    <row r="28370">
      <c r="C28370" s="92"/>
    </row>
    <row r="28371">
      <c r="C28371" s="92"/>
    </row>
    <row r="28372">
      <c r="C28372" s="92"/>
    </row>
    <row r="28373">
      <c r="C28373" s="92"/>
    </row>
    <row r="28374">
      <c r="C28374" s="92"/>
    </row>
    <row r="28375">
      <c r="C28375" s="92"/>
    </row>
    <row r="28376">
      <c r="C28376" s="92"/>
    </row>
    <row r="28377">
      <c r="C28377" s="92"/>
    </row>
    <row r="28378">
      <c r="C28378" s="92"/>
    </row>
    <row r="28379">
      <c r="C28379" s="92"/>
    </row>
    <row r="28380">
      <c r="C28380" s="92"/>
    </row>
    <row r="28381">
      <c r="C28381" s="92"/>
    </row>
    <row r="28382">
      <c r="C28382" s="92"/>
    </row>
    <row r="28383">
      <c r="C28383" s="92"/>
    </row>
    <row r="28384">
      <c r="C28384" s="92"/>
    </row>
    <row r="28385">
      <c r="C28385" s="92"/>
    </row>
    <row r="28386">
      <c r="C28386" s="92"/>
    </row>
    <row r="28387">
      <c r="C28387" s="92"/>
    </row>
    <row r="28388">
      <c r="C28388" s="92"/>
    </row>
    <row r="28389">
      <c r="C28389" s="92"/>
    </row>
    <row r="28390">
      <c r="C28390" s="92"/>
    </row>
    <row r="28391">
      <c r="C28391" s="92"/>
    </row>
    <row r="28392">
      <c r="C28392" s="92"/>
    </row>
    <row r="28393">
      <c r="C28393" s="92"/>
    </row>
    <row r="28394">
      <c r="C28394" s="92"/>
    </row>
    <row r="28395">
      <c r="C28395" s="92"/>
    </row>
    <row r="28396">
      <c r="C28396" s="92"/>
    </row>
    <row r="28397">
      <c r="C28397" s="92"/>
    </row>
    <row r="28398">
      <c r="C28398" s="92"/>
    </row>
    <row r="28399">
      <c r="C28399" s="92"/>
    </row>
    <row r="28400">
      <c r="C28400" s="92"/>
    </row>
    <row r="28401">
      <c r="C28401" s="92"/>
    </row>
    <row r="28402">
      <c r="C28402" s="92"/>
    </row>
    <row r="28403">
      <c r="C28403" s="92"/>
    </row>
    <row r="28404">
      <c r="C28404" s="92"/>
    </row>
    <row r="28405">
      <c r="C28405" s="92"/>
    </row>
    <row r="28406">
      <c r="C28406" s="92"/>
    </row>
    <row r="28407">
      <c r="C28407" s="92"/>
    </row>
    <row r="28408">
      <c r="C28408" s="92"/>
    </row>
    <row r="28409">
      <c r="C28409" s="92"/>
    </row>
    <row r="28410">
      <c r="C28410" s="92"/>
    </row>
    <row r="28411">
      <c r="C28411" s="92"/>
    </row>
    <row r="28412">
      <c r="C28412" s="92"/>
    </row>
    <row r="28413">
      <c r="C28413" s="92"/>
    </row>
    <row r="28414">
      <c r="C28414" s="92"/>
    </row>
    <row r="28415">
      <c r="C28415" s="92"/>
    </row>
    <row r="28416">
      <c r="C28416" s="92"/>
    </row>
    <row r="28417">
      <c r="C28417" s="92"/>
    </row>
    <row r="28418">
      <c r="C28418" s="92"/>
    </row>
    <row r="28419">
      <c r="C28419" s="92"/>
    </row>
    <row r="28420">
      <c r="C28420" s="92"/>
    </row>
    <row r="28421">
      <c r="C28421" s="92"/>
    </row>
    <row r="28422">
      <c r="C28422" s="92"/>
    </row>
    <row r="28423">
      <c r="C28423" s="92"/>
    </row>
    <row r="28424">
      <c r="C28424" s="92"/>
    </row>
    <row r="28425">
      <c r="C28425" s="92"/>
    </row>
    <row r="28426">
      <c r="C28426" s="92"/>
    </row>
    <row r="28427">
      <c r="C28427" s="92"/>
    </row>
    <row r="28428">
      <c r="C28428" s="92"/>
    </row>
    <row r="28429">
      <c r="C28429" s="92"/>
    </row>
    <row r="28430">
      <c r="C28430" s="92"/>
    </row>
    <row r="28431">
      <c r="C28431" s="92"/>
    </row>
    <row r="28432">
      <c r="C28432" s="92"/>
    </row>
    <row r="28433">
      <c r="C28433" s="92"/>
    </row>
    <row r="28434">
      <c r="C28434" s="92"/>
    </row>
    <row r="28435">
      <c r="C28435" s="92"/>
    </row>
    <row r="28436">
      <c r="C28436" s="92"/>
    </row>
    <row r="28437">
      <c r="C28437" s="92"/>
    </row>
    <row r="28438">
      <c r="C28438" s="92"/>
    </row>
    <row r="28439">
      <c r="C28439" s="92"/>
    </row>
    <row r="28440">
      <c r="C28440" s="92"/>
    </row>
    <row r="28441">
      <c r="C28441" s="92"/>
    </row>
    <row r="28442">
      <c r="C28442" s="92"/>
    </row>
    <row r="28443">
      <c r="C28443" s="92"/>
    </row>
    <row r="28444">
      <c r="C28444" s="92"/>
    </row>
    <row r="28445">
      <c r="C28445" s="92"/>
    </row>
    <row r="28446">
      <c r="C28446" s="92"/>
    </row>
    <row r="28447">
      <c r="C28447" s="92"/>
    </row>
    <row r="28448">
      <c r="C28448" s="92"/>
    </row>
    <row r="28449">
      <c r="C28449" s="92"/>
    </row>
    <row r="28450">
      <c r="C28450" s="92"/>
    </row>
    <row r="28451">
      <c r="C28451" s="92"/>
    </row>
    <row r="28452">
      <c r="C28452" s="92"/>
    </row>
    <row r="28453">
      <c r="C28453" s="92"/>
    </row>
    <row r="28454">
      <c r="C28454" s="92"/>
    </row>
    <row r="28455">
      <c r="C28455" s="92"/>
    </row>
    <row r="28456">
      <c r="C28456" s="92"/>
    </row>
    <row r="28457">
      <c r="C28457" s="92"/>
    </row>
    <row r="28458">
      <c r="C28458" s="92"/>
    </row>
    <row r="28459">
      <c r="C28459" s="92"/>
    </row>
    <row r="28460">
      <c r="C28460" s="92"/>
    </row>
    <row r="28461">
      <c r="C28461" s="92"/>
    </row>
    <row r="28462">
      <c r="C28462" s="92"/>
    </row>
    <row r="28463">
      <c r="C28463" s="92"/>
    </row>
    <row r="28464">
      <c r="C28464" s="92"/>
    </row>
    <row r="28465">
      <c r="C28465" s="92"/>
    </row>
    <row r="28466">
      <c r="C28466" s="92"/>
    </row>
    <row r="28467">
      <c r="C28467" s="92"/>
    </row>
    <row r="28468">
      <c r="C28468" s="92"/>
    </row>
    <row r="28469">
      <c r="C28469" s="92"/>
    </row>
    <row r="28470">
      <c r="C28470" s="92"/>
    </row>
    <row r="28471">
      <c r="C28471" s="92"/>
    </row>
    <row r="28472">
      <c r="C28472" s="92"/>
    </row>
    <row r="28473">
      <c r="C28473" s="92"/>
    </row>
    <row r="28474">
      <c r="C28474" s="92"/>
    </row>
    <row r="28475">
      <c r="C28475" s="92"/>
    </row>
    <row r="28476">
      <c r="C28476" s="92"/>
    </row>
    <row r="28477">
      <c r="C28477" s="92"/>
    </row>
    <row r="28478">
      <c r="C28478" s="92"/>
    </row>
    <row r="28479">
      <c r="C28479" s="92"/>
    </row>
    <row r="28480">
      <c r="C28480" s="92"/>
    </row>
    <row r="28481">
      <c r="C28481" s="92"/>
    </row>
    <row r="28482">
      <c r="C28482" s="92"/>
    </row>
    <row r="28483">
      <c r="C28483" s="92"/>
    </row>
    <row r="28484">
      <c r="C28484" s="92"/>
    </row>
    <row r="28485">
      <c r="C28485" s="92"/>
    </row>
    <row r="28486">
      <c r="C28486" s="92"/>
    </row>
    <row r="28487">
      <c r="C28487" s="92"/>
    </row>
    <row r="28488">
      <c r="C28488" s="92"/>
    </row>
    <row r="28489">
      <c r="C28489" s="92"/>
    </row>
    <row r="28490">
      <c r="C28490" s="92"/>
    </row>
    <row r="28491">
      <c r="C28491" s="92"/>
    </row>
    <row r="28492">
      <c r="C28492" s="92"/>
    </row>
    <row r="28493">
      <c r="C28493" s="92"/>
    </row>
    <row r="28494">
      <c r="C28494" s="92"/>
    </row>
    <row r="28495">
      <c r="C28495" s="92"/>
    </row>
    <row r="28496">
      <c r="C28496" s="92"/>
    </row>
    <row r="28497">
      <c r="C28497" s="92"/>
    </row>
    <row r="28498">
      <c r="C28498" s="92"/>
    </row>
    <row r="28499">
      <c r="C28499" s="92"/>
    </row>
    <row r="28500">
      <c r="C28500" s="92"/>
    </row>
    <row r="28501">
      <c r="C28501" s="92"/>
    </row>
    <row r="28502">
      <c r="C28502" s="92"/>
    </row>
    <row r="28503">
      <c r="C28503" s="92"/>
    </row>
    <row r="28504">
      <c r="C28504" s="92"/>
    </row>
    <row r="28505">
      <c r="C28505" s="92"/>
    </row>
    <row r="28506">
      <c r="C28506" s="92"/>
    </row>
    <row r="28507">
      <c r="C28507" s="92"/>
    </row>
    <row r="28508">
      <c r="C28508" s="92"/>
    </row>
    <row r="28509">
      <c r="C28509" s="92"/>
    </row>
    <row r="28510">
      <c r="C28510" s="92"/>
    </row>
    <row r="28511">
      <c r="C28511" s="92"/>
    </row>
    <row r="28512">
      <c r="C28512" s="92"/>
    </row>
    <row r="28513">
      <c r="C28513" s="92"/>
    </row>
    <row r="28514">
      <c r="C28514" s="92"/>
    </row>
    <row r="28515">
      <c r="C28515" s="92"/>
    </row>
    <row r="28516">
      <c r="C28516" s="92"/>
    </row>
    <row r="28517">
      <c r="C28517" s="92"/>
    </row>
    <row r="28518">
      <c r="C28518" s="92"/>
    </row>
    <row r="28519">
      <c r="C28519" s="92"/>
    </row>
    <row r="28520">
      <c r="C28520" s="92"/>
    </row>
    <row r="28521">
      <c r="C28521" s="92"/>
    </row>
    <row r="28522">
      <c r="C28522" s="92"/>
    </row>
    <row r="28523">
      <c r="C28523" s="92"/>
    </row>
    <row r="28524">
      <c r="C28524" s="92"/>
    </row>
    <row r="28525">
      <c r="C28525" s="92"/>
    </row>
    <row r="28526">
      <c r="C28526" s="92"/>
    </row>
    <row r="28527">
      <c r="C28527" s="92"/>
    </row>
    <row r="28528">
      <c r="C28528" s="92"/>
    </row>
    <row r="28529">
      <c r="C28529" s="92"/>
    </row>
    <row r="28530">
      <c r="C28530" s="92"/>
    </row>
    <row r="28531">
      <c r="C28531" s="92"/>
    </row>
    <row r="28532">
      <c r="C28532" s="92"/>
    </row>
    <row r="28533">
      <c r="C28533" s="92"/>
    </row>
    <row r="28534">
      <c r="C28534" s="92"/>
    </row>
    <row r="28535">
      <c r="C28535" s="92"/>
    </row>
    <row r="28536">
      <c r="C28536" s="92"/>
    </row>
    <row r="28537">
      <c r="C28537" s="92"/>
    </row>
    <row r="28538">
      <c r="C28538" s="92"/>
    </row>
    <row r="28539">
      <c r="C28539" s="92"/>
    </row>
    <row r="28540">
      <c r="C28540" s="92"/>
    </row>
    <row r="28541">
      <c r="C28541" s="92"/>
    </row>
    <row r="28542">
      <c r="C28542" s="92"/>
    </row>
    <row r="28543">
      <c r="C28543" s="92"/>
    </row>
    <row r="28544">
      <c r="C28544" s="92"/>
    </row>
    <row r="28545">
      <c r="C28545" s="92"/>
    </row>
    <row r="28546">
      <c r="C28546" s="92"/>
    </row>
    <row r="28547">
      <c r="C28547" s="92"/>
    </row>
    <row r="28548">
      <c r="C28548" s="92"/>
    </row>
    <row r="28549">
      <c r="C28549" s="92"/>
    </row>
    <row r="28550">
      <c r="C28550" s="92"/>
    </row>
    <row r="28551">
      <c r="C28551" s="92"/>
    </row>
    <row r="28552">
      <c r="C28552" s="92"/>
    </row>
    <row r="28553">
      <c r="C28553" s="92"/>
    </row>
    <row r="28554">
      <c r="C28554" s="92"/>
    </row>
    <row r="28555">
      <c r="C28555" s="92"/>
    </row>
    <row r="28556">
      <c r="C28556" s="92"/>
    </row>
    <row r="28557">
      <c r="C28557" s="92"/>
    </row>
    <row r="28558">
      <c r="C28558" s="92"/>
    </row>
    <row r="28559">
      <c r="C28559" s="92"/>
    </row>
    <row r="28560">
      <c r="C28560" s="92"/>
    </row>
    <row r="28561">
      <c r="C28561" s="92"/>
    </row>
    <row r="28562">
      <c r="C28562" s="92"/>
    </row>
    <row r="28563">
      <c r="C28563" s="92"/>
    </row>
    <row r="28564">
      <c r="C28564" s="92"/>
    </row>
    <row r="28565">
      <c r="C28565" s="92"/>
    </row>
    <row r="28566">
      <c r="C28566" s="92"/>
    </row>
    <row r="28567">
      <c r="C28567" s="92"/>
    </row>
    <row r="28568">
      <c r="C28568" s="92"/>
    </row>
    <row r="28569">
      <c r="C28569" s="92"/>
    </row>
    <row r="28570">
      <c r="C28570" s="92"/>
    </row>
    <row r="28571">
      <c r="C28571" s="92"/>
    </row>
    <row r="28572">
      <c r="C28572" s="92"/>
    </row>
    <row r="28573">
      <c r="C28573" s="92"/>
    </row>
    <row r="28574">
      <c r="C28574" s="92"/>
    </row>
    <row r="28575">
      <c r="C28575" s="92"/>
    </row>
    <row r="28576">
      <c r="C28576" s="92"/>
    </row>
    <row r="28577">
      <c r="C28577" s="92"/>
    </row>
    <row r="28578">
      <c r="C28578" s="92"/>
    </row>
    <row r="28579">
      <c r="C28579" s="92"/>
    </row>
    <row r="28580">
      <c r="C28580" s="92"/>
    </row>
    <row r="28581">
      <c r="C28581" s="92"/>
    </row>
    <row r="28582">
      <c r="C28582" s="92"/>
    </row>
    <row r="28583">
      <c r="C28583" s="92"/>
    </row>
    <row r="28584">
      <c r="C28584" s="92"/>
    </row>
    <row r="28585">
      <c r="C28585" s="92"/>
    </row>
    <row r="28586">
      <c r="C28586" s="92"/>
    </row>
    <row r="28587">
      <c r="C28587" s="92"/>
    </row>
    <row r="28588">
      <c r="C28588" s="92"/>
    </row>
    <row r="28589">
      <c r="C28589" s="92"/>
    </row>
    <row r="28590">
      <c r="C28590" s="92"/>
    </row>
    <row r="28591">
      <c r="C28591" s="92"/>
    </row>
    <row r="28592">
      <c r="C28592" s="92"/>
    </row>
    <row r="28593">
      <c r="C28593" s="92"/>
    </row>
    <row r="28594">
      <c r="C28594" s="92"/>
    </row>
    <row r="28595">
      <c r="C28595" s="92"/>
    </row>
    <row r="28596">
      <c r="C28596" s="92"/>
    </row>
    <row r="28597">
      <c r="C28597" s="92"/>
    </row>
    <row r="28598">
      <c r="C28598" s="92"/>
    </row>
    <row r="28599">
      <c r="C28599" s="92"/>
    </row>
    <row r="28600">
      <c r="C28600" s="92"/>
    </row>
    <row r="28601">
      <c r="C28601" s="92"/>
    </row>
    <row r="28602">
      <c r="C28602" s="92"/>
    </row>
    <row r="28603">
      <c r="C28603" s="92"/>
    </row>
    <row r="28604">
      <c r="C28604" s="92"/>
    </row>
    <row r="28605">
      <c r="C28605" s="92"/>
    </row>
    <row r="28606">
      <c r="C28606" s="92"/>
    </row>
    <row r="28607">
      <c r="C28607" s="92"/>
    </row>
    <row r="28608">
      <c r="C28608" s="92"/>
    </row>
    <row r="28609">
      <c r="C28609" s="92"/>
    </row>
    <row r="28610">
      <c r="C28610" s="92"/>
    </row>
    <row r="28611">
      <c r="C28611" s="92"/>
    </row>
    <row r="28612">
      <c r="C28612" s="92"/>
    </row>
    <row r="28613">
      <c r="C28613" s="92"/>
    </row>
    <row r="28614">
      <c r="C28614" s="92"/>
    </row>
    <row r="28615">
      <c r="C28615" s="92"/>
    </row>
    <row r="28616">
      <c r="C28616" s="92"/>
    </row>
    <row r="28617">
      <c r="C28617" s="92"/>
    </row>
    <row r="28618">
      <c r="C28618" s="92"/>
    </row>
    <row r="28619">
      <c r="C28619" s="92"/>
    </row>
    <row r="28620">
      <c r="C28620" s="92"/>
    </row>
    <row r="28621">
      <c r="C28621" s="92"/>
    </row>
    <row r="28622">
      <c r="C28622" s="92"/>
    </row>
    <row r="28623">
      <c r="C28623" s="92"/>
    </row>
    <row r="28624">
      <c r="C28624" s="92"/>
    </row>
    <row r="28625">
      <c r="C28625" s="92"/>
    </row>
    <row r="28626">
      <c r="C28626" s="92"/>
    </row>
    <row r="28627">
      <c r="C28627" s="92"/>
    </row>
    <row r="28628">
      <c r="C28628" s="92"/>
    </row>
    <row r="28629">
      <c r="C28629" s="92"/>
    </row>
    <row r="28630">
      <c r="C28630" s="92"/>
    </row>
    <row r="28631">
      <c r="C28631" s="92"/>
    </row>
    <row r="28632">
      <c r="C28632" s="92"/>
    </row>
    <row r="28633">
      <c r="C28633" s="92"/>
    </row>
    <row r="28634">
      <c r="C28634" s="92"/>
    </row>
    <row r="28635">
      <c r="C28635" s="92"/>
    </row>
    <row r="28636">
      <c r="C28636" s="92"/>
    </row>
    <row r="28637">
      <c r="C28637" s="92"/>
    </row>
    <row r="28638">
      <c r="C28638" s="92"/>
    </row>
    <row r="28639">
      <c r="C28639" s="92"/>
    </row>
    <row r="28640">
      <c r="C28640" s="92"/>
    </row>
    <row r="28641">
      <c r="C28641" s="92"/>
    </row>
    <row r="28642">
      <c r="C28642" s="92"/>
    </row>
    <row r="28643">
      <c r="C28643" s="92"/>
    </row>
    <row r="28644">
      <c r="C28644" s="92"/>
    </row>
    <row r="28645">
      <c r="C28645" s="92"/>
    </row>
    <row r="28646">
      <c r="C28646" s="92"/>
    </row>
    <row r="28647">
      <c r="C28647" s="92"/>
    </row>
    <row r="28648">
      <c r="C28648" s="92"/>
    </row>
    <row r="28649">
      <c r="C28649" s="92"/>
    </row>
    <row r="28650">
      <c r="C28650" s="92"/>
    </row>
    <row r="28651">
      <c r="C28651" s="92"/>
    </row>
    <row r="28652">
      <c r="C28652" s="92"/>
    </row>
    <row r="28653">
      <c r="C28653" s="92"/>
    </row>
    <row r="28654">
      <c r="C28654" s="92"/>
    </row>
    <row r="28655">
      <c r="C28655" s="92"/>
    </row>
    <row r="28656">
      <c r="C28656" s="92"/>
    </row>
    <row r="28657">
      <c r="C28657" s="92"/>
    </row>
    <row r="28658">
      <c r="C28658" s="92"/>
    </row>
    <row r="28659">
      <c r="C28659" s="92"/>
    </row>
    <row r="28660">
      <c r="C28660" s="92"/>
    </row>
    <row r="28661">
      <c r="C28661" s="92"/>
    </row>
    <row r="28662">
      <c r="C28662" s="92"/>
    </row>
    <row r="28663">
      <c r="C28663" s="92"/>
    </row>
    <row r="28664">
      <c r="C28664" s="92"/>
    </row>
    <row r="28665">
      <c r="C28665" s="92"/>
    </row>
    <row r="28666">
      <c r="C28666" s="92"/>
    </row>
    <row r="28667">
      <c r="C28667" s="92"/>
    </row>
    <row r="28668">
      <c r="C28668" s="92"/>
    </row>
    <row r="28669">
      <c r="C28669" s="92"/>
    </row>
    <row r="28670">
      <c r="C28670" s="92"/>
    </row>
    <row r="28671">
      <c r="C28671" s="92"/>
    </row>
    <row r="28672">
      <c r="C28672" s="92"/>
    </row>
    <row r="28673">
      <c r="C28673" s="92"/>
    </row>
    <row r="28674">
      <c r="C28674" s="92"/>
    </row>
    <row r="28675">
      <c r="C28675" s="92"/>
    </row>
    <row r="28676">
      <c r="C28676" s="92"/>
    </row>
    <row r="28677">
      <c r="C28677" s="92"/>
    </row>
    <row r="28678">
      <c r="C28678" s="92"/>
    </row>
    <row r="28679">
      <c r="C28679" s="92"/>
    </row>
    <row r="28680">
      <c r="C28680" s="92"/>
    </row>
    <row r="28681">
      <c r="C28681" s="92"/>
    </row>
    <row r="28682">
      <c r="C28682" s="92"/>
    </row>
    <row r="28683">
      <c r="C28683" s="92"/>
    </row>
    <row r="28684">
      <c r="C28684" s="92"/>
    </row>
    <row r="28685">
      <c r="C28685" s="92"/>
    </row>
    <row r="28686">
      <c r="C28686" s="92"/>
    </row>
    <row r="28687">
      <c r="C28687" s="92"/>
    </row>
    <row r="28688">
      <c r="C28688" s="92"/>
    </row>
    <row r="28689">
      <c r="C28689" s="92"/>
    </row>
    <row r="28690">
      <c r="C28690" s="92"/>
    </row>
    <row r="28691">
      <c r="C28691" s="92"/>
    </row>
    <row r="28692">
      <c r="C28692" s="92"/>
    </row>
    <row r="28693">
      <c r="C28693" s="92"/>
    </row>
    <row r="28694">
      <c r="C28694" s="92"/>
    </row>
    <row r="28695">
      <c r="C28695" s="92"/>
    </row>
    <row r="28696">
      <c r="C28696" s="92"/>
    </row>
    <row r="28697">
      <c r="C28697" s="92"/>
    </row>
    <row r="28698">
      <c r="C28698" s="92"/>
    </row>
    <row r="28699">
      <c r="C28699" s="92"/>
    </row>
    <row r="28700">
      <c r="C28700" s="92"/>
    </row>
    <row r="28701">
      <c r="C28701" s="92"/>
    </row>
    <row r="28702">
      <c r="C28702" s="92"/>
    </row>
    <row r="28703">
      <c r="C28703" s="92"/>
    </row>
    <row r="28704">
      <c r="C28704" s="92"/>
    </row>
    <row r="28705">
      <c r="C28705" s="92"/>
    </row>
    <row r="28706">
      <c r="C28706" s="92"/>
    </row>
    <row r="28707">
      <c r="C28707" s="92"/>
    </row>
    <row r="28708">
      <c r="C28708" s="92"/>
    </row>
    <row r="28709">
      <c r="C28709" s="92"/>
    </row>
    <row r="28710">
      <c r="C28710" s="92"/>
    </row>
    <row r="28711">
      <c r="C28711" s="92"/>
    </row>
    <row r="28712">
      <c r="C28712" s="92"/>
    </row>
    <row r="28713">
      <c r="C28713" s="92"/>
    </row>
    <row r="28714">
      <c r="C28714" s="92"/>
    </row>
    <row r="28715">
      <c r="C28715" s="92"/>
    </row>
    <row r="28716">
      <c r="C28716" s="92"/>
    </row>
    <row r="28717">
      <c r="C28717" s="92"/>
    </row>
    <row r="28718">
      <c r="C28718" s="92"/>
    </row>
    <row r="28719">
      <c r="C28719" s="92"/>
    </row>
    <row r="28720">
      <c r="C28720" s="92"/>
    </row>
    <row r="28721">
      <c r="C28721" s="92"/>
    </row>
    <row r="28722">
      <c r="C28722" s="92"/>
    </row>
    <row r="28723">
      <c r="C28723" s="92"/>
    </row>
    <row r="28724">
      <c r="C28724" s="92"/>
    </row>
    <row r="28725">
      <c r="C28725" s="92"/>
    </row>
    <row r="28726">
      <c r="C28726" s="92"/>
    </row>
    <row r="28727">
      <c r="C28727" s="92"/>
    </row>
    <row r="28728">
      <c r="C28728" s="92"/>
    </row>
    <row r="28729">
      <c r="C28729" s="92"/>
    </row>
    <row r="28730">
      <c r="C28730" s="92"/>
    </row>
    <row r="28731">
      <c r="C28731" s="92"/>
    </row>
    <row r="28732">
      <c r="C28732" s="92"/>
    </row>
    <row r="28733">
      <c r="C28733" s="92"/>
    </row>
    <row r="28734">
      <c r="C28734" s="92"/>
    </row>
    <row r="28735">
      <c r="C28735" s="92"/>
    </row>
    <row r="28736">
      <c r="C28736" s="92"/>
    </row>
    <row r="28737">
      <c r="C28737" s="92"/>
    </row>
    <row r="28738">
      <c r="C28738" s="92"/>
    </row>
    <row r="28739">
      <c r="C28739" s="92"/>
    </row>
    <row r="28740">
      <c r="C28740" s="92"/>
    </row>
    <row r="28741">
      <c r="C28741" s="92"/>
    </row>
    <row r="28742">
      <c r="C28742" s="92"/>
    </row>
    <row r="28743">
      <c r="C28743" s="92"/>
    </row>
    <row r="28744">
      <c r="C28744" s="92"/>
    </row>
    <row r="28745">
      <c r="C28745" s="92"/>
    </row>
    <row r="28746">
      <c r="C28746" s="92"/>
    </row>
    <row r="28747">
      <c r="C28747" s="92"/>
    </row>
    <row r="28748">
      <c r="C28748" s="92"/>
    </row>
    <row r="28749">
      <c r="C28749" s="92"/>
    </row>
    <row r="28750">
      <c r="C28750" s="92"/>
    </row>
    <row r="28751">
      <c r="C28751" s="92"/>
    </row>
    <row r="28752">
      <c r="C28752" s="92"/>
    </row>
    <row r="28753">
      <c r="C28753" s="92"/>
    </row>
    <row r="28754">
      <c r="C28754" s="92"/>
    </row>
    <row r="28755">
      <c r="C28755" s="92"/>
    </row>
    <row r="28756">
      <c r="C28756" s="92"/>
    </row>
    <row r="28757">
      <c r="C28757" s="92"/>
    </row>
    <row r="28758">
      <c r="C28758" s="92"/>
    </row>
    <row r="28759">
      <c r="C28759" s="92"/>
    </row>
    <row r="28760">
      <c r="C28760" s="92"/>
    </row>
    <row r="28761">
      <c r="C28761" s="92"/>
    </row>
    <row r="28762">
      <c r="C28762" s="92"/>
    </row>
    <row r="28763">
      <c r="C28763" s="92"/>
    </row>
    <row r="28764">
      <c r="C28764" s="92"/>
    </row>
    <row r="28765">
      <c r="C28765" s="92"/>
    </row>
    <row r="28766">
      <c r="C28766" s="92"/>
    </row>
    <row r="28767">
      <c r="C28767" s="92"/>
    </row>
    <row r="28768">
      <c r="C28768" s="92"/>
    </row>
    <row r="28769">
      <c r="C28769" s="92"/>
    </row>
    <row r="28770">
      <c r="C28770" s="92"/>
    </row>
    <row r="28771">
      <c r="C28771" s="92"/>
    </row>
    <row r="28772">
      <c r="C28772" s="92"/>
    </row>
    <row r="28773">
      <c r="C28773" s="92"/>
    </row>
    <row r="28774">
      <c r="C28774" s="92"/>
    </row>
    <row r="28775">
      <c r="C28775" s="92"/>
    </row>
    <row r="28776">
      <c r="C28776" s="92"/>
    </row>
    <row r="28777">
      <c r="C28777" s="92"/>
    </row>
    <row r="28778">
      <c r="C28778" s="92"/>
    </row>
    <row r="28779">
      <c r="C28779" s="92"/>
    </row>
    <row r="28780">
      <c r="C28780" s="92"/>
    </row>
    <row r="28781">
      <c r="C28781" s="92"/>
    </row>
    <row r="28782">
      <c r="C28782" s="92"/>
    </row>
    <row r="28783">
      <c r="C28783" s="92"/>
    </row>
    <row r="28784">
      <c r="C28784" s="92"/>
    </row>
    <row r="28785">
      <c r="C28785" s="92"/>
    </row>
    <row r="28786">
      <c r="C28786" s="92"/>
    </row>
    <row r="28787">
      <c r="C28787" s="92"/>
    </row>
    <row r="28788">
      <c r="C28788" s="92"/>
    </row>
    <row r="28789">
      <c r="C28789" s="92"/>
    </row>
    <row r="28790">
      <c r="C28790" s="92"/>
    </row>
    <row r="28791">
      <c r="C28791" s="92"/>
    </row>
    <row r="28792">
      <c r="C28792" s="92"/>
    </row>
    <row r="28793">
      <c r="C28793" s="92"/>
    </row>
    <row r="28794">
      <c r="C28794" s="92"/>
    </row>
    <row r="28795">
      <c r="C28795" s="92"/>
    </row>
    <row r="28796">
      <c r="C28796" s="92"/>
    </row>
    <row r="28797">
      <c r="C28797" s="92"/>
    </row>
    <row r="28798">
      <c r="C28798" s="92"/>
    </row>
    <row r="28799">
      <c r="C28799" s="92"/>
    </row>
    <row r="28800">
      <c r="C28800" s="92"/>
    </row>
    <row r="28801">
      <c r="C28801" s="92"/>
    </row>
    <row r="28802">
      <c r="C28802" s="92"/>
    </row>
    <row r="28803">
      <c r="C28803" s="92"/>
    </row>
    <row r="28804">
      <c r="C28804" s="92"/>
    </row>
    <row r="28805">
      <c r="C28805" s="92"/>
    </row>
    <row r="28806">
      <c r="C28806" s="92"/>
    </row>
    <row r="28807">
      <c r="C28807" s="92"/>
    </row>
    <row r="28808">
      <c r="C28808" s="92"/>
    </row>
    <row r="28809">
      <c r="C28809" s="92"/>
    </row>
    <row r="28810">
      <c r="C28810" s="92"/>
    </row>
    <row r="28811">
      <c r="C28811" s="92"/>
    </row>
    <row r="28812">
      <c r="C28812" s="92"/>
    </row>
    <row r="28813">
      <c r="C28813" s="92"/>
    </row>
    <row r="28814">
      <c r="C28814" s="92"/>
    </row>
    <row r="28815">
      <c r="C28815" s="92"/>
    </row>
    <row r="28816">
      <c r="C28816" s="92"/>
    </row>
    <row r="28817">
      <c r="C28817" s="92"/>
    </row>
    <row r="28818">
      <c r="C28818" s="92"/>
    </row>
    <row r="28819">
      <c r="C28819" s="92"/>
    </row>
    <row r="28820">
      <c r="C28820" s="92"/>
    </row>
    <row r="28821">
      <c r="C28821" s="92"/>
    </row>
    <row r="28822">
      <c r="C28822" s="92"/>
    </row>
    <row r="28823">
      <c r="C28823" s="92"/>
    </row>
    <row r="28824">
      <c r="C28824" s="92"/>
    </row>
    <row r="28825">
      <c r="C28825" s="92"/>
    </row>
    <row r="28826">
      <c r="C28826" s="92"/>
    </row>
    <row r="28827">
      <c r="C28827" s="92"/>
    </row>
    <row r="28828">
      <c r="C28828" s="92"/>
    </row>
    <row r="28829">
      <c r="C28829" s="92"/>
    </row>
    <row r="28830">
      <c r="C28830" s="92"/>
    </row>
    <row r="28831">
      <c r="C28831" s="92"/>
    </row>
    <row r="28832">
      <c r="C28832" s="92"/>
    </row>
    <row r="28833">
      <c r="C28833" s="92"/>
    </row>
    <row r="28834">
      <c r="C28834" s="92"/>
    </row>
    <row r="28835">
      <c r="C28835" s="92"/>
    </row>
    <row r="28836">
      <c r="C28836" s="92"/>
    </row>
    <row r="28837">
      <c r="C28837" s="92"/>
    </row>
    <row r="28838">
      <c r="C28838" s="92"/>
    </row>
    <row r="28839">
      <c r="C28839" s="92"/>
    </row>
    <row r="28840">
      <c r="C28840" s="92"/>
    </row>
    <row r="28841">
      <c r="C28841" s="92"/>
    </row>
    <row r="28842">
      <c r="C28842" s="92"/>
    </row>
    <row r="28843">
      <c r="C28843" s="92"/>
    </row>
    <row r="28844">
      <c r="C28844" s="92"/>
    </row>
    <row r="28845">
      <c r="C28845" s="92"/>
    </row>
    <row r="28846">
      <c r="C28846" s="92"/>
    </row>
    <row r="28847">
      <c r="C28847" s="92"/>
    </row>
    <row r="28848">
      <c r="C28848" s="92"/>
    </row>
    <row r="28849">
      <c r="C28849" s="92"/>
    </row>
    <row r="28850">
      <c r="C28850" s="92"/>
    </row>
    <row r="28851">
      <c r="C28851" s="92"/>
    </row>
    <row r="28852">
      <c r="C28852" s="92"/>
    </row>
    <row r="28853">
      <c r="C28853" s="92"/>
    </row>
    <row r="28854">
      <c r="C28854" s="92"/>
    </row>
    <row r="28855">
      <c r="C28855" s="92"/>
    </row>
    <row r="28856">
      <c r="C28856" s="92"/>
    </row>
    <row r="28857">
      <c r="C28857" s="92"/>
    </row>
    <row r="28858">
      <c r="C28858" s="92"/>
    </row>
    <row r="28859">
      <c r="C28859" s="92"/>
    </row>
    <row r="28860">
      <c r="C28860" s="92"/>
    </row>
    <row r="28861">
      <c r="C28861" s="92"/>
    </row>
    <row r="28862">
      <c r="C28862" s="92"/>
    </row>
    <row r="28863">
      <c r="C28863" s="92"/>
    </row>
    <row r="28864">
      <c r="C28864" s="92"/>
    </row>
    <row r="28865">
      <c r="C28865" s="92"/>
    </row>
    <row r="28866">
      <c r="C28866" s="92"/>
    </row>
    <row r="28867">
      <c r="C28867" s="92"/>
    </row>
    <row r="28868">
      <c r="C28868" s="92"/>
    </row>
    <row r="28869">
      <c r="C28869" s="92"/>
    </row>
    <row r="28870">
      <c r="C28870" s="92"/>
    </row>
    <row r="28871">
      <c r="C28871" s="92"/>
    </row>
    <row r="28872">
      <c r="C28872" s="92"/>
    </row>
    <row r="28873">
      <c r="C28873" s="92"/>
    </row>
    <row r="28874">
      <c r="C28874" s="92"/>
    </row>
    <row r="28875">
      <c r="C28875" s="92"/>
    </row>
    <row r="28876">
      <c r="C28876" s="92"/>
    </row>
    <row r="28877">
      <c r="C28877" s="92"/>
    </row>
    <row r="28878">
      <c r="C28878" s="92"/>
    </row>
    <row r="28879">
      <c r="C28879" s="92"/>
    </row>
    <row r="28880">
      <c r="C28880" s="92"/>
    </row>
    <row r="28881">
      <c r="C28881" s="92"/>
    </row>
    <row r="28882">
      <c r="C28882" s="92"/>
    </row>
    <row r="28883">
      <c r="C28883" s="92"/>
    </row>
    <row r="28884">
      <c r="C28884" s="92"/>
    </row>
    <row r="28885">
      <c r="C28885" s="92"/>
    </row>
    <row r="28886">
      <c r="C28886" s="92"/>
    </row>
    <row r="28887">
      <c r="C28887" s="92"/>
    </row>
    <row r="28888">
      <c r="C28888" s="92"/>
    </row>
    <row r="28889">
      <c r="C28889" s="92"/>
    </row>
    <row r="28890">
      <c r="C28890" s="92"/>
    </row>
    <row r="28891">
      <c r="C28891" s="92"/>
    </row>
    <row r="28892">
      <c r="C28892" s="92"/>
    </row>
    <row r="28893">
      <c r="C28893" s="92"/>
    </row>
    <row r="28894">
      <c r="C28894" s="92"/>
    </row>
    <row r="28895">
      <c r="C28895" s="92"/>
    </row>
    <row r="28896">
      <c r="C28896" s="92"/>
    </row>
    <row r="28897">
      <c r="C28897" s="92"/>
    </row>
    <row r="28898">
      <c r="C28898" s="92"/>
    </row>
    <row r="28899">
      <c r="C28899" s="92"/>
    </row>
    <row r="28900">
      <c r="C28900" s="92"/>
    </row>
    <row r="28901">
      <c r="C28901" s="92"/>
    </row>
    <row r="28902">
      <c r="C28902" s="92"/>
    </row>
    <row r="28903">
      <c r="C28903" s="92"/>
    </row>
    <row r="28904">
      <c r="C28904" s="92"/>
    </row>
    <row r="28905">
      <c r="C28905" s="92"/>
    </row>
    <row r="28906">
      <c r="C28906" s="92"/>
    </row>
    <row r="28907">
      <c r="C28907" s="92"/>
    </row>
    <row r="28908">
      <c r="C28908" s="92"/>
    </row>
    <row r="28909">
      <c r="C28909" s="92"/>
    </row>
    <row r="28910">
      <c r="C28910" s="92"/>
    </row>
    <row r="28911">
      <c r="C28911" s="92"/>
    </row>
    <row r="28912">
      <c r="C28912" s="92"/>
    </row>
    <row r="28913">
      <c r="C28913" s="92"/>
    </row>
    <row r="28914">
      <c r="C28914" s="92"/>
    </row>
    <row r="28915">
      <c r="C28915" s="92"/>
    </row>
    <row r="28916">
      <c r="C28916" s="92"/>
    </row>
    <row r="28917">
      <c r="C28917" s="92"/>
    </row>
    <row r="28918">
      <c r="C28918" s="92"/>
    </row>
    <row r="28919">
      <c r="C28919" s="92"/>
    </row>
    <row r="28920">
      <c r="C28920" s="92"/>
    </row>
    <row r="28921">
      <c r="C28921" s="92"/>
    </row>
    <row r="28922">
      <c r="C28922" s="92"/>
    </row>
    <row r="28923">
      <c r="C28923" s="92"/>
    </row>
    <row r="28924">
      <c r="C28924" s="92"/>
    </row>
    <row r="28925">
      <c r="C28925" s="92"/>
    </row>
    <row r="28926">
      <c r="C28926" s="92"/>
    </row>
    <row r="28927">
      <c r="C28927" s="92"/>
    </row>
    <row r="28928">
      <c r="C28928" s="92"/>
    </row>
    <row r="28929">
      <c r="C28929" s="92"/>
    </row>
    <row r="28930">
      <c r="C28930" s="92"/>
    </row>
    <row r="28931">
      <c r="C28931" s="92"/>
    </row>
    <row r="28932">
      <c r="C28932" s="92"/>
    </row>
    <row r="28933">
      <c r="C28933" s="92"/>
    </row>
    <row r="28934">
      <c r="C28934" s="92"/>
    </row>
    <row r="28935">
      <c r="C28935" s="92"/>
    </row>
    <row r="28936">
      <c r="C28936" s="92"/>
    </row>
    <row r="28937">
      <c r="C28937" s="92"/>
    </row>
    <row r="28938">
      <c r="C28938" s="92"/>
    </row>
    <row r="28939">
      <c r="C28939" s="92"/>
    </row>
    <row r="28940">
      <c r="C28940" s="92"/>
    </row>
    <row r="28941">
      <c r="C28941" s="92"/>
    </row>
    <row r="28942">
      <c r="C28942" s="92"/>
    </row>
    <row r="28943">
      <c r="C28943" s="92"/>
    </row>
    <row r="28944">
      <c r="C28944" s="92"/>
    </row>
    <row r="28945">
      <c r="C28945" s="92"/>
    </row>
    <row r="28946">
      <c r="C28946" s="92"/>
    </row>
    <row r="28947">
      <c r="C28947" s="92"/>
    </row>
    <row r="28948">
      <c r="C28948" s="92"/>
    </row>
    <row r="28949">
      <c r="C28949" s="92"/>
    </row>
    <row r="28950">
      <c r="C28950" s="92"/>
    </row>
    <row r="28951">
      <c r="C28951" s="92"/>
    </row>
    <row r="28952">
      <c r="C28952" s="92"/>
    </row>
    <row r="28953">
      <c r="C28953" s="92"/>
    </row>
    <row r="28954">
      <c r="C28954" s="92"/>
    </row>
    <row r="28955">
      <c r="C28955" s="92"/>
    </row>
    <row r="28956">
      <c r="C28956" s="92"/>
    </row>
    <row r="28957">
      <c r="C28957" s="92"/>
    </row>
    <row r="28958">
      <c r="C28958" s="92"/>
    </row>
    <row r="28959">
      <c r="C28959" s="92"/>
    </row>
    <row r="28960">
      <c r="C28960" s="92"/>
    </row>
    <row r="28961">
      <c r="C28961" s="92"/>
    </row>
    <row r="28962">
      <c r="C28962" s="92"/>
    </row>
    <row r="28963">
      <c r="C28963" s="92"/>
    </row>
    <row r="28964">
      <c r="C28964" s="92"/>
    </row>
    <row r="28965">
      <c r="C28965" s="92"/>
    </row>
    <row r="28966">
      <c r="C28966" s="92"/>
    </row>
    <row r="28967">
      <c r="C28967" s="92"/>
    </row>
    <row r="28968">
      <c r="C28968" s="92"/>
    </row>
    <row r="28969">
      <c r="C28969" s="92"/>
    </row>
    <row r="28970">
      <c r="C28970" s="92"/>
    </row>
    <row r="28971">
      <c r="C28971" s="92"/>
    </row>
    <row r="28972">
      <c r="C28972" s="92"/>
    </row>
    <row r="28973">
      <c r="C28973" s="92"/>
    </row>
    <row r="28974">
      <c r="C28974" s="92"/>
    </row>
    <row r="28975">
      <c r="C28975" s="92"/>
    </row>
    <row r="28976">
      <c r="C28976" s="92"/>
    </row>
    <row r="28977">
      <c r="C28977" s="92"/>
    </row>
    <row r="28978">
      <c r="C28978" s="92"/>
    </row>
    <row r="28979">
      <c r="C28979" s="92"/>
    </row>
    <row r="28980">
      <c r="C28980" s="92"/>
    </row>
    <row r="28981">
      <c r="C28981" s="92"/>
    </row>
    <row r="28982">
      <c r="C28982" s="92"/>
    </row>
    <row r="28983">
      <c r="C28983" s="92"/>
    </row>
    <row r="28984">
      <c r="C28984" s="92"/>
    </row>
    <row r="28985">
      <c r="C28985" s="92"/>
    </row>
    <row r="28986">
      <c r="C28986" s="92"/>
    </row>
    <row r="28987">
      <c r="C28987" s="92"/>
    </row>
    <row r="28988">
      <c r="C28988" s="92"/>
    </row>
    <row r="28989">
      <c r="C28989" s="92"/>
    </row>
    <row r="28990">
      <c r="C28990" s="92"/>
    </row>
    <row r="28991">
      <c r="C28991" s="92"/>
    </row>
    <row r="28992">
      <c r="C28992" s="92"/>
    </row>
    <row r="28993">
      <c r="C28993" s="92"/>
    </row>
    <row r="28994">
      <c r="C28994" s="92"/>
    </row>
    <row r="28995">
      <c r="C28995" s="92"/>
    </row>
    <row r="28996">
      <c r="C28996" s="92"/>
    </row>
    <row r="28997">
      <c r="C28997" s="92"/>
    </row>
    <row r="28998">
      <c r="C28998" s="92"/>
    </row>
    <row r="28999">
      <c r="C28999" s="92"/>
    </row>
    <row r="29000">
      <c r="C29000" s="92"/>
    </row>
    <row r="29001">
      <c r="C29001" s="92"/>
    </row>
    <row r="29002">
      <c r="C29002" s="92"/>
    </row>
    <row r="29003">
      <c r="C29003" s="92"/>
    </row>
    <row r="29004">
      <c r="C29004" s="92"/>
    </row>
    <row r="29005">
      <c r="C29005" s="92"/>
    </row>
    <row r="29006">
      <c r="C29006" s="92"/>
    </row>
    <row r="29007">
      <c r="C29007" s="92"/>
    </row>
    <row r="29008">
      <c r="C29008" s="92"/>
    </row>
    <row r="29009">
      <c r="C29009" s="92"/>
    </row>
    <row r="29010">
      <c r="C29010" s="92"/>
    </row>
    <row r="29011">
      <c r="C29011" s="92"/>
    </row>
    <row r="29012">
      <c r="C29012" s="92"/>
    </row>
    <row r="29013">
      <c r="C29013" s="92"/>
    </row>
    <row r="29014">
      <c r="C29014" s="92"/>
    </row>
    <row r="29015">
      <c r="C29015" s="92"/>
    </row>
    <row r="29016">
      <c r="C29016" s="92"/>
    </row>
    <row r="29017">
      <c r="C29017" s="92"/>
    </row>
    <row r="29018">
      <c r="C29018" s="92"/>
    </row>
    <row r="29019">
      <c r="C29019" s="92"/>
    </row>
    <row r="29020">
      <c r="C29020" s="92"/>
    </row>
    <row r="29021">
      <c r="C29021" s="92"/>
    </row>
    <row r="29022">
      <c r="C29022" s="92"/>
    </row>
    <row r="29023">
      <c r="C29023" s="92"/>
    </row>
    <row r="29024">
      <c r="C29024" s="92"/>
    </row>
    <row r="29025">
      <c r="C29025" s="92"/>
    </row>
    <row r="29026">
      <c r="C29026" s="92"/>
    </row>
    <row r="29027">
      <c r="C29027" s="92"/>
    </row>
    <row r="29028">
      <c r="C29028" s="92"/>
    </row>
    <row r="29029">
      <c r="C29029" s="92"/>
    </row>
    <row r="29030">
      <c r="C29030" s="92"/>
    </row>
    <row r="29031">
      <c r="C29031" s="92"/>
    </row>
    <row r="29032">
      <c r="C29032" s="92"/>
    </row>
    <row r="29033">
      <c r="C29033" s="92"/>
    </row>
    <row r="29034">
      <c r="C29034" s="92"/>
    </row>
    <row r="29035">
      <c r="C29035" s="92"/>
    </row>
    <row r="29036">
      <c r="C29036" s="92"/>
    </row>
    <row r="29037">
      <c r="C29037" s="92"/>
    </row>
    <row r="29038">
      <c r="C29038" s="92"/>
    </row>
    <row r="29039">
      <c r="C29039" s="92"/>
    </row>
    <row r="29040">
      <c r="C29040" s="92"/>
    </row>
    <row r="29041">
      <c r="C29041" s="92"/>
    </row>
    <row r="29042">
      <c r="C29042" s="92"/>
    </row>
    <row r="29043">
      <c r="C29043" s="92"/>
    </row>
    <row r="29044">
      <c r="C29044" s="92"/>
    </row>
    <row r="29045">
      <c r="C29045" s="92"/>
    </row>
    <row r="29046">
      <c r="C29046" s="92"/>
    </row>
    <row r="29047">
      <c r="C29047" s="92"/>
    </row>
    <row r="29048">
      <c r="C29048" s="92"/>
    </row>
    <row r="29049">
      <c r="C29049" s="92"/>
    </row>
    <row r="29050">
      <c r="C29050" s="92"/>
    </row>
    <row r="29051">
      <c r="C29051" s="92"/>
    </row>
    <row r="29052">
      <c r="C29052" s="92"/>
    </row>
    <row r="29053">
      <c r="C29053" s="92"/>
    </row>
    <row r="29054">
      <c r="C29054" s="92"/>
    </row>
    <row r="29055">
      <c r="C29055" s="92"/>
    </row>
    <row r="29056">
      <c r="C29056" s="92"/>
    </row>
    <row r="29057">
      <c r="C29057" s="92"/>
    </row>
    <row r="29058">
      <c r="C29058" s="92"/>
    </row>
    <row r="29059">
      <c r="C29059" s="92"/>
    </row>
    <row r="29060">
      <c r="C29060" s="92"/>
    </row>
    <row r="29061">
      <c r="C29061" s="92"/>
    </row>
    <row r="29062">
      <c r="C29062" s="92"/>
    </row>
    <row r="29063">
      <c r="C29063" s="92"/>
    </row>
    <row r="29064">
      <c r="C29064" s="92"/>
    </row>
    <row r="29065">
      <c r="C29065" s="92"/>
    </row>
    <row r="29066">
      <c r="C29066" s="92"/>
    </row>
    <row r="29067">
      <c r="C29067" s="92"/>
    </row>
    <row r="29068">
      <c r="C29068" s="92"/>
    </row>
    <row r="29069">
      <c r="C29069" s="92"/>
    </row>
    <row r="29070">
      <c r="C29070" s="92"/>
    </row>
    <row r="29071">
      <c r="C29071" s="92"/>
    </row>
    <row r="29072">
      <c r="C29072" s="92"/>
    </row>
    <row r="29073">
      <c r="C29073" s="92"/>
    </row>
    <row r="29074">
      <c r="C29074" s="92"/>
    </row>
    <row r="29075">
      <c r="C29075" s="92"/>
    </row>
    <row r="29076">
      <c r="C29076" s="92"/>
    </row>
    <row r="29077">
      <c r="C29077" s="92"/>
    </row>
    <row r="29078">
      <c r="C29078" s="92"/>
    </row>
    <row r="29079">
      <c r="C29079" s="92"/>
    </row>
    <row r="29080">
      <c r="C29080" s="92"/>
    </row>
    <row r="29081">
      <c r="C29081" s="92"/>
    </row>
    <row r="29082">
      <c r="C29082" s="92"/>
    </row>
    <row r="29083">
      <c r="C29083" s="92"/>
    </row>
    <row r="29084">
      <c r="C29084" s="92"/>
    </row>
    <row r="29085">
      <c r="C29085" s="92"/>
    </row>
    <row r="29086">
      <c r="C29086" s="92"/>
    </row>
    <row r="29087">
      <c r="C29087" s="92"/>
    </row>
    <row r="29088">
      <c r="C29088" s="92"/>
    </row>
    <row r="29089">
      <c r="C29089" s="92"/>
    </row>
    <row r="29090">
      <c r="C29090" s="92"/>
    </row>
    <row r="29091">
      <c r="C29091" s="92"/>
    </row>
    <row r="29092">
      <c r="C29092" s="92"/>
    </row>
    <row r="29093">
      <c r="C29093" s="92"/>
    </row>
    <row r="29094">
      <c r="C29094" s="92"/>
    </row>
    <row r="29095">
      <c r="C29095" s="92"/>
    </row>
    <row r="29096">
      <c r="C29096" s="92"/>
    </row>
    <row r="29097">
      <c r="C29097" s="92"/>
    </row>
    <row r="29098">
      <c r="C29098" s="92"/>
    </row>
    <row r="29099">
      <c r="C29099" s="92"/>
    </row>
    <row r="29100">
      <c r="C29100" s="92"/>
    </row>
    <row r="29101">
      <c r="C29101" s="92"/>
    </row>
    <row r="29102">
      <c r="C29102" s="92"/>
    </row>
    <row r="29103">
      <c r="C29103" s="92"/>
    </row>
    <row r="29104">
      <c r="C29104" s="92"/>
    </row>
    <row r="29105">
      <c r="C29105" s="92"/>
    </row>
    <row r="29106">
      <c r="C29106" s="92"/>
    </row>
    <row r="29107">
      <c r="C29107" s="92"/>
    </row>
    <row r="29108">
      <c r="C29108" s="92"/>
    </row>
    <row r="29109">
      <c r="C29109" s="92"/>
    </row>
    <row r="29110">
      <c r="C29110" s="92"/>
    </row>
    <row r="29111">
      <c r="C29111" s="92"/>
    </row>
    <row r="29112">
      <c r="C29112" s="92"/>
    </row>
    <row r="29113">
      <c r="C29113" s="92"/>
    </row>
    <row r="29114">
      <c r="C29114" s="92"/>
    </row>
    <row r="29115">
      <c r="C29115" s="92"/>
    </row>
    <row r="29116">
      <c r="C29116" s="92"/>
    </row>
    <row r="29117">
      <c r="C29117" s="92"/>
    </row>
    <row r="29118">
      <c r="C29118" s="92"/>
    </row>
    <row r="29119">
      <c r="C29119" s="92"/>
    </row>
    <row r="29120">
      <c r="C29120" s="92"/>
    </row>
    <row r="29121">
      <c r="C29121" s="92"/>
    </row>
    <row r="29122">
      <c r="C29122" s="92"/>
    </row>
    <row r="29123">
      <c r="C29123" s="92"/>
    </row>
    <row r="29124">
      <c r="C29124" s="92"/>
    </row>
    <row r="29125">
      <c r="C29125" s="92"/>
    </row>
    <row r="29126">
      <c r="C29126" s="92"/>
    </row>
    <row r="29127">
      <c r="C29127" s="92"/>
    </row>
    <row r="29128">
      <c r="C29128" s="92"/>
    </row>
    <row r="29129">
      <c r="C29129" s="92"/>
    </row>
    <row r="29130">
      <c r="C29130" s="92"/>
    </row>
    <row r="29131">
      <c r="C29131" s="92"/>
    </row>
    <row r="29132">
      <c r="C29132" s="92"/>
    </row>
    <row r="29133">
      <c r="C29133" s="92"/>
    </row>
    <row r="29134">
      <c r="C29134" s="92"/>
    </row>
    <row r="29135">
      <c r="C29135" s="92"/>
    </row>
    <row r="29136">
      <c r="C29136" s="92"/>
    </row>
    <row r="29137">
      <c r="C29137" s="92"/>
    </row>
    <row r="29138">
      <c r="C29138" s="92"/>
    </row>
    <row r="29139">
      <c r="C29139" s="92"/>
    </row>
    <row r="29140">
      <c r="C29140" s="92"/>
    </row>
    <row r="29141">
      <c r="C29141" s="92"/>
    </row>
    <row r="29142">
      <c r="C29142" s="92"/>
    </row>
    <row r="29143">
      <c r="C29143" s="92"/>
    </row>
    <row r="29144">
      <c r="C29144" s="92"/>
    </row>
    <row r="29145">
      <c r="C29145" s="92"/>
    </row>
    <row r="29146">
      <c r="C29146" s="92"/>
    </row>
    <row r="29147">
      <c r="C29147" s="92"/>
    </row>
    <row r="29148">
      <c r="C29148" s="92"/>
    </row>
    <row r="29149">
      <c r="C29149" s="92"/>
    </row>
    <row r="29150">
      <c r="C29150" s="92"/>
    </row>
    <row r="29151">
      <c r="C29151" s="92"/>
    </row>
    <row r="29152">
      <c r="C29152" s="92"/>
    </row>
    <row r="29153">
      <c r="C29153" s="92"/>
    </row>
    <row r="29154">
      <c r="C29154" s="92"/>
    </row>
    <row r="29155">
      <c r="C29155" s="92"/>
    </row>
    <row r="29156">
      <c r="C29156" s="92"/>
    </row>
    <row r="29157">
      <c r="C29157" s="92"/>
    </row>
    <row r="29158">
      <c r="C29158" s="92"/>
    </row>
    <row r="29159">
      <c r="C29159" s="92"/>
    </row>
    <row r="29160">
      <c r="C29160" s="92"/>
    </row>
    <row r="29161">
      <c r="C29161" s="92"/>
    </row>
    <row r="29162">
      <c r="C29162" s="92"/>
    </row>
    <row r="29163">
      <c r="C29163" s="92"/>
    </row>
    <row r="29164">
      <c r="C29164" s="92"/>
    </row>
    <row r="29165">
      <c r="C29165" s="92"/>
    </row>
    <row r="29166">
      <c r="C29166" s="92"/>
    </row>
    <row r="29167">
      <c r="C29167" s="92"/>
    </row>
    <row r="29168">
      <c r="C29168" s="92"/>
    </row>
    <row r="29169">
      <c r="C29169" s="92"/>
    </row>
    <row r="29170">
      <c r="C29170" s="92"/>
    </row>
    <row r="29171">
      <c r="C29171" s="92"/>
    </row>
    <row r="29172">
      <c r="C29172" s="92"/>
    </row>
    <row r="29173">
      <c r="C29173" s="92"/>
    </row>
    <row r="29174">
      <c r="C29174" s="92"/>
    </row>
    <row r="29175">
      <c r="C29175" s="92"/>
    </row>
    <row r="29176">
      <c r="C29176" s="92"/>
    </row>
    <row r="29177">
      <c r="C29177" s="92"/>
    </row>
    <row r="29178">
      <c r="C29178" s="92"/>
    </row>
    <row r="29179">
      <c r="C29179" s="92"/>
    </row>
    <row r="29180">
      <c r="C29180" s="92"/>
    </row>
    <row r="29181">
      <c r="C29181" s="92"/>
    </row>
    <row r="29182">
      <c r="C29182" s="92"/>
    </row>
    <row r="29183">
      <c r="C29183" s="92"/>
    </row>
    <row r="29184">
      <c r="C29184" s="92"/>
    </row>
    <row r="29185">
      <c r="C29185" s="92"/>
    </row>
    <row r="29186">
      <c r="C29186" s="92"/>
    </row>
    <row r="29187">
      <c r="C29187" s="92"/>
    </row>
    <row r="29188">
      <c r="C29188" s="92"/>
    </row>
    <row r="29189">
      <c r="C29189" s="92"/>
    </row>
    <row r="29190">
      <c r="C29190" s="92"/>
    </row>
    <row r="29191">
      <c r="C29191" s="92"/>
    </row>
    <row r="29192">
      <c r="C29192" s="92"/>
    </row>
    <row r="29193">
      <c r="C29193" s="92"/>
    </row>
    <row r="29194">
      <c r="C29194" s="92"/>
    </row>
    <row r="29195">
      <c r="C29195" s="92"/>
    </row>
    <row r="29196">
      <c r="C29196" s="92"/>
    </row>
    <row r="29197">
      <c r="C29197" s="92"/>
    </row>
    <row r="29198">
      <c r="C29198" s="92"/>
    </row>
    <row r="29199">
      <c r="C29199" s="92"/>
    </row>
    <row r="29200">
      <c r="C29200" s="92"/>
    </row>
    <row r="29201">
      <c r="C29201" s="92"/>
    </row>
    <row r="29202">
      <c r="C29202" s="92"/>
    </row>
    <row r="29203">
      <c r="C29203" s="92"/>
    </row>
    <row r="29204">
      <c r="C29204" s="92"/>
    </row>
    <row r="29205">
      <c r="C29205" s="92"/>
    </row>
    <row r="29206">
      <c r="C29206" s="92"/>
    </row>
    <row r="29207">
      <c r="C29207" s="92"/>
    </row>
    <row r="29208">
      <c r="C29208" s="92"/>
    </row>
    <row r="29209">
      <c r="C29209" s="92"/>
    </row>
    <row r="29210">
      <c r="C29210" s="92"/>
    </row>
    <row r="29211">
      <c r="C29211" s="92"/>
    </row>
    <row r="29212">
      <c r="C29212" s="92"/>
    </row>
    <row r="29213">
      <c r="C29213" s="92"/>
    </row>
    <row r="29214">
      <c r="C29214" s="92"/>
    </row>
    <row r="29215">
      <c r="C29215" s="92"/>
    </row>
    <row r="29216">
      <c r="C29216" s="92"/>
    </row>
    <row r="29217">
      <c r="C29217" s="92"/>
    </row>
    <row r="29218">
      <c r="C29218" s="92"/>
    </row>
    <row r="29219">
      <c r="C29219" s="92"/>
    </row>
    <row r="29220">
      <c r="C29220" s="92"/>
    </row>
    <row r="29221">
      <c r="C29221" s="92"/>
    </row>
    <row r="29222">
      <c r="C29222" s="92"/>
    </row>
    <row r="29223">
      <c r="C29223" s="92"/>
    </row>
    <row r="29224">
      <c r="C29224" s="92"/>
    </row>
    <row r="29225">
      <c r="C29225" s="92"/>
    </row>
    <row r="29226">
      <c r="C29226" s="92"/>
    </row>
    <row r="29227">
      <c r="C29227" s="92"/>
    </row>
    <row r="29228">
      <c r="C29228" s="92"/>
    </row>
    <row r="29229">
      <c r="C29229" s="92"/>
    </row>
    <row r="29230">
      <c r="C29230" s="92"/>
    </row>
    <row r="29231">
      <c r="C29231" s="92"/>
    </row>
    <row r="29232">
      <c r="C29232" s="92"/>
    </row>
    <row r="29233">
      <c r="C29233" s="92"/>
    </row>
    <row r="29234">
      <c r="C29234" s="92"/>
    </row>
    <row r="29235">
      <c r="C29235" s="92"/>
    </row>
    <row r="29236">
      <c r="C29236" s="92"/>
    </row>
    <row r="29237">
      <c r="C29237" s="92"/>
    </row>
    <row r="29238">
      <c r="C29238" s="92"/>
    </row>
    <row r="29239">
      <c r="C29239" s="92"/>
    </row>
    <row r="29240">
      <c r="C29240" s="92"/>
    </row>
    <row r="29241">
      <c r="C29241" s="92"/>
    </row>
    <row r="29242">
      <c r="C29242" s="92"/>
    </row>
    <row r="29243">
      <c r="C29243" s="92"/>
    </row>
    <row r="29244">
      <c r="C29244" s="92"/>
    </row>
    <row r="29245">
      <c r="C29245" s="92"/>
    </row>
    <row r="29246">
      <c r="C29246" s="92"/>
    </row>
    <row r="29247">
      <c r="C29247" s="92"/>
    </row>
    <row r="29248">
      <c r="C29248" s="92"/>
    </row>
    <row r="29249">
      <c r="C29249" s="92"/>
    </row>
    <row r="29250">
      <c r="C29250" s="92"/>
    </row>
    <row r="29251">
      <c r="C29251" s="92"/>
    </row>
    <row r="29252">
      <c r="C29252" s="92"/>
    </row>
    <row r="29253">
      <c r="C29253" s="92"/>
    </row>
    <row r="29254">
      <c r="C29254" s="92"/>
    </row>
    <row r="29255">
      <c r="C29255" s="92"/>
    </row>
    <row r="29256">
      <c r="C29256" s="92"/>
    </row>
    <row r="29257">
      <c r="C29257" s="92"/>
    </row>
    <row r="29258">
      <c r="C29258" s="92"/>
    </row>
    <row r="29259">
      <c r="C29259" s="92"/>
    </row>
    <row r="29260">
      <c r="C29260" s="92"/>
    </row>
    <row r="29261">
      <c r="C29261" s="92"/>
    </row>
    <row r="29262">
      <c r="C29262" s="92"/>
    </row>
    <row r="29263">
      <c r="C29263" s="92"/>
    </row>
    <row r="29264">
      <c r="C29264" s="92"/>
    </row>
    <row r="29265">
      <c r="C29265" s="92"/>
    </row>
    <row r="29266">
      <c r="C29266" s="92"/>
    </row>
    <row r="29267">
      <c r="C29267" s="92"/>
    </row>
    <row r="29268">
      <c r="C29268" s="92"/>
    </row>
    <row r="29269">
      <c r="C29269" s="92"/>
    </row>
    <row r="29270">
      <c r="C29270" s="92"/>
    </row>
    <row r="29271">
      <c r="C29271" s="92"/>
    </row>
    <row r="29272">
      <c r="C29272" s="92"/>
    </row>
    <row r="29273">
      <c r="C29273" s="92"/>
    </row>
    <row r="29274">
      <c r="C29274" s="92"/>
    </row>
    <row r="29275">
      <c r="C29275" s="92"/>
    </row>
    <row r="29276">
      <c r="C29276" s="92"/>
    </row>
    <row r="29277">
      <c r="C29277" s="92"/>
    </row>
    <row r="29278">
      <c r="C29278" s="92"/>
    </row>
    <row r="29279">
      <c r="C29279" s="92"/>
    </row>
    <row r="29280">
      <c r="C29280" s="92"/>
    </row>
    <row r="29281">
      <c r="C29281" s="92"/>
    </row>
    <row r="29282">
      <c r="C29282" s="92"/>
    </row>
    <row r="29283">
      <c r="C29283" s="92"/>
    </row>
    <row r="29284">
      <c r="C29284" s="92"/>
    </row>
    <row r="29285">
      <c r="C29285" s="92"/>
    </row>
    <row r="29286">
      <c r="C29286" s="92"/>
    </row>
    <row r="29287">
      <c r="C29287" s="92"/>
    </row>
    <row r="29288">
      <c r="C29288" s="92"/>
    </row>
    <row r="29289">
      <c r="C29289" s="92"/>
    </row>
    <row r="29290">
      <c r="C29290" s="92"/>
    </row>
    <row r="29291">
      <c r="C29291" s="92"/>
    </row>
    <row r="29292">
      <c r="C29292" s="92"/>
    </row>
    <row r="29293">
      <c r="C29293" s="92"/>
    </row>
    <row r="29294">
      <c r="C29294" s="92"/>
    </row>
    <row r="29295">
      <c r="C29295" s="92"/>
    </row>
    <row r="29296">
      <c r="C29296" s="92"/>
    </row>
    <row r="29297">
      <c r="C29297" s="92"/>
    </row>
    <row r="29298">
      <c r="C29298" s="92"/>
    </row>
    <row r="29299">
      <c r="C29299" s="92"/>
    </row>
    <row r="29300">
      <c r="C29300" s="92"/>
    </row>
    <row r="29301">
      <c r="C29301" s="92"/>
    </row>
    <row r="29302">
      <c r="C29302" s="92"/>
    </row>
    <row r="29303">
      <c r="C29303" s="92"/>
    </row>
    <row r="29304">
      <c r="C29304" s="92"/>
    </row>
    <row r="29305">
      <c r="C29305" s="92"/>
    </row>
    <row r="29306">
      <c r="C29306" s="92"/>
    </row>
    <row r="29307">
      <c r="C29307" s="92"/>
    </row>
    <row r="29308">
      <c r="C29308" s="92"/>
    </row>
    <row r="29309">
      <c r="C29309" s="92"/>
    </row>
    <row r="29310">
      <c r="C29310" s="92"/>
    </row>
    <row r="29311">
      <c r="C29311" s="92"/>
    </row>
    <row r="29312">
      <c r="C29312" s="92"/>
    </row>
    <row r="29313">
      <c r="C29313" s="92"/>
    </row>
    <row r="29314">
      <c r="C29314" s="92"/>
    </row>
    <row r="29315">
      <c r="C29315" s="92"/>
    </row>
    <row r="29316">
      <c r="C29316" s="92"/>
    </row>
    <row r="29317">
      <c r="C29317" s="92"/>
    </row>
    <row r="29318">
      <c r="C29318" s="92"/>
    </row>
    <row r="29319">
      <c r="C29319" s="92"/>
    </row>
    <row r="29320">
      <c r="C29320" s="92"/>
    </row>
    <row r="29321">
      <c r="C29321" s="92"/>
    </row>
    <row r="29322">
      <c r="C29322" s="92"/>
    </row>
    <row r="29323">
      <c r="C29323" s="92"/>
    </row>
    <row r="29324">
      <c r="C29324" s="92"/>
    </row>
    <row r="29325">
      <c r="C29325" s="92"/>
    </row>
    <row r="29326">
      <c r="C29326" s="92"/>
    </row>
    <row r="29327">
      <c r="C29327" s="92"/>
    </row>
    <row r="29328">
      <c r="C29328" s="92"/>
    </row>
    <row r="29329">
      <c r="C29329" s="92"/>
    </row>
    <row r="29330">
      <c r="C29330" s="92"/>
    </row>
    <row r="29331">
      <c r="C29331" s="92"/>
    </row>
    <row r="29332">
      <c r="C29332" s="92"/>
    </row>
    <row r="29333">
      <c r="C29333" s="92"/>
    </row>
    <row r="29334">
      <c r="C29334" s="92"/>
    </row>
    <row r="29335">
      <c r="C29335" s="92"/>
    </row>
    <row r="29336">
      <c r="C29336" s="92"/>
    </row>
    <row r="29337">
      <c r="C29337" s="92"/>
    </row>
    <row r="29338">
      <c r="C29338" s="92"/>
    </row>
    <row r="29339">
      <c r="C29339" s="92"/>
    </row>
    <row r="29340">
      <c r="C29340" s="92"/>
    </row>
    <row r="29341">
      <c r="C29341" s="92"/>
    </row>
    <row r="29342">
      <c r="C29342" s="92"/>
    </row>
    <row r="29343">
      <c r="C29343" s="92"/>
    </row>
    <row r="29344">
      <c r="C29344" s="92"/>
    </row>
    <row r="29345">
      <c r="C29345" s="92"/>
    </row>
    <row r="29346">
      <c r="C29346" s="92"/>
    </row>
    <row r="29347">
      <c r="C29347" s="92"/>
    </row>
    <row r="29348">
      <c r="C29348" s="92"/>
    </row>
    <row r="29349">
      <c r="C29349" s="92"/>
    </row>
    <row r="29350">
      <c r="C29350" s="92"/>
    </row>
    <row r="29351">
      <c r="C29351" s="92"/>
    </row>
    <row r="29352">
      <c r="C29352" s="92"/>
    </row>
    <row r="29353">
      <c r="C29353" s="92"/>
    </row>
    <row r="29354">
      <c r="C29354" s="92"/>
    </row>
    <row r="29355">
      <c r="C29355" s="92"/>
    </row>
    <row r="29356">
      <c r="C29356" s="92"/>
    </row>
    <row r="29357">
      <c r="C29357" s="92"/>
    </row>
    <row r="29358">
      <c r="C29358" s="92"/>
    </row>
    <row r="29359">
      <c r="C29359" s="92"/>
    </row>
    <row r="29360">
      <c r="C29360" s="92"/>
    </row>
    <row r="29361">
      <c r="C29361" s="92"/>
    </row>
    <row r="29362">
      <c r="C29362" s="92"/>
    </row>
    <row r="29363">
      <c r="C29363" s="92"/>
    </row>
    <row r="29364">
      <c r="C29364" s="92"/>
    </row>
    <row r="29365">
      <c r="C29365" s="92"/>
    </row>
    <row r="29366">
      <c r="C29366" s="92"/>
    </row>
    <row r="29367">
      <c r="C29367" s="92"/>
    </row>
    <row r="29368">
      <c r="C29368" s="92"/>
    </row>
    <row r="29369">
      <c r="C29369" s="92"/>
    </row>
    <row r="29370">
      <c r="C29370" s="92"/>
    </row>
    <row r="29371">
      <c r="C29371" s="92"/>
    </row>
    <row r="29372">
      <c r="C29372" s="92"/>
    </row>
    <row r="29373">
      <c r="C29373" s="92"/>
    </row>
    <row r="29374">
      <c r="C29374" s="92"/>
    </row>
    <row r="29375">
      <c r="C29375" s="92"/>
    </row>
    <row r="29376">
      <c r="C29376" s="92"/>
    </row>
    <row r="29377">
      <c r="C29377" s="92"/>
    </row>
    <row r="29378">
      <c r="C29378" s="92"/>
    </row>
    <row r="29379">
      <c r="C29379" s="92"/>
    </row>
    <row r="29380">
      <c r="C29380" s="92"/>
    </row>
    <row r="29381">
      <c r="C29381" s="92"/>
    </row>
    <row r="29382">
      <c r="C29382" s="92"/>
    </row>
    <row r="29383">
      <c r="C29383" s="92"/>
    </row>
    <row r="29384">
      <c r="C29384" s="92"/>
    </row>
    <row r="29385">
      <c r="C29385" s="92"/>
    </row>
    <row r="29386">
      <c r="C29386" s="92"/>
    </row>
    <row r="29387">
      <c r="C29387" s="92"/>
    </row>
    <row r="29388">
      <c r="C29388" s="92"/>
    </row>
    <row r="29389">
      <c r="C29389" s="92"/>
    </row>
    <row r="29390">
      <c r="C29390" s="92"/>
    </row>
    <row r="29391">
      <c r="C29391" s="92"/>
    </row>
    <row r="29392">
      <c r="C29392" s="92"/>
    </row>
    <row r="29393">
      <c r="C29393" s="92"/>
    </row>
    <row r="29394">
      <c r="C29394" s="92"/>
    </row>
    <row r="29395">
      <c r="C29395" s="92"/>
    </row>
    <row r="29396">
      <c r="C29396" s="92"/>
    </row>
    <row r="29397">
      <c r="C29397" s="92"/>
    </row>
    <row r="29398">
      <c r="C29398" s="92"/>
    </row>
    <row r="29399">
      <c r="C29399" s="92"/>
    </row>
    <row r="29400">
      <c r="C29400" s="92"/>
    </row>
    <row r="29401">
      <c r="C29401" s="92"/>
    </row>
    <row r="29402">
      <c r="C29402" s="92"/>
    </row>
    <row r="29403">
      <c r="C29403" s="92"/>
    </row>
    <row r="29404">
      <c r="C29404" s="92"/>
    </row>
    <row r="29405">
      <c r="C29405" s="92"/>
    </row>
    <row r="29406">
      <c r="C29406" s="92"/>
    </row>
    <row r="29407">
      <c r="C29407" s="92"/>
    </row>
    <row r="29408">
      <c r="C29408" s="92"/>
    </row>
    <row r="29409">
      <c r="C29409" s="92"/>
    </row>
    <row r="29410">
      <c r="C29410" s="92"/>
    </row>
    <row r="29411">
      <c r="C29411" s="92"/>
    </row>
    <row r="29412">
      <c r="C29412" s="92"/>
    </row>
    <row r="29413">
      <c r="C29413" s="92"/>
    </row>
    <row r="29414">
      <c r="C29414" s="92"/>
    </row>
    <row r="29415">
      <c r="C29415" s="92"/>
    </row>
    <row r="29416">
      <c r="C29416" s="92"/>
    </row>
    <row r="29417">
      <c r="C29417" s="92"/>
    </row>
    <row r="29418">
      <c r="C29418" s="92"/>
    </row>
    <row r="29419">
      <c r="C29419" s="92"/>
    </row>
    <row r="29420">
      <c r="C29420" s="92"/>
    </row>
    <row r="29421">
      <c r="C29421" s="92"/>
    </row>
    <row r="29422">
      <c r="C29422" s="92"/>
    </row>
    <row r="29423">
      <c r="C29423" s="92"/>
    </row>
    <row r="29424">
      <c r="C29424" s="92"/>
    </row>
    <row r="29425">
      <c r="C29425" s="92"/>
    </row>
    <row r="29426">
      <c r="C29426" s="92"/>
    </row>
    <row r="29427">
      <c r="C29427" s="92"/>
    </row>
    <row r="29428">
      <c r="C29428" s="92"/>
    </row>
    <row r="29429">
      <c r="C29429" s="92"/>
    </row>
    <row r="29430">
      <c r="C29430" s="92"/>
    </row>
    <row r="29431">
      <c r="C29431" s="92"/>
    </row>
    <row r="29432">
      <c r="C29432" s="92"/>
    </row>
    <row r="29433">
      <c r="C29433" s="92"/>
    </row>
    <row r="29434">
      <c r="C29434" s="92"/>
    </row>
    <row r="29435">
      <c r="C29435" s="92"/>
    </row>
    <row r="29436">
      <c r="C29436" s="92"/>
    </row>
    <row r="29437">
      <c r="C29437" s="92"/>
    </row>
    <row r="29438">
      <c r="C29438" s="92"/>
    </row>
    <row r="29439">
      <c r="C29439" s="92"/>
    </row>
    <row r="29440">
      <c r="C29440" s="92"/>
    </row>
    <row r="29441">
      <c r="C29441" s="92"/>
    </row>
    <row r="29442">
      <c r="C29442" s="92"/>
    </row>
    <row r="29443">
      <c r="C29443" s="92"/>
    </row>
    <row r="29444">
      <c r="C29444" s="92"/>
    </row>
    <row r="29445">
      <c r="C29445" s="92"/>
    </row>
    <row r="29446">
      <c r="C29446" s="92"/>
    </row>
    <row r="29447">
      <c r="C29447" s="92"/>
    </row>
    <row r="29448">
      <c r="C29448" s="92"/>
    </row>
    <row r="29449">
      <c r="C29449" s="92"/>
    </row>
    <row r="29450">
      <c r="C29450" s="92"/>
    </row>
    <row r="29451">
      <c r="C29451" s="92"/>
    </row>
    <row r="29452">
      <c r="C29452" s="92"/>
    </row>
    <row r="29453">
      <c r="C29453" s="92"/>
    </row>
    <row r="29454">
      <c r="C29454" s="92"/>
    </row>
    <row r="29455">
      <c r="C29455" s="92"/>
    </row>
    <row r="29456">
      <c r="C29456" s="92"/>
    </row>
    <row r="29457">
      <c r="C29457" s="92"/>
    </row>
    <row r="29458">
      <c r="C29458" s="92"/>
    </row>
    <row r="29459">
      <c r="C29459" s="92"/>
    </row>
    <row r="29460">
      <c r="C29460" s="92"/>
    </row>
    <row r="29461">
      <c r="C29461" s="92"/>
    </row>
    <row r="29462">
      <c r="C29462" s="92"/>
    </row>
    <row r="29463">
      <c r="C29463" s="92"/>
    </row>
    <row r="29464">
      <c r="C29464" s="92"/>
    </row>
    <row r="29465">
      <c r="C29465" s="92"/>
    </row>
    <row r="29466">
      <c r="C29466" s="92"/>
    </row>
    <row r="29467">
      <c r="C29467" s="92"/>
    </row>
    <row r="29468">
      <c r="C29468" s="92"/>
    </row>
    <row r="29469">
      <c r="C29469" s="92"/>
    </row>
    <row r="29470">
      <c r="C29470" s="92"/>
    </row>
    <row r="29471">
      <c r="C29471" s="92"/>
    </row>
    <row r="29472">
      <c r="C29472" s="92"/>
    </row>
    <row r="29473">
      <c r="C29473" s="92"/>
    </row>
    <row r="29474">
      <c r="C29474" s="92"/>
    </row>
    <row r="29475">
      <c r="C29475" s="92"/>
    </row>
    <row r="29476">
      <c r="C29476" s="92"/>
    </row>
    <row r="29477">
      <c r="C29477" s="92"/>
    </row>
    <row r="29478">
      <c r="C29478" s="92"/>
    </row>
    <row r="29479">
      <c r="C29479" s="92"/>
    </row>
    <row r="29480">
      <c r="C29480" s="92"/>
    </row>
    <row r="29481">
      <c r="C29481" s="92"/>
    </row>
    <row r="29482">
      <c r="C29482" s="92"/>
    </row>
    <row r="29483">
      <c r="C29483" s="92"/>
    </row>
    <row r="29484">
      <c r="C29484" s="92"/>
    </row>
    <row r="29485">
      <c r="C29485" s="92"/>
    </row>
    <row r="29486">
      <c r="C29486" s="92"/>
    </row>
    <row r="29487">
      <c r="C29487" s="92"/>
    </row>
    <row r="29488">
      <c r="C29488" s="92"/>
    </row>
    <row r="29489">
      <c r="C29489" s="92"/>
    </row>
    <row r="29490">
      <c r="C29490" s="92"/>
    </row>
    <row r="29491">
      <c r="C29491" s="92"/>
    </row>
    <row r="29492">
      <c r="C29492" s="92"/>
    </row>
    <row r="29493">
      <c r="C29493" s="92"/>
    </row>
    <row r="29494">
      <c r="C29494" s="92"/>
    </row>
    <row r="29495">
      <c r="C29495" s="92"/>
    </row>
    <row r="29496">
      <c r="C29496" s="92"/>
    </row>
    <row r="29497">
      <c r="C29497" s="92"/>
    </row>
    <row r="29498">
      <c r="C29498" s="92"/>
    </row>
    <row r="29499">
      <c r="C29499" s="92"/>
    </row>
    <row r="29500">
      <c r="C29500" s="92"/>
    </row>
    <row r="29501">
      <c r="C29501" s="92"/>
    </row>
    <row r="29502">
      <c r="C29502" s="92"/>
    </row>
    <row r="29503">
      <c r="C29503" s="92"/>
    </row>
    <row r="29504">
      <c r="C29504" s="92"/>
    </row>
    <row r="29505">
      <c r="C29505" s="92"/>
    </row>
    <row r="29506">
      <c r="C29506" s="92"/>
    </row>
    <row r="29507">
      <c r="C29507" s="92"/>
    </row>
    <row r="29508">
      <c r="C29508" s="92"/>
    </row>
    <row r="29509">
      <c r="C29509" s="92"/>
    </row>
    <row r="29510">
      <c r="C29510" s="92"/>
    </row>
    <row r="29511">
      <c r="C29511" s="92"/>
    </row>
    <row r="29512">
      <c r="C29512" s="92"/>
    </row>
    <row r="29513">
      <c r="C29513" s="92"/>
    </row>
    <row r="29514">
      <c r="C29514" s="92"/>
    </row>
    <row r="29515">
      <c r="C29515" s="92"/>
    </row>
    <row r="29516">
      <c r="C29516" s="92"/>
    </row>
    <row r="29517">
      <c r="C29517" s="92"/>
    </row>
    <row r="29518">
      <c r="C29518" s="92"/>
    </row>
    <row r="29519">
      <c r="C29519" s="92"/>
    </row>
    <row r="29520">
      <c r="C29520" s="92"/>
    </row>
    <row r="29521">
      <c r="C29521" s="92"/>
    </row>
    <row r="29522">
      <c r="C29522" s="92"/>
    </row>
    <row r="29523">
      <c r="C29523" s="92"/>
    </row>
    <row r="29524">
      <c r="C29524" s="92"/>
    </row>
    <row r="29525">
      <c r="C29525" s="92"/>
    </row>
    <row r="29526">
      <c r="C29526" s="92"/>
    </row>
    <row r="29527">
      <c r="C29527" s="92"/>
    </row>
    <row r="29528">
      <c r="C29528" s="92"/>
    </row>
    <row r="29529">
      <c r="C29529" s="92"/>
    </row>
    <row r="29530">
      <c r="C29530" s="92"/>
    </row>
    <row r="29531">
      <c r="C29531" s="92"/>
    </row>
    <row r="29532">
      <c r="C29532" s="92"/>
    </row>
    <row r="29533">
      <c r="C29533" s="92"/>
    </row>
    <row r="29534">
      <c r="C29534" s="92"/>
    </row>
    <row r="29535">
      <c r="C29535" s="92"/>
    </row>
    <row r="29536">
      <c r="C29536" s="92"/>
    </row>
    <row r="29537">
      <c r="C29537" s="92"/>
    </row>
    <row r="29538">
      <c r="C29538" s="92"/>
    </row>
    <row r="29539">
      <c r="C29539" s="92"/>
    </row>
    <row r="29540">
      <c r="C29540" s="92"/>
    </row>
    <row r="29541">
      <c r="C29541" s="92"/>
    </row>
    <row r="29542">
      <c r="C29542" s="92"/>
    </row>
    <row r="29543">
      <c r="C29543" s="92"/>
    </row>
    <row r="29544">
      <c r="C29544" s="92"/>
    </row>
    <row r="29545">
      <c r="C29545" s="92"/>
    </row>
    <row r="29546">
      <c r="C29546" s="92"/>
    </row>
    <row r="29547">
      <c r="C29547" s="92"/>
    </row>
    <row r="29548">
      <c r="C29548" s="92"/>
    </row>
    <row r="29549">
      <c r="C29549" s="92"/>
    </row>
    <row r="29550">
      <c r="C29550" s="92"/>
    </row>
    <row r="29551">
      <c r="C29551" s="92"/>
    </row>
    <row r="29552">
      <c r="C29552" s="92"/>
    </row>
    <row r="29553">
      <c r="C29553" s="92"/>
    </row>
    <row r="29554">
      <c r="C29554" s="92"/>
    </row>
    <row r="29555">
      <c r="C29555" s="92"/>
    </row>
    <row r="29556">
      <c r="C29556" s="92"/>
    </row>
    <row r="29557">
      <c r="C29557" s="92"/>
    </row>
    <row r="29558">
      <c r="C29558" s="92"/>
    </row>
    <row r="29559">
      <c r="C29559" s="92"/>
    </row>
    <row r="29560">
      <c r="C29560" s="92"/>
    </row>
    <row r="29561">
      <c r="C29561" s="92"/>
    </row>
    <row r="29562">
      <c r="C29562" s="92"/>
    </row>
    <row r="29563">
      <c r="C29563" s="92"/>
    </row>
    <row r="29564">
      <c r="C29564" s="92"/>
    </row>
    <row r="29565">
      <c r="C29565" s="92"/>
    </row>
    <row r="29566">
      <c r="C29566" s="92"/>
    </row>
    <row r="29567">
      <c r="C29567" s="92"/>
    </row>
    <row r="29568">
      <c r="C29568" s="92"/>
    </row>
    <row r="29569">
      <c r="C29569" s="92"/>
    </row>
    <row r="29570">
      <c r="C29570" s="92"/>
    </row>
    <row r="29571">
      <c r="C29571" s="92"/>
    </row>
    <row r="29572">
      <c r="C29572" s="92"/>
    </row>
    <row r="29573">
      <c r="C29573" s="92"/>
    </row>
    <row r="29574">
      <c r="C29574" s="92"/>
    </row>
    <row r="29575">
      <c r="C29575" s="92"/>
    </row>
    <row r="29576">
      <c r="C29576" s="92"/>
    </row>
    <row r="29577">
      <c r="C29577" s="92"/>
    </row>
    <row r="29578">
      <c r="C29578" s="92"/>
    </row>
    <row r="29579">
      <c r="C29579" s="92"/>
    </row>
    <row r="29580">
      <c r="C29580" s="92"/>
    </row>
    <row r="29581">
      <c r="C29581" s="92"/>
    </row>
    <row r="29582">
      <c r="C29582" s="92"/>
    </row>
    <row r="29583">
      <c r="C29583" s="92"/>
    </row>
    <row r="29584">
      <c r="C29584" s="92"/>
    </row>
    <row r="29585">
      <c r="C29585" s="92"/>
    </row>
    <row r="29586">
      <c r="C29586" s="92"/>
    </row>
    <row r="29587">
      <c r="C29587" s="92"/>
    </row>
    <row r="29588">
      <c r="C29588" s="92"/>
    </row>
    <row r="29589">
      <c r="C29589" s="92"/>
    </row>
    <row r="29590">
      <c r="C29590" s="92"/>
    </row>
    <row r="29591">
      <c r="C29591" s="92"/>
    </row>
    <row r="29592">
      <c r="C29592" s="92"/>
    </row>
    <row r="29593">
      <c r="C29593" s="92"/>
    </row>
    <row r="29594">
      <c r="C29594" s="92"/>
    </row>
    <row r="29595">
      <c r="C29595" s="92"/>
    </row>
    <row r="29596">
      <c r="C29596" s="92"/>
    </row>
    <row r="29597">
      <c r="C29597" s="92"/>
    </row>
    <row r="29598">
      <c r="C29598" s="92"/>
    </row>
    <row r="29599">
      <c r="C29599" s="92"/>
    </row>
    <row r="29600">
      <c r="C29600" s="92"/>
    </row>
    <row r="29601">
      <c r="C29601" s="92"/>
    </row>
    <row r="29602">
      <c r="C29602" s="92"/>
    </row>
    <row r="29603">
      <c r="C29603" s="92"/>
    </row>
    <row r="29604">
      <c r="C29604" s="92"/>
    </row>
    <row r="29605">
      <c r="C29605" s="92"/>
    </row>
    <row r="29606">
      <c r="C29606" s="92"/>
    </row>
    <row r="29607">
      <c r="C29607" s="92"/>
    </row>
    <row r="29608">
      <c r="C29608" s="92"/>
    </row>
    <row r="29609">
      <c r="C29609" s="92"/>
    </row>
    <row r="29610">
      <c r="C29610" s="92"/>
    </row>
    <row r="29611">
      <c r="C29611" s="92"/>
    </row>
    <row r="29612">
      <c r="C29612" s="92"/>
    </row>
    <row r="29613">
      <c r="C29613" s="92"/>
    </row>
    <row r="29614">
      <c r="C29614" s="92"/>
    </row>
    <row r="29615">
      <c r="C29615" s="92"/>
    </row>
    <row r="29616">
      <c r="C29616" s="92"/>
    </row>
    <row r="29617">
      <c r="C29617" s="92"/>
    </row>
    <row r="29618">
      <c r="C29618" s="92"/>
    </row>
    <row r="29619">
      <c r="C29619" s="92"/>
    </row>
    <row r="29620">
      <c r="C29620" s="92"/>
    </row>
    <row r="29621">
      <c r="C29621" s="92"/>
    </row>
    <row r="29622">
      <c r="C29622" s="92"/>
    </row>
    <row r="29623">
      <c r="C29623" s="92"/>
    </row>
    <row r="29624">
      <c r="C29624" s="92"/>
    </row>
    <row r="29625">
      <c r="C29625" s="92"/>
    </row>
    <row r="29626">
      <c r="C29626" s="92"/>
    </row>
    <row r="29627">
      <c r="C29627" s="92"/>
    </row>
    <row r="29628">
      <c r="C29628" s="92"/>
    </row>
    <row r="29629">
      <c r="C29629" s="92"/>
    </row>
    <row r="29630">
      <c r="C29630" s="92"/>
    </row>
    <row r="29631">
      <c r="C29631" s="92"/>
    </row>
    <row r="29632">
      <c r="C29632" s="92"/>
    </row>
    <row r="29633">
      <c r="C29633" s="92"/>
    </row>
    <row r="29634">
      <c r="C29634" s="92"/>
    </row>
    <row r="29635">
      <c r="C29635" s="92"/>
    </row>
    <row r="29636">
      <c r="C29636" s="92"/>
    </row>
    <row r="29637">
      <c r="C29637" s="92"/>
    </row>
    <row r="29638">
      <c r="C29638" s="92"/>
    </row>
    <row r="29639">
      <c r="C29639" s="92"/>
    </row>
    <row r="29640">
      <c r="C29640" s="92"/>
    </row>
    <row r="29641">
      <c r="C29641" s="92"/>
    </row>
    <row r="29642">
      <c r="C29642" s="92"/>
    </row>
    <row r="29643">
      <c r="C29643" s="92"/>
    </row>
    <row r="29644">
      <c r="C29644" s="92"/>
    </row>
    <row r="29645">
      <c r="C29645" s="92"/>
    </row>
    <row r="29646">
      <c r="C29646" s="92"/>
    </row>
    <row r="29647">
      <c r="C29647" s="92"/>
    </row>
    <row r="29648">
      <c r="C29648" s="92"/>
    </row>
    <row r="29649">
      <c r="C29649" s="92"/>
    </row>
    <row r="29650">
      <c r="C29650" s="92"/>
    </row>
    <row r="29651">
      <c r="C29651" s="92"/>
    </row>
    <row r="29652">
      <c r="C29652" s="92"/>
    </row>
    <row r="29653">
      <c r="C29653" s="92"/>
    </row>
    <row r="29654">
      <c r="C29654" s="92"/>
    </row>
    <row r="29655">
      <c r="C29655" s="92"/>
    </row>
    <row r="29656">
      <c r="C29656" s="92"/>
    </row>
    <row r="29657">
      <c r="C29657" s="92"/>
    </row>
    <row r="29658">
      <c r="C29658" s="92"/>
    </row>
    <row r="29659">
      <c r="C29659" s="92"/>
    </row>
    <row r="29660">
      <c r="C29660" s="92"/>
    </row>
    <row r="29661">
      <c r="C29661" s="92"/>
    </row>
    <row r="29662">
      <c r="C29662" s="92"/>
    </row>
    <row r="29663">
      <c r="C29663" s="92"/>
    </row>
    <row r="29664">
      <c r="C29664" s="92"/>
    </row>
    <row r="29665">
      <c r="C29665" s="92"/>
    </row>
    <row r="29666">
      <c r="C29666" s="92"/>
    </row>
    <row r="29667">
      <c r="C29667" s="92"/>
    </row>
    <row r="29668">
      <c r="C29668" s="92"/>
    </row>
    <row r="29669">
      <c r="C29669" s="92"/>
    </row>
    <row r="29670">
      <c r="C29670" s="92"/>
    </row>
    <row r="29671">
      <c r="C29671" s="92"/>
    </row>
    <row r="29672">
      <c r="C29672" s="92"/>
    </row>
    <row r="29673">
      <c r="C29673" s="92"/>
    </row>
    <row r="29674">
      <c r="C29674" s="92"/>
    </row>
    <row r="29675">
      <c r="C29675" s="92"/>
    </row>
    <row r="29676">
      <c r="C29676" s="92"/>
    </row>
    <row r="29677">
      <c r="C29677" s="92"/>
    </row>
    <row r="29678">
      <c r="C29678" s="92"/>
    </row>
    <row r="29679">
      <c r="C29679" s="92"/>
    </row>
    <row r="29680">
      <c r="C29680" s="92"/>
    </row>
    <row r="29681">
      <c r="C29681" s="92"/>
    </row>
    <row r="29682">
      <c r="C29682" s="92"/>
    </row>
    <row r="29683">
      <c r="C29683" s="92"/>
    </row>
    <row r="29684">
      <c r="C29684" s="92"/>
    </row>
    <row r="29685">
      <c r="C29685" s="92"/>
    </row>
    <row r="29686">
      <c r="C29686" s="92"/>
    </row>
    <row r="29687">
      <c r="C29687" s="92"/>
    </row>
    <row r="29688">
      <c r="C29688" s="92"/>
    </row>
    <row r="29689">
      <c r="C29689" s="92"/>
    </row>
    <row r="29690">
      <c r="C29690" s="92"/>
    </row>
    <row r="29691">
      <c r="C29691" s="92"/>
    </row>
    <row r="29692">
      <c r="C29692" s="92"/>
    </row>
    <row r="29693">
      <c r="C29693" s="92"/>
    </row>
    <row r="29694">
      <c r="C29694" s="92"/>
    </row>
    <row r="29695">
      <c r="C29695" s="92"/>
    </row>
    <row r="29696">
      <c r="C29696" s="92"/>
    </row>
    <row r="29697">
      <c r="C29697" s="92"/>
    </row>
    <row r="29698">
      <c r="C29698" s="92"/>
    </row>
    <row r="29699">
      <c r="C29699" s="92"/>
    </row>
    <row r="29700">
      <c r="C29700" s="92"/>
    </row>
    <row r="29701">
      <c r="C29701" s="92"/>
    </row>
    <row r="29702">
      <c r="C29702" s="92"/>
    </row>
    <row r="29703">
      <c r="C29703" s="92"/>
    </row>
    <row r="29704">
      <c r="C29704" s="92"/>
    </row>
    <row r="29705">
      <c r="C29705" s="92"/>
    </row>
    <row r="29706">
      <c r="C29706" s="92"/>
    </row>
    <row r="29707">
      <c r="C29707" s="92"/>
    </row>
    <row r="29708">
      <c r="C29708" s="92"/>
    </row>
    <row r="29709">
      <c r="C29709" s="92"/>
    </row>
    <row r="29710">
      <c r="C29710" s="92"/>
    </row>
    <row r="29711">
      <c r="C29711" s="92"/>
    </row>
    <row r="29712">
      <c r="C29712" s="92"/>
    </row>
    <row r="29713">
      <c r="C29713" s="92"/>
    </row>
    <row r="29714">
      <c r="C29714" s="92"/>
    </row>
    <row r="29715">
      <c r="C29715" s="92"/>
    </row>
    <row r="29716">
      <c r="C29716" s="92"/>
    </row>
    <row r="29717">
      <c r="C29717" s="92"/>
    </row>
    <row r="29718">
      <c r="C29718" s="92"/>
    </row>
    <row r="29719">
      <c r="C29719" s="92"/>
    </row>
    <row r="29720">
      <c r="C29720" s="92"/>
    </row>
    <row r="29721">
      <c r="C29721" s="92"/>
    </row>
    <row r="29722">
      <c r="C29722" s="92"/>
    </row>
    <row r="29723">
      <c r="C29723" s="92"/>
    </row>
    <row r="29724">
      <c r="C29724" s="92"/>
    </row>
    <row r="29725">
      <c r="C29725" s="92"/>
    </row>
    <row r="29726">
      <c r="C29726" s="92"/>
    </row>
    <row r="29727">
      <c r="C29727" s="92"/>
    </row>
    <row r="29728">
      <c r="C29728" s="92"/>
    </row>
    <row r="29729">
      <c r="C29729" s="92"/>
    </row>
    <row r="29730">
      <c r="C29730" s="92"/>
    </row>
    <row r="29731">
      <c r="C29731" s="92"/>
    </row>
    <row r="29732">
      <c r="C29732" s="92"/>
    </row>
    <row r="29733">
      <c r="C29733" s="92"/>
    </row>
    <row r="29734">
      <c r="C29734" s="92"/>
    </row>
    <row r="29735">
      <c r="C29735" s="92"/>
    </row>
    <row r="29736">
      <c r="C29736" s="92"/>
    </row>
    <row r="29737">
      <c r="C29737" s="92"/>
    </row>
    <row r="29738">
      <c r="C29738" s="92"/>
    </row>
    <row r="29739">
      <c r="C29739" s="92"/>
    </row>
    <row r="29740">
      <c r="C29740" s="92"/>
    </row>
    <row r="29741">
      <c r="C29741" s="92"/>
    </row>
    <row r="29742">
      <c r="C29742" s="92"/>
    </row>
    <row r="29743">
      <c r="C29743" s="92"/>
    </row>
    <row r="29744">
      <c r="C29744" s="92"/>
    </row>
    <row r="29745">
      <c r="C29745" s="92"/>
    </row>
    <row r="29746">
      <c r="C29746" s="92"/>
    </row>
    <row r="29747">
      <c r="C29747" s="92"/>
    </row>
    <row r="29748">
      <c r="C29748" s="92"/>
    </row>
    <row r="29749">
      <c r="C29749" s="92"/>
    </row>
    <row r="29750">
      <c r="C29750" s="92"/>
    </row>
    <row r="29751">
      <c r="C29751" s="92"/>
    </row>
    <row r="29752">
      <c r="C29752" s="92"/>
    </row>
    <row r="29753">
      <c r="C29753" s="92"/>
    </row>
    <row r="29754">
      <c r="C29754" s="92"/>
    </row>
    <row r="29755">
      <c r="C29755" s="92"/>
    </row>
    <row r="29756">
      <c r="C29756" s="92"/>
    </row>
    <row r="29757">
      <c r="C29757" s="92"/>
    </row>
    <row r="29758">
      <c r="C29758" s="92"/>
    </row>
    <row r="29759">
      <c r="C29759" s="92"/>
    </row>
    <row r="29760">
      <c r="C29760" s="92"/>
    </row>
    <row r="29761">
      <c r="C29761" s="92"/>
    </row>
    <row r="29762">
      <c r="C29762" s="92"/>
    </row>
    <row r="29763">
      <c r="C29763" s="92"/>
    </row>
    <row r="29764">
      <c r="C29764" s="92"/>
    </row>
    <row r="29765">
      <c r="C29765" s="92"/>
    </row>
    <row r="29766">
      <c r="C29766" s="92"/>
    </row>
    <row r="29767">
      <c r="C29767" s="92"/>
    </row>
    <row r="29768">
      <c r="C29768" s="92"/>
    </row>
    <row r="29769">
      <c r="C29769" s="92"/>
    </row>
    <row r="29770">
      <c r="C29770" s="92"/>
    </row>
    <row r="29771">
      <c r="C29771" s="92"/>
    </row>
    <row r="29772">
      <c r="C29772" s="92"/>
    </row>
    <row r="29773">
      <c r="C29773" s="92"/>
    </row>
    <row r="29774">
      <c r="C29774" s="92"/>
    </row>
    <row r="29775">
      <c r="C29775" s="92"/>
    </row>
    <row r="29776">
      <c r="C29776" s="92"/>
    </row>
    <row r="29777">
      <c r="C29777" s="92"/>
    </row>
    <row r="29778">
      <c r="C29778" s="92"/>
    </row>
    <row r="29779">
      <c r="C29779" s="92"/>
    </row>
    <row r="29780">
      <c r="C29780" s="92"/>
    </row>
    <row r="29781">
      <c r="C29781" s="92"/>
    </row>
    <row r="29782">
      <c r="C29782" s="92"/>
    </row>
    <row r="29783">
      <c r="C29783" s="92"/>
    </row>
    <row r="29784">
      <c r="C29784" s="92"/>
    </row>
    <row r="29785">
      <c r="C29785" s="92"/>
    </row>
    <row r="29786">
      <c r="C29786" s="92"/>
    </row>
    <row r="29787">
      <c r="C29787" s="92"/>
    </row>
    <row r="29788">
      <c r="C29788" s="92"/>
    </row>
    <row r="29789">
      <c r="C29789" s="92"/>
    </row>
    <row r="29790">
      <c r="C29790" s="92"/>
    </row>
    <row r="29791">
      <c r="C29791" s="92"/>
    </row>
    <row r="29792">
      <c r="C29792" s="92"/>
    </row>
    <row r="29793">
      <c r="C29793" s="92"/>
    </row>
    <row r="29794">
      <c r="C29794" s="92"/>
    </row>
    <row r="29795">
      <c r="C29795" s="92"/>
    </row>
    <row r="29796">
      <c r="C29796" s="92"/>
    </row>
    <row r="29797">
      <c r="C29797" s="92"/>
    </row>
    <row r="29798">
      <c r="C29798" s="92"/>
    </row>
    <row r="29799">
      <c r="C29799" s="92"/>
    </row>
    <row r="29800">
      <c r="C29800" s="92"/>
    </row>
    <row r="29801">
      <c r="C29801" s="92"/>
    </row>
    <row r="29802">
      <c r="C29802" s="92"/>
    </row>
    <row r="29803">
      <c r="C29803" s="92"/>
    </row>
    <row r="29804">
      <c r="C29804" s="92"/>
    </row>
    <row r="29805">
      <c r="C29805" s="92"/>
    </row>
    <row r="29806">
      <c r="C29806" s="92"/>
    </row>
    <row r="29807">
      <c r="C29807" s="92"/>
    </row>
    <row r="29808">
      <c r="C29808" s="92"/>
    </row>
    <row r="29809">
      <c r="C29809" s="92"/>
    </row>
    <row r="29810">
      <c r="C29810" s="92"/>
    </row>
    <row r="29811">
      <c r="C29811" s="92"/>
    </row>
    <row r="29812">
      <c r="C29812" s="92"/>
    </row>
    <row r="29813">
      <c r="C29813" s="92"/>
    </row>
    <row r="29814">
      <c r="C29814" s="92"/>
    </row>
    <row r="29815">
      <c r="C29815" s="92"/>
    </row>
    <row r="29816">
      <c r="C29816" s="92"/>
    </row>
    <row r="29817">
      <c r="C29817" s="92"/>
    </row>
    <row r="29818">
      <c r="C29818" s="92"/>
    </row>
    <row r="29819">
      <c r="C29819" s="92"/>
    </row>
    <row r="29820">
      <c r="C29820" s="92"/>
    </row>
    <row r="29821">
      <c r="C29821" s="92"/>
    </row>
    <row r="29822">
      <c r="C29822" s="92"/>
    </row>
    <row r="29823">
      <c r="C29823" s="92"/>
    </row>
    <row r="29824">
      <c r="C29824" s="92"/>
    </row>
    <row r="29825">
      <c r="C29825" s="92"/>
    </row>
    <row r="29826">
      <c r="C29826" s="92"/>
    </row>
    <row r="29827">
      <c r="C29827" s="92"/>
    </row>
    <row r="29828">
      <c r="C29828" s="92"/>
    </row>
    <row r="29829">
      <c r="C29829" s="92"/>
    </row>
    <row r="29830">
      <c r="C29830" s="92"/>
    </row>
    <row r="29831">
      <c r="C29831" s="92"/>
    </row>
    <row r="29832">
      <c r="C29832" s="92"/>
    </row>
    <row r="29833">
      <c r="C29833" s="92"/>
    </row>
    <row r="29834">
      <c r="C29834" s="92"/>
    </row>
    <row r="29835">
      <c r="C29835" s="92"/>
    </row>
    <row r="29836">
      <c r="C29836" s="92"/>
    </row>
    <row r="29837">
      <c r="C29837" s="92"/>
    </row>
    <row r="29838">
      <c r="C29838" s="92"/>
    </row>
    <row r="29839">
      <c r="C29839" s="92"/>
    </row>
    <row r="29840">
      <c r="C29840" s="92"/>
    </row>
    <row r="29841">
      <c r="C29841" s="92"/>
    </row>
    <row r="29842">
      <c r="C29842" s="92"/>
    </row>
    <row r="29843">
      <c r="C29843" s="92"/>
    </row>
    <row r="29844">
      <c r="C29844" s="92"/>
    </row>
    <row r="29845">
      <c r="C29845" s="92"/>
    </row>
    <row r="29846">
      <c r="C29846" s="92"/>
    </row>
    <row r="29847">
      <c r="C29847" s="92"/>
    </row>
    <row r="29848">
      <c r="C29848" s="92"/>
    </row>
    <row r="29849">
      <c r="C29849" s="92"/>
    </row>
    <row r="29850">
      <c r="C29850" s="92"/>
    </row>
    <row r="29851">
      <c r="C29851" s="92"/>
    </row>
    <row r="29852">
      <c r="C29852" s="92"/>
    </row>
    <row r="29853">
      <c r="C29853" s="92"/>
    </row>
    <row r="29854">
      <c r="C29854" s="92"/>
    </row>
    <row r="29855">
      <c r="C29855" s="92"/>
    </row>
    <row r="29856">
      <c r="C29856" s="92"/>
    </row>
    <row r="29857">
      <c r="C29857" s="92"/>
    </row>
    <row r="29858">
      <c r="C29858" s="92"/>
    </row>
    <row r="29859">
      <c r="C29859" s="92"/>
    </row>
    <row r="29860">
      <c r="C29860" s="92"/>
    </row>
    <row r="29861">
      <c r="C29861" s="92"/>
    </row>
    <row r="29862">
      <c r="C29862" s="92"/>
    </row>
    <row r="29863">
      <c r="C29863" s="92"/>
    </row>
    <row r="29864">
      <c r="C29864" s="92"/>
    </row>
    <row r="29865">
      <c r="C29865" s="92"/>
    </row>
    <row r="29866">
      <c r="C29866" s="92"/>
    </row>
    <row r="29867">
      <c r="C29867" s="92"/>
    </row>
    <row r="29868">
      <c r="C29868" s="92"/>
    </row>
    <row r="29869">
      <c r="C29869" s="92"/>
    </row>
    <row r="29870">
      <c r="C29870" s="92"/>
    </row>
    <row r="29871">
      <c r="C29871" s="92"/>
    </row>
    <row r="29872">
      <c r="C29872" s="92"/>
    </row>
    <row r="29873">
      <c r="C29873" s="92"/>
    </row>
    <row r="29874">
      <c r="C29874" s="92"/>
    </row>
    <row r="29875">
      <c r="C29875" s="92"/>
    </row>
    <row r="29876">
      <c r="C29876" s="92"/>
    </row>
    <row r="29877">
      <c r="C29877" s="92"/>
    </row>
    <row r="29878">
      <c r="C29878" s="92"/>
    </row>
    <row r="29879">
      <c r="C29879" s="92"/>
    </row>
    <row r="29880">
      <c r="C29880" s="92"/>
    </row>
    <row r="29881">
      <c r="C29881" s="92"/>
    </row>
    <row r="29882">
      <c r="C29882" s="92"/>
    </row>
    <row r="29883">
      <c r="C29883" s="92"/>
    </row>
    <row r="29884">
      <c r="C29884" s="92"/>
    </row>
    <row r="29885">
      <c r="C29885" s="92"/>
    </row>
    <row r="29886">
      <c r="C29886" s="92"/>
    </row>
    <row r="29887">
      <c r="C29887" s="92"/>
    </row>
    <row r="29888">
      <c r="C29888" s="92"/>
    </row>
    <row r="29889">
      <c r="C29889" s="92"/>
    </row>
    <row r="29890">
      <c r="C29890" s="92"/>
    </row>
    <row r="29891">
      <c r="C29891" s="92"/>
    </row>
    <row r="29892">
      <c r="C29892" s="92"/>
    </row>
    <row r="29893">
      <c r="C29893" s="92"/>
    </row>
    <row r="29894">
      <c r="C29894" s="92"/>
    </row>
    <row r="29895">
      <c r="C29895" s="92"/>
    </row>
    <row r="29896">
      <c r="C29896" s="92"/>
    </row>
    <row r="29897">
      <c r="C29897" s="92"/>
    </row>
    <row r="29898">
      <c r="C29898" s="92"/>
    </row>
    <row r="29899">
      <c r="C29899" s="92"/>
    </row>
    <row r="29900">
      <c r="C29900" s="92"/>
    </row>
    <row r="29901">
      <c r="C29901" s="92"/>
    </row>
    <row r="29902">
      <c r="C29902" s="92"/>
    </row>
    <row r="29903">
      <c r="C29903" s="92"/>
    </row>
    <row r="29904">
      <c r="C29904" s="92"/>
    </row>
    <row r="29905">
      <c r="C29905" s="92"/>
    </row>
    <row r="29906">
      <c r="C29906" s="92"/>
    </row>
    <row r="29907">
      <c r="C29907" s="92"/>
    </row>
    <row r="29908">
      <c r="C29908" s="92"/>
    </row>
    <row r="29909">
      <c r="C29909" s="92"/>
    </row>
    <row r="29910">
      <c r="C29910" s="92"/>
    </row>
    <row r="29911">
      <c r="C29911" s="92"/>
    </row>
    <row r="29912">
      <c r="C29912" s="92"/>
    </row>
    <row r="29913">
      <c r="C29913" s="92"/>
    </row>
    <row r="29914">
      <c r="C29914" s="92"/>
    </row>
    <row r="29915">
      <c r="C29915" s="92"/>
    </row>
    <row r="29916">
      <c r="C29916" s="92"/>
    </row>
    <row r="29917">
      <c r="C29917" s="92"/>
    </row>
    <row r="29918">
      <c r="C29918" s="92"/>
    </row>
    <row r="29919">
      <c r="C29919" s="92"/>
    </row>
    <row r="29920">
      <c r="C29920" s="92"/>
    </row>
    <row r="29921">
      <c r="C29921" s="92"/>
    </row>
    <row r="29922">
      <c r="C29922" s="92"/>
    </row>
    <row r="29923">
      <c r="C29923" s="92"/>
    </row>
    <row r="29924">
      <c r="C29924" s="92"/>
    </row>
    <row r="29925">
      <c r="C29925" s="92"/>
    </row>
    <row r="29926">
      <c r="C29926" s="92"/>
    </row>
    <row r="29927">
      <c r="C29927" s="92"/>
    </row>
    <row r="29928">
      <c r="C29928" s="92"/>
    </row>
    <row r="29929">
      <c r="C29929" s="92"/>
    </row>
    <row r="29930">
      <c r="C29930" s="92"/>
    </row>
    <row r="29931">
      <c r="C29931" s="92"/>
    </row>
    <row r="29932">
      <c r="C29932" s="92"/>
    </row>
    <row r="29933">
      <c r="C29933" s="92"/>
    </row>
    <row r="29934">
      <c r="C29934" s="92"/>
    </row>
    <row r="29935">
      <c r="C29935" s="92"/>
    </row>
    <row r="29936">
      <c r="C29936" s="92"/>
    </row>
    <row r="29937">
      <c r="C29937" s="92"/>
    </row>
    <row r="29938">
      <c r="C29938" s="92"/>
    </row>
    <row r="29939">
      <c r="C29939" s="92"/>
    </row>
    <row r="29940">
      <c r="C29940" s="92"/>
    </row>
    <row r="29941">
      <c r="C29941" s="92"/>
    </row>
    <row r="29942">
      <c r="C29942" s="92"/>
    </row>
    <row r="29943">
      <c r="C29943" s="92"/>
    </row>
    <row r="29944">
      <c r="C29944" s="92"/>
    </row>
    <row r="29945">
      <c r="C29945" s="92"/>
    </row>
    <row r="29946">
      <c r="C29946" s="92"/>
    </row>
    <row r="29947">
      <c r="C29947" s="92"/>
    </row>
    <row r="29948">
      <c r="C29948" s="92"/>
    </row>
    <row r="29949">
      <c r="C29949" s="92"/>
    </row>
    <row r="29950">
      <c r="C29950" s="92"/>
    </row>
    <row r="29951">
      <c r="C29951" s="92"/>
    </row>
    <row r="29952">
      <c r="C29952" s="92"/>
    </row>
    <row r="29953">
      <c r="C29953" s="92"/>
    </row>
    <row r="29954">
      <c r="C29954" s="92"/>
    </row>
    <row r="29955">
      <c r="C29955" s="92"/>
    </row>
    <row r="29956">
      <c r="C29956" s="92"/>
    </row>
    <row r="29957">
      <c r="C29957" s="92"/>
    </row>
    <row r="29958">
      <c r="C29958" s="92"/>
    </row>
    <row r="29959">
      <c r="C29959" s="92"/>
    </row>
    <row r="29960">
      <c r="C29960" s="92"/>
    </row>
    <row r="29961">
      <c r="C29961" s="92"/>
    </row>
    <row r="29962">
      <c r="C29962" s="92"/>
    </row>
    <row r="29963">
      <c r="C29963" s="92"/>
    </row>
    <row r="29964">
      <c r="C29964" s="92"/>
    </row>
    <row r="29965">
      <c r="C29965" s="92"/>
    </row>
    <row r="29966">
      <c r="C29966" s="92"/>
    </row>
    <row r="29967">
      <c r="C29967" s="92"/>
    </row>
    <row r="29968">
      <c r="C29968" s="92"/>
    </row>
    <row r="29969">
      <c r="C29969" s="92"/>
    </row>
    <row r="29970">
      <c r="C29970" s="92"/>
    </row>
    <row r="29971">
      <c r="C29971" s="92"/>
    </row>
    <row r="29972">
      <c r="C29972" s="92"/>
    </row>
    <row r="29973">
      <c r="C29973" s="92"/>
    </row>
    <row r="29974">
      <c r="C29974" s="92"/>
    </row>
    <row r="29975">
      <c r="C29975" s="92"/>
    </row>
    <row r="29976">
      <c r="C29976" s="92"/>
    </row>
    <row r="29977">
      <c r="C29977" s="92"/>
    </row>
    <row r="29978">
      <c r="C29978" s="92"/>
    </row>
    <row r="29979">
      <c r="C29979" s="92"/>
    </row>
    <row r="29980">
      <c r="C29980" s="92"/>
    </row>
    <row r="29981">
      <c r="C29981" s="92"/>
    </row>
    <row r="29982">
      <c r="C29982" s="92"/>
    </row>
    <row r="29983">
      <c r="C29983" s="92"/>
    </row>
    <row r="29984">
      <c r="C29984" s="92"/>
    </row>
    <row r="29985">
      <c r="C29985" s="92"/>
    </row>
    <row r="29986">
      <c r="C29986" s="92"/>
    </row>
    <row r="29987">
      <c r="C29987" s="92"/>
    </row>
    <row r="29988">
      <c r="C29988" s="92"/>
    </row>
    <row r="29989">
      <c r="C29989" s="92"/>
    </row>
    <row r="29990">
      <c r="C29990" s="92"/>
    </row>
    <row r="29991">
      <c r="C29991" s="92"/>
    </row>
    <row r="29992">
      <c r="C29992" s="92"/>
    </row>
    <row r="29993">
      <c r="C29993" s="92"/>
    </row>
    <row r="29994">
      <c r="C29994" s="92"/>
    </row>
    <row r="29995">
      <c r="C29995" s="92"/>
    </row>
    <row r="29996">
      <c r="C29996" s="92"/>
    </row>
    <row r="29997">
      <c r="C29997" s="92"/>
    </row>
    <row r="29998">
      <c r="C29998" s="92"/>
    </row>
    <row r="29999">
      <c r="C29999" s="92"/>
    </row>
    <row r="30000">
      <c r="C30000" s="92"/>
    </row>
    <row r="30001">
      <c r="C30001" s="92"/>
    </row>
    <row r="30002">
      <c r="C30002" s="92"/>
    </row>
    <row r="30003">
      <c r="C30003" s="92"/>
    </row>
    <row r="30004">
      <c r="C30004" s="92"/>
    </row>
    <row r="30005">
      <c r="C30005" s="92"/>
    </row>
    <row r="30006">
      <c r="C30006" s="92"/>
    </row>
    <row r="30007">
      <c r="C30007" s="92"/>
    </row>
    <row r="30008">
      <c r="C30008" s="92"/>
    </row>
    <row r="30009">
      <c r="C30009" s="92"/>
    </row>
    <row r="30010">
      <c r="C30010" s="92"/>
    </row>
    <row r="30011">
      <c r="C30011" s="92"/>
    </row>
    <row r="30012">
      <c r="C30012" s="92"/>
    </row>
    <row r="30013">
      <c r="C30013" s="92"/>
    </row>
    <row r="30014">
      <c r="C30014" s="92"/>
    </row>
    <row r="30015">
      <c r="C30015" s="92"/>
    </row>
    <row r="30016">
      <c r="C30016" s="92"/>
    </row>
    <row r="30017">
      <c r="C30017" s="92"/>
    </row>
    <row r="30018">
      <c r="C30018" s="92"/>
    </row>
    <row r="30019">
      <c r="C30019" s="92"/>
    </row>
    <row r="30020">
      <c r="C30020" s="92"/>
    </row>
    <row r="30021">
      <c r="C30021" s="92"/>
    </row>
    <row r="30022">
      <c r="C30022" s="92"/>
    </row>
    <row r="30023">
      <c r="C30023" s="92"/>
    </row>
    <row r="30024">
      <c r="C30024" s="92"/>
    </row>
    <row r="30025">
      <c r="C30025" s="92"/>
    </row>
    <row r="30026">
      <c r="C30026" s="92"/>
    </row>
    <row r="30027">
      <c r="C30027" s="92"/>
    </row>
    <row r="30028">
      <c r="C30028" s="92"/>
    </row>
    <row r="30029">
      <c r="C30029" s="92"/>
    </row>
    <row r="30030">
      <c r="C30030" s="92"/>
    </row>
    <row r="30031">
      <c r="C30031" s="92"/>
    </row>
    <row r="30032">
      <c r="C30032" s="92"/>
    </row>
    <row r="30033">
      <c r="C30033" s="92"/>
    </row>
    <row r="30034">
      <c r="C30034" s="92"/>
    </row>
    <row r="30035">
      <c r="C30035" s="92"/>
    </row>
    <row r="30036">
      <c r="C30036" s="92"/>
    </row>
    <row r="30037">
      <c r="C30037" s="92"/>
    </row>
    <row r="30038">
      <c r="C30038" s="92"/>
    </row>
    <row r="30039">
      <c r="C30039" s="92"/>
    </row>
    <row r="30040">
      <c r="C30040" s="92"/>
    </row>
    <row r="30041">
      <c r="C30041" s="92"/>
    </row>
    <row r="30042">
      <c r="C30042" s="92"/>
    </row>
    <row r="30043">
      <c r="C30043" s="92"/>
    </row>
    <row r="30044">
      <c r="C30044" s="92"/>
    </row>
    <row r="30045">
      <c r="C30045" s="92"/>
    </row>
    <row r="30046">
      <c r="C30046" s="92"/>
    </row>
    <row r="30047">
      <c r="C30047" s="92"/>
    </row>
    <row r="30048">
      <c r="C30048" s="92"/>
    </row>
    <row r="30049">
      <c r="C30049" s="92"/>
    </row>
    <row r="30050">
      <c r="C30050" s="92"/>
    </row>
    <row r="30051">
      <c r="C30051" s="92"/>
    </row>
    <row r="30052">
      <c r="C30052" s="92"/>
    </row>
    <row r="30053">
      <c r="C30053" s="92"/>
    </row>
    <row r="30054">
      <c r="C30054" s="92"/>
    </row>
    <row r="30055">
      <c r="C30055" s="92"/>
    </row>
    <row r="30056">
      <c r="C30056" s="92"/>
    </row>
    <row r="30057">
      <c r="C30057" s="92"/>
    </row>
    <row r="30058">
      <c r="C30058" s="92"/>
    </row>
    <row r="30059">
      <c r="C30059" s="92"/>
    </row>
    <row r="30060">
      <c r="C30060" s="92"/>
    </row>
    <row r="30061">
      <c r="C30061" s="92"/>
    </row>
    <row r="30062">
      <c r="C30062" s="92"/>
    </row>
    <row r="30063">
      <c r="C30063" s="92"/>
    </row>
    <row r="30064">
      <c r="C30064" s="92"/>
    </row>
    <row r="30065">
      <c r="C30065" s="92"/>
    </row>
    <row r="30066">
      <c r="C30066" s="92"/>
    </row>
    <row r="30067">
      <c r="C30067" s="92"/>
    </row>
    <row r="30068">
      <c r="C30068" s="92"/>
    </row>
    <row r="30069">
      <c r="C30069" s="92"/>
    </row>
    <row r="30070">
      <c r="C30070" s="92"/>
    </row>
    <row r="30071">
      <c r="C30071" s="92"/>
    </row>
    <row r="30072">
      <c r="C30072" s="92"/>
    </row>
    <row r="30073">
      <c r="C30073" s="92"/>
    </row>
    <row r="30074">
      <c r="C30074" s="92"/>
    </row>
    <row r="30075">
      <c r="C30075" s="92"/>
    </row>
    <row r="30076">
      <c r="C30076" s="92"/>
    </row>
    <row r="30077">
      <c r="C30077" s="92"/>
    </row>
    <row r="30078">
      <c r="C30078" s="92"/>
    </row>
    <row r="30079">
      <c r="C30079" s="92"/>
    </row>
    <row r="30080">
      <c r="C30080" s="92"/>
    </row>
    <row r="30081">
      <c r="C30081" s="92"/>
    </row>
    <row r="30082">
      <c r="C30082" s="92"/>
    </row>
    <row r="30083">
      <c r="C30083" s="92"/>
    </row>
    <row r="30084">
      <c r="C30084" s="92"/>
    </row>
    <row r="30085">
      <c r="C30085" s="92"/>
    </row>
    <row r="30086">
      <c r="C30086" s="92"/>
    </row>
    <row r="30087">
      <c r="C30087" s="92"/>
    </row>
    <row r="30088">
      <c r="C30088" s="92"/>
    </row>
    <row r="30089">
      <c r="C30089" s="92"/>
    </row>
    <row r="30090">
      <c r="C30090" s="92"/>
    </row>
    <row r="30091">
      <c r="C30091" s="92"/>
    </row>
    <row r="30092">
      <c r="C30092" s="92"/>
    </row>
    <row r="30093">
      <c r="C30093" s="92"/>
    </row>
    <row r="30094">
      <c r="C30094" s="92"/>
    </row>
    <row r="30095">
      <c r="C30095" s="92"/>
    </row>
    <row r="30096">
      <c r="C30096" s="92"/>
    </row>
    <row r="30097">
      <c r="C30097" s="92"/>
    </row>
    <row r="30098">
      <c r="C30098" s="92"/>
    </row>
    <row r="30099">
      <c r="C30099" s="92"/>
    </row>
    <row r="30100">
      <c r="C30100" s="92"/>
    </row>
    <row r="30101">
      <c r="C30101" s="92"/>
    </row>
    <row r="30102">
      <c r="C30102" s="92"/>
    </row>
    <row r="30103">
      <c r="C30103" s="92"/>
    </row>
    <row r="30104">
      <c r="C30104" s="92"/>
    </row>
    <row r="30105">
      <c r="C30105" s="92"/>
    </row>
    <row r="30106">
      <c r="C30106" s="92"/>
    </row>
    <row r="30107">
      <c r="C30107" s="92"/>
    </row>
    <row r="30108">
      <c r="C30108" s="92"/>
    </row>
    <row r="30109">
      <c r="C30109" s="92"/>
    </row>
    <row r="30110">
      <c r="C30110" s="92"/>
    </row>
    <row r="30111">
      <c r="C30111" s="92"/>
    </row>
    <row r="30112">
      <c r="C30112" s="92"/>
    </row>
    <row r="30113">
      <c r="C30113" s="92"/>
    </row>
    <row r="30114">
      <c r="C30114" s="92"/>
    </row>
    <row r="30115">
      <c r="C30115" s="92"/>
    </row>
    <row r="30116">
      <c r="C30116" s="92"/>
    </row>
    <row r="30117">
      <c r="C30117" s="92"/>
    </row>
    <row r="30118">
      <c r="C30118" s="92"/>
    </row>
    <row r="30119">
      <c r="C30119" s="92"/>
    </row>
    <row r="30120">
      <c r="C30120" s="92"/>
    </row>
    <row r="30121">
      <c r="C30121" s="92"/>
    </row>
    <row r="30122">
      <c r="C30122" s="92"/>
    </row>
    <row r="30123">
      <c r="C30123" s="92"/>
    </row>
    <row r="30124">
      <c r="C30124" s="92"/>
    </row>
    <row r="30125">
      <c r="C30125" s="92"/>
    </row>
    <row r="30126">
      <c r="C30126" s="92"/>
    </row>
    <row r="30127">
      <c r="C30127" s="92"/>
    </row>
    <row r="30128">
      <c r="C30128" s="92"/>
    </row>
    <row r="30129">
      <c r="C30129" s="92"/>
    </row>
    <row r="30130">
      <c r="C30130" s="92"/>
    </row>
    <row r="30131">
      <c r="C30131" s="92"/>
    </row>
    <row r="30132">
      <c r="C30132" s="92"/>
    </row>
    <row r="30133">
      <c r="C30133" s="92"/>
    </row>
    <row r="30134">
      <c r="C30134" s="92"/>
    </row>
    <row r="30135">
      <c r="C30135" s="92"/>
    </row>
    <row r="30136">
      <c r="C30136" s="92"/>
    </row>
    <row r="30137">
      <c r="C30137" s="92"/>
    </row>
    <row r="30138">
      <c r="C30138" s="92"/>
    </row>
    <row r="30139">
      <c r="C30139" s="92"/>
    </row>
    <row r="30140">
      <c r="C30140" s="92"/>
    </row>
    <row r="30141">
      <c r="C30141" s="92"/>
    </row>
    <row r="30142">
      <c r="C30142" s="92"/>
    </row>
    <row r="30143">
      <c r="C30143" s="92"/>
    </row>
    <row r="30144">
      <c r="C30144" s="92"/>
    </row>
    <row r="30145">
      <c r="C30145" s="92"/>
    </row>
    <row r="30146">
      <c r="C30146" s="92"/>
    </row>
    <row r="30147">
      <c r="C30147" s="92"/>
    </row>
    <row r="30148">
      <c r="C30148" s="92"/>
    </row>
    <row r="30149">
      <c r="C30149" s="92"/>
    </row>
    <row r="30150">
      <c r="C30150" s="92"/>
    </row>
    <row r="30151">
      <c r="C30151" s="92"/>
    </row>
    <row r="30152">
      <c r="C30152" s="92"/>
    </row>
    <row r="30153">
      <c r="C30153" s="92"/>
    </row>
    <row r="30154">
      <c r="C30154" s="92"/>
    </row>
    <row r="30155">
      <c r="C30155" s="92"/>
    </row>
    <row r="30156">
      <c r="C30156" s="92"/>
    </row>
    <row r="30157">
      <c r="C30157" s="92"/>
    </row>
    <row r="30158">
      <c r="C30158" s="92"/>
    </row>
    <row r="30159">
      <c r="C30159" s="92"/>
    </row>
    <row r="30160">
      <c r="C30160" s="92"/>
    </row>
    <row r="30161">
      <c r="C30161" s="92"/>
    </row>
    <row r="30162">
      <c r="C30162" s="92"/>
    </row>
    <row r="30163">
      <c r="C30163" s="92"/>
    </row>
    <row r="30164">
      <c r="C30164" s="92"/>
    </row>
    <row r="30165">
      <c r="C30165" s="92"/>
    </row>
    <row r="30166">
      <c r="C30166" s="92"/>
    </row>
    <row r="30167">
      <c r="C30167" s="92"/>
    </row>
    <row r="30168">
      <c r="C30168" s="92"/>
    </row>
    <row r="30169">
      <c r="C30169" s="92"/>
    </row>
    <row r="30170">
      <c r="C30170" s="92"/>
    </row>
    <row r="30171">
      <c r="C30171" s="92"/>
    </row>
    <row r="30172">
      <c r="C30172" s="92"/>
    </row>
    <row r="30173">
      <c r="C30173" s="92"/>
    </row>
    <row r="30174">
      <c r="C30174" s="92"/>
    </row>
    <row r="30175">
      <c r="C30175" s="92"/>
    </row>
    <row r="30176">
      <c r="C30176" s="92"/>
    </row>
    <row r="30177">
      <c r="C30177" s="92"/>
    </row>
    <row r="30178">
      <c r="C30178" s="92"/>
    </row>
    <row r="30179">
      <c r="C30179" s="92"/>
    </row>
    <row r="30180">
      <c r="C30180" s="92"/>
    </row>
    <row r="30181">
      <c r="C30181" s="92"/>
    </row>
    <row r="30182">
      <c r="C30182" s="92"/>
    </row>
    <row r="30183">
      <c r="C30183" s="92"/>
    </row>
    <row r="30184">
      <c r="C30184" s="92"/>
    </row>
    <row r="30185">
      <c r="C30185" s="92"/>
    </row>
    <row r="30186">
      <c r="C30186" s="92"/>
    </row>
    <row r="30187">
      <c r="C30187" s="92"/>
    </row>
    <row r="30188">
      <c r="C30188" s="92"/>
    </row>
    <row r="30189">
      <c r="C30189" s="92"/>
    </row>
    <row r="30190">
      <c r="C30190" s="92"/>
    </row>
    <row r="30191">
      <c r="C30191" s="92"/>
    </row>
    <row r="30192">
      <c r="C30192" s="92"/>
    </row>
    <row r="30193">
      <c r="C30193" s="92"/>
    </row>
    <row r="30194">
      <c r="C30194" s="92"/>
    </row>
    <row r="30195">
      <c r="C30195" s="92"/>
    </row>
    <row r="30196">
      <c r="C30196" s="92"/>
    </row>
    <row r="30197">
      <c r="C30197" s="92"/>
    </row>
    <row r="30198">
      <c r="C30198" s="92"/>
    </row>
    <row r="30199">
      <c r="C30199" s="92"/>
    </row>
    <row r="30200">
      <c r="C30200" s="92"/>
    </row>
    <row r="30201">
      <c r="C30201" s="92"/>
    </row>
    <row r="30202">
      <c r="C30202" s="92"/>
    </row>
    <row r="30203">
      <c r="C30203" s="92"/>
    </row>
    <row r="30204">
      <c r="C30204" s="92"/>
    </row>
    <row r="30205">
      <c r="C30205" s="92"/>
    </row>
    <row r="30206">
      <c r="C30206" s="92"/>
    </row>
    <row r="30207">
      <c r="C30207" s="92"/>
    </row>
    <row r="30208">
      <c r="C30208" s="92"/>
    </row>
    <row r="30209">
      <c r="C30209" s="92"/>
    </row>
    <row r="30210">
      <c r="C30210" s="92"/>
    </row>
    <row r="30211">
      <c r="C30211" s="92"/>
    </row>
    <row r="30212">
      <c r="C30212" s="92"/>
    </row>
    <row r="30213">
      <c r="C30213" s="92"/>
    </row>
    <row r="30214">
      <c r="C30214" s="92"/>
    </row>
    <row r="30215">
      <c r="C30215" s="92"/>
    </row>
    <row r="30216">
      <c r="C30216" s="92"/>
    </row>
    <row r="30217">
      <c r="C30217" s="92"/>
    </row>
    <row r="30218">
      <c r="C30218" s="92"/>
    </row>
    <row r="30219">
      <c r="C30219" s="92"/>
    </row>
    <row r="30220">
      <c r="C30220" s="92"/>
    </row>
    <row r="30221">
      <c r="C30221" s="92"/>
    </row>
    <row r="30222">
      <c r="C30222" s="92"/>
    </row>
    <row r="30223">
      <c r="C30223" s="92"/>
    </row>
    <row r="30224">
      <c r="C30224" s="92"/>
    </row>
    <row r="30225">
      <c r="C30225" s="92"/>
    </row>
    <row r="30226">
      <c r="C30226" s="92"/>
    </row>
    <row r="30227">
      <c r="C30227" s="92"/>
    </row>
    <row r="30228">
      <c r="C30228" s="92"/>
    </row>
    <row r="30229">
      <c r="C30229" s="92"/>
    </row>
    <row r="30230">
      <c r="C30230" s="92"/>
    </row>
    <row r="30231">
      <c r="C30231" s="92"/>
    </row>
    <row r="30232">
      <c r="C30232" s="92"/>
    </row>
    <row r="30233">
      <c r="C30233" s="92"/>
    </row>
    <row r="30234">
      <c r="C30234" s="92"/>
    </row>
    <row r="30235">
      <c r="C30235" s="92"/>
    </row>
    <row r="30236">
      <c r="C30236" s="92"/>
    </row>
    <row r="30237">
      <c r="C30237" s="92"/>
    </row>
    <row r="30238">
      <c r="C30238" s="92"/>
    </row>
    <row r="30239">
      <c r="C30239" s="92"/>
    </row>
    <row r="30240">
      <c r="C30240" s="92"/>
    </row>
    <row r="30241">
      <c r="C30241" s="92"/>
    </row>
    <row r="30242">
      <c r="C30242" s="92"/>
    </row>
    <row r="30243">
      <c r="C30243" s="92"/>
    </row>
    <row r="30244">
      <c r="C30244" s="92"/>
    </row>
    <row r="30245">
      <c r="C30245" s="92"/>
    </row>
    <row r="30246">
      <c r="C30246" s="92"/>
    </row>
    <row r="30247">
      <c r="C30247" s="92"/>
    </row>
    <row r="30248">
      <c r="C30248" s="92"/>
    </row>
    <row r="30249">
      <c r="C30249" s="92"/>
    </row>
    <row r="30250">
      <c r="C30250" s="92"/>
    </row>
    <row r="30251">
      <c r="C30251" s="92"/>
    </row>
    <row r="30252">
      <c r="C30252" s="92"/>
    </row>
    <row r="30253">
      <c r="C30253" s="92"/>
    </row>
    <row r="30254">
      <c r="C30254" s="92"/>
    </row>
    <row r="30255">
      <c r="C30255" s="92"/>
    </row>
    <row r="30256">
      <c r="C30256" s="92"/>
    </row>
    <row r="30257">
      <c r="C30257" s="92"/>
    </row>
    <row r="30258">
      <c r="C30258" s="92"/>
    </row>
    <row r="30259">
      <c r="C30259" s="92"/>
    </row>
    <row r="30260">
      <c r="C30260" s="92"/>
    </row>
    <row r="30261">
      <c r="C30261" s="92"/>
    </row>
    <row r="30262">
      <c r="C30262" s="92"/>
    </row>
    <row r="30263">
      <c r="C30263" s="92"/>
    </row>
    <row r="30264">
      <c r="C30264" s="92"/>
    </row>
    <row r="30265">
      <c r="C30265" s="92"/>
    </row>
    <row r="30266">
      <c r="C30266" s="92"/>
    </row>
    <row r="30267">
      <c r="C30267" s="92"/>
    </row>
    <row r="30268">
      <c r="C30268" s="92"/>
    </row>
    <row r="30269">
      <c r="C30269" s="92"/>
    </row>
    <row r="30270">
      <c r="C30270" s="92"/>
    </row>
    <row r="30271">
      <c r="C30271" s="92"/>
    </row>
    <row r="30272">
      <c r="C30272" s="92"/>
    </row>
    <row r="30273">
      <c r="C30273" s="92"/>
    </row>
    <row r="30274">
      <c r="C30274" s="92"/>
    </row>
    <row r="30275">
      <c r="C30275" s="92"/>
    </row>
    <row r="30276">
      <c r="C30276" s="92"/>
    </row>
    <row r="30277">
      <c r="C30277" s="92"/>
    </row>
    <row r="30278">
      <c r="C30278" s="92"/>
    </row>
    <row r="30279">
      <c r="C30279" s="92"/>
    </row>
    <row r="30280">
      <c r="C30280" s="92"/>
    </row>
    <row r="30281">
      <c r="C30281" s="92"/>
    </row>
    <row r="30282">
      <c r="C30282" s="92"/>
    </row>
    <row r="30283">
      <c r="C30283" s="92"/>
    </row>
    <row r="30284">
      <c r="C30284" s="92"/>
    </row>
    <row r="30285">
      <c r="C30285" s="92"/>
    </row>
    <row r="30286">
      <c r="C30286" s="92"/>
    </row>
    <row r="30287">
      <c r="C30287" s="92"/>
    </row>
    <row r="30288">
      <c r="C30288" s="92"/>
    </row>
    <row r="30289">
      <c r="C30289" s="92"/>
    </row>
    <row r="30290">
      <c r="C30290" s="92"/>
    </row>
    <row r="30291">
      <c r="C30291" s="92"/>
    </row>
    <row r="30292">
      <c r="C30292" s="92"/>
    </row>
    <row r="30293">
      <c r="C30293" s="92"/>
    </row>
    <row r="30294">
      <c r="C30294" s="92"/>
    </row>
    <row r="30295">
      <c r="C30295" s="92"/>
    </row>
    <row r="30296">
      <c r="C30296" s="92"/>
    </row>
    <row r="30297">
      <c r="C30297" s="92"/>
    </row>
    <row r="30298">
      <c r="C30298" s="92"/>
    </row>
    <row r="30299">
      <c r="C30299" s="92"/>
    </row>
    <row r="30300">
      <c r="C30300" s="92"/>
    </row>
    <row r="30301">
      <c r="C30301" s="92"/>
    </row>
    <row r="30302">
      <c r="C30302" s="92"/>
    </row>
    <row r="30303">
      <c r="C30303" s="92"/>
    </row>
    <row r="30304">
      <c r="C30304" s="92"/>
    </row>
    <row r="30305">
      <c r="C30305" s="92"/>
    </row>
    <row r="30306">
      <c r="C30306" s="92"/>
    </row>
    <row r="30307">
      <c r="C30307" s="92"/>
    </row>
    <row r="30308">
      <c r="C30308" s="92"/>
    </row>
    <row r="30309">
      <c r="C30309" s="92"/>
    </row>
    <row r="30310">
      <c r="C30310" s="92"/>
    </row>
    <row r="30311">
      <c r="C30311" s="92"/>
    </row>
    <row r="30312">
      <c r="C30312" s="92"/>
    </row>
    <row r="30313">
      <c r="C30313" s="92"/>
    </row>
    <row r="30314">
      <c r="C30314" s="92"/>
    </row>
    <row r="30315">
      <c r="C30315" s="92"/>
    </row>
    <row r="30316">
      <c r="C30316" s="92"/>
    </row>
    <row r="30317">
      <c r="C30317" s="92"/>
    </row>
    <row r="30318">
      <c r="C30318" s="92"/>
    </row>
    <row r="30319">
      <c r="C30319" s="92"/>
    </row>
    <row r="30320">
      <c r="C30320" s="92"/>
    </row>
    <row r="30321">
      <c r="C30321" s="92"/>
    </row>
    <row r="30322">
      <c r="C30322" s="92"/>
    </row>
    <row r="30323">
      <c r="C30323" s="92"/>
    </row>
    <row r="30324">
      <c r="C30324" s="92"/>
    </row>
    <row r="30325">
      <c r="C30325" s="92"/>
    </row>
    <row r="30326">
      <c r="C30326" s="92"/>
    </row>
    <row r="30327">
      <c r="C30327" s="92"/>
    </row>
    <row r="30328">
      <c r="C30328" s="92"/>
    </row>
    <row r="30329">
      <c r="C30329" s="92"/>
    </row>
    <row r="30330">
      <c r="C30330" s="92"/>
    </row>
    <row r="30331">
      <c r="C30331" s="92"/>
    </row>
    <row r="30332">
      <c r="C30332" s="92"/>
    </row>
    <row r="30333">
      <c r="C30333" s="92"/>
    </row>
    <row r="30334">
      <c r="C30334" s="92"/>
    </row>
    <row r="30335">
      <c r="C30335" s="92"/>
    </row>
    <row r="30336">
      <c r="C30336" s="92"/>
    </row>
    <row r="30337">
      <c r="C30337" s="92"/>
    </row>
    <row r="30338">
      <c r="C30338" s="92"/>
    </row>
    <row r="30339">
      <c r="C30339" s="92"/>
    </row>
    <row r="30340">
      <c r="C30340" s="92"/>
    </row>
    <row r="30341">
      <c r="C30341" s="92"/>
    </row>
    <row r="30342">
      <c r="C30342" s="92"/>
    </row>
    <row r="30343">
      <c r="C30343" s="92"/>
    </row>
    <row r="30344">
      <c r="C30344" s="92"/>
    </row>
    <row r="30345">
      <c r="C30345" s="92"/>
    </row>
    <row r="30346">
      <c r="C30346" s="92"/>
    </row>
    <row r="30347">
      <c r="C30347" s="92"/>
    </row>
    <row r="30348">
      <c r="C30348" s="92"/>
    </row>
    <row r="30349">
      <c r="C30349" s="92"/>
    </row>
    <row r="30350">
      <c r="C30350" s="92"/>
    </row>
    <row r="30351">
      <c r="C30351" s="92"/>
    </row>
    <row r="30352">
      <c r="C30352" s="92"/>
    </row>
    <row r="30353">
      <c r="C30353" s="92"/>
    </row>
    <row r="30354">
      <c r="C30354" s="92"/>
    </row>
    <row r="30355">
      <c r="C30355" s="92"/>
    </row>
    <row r="30356">
      <c r="C30356" s="92"/>
    </row>
    <row r="30357">
      <c r="C30357" s="92"/>
    </row>
    <row r="30358">
      <c r="C30358" s="92"/>
    </row>
    <row r="30359">
      <c r="C30359" s="92"/>
    </row>
    <row r="30360">
      <c r="C30360" s="92"/>
    </row>
    <row r="30361">
      <c r="C30361" s="92"/>
    </row>
    <row r="30362">
      <c r="C30362" s="92"/>
    </row>
    <row r="30363">
      <c r="C30363" s="92"/>
    </row>
    <row r="30364">
      <c r="C30364" s="92"/>
    </row>
    <row r="30365">
      <c r="C30365" s="92"/>
    </row>
    <row r="30366">
      <c r="C30366" s="92"/>
    </row>
    <row r="30367">
      <c r="C30367" s="92"/>
    </row>
    <row r="30368">
      <c r="C30368" s="92"/>
    </row>
    <row r="30369">
      <c r="C30369" s="92"/>
    </row>
    <row r="30370">
      <c r="C30370" s="92"/>
    </row>
    <row r="30371">
      <c r="C30371" s="92"/>
    </row>
    <row r="30372">
      <c r="C30372" s="92"/>
    </row>
    <row r="30373">
      <c r="C30373" s="92"/>
    </row>
    <row r="30374">
      <c r="C30374" s="92"/>
    </row>
    <row r="30375">
      <c r="C30375" s="92"/>
    </row>
    <row r="30376">
      <c r="C30376" s="92"/>
    </row>
    <row r="30377">
      <c r="C30377" s="92"/>
    </row>
    <row r="30378">
      <c r="C30378" s="92"/>
    </row>
    <row r="30379">
      <c r="C30379" s="92"/>
    </row>
    <row r="30380">
      <c r="C30380" s="92"/>
    </row>
    <row r="30381">
      <c r="C30381" s="92"/>
    </row>
    <row r="30382">
      <c r="C30382" s="92"/>
    </row>
    <row r="30383">
      <c r="C30383" s="92"/>
    </row>
    <row r="30384">
      <c r="C30384" s="92"/>
    </row>
    <row r="30385">
      <c r="C30385" s="92"/>
    </row>
    <row r="30386">
      <c r="C30386" s="92"/>
    </row>
    <row r="30387">
      <c r="C30387" s="92"/>
    </row>
    <row r="30388">
      <c r="C30388" s="92"/>
    </row>
    <row r="30389">
      <c r="C30389" s="92"/>
    </row>
    <row r="30390">
      <c r="C30390" s="92"/>
    </row>
    <row r="30391">
      <c r="C30391" s="92"/>
    </row>
    <row r="30392">
      <c r="C30392" s="92"/>
    </row>
    <row r="30393">
      <c r="C30393" s="92"/>
    </row>
    <row r="30394">
      <c r="C30394" s="92"/>
    </row>
    <row r="30395">
      <c r="C30395" s="92"/>
    </row>
    <row r="30396">
      <c r="C30396" s="92"/>
    </row>
    <row r="30397">
      <c r="C30397" s="92"/>
    </row>
    <row r="30398">
      <c r="C30398" s="92"/>
    </row>
    <row r="30399">
      <c r="C30399" s="92"/>
    </row>
    <row r="30400">
      <c r="C30400" s="92"/>
    </row>
    <row r="30401">
      <c r="C30401" s="92"/>
    </row>
    <row r="30402">
      <c r="C30402" s="92"/>
    </row>
    <row r="30403">
      <c r="C30403" s="92"/>
    </row>
    <row r="30404">
      <c r="C30404" s="92"/>
    </row>
    <row r="30405">
      <c r="C30405" s="92"/>
    </row>
    <row r="30406">
      <c r="C30406" s="92"/>
    </row>
    <row r="30407">
      <c r="C30407" s="92"/>
    </row>
    <row r="30408">
      <c r="C30408" s="92"/>
    </row>
    <row r="30409">
      <c r="C30409" s="92"/>
    </row>
    <row r="30410">
      <c r="C30410" s="92"/>
    </row>
    <row r="30411">
      <c r="C30411" s="92"/>
    </row>
    <row r="30412">
      <c r="C30412" s="92"/>
    </row>
    <row r="30413">
      <c r="C30413" s="92"/>
    </row>
    <row r="30414">
      <c r="C30414" s="92"/>
    </row>
    <row r="30415">
      <c r="C30415" s="92"/>
    </row>
    <row r="30416">
      <c r="C30416" s="92"/>
    </row>
    <row r="30417">
      <c r="C30417" s="92"/>
    </row>
    <row r="30418">
      <c r="C30418" s="92"/>
    </row>
    <row r="30419">
      <c r="C30419" s="92"/>
    </row>
    <row r="30420">
      <c r="C30420" s="92"/>
    </row>
    <row r="30421">
      <c r="C30421" s="92"/>
    </row>
    <row r="30422">
      <c r="C30422" s="92"/>
    </row>
    <row r="30423">
      <c r="C30423" s="92"/>
    </row>
    <row r="30424">
      <c r="C30424" s="92"/>
    </row>
    <row r="30425">
      <c r="C30425" s="92"/>
    </row>
    <row r="30426">
      <c r="C30426" s="92"/>
    </row>
    <row r="30427">
      <c r="C30427" s="92"/>
    </row>
    <row r="30428">
      <c r="C30428" s="92"/>
    </row>
    <row r="30429">
      <c r="C30429" s="92"/>
    </row>
    <row r="30430">
      <c r="C30430" s="92"/>
    </row>
    <row r="30431">
      <c r="C30431" s="92"/>
    </row>
    <row r="30432">
      <c r="C30432" s="92"/>
    </row>
    <row r="30433">
      <c r="C30433" s="92"/>
    </row>
    <row r="30434">
      <c r="C30434" s="92"/>
    </row>
    <row r="30435">
      <c r="C30435" s="92"/>
    </row>
    <row r="30436">
      <c r="C30436" s="92"/>
    </row>
    <row r="30437">
      <c r="C30437" s="92"/>
    </row>
    <row r="30438">
      <c r="C30438" s="92"/>
    </row>
    <row r="30439">
      <c r="C30439" s="92"/>
    </row>
    <row r="30440">
      <c r="C30440" s="92"/>
    </row>
    <row r="30441">
      <c r="C30441" s="92"/>
    </row>
    <row r="30442">
      <c r="C30442" s="92"/>
    </row>
    <row r="30443">
      <c r="C30443" s="92"/>
    </row>
    <row r="30444">
      <c r="C30444" s="92"/>
    </row>
    <row r="30445">
      <c r="C30445" s="92"/>
    </row>
    <row r="30446">
      <c r="C30446" s="92"/>
    </row>
    <row r="30447">
      <c r="C30447" s="92"/>
    </row>
    <row r="30448">
      <c r="C30448" s="92"/>
    </row>
    <row r="30449">
      <c r="C30449" s="92"/>
    </row>
    <row r="30450">
      <c r="C30450" s="92"/>
    </row>
    <row r="30451">
      <c r="C30451" s="92"/>
    </row>
    <row r="30452">
      <c r="C30452" s="92"/>
    </row>
    <row r="30453">
      <c r="C30453" s="92"/>
    </row>
    <row r="30454">
      <c r="C30454" s="92"/>
    </row>
    <row r="30455">
      <c r="C30455" s="92"/>
    </row>
    <row r="30456">
      <c r="C30456" s="92"/>
    </row>
    <row r="30457">
      <c r="C30457" s="92"/>
    </row>
    <row r="30458">
      <c r="C30458" s="92"/>
    </row>
    <row r="30459">
      <c r="C30459" s="92"/>
    </row>
    <row r="30460">
      <c r="C30460" s="92"/>
    </row>
    <row r="30461">
      <c r="C30461" s="92"/>
    </row>
    <row r="30462">
      <c r="C30462" s="92"/>
    </row>
    <row r="30463">
      <c r="C30463" s="92"/>
    </row>
    <row r="30464">
      <c r="C30464" s="92"/>
    </row>
    <row r="30465">
      <c r="C30465" s="92"/>
    </row>
    <row r="30466">
      <c r="C30466" s="92"/>
    </row>
    <row r="30467">
      <c r="C30467" s="92"/>
    </row>
    <row r="30468">
      <c r="C30468" s="92"/>
    </row>
    <row r="30469">
      <c r="C30469" s="92"/>
    </row>
    <row r="30470">
      <c r="C30470" s="92"/>
    </row>
    <row r="30471">
      <c r="C30471" s="92"/>
    </row>
    <row r="30472">
      <c r="C30472" s="92"/>
    </row>
    <row r="30473">
      <c r="C30473" s="92"/>
    </row>
    <row r="30474">
      <c r="C30474" s="92"/>
    </row>
    <row r="30475">
      <c r="C30475" s="92"/>
    </row>
    <row r="30476">
      <c r="C30476" s="92"/>
    </row>
    <row r="30477">
      <c r="C30477" s="92"/>
    </row>
    <row r="30478">
      <c r="C30478" s="92"/>
    </row>
    <row r="30479">
      <c r="C30479" s="92"/>
    </row>
    <row r="30480">
      <c r="C30480" s="92"/>
    </row>
    <row r="30481">
      <c r="C30481" s="92"/>
    </row>
    <row r="30482">
      <c r="C30482" s="92"/>
    </row>
    <row r="30483">
      <c r="C30483" s="92"/>
    </row>
    <row r="30484">
      <c r="C30484" s="92"/>
    </row>
    <row r="30485">
      <c r="C30485" s="92"/>
    </row>
    <row r="30486">
      <c r="C30486" s="92"/>
    </row>
    <row r="30487">
      <c r="C30487" s="92"/>
    </row>
    <row r="30488">
      <c r="C30488" s="92"/>
    </row>
    <row r="30489">
      <c r="C30489" s="92"/>
    </row>
    <row r="30490">
      <c r="C30490" s="92"/>
    </row>
    <row r="30491">
      <c r="C30491" s="92"/>
    </row>
    <row r="30492">
      <c r="C30492" s="92"/>
    </row>
    <row r="30493">
      <c r="C30493" s="92"/>
    </row>
    <row r="30494">
      <c r="C30494" s="92"/>
    </row>
    <row r="30495">
      <c r="C30495" s="92"/>
    </row>
    <row r="30496">
      <c r="C30496" s="92"/>
    </row>
    <row r="30497">
      <c r="C30497" s="92"/>
    </row>
    <row r="30498">
      <c r="C30498" s="92"/>
    </row>
    <row r="30499">
      <c r="C30499" s="92"/>
    </row>
    <row r="30500">
      <c r="C30500" s="92"/>
    </row>
    <row r="30501">
      <c r="C30501" s="92"/>
    </row>
    <row r="30502">
      <c r="C30502" s="92"/>
    </row>
    <row r="30503">
      <c r="C30503" s="92"/>
    </row>
    <row r="30504">
      <c r="C30504" s="92"/>
    </row>
    <row r="30505">
      <c r="C30505" s="92"/>
    </row>
    <row r="30506">
      <c r="C30506" s="92"/>
    </row>
    <row r="30507">
      <c r="C30507" s="92"/>
    </row>
    <row r="30508">
      <c r="C30508" s="92"/>
    </row>
    <row r="30509">
      <c r="C30509" s="92"/>
    </row>
    <row r="30510">
      <c r="C30510" s="92"/>
    </row>
    <row r="30511">
      <c r="C30511" s="92"/>
    </row>
    <row r="30512">
      <c r="C30512" s="92"/>
    </row>
    <row r="30513">
      <c r="C30513" s="92"/>
    </row>
    <row r="30514">
      <c r="C30514" s="92"/>
    </row>
    <row r="30515">
      <c r="C30515" s="92"/>
    </row>
    <row r="30516">
      <c r="C30516" s="92"/>
    </row>
    <row r="30517">
      <c r="C30517" s="92"/>
    </row>
    <row r="30518">
      <c r="C30518" s="92"/>
    </row>
    <row r="30519">
      <c r="C30519" s="92"/>
    </row>
    <row r="30520">
      <c r="C30520" s="92"/>
    </row>
    <row r="30521">
      <c r="C30521" s="92"/>
    </row>
    <row r="30522">
      <c r="C30522" s="92"/>
    </row>
    <row r="30523">
      <c r="C30523" s="92"/>
    </row>
    <row r="30524">
      <c r="C30524" s="92"/>
    </row>
    <row r="30525">
      <c r="C30525" s="92"/>
    </row>
    <row r="30526">
      <c r="C30526" s="92"/>
    </row>
    <row r="30527">
      <c r="C30527" s="92"/>
    </row>
    <row r="30528">
      <c r="C30528" s="92"/>
    </row>
    <row r="30529">
      <c r="C30529" s="92"/>
    </row>
    <row r="30530">
      <c r="C30530" s="92"/>
    </row>
    <row r="30531">
      <c r="C30531" s="92"/>
    </row>
    <row r="30532">
      <c r="C30532" s="92"/>
    </row>
    <row r="30533">
      <c r="C30533" s="92"/>
    </row>
    <row r="30534">
      <c r="C30534" s="92"/>
    </row>
    <row r="30535">
      <c r="C30535" s="92"/>
    </row>
    <row r="30536">
      <c r="C30536" s="92"/>
    </row>
    <row r="30537">
      <c r="C30537" s="92"/>
    </row>
    <row r="30538">
      <c r="C30538" s="92"/>
    </row>
    <row r="30539">
      <c r="C30539" s="92"/>
    </row>
    <row r="30540">
      <c r="C30540" s="92"/>
    </row>
    <row r="30541">
      <c r="C30541" s="92"/>
    </row>
    <row r="30542">
      <c r="C30542" s="92"/>
    </row>
    <row r="30543">
      <c r="C30543" s="92"/>
    </row>
    <row r="30544">
      <c r="C30544" s="92"/>
    </row>
    <row r="30545">
      <c r="C30545" s="92"/>
    </row>
    <row r="30546">
      <c r="C30546" s="92"/>
    </row>
    <row r="30547">
      <c r="C30547" s="92"/>
    </row>
    <row r="30548">
      <c r="C30548" s="92"/>
    </row>
    <row r="30549">
      <c r="C30549" s="92"/>
    </row>
    <row r="30550">
      <c r="C30550" s="92"/>
    </row>
    <row r="30551">
      <c r="C30551" s="92"/>
    </row>
    <row r="30552">
      <c r="C30552" s="92"/>
    </row>
    <row r="30553">
      <c r="C30553" s="92"/>
    </row>
    <row r="30554">
      <c r="C30554" s="92"/>
    </row>
    <row r="30555">
      <c r="C30555" s="92"/>
    </row>
    <row r="30556">
      <c r="C30556" s="92"/>
    </row>
    <row r="30557">
      <c r="C30557" s="92"/>
    </row>
    <row r="30558">
      <c r="C30558" s="92"/>
    </row>
    <row r="30559">
      <c r="C30559" s="92"/>
    </row>
    <row r="30560">
      <c r="C30560" s="92"/>
    </row>
    <row r="30561">
      <c r="C30561" s="92"/>
    </row>
    <row r="30562">
      <c r="C30562" s="92"/>
    </row>
    <row r="30563">
      <c r="C30563" s="92"/>
    </row>
    <row r="30564">
      <c r="C30564" s="92"/>
    </row>
    <row r="30565">
      <c r="C30565" s="92"/>
    </row>
    <row r="30566">
      <c r="C30566" s="92"/>
    </row>
    <row r="30567">
      <c r="C30567" s="92"/>
    </row>
    <row r="30568">
      <c r="C30568" s="92"/>
    </row>
    <row r="30569">
      <c r="C30569" s="92"/>
    </row>
    <row r="30570">
      <c r="C30570" s="92"/>
    </row>
    <row r="30571">
      <c r="C30571" s="92"/>
    </row>
    <row r="30572">
      <c r="C30572" s="92"/>
    </row>
    <row r="30573">
      <c r="C30573" s="92"/>
    </row>
    <row r="30574">
      <c r="C30574" s="92"/>
    </row>
    <row r="30575">
      <c r="C30575" s="92"/>
    </row>
    <row r="30576">
      <c r="C30576" s="92"/>
    </row>
    <row r="30577">
      <c r="C30577" s="92"/>
    </row>
    <row r="30578">
      <c r="C30578" s="92"/>
    </row>
    <row r="30579">
      <c r="C30579" s="92"/>
    </row>
    <row r="30580">
      <c r="C30580" s="92"/>
    </row>
    <row r="30581">
      <c r="C30581" s="92"/>
    </row>
    <row r="30582">
      <c r="C30582" s="92"/>
    </row>
    <row r="30583">
      <c r="C30583" s="92"/>
    </row>
    <row r="30584">
      <c r="C30584" s="92"/>
    </row>
    <row r="30585">
      <c r="C30585" s="92"/>
    </row>
    <row r="30586">
      <c r="C30586" s="92"/>
    </row>
    <row r="30587">
      <c r="C30587" s="92"/>
    </row>
    <row r="30588">
      <c r="C30588" s="92"/>
    </row>
    <row r="30589">
      <c r="C30589" s="92"/>
    </row>
    <row r="30590">
      <c r="C30590" s="92"/>
    </row>
    <row r="30591">
      <c r="C30591" s="92"/>
    </row>
    <row r="30592">
      <c r="C30592" s="92"/>
    </row>
    <row r="30593">
      <c r="C30593" s="92"/>
    </row>
    <row r="30594">
      <c r="C30594" s="92"/>
    </row>
    <row r="30595">
      <c r="C30595" s="92"/>
    </row>
    <row r="30596">
      <c r="C30596" s="92"/>
    </row>
    <row r="30597">
      <c r="C30597" s="92"/>
    </row>
    <row r="30598">
      <c r="C30598" s="92"/>
    </row>
    <row r="30599">
      <c r="C30599" s="92"/>
    </row>
    <row r="30600">
      <c r="C30600" s="92"/>
    </row>
    <row r="30601">
      <c r="C30601" s="92"/>
    </row>
    <row r="30602">
      <c r="C30602" s="92"/>
    </row>
    <row r="30603">
      <c r="C30603" s="92"/>
    </row>
    <row r="30604">
      <c r="C30604" s="92"/>
    </row>
    <row r="30605">
      <c r="C30605" s="92"/>
    </row>
    <row r="30606">
      <c r="C30606" s="92"/>
    </row>
    <row r="30607">
      <c r="C30607" s="92"/>
    </row>
    <row r="30608">
      <c r="C30608" s="92"/>
    </row>
    <row r="30609">
      <c r="C30609" s="92"/>
    </row>
    <row r="30610">
      <c r="C30610" s="92"/>
    </row>
    <row r="30611">
      <c r="C30611" s="92"/>
    </row>
    <row r="30612">
      <c r="C30612" s="92"/>
    </row>
    <row r="30613">
      <c r="C30613" s="92"/>
    </row>
    <row r="30614">
      <c r="C30614" s="92"/>
    </row>
    <row r="30615">
      <c r="C30615" s="92"/>
    </row>
    <row r="30616">
      <c r="C30616" s="92"/>
    </row>
    <row r="30617">
      <c r="C30617" s="92"/>
    </row>
    <row r="30618">
      <c r="C30618" s="92"/>
    </row>
    <row r="30619">
      <c r="C30619" s="92"/>
    </row>
    <row r="30620">
      <c r="C30620" s="92"/>
    </row>
    <row r="30621">
      <c r="C30621" s="92"/>
    </row>
    <row r="30622">
      <c r="C30622" s="92"/>
    </row>
    <row r="30623">
      <c r="C30623" s="92"/>
    </row>
    <row r="30624">
      <c r="C30624" s="92"/>
    </row>
    <row r="30625">
      <c r="C30625" s="92"/>
    </row>
    <row r="30626">
      <c r="C30626" s="92"/>
    </row>
    <row r="30627">
      <c r="C30627" s="92"/>
    </row>
    <row r="30628">
      <c r="C30628" s="92"/>
    </row>
    <row r="30629">
      <c r="C30629" s="92"/>
    </row>
    <row r="30630">
      <c r="C30630" s="92"/>
    </row>
    <row r="30631">
      <c r="C30631" s="92"/>
    </row>
    <row r="30632">
      <c r="C30632" s="92"/>
    </row>
    <row r="30633">
      <c r="C30633" s="92"/>
    </row>
    <row r="30634">
      <c r="C30634" s="92"/>
    </row>
    <row r="30635">
      <c r="C30635" s="92"/>
    </row>
    <row r="30636">
      <c r="C30636" s="92"/>
    </row>
    <row r="30637">
      <c r="C30637" s="92"/>
    </row>
    <row r="30638">
      <c r="C30638" s="92"/>
    </row>
    <row r="30639">
      <c r="C30639" s="92"/>
    </row>
    <row r="30640">
      <c r="C30640" s="92"/>
    </row>
    <row r="30641">
      <c r="C30641" s="92"/>
    </row>
    <row r="30642">
      <c r="C30642" s="92"/>
    </row>
    <row r="30643">
      <c r="C30643" s="92"/>
    </row>
    <row r="30644">
      <c r="C30644" s="92"/>
    </row>
    <row r="30645">
      <c r="C30645" s="92"/>
    </row>
    <row r="30646">
      <c r="C30646" s="92"/>
    </row>
    <row r="30647">
      <c r="C30647" s="92"/>
    </row>
    <row r="30648">
      <c r="C30648" s="92"/>
    </row>
    <row r="30649">
      <c r="C30649" s="92"/>
    </row>
    <row r="30650">
      <c r="C30650" s="92"/>
    </row>
    <row r="30651">
      <c r="C30651" s="92"/>
    </row>
    <row r="30652">
      <c r="C30652" s="92"/>
    </row>
    <row r="30653">
      <c r="C30653" s="92"/>
    </row>
    <row r="30654">
      <c r="C30654" s="92"/>
    </row>
    <row r="30655">
      <c r="C30655" s="92"/>
    </row>
    <row r="30656">
      <c r="C30656" s="92"/>
    </row>
    <row r="30657">
      <c r="C30657" s="92"/>
    </row>
    <row r="30658">
      <c r="C30658" s="92"/>
    </row>
    <row r="30659">
      <c r="C30659" s="92"/>
    </row>
    <row r="30660">
      <c r="C30660" s="92"/>
    </row>
    <row r="30661">
      <c r="C30661" s="92"/>
    </row>
    <row r="30662">
      <c r="C30662" s="92"/>
    </row>
    <row r="30663">
      <c r="C30663" s="92"/>
    </row>
    <row r="30664">
      <c r="C30664" s="92"/>
    </row>
    <row r="30665">
      <c r="C30665" s="92"/>
    </row>
    <row r="30666">
      <c r="C30666" s="92"/>
    </row>
    <row r="30667">
      <c r="C30667" s="92"/>
    </row>
    <row r="30668">
      <c r="C30668" s="92"/>
    </row>
    <row r="30669">
      <c r="C30669" s="92"/>
    </row>
    <row r="30670">
      <c r="C30670" s="92"/>
    </row>
    <row r="30671">
      <c r="C30671" s="92"/>
    </row>
    <row r="30672">
      <c r="C30672" s="92"/>
    </row>
    <row r="30673">
      <c r="C30673" s="92"/>
    </row>
    <row r="30674">
      <c r="C30674" s="92"/>
    </row>
    <row r="30675">
      <c r="C30675" s="92"/>
    </row>
    <row r="30676">
      <c r="C30676" s="92"/>
    </row>
    <row r="30677">
      <c r="C30677" s="92"/>
    </row>
    <row r="30678">
      <c r="C30678" s="92"/>
    </row>
    <row r="30679">
      <c r="C30679" s="92"/>
    </row>
    <row r="30680">
      <c r="C30680" s="92"/>
    </row>
    <row r="30681">
      <c r="C30681" s="92"/>
    </row>
    <row r="30682">
      <c r="C30682" s="92"/>
    </row>
    <row r="30683">
      <c r="C30683" s="92"/>
    </row>
    <row r="30684">
      <c r="C30684" s="92"/>
    </row>
    <row r="30685">
      <c r="C30685" s="92"/>
    </row>
    <row r="30686">
      <c r="C30686" s="92"/>
    </row>
    <row r="30687">
      <c r="C30687" s="92"/>
    </row>
    <row r="30688">
      <c r="C30688" s="92"/>
    </row>
    <row r="30689">
      <c r="C30689" s="92"/>
    </row>
    <row r="30690">
      <c r="C30690" s="92"/>
    </row>
    <row r="30691">
      <c r="C30691" s="92"/>
    </row>
    <row r="30692">
      <c r="C30692" s="92"/>
    </row>
    <row r="30693">
      <c r="C30693" s="92"/>
    </row>
    <row r="30694">
      <c r="C30694" s="92"/>
    </row>
    <row r="30695">
      <c r="C30695" s="92"/>
    </row>
    <row r="30696">
      <c r="C30696" s="92"/>
    </row>
    <row r="30697">
      <c r="C30697" s="92"/>
    </row>
    <row r="30698">
      <c r="C30698" s="92"/>
    </row>
    <row r="30699">
      <c r="C30699" s="92"/>
    </row>
    <row r="30700">
      <c r="C30700" s="92"/>
    </row>
    <row r="30701">
      <c r="C30701" s="92"/>
    </row>
    <row r="30702">
      <c r="C30702" s="92"/>
    </row>
    <row r="30703">
      <c r="C30703" s="92"/>
    </row>
    <row r="30704">
      <c r="C30704" s="92"/>
    </row>
    <row r="30705">
      <c r="C30705" s="92"/>
    </row>
    <row r="30706">
      <c r="C30706" s="92"/>
    </row>
    <row r="30707">
      <c r="C30707" s="92"/>
    </row>
    <row r="30708">
      <c r="C30708" s="92"/>
    </row>
    <row r="30709">
      <c r="C30709" s="92"/>
    </row>
    <row r="30710">
      <c r="C30710" s="92"/>
    </row>
    <row r="30711">
      <c r="C30711" s="92"/>
    </row>
    <row r="30712">
      <c r="C30712" s="92"/>
    </row>
    <row r="30713">
      <c r="C30713" s="92"/>
    </row>
    <row r="30714">
      <c r="C30714" s="92"/>
    </row>
    <row r="30715">
      <c r="C30715" s="92"/>
    </row>
    <row r="30716">
      <c r="C30716" s="92"/>
    </row>
    <row r="30717">
      <c r="C30717" s="92"/>
    </row>
    <row r="30718">
      <c r="C30718" s="92"/>
    </row>
    <row r="30719">
      <c r="C30719" s="92"/>
    </row>
    <row r="30720">
      <c r="C30720" s="92"/>
    </row>
    <row r="30721">
      <c r="C30721" s="92"/>
    </row>
    <row r="30722">
      <c r="C30722" s="92"/>
    </row>
    <row r="30723">
      <c r="C30723" s="92"/>
    </row>
    <row r="30724">
      <c r="C30724" s="92"/>
    </row>
    <row r="30725">
      <c r="C30725" s="92"/>
    </row>
    <row r="30726">
      <c r="C30726" s="92"/>
    </row>
    <row r="30727">
      <c r="C30727" s="92"/>
    </row>
    <row r="30728">
      <c r="C30728" s="92"/>
    </row>
    <row r="30729">
      <c r="C30729" s="92"/>
    </row>
    <row r="30730">
      <c r="C30730" s="92"/>
    </row>
    <row r="30731">
      <c r="C30731" s="92"/>
    </row>
    <row r="30732">
      <c r="C30732" s="92"/>
    </row>
    <row r="30733">
      <c r="C30733" s="92"/>
    </row>
    <row r="30734">
      <c r="C30734" s="92"/>
    </row>
    <row r="30735">
      <c r="C30735" s="92"/>
    </row>
    <row r="30736">
      <c r="C30736" s="92"/>
    </row>
    <row r="30737">
      <c r="C30737" s="92"/>
    </row>
    <row r="30738">
      <c r="C30738" s="92"/>
    </row>
    <row r="30739">
      <c r="C30739" s="92"/>
    </row>
    <row r="30740">
      <c r="C30740" s="92"/>
    </row>
    <row r="30741">
      <c r="C30741" s="92"/>
    </row>
    <row r="30742">
      <c r="C30742" s="92"/>
    </row>
    <row r="30743">
      <c r="C30743" s="92"/>
    </row>
    <row r="30744">
      <c r="C30744" s="92"/>
    </row>
    <row r="30745">
      <c r="C30745" s="92"/>
    </row>
    <row r="30746">
      <c r="C30746" s="92"/>
    </row>
    <row r="30747">
      <c r="C30747" s="92"/>
    </row>
    <row r="30748">
      <c r="C30748" s="92"/>
    </row>
    <row r="30749">
      <c r="C30749" s="92"/>
    </row>
    <row r="30750">
      <c r="C30750" s="92"/>
    </row>
    <row r="30751">
      <c r="C30751" s="92"/>
    </row>
    <row r="30752">
      <c r="C30752" s="92"/>
    </row>
    <row r="30753">
      <c r="C30753" s="92"/>
    </row>
    <row r="30754">
      <c r="C30754" s="92"/>
    </row>
    <row r="30755">
      <c r="C30755" s="92"/>
    </row>
    <row r="30756">
      <c r="C30756" s="92"/>
    </row>
    <row r="30757">
      <c r="C30757" s="92"/>
    </row>
    <row r="30758">
      <c r="C30758" s="92"/>
    </row>
    <row r="30759">
      <c r="C30759" s="92"/>
    </row>
    <row r="30760">
      <c r="C30760" s="92"/>
    </row>
    <row r="30761">
      <c r="C30761" s="92"/>
    </row>
    <row r="30762">
      <c r="C30762" s="92"/>
    </row>
    <row r="30763">
      <c r="C30763" s="92"/>
    </row>
    <row r="30764">
      <c r="C30764" s="92"/>
    </row>
    <row r="30765">
      <c r="C30765" s="92"/>
    </row>
    <row r="30766">
      <c r="C30766" s="92"/>
    </row>
    <row r="30767">
      <c r="C30767" s="92"/>
    </row>
    <row r="30768">
      <c r="C30768" s="92"/>
    </row>
    <row r="30769">
      <c r="C30769" s="92"/>
    </row>
    <row r="30770">
      <c r="C30770" s="92"/>
    </row>
    <row r="30771">
      <c r="C30771" s="92"/>
    </row>
    <row r="30772">
      <c r="C30772" s="92"/>
    </row>
    <row r="30773">
      <c r="C30773" s="92"/>
    </row>
    <row r="30774">
      <c r="C30774" s="92"/>
    </row>
    <row r="30775">
      <c r="C30775" s="92"/>
    </row>
    <row r="30776">
      <c r="C30776" s="92"/>
    </row>
    <row r="30777">
      <c r="C30777" s="92"/>
    </row>
    <row r="30778">
      <c r="C30778" s="92"/>
    </row>
    <row r="30779">
      <c r="C30779" s="92"/>
    </row>
    <row r="30780">
      <c r="C30780" s="92"/>
    </row>
    <row r="30781">
      <c r="C30781" s="92"/>
    </row>
    <row r="30782">
      <c r="C30782" s="92"/>
    </row>
    <row r="30783">
      <c r="C30783" s="92"/>
    </row>
    <row r="30784">
      <c r="C30784" s="92"/>
    </row>
    <row r="30785">
      <c r="C30785" s="92"/>
    </row>
    <row r="30786">
      <c r="C30786" s="92"/>
    </row>
    <row r="30787">
      <c r="C30787" s="92"/>
    </row>
    <row r="30788">
      <c r="C30788" s="92"/>
    </row>
    <row r="30789">
      <c r="C30789" s="92"/>
    </row>
    <row r="30790">
      <c r="C30790" s="92"/>
    </row>
    <row r="30791">
      <c r="C30791" s="92"/>
    </row>
    <row r="30792">
      <c r="C30792" s="92"/>
    </row>
    <row r="30793">
      <c r="C30793" s="92"/>
    </row>
    <row r="30794">
      <c r="C30794" s="92"/>
    </row>
    <row r="30795">
      <c r="C30795" s="92"/>
    </row>
    <row r="30796">
      <c r="C30796" s="92"/>
    </row>
    <row r="30797">
      <c r="C30797" s="92"/>
    </row>
    <row r="30798">
      <c r="C30798" s="92"/>
    </row>
    <row r="30799">
      <c r="C30799" s="92"/>
    </row>
    <row r="30800">
      <c r="C30800" s="92"/>
    </row>
    <row r="30801">
      <c r="C30801" s="92"/>
    </row>
    <row r="30802">
      <c r="C30802" s="92"/>
    </row>
    <row r="30803">
      <c r="C30803" s="92"/>
    </row>
    <row r="30804">
      <c r="C30804" s="92"/>
    </row>
    <row r="30805">
      <c r="C30805" s="92"/>
    </row>
    <row r="30806">
      <c r="C30806" s="92"/>
    </row>
    <row r="30807">
      <c r="C30807" s="92"/>
    </row>
    <row r="30808">
      <c r="C30808" s="92"/>
    </row>
    <row r="30809">
      <c r="C30809" s="92"/>
    </row>
    <row r="30810">
      <c r="C30810" s="92"/>
    </row>
    <row r="30811">
      <c r="C30811" s="92"/>
    </row>
    <row r="30812">
      <c r="C30812" s="92"/>
    </row>
    <row r="30813">
      <c r="C30813" s="92"/>
    </row>
    <row r="30814">
      <c r="C30814" s="92"/>
    </row>
    <row r="30815">
      <c r="C30815" s="92"/>
    </row>
    <row r="30816">
      <c r="C30816" s="92"/>
    </row>
    <row r="30817">
      <c r="C30817" s="92"/>
    </row>
    <row r="30818">
      <c r="C30818" s="92"/>
    </row>
    <row r="30819">
      <c r="C30819" s="92"/>
    </row>
    <row r="30820">
      <c r="C30820" s="92"/>
    </row>
    <row r="30821">
      <c r="C30821" s="92"/>
    </row>
    <row r="30822">
      <c r="C30822" s="92"/>
    </row>
    <row r="30823">
      <c r="C30823" s="92"/>
    </row>
    <row r="30824">
      <c r="C30824" s="92"/>
    </row>
    <row r="30825">
      <c r="C30825" s="92"/>
    </row>
    <row r="30826">
      <c r="C30826" s="92"/>
    </row>
    <row r="30827">
      <c r="C30827" s="92"/>
    </row>
    <row r="30828">
      <c r="C30828" s="92"/>
    </row>
    <row r="30829">
      <c r="C30829" s="92"/>
    </row>
    <row r="30830">
      <c r="C30830" s="92"/>
    </row>
    <row r="30831">
      <c r="C30831" s="92"/>
    </row>
    <row r="30832">
      <c r="C30832" s="92"/>
    </row>
    <row r="30833">
      <c r="C30833" s="92"/>
    </row>
    <row r="30834">
      <c r="C30834" s="92"/>
    </row>
    <row r="30835">
      <c r="C30835" s="92"/>
    </row>
    <row r="30836">
      <c r="C30836" s="92"/>
    </row>
    <row r="30837">
      <c r="C30837" s="92"/>
    </row>
    <row r="30838">
      <c r="C30838" s="92"/>
    </row>
    <row r="30839">
      <c r="C30839" s="92"/>
    </row>
    <row r="30840">
      <c r="C30840" s="92"/>
    </row>
    <row r="30841">
      <c r="C30841" s="92"/>
    </row>
    <row r="30842">
      <c r="C30842" s="92"/>
    </row>
    <row r="30843">
      <c r="C30843" s="92"/>
    </row>
    <row r="30844">
      <c r="C30844" s="92"/>
    </row>
    <row r="30845">
      <c r="C30845" s="92"/>
    </row>
    <row r="30846">
      <c r="C30846" s="92"/>
    </row>
    <row r="30847">
      <c r="C30847" s="92"/>
    </row>
    <row r="30848">
      <c r="C30848" s="92"/>
    </row>
    <row r="30849">
      <c r="C30849" s="92"/>
    </row>
    <row r="30850">
      <c r="C30850" s="92"/>
    </row>
    <row r="30851">
      <c r="C30851" s="92"/>
    </row>
    <row r="30852">
      <c r="C30852" s="92"/>
    </row>
    <row r="30853">
      <c r="C30853" s="92"/>
    </row>
    <row r="30854">
      <c r="C30854" s="92"/>
    </row>
    <row r="30855">
      <c r="C30855" s="92"/>
    </row>
    <row r="30856">
      <c r="C30856" s="92"/>
    </row>
    <row r="30857">
      <c r="C30857" s="92"/>
    </row>
    <row r="30858">
      <c r="C30858" s="92"/>
    </row>
    <row r="30859">
      <c r="C30859" s="92"/>
    </row>
    <row r="30860">
      <c r="C30860" s="92"/>
    </row>
    <row r="30861">
      <c r="C30861" s="92"/>
    </row>
    <row r="30862">
      <c r="C30862" s="92"/>
    </row>
    <row r="30863">
      <c r="C30863" s="92"/>
    </row>
    <row r="30864">
      <c r="C30864" s="92"/>
    </row>
    <row r="30865">
      <c r="C30865" s="92"/>
    </row>
    <row r="30866">
      <c r="C30866" s="92"/>
    </row>
    <row r="30867">
      <c r="C30867" s="92"/>
    </row>
    <row r="30868">
      <c r="C30868" s="92"/>
    </row>
    <row r="30869">
      <c r="C30869" s="92"/>
    </row>
    <row r="30870">
      <c r="C30870" s="92"/>
    </row>
    <row r="30871">
      <c r="C30871" s="92"/>
    </row>
    <row r="30872">
      <c r="C30872" s="92"/>
    </row>
    <row r="30873">
      <c r="C30873" s="92"/>
    </row>
    <row r="30874">
      <c r="C30874" s="92"/>
    </row>
    <row r="30875">
      <c r="C30875" s="92"/>
    </row>
    <row r="30876">
      <c r="C30876" s="92"/>
    </row>
    <row r="30877">
      <c r="C30877" s="92"/>
    </row>
    <row r="30878">
      <c r="C30878" s="92"/>
    </row>
    <row r="30879">
      <c r="C30879" s="92"/>
    </row>
    <row r="30880">
      <c r="C30880" s="92"/>
    </row>
    <row r="30881">
      <c r="C30881" s="92"/>
    </row>
    <row r="30882">
      <c r="C30882" s="92"/>
    </row>
    <row r="30883">
      <c r="C30883" s="92"/>
    </row>
    <row r="30884">
      <c r="C30884" s="92"/>
    </row>
    <row r="30885">
      <c r="C30885" s="92"/>
    </row>
    <row r="30886">
      <c r="C30886" s="92"/>
    </row>
    <row r="30887">
      <c r="C30887" s="92"/>
    </row>
    <row r="30888">
      <c r="C30888" s="92"/>
    </row>
    <row r="30889">
      <c r="C30889" s="92"/>
    </row>
    <row r="30890">
      <c r="C30890" s="92"/>
    </row>
    <row r="30891">
      <c r="C30891" s="92"/>
    </row>
    <row r="30892">
      <c r="C30892" s="92"/>
    </row>
    <row r="30893">
      <c r="C30893" s="92"/>
    </row>
    <row r="30894">
      <c r="C30894" s="92"/>
    </row>
    <row r="30895">
      <c r="C30895" s="92"/>
    </row>
    <row r="30896">
      <c r="C30896" s="92"/>
    </row>
    <row r="30897">
      <c r="C30897" s="92"/>
    </row>
    <row r="30898">
      <c r="C30898" s="92"/>
    </row>
    <row r="30899">
      <c r="C30899" s="92"/>
    </row>
    <row r="30900">
      <c r="C30900" s="92"/>
    </row>
    <row r="30901">
      <c r="C30901" s="92"/>
    </row>
    <row r="30902">
      <c r="C30902" s="92"/>
    </row>
    <row r="30903">
      <c r="C30903" s="92"/>
    </row>
    <row r="30904">
      <c r="C30904" s="92"/>
    </row>
    <row r="30905">
      <c r="C30905" s="92"/>
    </row>
    <row r="30906">
      <c r="C30906" s="92"/>
    </row>
    <row r="30907">
      <c r="C30907" s="92"/>
    </row>
    <row r="30908">
      <c r="C30908" s="92"/>
    </row>
    <row r="30909">
      <c r="C30909" s="92"/>
    </row>
    <row r="30910">
      <c r="C30910" s="92"/>
    </row>
    <row r="30911">
      <c r="C30911" s="92"/>
    </row>
    <row r="30912">
      <c r="C30912" s="92"/>
    </row>
    <row r="30913">
      <c r="C30913" s="92"/>
    </row>
    <row r="30914">
      <c r="C30914" s="92"/>
    </row>
    <row r="30915">
      <c r="C30915" s="92"/>
    </row>
    <row r="30916">
      <c r="C30916" s="92"/>
    </row>
    <row r="30917">
      <c r="C30917" s="92"/>
    </row>
    <row r="30918">
      <c r="C30918" s="92"/>
    </row>
    <row r="30919">
      <c r="C30919" s="92"/>
    </row>
    <row r="30920">
      <c r="C30920" s="92"/>
    </row>
    <row r="30921">
      <c r="C30921" s="92"/>
    </row>
    <row r="30922">
      <c r="C30922" s="92"/>
    </row>
    <row r="30923">
      <c r="C30923" s="92"/>
    </row>
    <row r="30924">
      <c r="C30924" s="92"/>
    </row>
    <row r="30925">
      <c r="C30925" s="92"/>
    </row>
    <row r="30926">
      <c r="C30926" s="92"/>
    </row>
    <row r="30927">
      <c r="C30927" s="92"/>
    </row>
    <row r="30928">
      <c r="C30928" s="92"/>
    </row>
    <row r="30929">
      <c r="C30929" s="92"/>
    </row>
    <row r="30930">
      <c r="C30930" s="92"/>
    </row>
    <row r="30931">
      <c r="C30931" s="92"/>
    </row>
    <row r="30932">
      <c r="C30932" s="92"/>
    </row>
    <row r="30933">
      <c r="C30933" s="92"/>
    </row>
    <row r="30934">
      <c r="C30934" s="92"/>
    </row>
    <row r="30935">
      <c r="C30935" s="92"/>
    </row>
    <row r="30936">
      <c r="C30936" s="92"/>
    </row>
    <row r="30937">
      <c r="C30937" s="92"/>
    </row>
    <row r="30938">
      <c r="C30938" s="92"/>
    </row>
    <row r="30939">
      <c r="C30939" s="92"/>
    </row>
    <row r="30940">
      <c r="C30940" s="92"/>
    </row>
    <row r="30941">
      <c r="C30941" s="92"/>
    </row>
    <row r="30942">
      <c r="C30942" s="92"/>
    </row>
    <row r="30943">
      <c r="C30943" s="92"/>
    </row>
    <row r="30944">
      <c r="C30944" s="92"/>
    </row>
    <row r="30945">
      <c r="C30945" s="92"/>
    </row>
    <row r="30946">
      <c r="C30946" s="92"/>
    </row>
    <row r="30947">
      <c r="C30947" s="92"/>
    </row>
    <row r="30948">
      <c r="C30948" s="92"/>
    </row>
    <row r="30949">
      <c r="C30949" s="92"/>
    </row>
    <row r="30950">
      <c r="C30950" s="92"/>
    </row>
    <row r="30951">
      <c r="C30951" s="92"/>
    </row>
    <row r="30952">
      <c r="C30952" s="92"/>
    </row>
    <row r="30953">
      <c r="C30953" s="92"/>
    </row>
    <row r="30954">
      <c r="C30954" s="92"/>
    </row>
    <row r="30955">
      <c r="C30955" s="92"/>
    </row>
    <row r="30956">
      <c r="C30956" s="92"/>
    </row>
    <row r="30957">
      <c r="C30957" s="92"/>
    </row>
    <row r="30958">
      <c r="C30958" s="92"/>
    </row>
    <row r="30959">
      <c r="C30959" s="92"/>
    </row>
    <row r="30960">
      <c r="C30960" s="92"/>
    </row>
    <row r="30961">
      <c r="C30961" s="92"/>
    </row>
    <row r="30962">
      <c r="C30962" s="92"/>
    </row>
    <row r="30963">
      <c r="C30963" s="92"/>
    </row>
    <row r="30964">
      <c r="C30964" s="92"/>
    </row>
    <row r="30965">
      <c r="C30965" s="92"/>
    </row>
    <row r="30966">
      <c r="C30966" s="92"/>
    </row>
    <row r="30967">
      <c r="C30967" s="92"/>
    </row>
    <row r="30968">
      <c r="C30968" s="92"/>
    </row>
    <row r="30969">
      <c r="C30969" s="92"/>
    </row>
    <row r="30970">
      <c r="C30970" s="92"/>
    </row>
    <row r="30971">
      <c r="C30971" s="92"/>
    </row>
    <row r="30972">
      <c r="C30972" s="92"/>
    </row>
    <row r="30973">
      <c r="C30973" s="92"/>
    </row>
    <row r="30974">
      <c r="C30974" s="92"/>
    </row>
    <row r="30975">
      <c r="C30975" s="92"/>
    </row>
    <row r="30976">
      <c r="C30976" s="92"/>
    </row>
    <row r="30977">
      <c r="C30977" s="92"/>
    </row>
    <row r="30978">
      <c r="C30978" s="92"/>
    </row>
    <row r="30979">
      <c r="C30979" s="92"/>
    </row>
    <row r="30980">
      <c r="C30980" s="92"/>
    </row>
    <row r="30981">
      <c r="C30981" s="92"/>
    </row>
    <row r="30982">
      <c r="C30982" s="92"/>
    </row>
    <row r="30983">
      <c r="C30983" s="92"/>
    </row>
    <row r="30984">
      <c r="C30984" s="92"/>
    </row>
    <row r="30985">
      <c r="C30985" s="92"/>
    </row>
    <row r="30986">
      <c r="C30986" s="92"/>
    </row>
    <row r="30987">
      <c r="C30987" s="92"/>
    </row>
    <row r="30988">
      <c r="C30988" s="92"/>
    </row>
    <row r="30989">
      <c r="C30989" s="92"/>
    </row>
    <row r="30990">
      <c r="C30990" s="92"/>
    </row>
    <row r="30991">
      <c r="C30991" s="92"/>
    </row>
    <row r="30992">
      <c r="C30992" s="92"/>
    </row>
    <row r="30993">
      <c r="C30993" s="92"/>
    </row>
    <row r="30994">
      <c r="C30994" s="92"/>
    </row>
    <row r="30995">
      <c r="C30995" s="92"/>
    </row>
    <row r="30996">
      <c r="C30996" s="92"/>
    </row>
    <row r="30997">
      <c r="C30997" s="92"/>
    </row>
    <row r="30998">
      <c r="C30998" s="92"/>
    </row>
    <row r="30999">
      <c r="C30999" s="92"/>
    </row>
    <row r="31000">
      <c r="C31000" s="92"/>
    </row>
    <row r="31001">
      <c r="C31001" s="92"/>
    </row>
    <row r="31002">
      <c r="C31002" s="92"/>
    </row>
    <row r="31003">
      <c r="C31003" s="92"/>
    </row>
    <row r="31004">
      <c r="C31004" s="92"/>
    </row>
    <row r="31005">
      <c r="C31005" s="92"/>
    </row>
    <row r="31006">
      <c r="C31006" s="92"/>
    </row>
    <row r="31007">
      <c r="C31007" s="92"/>
    </row>
    <row r="31008">
      <c r="C31008" s="92"/>
    </row>
    <row r="31009">
      <c r="C31009" s="92"/>
    </row>
    <row r="31010">
      <c r="C31010" s="92"/>
    </row>
    <row r="31011">
      <c r="C31011" s="92"/>
    </row>
    <row r="31012">
      <c r="C31012" s="92"/>
    </row>
    <row r="31013">
      <c r="C31013" s="92"/>
    </row>
    <row r="31014">
      <c r="C31014" s="92"/>
    </row>
    <row r="31015">
      <c r="C31015" s="92"/>
    </row>
    <row r="31016">
      <c r="C31016" s="92"/>
    </row>
    <row r="31017">
      <c r="C31017" s="92"/>
    </row>
    <row r="31018">
      <c r="C31018" s="92"/>
    </row>
    <row r="31019">
      <c r="C31019" s="92"/>
    </row>
    <row r="31020">
      <c r="C31020" s="92"/>
    </row>
    <row r="31021">
      <c r="C31021" s="92"/>
    </row>
    <row r="31022">
      <c r="C31022" s="92"/>
    </row>
    <row r="31023">
      <c r="C31023" s="92"/>
    </row>
    <row r="31024">
      <c r="C31024" s="92"/>
    </row>
    <row r="31025">
      <c r="C31025" s="92"/>
    </row>
    <row r="31026">
      <c r="C31026" s="92"/>
    </row>
    <row r="31027">
      <c r="C31027" s="92"/>
    </row>
    <row r="31028">
      <c r="C31028" s="92"/>
    </row>
    <row r="31029">
      <c r="C31029" s="92"/>
    </row>
    <row r="31030">
      <c r="C31030" s="92"/>
    </row>
    <row r="31031">
      <c r="C31031" s="92"/>
    </row>
    <row r="31032">
      <c r="C31032" s="92"/>
    </row>
    <row r="31033">
      <c r="C31033" s="92"/>
    </row>
    <row r="31034">
      <c r="C31034" s="92"/>
    </row>
    <row r="31035">
      <c r="C31035" s="92"/>
    </row>
    <row r="31036">
      <c r="C31036" s="92"/>
    </row>
    <row r="31037">
      <c r="C31037" s="92"/>
    </row>
    <row r="31038">
      <c r="C31038" s="92"/>
    </row>
    <row r="31039">
      <c r="C31039" s="92"/>
    </row>
    <row r="31040">
      <c r="C31040" s="92"/>
    </row>
    <row r="31041">
      <c r="C31041" s="92"/>
    </row>
    <row r="31042">
      <c r="C31042" s="92"/>
    </row>
    <row r="31043">
      <c r="C31043" s="92"/>
    </row>
    <row r="31044">
      <c r="C31044" s="92"/>
    </row>
    <row r="31045">
      <c r="C31045" s="92"/>
    </row>
    <row r="31046">
      <c r="C31046" s="92"/>
    </row>
    <row r="31047">
      <c r="C31047" s="92"/>
    </row>
    <row r="31048">
      <c r="C31048" s="92"/>
    </row>
    <row r="31049">
      <c r="C31049" s="92"/>
    </row>
    <row r="31050">
      <c r="C31050" s="92"/>
    </row>
    <row r="31051">
      <c r="C31051" s="92"/>
    </row>
    <row r="31052">
      <c r="C31052" s="92"/>
    </row>
    <row r="31053">
      <c r="C31053" s="92"/>
    </row>
    <row r="31054">
      <c r="C31054" s="92"/>
    </row>
    <row r="31055">
      <c r="C31055" s="92"/>
    </row>
    <row r="31056">
      <c r="C31056" s="92"/>
    </row>
    <row r="31057">
      <c r="C31057" s="92"/>
    </row>
    <row r="31058">
      <c r="C31058" s="92"/>
    </row>
    <row r="31059">
      <c r="C31059" s="92"/>
    </row>
    <row r="31060">
      <c r="C31060" s="92"/>
    </row>
    <row r="31061">
      <c r="C31061" s="92"/>
    </row>
    <row r="31062">
      <c r="C31062" s="92"/>
    </row>
    <row r="31063">
      <c r="C31063" s="92"/>
    </row>
    <row r="31064">
      <c r="C31064" s="92"/>
    </row>
    <row r="31065">
      <c r="C31065" s="92"/>
    </row>
    <row r="31066">
      <c r="C31066" s="92"/>
    </row>
    <row r="31067">
      <c r="C31067" s="92"/>
    </row>
    <row r="31068">
      <c r="C31068" s="92"/>
    </row>
    <row r="31069">
      <c r="C31069" s="92"/>
    </row>
    <row r="31070">
      <c r="C31070" s="92"/>
    </row>
    <row r="31071">
      <c r="C31071" s="92"/>
    </row>
    <row r="31072">
      <c r="C31072" s="92"/>
    </row>
    <row r="31073">
      <c r="C31073" s="92"/>
    </row>
    <row r="31074">
      <c r="C31074" s="92"/>
    </row>
    <row r="31075">
      <c r="C31075" s="92"/>
    </row>
    <row r="31076">
      <c r="C31076" s="92"/>
    </row>
    <row r="31077">
      <c r="C31077" s="92"/>
    </row>
    <row r="31078">
      <c r="C31078" s="92"/>
    </row>
    <row r="31079">
      <c r="C31079" s="92"/>
    </row>
    <row r="31080">
      <c r="C31080" s="92"/>
    </row>
    <row r="31081">
      <c r="C31081" s="92"/>
    </row>
    <row r="31082">
      <c r="C31082" s="92"/>
    </row>
    <row r="31083">
      <c r="C31083" s="92"/>
    </row>
    <row r="31084">
      <c r="C31084" s="92"/>
    </row>
    <row r="31085">
      <c r="C31085" s="92"/>
    </row>
    <row r="31086">
      <c r="C31086" s="92"/>
    </row>
    <row r="31087">
      <c r="C31087" s="92"/>
    </row>
    <row r="31088">
      <c r="C31088" s="92"/>
    </row>
    <row r="31089">
      <c r="C31089" s="92"/>
    </row>
    <row r="31090">
      <c r="C31090" s="92"/>
    </row>
    <row r="31091">
      <c r="C31091" s="92"/>
    </row>
    <row r="31092">
      <c r="C31092" s="92"/>
    </row>
    <row r="31093">
      <c r="C31093" s="92"/>
    </row>
    <row r="31094">
      <c r="C31094" s="92"/>
    </row>
    <row r="31095">
      <c r="C31095" s="92"/>
    </row>
    <row r="31096">
      <c r="C31096" s="92"/>
    </row>
    <row r="31097">
      <c r="C31097" s="92"/>
    </row>
    <row r="31098">
      <c r="C31098" s="92"/>
    </row>
    <row r="31099">
      <c r="C31099" s="92"/>
    </row>
    <row r="31100">
      <c r="C31100" s="92"/>
    </row>
    <row r="31101">
      <c r="C31101" s="92"/>
    </row>
    <row r="31102">
      <c r="C31102" s="92"/>
    </row>
    <row r="31103">
      <c r="C31103" s="92"/>
    </row>
    <row r="31104">
      <c r="C31104" s="92"/>
    </row>
    <row r="31105">
      <c r="C31105" s="92"/>
    </row>
    <row r="31106">
      <c r="C31106" s="92"/>
    </row>
    <row r="31107">
      <c r="C31107" s="92"/>
    </row>
    <row r="31108">
      <c r="C31108" s="92"/>
    </row>
    <row r="31109">
      <c r="C31109" s="92"/>
    </row>
    <row r="31110">
      <c r="C31110" s="92"/>
    </row>
    <row r="31111">
      <c r="C31111" s="92"/>
    </row>
    <row r="31112">
      <c r="C31112" s="92"/>
    </row>
    <row r="31113">
      <c r="C31113" s="92"/>
    </row>
    <row r="31114">
      <c r="C31114" s="92"/>
    </row>
    <row r="31115">
      <c r="C31115" s="92"/>
    </row>
    <row r="31116">
      <c r="C31116" s="92"/>
    </row>
    <row r="31117">
      <c r="C31117" s="92"/>
    </row>
    <row r="31118">
      <c r="C31118" s="92"/>
    </row>
    <row r="31119">
      <c r="C31119" s="92"/>
    </row>
    <row r="31120">
      <c r="C31120" s="92"/>
    </row>
    <row r="31121">
      <c r="C31121" s="92"/>
    </row>
    <row r="31122">
      <c r="C31122" s="92"/>
    </row>
    <row r="31123">
      <c r="C31123" s="92"/>
    </row>
    <row r="31124">
      <c r="C31124" s="92"/>
    </row>
    <row r="31125">
      <c r="C31125" s="92"/>
    </row>
    <row r="31126">
      <c r="C31126" s="92"/>
    </row>
    <row r="31127">
      <c r="C31127" s="92"/>
    </row>
    <row r="31128">
      <c r="C31128" s="92"/>
    </row>
    <row r="31129">
      <c r="C31129" s="92"/>
    </row>
    <row r="31130">
      <c r="C31130" s="92"/>
    </row>
    <row r="31131">
      <c r="C31131" s="92"/>
    </row>
    <row r="31132">
      <c r="C31132" s="92"/>
    </row>
    <row r="31133">
      <c r="C31133" s="92"/>
    </row>
    <row r="31134">
      <c r="C31134" s="92"/>
    </row>
    <row r="31135">
      <c r="C31135" s="92"/>
    </row>
    <row r="31136">
      <c r="C31136" s="92"/>
    </row>
    <row r="31137">
      <c r="C31137" s="92"/>
    </row>
    <row r="31138">
      <c r="C31138" s="92"/>
    </row>
    <row r="31139">
      <c r="C31139" s="92"/>
    </row>
    <row r="31140">
      <c r="C31140" s="92"/>
    </row>
    <row r="31141">
      <c r="C31141" s="92"/>
    </row>
    <row r="31142">
      <c r="C31142" s="92"/>
    </row>
    <row r="31143">
      <c r="C31143" s="92"/>
    </row>
    <row r="31144">
      <c r="C31144" s="92"/>
    </row>
    <row r="31145">
      <c r="C31145" s="92"/>
    </row>
    <row r="31146">
      <c r="C31146" s="92"/>
    </row>
    <row r="31147">
      <c r="C31147" s="92"/>
    </row>
    <row r="31148">
      <c r="C31148" s="92"/>
    </row>
    <row r="31149">
      <c r="C31149" s="92"/>
    </row>
    <row r="31150">
      <c r="C31150" s="92"/>
    </row>
    <row r="31151">
      <c r="C31151" s="92"/>
    </row>
    <row r="31152">
      <c r="C31152" s="92"/>
    </row>
    <row r="31153">
      <c r="C31153" s="92"/>
    </row>
    <row r="31154">
      <c r="C31154" s="92"/>
    </row>
    <row r="31155">
      <c r="C31155" s="92"/>
    </row>
    <row r="31156">
      <c r="C31156" s="92"/>
    </row>
    <row r="31157">
      <c r="C31157" s="92"/>
    </row>
    <row r="31158">
      <c r="C31158" s="92"/>
    </row>
    <row r="31159">
      <c r="C31159" s="92"/>
    </row>
    <row r="31160">
      <c r="C31160" s="92"/>
    </row>
    <row r="31161">
      <c r="C31161" s="92"/>
    </row>
    <row r="31162">
      <c r="C31162" s="92"/>
    </row>
    <row r="31163">
      <c r="C31163" s="92"/>
    </row>
    <row r="31164">
      <c r="C31164" s="92"/>
    </row>
    <row r="31165">
      <c r="C31165" s="92"/>
    </row>
    <row r="31166">
      <c r="C31166" s="92"/>
    </row>
    <row r="31167">
      <c r="C31167" s="92"/>
    </row>
    <row r="31168">
      <c r="C31168" s="92"/>
    </row>
    <row r="31169">
      <c r="C31169" s="92"/>
    </row>
    <row r="31170">
      <c r="C31170" s="92"/>
    </row>
    <row r="31171">
      <c r="C31171" s="92"/>
    </row>
    <row r="31172">
      <c r="C31172" s="92"/>
    </row>
    <row r="31173">
      <c r="C31173" s="92"/>
    </row>
    <row r="31174">
      <c r="C31174" s="92"/>
    </row>
    <row r="31175">
      <c r="C31175" s="92"/>
    </row>
    <row r="31176">
      <c r="C31176" s="92"/>
    </row>
    <row r="31177">
      <c r="C31177" s="92"/>
    </row>
    <row r="31178">
      <c r="C31178" s="92"/>
    </row>
    <row r="31179">
      <c r="C31179" s="92"/>
    </row>
    <row r="31180">
      <c r="C31180" s="92"/>
    </row>
    <row r="31181">
      <c r="C31181" s="92"/>
    </row>
    <row r="31182">
      <c r="C31182" s="92"/>
    </row>
    <row r="31183">
      <c r="C31183" s="92"/>
    </row>
    <row r="31184">
      <c r="C31184" s="92"/>
    </row>
    <row r="31185">
      <c r="C31185" s="92"/>
    </row>
    <row r="31186">
      <c r="C31186" s="92"/>
    </row>
    <row r="31187">
      <c r="C31187" s="92"/>
    </row>
    <row r="31188">
      <c r="C31188" s="92"/>
    </row>
    <row r="31189">
      <c r="C31189" s="92"/>
    </row>
    <row r="31190">
      <c r="C31190" s="92"/>
    </row>
    <row r="31191">
      <c r="C31191" s="92"/>
    </row>
    <row r="31192">
      <c r="C31192" s="92"/>
    </row>
    <row r="31193">
      <c r="C31193" s="92"/>
    </row>
    <row r="31194">
      <c r="C31194" s="92"/>
    </row>
    <row r="31195">
      <c r="C31195" s="92"/>
    </row>
    <row r="31196">
      <c r="C31196" s="92"/>
    </row>
    <row r="31197">
      <c r="C31197" s="92"/>
    </row>
    <row r="31198">
      <c r="C31198" s="92"/>
    </row>
    <row r="31199">
      <c r="C31199" s="92"/>
    </row>
    <row r="31200">
      <c r="C31200" s="92"/>
    </row>
    <row r="31201">
      <c r="C31201" s="92"/>
    </row>
    <row r="31202">
      <c r="C31202" s="92"/>
    </row>
    <row r="31203">
      <c r="C31203" s="92"/>
    </row>
    <row r="31204">
      <c r="C31204" s="92"/>
    </row>
    <row r="31205">
      <c r="C31205" s="92"/>
    </row>
    <row r="31206">
      <c r="C31206" s="92"/>
    </row>
    <row r="31207">
      <c r="C31207" s="92"/>
    </row>
    <row r="31208">
      <c r="C31208" s="92"/>
    </row>
    <row r="31209">
      <c r="C31209" s="92"/>
    </row>
    <row r="31210">
      <c r="C31210" s="92"/>
    </row>
    <row r="31211">
      <c r="C31211" s="92"/>
    </row>
    <row r="31212">
      <c r="C31212" s="92"/>
    </row>
    <row r="31213">
      <c r="C31213" s="92"/>
    </row>
    <row r="31214">
      <c r="C31214" s="92"/>
    </row>
    <row r="31215">
      <c r="C31215" s="92"/>
    </row>
    <row r="31216">
      <c r="C31216" s="92"/>
    </row>
    <row r="31217">
      <c r="C31217" s="92"/>
    </row>
    <row r="31218">
      <c r="C31218" s="92"/>
    </row>
    <row r="31219">
      <c r="C31219" s="92"/>
    </row>
    <row r="31220">
      <c r="C31220" s="92"/>
    </row>
    <row r="31221">
      <c r="C31221" s="92"/>
    </row>
    <row r="31222">
      <c r="C31222" s="92"/>
    </row>
    <row r="31223">
      <c r="C31223" s="92"/>
    </row>
    <row r="31224">
      <c r="C31224" s="92"/>
    </row>
    <row r="31225">
      <c r="C31225" s="92"/>
    </row>
    <row r="31226">
      <c r="C31226" s="92"/>
    </row>
    <row r="31227">
      <c r="C31227" s="92"/>
    </row>
    <row r="31228">
      <c r="C31228" s="92"/>
    </row>
    <row r="31229">
      <c r="C31229" s="92"/>
    </row>
    <row r="31230">
      <c r="C31230" s="92"/>
    </row>
    <row r="31231">
      <c r="C31231" s="92"/>
    </row>
    <row r="31232">
      <c r="C31232" s="92"/>
    </row>
    <row r="31233">
      <c r="C31233" s="92"/>
    </row>
    <row r="31234">
      <c r="C31234" s="92"/>
    </row>
    <row r="31235">
      <c r="C31235" s="92"/>
    </row>
    <row r="31236">
      <c r="C31236" s="92"/>
    </row>
    <row r="31237">
      <c r="C31237" s="92"/>
    </row>
    <row r="31238">
      <c r="C31238" s="92"/>
    </row>
    <row r="31239">
      <c r="C31239" s="92"/>
    </row>
    <row r="31240">
      <c r="C31240" s="92"/>
    </row>
    <row r="31241">
      <c r="C31241" s="92"/>
    </row>
    <row r="31242">
      <c r="C31242" s="92"/>
    </row>
    <row r="31243">
      <c r="C31243" s="92"/>
    </row>
    <row r="31244">
      <c r="C31244" s="92"/>
    </row>
    <row r="31245">
      <c r="C31245" s="92"/>
    </row>
    <row r="31246">
      <c r="C31246" s="92"/>
    </row>
    <row r="31247">
      <c r="C31247" s="92"/>
    </row>
    <row r="31248">
      <c r="C31248" s="92"/>
    </row>
    <row r="31249">
      <c r="C31249" s="92"/>
    </row>
    <row r="31250">
      <c r="C31250" s="92"/>
    </row>
    <row r="31251">
      <c r="C31251" s="92"/>
    </row>
    <row r="31252">
      <c r="C31252" s="92"/>
    </row>
    <row r="31253">
      <c r="C31253" s="92"/>
    </row>
    <row r="31254">
      <c r="C31254" s="92"/>
    </row>
    <row r="31255">
      <c r="C31255" s="92"/>
    </row>
    <row r="31256">
      <c r="C31256" s="92"/>
    </row>
    <row r="31257">
      <c r="C31257" s="92"/>
    </row>
    <row r="31258">
      <c r="C31258" s="92"/>
    </row>
    <row r="31259">
      <c r="C31259" s="92"/>
    </row>
    <row r="31260">
      <c r="C31260" s="92"/>
    </row>
    <row r="31261">
      <c r="C31261" s="92"/>
    </row>
    <row r="31262">
      <c r="C31262" s="92"/>
    </row>
    <row r="31263">
      <c r="C31263" s="92"/>
    </row>
    <row r="31264">
      <c r="C31264" s="92"/>
    </row>
    <row r="31265">
      <c r="C31265" s="92"/>
    </row>
    <row r="31266">
      <c r="C31266" s="92"/>
    </row>
    <row r="31267">
      <c r="C31267" s="92"/>
    </row>
    <row r="31268">
      <c r="C31268" s="92"/>
    </row>
    <row r="31269">
      <c r="C31269" s="92"/>
    </row>
    <row r="31270">
      <c r="C31270" s="92"/>
    </row>
    <row r="31271">
      <c r="C31271" s="92"/>
    </row>
    <row r="31272">
      <c r="C31272" s="92"/>
    </row>
    <row r="31273">
      <c r="C31273" s="92"/>
    </row>
    <row r="31274">
      <c r="C31274" s="92"/>
    </row>
    <row r="31275">
      <c r="C31275" s="92"/>
    </row>
    <row r="31276">
      <c r="C31276" s="92"/>
    </row>
    <row r="31277">
      <c r="C31277" s="92"/>
    </row>
    <row r="31278">
      <c r="C31278" s="92"/>
    </row>
    <row r="31279">
      <c r="C31279" s="92"/>
    </row>
    <row r="31280">
      <c r="C31280" s="92"/>
    </row>
    <row r="31281">
      <c r="C31281" s="92"/>
    </row>
    <row r="31282">
      <c r="C31282" s="92"/>
    </row>
    <row r="31283">
      <c r="C31283" s="92"/>
    </row>
    <row r="31284">
      <c r="C31284" s="92"/>
    </row>
    <row r="31285">
      <c r="C31285" s="92"/>
    </row>
    <row r="31286">
      <c r="C31286" s="92"/>
    </row>
    <row r="31287">
      <c r="C31287" s="92"/>
    </row>
    <row r="31288">
      <c r="C31288" s="92"/>
    </row>
    <row r="31289">
      <c r="C31289" s="92"/>
    </row>
    <row r="31290">
      <c r="C31290" s="92"/>
    </row>
    <row r="31291">
      <c r="C31291" s="92"/>
    </row>
    <row r="31292">
      <c r="C31292" s="92"/>
    </row>
    <row r="31293">
      <c r="C31293" s="92"/>
    </row>
    <row r="31294">
      <c r="C31294" s="92"/>
    </row>
    <row r="31295">
      <c r="C31295" s="92"/>
    </row>
    <row r="31296">
      <c r="C31296" s="92"/>
    </row>
    <row r="31297">
      <c r="C31297" s="92"/>
    </row>
    <row r="31298">
      <c r="C31298" s="92"/>
    </row>
    <row r="31299">
      <c r="C31299" s="92"/>
    </row>
    <row r="31300">
      <c r="C31300" s="92"/>
    </row>
    <row r="31301">
      <c r="C31301" s="92"/>
    </row>
    <row r="31302">
      <c r="C31302" s="92"/>
    </row>
    <row r="31303">
      <c r="C31303" s="92"/>
    </row>
    <row r="31304">
      <c r="C31304" s="92"/>
    </row>
    <row r="31305">
      <c r="C31305" s="92"/>
    </row>
    <row r="31306">
      <c r="C31306" s="92"/>
    </row>
    <row r="31307">
      <c r="C31307" s="92"/>
    </row>
    <row r="31308">
      <c r="C31308" s="92"/>
    </row>
    <row r="31309">
      <c r="C31309" s="92"/>
    </row>
    <row r="31310">
      <c r="C31310" s="92"/>
    </row>
    <row r="31311">
      <c r="C31311" s="92"/>
    </row>
    <row r="31312">
      <c r="C31312" s="92"/>
    </row>
    <row r="31313">
      <c r="C31313" s="92"/>
    </row>
    <row r="31314">
      <c r="C31314" s="92"/>
    </row>
    <row r="31315">
      <c r="C31315" s="92"/>
    </row>
    <row r="31316">
      <c r="C31316" s="92"/>
    </row>
    <row r="31317">
      <c r="C31317" s="92"/>
    </row>
    <row r="31318">
      <c r="C31318" s="92"/>
    </row>
    <row r="31319">
      <c r="C31319" s="92"/>
    </row>
    <row r="31320">
      <c r="C31320" s="92"/>
    </row>
    <row r="31321">
      <c r="C31321" s="92"/>
    </row>
    <row r="31322">
      <c r="C31322" s="92"/>
    </row>
    <row r="31323">
      <c r="C31323" s="92"/>
    </row>
    <row r="31324">
      <c r="C31324" s="92"/>
    </row>
    <row r="31325">
      <c r="C31325" s="92"/>
    </row>
    <row r="31326">
      <c r="C31326" s="92"/>
    </row>
    <row r="31327">
      <c r="C31327" s="92"/>
    </row>
    <row r="31328">
      <c r="C31328" s="92"/>
    </row>
    <row r="31329">
      <c r="C31329" s="92"/>
    </row>
    <row r="31330">
      <c r="C31330" s="92"/>
    </row>
    <row r="31331">
      <c r="C31331" s="92"/>
    </row>
    <row r="31332">
      <c r="C31332" s="92"/>
    </row>
    <row r="31333">
      <c r="C31333" s="92"/>
    </row>
    <row r="31334">
      <c r="C31334" s="92"/>
    </row>
    <row r="31335">
      <c r="C31335" s="92"/>
    </row>
    <row r="31336">
      <c r="C31336" s="92"/>
    </row>
    <row r="31337">
      <c r="C31337" s="92"/>
    </row>
    <row r="31338">
      <c r="C31338" s="92"/>
    </row>
    <row r="31339">
      <c r="C31339" s="92"/>
    </row>
    <row r="31340">
      <c r="C31340" s="92"/>
    </row>
    <row r="31341">
      <c r="C31341" s="92"/>
    </row>
    <row r="31342">
      <c r="C31342" s="92"/>
    </row>
    <row r="31343">
      <c r="C31343" s="92"/>
    </row>
    <row r="31344">
      <c r="C31344" s="92"/>
    </row>
    <row r="31345">
      <c r="C31345" s="92"/>
    </row>
    <row r="31346">
      <c r="C31346" s="92"/>
    </row>
    <row r="31347">
      <c r="C31347" s="92"/>
    </row>
    <row r="31348">
      <c r="C31348" s="92"/>
    </row>
    <row r="31349">
      <c r="C31349" s="92"/>
    </row>
    <row r="31350">
      <c r="C31350" s="92"/>
    </row>
    <row r="31351">
      <c r="C31351" s="92"/>
    </row>
    <row r="31352">
      <c r="C31352" s="92"/>
    </row>
    <row r="31353">
      <c r="C31353" s="92"/>
    </row>
    <row r="31354">
      <c r="C31354" s="92"/>
    </row>
    <row r="31355">
      <c r="C31355" s="92"/>
    </row>
    <row r="31356">
      <c r="C31356" s="92"/>
    </row>
    <row r="31357">
      <c r="C31357" s="92"/>
    </row>
    <row r="31358">
      <c r="C31358" s="92"/>
    </row>
    <row r="31359">
      <c r="C31359" s="92"/>
    </row>
    <row r="31360">
      <c r="C31360" s="92"/>
    </row>
    <row r="31361">
      <c r="C31361" s="92"/>
    </row>
    <row r="31362">
      <c r="C31362" s="92"/>
    </row>
    <row r="31363">
      <c r="C31363" s="92"/>
    </row>
    <row r="31364">
      <c r="C31364" s="92"/>
    </row>
    <row r="31365">
      <c r="C31365" s="92"/>
    </row>
    <row r="31366">
      <c r="C31366" s="92"/>
    </row>
    <row r="31367">
      <c r="C31367" s="92"/>
    </row>
    <row r="31368">
      <c r="C31368" s="92"/>
    </row>
    <row r="31369">
      <c r="C31369" s="92"/>
    </row>
    <row r="31370">
      <c r="C31370" s="92"/>
    </row>
    <row r="31371">
      <c r="C31371" s="92"/>
    </row>
    <row r="31372">
      <c r="C31372" s="92"/>
    </row>
    <row r="31373">
      <c r="C31373" s="92"/>
    </row>
    <row r="31374">
      <c r="C31374" s="92"/>
    </row>
    <row r="31375">
      <c r="C31375" s="92"/>
    </row>
    <row r="31376">
      <c r="C31376" s="92"/>
    </row>
    <row r="31377">
      <c r="C31377" s="92"/>
    </row>
    <row r="31378">
      <c r="C31378" s="92"/>
    </row>
    <row r="31379">
      <c r="C31379" s="92"/>
    </row>
    <row r="31380">
      <c r="C31380" s="92"/>
    </row>
    <row r="31381">
      <c r="C31381" s="92"/>
    </row>
    <row r="31382">
      <c r="C31382" s="92"/>
    </row>
    <row r="31383">
      <c r="C31383" s="92"/>
    </row>
    <row r="31384">
      <c r="C31384" s="92"/>
    </row>
    <row r="31385">
      <c r="C31385" s="92"/>
    </row>
    <row r="31386">
      <c r="C31386" s="92"/>
    </row>
    <row r="31387">
      <c r="C31387" s="92"/>
    </row>
    <row r="31388">
      <c r="C31388" s="92"/>
    </row>
    <row r="31389">
      <c r="C31389" s="92"/>
    </row>
    <row r="31390">
      <c r="C31390" s="92"/>
    </row>
    <row r="31391">
      <c r="C31391" s="92"/>
    </row>
    <row r="31392">
      <c r="C31392" s="92"/>
    </row>
    <row r="31393">
      <c r="C31393" s="92"/>
    </row>
    <row r="31394">
      <c r="C31394" s="92"/>
    </row>
    <row r="31395">
      <c r="C31395" s="92"/>
    </row>
    <row r="31396">
      <c r="C31396" s="92"/>
    </row>
    <row r="31397">
      <c r="C31397" s="92"/>
    </row>
    <row r="31398">
      <c r="C31398" s="92"/>
    </row>
    <row r="31399">
      <c r="C31399" s="92"/>
    </row>
    <row r="31400">
      <c r="C31400" s="92"/>
    </row>
    <row r="31401">
      <c r="C31401" s="92"/>
    </row>
    <row r="31402">
      <c r="C31402" s="92"/>
    </row>
    <row r="31403">
      <c r="C31403" s="92"/>
    </row>
    <row r="31404">
      <c r="C31404" s="92"/>
    </row>
    <row r="31405">
      <c r="C31405" s="92"/>
    </row>
    <row r="31406">
      <c r="C31406" s="92"/>
    </row>
    <row r="31407">
      <c r="C31407" s="92"/>
    </row>
    <row r="31408">
      <c r="C31408" s="92"/>
    </row>
    <row r="31409">
      <c r="C31409" s="92"/>
    </row>
    <row r="31410">
      <c r="C31410" s="92"/>
    </row>
    <row r="31411">
      <c r="C31411" s="92"/>
    </row>
    <row r="31412">
      <c r="C31412" s="92"/>
    </row>
    <row r="31413">
      <c r="C31413" s="92"/>
    </row>
    <row r="31414">
      <c r="C31414" s="92"/>
    </row>
    <row r="31415">
      <c r="C31415" s="92"/>
    </row>
    <row r="31416">
      <c r="C31416" s="92"/>
    </row>
    <row r="31417">
      <c r="C31417" s="92"/>
    </row>
    <row r="31418">
      <c r="C31418" s="92"/>
    </row>
    <row r="31419">
      <c r="C31419" s="92"/>
    </row>
    <row r="31420">
      <c r="C31420" s="92"/>
    </row>
    <row r="31421">
      <c r="C31421" s="92"/>
    </row>
    <row r="31422">
      <c r="C31422" s="92"/>
    </row>
    <row r="31423">
      <c r="C31423" s="92"/>
    </row>
    <row r="31424">
      <c r="C31424" s="92"/>
    </row>
    <row r="31425">
      <c r="C31425" s="92"/>
    </row>
    <row r="31426">
      <c r="C31426" s="92"/>
    </row>
    <row r="31427">
      <c r="C31427" s="92"/>
    </row>
    <row r="31428">
      <c r="C31428" s="92"/>
    </row>
    <row r="31429">
      <c r="C31429" s="92"/>
    </row>
    <row r="31430">
      <c r="C31430" s="92"/>
    </row>
    <row r="31431">
      <c r="C31431" s="92"/>
    </row>
    <row r="31432">
      <c r="C31432" s="92"/>
    </row>
    <row r="31433">
      <c r="C31433" s="92"/>
    </row>
    <row r="31434">
      <c r="C31434" s="92"/>
    </row>
    <row r="31435">
      <c r="C31435" s="92"/>
    </row>
    <row r="31436">
      <c r="C31436" s="92"/>
    </row>
    <row r="31437">
      <c r="C31437" s="92"/>
    </row>
    <row r="31438">
      <c r="C31438" s="92"/>
    </row>
    <row r="31439">
      <c r="C31439" s="92"/>
    </row>
    <row r="31440">
      <c r="C31440" s="92"/>
    </row>
    <row r="31441">
      <c r="C31441" s="92"/>
    </row>
    <row r="31442">
      <c r="C31442" s="92"/>
    </row>
    <row r="31443">
      <c r="C31443" s="92"/>
    </row>
    <row r="31444">
      <c r="C31444" s="92"/>
    </row>
    <row r="31445">
      <c r="C31445" s="92"/>
    </row>
    <row r="31446">
      <c r="C31446" s="92"/>
    </row>
    <row r="31447">
      <c r="C31447" s="92"/>
    </row>
    <row r="31448">
      <c r="C31448" s="92"/>
    </row>
    <row r="31449">
      <c r="C31449" s="92"/>
    </row>
    <row r="31450">
      <c r="C31450" s="92"/>
    </row>
    <row r="31451">
      <c r="C31451" s="92"/>
    </row>
    <row r="31452">
      <c r="C31452" s="92"/>
    </row>
    <row r="31453">
      <c r="C31453" s="92"/>
    </row>
    <row r="31454">
      <c r="C31454" s="92"/>
    </row>
    <row r="31455">
      <c r="C31455" s="92"/>
    </row>
    <row r="31456">
      <c r="C31456" s="92"/>
    </row>
    <row r="31457">
      <c r="C31457" s="92"/>
    </row>
    <row r="31458">
      <c r="C31458" s="92"/>
    </row>
    <row r="31459">
      <c r="C31459" s="92"/>
    </row>
    <row r="31460">
      <c r="C31460" s="92"/>
    </row>
    <row r="31461">
      <c r="C31461" s="92"/>
    </row>
    <row r="31462">
      <c r="C31462" s="92"/>
    </row>
    <row r="31463">
      <c r="C31463" s="92"/>
    </row>
    <row r="31464">
      <c r="C31464" s="92"/>
    </row>
    <row r="31465">
      <c r="C31465" s="92"/>
    </row>
    <row r="31466">
      <c r="C31466" s="92"/>
    </row>
    <row r="31467">
      <c r="C31467" s="92"/>
    </row>
    <row r="31468">
      <c r="C31468" s="92"/>
    </row>
    <row r="31469">
      <c r="C31469" s="92"/>
    </row>
    <row r="31470">
      <c r="C31470" s="92"/>
    </row>
    <row r="31471">
      <c r="C31471" s="92"/>
    </row>
    <row r="31472">
      <c r="C31472" s="92"/>
    </row>
    <row r="31473">
      <c r="C31473" s="92"/>
    </row>
    <row r="31474">
      <c r="C31474" s="92"/>
    </row>
    <row r="31475">
      <c r="C31475" s="92"/>
    </row>
    <row r="31476">
      <c r="C31476" s="92"/>
    </row>
    <row r="31477">
      <c r="C31477" s="92"/>
    </row>
    <row r="31478">
      <c r="C31478" s="92"/>
    </row>
    <row r="31479">
      <c r="C31479" s="92"/>
    </row>
    <row r="31480">
      <c r="C31480" s="92"/>
    </row>
    <row r="31481">
      <c r="C31481" s="92"/>
    </row>
    <row r="31482">
      <c r="C31482" s="92"/>
    </row>
    <row r="31483">
      <c r="C31483" s="92"/>
    </row>
    <row r="31484">
      <c r="C31484" s="92"/>
    </row>
    <row r="31485">
      <c r="C31485" s="92"/>
    </row>
    <row r="31486">
      <c r="C31486" s="92"/>
    </row>
    <row r="31487">
      <c r="C31487" s="92"/>
    </row>
    <row r="31488">
      <c r="C31488" s="92"/>
    </row>
    <row r="31489">
      <c r="C31489" s="92"/>
    </row>
    <row r="31490">
      <c r="C31490" s="92"/>
    </row>
    <row r="31491">
      <c r="C31491" s="92"/>
    </row>
    <row r="31492">
      <c r="C31492" s="92"/>
    </row>
    <row r="31493">
      <c r="C31493" s="92"/>
    </row>
    <row r="31494">
      <c r="C31494" s="92"/>
    </row>
    <row r="31495">
      <c r="C31495" s="92"/>
    </row>
    <row r="31496">
      <c r="C31496" s="92"/>
    </row>
    <row r="31497">
      <c r="C31497" s="92"/>
    </row>
    <row r="31498">
      <c r="C31498" s="92"/>
    </row>
    <row r="31499">
      <c r="C31499" s="92"/>
    </row>
    <row r="31500">
      <c r="C31500" s="92"/>
    </row>
    <row r="31501">
      <c r="C31501" s="92"/>
    </row>
    <row r="31502">
      <c r="C31502" s="92"/>
    </row>
    <row r="31503">
      <c r="C31503" s="92"/>
    </row>
    <row r="31504">
      <c r="C31504" s="92"/>
    </row>
    <row r="31505">
      <c r="C31505" s="92"/>
    </row>
    <row r="31506">
      <c r="C31506" s="92"/>
    </row>
    <row r="31507">
      <c r="C31507" s="92"/>
    </row>
    <row r="31508">
      <c r="C31508" s="92"/>
    </row>
    <row r="31509">
      <c r="C31509" s="92"/>
    </row>
    <row r="31510">
      <c r="C31510" s="92"/>
    </row>
    <row r="31511">
      <c r="C31511" s="92"/>
    </row>
    <row r="31512">
      <c r="C31512" s="92"/>
    </row>
    <row r="31513">
      <c r="C31513" s="92"/>
    </row>
    <row r="31514">
      <c r="C31514" s="92"/>
    </row>
    <row r="31515">
      <c r="C31515" s="92"/>
    </row>
    <row r="31516">
      <c r="C31516" s="92"/>
    </row>
    <row r="31517">
      <c r="C31517" s="92"/>
    </row>
    <row r="31518">
      <c r="C31518" s="92"/>
    </row>
    <row r="31519">
      <c r="C31519" s="92"/>
    </row>
    <row r="31520">
      <c r="C31520" s="92"/>
    </row>
    <row r="31521">
      <c r="C31521" s="92"/>
    </row>
    <row r="31522">
      <c r="C31522" s="92"/>
    </row>
    <row r="31523">
      <c r="C31523" s="92"/>
    </row>
    <row r="31524">
      <c r="C31524" s="92"/>
    </row>
    <row r="31525">
      <c r="C31525" s="92"/>
    </row>
    <row r="31526">
      <c r="C31526" s="92"/>
    </row>
    <row r="31527">
      <c r="C31527" s="92"/>
    </row>
    <row r="31528">
      <c r="C31528" s="92"/>
    </row>
    <row r="31529">
      <c r="C31529" s="92"/>
    </row>
    <row r="31530">
      <c r="C31530" s="92"/>
    </row>
    <row r="31531">
      <c r="C31531" s="92"/>
    </row>
    <row r="31532">
      <c r="C31532" s="92"/>
    </row>
    <row r="31533">
      <c r="C31533" s="92"/>
    </row>
    <row r="31534">
      <c r="C31534" s="92"/>
    </row>
    <row r="31535">
      <c r="C31535" s="92"/>
    </row>
    <row r="31536">
      <c r="C31536" s="92"/>
    </row>
    <row r="31537">
      <c r="C31537" s="92"/>
    </row>
    <row r="31538">
      <c r="C31538" s="92"/>
    </row>
    <row r="31539">
      <c r="C31539" s="92"/>
    </row>
    <row r="31540">
      <c r="C31540" s="92"/>
    </row>
    <row r="31541">
      <c r="C31541" s="92"/>
    </row>
    <row r="31542">
      <c r="C31542" s="92"/>
    </row>
    <row r="31543">
      <c r="C31543" s="92"/>
    </row>
    <row r="31544">
      <c r="C31544" s="92"/>
    </row>
    <row r="31545">
      <c r="C31545" s="92"/>
    </row>
    <row r="31546">
      <c r="C31546" s="92"/>
    </row>
    <row r="31547">
      <c r="C31547" s="92"/>
    </row>
    <row r="31548">
      <c r="C31548" s="92"/>
    </row>
    <row r="31549">
      <c r="C31549" s="92"/>
    </row>
    <row r="31550">
      <c r="C31550" s="92"/>
    </row>
    <row r="31551">
      <c r="C31551" s="92"/>
    </row>
    <row r="31552">
      <c r="C31552" s="92"/>
    </row>
    <row r="31553">
      <c r="C31553" s="92"/>
    </row>
    <row r="31554">
      <c r="C31554" s="92"/>
    </row>
    <row r="31555">
      <c r="C31555" s="92"/>
    </row>
    <row r="31556">
      <c r="C31556" s="92"/>
    </row>
    <row r="31557">
      <c r="C31557" s="92"/>
    </row>
    <row r="31558">
      <c r="C31558" s="92"/>
    </row>
    <row r="31559">
      <c r="C31559" s="92"/>
    </row>
    <row r="31560">
      <c r="C31560" s="92"/>
    </row>
    <row r="31561">
      <c r="C31561" s="92"/>
    </row>
    <row r="31562">
      <c r="C31562" s="92"/>
    </row>
    <row r="31563">
      <c r="C31563" s="92"/>
    </row>
    <row r="31564">
      <c r="C31564" s="92"/>
    </row>
    <row r="31565">
      <c r="C31565" s="92"/>
    </row>
    <row r="31566">
      <c r="C31566" s="92"/>
    </row>
    <row r="31567">
      <c r="C31567" s="92"/>
    </row>
    <row r="31568">
      <c r="C31568" s="92"/>
    </row>
    <row r="31569">
      <c r="C31569" s="92"/>
    </row>
    <row r="31570">
      <c r="C31570" s="92"/>
    </row>
    <row r="31571">
      <c r="C31571" s="92"/>
    </row>
    <row r="31572">
      <c r="C31572" s="92"/>
    </row>
    <row r="31573">
      <c r="C31573" s="92"/>
    </row>
    <row r="31574">
      <c r="C31574" s="92"/>
    </row>
    <row r="31575">
      <c r="C31575" s="92"/>
    </row>
    <row r="31576">
      <c r="C31576" s="92"/>
    </row>
    <row r="31577">
      <c r="C31577" s="92"/>
    </row>
    <row r="31578">
      <c r="C31578" s="92"/>
    </row>
    <row r="31579">
      <c r="C31579" s="92"/>
    </row>
    <row r="31580">
      <c r="C31580" s="92"/>
    </row>
    <row r="31581">
      <c r="C31581" s="92"/>
    </row>
    <row r="31582">
      <c r="C31582" s="92"/>
    </row>
    <row r="31583">
      <c r="C31583" s="92"/>
    </row>
    <row r="31584">
      <c r="C31584" s="92"/>
    </row>
    <row r="31585">
      <c r="C31585" s="92"/>
    </row>
    <row r="31586">
      <c r="C31586" s="92"/>
    </row>
    <row r="31587">
      <c r="C31587" s="92"/>
    </row>
    <row r="31588">
      <c r="C31588" s="92"/>
    </row>
    <row r="31589">
      <c r="C31589" s="92"/>
    </row>
    <row r="31590">
      <c r="C31590" s="92"/>
    </row>
    <row r="31591">
      <c r="C31591" s="92"/>
    </row>
    <row r="31592">
      <c r="C31592" s="92"/>
    </row>
    <row r="31593">
      <c r="C31593" s="92"/>
    </row>
    <row r="31594">
      <c r="C31594" s="92"/>
    </row>
    <row r="31595">
      <c r="C31595" s="92"/>
    </row>
    <row r="31596">
      <c r="C31596" s="92"/>
    </row>
    <row r="31597">
      <c r="C31597" s="92"/>
    </row>
    <row r="31598">
      <c r="C31598" s="92"/>
    </row>
    <row r="31599">
      <c r="C31599" s="92"/>
    </row>
    <row r="31600">
      <c r="C31600" s="92"/>
    </row>
    <row r="31601">
      <c r="C31601" s="92"/>
    </row>
    <row r="31602">
      <c r="C31602" s="92"/>
    </row>
    <row r="31603">
      <c r="C31603" s="92"/>
    </row>
    <row r="31604">
      <c r="C31604" s="92"/>
    </row>
    <row r="31605">
      <c r="C31605" s="92"/>
    </row>
    <row r="31606">
      <c r="C31606" s="92"/>
    </row>
    <row r="31607">
      <c r="C31607" s="92"/>
    </row>
    <row r="31608">
      <c r="C31608" s="92"/>
    </row>
    <row r="31609">
      <c r="C31609" s="92"/>
    </row>
    <row r="31610">
      <c r="C31610" s="92"/>
    </row>
    <row r="31611">
      <c r="C31611" s="92"/>
    </row>
    <row r="31612">
      <c r="C31612" s="92"/>
    </row>
    <row r="31613">
      <c r="C31613" s="92"/>
    </row>
    <row r="31614">
      <c r="C31614" s="92"/>
    </row>
    <row r="31615">
      <c r="C31615" s="92"/>
    </row>
    <row r="31616">
      <c r="C31616" s="92"/>
    </row>
    <row r="31617">
      <c r="C31617" s="92"/>
    </row>
    <row r="31618">
      <c r="C31618" s="92"/>
    </row>
    <row r="31619">
      <c r="C31619" s="92"/>
    </row>
    <row r="31620">
      <c r="C31620" s="92"/>
    </row>
    <row r="31621">
      <c r="C31621" s="92"/>
    </row>
    <row r="31622">
      <c r="C31622" s="92"/>
    </row>
    <row r="31623">
      <c r="C31623" s="92"/>
    </row>
    <row r="31624">
      <c r="C31624" s="92"/>
    </row>
    <row r="31625">
      <c r="C31625" s="92"/>
    </row>
    <row r="31626">
      <c r="C31626" s="92"/>
    </row>
    <row r="31627">
      <c r="C31627" s="92"/>
    </row>
    <row r="31628">
      <c r="C31628" s="92"/>
    </row>
    <row r="31629">
      <c r="C31629" s="92"/>
    </row>
    <row r="31630">
      <c r="C31630" s="92"/>
    </row>
    <row r="31631">
      <c r="C31631" s="92"/>
    </row>
    <row r="31632">
      <c r="C31632" s="92"/>
    </row>
    <row r="31633">
      <c r="C31633" s="92"/>
    </row>
    <row r="31634">
      <c r="C31634" s="92"/>
    </row>
    <row r="31635">
      <c r="C31635" s="92"/>
    </row>
    <row r="31636">
      <c r="C31636" s="92"/>
    </row>
    <row r="31637">
      <c r="C31637" s="92"/>
    </row>
    <row r="31638">
      <c r="C31638" s="92"/>
    </row>
    <row r="31639">
      <c r="C31639" s="92"/>
    </row>
    <row r="31640">
      <c r="C31640" s="92"/>
    </row>
    <row r="31641">
      <c r="C31641" s="92"/>
    </row>
    <row r="31642">
      <c r="C31642" s="92"/>
    </row>
    <row r="31643">
      <c r="C31643" s="92"/>
    </row>
    <row r="31644">
      <c r="C31644" s="92"/>
    </row>
    <row r="31645">
      <c r="C31645" s="92"/>
    </row>
    <row r="31646">
      <c r="C31646" s="92"/>
    </row>
    <row r="31647">
      <c r="C31647" s="92"/>
    </row>
    <row r="31648">
      <c r="C31648" s="92"/>
    </row>
    <row r="31649">
      <c r="C31649" s="92"/>
    </row>
    <row r="31650">
      <c r="C31650" s="92"/>
    </row>
    <row r="31651">
      <c r="C31651" s="92"/>
    </row>
    <row r="31652">
      <c r="C31652" s="92"/>
    </row>
    <row r="31653">
      <c r="C31653" s="92"/>
    </row>
    <row r="31654">
      <c r="C31654" s="92"/>
    </row>
    <row r="31655">
      <c r="C31655" s="92"/>
    </row>
    <row r="31656">
      <c r="C31656" s="92"/>
    </row>
    <row r="31657">
      <c r="C31657" s="92"/>
    </row>
    <row r="31658">
      <c r="C31658" s="92"/>
    </row>
    <row r="31659">
      <c r="C31659" s="92"/>
    </row>
    <row r="31660">
      <c r="C31660" s="92"/>
    </row>
    <row r="31661">
      <c r="C31661" s="92"/>
    </row>
    <row r="31662">
      <c r="C31662" s="92"/>
    </row>
    <row r="31663">
      <c r="C31663" s="92"/>
    </row>
    <row r="31664">
      <c r="C31664" s="92"/>
    </row>
    <row r="31665">
      <c r="C31665" s="92"/>
    </row>
    <row r="31666">
      <c r="C31666" s="92"/>
    </row>
    <row r="31667">
      <c r="C31667" s="92"/>
    </row>
    <row r="31668">
      <c r="C31668" s="92"/>
    </row>
    <row r="31669">
      <c r="C31669" s="92"/>
    </row>
    <row r="31670">
      <c r="C31670" s="92"/>
    </row>
    <row r="31671">
      <c r="C31671" s="92"/>
    </row>
    <row r="31672">
      <c r="C31672" s="92"/>
    </row>
    <row r="31673">
      <c r="C31673" s="92"/>
    </row>
    <row r="31674">
      <c r="C31674" s="92"/>
    </row>
    <row r="31675">
      <c r="C31675" s="92"/>
    </row>
    <row r="31676">
      <c r="C31676" s="92"/>
    </row>
    <row r="31677">
      <c r="C31677" s="92"/>
    </row>
    <row r="31678">
      <c r="C31678" s="92"/>
    </row>
    <row r="31679">
      <c r="C31679" s="92"/>
    </row>
    <row r="31680">
      <c r="C31680" s="92"/>
    </row>
    <row r="31681">
      <c r="C31681" s="92"/>
    </row>
    <row r="31682">
      <c r="C31682" s="92"/>
    </row>
    <row r="31683">
      <c r="C31683" s="92"/>
    </row>
    <row r="31684">
      <c r="C31684" s="92"/>
    </row>
    <row r="31685">
      <c r="C31685" s="92"/>
    </row>
    <row r="31686">
      <c r="C31686" s="92"/>
    </row>
    <row r="31687">
      <c r="C31687" s="92"/>
    </row>
    <row r="31688">
      <c r="C31688" s="92"/>
    </row>
    <row r="31689">
      <c r="C31689" s="92"/>
    </row>
    <row r="31690">
      <c r="C31690" s="92"/>
    </row>
    <row r="31691">
      <c r="C31691" s="92"/>
    </row>
    <row r="31692">
      <c r="C31692" s="92"/>
    </row>
    <row r="31693">
      <c r="C31693" s="92"/>
    </row>
    <row r="31694">
      <c r="C31694" s="92"/>
    </row>
    <row r="31695">
      <c r="C31695" s="92"/>
    </row>
    <row r="31696">
      <c r="C31696" s="92"/>
    </row>
    <row r="31697">
      <c r="C31697" s="92"/>
    </row>
    <row r="31698">
      <c r="C31698" s="92"/>
    </row>
    <row r="31699">
      <c r="C31699" s="92"/>
    </row>
    <row r="31700">
      <c r="C31700" s="92"/>
    </row>
    <row r="31701">
      <c r="C31701" s="92"/>
    </row>
    <row r="31702">
      <c r="C31702" s="92"/>
    </row>
    <row r="31703">
      <c r="C31703" s="92"/>
    </row>
    <row r="31704">
      <c r="C31704" s="92"/>
    </row>
    <row r="31705">
      <c r="C31705" s="92"/>
    </row>
    <row r="31706">
      <c r="C31706" s="92"/>
    </row>
    <row r="31707">
      <c r="C31707" s="92"/>
    </row>
    <row r="31708">
      <c r="C31708" s="92"/>
    </row>
    <row r="31709">
      <c r="C31709" s="92"/>
    </row>
    <row r="31710">
      <c r="C31710" s="92"/>
    </row>
    <row r="31711">
      <c r="C31711" s="92"/>
    </row>
    <row r="31712">
      <c r="C31712" s="92"/>
    </row>
    <row r="31713">
      <c r="C31713" s="92"/>
    </row>
    <row r="31714">
      <c r="C31714" s="92"/>
    </row>
    <row r="31715">
      <c r="C31715" s="92"/>
    </row>
    <row r="31716">
      <c r="C31716" s="92"/>
    </row>
    <row r="31717">
      <c r="C31717" s="92"/>
    </row>
    <row r="31718">
      <c r="C31718" s="92"/>
    </row>
    <row r="31719">
      <c r="C31719" s="92"/>
    </row>
    <row r="31720">
      <c r="C31720" s="92"/>
    </row>
    <row r="31721">
      <c r="C31721" s="92"/>
    </row>
    <row r="31722">
      <c r="C31722" s="92"/>
    </row>
    <row r="31723">
      <c r="C31723" s="92"/>
    </row>
    <row r="31724">
      <c r="C31724" s="92"/>
    </row>
    <row r="31725">
      <c r="C31725" s="92"/>
    </row>
    <row r="31726">
      <c r="C31726" s="92"/>
    </row>
    <row r="31727">
      <c r="C31727" s="92"/>
    </row>
    <row r="31728">
      <c r="C31728" s="92"/>
    </row>
    <row r="31729">
      <c r="C31729" s="92"/>
    </row>
    <row r="31730">
      <c r="C31730" s="92"/>
    </row>
    <row r="31731">
      <c r="C31731" s="92"/>
    </row>
    <row r="31732">
      <c r="C31732" s="92"/>
    </row>
    <row r="31733">
      <c r="C31733" s="92"/>
    </row>
    <row r="31734">
      <c r="C31734" s="92"/>
    </row>
    <row r="31735">
      <c r="C31735" s="92"/>
    </row>
    <row r="31736">
      <c r="C31736" s="92"/>
    </row>
    <row r="31737">
      <c r="C31737" s="92"/>
    </row>
    <row r="31738">
      <c r="C31738" s="92"/>
    </row>
    <row r="31739">
      <c r="C31739" s="92"/>
    </row>
    <row r="31740">
      <c r="C31740" s="92"/>
    </row>
    <row r="31741">
      <c r="C31741" s="92"/>
    </row>
    <row r="31742">
      <c r="C31742" s="92"/>
    </row>
    <row r="31743">
      <c r="C31743" s="92"/>
    </row>
    <row r="31744">
      <c r="C31744" s="92"/>
    </row>
    <row r="31745">
      <c r="C31745" s="92"/>
    </row>
    <row r="31746">
      <c r="C31746" s="92"/>
    </row>
    <row r="31747">
      <c r="C31747" s="92"/>
    </row>
    <row r="31748">
      <c r="C31748" s="92"/>
    </row>
    <row r="31749">
      <c r="C31749" s="92"/>
    </row>
    <row r="31750">
      <c r="C31750" s="92"/>
    </row>
    <row r="31751">
      <c r="C31751" s="92"/>
    </row>
    <row r="31752">
      <c r="C31752" s="92"/>
    </row>
    <row r="31753">
      <c r="C31753" s="92"/>
    </row>
    <row r="31754">
      <c r="C31754" s="92"/>
    </row>
    <row r="31755">
      <c r="C31755" s="92"/>
    </row>
    <row r="31756">
      <c r="C31756" s="92"/>
    </row>
    <row r="31757">
      <c r="C31757" s="92"/>
    </row>
    <row r="31758">
      <c r="C31758" s="92"/>
    </row>
    <row r="31759">
      <c r="C31759" s="92"/>
    </row>
    <row r="31760">
      <c r="C31760" s="92"/>
    </row>
    <row r="31761">
      <c r="C31761" s="92"/>
    </row>
    <row r="31762">
      <c r="C31762" s="92"/>
    </row>
    <row r="31763">
      <c r="C31763" s="92"/>
    </row>
    <row r="31764">
      <c r="C31764" s="92"/>
    </row>
    <row r="31765">
      <c r="C31765" s="92"/>
    </row>
    <row r="31766">
      <c r="C31766" s="92"/>
    </row>
    <row r="31767">
      <c r="C31767" s="92"/>
    </row>
    <row r="31768">
      <c r="C31768" s="92"/>
    </row>
    <row r="31769">
      <c r="C31769" s="92"/>
    </row>
    <row r="31770">
      <c r="C31770" s="92"/>
    </row>
    <row r="31771">
      <c r="C31771" s="92"/>
    </row>
    <row r="31772">
      <c r="C31772" s="92"/>
    </row>
    <row r="31773">
      <c r="C31773" s="92"/>
    </row>
    <row r="31774">
      <c r="C31774" s="92"/>
    </row>
    <row r="31775">
      <c r="C31775" s="92"/>
    </row>
    <row r="31776">
      <c r="C31776" s="92"/>
    </row>
    <row r="31777">
      <c r="C31777" s="92"/>
    </row>
    <row r="31778">
      <c r="C31778" s="92"/>
    </row>
    <row r="31779">
      <c r="C31779" s="92"/>
    </row>
    <row r="31780">
      <c r="C31780" s="92"/>
    </row>
    <row r="31781">
      <c r="C31781" s="92"/>
    </row>
    <row r="31782">
      <c r="C31782" s="92"/>
    </row>
    <row r="31783">
      <c r="C31783" s="92"/>
    </row>
    <row r="31784">
      <c r="C31784" s="92"/>
    </row>
    <row r="31785">
      <c r="C31785" s="92"/>
    </row>
    <row r="31786">
      <c r="C31786" s="92"/>
    </row>
    <row r="31787">
      <c r="C31787" s="92"/>
    </row>
    <row r="31788">
      <c r="C31788" s="92"/>
    </row>
    <row r="31789">
      <c r="C31789" s="92"/>
    </row>
    <row r="31790">
      <c r="C31790" s="92"/>
    </row>
    <row r="31791">
      <c r="C31791" s="92"/>
    </row>
    <row r="31792">
      <c r="C31792" s="92"/>
    </row>
    <row r="31793">
      <c r="C31793" s="92"/>
    </row>
    <row r="31794">
      <c r="C31794" s="92"/>
    </row>
    <row r="31795">
      <c r="C31795" s="92"/>
    </row>
    <row r="31796">
      <c r="C31796" s="92"/>
    </row>
    <row r="31797">
      <c r="C31797" s="92"/>
    </row>
    <row r="31798">
      <c r="C31798" s="92"/>
    </row>
    <row r="31799">
      <c r="C31799" s="92"/>
    </row>
    <row r="31800">
      <c r="C31800" s="92"/>
    </row>
    <row r="31801">
      <c r="C31801" s="92"/>
    </row>
    <row r="31802">
      <c r="C31802" s="92"/>
    </row>
    <row r="31803">
      <c r="C31803" s="92"/>
    </row>
    <row r="31804">
      <c r="C31804" s="92"/>
    </row>
    <row r="31805">
      <c r="C31805" s="92"/>
    </row>
    <row r="31806">
      <c r="C31806" s="92"/>
    </row>
    <row r="31807">
      <c r="C31807" s="92"/>
    </row>
    <row r="31808">
      <c r="C31808" s="92"/>
    </row>
    <row r="31809">
      <c r="C31809" s="92"/>
    </row>
    <row r="31810">
      <c r="C31810" s="92"/>
    </row>
    <row r="31811">
      <c r="C31811" s="92"/>
    </row>
    <row r="31812">
      <c r="C31812" s="92"/>
    </row>
    <row r="31813">
      <c r="C31813" s="92"/>
    </row>
    <row r="31814">
      <c r="C31814" s="92"/>
    </row>
    <row r="31815">
      <c r="C31815" s="92"/>
    </row>
    <row r="31816">
      <c r="C31816" s="92"/>
    </row>
    <row r="31817">
      <c r="C31817" s="92"/>
    </row>
    <row r="31818">
      <c r="C31818" s="92"/>
    </row>
    <row r="31819">
      <c r="C31819" s="92"/>
    </row>
    <row r="31820">
      <c r="C31820" s="92"/>
    </row>
    <row r="31821">
      <c r="C31821" s="92"/>
    </row>
    <row r="31822">
      <c r="C31822" s="92"/>
    </row>
    <row r="31823">
      <c r="C31823" s="92"/>
    </row>
    <row r="31824">
      <c r="C31824" s="92"/>
    </row>
    <row r="31825">
      <c r="C31825" s="92"/>
    </row>
    <row r="31826">
      <c r="C31826" s="92"/>
    </row>
    <row r="31827">
      <c r="C31827" s="92"/>
    </row>
    <row r="31828">
      <c r="C31828" s="92"/>
    </row>
    <row r="31829">
      <c r="C31829" s="92"/>
    </row>
    <row r="31830">
      <c r="C31830" s="92"/>
    </row>
    <row r="31831">
      <c r="C31831" s="92"/>
    </row>
    <row r="31832">
      <c r="C31832" s="92"/>
    </row>
    <row r="31833">
      <c r="C31833" s="92"/>
    </row>
    <row r="31834">
      <c r="C31834" s="92"/>
    </row>
    <row r="31835">
      <c r="C31835" s="92"/>
    </row>
    <row r="31836">
      <c r="C31836" s="92"/>
    </row>
    <row r="31837">
      <c r="C31837" s="92"/>
    </row>
    <row r="31838">
      <c r="C31838" s="92"/>
    </row>
    <row r="31839">
      <c r="C31839" s="92"/>
    </row>
    <row r="31840">
      <c r="C31840" s="92"/>
    </row>
    <row r="31841">
      <c r="C31841" s="92"/>
    </row>
    <row r="31842">
      <c r="C31842" s="92"/>
    </row>
    <row r="31843">
      <c r="C31843" s="92"/>
    </row>
    <row r="31844">
      <c r="C31844" s="92"/>
    </row>
    <row r="31845">
      <c r="C31845" s="92"/>
    </row>
    <row r="31846">
      <c r="C31846" s="92"/>
    </row>
    <row r="31847">
      <c r="C31847" s="92"/>
    </row>
    <row r="31848">
      <c r="C31848" s="92"/>
    </row>
    <row r="31849">
      <c r="C31849" s="92"/>
    </row>
    <row r="31850">
      <c r="C31850" s="92"/>
    </row>
    <row r="31851">
      <c r="C31851" s="92"/>
    </row>
    <row r="31852">
      <c r="C31852" s="92"/>
    </row>
    <row r="31853">
      <c r="C31853" s="92"/>
    </row>
    <row r="31854">
      <c r="C31854" s="92"/>
    </row>
    <row r="31855">
      <c r="C31855" s="92"/>
    </row>
    <row r="31856">
      <c r="C31856" s="92"/>
    </row>
    <row r="31857">
      <c r="C31857" s="92"/>
    </row>
    <row r="31858">
      <c r="C31858" s="92"/>
    </row>
    <row r="31859">
      <c r="C31859" s="92"/>
    </row>
    <row r="31860">
      <c r="C31860" s="92"/>
    </row>
    <row r="31861">
      <c r="C31861" s="92"/>
    </row>
    <row r="31862">
      <c r="C31862" s="92"/>
    </row>
    <row r="31863">
      <c r="C31863" s="92"/>
    </row>
    <row r="31864">
      <c r="C31864" s="92"/>
    </row>
    <row r="31865">
      <c r="C31865" s="92"/>
    </row>
    <row r="31866">
      <c r="C31866" s="92"/>
    </row>
    <row r="31867">
      <c r="C31867" s="92"/>
    </row>
    <row r="31868">
      <c r="C31868" s="92"/>
    </row>
    <row r="31869">
      <c r="C31869" s="92"/>
    </row>
    <row r="31870">
      <c r="C31870" s="92"/>
    </row>
    <row r="31871">
      <c r="C31871" s="92"/>
    </row>
    <row r="31872">
      <c r="C31872" s="92"/>
    </row>
    <row r="31873">
      <c r="C31873" s="92"/>
    </row>
    <row r="31874">
      <c r="C31874" s="92"/>
    </row>
    <row r="31875">
      <c r="C31875" s="92"/>
    </row>
    <row r="31876">
      <c r="C31876" s="92"/>
    </row>
    <row r="31877">
      <c r="C31877" s="92"/>
    </row>
    <row r="31878">
      <c r="C31878" s="92"/>
    </row>
    <row r="31879">
      <c r="C31879" s="92"/>
    </row>
    <row r="31880">
      <c r="C31880" s="92"/>
    </row>
    <row r="31881">
      <c r="C31881" s="92"/>
    </row>
    <row r="31882">
      <c r="C31882" s="92"/>
    </row>
    <row r="31883">
      <c r="C31883" s="92"/>
    </row>
    <row r="31884">
      <c r="C31884" s="92"/>
    </row>
    <row r="31885">
      <c r="C31885" s="92"/>
    </row>
    <row r="31886">
      <c r="C31886" s="92"/>
    </row>
    <row r="31887">
      <c r="C31887" s="92"/>
    </row>
    <row r="31888">
      <c r="C31888" s="92"/>
    </row>
    <row r="31889">
      <c r="C31889" s="92"/>
    </row>
    <row r="31890">
      <c r="C31890" s="92"/>
    </row>
    <row r="31891">
      <c r="C31891" s="92"/>
    </row>
    <row r="31892">
      <c r="C31892" s="92"/>
    </row>
    <row r="31893">
      <c r="C31893" s="92"/>
    </row>
    <row r="31894">
      <c r="C31894" s="92"/>
    </row>
    <row r="31895">
      <c r="C31895" s="92"/>
    </row>
    <row r="31896">
      <c r="C31896" s="92"/>
    </row>
    <row r="31897">
      <c r="C31897" s="92"/>
    </row>
    <row r="31898">
      <c r="C31898" s="92"/>
    </row>
    <row r="31899">
      <c r="C31899" s="92"/>
    </row>
    <row r="31900">
      <c r="C31900" s="92"/>
    </row>
    <row r="31901">
      <c r="C31901" s="92"/>
    </row>
    <row r="31902">
      <c r="C31902" s="92"/>
    </row>
    <row r="31903">
      <c r="C31903" s="92"/>
    </row>
    <row r="31904">
      <c r="C31904" s="92"/>
    </row>
    <row r="31905">
      <c r="C31905" s="92"/>
    </row>
    <row r="31906">
      <c r="C31906" s="92"/>
    </row>
    <row r="31907">
      <c r="C31907" s="92"/>
    </row>
    <row r="31908">
      <c r="C31908" s="92"/>
    </row>
    <row r="31909">
      <c r="C31909" s="92"/>
    </row>
    <row r="31910">
      <c r="C31910" s="92"/>
    </row>
    <row r="31911">
      <c r="C31911" s="92"/>
    </row>
    <row r="31912">
      <c r="C31912" s="92"/>
    </row>
    <row r="31913">
      <c r="C31913" s="92"/>
    </row>
    <row r="31914">
      <c r="C31914" s="92"/>
    </row>
    <row r="31915">
      <c r="C31915" s="92"/>
    </row>
    <row r="31916">
      <c r="C31916" s="92"/>
    </row>
    <row r="31917">
      <c r="C31917" s="92"/>
    </row>
    <row r="31918">
      <c r="C31918" s="92"/>
    </row>
    <row r="31919">
      <c r="C31919" s="92"/>
    </row>
    <row r="31920">
      <c r="C31920" s="92"/>
    </row>
    <row r="31921">
      <c r="C31921" s="92"/>
    </row>
    <row r="31922">
      <c r="C31922" s="92"/>
    </row>
    <row r="31923">
      <c r="C31923" s="92"/>
    </row>
    <row r="31924">
      <c r="C31924" s="92"/>
    </row>
    <row r="31925">
      <c r="C31925" s="92"/>
    </row>
    <row r="31926">
      <c r="C31926" s="92"/>
    </row>
    <row r="31927">
      <c r="C31927" s="92"/>
    </row>
    <row r="31928">
      <c r="C31928" s="92"/>
    </row>
    <row r="31929">
      <c r="C31929" s="92"/>
    </row>
    <row r="31930">
      <c r="C31930" s="92"/>
    </row>
    <row r="31931">
      <c r="C31931" s="92"/>
    </row>
    <row r="31932">
      <c r="C31932" s="92"/>
    </row>
    <row r="31933">
      <c r="C31933" s="92"/>
    </row>
    <row r="31934">
      <c r="C31934" s="92"/>
    </row>
    <row r="31935">
      <c r="C31935" s="92"/>
    </row>
    <row r="31936">
      <c r="C31936" s="92"/>
    </row>
    <row r="31937">
      <c r="C31937" s="92"/>
    </row>
    <row r="31938">
      <c r="C31938" s="92"/>
    </row>
    <row r="31939">
      <c r="C31939" s="92"/>
    </row>
    <row r="31940">
      <c r="C31940" s="92"/>
    </row>
    <row r="31941">
      <c r="C31941" s="92"/>
    </row>
    <row r="31942">
      <c r="C31942" s="92"/>
    </row>
    <row r="31943">
      <c r="C31943" s="92"/>
    </row>
    <row r="31944">
      <c r="C31944" s="92"/>
    </row>
    <row r="31945">
      <c r="C31945" s="92"/>
    </row>
    <row r="31946">
      <c r="C31946" s="92"/>
    </row>
    <row r="31947">
      <c r="C31947" s="92"/>
    </row>
    <row r="31948">
      <c r="C31948" s="92"/>
    </row>
    <row r="31949">
      <c r="C31949" s="92"/>
    </row>
    <row r="31950">
      <c r="C31950" s="92"/>
    </row>
    <row r="31951">
      <c r="C31951" s="92"/>
    </row>
    <row r="31952">
      <c r="C31952" s="92"/>
    </row>
    <row r="31953">
      <c r="C31953" s="92"/>
    </row>
    <row r="31954">
      <c r="C31954" s="92"/>
    </row>
    <row r="31955">
      <c r="C31955" s="92"/>
    </row>
    <row r="31956">
      <c r="C31956" s="92"/>
    </row>
    <row r="31957">
      <c r="C31957" s="92"/>
    </row>
    <row r="31958">
      <c r="C31958" s="92"/>
    </row>
    <row r="31959">
      <c r="C31959" s="92"/>
    </row>
    <row r="31960">
      <c r="C31960" s="92"/>
    </row>
    <row r="31961">
      <c r="C31961" s="92"/>
    </row>
    <row r="31962">
      <c r="C31962" s="92"/>
    </row>
    <row r="31963">
      <c r="C31963" s="92"/>
    </row>
    <row r="31964">
      <c r="C31964" s="92"/>
    </row>
    <row r="31965">
      <c r="C31965" s="92"/>
    </row>
    <row r="31966">
      <c r="C31966" s="92"/>
    </row>
    <row r="31967">
      <c r="C31967" s="92"/>
    </row>
    <row r="31968">
      <c r="C31968" s="92"/>
    </row>
    <row r="31969">
      <c r="C31969" s="92"/>
    </row>
    <row r="31970">
      <c r="C31970" s="92"/>
    </row>
    <row r="31971">
      <c r="C31971" s="92"/>
    </row>
    <row r="31972">
      <c r="C31972" s="92"/>
    </row>
    <row r="31973">
      <c r="C31973" s="92"/>
    </row>
    <row r="31974">
      <c r="C31974" s="92"/>
    </row>
    <row r="31975">
      <c r="C31975" s="92"/>
    </row>
    <row r="31976">
      <c r="C31976" s="92"/>
    </row>
    <row r="31977">
      <c r="C31977" s="92"/>
    </row>
    <row r="31978">
      <c r="C31978" s="92"/>
    </row>
    <row r="31979">
      <c r="C31979" s="92"/>
    </row>
    <row r="31980">
      <c r="C31980" s="92"/>
    </row>
    <row r="31981">
      <c r="C31981" s="92"/>
    </row>
    <row r="31982">
      <c r="C31982" s="92"/>
    </row>
    <row r="31983">
      <c r="C31983" s="92"/>
    </row>
    <row r="31984">
      <c r="C31984" s="92"/>
    </row>
    <row r="31985">
      <c r="C31985" s="92"/>
    </row>
    <row r="31986">
      <c r="C31986" s="92"/>
    </row>
    <row r="31987">
      <c r="C31987" s="92"/>
    </row>
    <row r="31988">
      <c r="C31988" s="92"/>
    </row>
    <row r="31989">
      <c r="C31989" s="92"/>
    </row>
    <row r="31990">
      <c r="C31990" s="92"/>
    </row>
    <row r="31991">
      <c r="C31991" s="92"/>
    </row>
    <row r="31992">
      <c r="C31992" s="92"/>
    </row>
    <row r="31993">
      <c r="C31993" s="92"/>
    </row>
    <row r="31994">
      <c r="C31994" s="92"/>
    </row>
    <row r="31995">
      <c r="C31995" s="92"/>
    </row>
    <row r="31996">
      <c r="C31996" s="92"/>
    </row>
    <row r="31997">
      <c r="C31997" s="92"/>
    </row>
    <row r="31998">
      <c r="C31998" s="92"/>
    </row>
    <row r="31999">
      <c r="C31999" s="92"/>
    </row>
    <row r="32000">
      <c r="C32000" s="92"/>
    </row>
    <row r="32001">
      <c r="C32001" s="92"/>
    </row>
    <row r="32002">
      <c r="C32002" s="92"/>
    </row>
    <row r="32003">
      <c r="C32003" s="92"/>
    </row>
    <row r="32004">
      <c r="C32004" s="92"/>
    </row>
    <row r="32005">
      <c r="C32005" s="92"/>
    </row>
    <row r="32006">
      <c r="C32006" s="92"/>
    </row>
    <row r="32007">
      <c r="C32007" s="92"/>
    </row>
    <row r="32008">
      <c r="C32008" s="92"/>
    </row>
    <row r="32009">
      <c r="C32009" s="92"/>
    </row>
    <row r="32010">
      <c r="C32010" s="92"/>
    </row>
    <row r="32011">
      <c r="C32011" s="92"/>
    </row>
    <row r="32012">
      <c r="C32012" s="92"/>
    </row>
    <row r="32013">
      <c r="C32013" s="92"/>
    </row>
    <row r="32014">
      <c r="C32014" s="92"/>
    </row>
    <row r="32015">
      <c r="C32015" s="92"/>
    </row>
    <row r="32016">
      <c r="C32016" s="92"/>
    </row>
    <row r="32017">
      <c r="C32017" s="92"/>
    </row>
    <row r="32018">
      <c r="C32018" s="92"/>
    </row>
    <row r="32019">
      <c r="C32019" s="92"/>
    </row>
    <row r="32020">
      <c r="C32020" s="92"/>
    </row>
    <row r="32021">
      <c r="C32021" s="92"/>
    </row>
    <row r="32022">
      <c r="C32022" s="92"/>
    </row>
    <row r="32023">
      <c r="C32023" s="92"/>
    </row>
    <row r="32024">
      <c r="C32024" s="92"/>
    </row>
    <row r="32025">
      <c r="C32025" s="92"/>
    </row>
    <row r="32026">
      <c r="C32026" s="92"/>
    </row>
    <row r="32027">
      <c r="C32027" s="92"/>
    </row>
    <row r="32028">
      <c r="C32028" s="92"/>
    </row>
    <row r="32029">
      <c r="C32029" s="92"/>
    </row>
    <row r="32030">
      <c r="C32030" s="92"/>
    </row>
    <row r="32031">
      <c r="C32031" s="92"/>
    </row>
    <row r="32032">
      <c r="C32032" s="92"/>
    </row>
    <row r="32033">
      <c r="C32033" s="92"/>
    </row>
    <row r="32034">
      <c r="C32034" s="92"/>
    </row>
    <row r="32035">
      <c r="C32035" s="92"/>
    </row>
    <row r="32036">
      <c r="C32036" s="92"/>
    </row>
    <row r="32037">
      <c r="C32037" s="92"/>
    </row>
    <row r="32038">
      <c r="C32038" s="92"/>
    </row>
    <row r="32039">
      <c r="C32039" s="92"/>
    </row>
    <row r="32040">
      <c r="C32040" s="92"/>
    </row>
    <row r="32041">
      <c r="C32041" s="92"/>
    </row>
    <row r="32042">
      <c r="C32042" s="92"/>
    </row>
    <row r="32043">
      <c r="C32043" s="92"/>
    </row>
    <row r="32044">
      <c r="C32044" s="92"/>
    </row>
    <row r="32045">
      <c r="C32045" s="92"/>
    </row>
    <row r="32046">
      <c r="C32046" s="92"/>
    </row>
    <row r="32047">
      <c r="C32047" s="92"/>
    </row>
    <row r="32048">
      <c r="C32048" s="92"/>
    </row>
    <row r="32049">
      <c r="C32049" s="92"/>
    </row>
    <row r="32050">
      <c r="C32050" s="92"/>
    </row>
    <row r="32051">
      <c r="C32051" s="92"/>
    </row>
    <row r="32052">
      <c r="C32052" s="92"/>
    </row>
    <row r="32053">
      <c r="C32053" s="92"/>
    </row>
    <row r="32054">
      <c r="C32054" s="92"/>
    </row>
    <row r="32055">
      <c r="C32055" s="92"/>
    </row>
    <row r="32056">
      <c r="C32056" s="92"/>
    </row>
    <row r="32057">
      <c r="C32057" s="92"/>
    </row>
    <row r="32058">
      <c r="C32058" s="92"/>
    </row>
    <row r="32059">
      <c r="C32059" s="92"/>
    </row>
    <row r="32060">
      <c r="C32060" s="92"/>
    </row>
    <row r="32061">
      <c r="C32061" s="92"/>
    </row>
    <row r="32062">
      <c r="C32062" s="92"/>
    </row>
    <row r="32063">
      <c r="C32063" s="92"/>
    </row>
    <row r="32064">
      <c r="C32064" s="92"/>
    </row>
    <row r="32065">
      <c r="C32065" s="92"/>
    </row>
    <row r="32066">
      <c r="C32066" s="92"/>
    </row>
    <row r="32067">
      <c r="C32067" s="92"/>
    </row>
    <row r="32068">
      <c r="C32068" s="92"/>
    </row>
    <row r="32069">
      <c r="C32069" s="92"/>
    </row>
    <row r="32070">
      <c r="C32070" s="92"/>
    </row>
    <row r="32071">
      <c r="C32071" s="92"/>
    </row>
    <row r="32072">
      <c r="C32072" s="92"/>
    </row>
    <row r="32073">
      <c r="C32073" s="92"/>
    </row>
    <row r="32074">
      <c r="C32074" s="92"/>
    </row>
    <row r="32075">
      <c r="C32075" s="92"/>
    </row>
    <row r="32076">
      <c r="C32076" s="92"/>
    </row>
    <row r="32077">
      <c r="C32077" s="92"/>
    </row>
    <row r="32078">
      <c r="C32078" s="92"/>
    </row>
    <row r="32079">
      <c r="C32079" s="92"/>
    </row>
    <row r="32080">
      <c r="C32080" s="92"/>
    </row>
    <row r="32081">
      <c r="C32081" s="92"/>
    </row>
    <row r="32082">
      <c r="C32082" s="92"/>
    </row>
    <row r="32083">
      <c r="C32083" s="92"/>
    </row>
    <row r="32084">
      <c r="C32084" s="92"/>
    </row>
    <row r="32085">
      <c r="C32085" s="92"/>
    </row>
    <row r="32086">
      <c r="C32086" s="92"/>
    </row>
    <row r="32087">
      <c r="C32087" s="92"/>
    </row>
    <row r="32088">
      <c r="C32088" s="92"/>
    </row>
    <row r="32089">
      <c r="C32089" s="92"/>
    </row>
    <row r="32090">
      <c r="C32090" s="92"/>
    </row>
    <row r="32091">
      <c r="C32091" s="92"/>
    </row>
    <row r="32092">
      <c r="C32092" s="92"/>
    </row>
    <row r="32093">
      <c r="C32093" s="92"/>
    </row>
    <row r="32094">
      <c r="C32094" s="92"/>
    </row>
    <row r="32095">
      <c r="C32095" s="92"/>
    </row>
    <row r="32096">
      <c r="C32096" s="92"/>
    </row>
    <row r="32097">
      <c r="C32097" s="92"/>
    </row>
    <row r="32098">
      <c r="C32098" s="92"/>
    </row>
    <row r="32099">
      <c r="C32099" s="92"/>
    </row>
    <row r="32100">
      <c r="C32100" s="92"/>
    </row>
    <row r="32101">
      <c r="C32101" s="92"/>
    </row>
    <row r="32102">
      <c r="C32102" s="92"/>
    </row>
    <row r="32103">
      <c r="C32103" s="92"/>
    </row>
    <row r="32104">
      <c r="C32104" s="92"/>
    </row>
    <row r="32105">
      <c r="C32105" s="92"/>
    </row>
    <row r="32106">
      <c r="C32106" s="92"/>
    </row>
    <row r="32107">
      <c r="C32107" s="92"/>
    </row>
    <row r="32108">
      <c r="C32108" s="92"/>
    </row>
    <row r="32109">
      <c r="C32109" s="92"/>
    </row>
    <row r="32110">
      <c r="C32110" s="92"/>
    </row>
    <row r="32111">
      <c r="C32111" s="92"/>
    </row>
    <row r="32112">
      <c r="C32112" s="92"/>
    </row>
    <row r="32113">
      <c r="C32113" s="92"/>
    </row>
    <row r="32114">
      <c r="C32114" s="92"/>
    </row>
    <row r="32115">
      <c r="C32115" s="92"/>
    </row>
    <row r="32116">
      <c r="C32116" s="92"/>
    </row>
    <row r="32117">
      <c r="C32117" s="92"/>
    </row>
    <row r="32118">
      <c r="C32118" s="92"/>
    </row>
    <row r="32119">
      <c r="C32119" s="92"/>
    </row>
    <row r="32120">
      <c r="C32120" s="92"/>
    </row>
    <row r="32121">
      <c r="C32121" s="92"/>
    </row>
    <row r="32122">
      <c r="C32122" s="92"/>
    </row>
    <row r="32123">
      <c r="C32123" s="92"/>
    </row>
    <row r="32124">
      <c r="C32124" s="92"/>
    </row>
    <row r="32125">
      <c r="C32125" s="92"/>
    </row>
    <row r="32126">
      <c r="C32126" s="92"/>
    </row>
    <row r="32127">
      <c r="C32127" s="92"/>
    </row>
    <row r="32128">
      <c r="C32128" s="92"/>
    </row>
    <row r="32129">
      <c r="C32129" s="92"/>
    </row>
    <row r="32130">
      <c r="C32130" s="92"/>
    </row>
    <row r="32131">
      <c r="C32131" s="92"/>
    </row>
    <row r="32132">
      <c r="C32132" s="92"/>
    </row>
    <row r="32133">
      <c r="C32133" s="92"/>
    </row>
    <row r="32134">
      <c r="C32134" s="92"/>
    </row>
    <row r="32135">
      <c r="C32135" s="92"/>
    </row>
    <row r="32136">
      <c r="C32136" s="92"/>
    </row>
    <row r="32137">
      <c r="C32137" s="92"/>
    </row>
    <row r="32138">
      <c r="C32138" s="92"/>
    </row>
    <row r="32139">
      <c r="C32139" s="92"/>
    </row>
    <row r="32140">
      <c r="C32140" s="92"/>
    </row>
    <row r="32141">
      <c r="C32141" s="92"/>
    </row>
    <row r="32142">
      <c r="C32142" s="92"/>
    </row>
    <row r="32143">
      <c r="C32143" s="92"/>
    </row>
    <row r="32144">
      <c r="C32144" s="92"/>
    </row>
    <row r="32145">
      <c r="C32145" s="92"/>
    </row>
    <row r="32146">
      <c r="C32146" s="92"/>
    </row>
    <row r="32147">
      <c r="C32147" s="92"/>
    </row>
    <row r="32148">
      <c r="C32148" s="92"/>
    </row>
    <row r="32149">
      <c r="C32149" s="92"/>
    </row>
    <row r="32150">
      <c r="C32150" s="92"/>
    </row>
    <row r="32151">
      <c r="C32151" s="92"/>
    </row>
    <row r="32152">
      <c r="C32152" s="92"/>
    </row>
    <row r="32153">
      <c r="C32153" s="92"/>
    </row>
    <row r="32154">
      <c r="C32154" s="92"/>
    </row>
    <row r="32155">
      <c r="C32155" s="92"/>
    </row>
    <row r="32156">
      <c r="C32156" s="92"/>
    </row>
    <row r="32157">
      <c r="C32157" s="92"/>
    </row>
    <row r="32158">
      <c r="C32158" s="92"/>
    </row>
    <row r="32159">
      <c r="C32159" s="92"/>
    </row>
    <row r="32160">
      <c r="C32160" s="92"/>
    </row>
    <row r="32161">
      <c r="C32161" s="92"/>
    </row>
    <row r="32162">
      <c r="C32162" s="92"/>
    </row>
    <row r="32163">
      <c r="C32163" s="92"/>
    </row>
    <row r="32164">
      <c r="C32164" s="92"/>
    </row>
    <row r="32165">
      <c r="C32165" s="92"/>
    </row>
    <row r="32166">
      <c r="C32166" s="92"/>
    </row>
    <row r="32167">
      <c r="C32167" s="92"/>
    </row>
    <row r="32168">
      <c r="C32168" s="92"/>
    </row>
    <row r="32169">
      <c r="C32169" s="92"/>
    </row>
    <row r="32170">
      <c r="C32170" s="92"/>
    </row>
    <row r="32171">
      <c r="C32171" s="92"/>
    </row>
    <row r="32172">
      <c r="C32172" s="92"/>
    </row>
    <row r="32173">
      <c r="C32173" s="92"/>
    </row>
    <row r="32174">
      <c r="C32174" s="92"/>
    </row>
    <row r="32175">
      <c r="C32175" s="92"/>
    </row>
    <row r="32176">
      <c r="C32176" s="92"/>
    </row>
    <row r="32177">
      <c r="C32177" s="92"/>
    </row>
    <row r="32178">
      <c r="C32178" s="92"/>
    </row>
    <row r="32179">
      <c r="C32179" s="92"/>
    </row>
    <row r="32180">
      <c r="C32180" s="92"/>
    </row>
    <row r="32181">
      <c r="C32181" s="92"/>
    </row>
    <row r="32182">
      <c r="C32182" s="92"/>
    </row>
    <row r="32183">
      <c r="C32183" s="92"/>
    </row>
    <row r="32184">
      <c r="C32184" s="92"/>
    </row>
    <row r="32185">
      <c r="C32185" s="92"/>
    </row>
    <row r="32186">
      <c r="C32186" s="92"/>
    </row>
    <row r="32187">
      <c r="C32187" s="92"/>
    </row>
    <row r="32188">
      <c r="C32188" s="92"/>
    </row>
    <row r="32189">
      <c r="C32189" s="92"/>
    </row>
    <row r="32190">
      <c r="C32190" s="92"/>
    </row>
    <row r="32191">
      <c r="C32191" s="92"/>
    </row>
    <row r="32192">
      <c r="C32192" s="92"/>
    </row>
    <row r="32193">
      <c r="C32193" s="92"/>
    </row>
    <row r="32194">
      <c r="C32194" s="92"/>
    </row>
    <row r="32195">
      <c r="C32195" s="92"/>
    </row>
    <row r="32196">
      <c r="C32196" s="92"/>
    </row>
    <row r="32197">
      <c r="C32197" s="92"/>
    </row>
    <row r="32198">
      <c r="C32198" s="92"/>
    </row>
    <row r="32199">
      <c r="C32199" s="92"/>
    </row>
    <row r="32200">
      <c r="C32200" s="92"/>
    </row>
    <row r="32201">
      <c r="C32201" s="92"/>
    </row>
    <row r="32202">
      <c r="C32202" s="92"/>
    </row>
    <row r="32203">
      <c r="C32203" s="92"/>
    </row>
    <row r="32204">
      <c r="C32204" s="92"/>
    </row>
    <row r="32205">
      <c r="C32205" s="92"/>
    </row>
    <row r="32206">
      <c r="C32206" s="92"/>
    </row>
    <row r="32207">
      <c r="C32207" s="92"/>
    </row>
    <row r="32208">
      <c r="C32208" s="92"/>
    </row>
    <row r="32209">
      <c r="C32209" s="92"/>
    </row>
    <row r="32210">
      <c r="C32210" s="92"/>
    </row>
    <row r="32211">
      <c r="C32211" s="92"/>
    </row>
    <row r="32212">
      <c r="C32212" s="92"/>
    </row>
    <row r="32213">
      <c r="C32213" s="92"/>
    </row>
    <row r="32214">
      <c r="C32214" s="92"/>
    </row>
    <row r="32215">
      <c r="C32215" s="92"/>
    </row>
    <row r="32216">
      <c r="C32216" s="92"/>
    </row>
    <row r="32217">
      <c r="C32217" s="92"/>
    </row>
    <row r="32218">
      <c r="C32218" s="92"/>
    </row>
    <row r="32219">
      <c r="C32219" s="92"/>
    </row>
    <row r="32220">
      <c r="C32220" s="92"/>
    </row>
    <row r="32221">
      <c r="C32221" s="92"/>
    </row>
    <row r="32222">
      <c r="C32222" s="92"/>
    </row>
    <row r="32223">
      <c r="C32223" s="92"/>
    </row>
    <row r="32224">
      <c r="C32224" s="92"/>
    </row>
    <row r="32225">
      <c r="C32225" s="92"/>
    </row>
    <row r="32226">
      <c r="C32226" s="92"/>
    </row>
    <row r="32227">
      <c r="C32227" s="92"/>
    </row>
    <row r="32228">
      <c r="C32228" s="92"/>
    </row>
    <row r="32229">
      <c r="C32229" s="92"/>
    </row>
    <row r="32230">
      <c r="C32230" s="92"/>
    </row>
    <row r="32231">
      <c r="C32231" s="92"/>
    </row>
    <row r="32232">
      <c r="C32232" s="92"/>
    </row>
    <row r="32233">
      <c r="C32233" s="92"/>
    </row>
    <row r="32234">
      <c r="C32234" s="92"/>
    </row>
    <row r="32235">
      <c r="C32235" s="92"/>
    </row>
    <row r="32236">
      <c r="C32236" s="92"/>
    </row>
    <row r="32237">
      <c r="C32237" s="92"/>
    </row>
    <row r="32238">
      <c r="C32238" s="92"/>
    </row>
    <row r="32239">
      <c r="C32239" s="92"/>
    </row>
    <row r="32240">
      <c r="C32240" s="92"/>
    </row>
    <row r="32241">
      <c r="C32241" s="92"/>
    </row>
    <row r="32242">
      <c r="C32242" s="92"/>
    </row>
    <row r="32243">
      <c r="C32243" s="92"/>
    </row>
    <row r="32244">
      <c r="C32244" s="92"/>
    </row>
    <row r="32245">
      <c r="C32245" s="92"/>
    </row>
    <row r="32246">
      <c r="C32246" s="92"/>
    </row>
    <row r="32247">
      <c r="C32247" s="92"/>
    </row>
    <row r="32248">
      <c r="C32248" s="92"/>
    </row>
    <row r="32249">
      <c r="C32249" s="92"/>
    </row>
    <row r="32250">
      <c r="C32250" s="92"/>
    </row>
    <row r="32251">
      <c r="C32251" s="92"/>
    </row>
    <row r="32252">
      <c r="C32252" s="92"/>
    </row>
    <row r="32253">
      <c r="C32253" s="92"/>
    </row>
    <row r="32254">
      <c r="C32254" s="92"/>
    </row>
    <row r="32255">
      <c r="C32255" s="92"/>
    </row>
    <row r="32256">
      <c r="C32256" s="92"/>
    </row>
    <row r="32257">
      <c r="C32257" s="92"/>
    </row>
    <row r="32258">
      <c r="C32258" s="92"/>
    </row>
    <row r="32259">
      <c r="C32259" s="92"/>
    </row>
    <row r="32260">
      <c r="C32260" s="92"/>
    </row>
    <row r="32261">
      <c r="C32261" s="92"/>
    </row>
    <row r="32262">
      <c r="C32262" s="92"/>
    </row>
    <row r="32263">
      <c r="C32263" s="92"/>
    </row>
    <row r="32264">
      <c r="C32264" s="92"/>
    </row>
    <row r="32265">
      <c r="C32265" s="92"/>
    </row>
    <row r="32266">
      <c r="C32266" s="92"/>
    </row>
    <row r="32267">
      <c r="C32267" s="92"/>
    </row>
    <row r="32268">
      <c r="C32268" s="92"/>
    </row>
    <row r="32269">
      <c r="C32269" s="92"/>
    </row>
    <row r="32270">
      <c r="C32270" s="92"/>
    </row>
    <row r="32271">
      <c r="C32271" s="92"/>
    </row>
    <row r="32272">
      <c r="C32272" s="92"/>
    </row>
    <row r="32273">
      <c r="C32273" s="92"/>
    </row>
    <row r="32274">
      <c r="C32274" s="92"/>
    </row>
    <row r="32275">
      <c r="C32275" s="92"/>
    </row>
    <row r="32276">
      <c r="C32276" s="92"/>
    </row>
    <row r="32277">
      <c r="C32277" s="92"/>
    </row>
    <row r="32278">
      <c r="C32278" s="92"/>
    </row>
    <row r="32279">
      <c r="C32279" s="92"/>
    </row>
    <row r="32280">
      <c r="C32280" s="92"/>
    </row>
    <row r="32281">
      <c r="C32281" s="92"/>
    </row>
    <row r="32282">
      <c r="C32282" s="92"/>
    </row>
    <row r="32283">
      <c r="C32283" s="92"/>
    </row>
    <row r="32284">
      <c r="C32284" s="92"/>
    </row>
    <row r="32285">
      <c r="C32285" s="92"/>
    </row>
    <row r="32286">
      <c r="C32286" s="92"/>
    </row>
    <row r="32287">
      <c r="C32287" s="92"/>
    </row>
    <row r="32288">
      <c r="C32288" s="92"/>
    </row>
    <row r="32289">
      <c r="C32289" s="92"/>
    </row>
    <row r="32290">
      <c r="C32290" s="92"/>
    </row>
    <row r="32291">
      <c r="C32291" s="92"/>
    </row>
    <row r="32292">
      <c r="C32292" s="92"/>
    </row>
    <row r="32293">
      <c r="C32293" s="92"/>
    </row>
    <row r="32294">
      <c r="C32294" s="92"/>
    </row>
    <row r="32295">
      <c r="C32295" s="92"/>
    </row>
    <row r="32296">
      <c r="C32296" s="92"/>
    </row>
    <row r="32297">
      <c r="C32297" s="92"/>
    </row>
    <row r="32298">
      <c r="C32298" s="92"/>
    </row>
    <row r="32299">
      <c r="C32299" s="92"/>
    </row>
    <row r="32300">
      <c r="C32300" s="92"/>
    </row>
    <row r="32301">
      <c r="C32301" s="92"/>
    </row>
    <row r="32302">
      <c r="C32302" s="92"/>
    </row>
    <row r="32303">
      <c r="C32303" s="92"/>
    </row>
    <row r="32304">
      <c r="C32304" s="92"/>
    </row>
    <row r="32305">
      <c r="C32305" s="92"/>
    </row>
    <row r="32306">
      <c r="C32306" s="92"/>
    </row>
    <row r="32307">
      <c r="C32307" s="92"/>
    </row>
    <row r="32308">
      <c r="C32308" s="92"/>
    </row>
    <row r="32309">
      <c r="C32309" s="92"/>
    </row>
    <row r="32310">
      <c r="C32310" s="92"/>
    </row>
    <row r="32311">
      <c r="C32311" s="92"/>
    </row>
    <row r="32312">
      <c r="C32312" s="92"/>
    </row>
    <row r="32313">
      <c r="C32313" s="92"/>
    </row>
    <row r="32314">
      <c r="C32314" s="92"/>
    </row>
    <row r="32315">
      <c r="C32315" s="92"/>
    </row>
    <row r="32316">
      <c r="C32316" s="92"/>
    </row>
    <row r="32317">
      <c r="C32317" s="92"/>
    </row>
    <row r="32318">
      <c r="C32318" s="92"/>
    </row>
    <row r="32319">
      <c r="C32319" s="92"/>
    </row>
    <row r="32320">
      <c r="C32320" s="92"/>
    </row>
    <row r="32321">
      <c r="C32321" s="92"/>
    </row>
    <row r="32322">
      <c r="C32322" s="92"/>
    </row>
    <row r="32323">
      <c r="C32323" s="92"/>
    </row>
    <row r="32324">
      <c r="C32324" s="92"/>
    </row>
    <row r="32325">
      <c r="C32325" s="92"/>
    </row>
    <row r="32326">
      <c r="C32326" s="92"/>
    </row>
    <row r="32327">
      <c r="C32327" s="92"/>
    </row>
    <row r="32328">
      <c r="C32328" s="92"/>
    </row>
    <row r="32329">
      <c r="C32329" s="92"/>
    </row>
    <row r="32330">
      <c r="C32330" s="92"/>
    </row>
    <row r="32331">
      <c r="C32331" s="92"/>
    </row>
    <row r="32332">
      <c r="C32332" s="92"/>
    </row>
    <row r="32333">
      <c r="C32333" s="92"/>
    </row>
    <row r="32334">
      <c r="C32334" s="92"/>
    </row>
    <row r="32335">
      <c r="C32335" s="92"/>
    </row>
    <row r="32336">
      <c r="C32336" s="92"/>
    </row>
    <row r="32337">
      <c r="C32337" s="92"/>
    </row>
    <row r="32338">
      <c r="C32338" s="92"/>
    </row>
    <row r="32339">
      <c r="C32339" s="92"/>
    </row>
    <row r="32340">
      <c r="C32340" s="92"/>
    </row>
    <row r="32341">
      <c r="C32341" s="92"/>
    </row>
    <row r="32342">
      <c r="C32342" s="92"/>
    </row>
    <row r="32343">
      <c r="C32343" s="92"/>
    </row>
    <row r="32344">
      <c r="C32344" s="92"/>
    </row>
    <row r="32345">
      <c r="C32345" s="92"/>
    </row>
    <row r="32346">
      <c r="C32346" s="92"/>
    </row>
    <row r="32347">
      <c r="C32347" s="92"/>
    </row>
    <row r="32348">
      <c r="C32348" s="92"/>
    </row>
    <row r="32349">
      <c r="C32349" s="92"/>
    </row>
    <row r="32350">
      <c r="C32350" s="92"/>
    </row>
    <row r="32351">
      <c r="C32351" s="92"/>
    </row>
    <row r="32352">
      <c r="C32352" s="92"/>
    </row>
    <row r="32353">
      <c r="C32353" s="92"/>
    </row>
    <row r="32354">
      <c r="C32354" s="92"/>
    </row>
    <row r="32355">
      <c r="C32355" s="92"/>
    </row>
    <row r="32356">
      <c r="C32356" s="92"/>
    </row>
    <row r="32357">
      <c r="C32357" s="92"/>
    </row>
    <row r="32358">
      <c r="C32358" s="92"/>
    </row>
    <row r="32359">
      <c r="C32359" s="92"/>
    </row>
    <row r="32360">
      <c r="C32360" s="92"/>
    </row>
    <row r="32361">
      <c r="C32361" s="92"/>
    </row>
    <row r="32362">
      <c r="C32362" s="92"/>
    </row>
    <row r="32363">
      <c r="C32363" s="92"/>
    </row>
    <row r="32364">
      <c r="C32364" s="92"/>
    </row>
    <row r="32365">
      <c r="C32365" s="92"/>
    </row>
    <row r="32366">
      <c r="C32366" s="92"/>
    </row>
    <row r="32367">
      <c r="C32367" s="92"/>
    </row>
    <row r="32368">
      <c r="C32368" s="92"/>
    </row>
    <row r="32369">
      <c r="C32369" s="92"/>
    </row>
    <row r="32370">
      <c r="C32370" s="92"/>
    </row>
    <row r="32371">
      <c r="C32371" s="92"/>
    </row>
    <row r="32372">
      <c r="C32372" s="92"/>
    </row>
    <row r="32373">
      <c r="C32373" s="92"/>
    </row>
    <row r="32374">
      <c r="C32374" s="92"/>
    </row>
    <row r="32375">
      <c r="C32375" s="92"/>
    </row>
    <row r="32376">
      <c r="C32376" s="92"/>
    </row>
    <row r="32377">
      <c r="C32377" s="92"/>
    </row>
    <row r="32378">
      <c r="C32378" s="92"/>
    </row>
    <row r="32379">
      <c r="C32379" s="92"/>
    </row>
    <row r="32380">
      <c r="C32380" s="92"/>
    </row>
    <row r="32381">
      <c r="C32381" s="92"/>
    </row>
    <row r="32382">
      <c r="C32382" s="92"/>
    </row>
    <row r="32383">
      <c r="C32383" s="92"/>
    </row>
    <row r="32384">
      <c r="C32384" s="92"/>
    </row>
    <row r="32385">
      <c r="C32385" s="92"/>
    </row>
    <row r="32386">
      <c r="C32386" s="92"/>
    </row>
    <row r="32387">
      <c r="C32387" s="92"/>
    </row>
    <row r="32388">
      <c r="C32388" s="92"/>
    </row>
    <row r="32389">
      <c r="C32389" s="92"/>
    </row>
    <row r="32390">
      <c r="C32390" s="92"/>
    </row>
    <row r="32391">
      <c r="C32391" s="92"/>
    </row>
    <row r="32392">
      <c r="C32392" s="92"/>
    </row>
    <row r="32393">
      <c r="C32393" s="92"/>
    </row>
    <row r="32394">
      <c r="C32394" s="92"/>
    </row>
    <row r="32395">
      <c r="C32395" s="92"/>
    </row>
    <row r="32396">
      <c r="C32396" s="92"/>
    </row>
    <row r="32397">
      <c r="C32397" s="92"/>
    </row>
    <row r="32398">
      <c r="C32398" s="92"/>
    </row>
    <row r="32399">
      <c r="C32399" s="92"/>
    </row>
    <row r="32400">
      <c r="C32400" s="92"/>
    </row>
    <row r="32401">
      <c r="C32401" s="92"/>
    </row>
    <row r="32402">
      <c r="C32402" s="92"/>
    </row>
    <row r="32403">
      <c r="C32403" s="92"/>
    </row>
    <row r="32404">
      <c r="C32404" s="92"/>
    </row>
    <row r="32405">
      <c r="C32405" s="92"/>
    </row>
    <row r="32406">
      <c r="C32406" s="92"/>
    </row>
    <row r="32407">
      <c r="C32407" s="92"/>
    </row>
    <row r="32408">
      <c r="C32408" s="92"/>
    </row>
    <row r="32409">
      <c r="C32409" s="92"/>
    </row>
    <row r="32410">
      <c r="C32410" s="92"/>
    </row>
    <row r="32411">
      <c r="C32411" s="92"/>
    </row>
    <row r="32412">
      <c r="C32412" s="92"/>
    </row>
    <row r="32413">
      <c r="C32413" s="92"/>
    </row>
    <row r="32414">
      <c r="C32414" s="92"/>
    </row>
    <row r="32415">
      <c r="C32415" s="92"/>
    </row>
    <row r="32416">
      <c r="C32416" s="92"/>
    </row>
    <row r="32417">
      <c r="C32417" s="92"/>
    </row>
    <row r="32418">
      <c r="C32418" s="92"/>
    </row>
    <row r="32419">
      <c r="C32419" s="92"/>
    </row>
    <row r="32420">
      <c r="C32420" s="92"/>
    </row>
    <row r="32421">
      <c r="C32421" s="92"/>
    </row>
    <row r="32422">
      <c r="C32422" s="92"/>
    </row>
    <row r="32423">
      <c r="C32423" s="92"/>
    </row>
    <row r="32424">
      <c r="C32424" s="92"/>
    </row>
    <row r="32425">
      <c r="C32425" s="92"/>
    </row>
    <row r="32426">
      <c r="C32426" s="92"/>
    </row>
    <row r="32427">
      <c r="C32427" s="92"/>
    </row>
    <row r="32428">
      <c r="C32428" s="92"/>
    </row>
    <row r="32429">
      <c r="C32429" s="92"/>
    </row>
    <row r="32430">
      <c r="C32430" s="92"/>
    </row>
    <row r="32431">
      <c r="C32431" s="92"/>
    </row>
    <row r="32432">
      <c r="C32432" s="92"/>
    </row>
    <row r="32433">
      <c r="C32433" s="92"/>
    </row>
    <row r="32434">
      <c r="C32434" s="92"/>
    </row>
    <row r="32435">
      <c r="C32435" s="92"/>
    </row>
    <row r="32436">
      <c r="C32436" s="92"/>
    </row>
    <row r="32437">
      <c r="C32437" s="92"/>
    </row>
    <row r="32438">
      <c r="C32438" s="92"/>
    </row>
    <row r="32439">
      <c r="C32439" s="92"/>
    </row>
    <row r="32440">
      <c r="C32440" s="92"/>
    </row>
    <row r="32441">
      <c r="C32441" s="92"/>
    </row>
    <row r="32442">
      <c r="C32442" s="92"/>
    </row>
    <row r="32443">
      <c r="C32443" s="92"/>
    </row>
    <row r="32444">
      <c r="C32444" s="92"/>
    </row>
    <row r="32445">
      <c r="C32445" s="92"/>
    </row>
    <row r="32446">
      <c r="C32446" s="92"/>
    </row>
    <row r="32447">
      <c r="C32447" s="92"/>
    </row>
    <row r="32448">
      <c r="C32448" s="92"/>
    </row>
    <row r="32449">
      <c r="C32449" s="92"/>
    </row>
    <row r="32450">
      <c r="C32450" s="92"/>
    </row>
    <row r="32451">
      <c r="C32451" s="92"/>
    </row>
    <row r="32452">
      <c r="C32452" s="92"/>
    </row>
    <row r="32453">
      <c r="C32453" s="92"/>
    </row>
    <row r="32454">
      <c r="C32454" s="92"/>
    </row>
    <row r="32455">
      <c r="C32455" s="92"/>
    </row>
    <row r="32456">
      <c r="C32456" s="92"/>
    </row>
    <row r="32457">
      <c r="C32457" s="92"/>
    </row>
    <row r="32458">
      <c r="C32458" s="92"/>
    </row>
    <row r="32459">
      <c r="C32459" s="92"/>
    </row>
    <row r="32460">
      <c r="C32460" s="92"/>
    </row>
    <row r="32461">
      <c r="C32461" s="92"/>
    </row>
    <row r="32462">
      <c r="C32462" s="92"/>
    </row>
    <row r="32463">
      <c r="C32463" s="92"/>
    </row>
    <row r="32464">
      <c r="C32464" s="92"/>
    </row>
    <row r="32465">
      <c r="C32465" s="92"/>
    </row>
    <row r="32466">
      <c r="C32466" s="92"/>
    </row>
    <row r="32467">
      <c r="C32467" s="92"/>
    </row>
    <row r="32468">
      <c r="C32468" s="92"/>
    </row>
    <row r="32469">
      <c r="C32469" s="92"/>
    </row>
    <row r="32470">
      <c r="C32470" s="92"/>
    </row>
    <row r="32471">
      <c r="C32471" s="92"/>
    </row>
    <row r="32472">
      <c r="C32472" s="92"/>
    </row>
    <row r="32473">
      <c r="C32473" s="92"/>
    </row>
    <row r="32474">
      <c r="C32474" s="92"/>
    </row>
    <row r="32475">
      <c r="C32475" s="92"/>
    </row>
    <row r="32476">
      <c r="C32476" s="92"/>
    </row>
    <row r="32477">
      <c r="C32477" s="92"/>
    </row>
    <row r="32478">
      <c r="C32478" s="92"/>
    </row>
    <row r="32479">
      <c r="C32479" s="92"/>
    </row>
    <row r="32480">
      <c r="C32480" s="92"/>
    </row>
    <row r="32481">
      <c r="C32481" s="92"/>
    </row>
    <row r="32482">
      <c r="C32482" s="92"/>
    </row>
    <row r="32483">
      <c r="C32483" s="92"/>
    </row>
    <row r="32484">
      <c r="C32484" s="92"/>
    </row>
    <row r="32485">
      <c r="C32485" s="92"/>
    </row>
    <row r="32486">
      <c r="C32486" s="92"/>
    </row>
    <row r="32487">
      <c r="C32487" s="92"/>
    </row>
    <row r="32488">
      <c r="C32488" s="92"/>
    </row>
    <row r="32489">
      <c r="C32489" s="92"/>
    </row>
    <row r="32490">
      <c r="C32490" s="92"/>
    </row>
    <row r="32491">
      <c r="C32491" s="92"/>
    </row>
    <row r="32492">
      <c r="C32492" s="92"/>
    </row>
    <row r="32493">
      <c r="C32493" s="92"/>
    </row>
    <row r="32494">
      <c r="C32494" s="92"/>
    </row>
    <row r="32495">
      <c r="C32495" s="92"/>
    </row>
    <row r="32496">
      <c r="C32496" s="92"/>
    </row>
    <row r="32497">
      <c r="C32497" s="92"/>
    </row>
    <row r="32498">
      <c r="C32498" s="92"/>
    </row>
    <row r="32499">
      <c r="C32499" s="92"/>
    </row>
    <row r="32500">
      <c r="C32500" s="92"/>
    </row>
    <row r="32501">
      <c r="C32501" s="92"/>
    </row>
    <row r="32502">
      <c r="C32502" s="92"/>
    </row>
    <row r="32503">
      <c r="C32503" s="92"/>
    </row>
    <row r="32504">
      <c r="C32504" s="92"/>
    </row>
    <row r="32505">
      <c r="C32505" s="92"/>
    </row>
    <row r="32506">
      <c r="C32506" s="92"/>
    </row>
    <row r="32507">
      <c r="C32507" s="92"/>
    </row>
    <row r="32508">
      <c r="C32508" s="92"/>
    </row>
    <row r="32509">
      <c r="C32509" s="92"/>
    </row>
    <row r="32510">
      <c r="C32510" s="92"/>
    </row>
    <row r="32511">
      <c r="C32511" s="92"/>
    </row>
    <row r="32512">
      <c r="C32512" s="92"/>
    </row>
    <row r="32513">
      <c r="C32513" s="92"/>
    </row>
    <row r="32514">
      <c r="C32514" s="92"/>
    </row>
    <row r="32515">
      <c r="C32515" s="92"/>
    </row>
    <row r="32516">
      <c r="C32516" s="92"/>
    </row>
    <row r="32517">
      <c r="C32517" s="92"/>
    </row>
    <row r="32518">
      <c r="C32518" s="92"/>
    </row>
    <row r="32519">
      <c r="C32519" s="92"/>
    </row>
    <row r="32520">
      <c r="C32520" s="92"/>
    </row>
    <row r="32521">
      <c r="C32521" s="92"/>
    </row>
    <row r="32522">
      <c r="C32522" s="92"/>
    </row>
    <row r="32523">
      <c r="C32523" s="92"/>
    </row>
    <row r="32524">
      <c r="C32524" s="92"/>
    </row>
    <row r="32525">
      <c r="C32525" s="92"/>
    </row>
    <row r="32526">
      <c r="C32526" s="92"/>
    </row>
    <row r="32527">
      <c r="C32527" s="92"/>
    </row>
    <row r="32528">
      <c r="C32528" s="92"/>
    </row>
    <row r="32529">
      <c r="C32529" s="92"/>
    </row>
    <row r="32530">
      <c r="C32530" s="92"/>
    </row>
    <row r="32531">
      <c r="C32531" s="92"/>
    </row>
    <row r="32532">
      <c r="C32532" s="92"/>
    </row>
    <row r="32533">
      <c r="C32533" s="92"/>
    </row>
    <row r="32534">
      <c r="C32534" s="92"/>
    </row>
    <row r="32535">
      <c r="C32535" s="92"/>
    </row>
    <row r="32536">
      <c r="C32536" s="92"/>
    </row>
    <row r="32537">
      <c r="C32537" s="92"/>
    </row>
    <row r="32538">
      <c r="C32538" s="92"/>
    </row>
    <row r="32539">
      <c r="C32539" s="92"/>
    </row>
    <row r="32540">
      <c r="C32540" s="92"/>
    </row>
    <row r="32541">
      <c r="C32541" s="92"/>
    </row>
    <row r="32542">
      <c r="C32542" s="92"/>
    </row>
    <row r="32543">
      <c r="C32543" s="92"/>
    </row>
    <row r="32544">
      <c r="C32544" s="92"/>
    </row>
    <row r="32545">
      <c r="C32545" s="92"/>
    </row>
    <row r="32546">
      <c r="C32546" s="92"/>
    </row>
    <row r="32547">
      <c r="C32547" s="92"/>
    </row>
    <row r="32548">
      <c r="C32548" s="92"/>
    </row>
    <row r="32549">
      <c r="C32549" s="92"/>
    </row>
    <row r="32550">
      <c r="C32550" s="92"/>
    </row>
    <row r="32551">
      <c r="C32551" s="92"/>
    </row>
    <row r="32552">
      <c r="C32552" s="92"/>
    </row>
    <row r="32553">
      <c r="C32553" s="92"/>
    </row>
    <row r="32554">
      <c r="C32554" s="92"/>
    </row>
    <row r="32555">
      <c r="C32555" s="92"/>
    </row>
    <row r="32556">
      <c r="C32556" s="92"/>
    </row>
    <row r="32557">
      <c r="C32557" s="92"/>
    </row>
    <row r="32558">
      <c r="C32558" s="92"/>
    </row>
    <row r="32559">
      <c r="C32559" s="92"/>
    </row>
    <row r="32560">
      <c r="C32560" s="92"/>
    </row>
    <row r="32561">
      <c r="C32561" s="92"/>
    </row>
    <row r="32562">
      <c r="C32562" s="92"/>
    </row>
    <row r="32563">
      <c r="C32563" s="92"/>
    </row>
    <row r="32564">
      <c r="C32564" s="92"/>
    </row>
    <row r="32565">
      <c r="C32565" s="92"/>
    </row>
    <row r="32566">
      <c r="C32566" s="92"/>
    </row>
    <row r="32567">
      <c r="C32567" s="92"/>
    </row>
    <row r="32568">
      <c r="C32568" s="92"/>
    </row>
    <row r="32569">
      <c r="C32569" s="92"/>
    </row>
    <row r="32570">
      <c r="C32570" s="92"/>
    </row>
    <row r="32571">
      <c r="C32571" s="92"/>
    </row>
    <row r="32572">
      <c r="C32572" s="92"/>
    </row>
    <row r="32573">
      <c r="C32573" s="92"/>
    </row>
    <row r="32574">
      <c r="C32574" s="92"/>
    </row>
    <row r="32575">
      <c r="C32575" s="92"/>
    </row>
    <row r="32576">
      <c r="C32576" s="92"/>
    </row>
    <row r="32577">
      <c r="C32577" s="92"/>
    </row>
    <row r="32578">
      <c r="C32578" s="92"/>
    </row>
    <row r="32579">
      <c r="C32579" s="92"/>
    </row>
    <row r="32580">
      <c r="C32580" s="92"/>
    </row>
    <row r="32581">
      <c r="C32581" s="92"/>
    </row>
    <row r="32582">
      <c r="C32582" s="92"/>
    </row>
    <row r="32583">
      <c r="C32583" s="92"/>
    </row>
    <row r="32584">
      <c r="C32584" s="92"/>
    </row>
    <row r="32585">
      <c r="C32585" s="92"/>
    </row>
    <row r="32586">
      <c r="C32586" s="92"/>
    </row>
    <row r="32587">
      <c r="C32587" s="92"/>
    </row>
    <row r="32588">
      <c r="C32588" s="92"/>
    </row>
    <row r="32589">
      <c r="C32589" s="92"/>
    </row>
    <row r="32590">
      <c r="C32590" s="92"/>
    </row>
    <row r="32591">
      <c r="C32591" s="92"/>
    </row>
    <row r="32592">
      <c r="C32592" s="92"/>
    </row>
    <row r="32593">
      <c r="C32593" s="92"/>
    </row>
    <row r="32594">
      <c r="C32594" s="92"/>
    </row>
    <row r="32595">
      <c r="C32595" s="92"/>
    </row>
    <row r="32596">
      <c r="C32596" s="92"/>
    </row>
    <row r="32597">
      <c r="C32597" s="92"/>
    </row>
    <row r="32598">
      <c r="C32598" s="92"/>
    </row>
    <row r="32599">
      <c r="C32599" s="92"/>
    </row>
    <row r="32600">
      <c r="C32600" s="92"/>
    </row>
    <row r="32601">
      <c r="C32601" s="92"/>
    </row>
    <row r="32602">
      <c r="C32602" s="92"/>
    </row>
    <row r="32603">
      <c r="C32603" s="92"/>
    </row>
    <row r="32604">
      <c r="C32604" s="92"/>
    </row>
    <row r="32605">
      <c r="C32605" s="92"/>
    </row>
    <row r="32606">
      <c r="C32606" s="92"/>
    </row>
    <row r="32607">
      <c r="C32607" s="92"/>
    </row>
    <row r="32608">
      <c r="C32608" s="92"/>
    </row>
    <row r="32609">
      <c r="C32609" s="92"/>
    </row>
    <row r="32610">
      <c r="C32610" s="92"/>
    </row>
    <row r="32611">
      <c r="C32611" s="92"/>
    </row>
    <row r="32612">
      <c r="C32612" s="92"/>
    </row>
    <row r="32613">
      <c r="C32613" s="92"/>
    </row>
    <row r="32614">
      <c r="C32614" s="92"/>
    </row>
    <row r="32615">
      <c r="C32615" s="92"/>
    </row>
    <row r="32616">
      <c r="C32616" s="92"/>
    </row>
    <row r="32617">
      <c r="C32617" s="92"/>
    </row>
    <row r="32618">
      <c r="C32618" s="92"/>
    </row>
    <row r="32619">
      <c r="C32619" s="92"/>
    </row>
    <row r="32620">
      <c r="C32620" s="92"/>
    </row>
    <row r="32621">
      <c r="C32621" s="92"/>
    </row>
    <row r="32622">
      <c r="C32622" s="92"/>
    </row>
    <row r="32623">
      <c r="C32623" s="92"/>
    </row>
    <row r="32624">
      <c r="C32624" s="92"/>
    </row>
    <row r="32625">
      <c r="C32625" s="92"/>
    </row>
    <row r="32626">
      <c r="C32626" s="92"/>
    </row>
    <row r="32627">
      <c r="C32627" s="92"/>
    </row>
    <row r="32628">
      <c r="C32628" s="92"/>
    </row>
    <row r="32629">
      <c r="C32629" s="92"/>
    </row>
    <row r="32630">
      <c r="C32630" s="92"/>
    </row>
    <row r="32631">
      <c r="C32631" s="92"/>
    </row>
    <row r="32632">
      <c r="C32632" s="92"/>
    </row>
    <row r="32633">
      <c r="C32633" s="92"/>
    </row>
    <row r="32634">
      <c r="C32634" s="92"/>
    </row>
    <row r="32635">
      <c r="C32635" s="92"/>
    </row>
    <row r="32636">
      <c r="C32636" s="92"/>
    </row>
    <row r="32637">
      <c r="C32637" s="92"/>
    </row>
    <row r="32638">
      <c r="C32638" s="92"/>
    </row>
    <row r="32639">
      <c r="C32639" s="92"/>
    </row>
    <row r="32640">
      <c r="C32640" s="92"/>
    </row>
    <row r="32641">
      <c r="C32641" s="92"/>
    </row>
    <row r="32642">
      <c r="C32642" s="92"/>
    </row>
    <row r="32643">
      <c r="C32643" s="92"/>
    </row>
    <row r="32644">
      <c r="C32644" s="92"/>
    </row>
    <row r="32645">
      <c r="C32645" s="92"/>
    </row>
    <row r="32646">
      <c r="C32646" s="92"/>
    </row>
    <row r="32647">
      <c r="C32647" s="92"/>
    </row>
    <row r="32648">
      <c r="C32648" s="92"/>
    </row>
    <row r="32649">
      <c r="C32649" s="92"/>
    </row>
    <row r="32650">
      <c r="C32650" s="92"/>
    </row>
    <row r="32651">
      <c r="C32651" s="92"/>
    </row>
    <row r="32652">
      <c r="C32652" s="92"/>
    </row>
    <row r="32653">
      <c r="C32653" s="92"/>
    </row>
    <row r="32654">
      <c r="C32654" s="92"/>
    </row>
    <row r="32655">
      <c r="C32655" s="92"/>
    </row>
    <row r="32656">
      <c r="C32656" s="92"/>
    </row>
    <row r="32657">
      <c r="C32657" s="92"/>
    </row>
    <row r="32658">
      <c r="C32658" s="92"/>
    </row>
    <row r="32659">
      <c r="C32659" s="92"/>
    </row>
    <row r="32660">
      <c r="C32660" s="92"/>
    </row>
    <row r="32661">
      <c r="C32661" s="92"/>
    </row>
    <row r="32662">
      <c r="C32662" s="92"/>
    </row>
    <row r="32663">
      <c r="C32663" s="92"/>
    </row>
    <row r="32664">
      <c r="C32664" s="92"/>
    </row>
    <row r="32665">
      <c r="C32665" s="92"/>
    </row>
    <row r="32666">
      <c r="C32666" s="92"/>
    </row>
    <row r="32667">
      <c r="C32667" s="92"/>
    </row>
    <row r="32668">
      <c r="C32668" s="92"/>
    </row>
    <row r="32669">
      <c r="C32669" s="92"/>
    </row>
    <row r="32670">
      <c r="C32670" s="92"/>
    </row>
    <row r="32671">
      <c r="C32671" s="92"/>
    </row>
    <row r="32672">
      <c r="C32672" s="92"/>
    </row>
    <row r="32673">
      <c r="C32673" s="92"/>
    </row>
    <row r="32674">
      <c r="C32674" s="92"/>
    </row>
    <row r="32675">
      <c r="C32675" s="92"/>
    </row>
    <row r="32676">
      <c r="C32676" s="92"/>
    </row>
    <row r="32677">
      <c r="C32677" s="92"/>
    </row>
    <row r="32678">
      <c r="C32678" s="92"/>
    </row>
    <row r="32679">
      <c r="C32679" s="92"/>
    </row>
    <row r="32680">
      <c r="C32680" s="92"/>
    </row>
    <row r="32681">
      <c r="C32681" s="92"/>
    </row>
    <row r="32682">
      <c r="C32682" s="92"/>
    </row>
    <row r="32683">
      <c r="C32683" s="92"/>
    </row>
    <row r="32684">
      <c r="C32684" s="92"/>
    </row>
    <row r="32685">
      <c r="C32685" s="92"/>
    </row>
    <row r="32686">
      <c r="C32686" s="92"/>
    </row>
    <row r="32687">
      <c r="C32687" s="92"/>
    </row>
    <row r="32688">
      <c r="C32688" s="92"/>
    </row>
    <row r="32689">
      <c r="C32689" s="92"/>
    </row>
    <row r="32690">
      <c r="C32690" s="92"/>
    </row>
    <row r="32691">
      <c r="C32691" s="92"/>
    </row>
    <row r="32692">
      <c r="C32692" s="92"/>
    </row>
    <row r="32693">
      <c r="C32693" s="92"/>
    </row>
    <row r="32694">
      <c r="C32694" s="92"/>
    </row>
    <row r="32695">
      <c r="C32695" s="92"/>
    </row>
    <row r="32696">
      <c r="C32696" s="92"/>
    </row>
    <row r="32697">
      <c r="C32697" s="92"/>
    </row>
    <row r="32698">
      <c r="C32698" s="92"/>
    </row>
    <row r="32699">
      <c r="C32699" s="92"/>
    </row>
    <row r="32700">
      <c r="C32700" s="92"/>
    </row>
    <row r="32701">
      <c r="C32701" s="92"/>
    </row>
    <row r="32702">
      <c r="C32702" s="92"/>
    </row>
    <row r="32703">
      <c r="C32703" s="92"/>
    </row>
    <row r="32704">
      <c r="C32704" s="92"/>
    </row>
    <row r="32705">
      <c r="C32705" s="92"/>
    </row>
    <row r="32706">
      <c r="C32706" s="92"/>
    </row>
    <row r="32707">
      <c r="C32707" s="92"/>
    </row>
    <row r="32708">
      <c r="C32708" s="92"/>
    </row>
    <row r="32709">
      <c r="C32709" s="92"/>
    </row>
    <row r="32710">
      <c r="C32710" s="92"/>
    </row>
    <row r="32711">
      <c r="C32711" s="92"/>
    </row>
    <row r="32712">
      <c r="C32712" s="92"/>
    </row>
    <row r="32713">
      <c r="C32713" s="92"/>
    </row>
    <row r="32714">
      <c r="C32714" s="92"/>
    </row>
    <row r="32715">
      <c r="C32715" s="92"/>
    </row>
    <row r="32716">
      <c r="C32716" s="92"/>
    </row>
    <row r="32717">
      <c r="C32717" s="92"/>
    </row>
    <row r="32718">
      <c r="C32718" s="92"/>
    </row>
    <row r="32719">
      <c r="C32719" s="92"/>
    </row>
    <row r="32720">
      <c r="C32720" s="92"/>
    </row>
    <row r="32721">
      <c r="C32721" s="92"/>
    </row>
    <row r="32722">
      <c r="C32722" s="92"/>
    </row>
    <row r="32723">
      <c r="C32723" s="92"/>
    </row>
    <row r="32724">
      <c r="C32724" s="92"/>
    </row>
    <row r="32725">
      <c r="C32725" s="92"/>
    </row>
    <row r="32726">
      <c r="C32726" s="92"/>
    </row>
    <row r="32727">
      <c r="C32727" s="92"/>
    </row>
    <row r="32728">
      <c r="C32728" s="92"/>
    </row>
    <row r="32729">
      <c r="C32729" s="92"/>
    </row>
    <row r="32730">
      <c r="C32730" s="92"/>
    </row>
    <row r="32731">
      <c r="C32731" s="92"/>
    </row>
    <row r="32732">
      <c r="C32732" s="92"/>
    </row>
    <row r="32733">
      <c r="C32733" s="92"/>
    </row>
    <row r="32734">
      <c r="C32734" s="92"/>
    </row>
    <row r="32735">
      <c r="C32735" s="92"/>
    </row>
    <row r="32736">
      <c r="C32736" s="92"/>
    </row>
    <row r="32737">
      <c r="C32737" s="92"/>
    </row>
    <row r="32738">
      <c r="C32738" s="92"/>
    </row>
    <row r="32739">
      <c r="C32739" s="92"/>
    </row>
    <row r="32740">
      <c r="C32740" s="92"/>
    </row>
    <row r="32741">
      <c r="C32741" s="92"/>
    </row>
    <row r="32742">
      <c r="C32742" s="92"/>
    </row>
    <row r="32743">
      <c r="C32743" s="92"/>
    </row>
    <row r="32744">
      <c r="C32744" s="92"/>
    </row>
    <row r="32745">
      <c r="C32745" s="92"/>
    </row>
    <row r="32746">
      <c r="C32746" s="92"/>
    </row>
    <row r="32747">
      <c r="C32747" s="92"/>
    </row>
    <row r="32748">
      <c r="C32748" s="92"/>
    </row>
    <row r="32749">
      <c r="C32749" s="92"/>
    </row>
    <row r="32750">
      <c r="C32750" s="92"/>
    </row>
    <row r="32751">
      <c r="C32751" s="92"/>
    </row>
    <row r="32752">
      <c r="C32752" s="92"/>
    </row>
    <row r="32753">
      <c r="C32753" s="92"/>
    </row>
    <row r="32754">
      <c r="C32754" s="92"/>
    </row>
    <row r="32755">
      <c r="C32755" s="92"/>
    </row>
    <row r="32756">
      <c r="C32756" s="92"/>
    </row>
    <row r="32757">
      <c r="C32757" s="92"/>
    </row>
    <row r="32758">
      <c r="C32758" s="92"/>
    </row>
    <row r="32759">
      <c r="C32759" s="92"/>
    </row>
    <row r="32760">
      <c r="C32760" s="92"/>
    </row>
    <row r="32761">
      <c r="C32761" s="92"/>
    </row>
    <row r="32762">
      <c r="C32762" s="92"/>
    </row>
    <row r="32763">
      <c r="C32763" s="92"/>
    </row>
    <row r="32764">
      <c r="C32764" s="92"/>
    </row>
    <row r="32765">
      <c r="C32765" s="92"/>
    </row>
    <row r="32766">
      <c r="C32766" s="92"/>
    </row>
    <row r="32767">
      <c r="C32767" s="92"/>
    </row>
    <row r="32768">
      <c r="C32768" s="92"/>
    </row>
    <row r="32769">
      <c r="C32769" s="92"/>
    </row>
    <row r="32770">
      <c r="C32770" s="92"/>
    </row>
    <row r="32771">
      <c r="C32771" s="92"/>
    </row>
    <row r="32772">
      <c r="C32772" s="92"/>
    </row>
    <row r="32773">
      <c r="C32773" s="92"/>
    </row>
    <row r="32774">
      <c r="C32774" s="92"/>
    </row>
    <row r="32775">
      <c r="C32775" s="92"/>
    </row>
    <row r="32776">
      <c r="C32776" s="92"/>
    </row>
    <row r="32777">
      <c r="C32777" s="92"/>
    </row>
    <row r="32778">
      <c r="C32778" s="92"/>
    </row>
    <row r="32779">
      <c r="C32779" s="92"/>
    </row>
    <row r="32780">
      <c r="C32780" s="92"/>
    </row>
    <row r="32781">
      <c r="C32781" s="92"/>
    </row>
    <row r="32782">
      <c r="C32782" s="92"/>
    </row>
    <row r="32783">
      <c r="C32783" s="92"/>
    </row>
    <row r="32784">
      <c r="C32784" s="92"/>
    </row>
    <row r="32785">
      <c r="C32785" s="92"/>
    </row>
    <row r="32786">
      <c r="C32786" s="92"/>
    </row>
    <row r="32787">
      <c r="C32787" s="92"/>
    </row>
    <row r="32788">
      <c r="C32788" s="92"/>
    </row>
    <row r="32789">
      <c r="C32789" s="92"/>
    </row>
    <row r="32790">
      <c r="C32790" s="92"/>
    </row>
    <row r="32791">
      <c r="C32791" s="92"/>
    </row>
    <row r="32792">
      <c r="C32792" s="92"/>
    </row>
    <row r="32793">
      <c r="C32793" s="92"/>
    </row>
    <row r="32794">
      <c r="C32794" s="92"/>
    </row>
    <row r="32795">
      <c r="C32795" s="92"/>
    </row>
    <row r="32796">
      <c r="C32796" s="92"/>
    </row>
    <row r="32797">
      <c r="C32797" s="92"/>
    </row>
    <row r="32798">
      <c r="C32798" s="92"/>
    </row>
    <row r="32799">
      <c r="C32799" s="92"/>
    </row>
    <row r="32800">
      <c r="C32800" s="92"/>
    </row>
    <row r="32801">
      <c r="C32801" s="92"/>
    </row>
    <row r="32802">
      <c r="C32802" s="92"/>
    </row>
    <row r="32803">
      <c r="C32803" s="92"/>
    </row>
    <row r="32804">
      <c r="C32804" s="92"/>
    </row>
    <row r="32805">
      <c r="C32805" s="92"/>
    </row>
    <row r="32806">
      <c r="C32806" s="92"/>
    </row>
    <row r="32807">
      <c r="C32807" s="92"/>
    </row>
    <row r="32808">
      <c r="C32808" s="92"/>
    </row>
    <row r="32809">
      <c r="C32809" s="92"/>
    </row>
    <row r="32810">
      <c r="C32810" s="92"/>
    </row>
    <row r="32811">
      <c r="C32811" s="92"/>
    </row>
    <row r="32812">
      <c r="C32812" s="92"/>
    </row>
    <row r="32813">
      <c r="C32813" s="92"/>
    </row>
    <row r="32814">
      <c r="C32814" s="92"/>
    </row>
    <row r="32815">
      <c r="C32815" s="92"/>
    </row>
    <row r="32816">
      <c r="C32816" s="92"/>
    </row>
    <row r="32817">
      <c r="C32817" s="92"/>
    </row>
    <row r="32818">
      <c r="C32818" s="92"/>
    </row>
    <row r="32819">
      <c r="C32819" s="92"/>
    </row>
    <row r="32820">
      <c r="C32820" s="92"/>
    </row>
    <row r="32821">
      <c r="C32821" s="92"/>
    </row>
    <row r="32822">
      <c r="C32822" s="92"/>
    </row>
    <row r="32823">
      <c r="C32823" s="92"/>
    </row>
    <row r="32824">
      <c r="C32824" s="92"/>
    </row>
    <row r="32825">
      <c r="C32825" s="92"/>
    </row>
    <row r="32826">
      <c r="C32826" s="92"/>
    </row>
    <row r="32827">
      <c r="C32827" s="92"/>
    </row>
    <row r="32828">
      <c r="C32828" s="92"/>
    </row>
    <row r="32829">
      <c r="C32829" s="92"/>
    </row>
    <row r="32830">
      <c r="C32830" s="92"/>
    </row>
    <row r="32831">
      <c r="C32831" s="92"/>
    </row>
    <row r="32832">
      <c r="C32832" s="92"/>
    </row>
    <row r="32833">
      <c r="C32833" s="92"/>
    </row>
    <row r="32834">
      <c r="C32834" s="92"/>
    </row>
    <row r="32835">
      <c r="C32835" s="92"/>
    </row>
    <row r="32836">
      <c r="C32836" s="92"/>
    </row>
    <row r="32837">
      <c r="C32837" s="92"/>
    </row>
    <row r="32838">
      <c r="C32838" s="92"/>
    </row>
    <row r="32839">
      <c r="C32839" s="92"/>
    </row>
    <row r="32840">
      <c r="C32840" s="92"/>
    </row>
    <row r="32841">
      <c r="C32841" s="92"/>
    </row>
    <row r="32842">
      <c r="C32842" s="92"/>
    </row>
    <row r="32843">
      <c r="C32843" s="92"/>
    </row>
    <row r="32844">
      <c r="C32844" s="92"/>
    </row>
    <row r="32845">
      <c r="C32845" s="92"/>
    </row>
    <row r="32846">
      <c r="C32846" s="92"/>
    </row>
    <row r="32847">
      <c r="C32847" s="92"/>
    </row>
    <row r="32848">
      <c r="C32848" s="92"/>
    </row>
    <row r="32849">
      <c r="C32849" s="92"/>
    </row>
    <row r="32850">
      <c r="C32850" s="92"/>
    </row>
    <row r="32851">
      <c r="C32851" s="92"/>
    </row>
    <row r="32852">
      <c r="C32852" s="92"/>
    </row>
    <row r="32853">
      <c r="C32853" s="92"/>
    </row>
    <row r="32854">
      <c r="C32854" s="92"/>
    </row>
    <row r="32855">
      <c r="C32855" s="92"/>
    </row>
    <row r="32856">
      <c r="C32856" s="92"/>
    </row>
    <row r="32857">
      <c r="C32857" s="92"/>
    </row>
    <row r="32858">
      <c r="C32858" s="92"/>
    </row>
    <row r="32859">
      <c r="C32859" s="92"/>
    </row>
    <row r="32860">
      <c r="C32860" s="92"/>
    </row>
    <row r="32861">
      <c r="C32861" s="92"/>
    </row>
    <row r="32862">
      <c r="C32862" s="92"/>
    </row>
    <row r="32863">
      <c r="C32863" s="92"/>
    </row>
    <row r="32864">
      <c r="C32864" s="92"/>
    </row>
    <row r="32865">
      <c r="C32865" s="92"/>
    </row>
    <row r="32866">
      <c r="C32866" s="92"/>
    </row>
    <row r="32867">
      <c r="C32867" s="92"/>
    </row>
    <row r="32868">
      <c r="C32868" s="92"/>
    </row>
    <row r="32869">
      <c r="C32869" s="92"/>
    </row>
    <row r="32870">
      <c r="C32870" s="92"/>
    </row>
    <row r="32871">
      <c r="C32871" s="92"/>
    </row>
    <row r="32872">
      <c r="C32872" s="92"/>
    </row>
    <row r="32873">
      <c r="C32873" s="92"/>
    </row>
    <row r="32874">
      <c r="C32874" s="92"/>
    </row>
    <row r="32875">
      <c r="C32875" s="92"/>
    </row>
    <row r="32876">
      <c r="C32876" s="92"/>
    </row>
    <row r="32877">
      <c r="C32877" s="92"/>
    </row>
    <row r="32878">
      <c r="C32878" s="92"/>
    </row>
    <row r="32879">
      <c r="C32879" s="92"/>
    </row>
    <row r="32880">
      <c r="C32880" s="92"/>
    </row>
    <row r="32881">
      <c r="C32881" s="92"/>
    </row>
    <row r="32882">
      <c r="C32882" s="92"/>
    </row>
    <row r="32883">
      <c r="C32883" s="92"/>
    </row>
    <row r="32884">
      <c r="C32884" s="92"/>
    </row>
    <row r="32885">
      <c r="C32885" s="92"/>
    </row>
    <row r="32886">
      <c r="C32886" s="92"/>
    </row>
    <row r="32887">
      <c r="C32887" s="92"/>
    </row>
    <row r="32888">
      <c r="C32888" s="92"/>
    </row>
    <row r="32889">
      <c r="C32889" s="92"/>
    </row>
    <row r="32890">
      <c r="C32890" s="92"/>
    </row>
    <row r="32891">
      <c r="C32891" s="92"/>
    </row>
    <row r="32892">
      <c r="C32892" s="92"/>
    </row>
    <row r="32893">
      <c r="C32893" s="92"/>
    </row>
    <row r="32894">
      <c r="C32894" s="92"/>
    </row>
    <row r="32895">
      <c r="C32895" s="92"/>
    </row>
    <row r="32896">
      <c r="C32896" s="92"/>
    </row>
    <row r="32897">
      <c r="C32897" s="92"/>
    </row>
    <row r="32898">
      <c r="C32898" s="92"/>
    </row>
    <row r="32899">
      <c r="C32899" s="92"/>
    </row>
    <row r="32900">
      <c r="C32900" s="92"/>
    </row>
    <row r="32901">
      <c r="C32901" s="92"/>
    </row>
    <row r="32902">
      <c r="C32902" s="92"/>
    </row>
    <row r="32903">
      <c r="C32903" s="92"/>
    </row>
    <row r="32904">
      <c r="C32904" s="92"/>
    </row>
    <row r="32905">
      <c r="C32905" s="92"/>
    </row>
    <row r="32906">
      <c r="C32906" s="92"/>
    </row>
    <row r="32907">
      <c r="C32907" s="92"/>
    </row>
    <row r="32908">
      <c r="C32908" s="92"/>
    </row>
    <row r="32909">
      <c r="C32909" s="92"/>
    </row>
    <row r="32910">
      <c r="C32910" s="92"/>
    </row>
    <row r="32911">
      <c r="C32911" s="92"/>
    </row>
    <row r="32912">
      <c r="C32912" s="92"/>
    </row>
    <row r="32913">
      <c r="C32913" s="92"/>
    </row>
    <row r="32914">
      <c r="C32914" s="92"/>
    </row>
    <row r="32915">
      <c r="C32915" s="92"/>
    </row>
    <row r="32916">
      <c r="C32916" s="92"/>
    </row>
    <row r="32917">
      <c r="C32917" s="92"/>
    </row>
    <row r="32918">
      <c r="C32918" s="92"/>
    </row>
    <row r="32919">
      <c r="C32919" s="92"/>
    </row>
    <row r="32920">
      <c r="C32920" s="92"/>
    </row>
    <row r="32921">
      <c r="C32921" s="92"/>
    </row>
    <row r="32922">
      <c r="C32922" s="92"/>
    </row>
    <row r="32923">
      <c r="C32923" s="92"/>
    </row>
    <row r="32924">
      <c r="C32924" s="92"/>
    </row>
    <row r="32925">
      <c r="C32925" s="92"/>
    </row>
    <row r="32926">
      <c r="C32926" s="92"/>
    </row>
    <row r="32927">
      <c r="C32927" s="92"/>
    </row>
    <row r="32928">
      <c r="C32928" s="92"/>
    </row>
    <row r="32929">
      <c r="C32929" s="92"/>
    </row>
    <row r="32930">
      <c r="C32930" s="92"/>
    </row>
    <row r="32931">
      <c r="C32931" s="92"/>
    </row>
    <row r="32932">
      <c r="C32932" s="92"/>
    </row>
    <row r="32933">
      <c r="C32933" s="92"/>
    </row>
    <row r="32934">
      <c r="C32934" s="92"/>
    </row>
    <row r="32935">
      <c r="C32935" s="92"/>
    </row>
    <row r="32936">
      <c r="C32936" s="92"/>
    </row>
    <row r="32937">
      <c r="C32937" s="92"/>
    </row>
    <row r="32938">
      <c r="C32938" s="92"/>
    </row>
    <row r="32939">
      <c r="C32939" s="92"/>
    </row>
    <row r="32940">
      <c r="C32940" s="92"/>
    </row>
    <row r="32941">
      <c r="C32941" s="92"/>
    </row>
    <row r="32942">
      <c r="C32942" s="92"/>
    </row>
    <row r="32943">
      <c r="C32943" s="92"/>
    </row>
    <row r="32944">
      <c r="C32944" s="92"/>
    </row>
    <row r="32945">
      <c r="C32945" s="92"/>
    </row>
    <row r="32946">
      <c r="C32946" s="92"/>
    </row>
    <row r="32947">
      <c r="C32947" s="92"/>
    </row>
    <row r="32948">
      <c r="C32948" s="92"/>
    </row>
    <row r="32949">
      <c r="C32949" s="92"/>
    </row>
    <row r="32950">
      <c r="C32950" s="92"/>
    </row>
    <row r="32951">
      <c r="C32951" s="92"/>
    </row>
    <row r="32952">
      <c r="C32952" s="92"/>
    </row>
    <row r="32953">
      <c r="C32953" s="92"/>
    </row>
    <row r="32954">
      <c r="C32954" s="92"/>
    </row>
    <row r="32955">
      <c r="C32955" s="92"/>
    </row>
    <row r="32956">
      <c r="C32956" s="92"/>
    </row>
    <row r="32957">
      <c r="C32957" s="92"/>
    </row>
    <row r="32958">
      <c r="C32958" s="92"/>
    </row>
    <row r="32959">
      <c r="C32959" s="92"/>
    </row>
    <row r="32960">
      <c r="C32960" s="92"/>
    </row>
    <row r="32961">
      <c r="C32961" s="92"/>
    </row>
    <row r="32962">
      <c r="C32962" s="92"/>
    </row>
    <row r="32963">
      <c r="C32963" s="92"/>
    </row>
    <row r="32964">
      <c r="C32964" s="92"/>
    </row>
    <row r="32965">
      <c r="C32965" s="92"/>
    </row>
    <row r="32966">
      <c r="C32966" s="92"/>
    </row>
    <row r="32967">
      <c r="C32967" s="92"/>
    </row>
    <row r="32968">
      <c r="C32968" s="92"/>
    </row>
    <row r="32969">
      <c r="C32969" s="92"/>
    </row>
    <row r="32970">
      <c r="C32970" s="92"/>
    </row>
    <row r="32971">
      <c r="C32971" s="92"/>
    </row>
    <row r="32972">
      <c r="C32972" s="92"/>
    </row>
    <row r="32973">
      <c r="C32973" s="92"/>
    </row>
    <row r="32974">
      <c r="C32974" s="92"/>
    </row>
    <row r="32975">
      <c r="C32975" s="92"/>
    </row>
    <row r="32976">
      <c r="C32976" s="92"/>
    </row>
    <row r="32977">
      <c r="C32977" s="92"/>
    </row>
    <row r="32978">
      <c r="C32978" s="92"/>
    </row>
    <row r="32979">
      <c r="C32979" s="92"/>
    </row>
    <row r="32980">
      <c r="C32980" s="92"/>
    </row>
    <row r="32981">
      <c r="C32981" s="92"/>
    </row>
    <row r="32982">
      <c r="C32982" s="92"/>
    </row>
    <row r="32983">
      <c r="C32983" s="92"/>
    </row>
    <row r="32984">
      <c r="C32984" s="92"/>
    </row>
    <row r="32985">
      <c r="C32985" s="92"/>
    </row>
    <row r="32986">
      <c r="C32986" s="92"/>
    </row>
    <row r="32987">
      <c r="C32987" s="92"/>
    </row>
    <row r="32988">
      <c r="C32988" s="92"/>
    </row>
    <row r="32989">
      <c r="C32989" s="92"/>
    </row>
    <row r="32990">
      <c r="C32990" s="92"/>
    </row>
    <row r="32991">
      <c r="C32991" s="92"/>
    </row>
    <row r="32992">
      <c r="C32992" s="92"/>
    </row>
    <row r="32993">
      <c r="C32993" s="92"/>
    </row>
    <row r="32994">
      <c r="C32994" s="92"/>
    </row>
    <row r="32995">
      <c r="C32995" s="92"/>
    </row>
    <row r="32996">
      <c r="C32996" s="92"/>
    </row>
    <row r="32997">
      <c r="C32997" s="92"/>
    </row>
    <row r="32998">
      <c r="C32998" s="92"/>
    </row>
    <row r="32999">
      <c r="C32999" s="92"/>
    </row>
    <row r="33000">
      <c r="C33000" s="92"/>
    </row>
    <row r="33001">
      <c r="C33001" s="92"/>
    </row>
    <row r="33002">
      <c r="C33002" s="92"/>
    </row>
    <row r="33003">
      <c r="C33003" s="92"/>
    </row>
    <row r="33004">
      <c r="C33004" s="92"/>
    </row>
    <row r="33005">
      <c r="C33005" s="92"/>
    </row>
    <row r="33006">
      <c r="C33006" s="92"/>
    </row>
    <row r="33007">
      <c r="C33007" s="92"/>
    </row>
    <row r="33008">
      <c r="C33008" s="92"/>
    </row>
    <row r="33009">
      <c r="C33009" s="92"/>
    </row>
    <row r="33010">
      <c r="C33010" s="92"/>
    </row>
    <row r="33011">
      <c r="C33011" s="92"/>
    </row>
    <row r="33012">
      <c r="C33012" s="92"/>
    </row>
    <row r="33013">
      <c r="C33013" s="92"/>
    </row>
    <row r="33014">
      <c r="C33014" s="92"/>
    </row>
    <row r="33015">
      <c r="C33015" s="92"/>
    </row>
    <row r="33016">
      <c r="C33016" s="92"/>
    </row>
    <row r="33017">
      <c r="C33017" s="92"/>
    </row>
    <row r="33018">
      <c r="C33018" s="92"/>
    </row>
    <row r="33019">
      <c r="C33019" s="92"/>
    </row>
    <row r="33020">
      <c r="C33020" s="92"/>
    </row>
    <row r="33021">
      <c r="C33021" s="92"/>
    </row>
    <row r="33022">
      <c r="C33022" s="92"/>
    </row>
    <row r="33023">
      <c r="C33023" s="92"/>
    </row>
    <row r="33024">
      <c r="C33024" s="92"/>
    </row>
    <row r="33025">
      <c r="C33025" s="92"/>
    </row>
    <row r="33026">
      <c r="C33026" s="92"/>
    </row>
    <row r="33027">
      <c r="C33027" s="92"/>
    </row>
    <row r="33028">
      <c r="C33028" s="92"/>
    </row>
    <row r="33029">
      <c r="C33029" s="92"/>
    </row>
    <row r="33030">
      <c r="C33030" s="92"/>
    </row>
    <row r="33031">
      <c r="C33031" s="92"/>
    </row>
    <row r="33032">
      <c r="C33032" s="92"/>
    </row>
    <row r="33033">
      <c r="C33033" s="92"/>
    </row>
    <row r="33034">
      <c r="C33034" s="92"/>
    </row>
    <row r="33035">
      <c r="C33035" s="92"/>
    </row>
    <row r="33036">
      <c r="C33036" s="92"/>
    </row>
    <row r="33037">
      <c r="C33037" s="92"/>
    </row>
    <row r="33038">
      <c r="C33038" s="92"/>
    </row>
    <row r="33039">
      <c r="C33039" s="92"/>
    </row>
    <row r="33040">
      <c r="C33040" s="92"/>
    </row>
    <row r="33041">
      <c r="C33041" s="92"/>
    </row>
    <row r="33042">
      <c r="C33042" s="92"/>
    </row>
    <row r="33043">
      <c r="C33043" s="92"/>
    </row>
    <row r="33044">
      <c r="C33044" s="92"/>
    </row>
    <row r="33045">
      <c r="C33045" s="92"/>
    </row>
    <row r="33046">
      <c r="C33046" s="92"/>
    </row>
    <row r="33047">
      <c r="C33047" s="92"/>
    </row>
    <row r="33048">
      <c r="C33048" s="92"/>
    </row>
    <row r="33049">
      <c r="C33049" s="92"/>
    </row>
    <row r="33050">
      <c r="C33050" s="92"/>
    </row>
    <row r="33051">
      <c r="C33051" s="92"/>
    </row>
    <row r="33052">
      <c r="C33052" s="92"/>
    </row>
    <row r="33053">
      <c r="C33053" s="92"/>
    </row>
    <row r="33054">
      <c r="C33054" s="92"/>
    </row>
    <row r="33055">
      <c r="C33055" s="92"/>
    </row>
    <row r="33056">
      <c r="C33056" s="92"/>
    </row>
    <row r="33057">
      <c r="C33057" s="92"/>
    </row>
    <row r="33058">
      <c r="C33058" s="92"/>
    </row>
    <row r="33059">
      <c r="C33059" s="92"/>
    </row>
    <row r="33060">
      <c r="C33060" s="92"/>
    </row>
    <row r="33061">
      <c r="C33061" s="92"/>
    </row>
    <row r="33062">
      <c r="C33062" s="92"/>
    </row>
    <row r="33063">
      <c r="C33063" s="92"/>
    </row>
    <row r="33064">
      <c r="C33064" s="92"/>
    </row>
    <row r="33065">
      <c r="C33065" s="92"/>
    </row>
    <row r="33066">
      <c r="C33066" s="92"/>
    </row>
    <row r="33067">
      <c r="C33067" s="92"/>
    </row>
    <row r="33068">
      <c r="C33068" s="92"/>
    </row>
    <row r="33069">
      <c r="C33069" s="92"/>
    </row>
    <row r="33070">
      <c r="C33070" s="92"/>
    </row>
    <row r="33071">
      <c r="C33071" s="92"/>
    </row>
    <row r="33072">
      <c r="C33072" s="92"/>
    </row>
    <row r="33073">
      <c r="C33073" s="92"/>
    </row>
    <row r="33074">
      <c r="C33074" s="92"/>
    </row>
    <row r="33075">
      <c r="C33075" s="92"/>
    </row>
    <row r="33076">
      <c r="C33076" s="92"/>
    </row>
    <row r="33077">
      <c r="C33077" s="92"/>
    </row>
    <row r="33078">
      <c r="C33078" s="92"/>
    </row>
    <row r="33079">
      <c r="C33079" s="92"/>
    </row>
    <row r="33080">
      <c r="C33080" s="92"/>
    </row>
    <row r="33081">
      <c r="C33081" s="92"/>
      <c r="S33081" s="99"/>
    </row>
    <row r="33082">
      <c r="C33082" s="92"/>
    </row>
    <row r="33083">
      <c r="C33083" s="92"/>
    </row>
    <row r="33084">
      <c r="C33084" s="92"/>
    </row>
    <row r="33085">
      <c r="C33085" s="92"/>
    </row>
    <row r="33086">
      <c r="C33086" s="92"/>
    </row>
    <row r="33087">
      <c r="C33087" s="92"/>
    </row>
    <row r="33088">
      <c r="C33088" s="92"/>
    </row>
    <row r="33089">
      <c r="C33089" s="92"/>
    </row>
    <row r="33090">
      <c r="C33090" s="92"/>
    </row>
    <row r="33091">
      <c r="C33091" s="92"/>
    </row>
    <row r="33092">
      <c r="C33092" s="92"/>
      <c r="S33092" s="99"/>
    </row>
    <row r="33093">
      <c r="C33093" s="92"/>
    </row>
    <row r="33094">
      <c r="C33094" s="92"/>
    </row>
    <row r="33095">
      <c r="C33095" s="92"/>
    </row>
    <row r="33096">
      <c r="C33096" s="92"/>
    </row>
    <row r="33097">
      <c r="C33097" s="92"/>
    </row>
    <row r="33098">
      <c r="C33098" s="92"/>
    </row>
    <row r="33099">
      <c r="C33099" s="92"/>
    </row>
    <row r="33100">
      <c r="C33100" s="92"/>
    </row>
    <row r="33101">
      <c r="C33101" s="92"/>
    </row>
    <row r="33102">
      <c r="C33102" s="92"/>
    </row>
    <row r="33103">
      <c r="C33103" s="92"/>
    </row>
    <row r="33104">
      <c r="C33104" s="92"/>
    </row>
    <row r="33105">
      <c r="C33105" s="92"/>
    </row>
    <row r="33106">
      <c r="C33106" s="92"/>
    </row>
    <row r="33107">
      <c r="C33107" s="92"/>
    </row>
    <row r="33108">
      <c r="C33108" s="92"/>
    </row>
    <row r="33109">
      <c r="C33109" s="92"/>
    </row>
    <row r="33110">
      <c r="C33110" s="92"/>
    </row>
    <row r="33111">
      <c r="C33111" s="92"/>
    </row>
    <row r="33112">
      <c r="C33112" s="92"/>
    </row>
    <row r="33113">
      <c r="C33113" s="92"/>
    </row>
    <row r="33114">
      <c r="C33114" s="92"/>
    </row>
    <row r="33115">
      <c r="C33115" s="92"/>
    </row>
    <row r="33116">
      <c r="C33116" s="92"/>
    </row>
    <row r="33117">
      <c r="C33117" s="92"/>
    </row>
    <row r="33118">
      <c r="C33118" s="92"/>
    </row>
    <row r="33119">
      <c r="C33119" s="92"/>
    </row>
    <row r="33120">
      <c r="C33120" s="92"/>
    </row>
    <row r="33121">
      <c r="C33121" s="92"/>
    </row>
    <row r="33122">
      <c r="C33122" s="92"/>
    </row>
    <row r="33123">
      <c r="C33123" s="92"/>
    </row>
    <row r="33124">
      <c r="C33124" s="92"/>
    </row>
    <row r="33125">
      <c r="C33125" s="92"/>
    </row>
    <row r="33126">
      <c r="C33126" s="92"/>
    </row>
    <row r="33127">
      <c r="C33127" s="92"/>
    </row>
    <row r="33128">
      <c r="C33128" s="92"/>
    </row>
    <row r="33129">
      <c r="C33129" s="92"/>
    </row>
    <row r="33130">
      <c r="C33130" s="92"/>
    </row>
    <row r="33131">
      <c r="C33131" s="92"/>
    </row>
    <row r="33132">
      <c r="C33132" s="92"/>
    </row>
    <row r="33133">
      <c r="C33133" s="92"/>
    </row>
    <row r="33134">
      <c r="C33134" s="92"/>
    </row>
    <row r="33135">
      <c r="C33135" s="92"/>
    </row>
    <row r="33136">
      <c r="C33136" s="92"/>
    </row>
    <row r="33137">
      <c r="C33137" s="92"/>
    </row>
    <row r="33138">
      <c r="C33138" s="92"/>
    </row>
    <row r="33139">
      <c r="C33139" s="92"/>
    </row>
    <row r="33140">
      <c r="C33140" s="92"/>
    </row>
    <row r="33141">
      <c r="C33141" s="92"/>
    </row>
    <row r="33142">
      <c r="C33142" s="92"/>
    </row>
    <row r="33143">
      <c r="C33143" s="92"/>
    </row>
    <row r="33144">
      <c r="C33144" s="92"/>
    </row>
    <row r="33145">
      <c r="C33145" s="92"/>
    </row>
    <row r="33146">
      <c r="C33146" s="92"/>
    </row>
    <row r="33147">
      <c r="C33147" s="92"/>
    </row>
    <row r="33148">
      <c r="C33148" s="92"/>
    </row>
    <row r="33149">
      <c r="C33149" s="92"/>
    </row>
    <row r="33150">
      <c r="C33150" s="92"/>
    </row>
    <row r="33151">
      <c r="C33151" s="92"/>
    </row>
    <row r="33152">
      <c r="C33152" s="92"/>
    </row>
    <row r="33153">
      <c r="C33153" s="92"/>
    </row>
    <row r="33154">
      <c r="C33154" s="92"/>
    </row>
    <row r="33155">
      <c r="C33155" s="92"/>
    </row>
    <row r="33156">
      <c r="C33156" s="92"/>
    </row>
    <row r="33157">
      <c r="C33157" s="92"/>
    </row>
    <row r="33158">
      <c r="C33158" s="92"/>
    </row>
    <row r="33159">
      <c r="C33159" s="92"/>
    </row>
    <row r="33160">
      <c r="C33160" s="92"/>
    </row>
    <row r="33161">
      <c r="C33161" s="92"/>
    </row>
    <row r="33162">
      <c r="C33162" s="92"/>
    </row>
    <row r="33163">
      <c r="C33163" s="92"/>
    </row>
    <row r="33164">
      <c r="C33164" s="92"/>
    </row>
    <row r="33165">
      <c r="C33165" s="92"/>
    </row>
    <row r="33166">
      <c r="C33166" s="92"/>
    </row>
    <row r="33167">
      <c r="C33167" s="92"/>
    </row>
    <row r="33168">
      <c r="C33168" s="92"/>
    </row>
    <row r="33169">
      <c r="C33169" s="92"/>
    </row>
    <row r="33170">
      <c r="C33170" s="92"/>
    </row>
    <row r="33171">
      <c r="C33171" s="92"/>
    </row>
    <row r="33172">
      <c r="C33172" s="92"/>
    </row>
    <row r="33173">
      <c r="C33173" s="92"/>
    </row>
    <row r="33174">
      <c r="C33174" s="92"/>
    </row>
    <row r="33175">
      <c r="C33175" s="92"/>
    </row>
    <row r="33176">
      <c r="C33176" s="92"/>
    </row>
    <row r="33177">
      <c r="C33177" s="92"/>
    </row>
    <row r="33178">
      <c r="C33178" s="92"/>
    </row>
    <row r="33179">
      <c r="C33179" s="92"/>
    </row>
    <row r="33180">
      <c r="C33180" s="92"/>
    </row>
    <row r="33181">
      <c r="C33181" s="92"/>
    </row>
    <row r="33182">
      <c r="C33182" s="92"/>
    </row>
    <row r="33183">
      <c r="C33183" s="92"/>
    </row>
    <row r="33184">
      <c r="C33184" s="92"/>
    </row>
    <row r="33185">
      <c r="C33185" s="92"/>
    </row>
    <row r="33186">
      <c r="C33186" s="92"/>
    </row>
    <row r="33187">
      <c r="C33187" s="92"/>
    </row>
    <row r="33188">
      <c r="C33188" s="92"/>
    </row>
    <row r="33189">
      <c r="C33189" s="92"/>
    </row>
    <row r="33190">
      <c r="C33190" s="92"/>
    </row>
    <row r="33191">
      <c r="C33191" s="92"/>
    </row>
    <row r="33192">
      <c r="C33192" s="92"/>
    </row>
    <row r="33193">
      <c r="C33193" s="92"/>
    </row>
    <row r="33194">
      <c r="C33194" s="92"/>
    </row>
    <row r="33195">
      <c r="C33195" s="92"/>
    </row>
    <row r="33196">
      <c r="C33196" s="92"/>
    </row>
    <row r="33197">
      <c r="C33197" s="92"/>
    </row>
    <row r="33198">
      <c r="C33198" s="92"/>
    </row>
    <row r="33199">
      <c r="C33199" s="92"/>
    </row>
    <row r="33200">
      <c r="C33200" s="92"/>
    </row>
    <row r="33201">
      <c r="C33201" s="92"/>
    </row>
    <row r="33202">
      <c r="C33202" s="92"/>
    </row>
    <row r="33203">
      <c r="C33203" s="92"/>
    </row>
    <row r="33204">
      <c r="C33204" s="92"/>
    </row>
    <row r="33205">
      <c r="C33205" s="92"/>
    </row>
    <row r="33206">
      <c r="C33206" s="92"/>
    </row>
    <row r="33207">
      <c r="C33207" s="92"/>
    </row>
    <row r="33208">
      <c r="C33208" s="92"/>
    </row>
    <row r="33209">
      <c r="C33209" s="92"/>
    </row>
    <row r="33210">
      <c r="C33210" s="92"/>
    </row>
    <row r="33211">
      <c r="C33211" s="92"/>
    </row>
    <row r="33212">
      <c r="C33212" s="92"/>
    </row>
    <row r="33213">
      <c r="C33213" s="92"/>
    </row>
    <row r="33214">
      <c r="C33214" s="92"/>
    </row>
    <row r="33215">
      <c r="C33215" s="92"/>
    </row>
    <row r="33216">
      <c r="C33216" s="92"/>
    </row>
    <row r="33217">
      <c r="C33217" s="92"/>
    </row>
    <row r="33218">
      <c r="C33218" s="92"/>
    </row>
    <row r="33219">
      <c r="C33219" s="92"/>
    </row>
    <row r="33220">
      <c r="C33220" s="92"/>
    </row>
    <row r="33221">
      <c r="C33221" s="92"/>
    </row>
    <row r="33222">
      <c r="C33222" s="92"/>
    </row>
    <row r="33223">
      <c r="C33223" s="92"/>
    </row>
    <row r="33224">
      <c r="C33224" s="92"/>
    </row>
    <row r="33225">
      <c r="C33225" s="92"/>
    </row>
    <row r="33226">
      <c r="C33226" s="92"/>
    </row>
    <row r="33227">
      <c r="C33227" s="92"/>
    </row>
    <row r="33228">
      <c r="C33228" s="92"/>
    </row>
    <row r="33229">
      <c r="C33229" s="92"/>
    </row>
    <row r="33230">
      <c r="C33230" s="92"/>
    </row>
    <row r="33231">
      <c r="C33231" s="92"/>
    </row>
    <row r="33232">
      <c r="C33232" s="92"/>
    </row>
    <row r="33233">
      <c r="C33233" s="92"/>
    </row>
    <row r="33234">
      <c r="C33234" s="92"/>
    </row>
    <row r="33235">
      <c r="C33235" s="92"/>
    </row>
    <row r="33236">
      <c r="C33236" s="92"/>
    </row>
    <row r="33237">
      <c r="C33237" s="92"/>
    </row>
    <row r="33238">
      <c r="C33238" s="92"/>
    </row>
    <row r="33239">
      <c r="C33239" s="92"/>
      <c r="S33239" s="99"/>
    </row>
    <row r="33240">
      <c r="C33240" s="92"/>
    </row>
    <row r="33241">
      <c r="C33241" s="92"/>
    </row>
    <row r="33242">
      <c r="C33242" s="92"/>
    </row>
    <row r="33243">
      <c r="C33243" s="92"/>
    </row>
    <row r="33244">
      <c r="C33244" s="92"/>
    </row>
    <row r="33245">
      <c r="C33245" s="92"/>
    </row>
    <row r="33246">
      <c r="C33246" s="92"/>
    </row>
    <row r="33247">
      <c r="C33247" s="92"/>
    </row>
    <row r="33248">
      <c r="C33248" s="92"/>
    </row>
    <row r="33249">
      <c r="C33249" s="92"/>
    </row>
    <row r="33250">
      <c r="C33250" s="92"/>
    </row>
    <row r="33251">
      <c r="C33251" s="92"/>
    </row>
    <row r="33252">
      <c r="C33252" s="92"/>
    </row>
    <row r="33253">
      <c r="C33253" s="92"/>
    </row>
    <row r="33254">
      <c r="C33254" s="92"/>
    </row>
    <row r="33255">
      <c r="C33255" s="92"/>
    </row>
    <row r="33256">
      <c r="C33256" s="92"/>
    </row>
    <row r="33257">
      <c r="C33257" s="92"/>
    </row>
    <row r="33258">
      <c r="C33258" s="92"/>
    </row>
    <row r="33259">
      <c r="C33259" s="92"/>
    </row>
    <row r="33260">
      <c r="C33260" s="92"/>
    </row>
    <row r="33261">
      <c r="C33261" s="92"/>
    </row>
    <row r="33262">
      <c r="C33262" s="92"/>
    </row>
    <row r="33263">
      <c r="C33263" s="92"/>
    </row>
    <row r="33264">
      <c r="C33264" s="92"/>
    </row>
    <row r="33265">
      <c r="C33265" s="92"/>
    </row>
    <row r="33266">
      <c r="C33266" s="92"/>
    </row>
    <row r="33267">
      <c r="C33267" s="92"/>
    </row>
    <row r="33268">
      <c r="C33268" s="92"/>
    </row>
    <row r="33269">
      <c r="C33269" s="92"/>
    </row>
    <row r="33270">
      <c r="C33270" s="92"/>
    </row>
    <row r="33271">
      <c r="C33271" s="92"/>
    </row>
    <row r="33272">
      <c r="C33272" s="92"/>
    </row>
    <row r="33273">
      <c r="C33273" s="92"/>
    </row>
    <row r="33274">
      <c r="C33274" s="92"/>
    </row>
    <row r="33275">
      <c r="C33275" s="92"/>
    </row>
    <row r="33276">
      <c r="C33276" s="92"/>
    </row>
    <row r="33277">
      <c r="C33277" s="92"/>
    </row>
    <row r="33278">
      <c r="C33278" s="92"/>
    </row>
    <row r="33279">
      <c r="C33279" s="92"/>
    </row>
    <row r="33280">
      <c r="C33280" s="92"/>
    </row>
    <row r="33281">
      <c r="C33281" s="92"/>
      <c r="S33281" s="99"/>
    </row>
    <row r="33282">
      <c r="C33282" s="92"/>
    </row>
    <row r="33283">
      <c r="C33283" s="92"/>
    </row>
    <row r="33284">
      <c r="C33284" s="92"/>
    </row>
    <row r="33285">
      <c r="C33285" s="92"/>
    </row>
    <row r="33286">
      <c r="C33286" s="92"/>
    </row>
    <row r="33287">
      <c r="C33287" s="92"/>
    </row>
    <row r="33288">
      <c r="C33288" s="92"/>
    </row>
    <row r="33289">
      <c r="C33289" s="92"/>
    </row>
    <row r="33290">
      <c r="C33290" s="92"/>
    </row>
    <row r="33291">
      <c r="C33291" s="92"/>
    </row>
    <row r="33292">
      <c r="C33292" s="92"/>
    </row>
    <row r="33293">
      <c r="C33293" s="92"/>
    </row>
    <row r="33294">
      <c r="C33294" s="92"/>
    </row>
    <row r="33295">
      <c r="C33295" s="92"/>
    </row>
    <row r="33296">
      <c r="C33296" s="92"/>
    </row>
    <row r="33297">
      <c r="C33297" s="92"/>
    </row>
    <row r="33298">
      <c r="C33298" s="92"/>
    </row>
    <row r="33299">
      <c r="C33299" s="92"/>
    </row>
    <row r="33300">
      <c r="C33300" s="92"/>
    </row>
    <row r="33301">
      <c r="C33301" s="92"/>
    </row>
    <row r="33302">
      <c r="C33302" s="92"/>
    </row>
    <row r="33303">
      <c r="C33303" s="92"/>
    </row>
    <row r="33304">
      <c r="C33304" s="92"/>
    </row>
    <row r="33305">
      <c r="C33305" s="92"/>
    </row>
    <row r="33306">
      <c r="C33306" s="92"/>
    </row>
    <row r="33307">
      <c r="C33307" s="92"/>
    </row>
    <row r="33308">
      <c r="C33308" s="92"/>
    </row>
    <row r="33309">
      <c r="C33309" s="92"/>
    </row>
    <row r="33310">
      <c r="C33310" s="92"/>
    </row>
    <row r="33311">
      <c r="C33311" s="92"/>
    </row>
    <row r="33312">
      <c r="C33312" s="92"/>
    </row>
    <row r="33313">
      <c r="C33313" s="92"/>
    </row>
    <row r="33314">
      <c r="C33314" s="92"/>
    </row>
    <row r="33315">
      <c r="C33315" s="92"/>
    </row>
    <row r="33316">
      <c r="C33316" s="92"/>
    </row>
    <row r="33317">
      <c r="C33317" s="92"/>
    </row>
    <row r="33318">
      <c r="C33318" s="92"/>
    </row>
    <row r="33319">
      <c r="C33319" s="92"/>
    </row>
    <row r="33320">
      <c r="C33320" s="92"/>
    </row>
    <row r="33321">
      <c r="C33321" s="92"/>
    </row>
    <row r="33322">
      <c r="C33322" s="92"/>
    </row>
    <row r="33323">
      <c r="C33323" s="92"/>
    </row>
    <row r="33324">
      <c r="C33324" s="92"/>
    </row>
    <row r="33325">
      <c r="C33325" s="92"/>
    </row>
    <row r="33326">
      <c r="C33326" s="92"/>
    </row>
    <row r="33327">
      <c r="C33327" s="92"/>
    </row>
    <row r="33328">
      <c r="C33328" s="92"/>
    </row>
    <row r="33329">
      <c r="C33329" s="92"/>
    </row>
    <row r="33330">
      <c r="C33330" s="92"/>
    </row>
    <row r="33331">
      <c r="C33331" s="92"/>
    </row>
    <row r="33332">
      <c r="C33332" s="92"/>
    </row>
    <row r="33333">
      <c r="C33333" s="92"/>
    </row>
    <row r="33334">
      <c r="C33334" s="92"/>
    </row>
    <row r="33335">
      <c r="C33335" s="92"/>
    </row>
    <row r="33336">
      <c r="C33336" s="92"/>
    </row>
    <row r="33337">
      <c r="C33337" s="92"/>
    </row>
    <row r="33338">
      <c r="C33338" s="92"/>
    </row>
    <row r="33339">
      <c r="C33339" s="92"/>
    </row>
    <row r="33340">
      <c r="C33340" s="92"/>
    </row>
    <row r="33341">
      <c r="C33341" s="92"/>
    </row>
    <row r="33342">
      <c r="C33342" s="92"/>
    </row>
    <row r="33343">
      <c r="C33343" s="92"/>
    </row>
    <row r="33344">
      <c r="C33344" s="92"/>
    </row>
    <row r="33345">
      <c r="C33345" s="92"/>
    </row>
    <row r="33346">
      <c r="C33346" s="92"/>
    </row>
    <row r="33347">
      <c r="C33347" s="92"/>
    </row>
    <row r="33348">
      <c r="C33348" s="92"/>
    </row>
    <row r="33349">
      <c r="C33349" s="92"/>
    </row>
    <row r="33350">
      <c r="C33350" s="92"/>
    </row>
    <row r="33351">
      <c r="C33351" s="92"/>
    </row>
    <row r="33352">
      <c r="C33352" s="92"/>
    </row>
    <row r="33353">
      <c r="C33353" s="92"/>
    </row>
    <row r="33354">
      <c r="C33354" s="92"/>
    </row>
    <row r="33355">
      <c r="C33355" s="92"/>
    </row>
    <row r="33356">
      <c r="C33356" s="92"/>
    </row>
    <row r="33357">
      <c r="C33357" s="92"/>
    </row>
    <row r="33358">
      <c r="C33358" s="92"/>
    </row>
    <row r="33359">
      <c r="C33359" s="92"/>
    </row>
    <row r="33360">
      <c r="C33360" s="92"/>
    </row>
    <row r="33361">
      <c r="C33361" s="92"/>
    </row>
    <row r="33362">
      <c r="C33362" s="92"/>
    </row>
    <row r="33363">
      <c r="C33363" s="92"/>
    </row>
    <row r="33364">
      <c r="C33364" s="92"/>
    </row>
    <row r="33365">
      <c r="C33365" s="92"/>
    </row>
    <row r="33366">
      <c r="C33366" s="92"/>
    </row>
    <row r="33367">
      <c r="C33367" s="92"/>
    </row>
    <row r="33368">
      <c r="C33368" s="92"/>
    </row>
    <row r="33369">
      <c r="C33369" s="92"/>
    </row>
    <row r="33370">
      <c r="C33370" s="92"/>
    </row>
    <row r="33371">
      <c r="C33371" s="92"/>
    </row>
    <row r="33372">
      <c r="C33372" s="92"/>
    </row>
    <row r="33373">
      <c r="C33373" s="92"/>
    </row>
    <row r="33374">
      <c r="C33374" s="92"/>
    </row>
    <row r="33375">
      <c r="C33375" s="92"/>
    </row>
    <row r="33376">
      <c r="C33376" s="92"/>
    </row>
    <row r="33377">
      <c r="C33377" s="92"/>
    </row>
    <row r="33378">
      <c r="C33378" s="92"/>
    </row>
    <row r="33379">
      <c r="C33379" s="92"/>
    </row>
    <row r="33380">
      <c r="C33380" s="92"/>
    </row>
    <row r="33381">
      <c r="C33381" s="92"/>
    </row>
    <row r="33382">
      <c r="C33382" s="92"/>
    </row>
    <row r="33383">
      <c r="C33383" s="92"/>
    </row>
    <row r="33384">
      <c r="C33384" s="92"/>
    </row>
    <row r="33385">
      <c r="C33385" s="92"/>
    </row>
    <row r="33386">
      <c r="C33386" s="92"/>
    </row>
    <row r="33387">
      <c r="C33387" s="92"/>
    </row>
    <row r="33388">
      <c r="C33388" s="92"/>
    </row>
    <row r="33389">
      <c r="C33389" s="92"/>
    </row>
    <row r="33390">
      <c r="C33390" s="92"/>
    </row>
    <row r="33391">
      <c r="C33391" s="92"/>
    </row>
    <row r="33392">
      <c r="C33392" s="92"/>
    </row>
    <row r="33393">
      <c r="C33393" s="92"/>
    </row>
    <row r="33394">
      <c r="C33394" s="92"/>
    </row>
    <row r="33395">
      <c r="C33395" s="92"/>
    </row>
    <row r="33396">
      <c r="C33396" s="92"/>
    </row>
    <row r="33397">
      <c r="C33397" s="92"/>
    </row>
    <row r="33398">
      <c r="C33398" s="92"/>
    </row>
    <row r="33399">
      <c r="C33399" s="92"/>
    </row>
    <row r="33400">
      <c r="C33400" s="92"/>
    </row>
    <row r="33401">
      <c r="C33401" s="92"/>
    </row>
    <row r="33402">
      <c r="C33402" s="92"/>
    </row>
    <row r="33403">
      <c r="C33403" s="92"/>
    </row>
    <row r="33404">
      <c r="C33404" s="92"/>
    </row>
    <row r="33405">
      <c r="C33405" s="92"/>
    </row>
    <row r="33406">
      <c r="C33406" s="92"/>
    </row>
    <row r="33407">
      <c r="C33407" s="92"/>
    </row>
    <row r="33408">
      <c r="C33408" s="92"/>
    </row>
    <row r="33409">
      <c r="C33409" s="92"/>
    </row>
    <row r="33410">
      <c r="C33410" s="92"/>
    </row>
    <row r="33411">
      <c r="C33411" s="92"/>
    </row>
    <row r="33412">
      <c r="C33412" s="92"/>
    </row>
    <row r="33413">
      <c r="C33413" s="92"/>
    </row>
    <row r="33414">
      <c r="C33414" s="92"/>
    </row>
    <row r="33415">
      <c r="C33415" s="92"/>
    </row>
    <row r="33416">
      <c r="C33416" s="92"/>
    </row>
    <row r="33417">
      <c r="C33417" s="92"/>
    </row>
    <row r="33418">
      <c r="C33418" s="92"/>
    </row>
    <row r="33419">
      <c r="C33419" s="92"/>
    </row>
    <row r="33420">
      <c r="C33420" s="92"/>
    </row>
    <row r="33421">
      <c r="C33421" s="92"/>
    </row>
    <row r="33422">
      <c r="C33422" s="92"/>
    </row>
    <row r="33423">
      <c r="C33423" s="92"/>
    </row>
    <row r="33424">
      <c r="C33424" s="92"/>
    </row>
    <row r="33425">
      <c r="C33425" s="92"/>
    </row>
    <row r="33426">
      <c r="C33426" s="92"/>
    </row>
    <row r="33427">
      <c r="C33427" s="92"/>
    </row>
    <row r="33428">
      <c r="C33428" s="92"/>
    </row>
    <row r="33429">
      <c r="C33429" s="92"/>
    </row>
    <row r="33430">
      <c r="C33430" s="92"/>
    </row>
    <row r="33431">
      <c r="C33431" s="92"/>
    </row>
    <row r="33432">
      <c r="C33432" s="92"/>
    </row>
    <row r="33433">
      <c r="C33433" s="92"/>
    </row>
    <row r="33434">
      <c r="C33434" s="92"/>
    </row>
    <row r="33435">
      <c r="C33435" s="92"/>
    </row>
    <row r="33436">
      <c r="C33436" s="92"/>
    </row>
    <row r="33437">
      <c r="C33437" s="92"/>
    </row>
    <row r="33438">
      <c r="C33438" s="92"/>
    </row>
    <row r="33439">
      <c r="C33439" s="92"/>
    </row>
    <row r="33440">
      <c r="C33440" s="92"/>
    </row>
    <row r="33441">
      <c r="C33441" s="92"/>
    </row>
    <row r="33442">
      <c r="C33442" s="92"/>
    </row>
    <row r="33443">
      <c r="C33443" s="92"/>
    </row>
    <row r="33444">
      <c r="C33444" s="92"/>
    </row>
    <row r="33445">
      <c r="C33445" s="92"/>
    </row>
    <row r="33446">
      <c r="C33446" s="92"/>
    </row>
    <row r="33447">
      <c r="C33447" s="92"/>
    </row>
    <row r="33448">
      <c r="C33448" s="92"/>
    </row>
    <row r="33449">
      <c r="C33449" s="92"/>
    </row>
    <row r="33450">
      <c r="C33450" s="92"/>
    </row>
    <row r="33451">
      <c r="C33451" s="92"/>
    </row>
    <row r="33452">
      <c r="C33452" s="92"/>
    </row>
    <row r="33453">
      <c r="C33453" s="92"/>
    </row>
    <row r="33454">
      <c r="C33454" s="92"/>
    </row>
    <row r="33455">
      <c r="C33455" s="92"/>
    </row>
    <row r="33456">
      <c r="C33456" s="92"/>
    </row>
    <row r="33457">
      <c r="C33457" s="92"/>
    </row>
    <row r="33458">
      <c r="C33458" s="92"/>
    </row>
    <row r="33459">
      <c r="C33459" s="92"/>
    </row>
    <row r="33460">
      <c r="C33460" s="92"/>
    </row>
    <row r="33461">
      <c r="C33461" s="92"/>
    </row>
    <row r="33462">
      <c r="C33462" s="92"/>
    </row>
    <row r="33463">
      <c r="C33463" s="92"/>
    </row>
    <row r="33464">
      <c r="C33464" s="92"/>
    </row>
    <row r="33465">
      <c r="C33465" s="92"/>
    </row>
    <row r="33466">
      <c r="C33466" s="92"/>
    </row>
    <row r="33467">
      <c r="C33467" s="92"/>
    </row>
    <row r="33468">
      <c r="C33468" s="92"/>
    </row>
    <row r="33469">
      <c r="C33469" s="92"/>
    </row>
    <row r="33470">
      <c r="C33470" s="92"/>
    </row>
    <row r="33471">
      <c r="C33471" s="92"/>
    </row>
    <row r="33472">
      <c r="C33472" s="92"/>
    </row>
    <row r="33473">
      <c r="C33473" s="92"/>
    </row>
    <row r="33474">
      <c r="C33474" s="92"/>
    </row>
    <row r="33475">
      <c r="C33475" s="92"/>
    </row>
    <row r="33476">
      <c r="C33476" s="92"/>
    </row>
    <row r="33477">
      <c r="C33477" s="92"/>
    </row>
    <row r="33478">
      <c r="C33478" s="92"/>
    </row>
    <row r="33479">
      <c r="C33479" s="92"/>
    </row>
    <row r="33480">
      <c r="C33480" s="92"/>
    </row>
    <row r="33481">
      <c r="C33481" s="92"/>
    </row>
    <row r="33482">
      <c r="C33482" s="92"/>
    </row>
    <row r="33483">
      <c r="C33483" s="92"/>
    </row>
    <row r="33484">
      <c r="C33484" s="92"/>
    </row>
    <row r="33485">
      <c r="C33485" s="92"/>
    </row>
    <row r="33486">
      <c r="C33486" s="92"/>
    </row>
    <row r="33487">
      <c r="C33487" s="92"/>
    </row>
    <row r="33488">
      <c r="C33488" s="92"/>
    </row>
    <row r="33489">
      <c r="C33489" s="92"/>
    </row>
    <row r="33490">
      <c r="C33490" s="92"/>
    </row>
    <row r="33491">
      <c r="C33491" s="92"/>
    </row>
    <row r="33492">
      <c r="C33492" s="92"/>
    </row>
    <row r="33493">
      <c r="C33493" s="92"/>
    </row>
    <row r="33494">
      <c r="C33494" s="92"/>
    </row>
    <row r="33495">
      <c r="C33495" s="92"/>
    </row>
    <row r="33496">
      <c r="C33496" s="92"/>
    </row>
    <row r="33497">
      <c r="C33497" s="92"/>
    </row>
    <row r="33498">
      <c r="C33498" s="92"/>
    </row>
    <row r="33499">
      <c r="C33499" s="92"/>
    </row>
    <row r="33500">
      <c r="C33500" s="92"/>
    </row>
    <row r="33501">
      <c r="C33501" s="92"/>
    </row>
    <row r="33502">
      <c r="C33502" s="92"/>
    </row>
    <row r="33503">
      <c r="C33503" s="92"/>
    </row>
    <row r="33504">
      <c r="C33504" s="92"/>
    </row>
    <row r="33505">
      <c r="C33505" s="92"/>
    </row>
    <row r="33506">
      <c r="C33506" s="92"/>
    </row>
    <row r="33507">
      <c r="C33507" s="92"/>
    </row>
    <row r="33508">
      <c r="C33508" s="92"/>
    </row>
    <row r="33509">
      <c r="C33509" s="92"/>
    </row>
    <row r="33510">
      <c r="C33510" s="92"/>
    </row>
    <row r="33511">
      <c r="C33511" s="92"/>
    </row>
    <row r="33512">
      <c r="C33512" s="92"/>
    </row>
    <row r="33513">
      <c r="C33513" s="92"/>
    </row>
    <row r="33514">
      <c r="C33514" s="92"/>
    </row>
    <row r="33515">
      <c r="C33515" s="92"/>
    </row>
    <row r="33516">
      <c r="C33516" s="92"/>
    </row>
    <row r="33517">
      <c r="C33517" s="92"/>
    </row>
    <row r="33518">
      <c r="C33518" s="92"/>
    </row>
    <row r="33519">
      <c r="C33519" s="92"/>
    </row>
    <row r="33520">
      <c r="C33520" s="92"/>
    </row>
    <row r="33521">
      <c r="C33521" s="92"/>
    </row>
    <row r="33522">
      <c r="C33522" s="92"/>
    </row>
    <row r="33523">
      <c r="C33523" s="92"/>
    </row>
    <row r="33524">
      <c r="C33524" s="92"/>
    </row>
    <row r="33525">
      <c r="C33525" s="92"/>
    </row>
    <row r="33526">
      <c r="C33526" s="92"/>
    </row>
    <row r="33527">
      <c r="C33527" s="92"/>
    </row>
    <row r="33528">
      <c r="C33528" s="92"/>
    </row>
    <row r="33529">
      <c r="C33529" s="92"/>
    </row>
    <row r="33530">
      <c r="C33530" s="92"/>
    </row>
    <row r="33531">
      <c r="C33531" s="92"/>
    </row>
    <row r="33532">
      <c r="C33532" s="92"/>
    </row>
    <row r="33533">
      <c r="C33533" s="92"/>
    </row>
    <row r="33534">
      <c r="C33534" s="92"/>
    </row>
    <row r="33535">
      <c r="C33535" s="92"/>
    </row>
    <row r="33536">
      <c r="C33536" s="92"/>
    </row>
    <row r="33537">
      <c r="C33537" s="92"/>
    </row>
    <row r="33538">
      <c r="C33538" s="92"/>
    </row>
    <row r="33539">
      <c r="C33539" s="92"/>
    </row>
    <row r="33540">
      <c r="C33540" s="92"/>
    </row>
    <row r="33541">
      <c r="C33541" s="92"/>
    </row>
    <row r="33542">
      <c r="C33542" s="92"/>
    </row>
    <row r="33543">
      <c r="C33543" s="92"/>
    </row>
    <row r="33544">
      <c r="C33544" s="92"/>
    </row>
    <row r="33545">
      <c r="C33545" s="92"/>
    </row>
    <row r="33546">
      <c r="C33546" s="92"/>
    </row>
    <row r="33547">
      <c r="C33547" s="92"/>
    </row>
    <row r="33548">
      <c r="C33548" s="92"/>
    </row>
    <row r="33549">
      <c r="C33549" s="92"/>
    </row>
    <row r="33550">
      <c r="C33550" s="92"/>
    </row>
    <row r="33551">
      <c r="C33551" s="92"/>
    </row>
    <row r="33552">
      <c r="C33552" s="92"/>
    </row>
    <row r="33553">
      <c r="C33553" s="92"/>
    </row>
    <row r="33554">
      <c r="C33554" s="92"/>
    </row>
    <row r="33555">
      <c r="C33555" s="92"/>
    </row>
    <row r="33556">
      <c r="C33556" s="92"/>
    </row>
    <row r="33557">
      <c r="C33557" s="92"/>
    </row>
    <row r="33558">
      <c r="C33558" s="92"/>
    </row>
    <row r="33559">
      <c r="C33559" s="92"/>
    </row>
    <row r="33560">
      <c r="C33560" s="92"/>
    </row>
    <row r="33561">
      <c r="C33561" s="92"/>
    </row>
    <row r="33562">
      <c r="C33562" s="92"/>
    </row>
    <row r="33563">
      <c r="C33563" s="92"/>
    </row>
    <row r="33564">
      <c r="C33564" s="92"/>
    </row>
    <row r="33565">
      <c r="C33565" s="92"/>
    </row>
    <row r="33566">
      <c r="C33566" s="92"/>
    </row>
    <row r="33567">
      <c r="C33567" s="92"/>
    </row>
    <row r="33568">
      <c r="C33568" s="92"/>
    </row>
    <row r="33569">
      <c r="C33569" s="92"/>
    </row>
    <row r="33570">
      <c r="C33570" s="92"/>
    </row>
    <row r="33571">
      <c r="C33571" s="92"/>
    </row>
    <row r="33572">
      <c r="C33572" s="92"/>
    </row>
    <row r="33573">
      <c r="C33573" s="92"/>
    </row>
    <row r="33574">
      <c r="C33574" s="92"/>
    </row>
    <row r="33575">
      <c r="C33575" s="92"/>
    </row>
    <row r="33576">
      <c r="C33576" s="92"/>
    </row>
    <row r="33577">
      <c r="C33577" s="92"/>
    </row>
    <row r="33578">
      <c r="C33578" s="92"/>
    </row>
    <row r="33579">
      <c r="C33579" s="92"/>
    </row>
    <row r="33580">
      <c r="C33580" s="92"/>
    </row>
    <row r="33581">
      <c r="C33581" s="92"/>
    </row>
    <row r="33582">
      <c r="C33582" s="92"/>
    </row>
    <row r="33583">
      <c r="C33583" s="92"/>
    </row>
    <row r="33584">
      <c r="C33584" s="92"/>
    </row>
    <row r="33585">
      <c r="C33585" s="92"/>
    </row>
    <row r="33586">
      <c r="C33586" s="92"/>
    </row>
    <row r="33587">
      <c r="C33587" s="92"/>
    </row>
    <row r="33588">
      <c r="C33588" s="92"/>
    </row>
    <row r="33589">
      <c r="C33589" s="92"/>
    </row>
    <row r="33590">
      <c r="C33590" s="92"/>
    </row>
    <row r="33591">
      <c r="C33591" s="92"/>
    </row>
    <row r="33592">
      <c r="C33592" s="92"/>
    </row>
    <row r="33593">
      <c r="C33593" s="92"/>
    </row>
    <row r="33594">
      <c r="C33594" s="92"/>
    </row>
    <row r="33595">
      <c r="C33595" s="92"/>
    </row>
    <row r="33596">
      <c r="C33596" s="92"/>
    </row>
    <row r="33597">
      <c r="C33597" s="92"/>
    </row>
    <row r="33598">
      <c r="C33598" s="92"/>
    </row>
    <row r="33599">
      <c r="C33599" s="92"/>
    </row>
    <row r="33600">
      <c r="C33600" s="92"/>
    </row>
    <row r="33601">
      <c r="C33601" s="92"/>
    </row>
    <row r="33602">
      <c r="C33602" s="92"/>
    </row>
    <row r="33603">
      <c r="C33603" s="92"/>
    </row>
    <row r="33604">
      <c r="C33604" s="92"/>
    </row>
    <row r="33605">
      <c r="C33605" s="92"/>
    </row>
    <row r="33606">
      <c r="C33606" s="92"/>
    </row>
    <row r="33607">
      <c r="C33607" s="92"/>
    </row>
    <row r="33608">
      <c r="C33608" s="92"/>
    </row>
    <row r="33609">
      <c r="C33609" s="92"/>
    </row>
    <row r="33610">
      <c r="C33610" s="92"/>
    </row>
    <row r="33611">
      <c r="C33611" s="92"/>
    </row>
    <row r="33612">
      <c r="C33612" s="92"/>
    </row>
    <row r="33613">
      <c r="C33613" s="92"/>
    </row>
    <row r="33614">
      <c r="C33614" s="92"/>
    </row>
    <row r="33615">
      <c r="C33615" s="92"/>
    </row>
    <row r="33616">
      <c r="C33616" s="92"/>
    </row>
    <row r="33617">
      <c r="C33617" s="92"/>
    </row>
    <row r="33618">
      <c r="C33618" s="92"/>
    </row>
    <row r="33619">
      <c r="C33619" s="92"/>
    </row>
    <row r="33620">
      <c r="C33620" s="92"/>
    </row>
    <row r="33621">
      <c r="C33621" s="92"/>
    </row>
    <row r="33622">
      <c r="C33622" s="92"/>
    </row>
    <row r="33623">
      <c r="C33623" s="92"/>
    </row>
    <row r="33624">
      <c r="C33624" s="92"/>
    </row>
    <row r="33625">
      <c r="C33625" s="92"/>
    </row>
    <row r="33626">
      <c r="C33626" s="92"/>
    </row>
    <row r="33627">
      <c r="C33627" s="92"/>
    </row>
    <row r="33628">
      <c r="C33628" s="92"/>
    </row>
    <row r="33629">
      <c r="C33629" s="92"/>
    </row>
    <row r="33630">
      <c r="C33630" s="92"/>
    </row>
    <row r="33631">
      <c r="C33631" s="92"/>
    </row>
    <row r="33632">
      <c r="C33632" s="92"/>
    </row>
    <row r="33633">
      <c r="C33633" s="92"/>
    </row>
    <row r="33634">
      <c r="C33634" s="92"/>
    </row>
    <row r="33635">
      <c r="C33635" s="92"/>
    </row>
    <row r="33636">
      <c r="C33636" s="92"/>
    </row>
    <row r="33637">
      <c r="C33637" s="92"/>
    </row>
    <row r="33638">
      <c r="C33638" s="92"/>
    </row>
    <row r="33639">
      <c r="C33639" s="92"/>
    </row>
    <row r="33640">
      <c r="C33640" s="92"/>
    </row>
    <row r="33641">
      <c r="C33641" s="92"/>
    </row>
    <row r="33642">
      <c r="C33642" s="92"/>
    </row>
    <row r="33643">
      <c r="C33643" s="92"/>
    </row>
    <row r="33644">
      <c r="C33644" s="92"/>
    </row>
    <row r="33645">
      <c r="C33645" s="92"/>
    </row>
    <row r="33646">
      <c r="C33646" s="92"/>
    </row>
    <row r="33647">
      <c r="C33647" s="92"/>
    </row>
    <row r="33648">
      <c r="C33648" s="92"/>
    </row>
    <row r="33649">
      <c r="C33649" s="92"/>
    </row>
    <row r="33650">
      <c r="C33650" s="92"/>
    </row>
    <row r="33651">
      <c r="C33651" s="92"/>
    </row>
    <row r="33652">
      <c r="C33652" s="92"/>
    </row>
    <row r="33653">
      <c r="C33653" s="92"/>
    </row>
    <row r="33654">
      <c r="C33654" s="92"/>
    </row>
    <row r="33655">
      <c r="C33655" s="92"/>
    </row>
    <row r="33656">
      <c r="C33656" s="92"/>
    </row>
    <row r="33657">
      <c r="C33657" s="92"/>
    </row>
    <row r="33658">
      <c r="C33658" s="92"/>
    </row>
    <row r="33659">
      <c r="C33659" s="92"/>
    </row>
    <row r="33660">
      <c r="C33660" s="92"/>
    </row>
    <row r="33661">
      <c r="C33661" s="92"/>
    </row>
    <row r="33662">
      <c r="C33662" s="92"/>
    </row>
    <row r="33663">
      <c r="C33663" s="92"/>
    </row>
    <row r="33664">
      <c r="C33664" s="92"/>
    </row>
    <row r="33665">
      <c r="C33665" s="92"/>
    </row>
    <row r="33666">
      <c r="C33666" s="92"/>
    </row>
    <row r="33667">
      <c r="C33667" s="92"/>
    </row>
    <row r="33668">
      <c r="C33668" s="92"/>
    </row>
    <row r="33669">
      <c r="C33669" s="92"/>
    </row>
    <row r="33670">
      <c r="C33670" s="92"/>
    </row>
    <row r="33671">
      <c r="C33671" s="92"/>
    </row>
    <row r="33672">
      <c r="C33672" s="92"/>
    </row>
    <row r="33673">
      <c r="C33673" s="92"/>
    </row>
    <row r="33674">
      <c r="C33674" s="92"/>
    </row>
    <row r="33675">
      <c r="C33675" s="92"/>
    </row>
    <row r="33676">
      <c r="C33676" s="92"/>
    </row>
    <row r="33677">
      <c r="C33677" s="92"/>
    </row>
    <row r="33678">
      <c r="C33678" s="92"/>
    </row>
    <row r="33679">
      <c r="C33679" s="92"/>
    </row>
    <row r="33680">
      <c r="C33680" s="92"/>
    </row>
    <row r="33681">
      <c r="C33681" s="92"/>
    </row>
    <row r="33682">
      <c r="C33682" s="92"/>
    </row>
    <row r="33683">
      <c r="C33683" s="92"/>
    </row>
    <row r="33684">
      <c r="C33684" s="92"/>
    </row>
    <row r="33685">
      <c r="C33685" s="92"/>
    </row>
    <row r="33686">
      <c r="C33686" s="92"/>
    </row>
    <row r="33687">
      <c r="C33687" s="92"/>
    </row>
    <row r="33688">
      <c r="C33688" s="92"/>
    </row>
    <row r="33689">
      <c r="C33689" s="92"/>
    </row>
    <row r="33690">
      <c r="C33690" s="92"/>
    </row>
    <row r="33691">
      <c r="C33691" s="92"/>
    </row>
    <row r="33692">
      <c r="C33692" s="92"/>
    </row>
    <row r="33693">
      <c r="C33693" s="92"/>
    </row>
    <row r="33694">
      <c r="C33694" s="92"/>
    </row>
    <row r="33695">
      <c r="C33695" s="92"/>
    </row>
    <row r="33696">
      <c r="C33696" s="92"/>
    </row>
    <row r="33697">
      <c r="C33697" s="92"/>
    </row>
    <row r="33698">
      <c r="C33698" s="92"/>
    </row>
    <row r="33699">
      <c r="C33699" s="92"/>
    </row>
    <row r="33700">
      <c r="C33700" s="92"/>
    </row>
    <row r="33701">
      <c r="C33701" s="92"/>
    </row>
    <row r="33702">
      <c r="C33702" s="92"/>
    </row>
    <row r="33703">
      <c r="C33703" s="92"/>
    </row>
    <row r="33704">
      <c r="C33704" s="92"/>
    </row>
    <row r="33705">
      <c r="C33705" s="92"/>
    </row>
    <row r="33706">
      <c r="C33706" s="92"/>
    </row>
    <row r="33707">
      <c r="C33707" s="92"/>
    </row>
    <row r="33708">
      <c r="C33708" s="92"/>
    </row>
    <row r="33709">
      <c r="C33709" s="92"/>
    </row>
    <row r="33710">
      <c r="C33710" s="92"/>
    </row>
    <row r="33711">
      <c r="C33711" s="92"/>
    </row>
    <row r="33712">
      <c r="C33712" s="92"/>
    </row>
    <row r="33713">
      <c r="C33713" s="92"/>
    </row>
    <row r="33714">
      <c r="C33714" s="92"/>
    </row>
    <row r="33715">
      <c r="C33715" s="92"/>
    </row>
    <row r="33716">
      <c r="C33716" s="92"/>
    </row>
    <row r="33717">
      <c r="C33717" s="92"/>
    </row>
    <row r="33718">
      <c r="C33718" s="92"/>
    </row>
    <row r="33719">
      <c r="C33719" s="92"/>
    </row>
    <row r="33720">
      <c r="C33720" s="92"/>
    </row>
    <row r="33721">
      <c r="C33721" s="92"/>
    </row>
    <row r="33722">
      <c r="C33722" s="92"/>
    </row>
    <row r="33723">
      <c r="C33723" s="92"/>
    </row>
    <row r="33724">
      <c r="C33724" s="92"/>
    </row>
    <row r="33725">
      <c r="C33725" s="92"/>
    </row>
    <row r="33726">
      <c r="C33726" s="92"/>
    </row>
    <row r="33727">
      <c r="C33727" s="92"/>
    </row>
    <row r="33728">
      <c r="C33728" s="92"/>
    </row>
    <row r="33729">
      <c r="C33729" s="92"/>
    </row>
    <row r="33730">
      <c r="C33730" s="92"/>
    </row>
    <row r="33731">
      <c r="C33731" s="92"/>
    </row>
    <row r="33732">
      <c r="C33732" s="92"/>
    </row>
    <row r="33733">
      <c r="C33733" s="92"/>
    </row>
    <row r="33734">
      <c r="C33734" s="92"/>
    </row>
    <row r="33735">
      <c r="C33735" s="92"/>
    </row>
    <row r="33736">
      <c r="C33736" s="92"/>
    </row>
    <row r="33737">
      <c r="C33737" s="92"/>
    </row>
    <row r="33738">
      <c r="C33738" s="92"/>
    </row>
    <row r="33739">
      <c r="C33739" s="92"/>
    </row>
    <row r="33740">
      <c r="C33740" s="92"/>
    </row>
    <row r="33741">
      <c r="C33741" s="92"/>
    </row>
    <row r="33742">
      <c r="C33742" s="92"/>
    </row>
    <row r="33743">
      <c r="C33743" s="92"/>
    </row>
    <row r="33744">
      <c r="C33744" s="92"/>
    </row>
    <row r="33745">
      <c r="C33745" s="92"/>
    </row>
    <row r="33746">
      <c r="C33746" s="92"/>
    </row>
    <row r="33747">
      <c r="C33747" s="92"/>
    </row>
    <row r="33748">
      <c r="C33748" s="92"/>
    </row>
    <row r="33749">
      <c r="C33749" s="92"/>
    </row>
    <row r="33750">
      <c r="C33750" s="92"/>
    </row>
    <row r="33751">
      <c r="C33751" s="92"/>
    </row>
    <row r="33752">
      <c r="C33752" s="92"/>
    </row>
    <row r="33753">
      <c r="C33753" s="92"/>
    </row>
    <row r="33754">
      <c r="C33754" s="92"/>
    </row>
    <row r="33755">
      <c r="C33755" s="92"/>
    </row>
    <row r="33756">
      <c r="C33756" s="92"/>
    </row>
    <row r="33757">
      <c r="C33757" s="92"/>
    </row>
    <row r="33758">
      <c r="C33758" s="92"/>
    </row>
    <row r="33759">
      <c r="C33759" s="92"/>
    </row>
    <row r="33760">
      <c r="C33760" s="92"/>
    </row>
    <row r="33761">
      <c r="C33761" s="92"/>
    </row>
    <row r="33762">
      <c r="C33762" s="92"/>
    </row>
    <row r="33763">
      <c r="C33763" s="92"/>
    </row>
    <row r="33764">
      <c r="C33764" s="92"/>
    </row>
    <row r="33765">
      <c r="C33765" s="92"/>
    </row>
    <row r="33766">
      <c r="C33766" s="92"/>
    </row>
    <row r="33767">
      <c r="C33767" s="92"/>
    </row>
    <row r="33768">
      <c r="C33768" s="92"/>
    </row>
    <row r="33769">
      <c r="C33769" s="92"/>
    </row>
    <row r="33770">
      <c r="C33770" s="92"/>
    </row>
    <row r="33771">
      <c r="C33771" s="92"/>
    </row>
    <row r="33772">
      <c r="C33772" s="92"/>
    </row>
    <row r="33773">
      <c r="C33773" s="92"/>
    </row>
    <row r="33774">
      <c r="C33774" s="92"/>
    </row>
    <row r="33775">
      <c r="C33775" s="92"/>
    </row>
    <row r="33776">
      <c r="C33776" s="92"/>
    </row>
    <row r="33777">
      <c r="C33777" s="92"/>
    </row>
    <row r="33778">
      <c r="C33778" s="92"/>
    </row>
    <row r="33779">
      <c r="C33779" s="92"/>
    </row>
    <row r="33780">
      <c r="C33780" s="92"/>
    </row>
    <row r="33781">
      <c r="C33781" s="92"/>
    </row>
    <row r="33782">
      <c r="C33782" s="92"/>
    </row>
    <row r="33783">
      <c r="C33783" s="92"/>
    </row>
    <row r="33784">
      <c r="C33784" s="92"/>
    </row>
    <row r="33785">
      <c r="C33785" s="92"/>
    </row>
    <row r="33786">
      <c r="C33786" s="92"/>
    </row>
    <row r="33787">
      <c r="C33787" s="92"/>
    </row>
    <row r="33788">
      <c r="C33788" s="92"/>
    </row>
    <row r="33789">
      <c r="C33789" s="92"/>
    </row>
    <row r="33790">
      <c r="C33790" s="92"/>
    </row>
    <row r="33791">
      <c r="C33791" s="92"/>
    </row>
    <row r="33792">
      <c r="C33792" s="92"/>
    </row>
    <row r="33793">
      <c r="C33793" s="92"/>
    </row>
    <row r="33794">
      <c r="C33794" s="92"/>
    </row>
    <row r="33795">
      <c r="C33795" s="92"/>
    </row>
    <row r="33796">
      <c r="C33796" s="92"/>
    </row>
    <row r="33797">
      <c r="C33797" s="92"/>
    </row>
    <row r="33798">
      <c r="C33798" s="92"/>
    </row>
    <row r="33799">
      <c r="C33799" s="92"/>
    </row>
    <row r="33800">
      <c r="C33800" s="92"/>
    </row>
    <row r="33801">
      <c r="C33801" s="92"/>
    </row>
    <row r="33802">
      <c r="C33802" s="92"/>
    </row>
    <row r="33803">
      <c r="C33803" s="92"/>
    </row>
    <row r="33804">
      <c r="C33804" s="92"/>
    </row>
    <row r="33805">
      <c r="C33805" s="92"/>
    </row>
    <row r="33806">
      <c r="C33806" s="92"/>
    </row>
    <row r="33807">
      <c r="C33807" s="92"/>
    </row>
    <row r="33808">
      <c r="C33808" s="92"/>
    </row>
    <row r="33809">
      <c r="C33809" s="92"/>
    </row>
    <row r="33810">
      <c r="C33810" s="92"/>
    </row>
    <row r="33811">
      <c r="C33811" s="92"/>
    </row>
    <row r="33812">
      <c r="C33812" s="92"/>
    </row>
    <row r="33813">
      <c r="C33813" s="92"/>
    </row>
    <row r="33814">
      <c r="C33814" s="92"/>
    </row>
    <row r="33815">
      <c r="C33815" s="92"/>
    </row>
    <row r="33816">
      <c r="C33816" s="92"/>
    </row>
    <row r="33817">
      <c r="C33817" s="92"/>
    </row>
    <row r="33818">
      <c r="C33818" s="92"/>
    </row>
    <row r="33819">
      <c r="C33819" s="92"/>
    </row>
    <row r="33820">
      <c r="C33820" s="92"/>
    </row>
    <row r="33821">
      <c r="C33821" s="92"/>
    </row>
    <row r="33822">
      <c r="C33822" s="92"/>
    </row>
    <row r="33823">
      <c r="C33823" s="92"/>
    </row>
    <row r="33824">
      <c r="C33824" s="92"/>
    </row>
    <row r="33825">
      <c r="C33825" s="92"/>
    </row>
    <row r="33826">
      <c r="C33826" s="92"/>
    </row>
    <row r="33827">
      <c r="C33827" s="92"/>
    </row>
    <row r="33828">
      <c r="C33828" s="92"/>
    </row>
    <row r="33829">
      <c r="C33829" s="92"/>
    </row>
    <row r="33830">
      <c r="C33830" s="92"/>
    </row>
    <row r="33831">
      <c r="C33831" s="92"/>
    </row>
    <row r="33832">
      <c r="C33832" s="92"/>
    </row>
    <row r="33833">
      <c r="C33833" s="92"/>
    </row>
    <row r="33834">
      <c r="C33834" s="92"/>
    </row>
    <row r="33835">
      <c r="C33835" s="92"/>
    </row>
    <row r="33836">
      <c r="C33836" s="92"/>
    </row>
    <row r="33837">
      <c r="C33837" s="92"/>
    </row>
    <row r="33838">
      <c r="C33838" s="92"/>
    </row>
    <row r="33839">
      <c r="C33839" s="92"/>
    </row>
    <row r="33840">
      <c r="C33840" s="92"/>
    </row>
    <row r="33841">
      <c r="C33841" s="92"/>
    </row>
    <row r="33842">
      <c r="C33842" s="92"/>
    </row>
    <row r="33843">
      <c r="C33843" s="92"/>
    </row>
    <row r="33844">
      <c r="C33844" s="92"/>
    </row>
    <row r="33845">
      <c r="C33845" s="92"/>
    </row>
    <row r="33846">
      <c r="C33846" s="92"/>
    </row>
    <row r="33847">
      <c r="C33847" s="92"/>
    </row>
    <row r="33848">
      <c r="C33848" s="92"/>
    </row>
    <row r="33849">
      <c r="C33849" s="92"/>
    </row>
    <row r="33850">
      <c r="C33850" s="92"/>
    </row>
    <row r="33851">
      <c r="C33851" s="92"/>
    </row>
    <row r="33852">
      <c r="C33852" s="92"/>
    </row>
    <row r="33853">
      <c r="C33853" s="92"/>
    </row>
    <row r="33854">
      <c r="C33854" s="92"/>
    </row>
    <row r="33855">
      <c r="C33855" s="92"/>
    </row>
    <row r="33856">
      <c r="C33856" s="92"/>
    </row>
    <row r="33857">
      <c r="C33857" s="92"/>
    </row>
    <row r="33858">
      <c r="C33858" s="92"/>
    </row>
    <row r="33859">
      <c r="C33859" s="92"/>
    </row>
    <row r="33860">
      <c r="C33860" s="92"/>
    </row>
    <row r="33861">
      <c r="C33861" s="92"/>
    </row>
    <row r="33862">
      <c r="C33862" s="92"/>
    </row>
    <row r="33863">
      <c r="C33863" s="92"/>
    </row>
    <row r="33864">
      <c r="C33864" s="92"/>
    </row>
    <row r="33865">
      <c r="C33865" s="92"/>
    </row>
    <row r="33866">
      <c r="C33866" s="92"/>
    </row>
    <row r="33867">
      <c r="C33867" s="92"/>
    </row>
    <row r="33868">
      <c r="C33868" s="92"/>
    </row>
    <row r="33869">
      <c r="C33869" s="92"/>
    </row>
    <row r="33870">
      <c r="C33870" s="92"/>
    </row>
    <row r="33871">
      <c r="C33871" s="92"/>
    </row>
    <row r="33872">
      <c r="C33872" s="92"/>
    </row>
    <row r="33873">
      <c r="C33873" s="92"/>
    </row>
    <row r="33874">
      <c r="C33874" s="92"/>
    </row>
    <row r="33875">
      <c r="C33875" s="92"/>
    </row>
    <row r="33876">
      <c r="C33876" s="92"/>
    </row>
    <row r="33877">
      <c r="C33877" s="92"/>
    </row>
    <row r="33878">
      <c r="C33878" s="92"/>
    </row>
    <row r="33879">
      <c r="C33879" s="92"/>
    </row>
    <row r="33880">
      <c r="C33880" s="92"/>
    </row>
    <row r="33881">
      <c r="C33881" s="92"/>
    </row>
    <row r="33882">
      <c r="C33882" s="92"/>
    </row>
    <row r="33883">
      <c r="C33883" s="92"/>
    </row>
    <row r="33884">
      <c r="C33884" s="92"/>
    </row>
    <row r="33885">
      <c r="C33885" s="92"/>
    </row>
    <row r="33886">
      <c r="C33886" s="92"/>
    </row>
    <row r="33887">
      <c r="C33887" s="92"/>
    </row>
    <row r="33888">
      <c r="C33888" s="92"/>
    </row>
    <row r="33889">
      <c r="C33889" s="92"/>
    </row>
    <row r="33890">
      <c r="C33890" s="92"/>
    </row>
    <row r="33891">
      <c r="C33891" s="92"/>
    </row>
    <row r="33892">
      <c r="C33892" s="92"/>
    </row>
    <row r="33893">
      <c r="C33893" s="92"/>
    </row>
    <row r="33894">
      <c r="C33894" s="92"/>
    </row>
    <row r="33895">
      <c r="C33895" s="92"/>
    </row>
    <row r="33896">
      <c r="C33896" s="92"/>
    </row>
    <row r="33897">
      <c r="C33897" s="92"/>
    </row>
    <row r="33898">
      <c r="C33898" s="92"/>
    </row>
    <row r="33899">
      <c r="C33899" s="92"/>
    </row>
    <row r="33900">
      <c r="C33900" s="92"/>
    </row>
    <row r="33901">
      <c r="C33901" s="92"/>
    </row>
    <row r="33902">
      <c r="C33902" s="92"/>
    </row>
    <row r="33903">
      <c r="C33903" s="92"/>
    </row>
    <row r="33904">
      <c r="C33904" s="92"/>
    </row>
    <row r="33905">
      <c r="C33905" s="92"/>
    </row>
    <row r="33906">
      <c r="C33906" s="92"/>
    </row>
    <row r="33907">
      <c r="C33907" s="92"/>
    </row>
    <row r="33908">
      <c r="C33908" s="92"/>
    </row>
    <row r="33909">
      <c r="C33909" s="92"/>
    </row>
    <row r="33910">
      <c r="C33910" s="92"/>
    </row>
    <row r="33911">
      <c r="C33911" s="92"/>
    </row>
    <row r="33912">
      <c r="C33912" s="92"/>
    </row>
    <row r="33913">
      <c r="C33913" s="92"/>
    </row>
    <row r="33914">
      <c r="C33914" s="92"/>
    </row>
    <row r="33915">
      <c r="C33915" s="92"/>
    </row>
    <row r="33916">
      <c r="C33916" s="92"/>
    </row>
    <row r="33917">
      <c r="C33917" s="92"/>
    </row>
    <row r="33918">
      <c r="C33918" s="92"/>
    </row>
    <row r="33919">
      <c r="C33919" s="92"/>
    </row>
    <row r="33920">
      <c r="C33920" s="92"/>
    </row>
    <row r="33921">
      <c r="C33921" s="92"/>
    </row>
    <row r="33922">
      <c r="C33922" s="92"/>
    </row>
    <row r="33923">
      <c r="C33923" s="92"/>
    </row>
    <row r="33924">
      <c r="C33924" s="92"/>
    </row>
    <row r="33925">
      <c r="C33925" s="92"/>
    </row>
    <row r="33926">
      <c r="C33926" s="92"/>
    </row>
    <row r="33927">
      <c r="C33927" s="92"/>
    </row>
    <row r="33928">
      <c r="C33928" s="92"/>
    </row>
    <row r="33929">
      <c r="C33929" s="92"/>
    </row>
    <row r="33930">
      <c r="C33930" s="92"/>
    </row>
    <row r="33931">
      <c r="C33931" s="92"/>
    </row>
    <row r="33932">
      <c r="C33932" s="92"/>
    </row>
    <row r="33933">
      <c r="C33933" s="92"/>
    </row>
    <row r="33934">
      <c r="C33934" s="92"/>
    </row>
    <row r="33935">
      <c r="C33935" s="92"/>
    </row>
    <row r="33936">
      <c r="C33936" s="92"/>
    </row>
    <row r="33937">
      <c r="C33937" s="92"/>
    </row>
    <row r="33938">
      <c r="C33938" s="92"/>
    </row>
    <row r="33939">
      <c r="C33939" s="92"/>
    </row>
    <row r="33940">
      <c r="C33940" s="92"/>
    </row>
    <row r="33941">
      <c r="C33941" s="92"/>
    </row>
    <row r="33942">
      <c r="C33942" s="92"/>
    </row>
    <row r="33943">
      <c r="C33943" s="92"/>
    </row>
    <row r="33944">
      <c r="C33944" s="92"/>
    </row>
    <row r="33945">
      <c r="C33945" s="92"/>
    </row>
    <row r="33946">
      <c r="C33946" s="92"/>
    </row>
    <row r="33947">
      <c r="C33947" s="92"/>
    </row>
    <row r="33948">
      <c r="C33948" s="92"/>
    </row>
    <row r="33949">
      <c r="C33949" s="92"/>
    </row>
    <row r="33950">
      <c r="C33950" s="92"/>
    </row>
    <row r="33951">
      <c r="C33951" s="92"/>
    </row>
    <row r="33952">
      <c r="C33952" s="92"/>
    </row>
    <row r="33953">
      <c r="C33953" s="92"/>
    </row>
    <row r="33954">
      <c r="C33954" s="92"/>
    </row>
    <row r="33955">
      <c r="C33955" s="92"/>
    </row>
    <row r="33956">
      <c r="C33956" s="92"/>
    </row>
    <row r="33957">
      <c r="C33957" s="92"/>
    </row>
    <row r="33958">
      <c r="C33958" s="92"/>
    </row>
    <row r="33959">
      <c r="C33959" s="92"/>
    </row>
    <row r="33960">
      <c r="C33960" s="92"/>
    </row>
    <row r="33961">
      <c r="C33961" s="92"/>
    </row>
    <row r="33962">
      <c r="C33962" s="92"/>
    </row>
    <row r="33963">
      <c r="C33963" s="92"/>
    </row>
    <row r="33964">
      <c r="C33964" s="92"/>
    </row>
    <row r="33965">
      <c r="C33965" s="92"/>
    </row>
    <row r="33966">
      <c r="C33966" s="92"/>
    </row>
    <row r="33967">
      <c r="C33967" s="92"/>
    </row>
    <row r="33968">
      <c r="C33968" s="92"/>
    </row>
    <row r="33969">
      <c r="C33969" s="92"/>
    </row>
    <row r="33970">
      <c r="C33970" s="92"/>
    </row>
    <row r="33971">
      <c r="C33971" s="92"/>
    </row>
    <row r="33972">
      <c r="C33972" s="92"/>
    </row>
    <row r="33973">
      <c r="C33973" s="92"/>
    </row>
    <row r="33974">
      <c r="C33974" s="92"/>
    </row>
    <row r="33975">
      <c r="C33975" s="92"/>
    </row>
    <row r="33976">
      <c r="C33976" s="92"/>
    </row>
    <row r="33977">
      <c r="C33977" s="92"/>
    </row>
    <row r="33978">
      <c r="C33978" s="92"/>
    </row>
    <row r="33979">
      <c r="C33979" s="92"/>
    </row>
    <row r="33980">
      <c r="C33980" s="92"/>
    </row>
    <row r="33981">
      <c r="C33981" s="92"/>
    </row>
    <row r="33982">
      <c r="C33982" s="92"/>
    </row>
    <row r="33983">
      <c r="C33983" s="92"/>
    </row>
    <row r="33984">
      <c r="C33984" s="92"/>
    </row>
    <row r="33985">
      <c r="C33985" s="92"/>
    </row>
    <row r="33986">
      <c r="C33986" s="92"/>
    </row>
    <row r="33987">
      <c r="C33987" s="92"/>
    </row>
    <row r="33988">
      <c r="C33988" s="92"/>
    </row>
    <row r="33989">
      <c r="C33989" s="92"/>
    </row>
    <row r="33990">
      <c r="C33990" s="92"/>
    </row>
    <row r="33991">
      <c r="C33991" s="92"/>
    </row>
    <row r="33992">
      <c r="C33992" s="92"/>
    </row>
    <row r="33993">
      <c r="C33993" s="92"/>
    </row>
    <row r="33994">
      <c r="C33994" s="92"/>
    </row>
    <row r="33995">
      <c r="C33995" s="92"/>
    </row>
    <row r="33996">
      <c r="C33996" s="92"/>
    </row>
    <row r="33997">
      <c r="C33997" s="92"/>
    </row>
    <row r="33998">
      <c r="C33998" s="92"/>
    </row>
    <row r="33999">
      <c r="C33999" s="92"/>
    </row>
    <row r="34000">
      <c r="C34000" s="92"/>
    </row>
    <row r="34001">
      <c r="C34001" s="92"/>
    </row>
    <row r="34002">
      <c r="C34002" s="92"/>
    </row>
    <row r="34003">
      <c r="C34003" s="92"/>
    </row>
    <row r="34004">
      <c r="C34004" s="92"/>
    </row>
    <row r="34005">
      <c r="C34005" s="92"/>
    </row>
    <row r="34006">
      <c r="C34006" s="92"/>
    </row>
    <row r="34007">
      <c r="C34007" s="92"/>
    </row>
    <row r="34008">
      <c r="C34008" s="92"/>
    </row>
    <row r="34009">
      <c r="C34009" s="92"/>
    </row>
    <row r="34010">
      <c r="C34010" s="92"/>
    </row>
    <row r="34011">
      <c r="C34011" s="92"/>
    </row>
    <row r="34012">
      <c r="C34012" s="92"/>
    </row>
    <row r="34013">
      <c r="C34013" s="92"/>
    </row>
    <row r="34014">
      <c r="C34014" s="92"/>
    </row>
    <row r="34015">
      <c r="C34015" s="92"/>
    </row>
    <row r="34016">
      <c r="C34016" s="92"/>
    </row>
    <row r="34017">
      <c r="C34017" s="92"/>
    </row>
    <row r="34018">
      <c r="C34018" s="92"/>
    </row>
    <row r="34019">
      <c r="C34019" s="92"/>
    </row>
    <row r="34020">
      <c r="C34020" s="92"/>
    </row>
    <row r="34021">
      <c r="C34021" s="92"/>
    </row>
    <row r="34022">
      <c r="C34022" s="92"/>
    </row>
    <row r="34023">
      <c r="C34023" s="92"/>
    </row>
    <row r="34024">
      <c r="C34024" s="92"/>
    </row>
    <row r="34025">
      <c r="C34025" s="92"/>
    </row>
    <row r="34026">
      <c r="C34026" s="92"/>
    </row>
    <row r="34027">
      <c r="C34027" s="92"/>
    </row>
    <row r="34028">
      <c r="C34028" s="92"/>
    </row>
    <row r="34029">
      <c r="C34029" s="92"/>
    </row>
    <row r="34030">
      <c r="C34030" s="92"/>
    </row>
    <row r="34031">
      <c r="C34031" s="92"/>
    </row>
    <row r="34032">
      <c r="C34032" s="92"/>
    </row>
    <row r="34033">
      <c r="C34033" s="92"/>
    </row>
    <row r="34034">
      <c r="C34034" s="92"/>
    </row>
    <row r="34035">
      <c r="C34035" s="92"/>
    </row>
    <row r="34036">
      <c r="C34036" s="92"/>
    </row>
    <row r="34037">
      <c r="C34037" s="92"/>
    </row>
    <row r="34038">
      <c r="C34038" s="92"/>
    </row>
    <row r="34039">
      <c r="C34039" s="92"/>
    </row>
    <row r="34040">
      <c r="C34040" s="92"/>
    </row>
    <row r="34041">
      <c r="C34041" s="92"/>
    </row>
    <row r="34042">
      <c r="C34042" s="92"/>
    </row>
    <row r="34043">
      <c r="C34043" s="92"/>
    </row>
    <row r="34044">
      <c r="C34044" s="92"/>
    </row>
    <row r="34045">
      <c r="C34045" s="92"/>
    </row>
    <row r="34046">
      <c r="C34046" s="92"/>
    </row>
    <row r="34047">
      <c r="C34047" s="92"/>
    </row>
    <row r="34048">
      <c r="C34048" s="92"/>
    </row>
    <row r="34049">
      <c r="C34049" s="92"/>
    </row>
    <row r="34050">
      <c r="C34050" s="92"/>
    </row>
    <row r="34051">
      <c r="C34051" s="92"/>
    </row>
    <row r="34052">
      <c r="C34052" s="92"/>
    </row>
    <row r="34053">
      <c r="C34053" s="92"/>
    </row>
    <row r="34054">
      <c r="C34054" s="92"/>
    </row>
    <row r="34055">
      <c r="C34055" s="92"/>
    </row>
    <row r="34056">
      <c r="C34056" s="92"/>
    </row>
    <row r="34057">
      <c r="C34057" s="92"/>
    </row>
    <row r="34058">
      <c r="C34058" s="92"/>
    </row>
    <row r="34059">
      <c r="C34059" s="92"/>
    </row>
    <row r="34060">
      <c r="C34060" s="92"/>
    </row>
    <row r="34061">
      <c r="C34061" s="92"/>
    </row>
    <row r="34062">
      <c r="C34062" s="92"/>
    </row>
    <row r="34063">
      <c r="C34063" s="92"/>
    </row>
    <row r="34064">
      <c r="C34064" s="92"/>
    </row>
    <row r="34065">
      <c r="C34065" s="92"/>
    </row>
    <row r="34066">
      <c r="C34066" s="92"/>
    </row>
    <row r="34067">
      <c r="C34067" s="92"/>
    </row>
    <row r="34068">
      <c r="C34068" s="92"/>
    </row>
    <row r="34069">
      <c r="C34069" s="92"/>
    </row>
    <row r="34070">
      <c r="C34070" s="92"/>
    </row>
    <row r="34071">
      <c r="C34071" s="92"/>
    </row>
    <row r="34072">
      <c r="C34072" s="92"/>
    </row>
    <row r="34073">
      <c r="C34073" s="92"/>
    </row>
    <row r="34074">
      <c r="C34074" s="92"/>
    </row>
    <row r="34075">
      <c r="C34075" s="92"/>
    </row>
    <row r="34076">
      <c r="C34076" s="92"/>
    </row>
    <row r="34077">
      <c r="C34077" s="92"/>
    </row>
    <row r="34078">
      <c r="C34078" s="92"/>
    </row>
    <row r="34079">
      <c r="C34079" s="92"/>
    </row>
    <row r="34080">
      <c r="C34080" s="92"/>
    </row>
    <row r="34081">
      <c r="C34081" s="92"/>
    </row>
    <row r="34082">
      <c r="C34082" s="92"/>
    </row>
    <row r="34083">
      <c r="C34083" s="92"/>
    </row>
    <row r="34084">
      <c r="C34084" s="92"/>
    </row>
    <row r="34085">
      <c r="C34085" s="92"/>
    </row>
    <row r="34086">
      <c r="C34086" s="92"/>
    </row>
    <row r="34087">
      <c r="C34087" s="92"/>
    </row>
    <row r="34088">
      <c r="C34088" s="92"/>
    </row>
    <row r="34089">
      <c r="C34089" s="92"/>
    </row>
    <row r="34090">
      <c r="C34090" s="92"/>
    </row>
    <row r="34091">
      <c r="C34091" s="92"/>
    </row>
    <row r="34092">
      <c r="C34092" s="92"/>
    </row>
    <row r="34093">
      <c r="C34093" s="92"/>
    </row>
    <row r="34094">
      <c r="C34094" s="92"/>
    </row>
    <row r="34095">
      <c r="C34095" s="92"/>
    </row>
    <row r="34096">
      <c r="C34096" s="92"/>
    </row>
    <row r="34097">
      <c r="C34097" s="92"/>
    </row>
    <row r="34098">
      <c r="C34098" s="92"/>
    </row>
    <row r="34099">
      <c r="C34099" s="92"/>
    </row>
    <row r="34100">
      <c r="C34100" s="92"/>
    </row>
    <row r="34101">
      <c r="C34101" s="92"/>
    </row>
    <row r="34102">
      <c r="C34102" s="92"/>
    </row>
    <row r="34103">
      <c r="C34103" s="92"/>
    </row>
    <row r="34104">
      <c r="C34104" s="92"/>
    </row>
    <row r="34105">
      <c r="C34105" s="92"/>
    </row>
    <row r="34106">
      <c r="C34106" s="92"/>
    </row>
    <row r="34107">
      <c r="C34107" s="92"/>
    </row>
    <row r="34108">
      <c r="C34108" s="92"/>
    </row>
    <row r="34109">
      <c r="C34109" s="92"/>
    </row>
    <row r="34110">
      <c r="C34110" s="92"/>
    </row>
    <row r="34111">
      <c r="C34111" s="92"/>
    </row>
    <row r="34112">
      <c r="C34112" s="92"/>
    </row>
    <row r="34113">
      <c r="C34113" s="92"/>
    </row>
    <row r="34114">
      <c r="C34114" s="92"/>
    </row>
    <row r="34115">
      <c r="C34115" s="92"/>
    </row>
    <row r="34116">
      <c r="C34116" s="92"/>
    </row>
    <row r="34117">
      <c r="C34117" s="92"/>
    </row>
    <row r="34118">
      <c r="C34118" s="92"/>
    </row>
    <row r="34119">
      <c r="C34119" s="92"/>
    </row>
    <row r="34120">
      <c r="C34120" s="92"/>
    </row>
    <row r="34121">
      <c r="C34121" s="92"/>
    </row>
    <row r="34122">
      <c r="C34122" s="92"/>
    </row>
    <row r="34123">
      <c r="C34123" s="92"/>
    </row>
    <row r="34124">
      <c r="C34124" s="92"/>
    </row>
    <row r="34125">
      <c r="C34125" s="92"/>
    </row>
    <row r="34126">
      <c r="C34126" s="92"/>
    </row>
    <row r="34127">
      <c r="C34127" s="92"/>
    </row>
    <row r="34128">
      <c r="C34128" s="92"/>
    </row>
    <row r="34129">
      <c r="C34129" s="92"/>
    </row>
    <row r="34130">
      <c r="C34130" s="92"/>
    </row>
    <row r="34131">
      <c r="C34131" s="92"/>
    </row>
    <row r="34132">
      <c r="C34132" s="92"/>
    </row>
    <row r="34133">
      <c r="C34133" s="92"/>
    </row>
    <row r="34134">
      <c r="C34134" s="92"/>
    </row>
    <row r="34135">
      <c r="C34135" s="92"/>
    </row>
    <row r="34136">
      <c r="C34136" s="92"/>
    </row>
    <row r="34137">
      <c r="C34137" s="92"/>
    </row>
    <row r="34138">
      <c r="C34138" s="92"/>
    </row>
    <row r="34139">
      <c r="C34139" s="92"/>
    </row>
    <row r="34140">
      <c r="C34140" s="92"/>
    </row>
    <row r="34141">
      <c r="C34141" s="92"/>
    </row>
    <row r="34142">
      <c r="C34142" s="92"/>
    </row>
    <row r="34143">
      <c r="C34143" s="92"/>
    </row>
    <row r="34144">
      <c r="C34144" s="92"/>
    </row>
    <row r="34145">
      <c r="C34145" s="92"/>
    </row>
    <row r="34146">
      <c r="C34146" s="92"/>
    </row>
    <row r="34147">
      <c r="C34147" s="92"/>
    </row>
    <row r="34148">
      <c r="C34148" s="92"/>
    </row>
    <row r="34149">
      <c r="C34149" s="92"/>
    </row>
    <row r="34150">
      <c r="C34150" s="92"/>
    </row>
    <row r="34151">
      <c r="C34151" s="92"/>
    </row>
    <row r="34152">
      <c r="C34152" s="92"/>
    </row>
    <row r="34153">
      <c r="C34153" s="92"/>
    </row>
    <row r="34154">
      <c r="C34154" s="92"/>
    </row>
    <row r="34155">
      <c r="C34155" s="92"/>
    </row>
    <row r="34156">
      <c r="C34156" s="92"/>
    </row>
    <row r="34157">
      <c r="C34157" s="92"/>
    </row>
    <row r="34158">
      <c r="C34158" s="92"/>
    </row>
    <row r="34159">
      <c r="C34159" s="92"/>
    </row>
    <row r="34160">
      <c r="C34160" s="92"/>
    </row>
    <row r="34161">
      <c r="C34161" s="92"/>
    </row>
    <row r="34162">
      <c r="C34162" s="92"/>
    </row>
    <row r="34163">
      <c r="C34163" s="92"/>
    </row>
    <row r="34164">
      <c r="C34164" s="92"/>
    </row>
    <row r="34165">
      <c r="C34165" s="92"/>
    </row>
    <row r="34166">
      <c r="C34166" s="92"/>
    </row>
    <row r="34167">
      <c r="C34167" s="92"/>
    </row>
    <row r="34168">
      <c r="C34168" s="92"/>
    </row>
    <row r="34169">
      <c r="C34169" s="92"/>
    </row>
    <row r="34170">
      <c r="C34170" s="92"/>
    </row>
    <row r="34171">
      <c r="C34171" s="92"/>
    </row>
    <row r="34172">
      <c r="C34172" s="92"/>
    </row>
    <row r="34173">
      <c r="C34173" s="92"/>
    </row>
    <row r="34174">
      <c r="C34174" s="92"/>
    </row>
    <row r="34175">
      <c r="C34175" s="92"/>
    </row>
    <row r="34176">
      <c r="C34176" s="92"/>
    </row>
    <row r="34177">
      <c r="C34177" s="92"/>
    </row>
    <row r="34178">
      <c r="C34178" s="92"/>
    </row>
    <row r="34179">
      <c r="C34179" s="92"/>
    </row>
    <row r="34180">
      <c r="C34180" s="92"/>
    </row>
    <row r="34181">
      <c r="C34181" s="92"/>
    </row>
    <row r="34182">
      <c r="C34182" s="92"/>
    </row>
    <row r="34183">
      <c r="C34183" s="92"/>
    </row>
    <row r="34184">
      <c r="C34184" s="92"/>
    </row>
    <row r="34185">
      <c r="C34185" s="92"/>
    </row>
    <row r="34186">
      <c r="C34186" s="92"/>
    </row>
    <row r="34187">
      <c r="C34187" s="92"/>
    </row>
    <row r="34188">
      <c r="C34188" s="92"/>
    </row>
    <row r="34189">
      <c r="C34189" s="92"/>
    </row>
    <row r="34190">
      <c r="C34190" s="92"/>
    </row>
    <row r="34191">
      <c r="C34191" s="92"/>
    </row>
    <row r="34192">
      <c r="C34192" s="92"/>
    </row>
    <row r="34193">
      <c r="C34193" s="92"/>
    </row>
    <row r="34194">
      <c r="C34194" s="92"/>
    </row>
    <row r="34195">
      <c r="C34195" s="92"/>
    </row>
    <row r="34196">
      <c r="C34196" s="92"/>
    </row>
    <row r="34197">
      <c r="C34197" s="92"/>
    </row>
    <row r="34198">
      <c r="C34198" s="92"/>
    </row>
    <row r="34199">
      <c r="C34199" s="92"/>
    </row>
    <row r="34200">
      <c r="C34200" s="92"/>
    </row>
    <row r="34201">
      <c r="C34201" s="92"/>
    </row>
    <row r="34202">
      <c r="C34202" s="92"/>
    </row>
    <row r="34203">
      <c r="C34203" s="92"/>
    </row>
    <row r="34204">
      <c r="C34204" s="92"/>
    </row>
    <row r="34205">
      <c r="C34205" s="92"/>
    </row>
    <row r="34206">
      <c r="C34206" s="92"/>
    </row>
    <row r="34207">
      <c r="C34207" s="92"/>
    </row>
    <row r="34208">
      <c r="C34208" s="92"/>
    </row>
    <row r="34209">
      <c r="C34209" s="92"/>
    </row>
    <row r="34210">
      <c r="C34210" s="92"/>
    </row>
    <row r="34211">
      <c r="C34211" s="92"/>
    </row>
    <row r="34212">
      <c r="C34212" s="92"/>
    </row>
    <row r="34213">
      <c r="C34213" s="92"/>
    </row>
    <row r="34214">
      <c r="C34214" s="92"/>
    </row>
    <row r="34215">
      <c r="C34215" s="92"/>
    </row>
    <row r="34216">
      <c r="C34216" s="92"/>
    </row>
    <row r="34217">
      <c r="C34217" s="92"/>
    </row>
    <row r="34218">
      <c r="C34218" s="92"/>
    </row>
    <row r="34219">
      <c r="C34219" s="92"/>
    </row>
    <row r="34220">
      <c r="C34220" s="92"/>
    </row>
    <row r="34221">
      <c r="C34221" s="92"/>
    </row>
    <row r="34222">
      <c r="C34222" s="92"/>
    </row>
    <row r="34223">
      <c r="C34223" s="92"/>
    </row>
    <row r="34224">
      <c r="C34224" s="92"/>
    </row>
    <row r="34225">
      <c r="C34225" s="92"/>
    </row>
    <row r="34226">
      <c r="C34226" s="92"/>
    </row>
    <row r="34227">
      <c r="C34227" s="92"/>
    </row>
    <row r="34228">
      <c r="C34228" s="92"/>
    </row>
    <row r="34229">
      <c r="C34229" s="92"/>
    </row>
    <row r="34230">
      <c r="C34230" s="92"/>
    </row>
    <row r="34231">
      <c r="C34231" s="92"/>
    </row>
    <row r="34232">
      <c r="C34232" s="92"/>
    </row>
    <row r="34233">
      <c r="C34233" s="92"/>
    </row>
    <row r="34234">
      <c r="C34234" s="92"/>
    </row>
    <row r="34235">
      <c r="C34235" s="92"/>
    </row>
    <row r="34236">
      <c r="C34236" s="92"/>
    </row>
    <row r="34237">
      <c r="C34237" s="92"/>
    </row>
    <row r="34238">
      <c r="C34238" s="92"/>
    </row>
    <row r="34239">
      <c r="C34239" s="92"/>
    </row>
    <row r="34240">
      <c r="C34240" s="92"/>
    </row>
    <row r="34241">
      <c r="C34241" s="92"/>
    </row>
    <row r="34242">
      <c r="C34242" s="92"/>
    </row>
    <row r="34243">
      <c r="C34243" s="92"/>
    </row>
    <row r="34244">
      <c r="C34244" s="92"/>
    </row>
    <row r="34245">
      <c r="C34245" s="92"/>
    </row>
    <row r="34246">
      <c r="C34246" s="92"/>
    </row>
    <row r="34247">
      <c r="C34247" s="92"/>
    </row>
    <row r="34248">
      <c r="C34248" s="92"/>
    </row>
    <row r="34249">
      <c r="C34249" s="92"/>
    </row>
    <row r="34250">
      <c r="C34250" s="92"/>
    </row>
    <row r="34251">
      <c r="C34251" s="92"/>
    </row>
    <row r="34252">
      <c r="C34252" s="92"/>
    </row>
    <row r="34253">
      <c r="C34253" s="92"/>
    </row>
    <row r="34254">
      <c r="C34254" s="92"/>
    </row>
    <row r="34255">
      <c r="C34255" s="92"/>
    </row>
    <row r="34256">
      <c r="C34256" s="92"/>
    </row>
    <row r="34257">
      <c r="C34257" s="92"/>
    </row>
    <row r="34258">
      <c r="C34258" s="92"/>
    </row>
    <row r="34259">
      <c r="C34259" s="92"/>
    </row>
    <row r="34260">
      <c r="C34260" s="92"/>
    </row>
    <row r="34261">
      <c r="C34261" s="92"/>
    </row>
    <row r="34262">
      <c r="C34262" s="92"/>
    </row>
    <row r="34263">
      <c r="C34263" s="92"/>
    </row>
    <row r="34264">
      <c r="C34264" s="92"/>
    </row>
    <row r="34265">
      <c r="C34265" s="92"/>
    </row>
    <row r="34266">
      <c r="C34266" s="92"/>
    </row>
    <row r="34267">
      <c r="C34267" s="92"/>
    </row>
    <row r="34268">
      <c r="C34268" s="92"/>
    </row>
    <row r="34269">
      <c r="C34269" s="92"/>
    </row>
    <row r="34270">
      <c r="C34270" s="92"/>
    </row>
    <row r="34271">
      <c r="C34271" s="92"/>
    </row>
    <row r="34272">
      <c r="C34272" s="92"/>
    </row>
    <row r="34273">
      <c r="C34273" s="92"/>
    </row>
    <row r="34274">
      <c r="C34274" s="92"/>
    </row>
    <row r="34275">
      <c r="C34275" s="92"/>
    </row>
    <row r="34276">
      <c r="C34276" s="92"/>
    </row>
    <row r="34277">
      <c r="C34277" s="92"/>
    </row>
    <row r="34278">
      <c r="C34278" s="92"/>
    </row>
    <row r="34279">
      <c r="C34279" s="92"/>
    </row>
    <row r="34280">
      <c r="C34280" s="92"/>
    </row>
    <row r="34281">
      <c r="C34281" s="92"/>
    </row>
    <row r="34282">
      <c r="C34282" s="92"/>
    </row>
    <row r="34283">
      <c r="C34283" s="92"/>
    </row>
    <row r="34284">
      <c r="C34284" s="92"/>
    </row>
    <row r="34285">
      <c r="C34285" s="92"/>
    </row>
    <row r="34286">
      <c r="C34286" s="92"/>
    </row>
    <row r="34287">
      <c r="C34287" s="92"/>
    </row>
    <row r="34288">
      <c r="C34288" s="92"/>
    </row>
    <row r="34289">
      <c r="C34289" s="92"/>
    </row>
    <row r="34290">
      <c r="C34290" s="92"/>
    </row>
    <row r="34291">
      <c r="C34291" s="92"/>
    </row>
    <row r="34292">
      <c r="C34292" s="92"/>
    </row>
    <row r="34293">
      <c r="C34293" s="92"/>
    </row>
    <row r="34294">
      <c r="C34294" s="92"/>
    </row>
    <row r="34295">
      <c r="C34295" s="92"/>
    </row>
    <row r="34296">
      <c r="C34296" s="92"/>
    </row>
    <row r="34297">
      <c r="C34297" s="92"/>
    </row>
    <row r="34298">
      <c r="C34298" s="92"/>
    </row>
    <row r="34299">
      <c r="C34299" s="92"/>
    </row>
    <row r="34300">
      <c r="C34300" s="92"/>
    </row>
    <row r="34301">
      <c r="C34301" s="92"/>
    </row>
    <row r="34302">
      <c r="C34302" s="92"/>
    </row>
    <row r="34303">
      <c r="C34303" s="92"/>
    </row>
    <row r="34304">
      <c r="C34304" s="92"/>
    </row>
    <row r="34305">
      <c r="C34305" s="92"/>
    </row>
    <row r="34306">
      <c r="C34306" s="92"/>
    </row>
    <row r="34307">
      <c r="C34307" s="92"/>
    </row>
    <row r="34308">
      <c r="C34308" s="92"/>
    </row>
    <row r="34309">
      <c r="C34309" s="92"/>
    </row>
    <row r="34310">
      <c r="C34310" s="92"/>
    </row>
    <row r="34311">
      <c r="C34311" s="92"/>
    </row>
    <row r="34312">
      <c r="C34312" s="92"/>
    </row>
    <row r="34313">
      <c r="C34313" s="92"/>
    </row>
    <row r="34314">
      <c r="C34314" s="92"/>
    </row>
    <row r="34315">
      <c r="C34315" s="92"/>
    </row>
    <row r="34316">
      <c r="C34316" s="92"/>
    </row>
    <row r="34317">
      <c r="C34317" s="92"/>
    </row>
    <row r="34318">
      <c r="C34318" s="92"/>
    </row>
    <row r="34319">
      <c r="C34319" s="92"/>
    </row>
    <row r="34320">
      <c r="C34320" s="92"/>
    </row>
    <row r="34321">
      <c r="C34321" s="92"/>
    </row>
    <row r="34322">
      <c r="C34322" s="92"/>
    </row>
    <row r="34323">
      <c r="C34323" s="92"/>
    </row>
    <row r="34324">
      <c r="C34324" s="92"/>
    </row>
    <row r="34325">
      <c r="C34325" s="92"/>
    </row>
    <row r="34326">
      <c r="C34326" s="92"/>
    </row>
    <row r="34327">
      <c r="C34327" s="92"/>
    </row>
    <row r="34328">
      <c r="C34328" s="92"/>
    </row>
    <row r="34329">
      <c r="C34329" s="92"/>
    </row>
    <row r="34330">
      <c r="C34330" s="92"/>
    </row>
    <row r="34331">
      <c r="C34331" s="92"/>
    </row>
    <row r="34332">
      <c r="C34332" s="92"/>
    </row>
    <row r="34333">
      <c r="C34333" s="92"/>
    </row>
    <row r="34334">
      <c r="C34334" s="92"/>
    </row>
    <row r="34335">
      <c r="C34335" s="92"/>
    </row>
    <row r="34336">
      <c r="C34336" s="92"/>
    </row>
    <row r="34337">
      <c r="C34337" s="92"/>
    </row>
    <row r="34338">
      <c r="C34338" s="92"/>
    </row>
    <row r="34339">
      <c r="C34339" s="92"/>
    </row>
    <row r="34340">
      <c r="C34340" s="92"/>
    </row>
    <row r="34341">
      <c r="C34341" s="92"/>
    </row>
    <row r="34342">
      <c r="C34342" s="92"/>
    </row>
    <row r="34343">
      <c r="C34343" s="92"/>
    </row>
    <row r="34344">
      <c r="C34344" s="92"/>
    </row>
    <row r="34345">
      <c r="C34345" s="92"/>
    </row>
    <row r="34346">
      <c r="C34346" s="92"/>
    </row>
    <row r="34347">
      <c r="C34347" s="92"/>
    </row>
    <row r="34348">
      <c r="C34348" s="92"/>
    </row>
    <row r="34349">
      <c r="C34349" s="92"/>
    </row>
    <row r="34350">
      <c r="C34350" s="92"/>
    </row>
    <row r="34351">
      <c r="C34351" s="92"/>
    </row>
    <row r="34352">
      <c r="C34352" s="92"/>
    </row>
    <row r="34353">
      <c r="C34353" s="92"/>
    </row>
    <row r="34354">
      <c r="C34354" s="92"/>
    </row>
    <row r="34355">
      <c r="C34355" s="92"/>
    </row>
    <row r="34356">
      <c r="C34356" s="92"/>
    </row>
    <row r="34357">
      <c r="C34357" s="92"/>
    </row>
    <row r="34358">
      <c r="C34358" s="92"/>
    </row>
    <row r="34359">
      <c r="C34359" s="92"/>
    </row>
    <row r="34360">
      <c r="C34360" s="92"/>
    </row>
    <row r="34361">
      <c r="C34361" s="92"/>
    </row>
    <row r="34362">
      <c r="C34362" s="92"/>
    </row>
    <row r="34363">
      <c r="C34363" s="92"/>
    </row>
    <row r="34364">
      <c r="C34364" s="92"/>
    </row>
    <row r="34365">
      <c r="C34365" s="92"/>
    </row>
    <row r="34366">
      <c r="C34366" s="92"/>
    </row>
    <row r="34367">
      <c r="C34367" s="92"/>
    </row>
    <row r="34368">
      <c r="C34368" s="92"/>
    </row>
    <row r="34369">
      <c r="C34369" s="92"/>
    </row>
    <row r="34370">
      <c r="C34370" s="92"/>
    </row>
    <row r="34371">
      <c r="C34371" s="92"/>
    </row>
    <row r="34372">
      <c r="C34372" s="92"/>
    </row>
    <row r="34373">
      <c r="C34373" s="92"/>
    </row>
    <row r="34374">
      <c r="C34374" s="92"/>
    </row>
    <row r="34375">
      <c r="C34375" s="92"/>
    </row>
    <row r="34376">
      <c r="C34376" s="92"/>
      <c r="F34376" s="100"/>
    </row>
    <row r="34377">
      <c r="C34377" s="92"/>
    </row>
    <row r="34378">
      <c r="C34378" s="92"/>
    </row>
    <row r="34379">
      <c r="C34379" s="92"/>
    </row>
    <row r="34380">
      <c r="C34380" s="92"/>
    </row>
    <row r="34381">
      <c r="C34381" s="92"/>
    </row>
    <row r="34382">
      <c r="C34382" s="92"/>
    </row>
    <row r="34383">
      <c r="C34383" s="92"/>
    </row>
    <row r="34384">
      <c r="C34384" s="92"/>
    </row>
    <row r="34385">
      <c r="C34385" s="92"/>
    </row>
    <row r="34386">
      <c r="C34386" s="92"/>
    </row>
    <row r="34387">
      <c r="C34387" s="92"/>
    </row>
    <row r="34388">
      <c r="C34388" s="92"/>
    </row>
    <row r="34389">
      <c r="C34389" s="92"/>
    </row>
    <row r="34390">
      <c r="C34390" s="92"/>
    </row>
    <row r="34391">
      <c r="C34391" s="92"/>
    </row>
    <row r="34392">
      <c r="C34392" s="92"/>
    </row>
    <row r="34393">
      <c r="C34393" s="92"/>
    </row>
    <row r="34394">
      <c r="C34394" s="92"/>
    </row>
    <row r="34395">
      <c r="C34395" s="92"/>
    </row>
    <row r="34396">
      <c r="C34396" s="92"/>
    </row>
    <row r="34397">
      <c r="C34397" s="92"/>
    </row>
    <row r="34398">
      <c r="C34398" s="92"/>
    </row>
    <row r="34399">
      <c r="C34399" s="92"/>
    </row>
    <row r="34400">
      <c r="C34400" s="92"/>
    </row>
    <row r="34401">
      <c r="C34401" s="92"/>
    </row>
    <row r="34402">
      <c r="C34402" s="92"/>
    </row>
    <row r="34403">
      <c r="C34403" s="92"/>
    </row>
    <row r="34404">
      <c r="C34404" s="92"/>
    </row>
    <row r="34405">
      <c r="C34405" s="92"/>
    </row>
    <row r="34406">
      <c r="C34406" s="92"/>
    </row>
    <row r="34407">
      <c r="C34407" s="92"/>
    </row>
    <row r="34408">
      <c r="C34408" s="92"/>
    </row>
    <row r="34409">
      <c r="C34409" s="92"/>
    </row>
    <row r="34410">
      <c r="C34410" s="92"/>
    </row>
    <row r="34411">
      <c r="C34411" s="92"/>
    </row>
    <row r="34412">
      <c r="C34412" s="92"/>
    </row>
    <row r="34413">
      <c r="C34413" s="92"/>
    </row>
    <row r="34414">
      <c r="C34414" s="92"/>
    </row>
    <row r="34415">
      <c r="C34415" s="92"/>
    </row>
    <row r="34416">
      <c r="C34416" s="92"/>
    </row>
    <row r="34417">
      <c r="C34417" s="92"/>
    </row>
    <row r="34418">
      <c r="C34418" s="92"/>
    </row>
    <row r="34419">
      <c r="C34419" s="92"/>
    </row>
    <row r="34420">
      <c r="C34420" s="92"/>
    </row>
    <row r="34421">
      <c r="C34421" s="92"/>
    </row>
    <row r="34422">
      <c r="C34422" s="92"/>
    </row>
    <row r="34423">
      <c r="C34423" s="92"/>
    </row>
    <row r="34424">
      <c r="C34424" s="92"/>
    </row>
    <row r="34425">
      <c r="C34425" s="92"/>
    </row>
    <row r="34426">
      <c r="C34426" s="92"/>
    </row>
    <row r="34427">
      <c r="C34427" s="92"/>
    </row>
    <row r="34428">
      <c r="C34428" s="92"/>
    </row>
    <row r="34429">
      <c r="C34429" s="92"/>
    </row>
    <row r="34430">
      <c r="C34430" s="92"/>
    </row>
    <row r="34431">
      <c r="C34431" s="92"/>
    </row>
    <row r="34432">
      <c r="C34432" s="92"/>
    </row>
    <row r="34433">
      <c r="C34433" s="92"/>
    </row>
    <row r="34434">
      <c r="C34434" s="92"/>
    </row>
    <row r="34435">
      <c r="C34435" s="92"/>
    </row>
    <row r="34436">
      <c r="C34436" s="92"/>
    </row>
    <row r="34437">
      <c r="C34437" s="92"/>
    </row>
    <row r="34438">
      <c r="C34438" s="92"/>
    </row>
    <row r="34439">
      <c r="C34439" s="92"/>
    </row>
    <row r="34440">
      <c r="C34440" s="92"/>
    </row>
    <row r="34441">
      <c r="C34441" s="92"/>
    </row>
    <row r="34442">
      <c r="C34442" s="92"/>
    </row>
    <row r="34443">
      <c r="C34443" s="92"/>
    </row>
    <row r="34444">
      <c r="C34444" s="92"/>
    </row>
    <row r="34445">
      <c r="C34445" s="92"/>
    </row>
    <row r="34446">
      <c r="C34446" s="92"/>
    </row>
    <row r="34447">
      <c r="C34447" s="92"/>
    </row>
    <row r="34448">
      <c r="C34448" s="92"/>
    </row>
    <row r="34449">
      <c r="C34449" s="92"/>
    </row>
    <row r="34450">
      <c r="C34450" s="92"/>
    </row>
    <row r="34451">
      <c r="C34451" s="92"/>
    </row>
    <row r="34452">
      <c r="C34452" s="92"/>
    </row>
    <row r="34453">
      <c r="C34453" s="92"/>
    </row>
    <row r="34454">
      <c r="C34454" s="92"/>
    </row>
    <row r="34455">
      <c r="C34455" s="92"/>
    </row>
    <row r="34456">
      <c r="C34456" s="92"/>
    </row>
    <row r="34457">
      <c r="C34457" s="92"/>
    </row>
    <row r="34458">
      <c r="C34458" s="92"/>
    </row>
    <row r="34459">
      <c r="C34459" s="92"/>
    </row>
    <row r="34460">
      <c r="C34460" s="92"/>
    </row>
    <row r="34461">
      <c r="C34461" s="92"/>
    </row>
    <row r="34462">
      <c r="C34462" s="92"/>
    </row>
    <row r="34463">
      <c r="C34463" s="92"/>
    </row>
    <row r="34464">
      <c r="C34464" s="92"/>
    </row>
    <row r="34465">
      <c r="C34465" s="92"/>
    </row>
    <row r="34466">
      <c r="C34466" s="92"/>
    </row>
    <row r="34467">
      <c r="C34467" s="92"/>
    </row>
    <row r="34468">
      <c r="C34468" s="92"/>
    </row>
    <row r="34469">
      <c r="C34469" s="92"/>
    </row>
    <row r="34470">
      <c r="C34470" s="92"/>
    </row>
    <row r="34471">
      <c r="C34471" s="92"/>
    </row>
    <row r="34472">
      <c r="C34472" s="92"/>
    </row>
    <row r="34473">
      <c r="C34473" s="92"/>
    </row>
    <row r="34474">
      <c r="C34474" s="92"/>
    </row>
    <row r="34475">
      <c r="C34475" s="92"/>
    </row>
    <row r="34476">
      <c r="C34476" s="92"/>
    </row>
    <row r="34477">
      <c r="C34477" s="92"/>
    </row>
    <row r="34478">
      <c r="C34478" s="92"/>
    </row>
    <row r="34479">
      <c r="C34479" s="92"/>
    </row>
    <row r="34480">
      <c r="C34480" s="92"/>
    </row>
    <row r="34481">
      <c r="C34481" s="92"/>
    </row>
    <row r="34482">
      <c r="C34482" s="92"/>
    </row>
    <row r="34483">
      <c r="C34483" s="92"/>
    </row>
    <row r="34484">
      <c r="C34484" s="92"/>
    </row>
    <row r="34485">
      <c r="C34485" s="92"/>
    </row>
    <row r="34486">
      <c r="C34486" s="92"/>
    </row>
    <row r="34487">
      <c r="C34487" s="92"/>
    </row>
    <row r="34488">
      <c r="C34488" s="92"/>
    </row>
    <row r="34489">
      <c r="C34489" s="92"/>
    </row>
    <row r="34490">
      <c r="C34490" s="92"/>
    </row>
    <row r="34491">
      <c r="C34491" s="92"/>
    </row>
    <row r="34492">
      <c r="C34492" s="92"/>
    </row>
    <row r="34493">
      <c r="C34493" s="92"/>
    </row>
    <row r="34494">
      <c r="C34494" s="92"/>
    </row>
    <row r="34495">
      <c r="C34495" s="92"/>
    </row>
    <row r="34496">
      <c r="C34496" s="92"/>
    </row>
    <row r="34497">
      <c r="C34497" s="92"/>
    </row>
    <row r="34498">
      <c r="C34498" s="92"/>
    </row>
    <row r="34499">
      <c r="C34499" s="92"/>
    </row>
    <row r="34500">
      <c r="C34500" s="92"/>
    </row>
    <row r="34501">
      <c r="C34501" s="92"/>
    </row>
    <row r="34502">
      <c r="C34502" s="92"/>
    </row>
    <row r="34503">
      <c r="C34503" s="92"/>
    </row>
    <row r="34504">
      <c r="C34504" s="92"/>
    </row>
    <row r="34505">
      <c r="C34505" s="92"/>
    </row>
    <row r="34506">
      <c r="C34506" s="92"/>
    </row>
    <row r="34507">
      <c r="C34507" s="92"/>
    </row>
    <row r="34508">
      <c r="C34508" s="92"/>
    </row>
    <row r="34509">
      <c r="C34509" s="92"/>
    </row>
    <row r="34510">
      <c r="C34510" s="92"/>
    </row>
    <row r="34511">
      <c r="C34511" s="92"/>
    </row>
    <row r="34512">
      <c r="C34512" s="92"/>
    </row>
    <row r="34513">
      <c r="C34513" s="92"/>
    </row>
    <row r="34514">
      <c r="C34514" s="92"/>
    </row>
    <row r="34515">
      <c r="C34515" s="92"/>
    </row>
    <row r="34516">
      <c r="C34516" s="92"/>
    </row>
    <row r="34517">
      <c r="C34517" s="92"/>
    </row>
    <row r="34518">
      <c r="C34518" s="92"/>
    </row>
    <row r="34519">
      <c r="C34519" s="92"/>
    </row>
    <row r="34520">
      <c r="C34520" s="92"/>
    </row>
    <row r="34521">
      <c r="C34521" s="92"/>
    </row>
    <row r="34522">
      <c r="C34522" s="92"/>
    </row>
    <row r="34523">
      <c r="C34523" s="92"/>
    </row>
    <row r="34524">
      <c r="C34524" s="92"/>
    </row>
    <row r="34525">
      <c r="C34525" s="92"/>
    </row>
    <row r="34526">
      <c r="C34526" s="92"/>
    </row>
    <row r="34527">
      <c r="C34527" s="92"/>
    </row>
    <row r="34528">
      <c r="C34528" s="92"/>
    </row>
    <row r="34529">
      <c r="C34529" s="92"/>
    </row>
    <row r="34530">
      <c r="C34530" s="92"/>
    </row>
    <row r="34531">
      <c r="C34531" s="92"/>
    </row>
    <row r="34532">
      <c r="C34532" s="92"/>
    </row>
    <row r="34533">
      <c r="C34533" s="92"/>
    </row>
    <row r="34534">
      <c r="C34534" s="92"/>
    </row>
    <row r="34535">
      <c r="C34535" s="92"/>
    </row>
    <row r="34536">
      <c r="C34536" s="92"/>
    </row>
    <row r="34537">
      <c r="C34537" s="92"/>
    </row>
    <row r="34538">
      <c r="C34538" s="92"/>
    </row>
    <row r="34539">
      <c r="C34539" s="92"/>
    </row>
    <row r="34540">
      <c r="C34540" s="92"/>
    </row>
    <row r="34541">
      <c r="C34541" s="92"/>
    </row>
    <row r="34542">
      <c r="C34542" s="92"/>
    </row>
    <row r="34543">
      <c r="C34543" s="92"/>
    </row>
    <row r="34544">
      <c r="C34544" s="92"/>
    </row>
    <row r="34545">
      <c r="C34545" s="92"/>
    </row>
    <row r="34546">
      <c r="C34546" s="92"/>
    </row>
    <row r="34547">
      <c r="C34547" s="92"/>
    </row>
    <row r="34548">
      <c r="C34548" s="92"/>
    </row>
    <row r="34549">
      <c r="C34549" s="92"/>
    </row>
    <row r="34550">
      <c r="C34550" s="92"/>
    </row>
    <row r="34551">
      <c r="C34551" s="92"/>
    </row>
    <row r="34552">
      <c r="C34552" s="92"/>
    </row>
    <row r="34553">
      <c r="C34553" s="92"/>
    </row>
    <row r="34554">
      <c r="C34554" s="92"/>
    </row>
    <row r="34555">
      <c r="C34555" s="92"/>
    </row>
    <row r="34556">
      <c r="C34556" s="92"/>
    </row>
    <row r="34557">
      <c r="C34557" s="92"/>
    </row>
    <row r="34558">
      <c r="C34558" s="92"/>
    </row>
    <row r="34559">
      <c r="C34559" s="92"/>
    </row>
    <row r="34560">
      <c r="C34560" s="92"/>
    </row>
    <row r="34561">
      <c r="C34561" s="92"/>
    </row>
    <row r="34562">
      <c r="C34562" s="92"/>
    </row>
    <row r="34563">
      <c r="C34563" s="92"/>
    </row>
    <row r="34564">
      <c r="C34564" s="92"/>
    </row>
    <row r="34565">
      <c r="C34565" s="92"/>
    </row>
    <row r="34566">
      <c r="C34566" s="92"/>
    </row>
    <row r="34567">
      <c r="C34567" s="92"/>
    </row>
    <row r="34568">
      <c r="C34568" s="92"/>
    </row>
    <row r="34569">
      <c r="C34569" s="92"/>
    </row>
    <row r="34570">
      <c r="C34570" s="92"/>
    </row>
    <row r="34571">
      <c r="C34571" s="92"/>
    </row>
    <row r="34572">
      <c r="C34572" s="92"/>
    </row>
    <row r="34573">
      <c r="C34573" s="92"/>
    </row>
    <row r="34574">
      <c r="C34574" s="92"/>
    </row>
    <row r="34575">
      <c r="C34575" s="92"/>
    </row>
    <row r="34576">
      <c r="C34576" s="92"/>
    </row>
    <row r="34577">
      <c r="C34577" s="92"/>
    </row>
    <row r="34578">
      <c r="C34578" s="92"/>
    </row>
    <row r="34579">
      <c r="C34579" s="92"/>
    </row>
    <row r="34580">
      <c r="C34580" s="92"/>
    </row>
    <row r="34581">
      <c r="C34581" s="92"/>
    </row>
    <row r="34582">
      <c r="C34582" s="92"/>
    </row>
    <row r="34583">
      <c r="C34583" s="92"/>
    </row>
    <row r="34584">
      <c r="C34584" s="92"/>
    </row>
    <row r="34585">
      <c r="C34585" s="92"/>
    </row>
    <row r="34586">
      <c r="C34586" s="92"/>
    </row>
    <row r="34587">
      <c r="C34587" s="92"/>
    </row>
    <row r="34588">
      <c r="C34588" s="92"/>
    </row>
    <row r="34589">
      <c r="C34589" s="92"/>
    </row>
    <row r="34590">
      <c r="C34590" s="92"/>
    </row>
    <row r="34591">
      <c r="C34591" s="92"/>
    </row>
    <row r="34592">
      <c r="C34592" s="92"/>
    </row>
    <row r="34593">
      <c r="C34593" s="92"/>
    </row>
    <row r="34594">
      <c r="C34594" s="92"/>
    </row>
    <row r="34595">
      <c r="C34595" s="92"/>
    </row>
    <row r="34596">
      <c r="C34596" s="92"/>
    </row>
    <row r="34597">
      <c r="C34597" s="92"/>
    </row>
    <row r="34598">
      <c r="C34598" s="92"/>
    </row>
    <row r="34599">
      <c r="C34599" s="92"/>
    </row>
    <row r="34600">
      <c r="C34600" s="92"/>
    </row>
    <row r="34601">
      <c r="C34601" s="92"/>
    </row>
    <row r="34602">
      <c r="C34602" s="92"/>
    </row>
    <row r="34603">
      <c r="C34603" s="92"/>
    </row>
    <row r="34604">
      <c r="C34604" s="92"/>
    </row>
    <row r="34605">
      <c r="C34605" s="92"/>
    </row>
    <row r="34606">
      <c r="C34606" s="92"/>
    </row>
    <row r="34607">
      <c r="C34607" s="92"/>
    </row>
    <row r="34608">
      <c r="C34608" s="92"/>
    </row>
    <row r="34609">
      <c r="C34609" s="92"/>
    </row>
    <row r="34610">
      <c r="C34610" s="92"/>
    </row>
    <row r="34611">
      <c r="C34611" s="92"/>
    </row>
    <row r="34612">
      <c r="C34612" s="92"/>
    </row>
    <row r="34613">
      <c r="C34613" s="92"/>
    </row>
    <row r="34614">
      <c r="C34614" s="92"/>
    </row>
    <row r="34615">
      <c r="C34615" s="92"/>
    </row>
    <row r="34616">
      <c r="C34616" s="92"/>
    </row>
    <row r="34617">
      <c r="C34617" s="92"/>
    </row>
    <row r="34618">
      <c r="C34618" s="92"/>
    </row>
    <row r="34619">
      <c r="C34619" s="92"/>
    </row>
    <row r="34620">
      <c r="C34620" s="92"/>
    </row>
    <row r="34621">
      <c r="C34621" s="92"/>
    </row>
    <row r="34622">
      <c r="C34622" s="92"/>
    </row>
    <row r="34623">
      <c r="C34623" s="92"/>
    </row>
    <row r="34624">
      <c r="C34624" s="92"/>
    </row>
    <row r="34625">
      <c r="C34625" s="92"/>
    </row>
    <row r="34626">
      <c r="C34626" s="92"/>
    </row>
    <row r="34627">
      <c r="C34627" s="92"/>
    </row>
    <row r="34628">
      <c r="C34628" s="92"/>
    </row>
    <row r="34629">
      <c r="C34629" s="92"/>
    </row>
    <row r="34630">
      <c r="C34630" s="92"/>
    </row>
    <row r="34631">
      <c r="C34631" s="92"/>
    </row>
    <row r="34632">
      <c r="C34632" s="92"/>
    </row>
    <row r="34633">
      <c r="C34633" s="92"/>
    </row>
    <row r="34634">
      <c r="C34634" s="92"/>
    </row>
    <row r="34635">
      <c r="C34635" s="92"/>
    </row>
    <row r="34636">
      <c r="C34636" s="92"/>
    </row>
    <row r="34637">
      <c r="C34637" s="92"/>
    </row>
    <row r="34638">
      <c r="C34638" s="92"/>
    </row>
    <row r="34639">
      <c r="C34639" s="92"/>
    </row>
    <row r="34640">
      <c r="C34640" s="92"/>
    </row>
    <row r="34641">
      <c r="C34641" s="92"/>
    </row>
    <row r="34642">
      <c r="C34642" s="92"/>
    </row>
    <row r="34643">
      <c r="C34643" s="92"/>
    </row>
    <row r="34644">
      <c r="C34644" s="92"/>
    </row>
    <row r="34645">
      <c r="C34645" s="92"/>
    </row>
    <row r="34646">
      <c r="C34646" s="92"/>
    </row>
    <row r="34647">
      <c r="C34647" s="92"/>
    </row>
    <row r="34648">
      <c r="C34648" s="92"/>
    </row>
    <row r="34649">
      <c r="C34649" s="92"/>
    </row>
    <row r="34650">
      <c r="C34650" s="92"/>
    </row>
    <row r="34651">
      <c r="C34651" s="92"/>
    </row>
    <row r="34652">
      <c r="C34652" s="92"/>
    </row>
    <row r="34653">
      <c r="C34653" s="92"/>
    </row>
    <row r="34654">
      <c r="C34654" s="92"/>
    </row>
    <row r="34655">
      <c r="C34655" s="92"/>
    </row>
    <row r="34656">
      <c r="C34656" s="92"/>
    </row>
    <row r="34657">
      <c r="C34657" s="92"/>
    </row>
    <row r="34658">
      <c r="C34658" s="92"/>
    </row>
    <row r="34659">
      <c r="C34659" s="92"/>
    </row>
    <row r="34660">
      <c r="C34660" s="92"/>
    </row>
    <row r="34661">
      <c r="C34661" s="92"/>
    </row>
    <row r="34662">
      <c r="C34662" s="92"/>
    </row>
    <row r="34663">
      <c r="C34663" s="92"/>
    </row>
    <row r="34664">
      <c r="C34664" s="92"/>
    </row>
    <row r="34665">
      <c r="C34665" s="92"/>
    </row>
    <row r="34666">
      <c r="C34666" s="92"/>
    </row>
    <row r="34667">
      <c r="C34667" s="92"/>
    </row>
    <row r="34668">
      <c r="C34668" s="92"/>
    </row>
    <row r="34669">
      <c r="C34669" s="92"/>
    </row>
    <row r="34670">
      <c r="C34670" s="92"/>
    </row>
    <row r="34671">
      <c r="C34671" s="92"/>
    </row>
    <row r="34672">
      <c r="C34672" s="92"/>
    </row>
    <row r="34673">
      <c r="C34673" s="92"/>
    </row>
    <row r="34674">
      <c r="C34674" s="92"/>
    </row>
    <row r="34675">
      <c r="C34675" s="92"/>
    </row>
    <row r="34676">
      <c r="C34676" s="92"/>
    </row>
    <row r="34677">
      <c r="C34677" s="92"/>
    </row>
    <row r="34678">
      <c r="C34678" s="92"/>
    </row>
    <row r="34679">
      <c r="C34679" s="92"/>
    </row>
    <row r="34680">
      <c r="C34680" s="92"/>
    </row>
    <row r="34681">
      <c r="C34681" s="92"/>
    </row>
    <row r="34682">
      <c r="C34682" s="92"/>
    </row>
    <row r="34683">
      <c r="C34683" s="92"/>
    </row>
    <row r="34684">
      <c r="C34684" s="92"/>
    </row>
    <row r="34685">
      <c r="C34685" s="92"/>
    </row>
    <row r="34686">
      <c r="C34686" s="92"/>
    </row>
    <row r="34687">
      <c r="C34687" s="92"/>
    </row>
    <row r="34688">
      <c r="C34688" s="92"/>
    </row>
    <row r="34689">
      <c r="C34689" s="92"/>
    </row>
    <row r="34690">
      <c r="C34690" s="92"/>
    </row>
    <row r="34691">
      <c r="C34691" s="92"/>
    </row>
    <row r="34692">
      <c r="C34692" s="92"/>
    </row>
    <row r="34693">
      <c r="C34693" s="92"/>
    </row>
    <row r="34694">
      <c r="C34694" s="92"/>
    </row>
    <row r="34695">
      <c r="C34695" s="92"/>
    </row>
    <row r="34696">
      <c r="C34696" s="92"/>
    </row>
    <row r="34697">
      <c r="C34697" s="92"/>
    </row>
    <row r="34698">
      <c r="C34698" s="92"/>
    </row>
    <row r="34699">
      <c r="C34699" s="92"/>
    </row>
    <row r="34700">
      <c r="C34700" s="92"/>
    </row>
    <row r="34701">
      <c r="C34701" s="92"/>
    </row>
    <row r="34702">
      <c r="C34702" s="92"/>
    </row>
    <row r="34703">
      <c r="C34703" s="92"/>
    </row>
    <row r="34704">
      <c r="C34704" s="92"/>
    </row>
    <row r="34705">
      <c r="C34705" s="92"/>
    </row>
    <row r="34706">
      <c r="C34706" s="92"/>
    </row>
    <row r="34707">
      <c r="C34707" s="92"/>
    </row>
    <row r="34708">
      <c r="C34708" s="92"/>
    </row>
    <row r="34709">
      <c r="C34709" s="92"/>
    </row>
    <row r="34710">
      <c r="C34710" s="92"/>
    </row>
    <row r="34711">
      <c r="C34711" s="92"/>
    </row>
    <row r="34712">
      <c r="C34712" s="92"/>
    </row>
    <row r="34713">
      <c r="C34713" s="92"/>
    </row>
    <row r="34714">
      <c r="C34714" s="92"/>
    </row>
    <row r="34715">
      <c r="C34715" s="92"/>
    </row>
    <row r="34716">
      <c r="C34716" s="92"/>
    </row>
    <row r="34717">
      <c r="C34717" s="92"/>
    </row>
    <row r="34718">
      <c r="C34718" s="92"/>
    </row>
    <row r="34719">
      <c r="C34719" s="92"/>
    </row>
    <row r="34720">
      <c r="C34720" s="92"/>
    </row>
    <row r="34721">
      <c r="C34721" s="92"/>
    </row>
    <row r="34722">
      <c r="C34722" s="92"/>
    </row>
    <row r="34723">
      <c r="C34723" s="92"/>
    </row>
    <row r="34724">
      <c r="C34724" s="92"/>
    </row>
    <row r="34725">
      <c r="C34725" s="92"/>
    </row>
    <row r="34726">
      <c r="C34726" s="92"/>
    </row>
    <row r="34727">
      <c r="C34727" s="92"/>
    </row>
    <row r="34728">
      <c r="C34728" s="92"/>
    </row>
    <row r="34729">
      <c r="C34729" s="92"/>
    </row>
    <row r="34730">
      <c r="C34730" s="92"/>
    </row>
    <row r="34731">
      <c r="C34731" s="92"/>
    </row>
    <row r="34732">
      <c r="C34732" s="92"/>
    </row>
    <row r="34733">
      <c r="C34733" s="92"/>
    </row>
    <row r="34734">
      <c r="C34734" s="92"/>
    </row>
    <row r="34735">
      <c r="C34735" s="92"/>
    </row>
    <row r="34736">
      <c r="C34736" s="92"/>
    </row>
    <row r="34737">
      <c r="C34737" s="92"/>
    </row>
    <row r="34738">
      <c r="C34738" s="92"/>
    </row>
    <row r="34739">
      <c r="C34739" s="92"/>
    </row>
    <row r="34740">
      <c r="C34740" s="92"/>
    </row>
    <row r="34741">
      <c r="C34741" s="92"/>
    </row>
    <row r="34742">
      <c r="C34742" s="92"/>
    </row>
    <row r="34743">
      <c r="C34743" s="92"/>
    </row>
    <row r="34744">
      <c r="C34744" s="92"/>
    </row>
    <row r="34745">
      <c r="C34745" s="92"/>
    </row>
    <row r="34746">
      <c r="C34746" s="92"/>
    </row>
    <row r="34747">
      <c r="C34747" s="92"/>
    </row>
    <row r="34748">
      <c r="C34748" s="92"/>
    </row>
    <row r="34749">
      <c r="C34749" s="92"/>
    </row>
    <row r="34750">
      <c r="C34750" s="92"/>
    </row>
    <row r="34751">
      <c r="C34751" s="92"/>
    </row>
    <row r="34752">
      <c r="C34752" s="92"/>
    </row>
    <row r="34753">
      <c r="C34753" s="92"/>
    </row>
    <row r="34754">
      <c r="C34754" s="92"/>
    </row>
    <row r="34755">
      <c r="C34755" s="92"/>
    </row>
    <row r="34756">
      <c r="C34756" s="92"/>
    </row>
    <row r="34757">
      <c r="C34757" s="92"/>
    </row>
    <row r="34758">
      <c r="C34758" s="92"/>
    </row>
    <row r="34759">
      <c r="C34759" s="92"/>
    </row>
    <row r="34760">
      <c r="C34760" s="92"/>
    </row>
    <row r="34761">
      <c r="C34761" s="92"/>
    </row>
    <row r="34762">
      <c r="C34762" s="92"/>
    </row>
    <row r="34763">
      <c r="C34763" s="92"/>
    </row>
    <row r="34764">
      <c r="C34764" s="92"/>
    </row>
    <row r="34765">
      <c r="C34765" s="92"/>
    </row>
    <row r="34766">
      <c r="C34766" s="92"/>
    </row>
    <row r="34767">
      <c r="C34767" s="92"/>
    </row>
    <row r="34768">
      <c r="C34768" s="92"/>
    </row>
    <row r="34769">
      <c r="C34769" s="92"/>
    </row>
    <row r="34770">
      <c r="C34770" s="92"/>
    </row>
    <row r="34771">
      <c r="C34771" s="92"/>
    </row>
    <row r="34772">
      <c r="C34772" s="92"/>
    </row>
    <row r="34773">
      <c r="C34773" s="92"/>
    </row>
    <row r="34774">
      <c r="C34774" s="92"/>
    </row>
    <row r="34775">
      <c r="C34775" s="92"/>
    </row>
    <row r="34776">
      <c r="C34776" s="92"/>
    </row>
    <row r="34777">
      <c r="C34777" s="92"/>
    </row>
    <row r="34778">
      <c r="C34778" s="92"/>
    </row>
    <row r="34779">
      <c r="C34779" s="92"/>
    </row>
    <row r="34780">
      <c r="C34780" s="92"/>
    </row>
    <row r="34781">
      <c r="C34781" s="92"/>
    </row>
    <row r="34782">
      <c r="C34782" s="92"/>
    </row>
    <row r="34783">
      <c r="C34783" s="92"/>
    </row>
    <row r="34784">
      <c r="C34784" s="92"/>
    </row>
    <row r="34785">
      <c r="C34785" s="92"/>
    </row>
    <row r="34786">
      <c r="C34786" s="92"/>
    </row>
    <row r="34787">
      <c r="C34787" s="92"/>
    </row>
    <row r="34788">
      <c r="C34788" s="92"/>
    </row>
    <row r="34789">
      <c r="C34789" s="92"/>
    </row>
    <row r="34790">
      <c r="C34790" s="92"/>
    </row>
    <row r="34791">
      <c r="C34791" s="92"/>
    </row>
    <row r="34792">
      <c r="C34792" s="92"/>
    </row>
    <row r="34793">
      <c r="C34793" s="92"/>
    </row>
    <row r="34794">
      <c r="C34794" s="92"/>
    </row>
    <row r="34795">
      <c r="C34795" s="92"/>
    </row>
    <row r="34796">
      <c r="C34796" s="92"/>
    </row>
    <row r="34797">
      <c r="C34797" s="92"/>
    </row>
    <row r="34798">
      <c r="C34798" s="92"/>
    </row>
    <row r="34799">
      <c r="C34799" s="92"/>
    </row>
    <row r="34800">
      <c r="C34800" s="92"/>
    </row>
    <row r="34801">
      <c r="C34801" s="92"/>
    </row>
    <row r="34802">
      <c r="C34802" s="92"/>
    </row>
    <row r="34803">
      <c r="C34803" s="92"/>
    </row>
    <row r="34804">
      <c r="C34804" s="92"/>
    </row>
    <row r="34805">
      <c r="C34805" s="92"/>
    </row>
    <row r="34806">
      <c r="C34806" s="92"/>
    </row>
    <row r="34807">
      <c r="C34807" s="92"/>
    </row>
    <row r="34808">
      <c r="C34808" s="92"/>
    </row>
    <row r="34809">
      <c r="C34809" s="92"/>
    </row>
    <row r="34810">
      <c r="C34810" s="92"/>
    </row>
    <row r="34811">
      <c r="C34811" s="92"/>
    </row>
    <row r="34812">
      <c r="C34812" s="92"/>
    </row>
    <row r="34813">
      <c r="C34813" s="92"/>
    </row>
    <row r="34814">
      <c r="C34814" s="92"/>
    </row>
    <row r="34815">
      <c r="C34815" s="92"/>
    </row>
    <row r="34816">
      <c r="C34816" s="92"/>
    </row>
    <row r="34817">
      <c r="C34817" s="92"/>
    </row>
    <row r="34818">
      <c r="C34818" s="92"/>
    </row>
    <row r="34819">
      <c r="C34819" s="92"/>
    </row>
    <row r="34820">
      <c r="C34820" s="92"/>
    </row>
    <row r="34821">
      <c r="C34821" s="92"/>
    </row>
    <row r="34822">
      <c r="C34822" s="92"/>
    </row>
    <row r="34823">
      <c r="C34823" s="92"/>
    </row>
    <row r="34824">
      <c r="C34824" s="92"/>
    </row>
    <row r="34825">
      <c r="C34825" s="92"/>
    </row>
    <row r="34826">
      <c r="C34826" s="92"/>
    </row>
    <row r="34827">
      <c r="C34827" s="92"/>
    </row>
    <row r="34828">
      <c r="C34828" s="92"/>
    </row>
    <row r="34829">
      <c r="C34829" s="92"/>
    </row>
    <row r="34830">
      <c r="C34830" s="92"/>
    </row>
    <row r="34831">
      <c r="C34831" s="92"/>
    </row>
    <row r="34832">
      <c r="C34832" s="92"/>
    </row>
    <row r="34833">
      <c r="C34833" s="92"/>
    </row>
    <row r="34834">
      <c r="C34834" s="92"/>
    </row>
    <row r="34835">
      <c r="C34835" s="92"/>
    </row>
    <row r="34836">
      <c r="C34836" s="92"/>
    </row>
    <row r="34837">
      <c r="C34837" s="92"/>
    </row>
    <row r="34838">
      <c r="C34838" s="92"/>
    </row>
    <row r="34839">
      <c r="C34839" s="92"/>
    </row>
    <row r="34840">
      <c r="C34840" s="92"/>
    </row>
    <row r="34841">
      <c r="C34841" s="92"/>
    </row>
    <row r="34842">
      <c r="C34842" s="92"/>
    </row>
    <row r="34843">
      <c r="C34843" s="92"/>
    </row>
    <row r="34844">
      <c r="C34844" s="92"/>
    </row>
    <row r="34845">
      <c r="C34845" s="92"/>
    </row>
    <row r="34846">
      <c r="C34846" s="92"/>
    </row>
    <row r="34847">
      <c r="C34847" s="92"/>
    </row>
    <row r="34848">
      <c r="C34848" s="92"/>
    </row>
    <row r="34849">
      <c r="C34849" s="92"/>
    </row>
    <row r="34850">
      <c r="C34850" s="92"/>
    </row>
    <row r="34851">
      <c r="C34851" s="92"/>
    </row>
    <row r="34852">
      <c r="C34852" s="92"/>
    </row>
    <row r="34853">
      <c r="C34853" s="92"/>
    </row>
    <row r="34854">
      <c r="C34854" s="92"/>
    </row>
    <row r="34855">
      <c r="C34855" s="92"/>
    </row>
    <row r="34856">
      <c r="C34856" s="92"/>
    </row>
    <row r="34857">
      <c r="C34857" s="92"/>
    </row>
    <row r="34858">
      <c r="C34858" s="92"/>
    </row>
    <row r="34859">
      <c r="C34859" s="92"/>
    </row>
    <row r="34860">
      <c r="C34860" s="92"/>
    </row>
    <row r="34861">
      <c r="C34861" s="92"/>
    </row>
    <row r="34862">
      <c r="C34862" s="92"/>
    </row>
    <row r="34863">
      <c r="C34863" s="92"/>
    </row>
    <row r="34864">
      <c r="C34864" s="92"/>
    </row>
    <row r="34865">
      <c r="C34865" s="92"/>
    </row>
    <row r="34866">
      <c r="C34866" s="92"/>
    </row>
    <row r="34867">
      <c r="C34867" s="92"/>
    </row>
    <row r="34868">
      <c r="C34868" s="92"/>
    </row>
    <row r="34869">
      <c r="C34869" s="92"/>
    </row>
    <row r="34870">
      <c r="C34870" s="92"/>
    </row>
    <row r="34871">
      <c r="C34871" s="92"/>
    </row>
    <row r="34872">
      <c r="C34872" s="92"/>
    </row>
    <row r="34873">
      <c r="C34873" s="92"/>
    </row>
    <row r="34874">
      <c r="C34874" s="92"/>
    </row>
    <row r="34875">
      <c r="C34875" s="92"/>
    </row>
    <row r="34876">
      <c r="C34876" s="92"/>
    </row>
    <row r="34877">
      <c r="C34877" s="92"/>
    </row>
    <row r="34878">
      <c r="C34878" s="92"/>
    </row>
    <row r="34879">
      <c r="C34879" s="92"/>
    </row>
    <row r="34880">
      <c r="C34880" s="92"/>
    </row>
    <row r="34881">
      <c r="C34881" s="92"/>
    </row>
    <row r="34882">
      <c r="C34882" s="92"/>
    </row>
    <row r="34883">
      <c r="C34883" s="92"/>
    </row>
    <row r="34884">
      <c r="C34884" s="92"/>
    </row>
    <row r="34885">
      <c r="C34885" s="92"/>
    </row>
    <row r="34886">
      <c r="C34886" s="92"/>
    </row>
    <row r="34887">
      <c r="C34887" s="92"/>
    </row>
    <row r="34888">
      <c r="C34888" s="92"/>
    </row>
    <row r="34889">
      <c r="C34889" s="92"/>
    </row>
    <row r="34890">
      <c r="C34890" s="92"/>
    </row>
    <row r="34891">
      <c r="C34891" s="92"/>
    </row>
    <row r="34892">
      <c r="C34892" s="92"/>
    </row>
    <row r="34893">
      <c r="C34893" s="92"/>
    </row>
    <row r="34894">
      <c r="C34894" s="92"/>
    </row>
    <row r="34895">
      <c r="C34895" s="92"/>
    </row>
    <row r="34896">
      <c r="C34896" s="92"/>
    </row>
    <row r="34897">
      <c r="C34897" s="92"/>
    </row>
    <row r="34898">
      <c r="C34898" s="92"/>
    </row>
    <row r="34899">
      <c r="C34899" s="92"/>
    </row>
    <row r="34900">
      <c r="C34900" s="92"/>
    </row>
    <row r="34901">
      <c r="C34901" s="92"/>
    </row>
    <row r="34902">
      <c r="C34902" s="92"/>
    </row>
    <row r="34903">
      <c r="C34903" s="92"/>
    </row>
    <row r="34904">
      <c r="C34904" s="92"/>
    </row>
    <row r="34905">
      <c r="C34905" s="92"/>
    </row>
    <row r="34906">
      <c r="C34906" s="92"/>
    </row>
    <row r="34907">
      <c r="C34907" s="92"/>
    </row>
    <row r="34908">
      <c r="C34908" s="92"/>
    </row>
    <row r="34909">
      <c r="C34909" s="92"/>
    </row>
    <row r="34910">
      <c r="C34910" s="92"/>
    </row>
    <row r="34911">
      <c r="C34911" s="92"/>
    </row>
    <row r="34912">
      <c r="C34912" s="92"/>
    </row>
    <row r="34913">
      <c r="C34913" s="92"/>
    </row>
    <row r="34914">
      <c r="C34914" s="92"/>
    </row>
    <row r="34915">
      <c r="C34915" s="92"/>
    </row>
    <row r="34916">
      <c r="C34916" s="92"/>
    </row>
    <row r="34917">
      <c r="C34917" s="92"/>
    </row>
    <row r="34918">
      <c r="C34918" s="92"/>
    </row>
    <row r="34919">
      <c r="C34919" s="92"/>
    </row>
    <row r="34920">
      <c r="C34920" s="92"/>
    </row>
    <row r="34921">
      <c r="C34921" s="92"/>
    </row>
    <row r="34922">
      <c r="C34922" s="92"/>
    </row>
    <row r="34923">
      <c r="C34923" s="92"/>
    </row>
    <row r="34924">
      <c r="C34924" s="92"/>
    </row>
    <row r="34925">
      <c r="C34925" s="92"/>
    </row>
    <row r="34926">
      <c r="C34926" s="92"/>
    </row>
    <row r="34927">
      <c r="C34927" s="92"/>
    </row>
    <row r="34928">
      <c r="C34928" s="92"/>
    </row>
    <row r="34929">
      <c r="C34929" s="92"/>
    </row>
    <row r="34930">
      <c r="C34930" s="92"/>
    </row>
    <row r="34931">
      <c r="C34931" s="92"/>
    </row>
    <row r="34932">
      <c r="C34932" s="92"/>
    </row>
    <row r="34933">
      <c r="C34933" s="92"/>
    </row>
    <row r="34934">
      <c r="C34934" s="92"/>
    </row>
    <row r="34935">
      <c r="C34935" s="92"/>
    </row>
    <row r="34936">
      <c r="C34936" s="92"/>
    </row>
    <row r="34937">
      <c r="C34937" s="92"/>
    </row>
    <row r="34938">
      <c r="C34938" s="92"/>
    </row>
    <row r="34939">
      <c r="C34939" s="92"/>
    </row>
    <row r="34940">
      <c r="C34940" s="92"/>
    </row>
    <row r="34941">
      <c r="C34941" s="92"/>
    </row>
    <row r="34942">
      <c r="C34942" s="92"/>
    </row>
    <row r="34943">
      <c r="C34943" s="92"/>
    </row>
    <row r="34944">
      <c r="C34944" s="92"/>
    </row>
    <row r="34945">
      <c r="C34945" s="92"/>
    </row>
    <row r="34946">
      <c r="C34946" s="92"/>
    </row>
    <row r="34947">
      <c r="C34947" s="92"/>
    </row>
    <row r="34948">
      <c r="C34948" s="92"/>
    </row>
    <row r="34949">
      <c r="C34949" s="92"/>
    </row>
    <row r="34950">
      <c r="C34950" s="92"/>
    </row>
    <row r="34951">
      <c r="C34951" s="92"/>
    </row>
    <row r="34952">
      <c r="C34952" s="92"/>
    </row>
    <row r="34953">
      <c r="C34953" s="92"/>
    </row>
    <row r="34954">
      <c r="C34954" s="92"/>
    </row>
    <row r="34955">
      <c r="C34955" s="92"/>
    </row>
    <row r="34956">
      <c r="C34956" s="92"/>
    </row>
    <row r="34957">
      <c r="C34957" s="92"/>
    </row>
    <row r="34958">
      <c r="C34958" s="92"/>
    </row>
    <row r="34959">
      <c r="C34959" s="92"/>
    </row>
    <row r="34960">
      <c r="C34960" s="92"/>
    </row>
    <row r="34961">
      <c r="C34961" s="92"/>
    </row>
    <row r="34962">
      <c r="C34962" s="92"/>
    </row>
    <row r="34963">
      <c r="C34963" s="92"/>
    </row>
    <row r="34964">
      <c r="C34964" s="92"/>
    </row>
    <row r="34965">
      <c r="C34965" s="92"/>
    </row>
    <row r="34966">
      <c r="C34966" s="92"/>
    </row>
    <row r="34967">
      <c r="C34967" s="92"/>
    </row>
    <row r="34968">
      <c r="C34968" s="92"/>
    </row>
    <row r="34969">
      <c r="C34969" s="92"/>
    </row>
    <row r="34970">
      <c r="C34970" s="92"/>
    </row>
    <row r="34971">
      <c r="C34971" s="92"/>
    </row>
    <row r="34972">
      <c r="C34972" s="92"/>
    </row>
    <row r="34973">
      <c r="C34973" s="92"/>
    </row>
    <row r="34974">
      <c r="C34974" s="92"/>
    </row>
    <row r="34975">
      <c r="C34975" s="92"/>
    </row>
    <row r="34976">
      <c r="C34976" s="92"/>
    </row>
    <row r="34977">
      <c r="C34977" s="92"/>
    </row>
    <row r="34978">
      <c r="C34978" s="92"/>
    </row>
    <row r="34979">
      <c r="C34979" s="92"/>
    </row>
    <row r="34980">
      <c r="C34980" s="92"/>
    </row>
    <row r="34981">
      <c r="C34981" s="92"/>
    </row>
    <row r="34982">
      <c r="C34982" s="92"/>
    </row>
    <row r="34983">
      <c r="C34983" s="92"/>
    </row>
    <row r="34984">
      <c r="C34984" s="92"/>
    </row>
    <row r="34985">
      <c r="C34985" s="92"/>
    </row>
    <row r="34986">
      <c r="C34986" s="92"/>
    </row>
    <row r="34987">
      <c r="C34987" s="92"/>
    </row>
    <row r="34988">
      <c r="C34988" s="92"/>
    </row>
    <row r="34989">
      <c r="C34989" s="92"/>
    </row>
    <row r="34990">
      <c r="C34990" s="92"/>
    </row>
    <row r="34991">
      <c r="C34991" s="92"/>
    </row>
    <row r="34992">
      <c r="C34992" s="92"/>
    </row>
    <row r="34993">
      <c r="C34993" s="92"/>
    </row>
    <row r="34994">
      <c r="C34994" s="92"/>
    </row>
    <row r="34995">
      <c r="C34995" s="92"/>
    </row>
    <row r="34996">
      <c r="C34996" s="92"/>
    </row>
    <row r="34997">
      <c r="C34997" s="92"/>
    </row>
    <row r="34998">
      <c r="C34998" s="92"/>
    </row>
    <row r="34999">
      <c r="C34999" s="92"/>
    </row>
    <row r="35000">
      <c r="C35000" s="92"/>
    </row>
    <row r="35001">
      <c r="C35001" s="92"/>
    </row>
    <row r="35002">
      <c r="C35002" s="92"/>
    </row>
    <row r="35003">
      <c r="C35003" s="92"/>
    </row>
    <row r="35004">
      <c r="C35004" s="92"/>
    </row>
    <row r="35005">
      <c r="C35005" s="92"/>
    </row>
    <row r="35006">
      <c r="C35006" s="92"/>
    </row>
    <row r="35007">
      <c r="C35007" s="92"/>
    </row>
    <row r="35008">
      <c r="C35008" s="92"/>
    </row>
    <row r="35009">
      <c r="C35009" s="92"/>
    </row>
    <row r="35010">
      <c r="C35010" s="92"/>
    </row>
    <row r="35011">
      <c r="C35011" s="92"/>
    </row>
    <row r="35012">
      <c r="C35012" s="92"/>
    </row>
    <row r="35013">
      <c r="C35013" s="92"/>
    </row>
    <row r="35014">
      <c r="C35014" s="92"/>
    </row>
    <row r="35015">
      <c r="C35015" s="92"/>
    </row>
    <row r="35016">
      <c r="C35016" s="92"/>
    </row>
    <row r="35017">
      <c r="C35017" s="92"/>
    </row>
    <row r="35018">
      <c r="C35018" s="92"/>
    </row>
    <row r="35019">
      <c r="C35019" s="92"/>
    </row>
    <row r="35020">
      <c r="C35020" s="92"/>
    </row>
    <row r="35021">
      <c r="C35021" s="92"/>
    </row>
    <row r="35022">
      <c r="C35022" s="92"/>
    </row>
    <row r="35023">
      <c r="C35023" s="92"/>
    </row>
    <row r="35024">
      <c r="C35024" s="92"/>
    </row>
    <row r="35025">
      <c r="C35025" s="92"/>
    </row>
    <row r="35026">
      <c r="C35026" s="92"/>
    </row>
    <row r="35027">
      <c r="C35027" s="92"/>
    </row>
    <row r="35028">
      <c r="C35028" s="92"/>
    </row>
    <row r="35029">
      <c r="C35029" s="92"/>
    </row>
    <row r="35030">
      <c r="C35030" s="92"/>
    </row>
    <row r="35031">
      <c r="C35031" s="92"/>
    </row>
    <row r="35032">
      <c r="C35032" s="92"/>
    </row>
    <row r="35033">
      <c r="C35033" s="92"/>
    </row>
    <row r="35034">
      <c r="C35034" s="92"/>
    </row>
    <row r="35035">
      <c r="C35035" s="92"/>
    </row>
    <row r="35036">
      <c r="C35036" s="92"/>
    </row>
    <row r="35037">
      <c r="C35037" s="92"/>
    </row>
    <row r="35038">
      <c r="C35038" s="92"/>
    </row>
    <row r="35039">
      <c r="C35039" s="92"/>
    </row>
    <row r="35040">
      <c r="C35040" s="92"/>
    </row>
    <row r="35041">
      <c r="C35041" s="92"/>
    </row>
    <row r="35042">
      <c r="C35042" s="92"/>
    </row>
    <row r="35043">
      <c r="C35043" s="92"/>
    </row>
    <row r="35044">
      <c r="C35044" s="92"/>
    </row>
    <row r="35045">
      <c r="C35045" s="92"/>
    </row>
    <row r="35046">
      <c r="C35046" s="92"/>
    </row>
    <row r="35047">
      <c r="C35047" s="92"/>
    </row>
    <row r="35048">
      <c r="C35048" s="92"/>
    </row>
    <row r="35049">
      <c r="C35049" s="92"/>
    </row>
    <row r="35050">
      <c r="C35050" s="92"/>
    </row>
    <row r="35051">
      <c r="C35051" s="92"/>
    </row>
    <row r="35052">
      <c r="C35052" s="92"/>
    </row>
    <row r="35053">
      <c r="C35053" s="92"/>
    </row>
    <row r="35054">
      <c r="C35054" s="92"/>
    </row>
    <row r="35055">
      <c r="C35055" s="92"/>
    </row>
    <row r="35056">
      <c r="C35056" s="92"/>
    </row>
    <row r="35057">
      <c r="C35057" s="92"/>
    </row>
    <row r="35058">
      <c r="C35058" s="92"/>
    </row>
    <row r="35059">
      <c r="C35059" s="92"/>
    </row>
    <row r="35060">
      <c r="C35060" s="92"/>
    </row>
    <row r="35061">
      <c r="C35061" s="92"/>
    </row>
    <row r="35062">
      <c r="C35062" s="92"/>
    </row>
    <row r="35063">
      <c r="C35063" s="92"/>
    </row>
    <row r="35064">
      <c r="C35064" s="92"/>
    </row>
    <row r="35065">
      <c r="C35065" s="92"/>
    </row>
    <row r="35066">
      <c r="C35066" s="92"/>
    </row>
    <row r="35067">
      <c r="C35067" s="92"/>
    </row>
    <row r="35068">
      <c r="C35068" s="92"/>
    </row>
    <row r="35069">
      <c r="C35069" s="92"/>
    </row>
    <row r="35070">
      <c r="C35070" s="92"/>
    </row>
    <row r="35071">
      <c r="C35071" s="92"/>
    </row>
    <row r="35072">
      <c r="C35072" s="92"/>
    </row>
    <row r="35073">
      <c r="C35073" s="92"/>
    </row>
    <row r="35074">
      <c r="C35074" s="92"/>
    </row>
    <row r="35075">
      <c r="C35075" s="92"/>
    </row>
    <row r="35076">
      <c r="C35076" s="92"/>
    </row>
    <row r="35077">
      <c r="C35077" s="92"/>
    </row>
    <row r="35078">
      <c r="C35078" s="92"/>
    </row>
    <row r="35079">
      <c r="C35079" s="92"/>
    </row>
    <row r="35080">
      <c r="C35080" s="92"/>
    </row>
    <row r="35081">
      <c r="C35081" s="92"/>
    </row>
    <row r="35082">
      <c r="C35082" s="92"/>
    </row>
    <row r="35083">
      <c r="C35083" s="92"/>
    </row>
    <row r="35084">
      <c r="C35084" s="92"/>
    </row>
    <row r="35085">
      <c r="C35085" s="92"/>
    </row>
    <row r="35086">
      <c r="C35086" s="92"/>
    </row>
    <row r="35087">
      <c r="C35087" s="92"/>
    </row>
    <row r="35088">
      <c r="C35088" s="92"/>
    </row>
    <row r="35089">
      <c r="C35089" s="92"/>
    </row>
    <row r="35090">
      <c r="C35090" s="92"/>
    </row>
    <row r="35091">
      <c r="C35091" s="92"/>
    </row>
    <row r="35092">
      <c r="C35092" s="92"/>
    </row>
    <row r="35093">
      <c r="C35093" s="92"/>
    </row>
    <row r="35094">
      <c r="C35094" s="92"/>
    </row>
    <row r="35095">
      <c r="C35095" s="92"/>
    </row>
    <row r="35096">
      <c r="C35096" s="92"/>
    </row>
    <row r="35097">
      <c r="C35097" s="92"/>
    </row>
    <row r="35098">
      <c r="C35098" s="92"/>
    </row>
    <row r="35099">
      <c r="C35099" s="92"/>
    </row>
    <row r="35100">
      <c r="C35100" s="92"/>
    </row>
    <row r="35101">
      <c r="C35101" s="92"/>
    </row>
    <row r="35102">
      <c r="C35102" s="92"/>
    </row>
    <row r="35103">
      <c r="C35103" s="92"/>
    </row>
    <row r="35104">
      <c r="C35104" s="92"/>
    </row>
    <row r="35105">
      <c r="C35105" s="92"/>
    </row>
    <row r="35106">
      <c r="C35106" s="92"/>
    </row>
    <row r="35107">
      <c r="C35107" s="92"/>
    </row>
    <row r="35108">
      <c r="C35108" s="92"/>
    </row>
    <row r="35109">
      <c r="C35109" s="92"/>
    </row>
    <row r="35110">
      <c r="C35110" s="92"/>
    </row>
    <row r="35111">
      <c r="C35111" s="92"/>
    </row>
    <row r="35112">
      <c r="C35112" s="92"/>
    </row>
    <row r="35113">
      <c r="C35113" s="92"/>
    </row>
    <row r="35114">
      <c r="C35114" s="92"/>
    </row>
    <row r="35115">
      <c r="C35115" s="92"/>
    </row>
    <row r="35116">
      <c r="C35116" s="92"/>
    </row>
    <row r="35117">
      <c r="C35117" s="92"/>
    </row>
    <row r="35118">
      <c r="C35118" s="92"/>
    </row>
    <row r="35119">
      <c r="C35119" s="92"/>
    </row>
    <row r="35120">
      <c r="C35120" s="92"/>
    </row>
    <row r="35121">
      <c r="C35121" s="92"/>
    </row>
    <row r="35122">
      <c r="C35122" s="92"/>
    </row>
    <row r="35123">
      <c r="C35123" s="92"/>
    </row>
    <row r="35124">
      <c r="C35124" s="92"/>
    </row>
    <row r="35125">
      <c r="C35125" s="92"/>
    </row>
    <row r="35126">
      <c r="C35126" s="92"/>
    </row>
    <row r="35127">
      <c r="C35127" s="92"/>
    </row>
    <row r="35128">
      <c r="C35128" s="92"/>
    </row>
    <row r="35129">
      <c r="C35129" s="92"/>
    </row>
    <row r="35130">
      <c r="C35130" s="92"/>
    </row>
    <row r="35131">
      <c r="C35131" s="92"/>
    </row>
    <row r="35132">
      <c r="C35132" s="92"/>
    </row>
    <row r="35133">
      <c r="C35133" s="92"/>
    </row>
    <row r="35134">
      <c r="C35134" s="92"/>
    </row>
    <row r="35135">
      <c r="C35135" s="92"/>
    </row>
    <row r="35136">
      <c r="C35136" s="92"/>
    </row>
    <row r="35137">
      <c r="C35137" s="92"/>
    </row>
    <row r="35138">
      <c r="C35138" s="92"/>
    </row>
    <row r="35139">
      <c r="C35139" s="92"/>
    </row>
    <row r="35140">
      <c r="C35140" s="92"/>
    </row>
    <row r="35141">
      <c r="C35141" s="92"/>
    </row>
    <row r="35142">
      <c r="C35142" s="92"/>
    </row>
    <row r="35143">
      <c r="C35143" s="92"/>
    </row>
    <row r="35144">
      <c r="C35144" s="92"/>
    </row>
    <row r="35145">
      <c r="C35145" s="92"/>
    </row>
    <row r="35146">
      <c r="C35146" s="92"/>
    </row>
    <row r="35147">
      <c r="C35147" s="92"/>
    </row>
    <row r="35148">
      <c r="C35148" s="92"/>
    </row>
    <row r="35149">
      <c r="C35149" s="92"/>
    </row>
    <row r="35150">
      <c r="C35150" s="92"/>
    </row>
    <row r="35151">
      <c r="C35151" s="92"/>
    </row>
    <row r="35152">
      <c r="C35152" s="92"/>
    </row>
    <row r="35153">
      <c r="C35153" s="92"/>
    </row>
    <row r="35154">
      <c r="C35154" s="92"/>
    </row>
    <row r="35155">
      <c r="C35155" s="92"/>
    </row>
    <row r="35156">
      <c r="C35156" s="92"/>
    </row>
    <row r="35157">
      <c r="C35157" s="92"/>
    </row>
    <row r="35158">
      <c r="C35158" s="92"/>
    </row>
    <row r="35159">
      <c r="C35159" s="92"/>
    </row>
    <row r="35160">
      <c r="C35160" s="92"/>
    </row>
    <row r="35161">
      <c r="C35161" s="92"/>
    </row>
    <row r="35162">
      <c r="C35162" s="92"/>
    </row>
    <row r="35163">
      <c r="C35163" s="92"/>
    </row>
    <row r="35164">
      <c r="C35164" s="92"/>
    </row>
    <row r="35165">
      <c r="C35165" s="92"/>
    </row>
    <row r="35166">
      <c r="C35166" s="92"/>
    </row>
    <row r="35167">
      <c r="C35167" s="92"/>
    </row>
    <row r="35168">
      <c r="C35168" s="92"/>
    </row>
    <row r="35169">
      <c r="C35169" s="92"/>
    </row>
    <row r="35170">
      <c r="C35170" s="92"/>
    </row>
    <row r="35171">
      <c r="C35171" s="92"/>
    </row>
    <row r="35172">
      <c r="C35172" s="92"/>
    </row>
    <row r="35173">
      <c r="C35173" s="92"/>
    </row>
    <row r="35174">
      <c r="C35174" s="92"/>
    </row>
    <row r="35175">
      <c r="C35175" s="92"/>
    </row>
    <row r="35176">
      <c r="C35176" s="92"/>
    </row>
    <row r="35177">
      <c r="C35177" s="92"/>
    </row>
    <row r="35178">
      <c r="C35178" s="92"/>
    </row>
    <row r="35179">
      <c r="C35179" s="92"/>
    </row>
    <row r="35180">
      <c r="C35180" s="92"/>
    </row>
    <row r="35181">
      <c r="C35181" s="92"/>
    </row>
    <row r="35182">
      <c r="C35182" s="92"/>
    </row>
    <row r="35183">
      <c r="C35183" s="92"/>
    </row>
    <row r="35184">
      <c r="C35184" s="92"/>
    </row>
    <row r="35185">
      <c r="C35185" s="92"/>
    </row>
    <row r="35186">
      <c r="C35186" s="92"/>
    </row>
    <row r="35187">
      <c r="C35187" s="92"/>
    </row>
    <row r="35188">
      <c r="C35188" s="92"/>
    </row>
    <row r="35189">
      <c r="C35189" s="92"/>
    </row>
    <row r="35190">
      <c r="C35190" s="92"/>
    </row>
    <row r="35191">
      <c r="C35191" s="92"/>
    </row>
    <row r="35192">
      <c r="C35192" s="92"/>
    </row>
    <row r="35193">
      <c r="C35193" s="92"/>
    </row>
    <row r="35194">
      <c r="C35194" s="92"/>
    </row>
    <row r="35195">
      <c r="C35195" s="92"/>
    </row>
    <row r="35196">
      <c r="C35196" s="92"/>
    </row>
    <row r="35197">
      <c r="C35197" s="92"/>
    </row>
    <row r="35198">
      <c r="C35198" s="92"/>
    </row>
    <row r="35199">
      <c r="C35199" s="92"/>
    </row>
    <row r="35200">
      <c r="C35200" s="92"/>
    </row>
    <row r="35201">
      <c r="C35201" s="92"/>
    </row>
    <row r="35202">
      <c r="C35202" s="92"/>
    </row>
    <row r="35203">
      <c r="C35203" s="92"/>
    </row>
    <row r="35204">
      <c r="C35204" s="92"/>
    </row>
    <row r="35205">
      <c r="C35205" s="92"/>
    </row>
    <row r="35206">
      <c r="C35206" s="92"/>
    </row>
    <row r="35207">
      <c r="C35207" s="92"/>
    </row>
    <row r="35208">
      <c r="C35208" s="92"/>
    </row>
    <row r="35209">
      <c r="C35209" s="92"/>
    </row>
    <row r="35210">
      <c r="C35210" s="92"/>
    </row>
    <row r="35211">
      <c r="C35211" s="92"/>
    </row>
    <row r="35212">
      <c r="C35212" s="92"/>
    </row>
    <row r="35213">
      <c r="C35213" s="92"/>
    </row>
    <row r="35214">
      <c r="C35214" s="92"/>
    </row>
    <row r="35215">
      <c r="C35215" s="92"/>
    </row>
    <row r="35216">
      <c r="C35216" s="92"/>
    </row>
    <row r="35217">
      <c r="C35217" s="92"/>
    </row>
    <row r="35218">
      <c r="C35218" s="92"/>
    </row>
    <row r="35219">
      <c r="C35219" s="92"/>
    </row>
    <row r="35220">
      <c r="C35220" s="92"/>
    </row>
    <row r="35221">
      <c r="C35221" s="92"/>
    </row>
    <row r="35222">
      <c r="C35222" s="92"/>
    </row>
    <row r="35223">
      <c r="C35223" s="92"/>
    </row>
    <row r="35224">
      <c r="C35224" s="92"/>
    </row>
    <row r="35225">
      <c r="C35225" s="92"/>
    </row>
    <row r="35226">
      <c r="C35226" s="92"/>
    </row>
    <row r="35227">
      <c r="C35227" s="92"/>
    </row>
    <row r="35228">
      <c r="C35228" s="92"/>
    </row>
    <row r="35229">
      <c r="C35229" s="92"/>
    </row>
    <row r="35230">
      <c r="C35230" s="92"/>
    </row>
    <row r="35231">
      <c r="C35231" s="92"/>
    </row>
    <row r="35232">
      <c r="C35232" s="92"/>
    </row>
    <row r="35233">
      <c r="C35233" s="92"/>
    </row>
    <row r="35234">
      <c r="C35234" s="92"/>
    </row>
    <row r="35235">
      <c r="C35235" s="92"/>
    </row>
    <row r="35236">
      <c r="C35236" s="92"/>
    </row>
    <row r="35237">
      <c r="C35237" s="92"/>
    </row>
    <row r="35238">
      <c r="C35238" s="92"/>
    </row>
    <row r="35239">
      <c r="C35239" s="92"/>
    </row>
    <row r="35240">
      <c r="C35240" s="92"/>
    </row>
    <row r="35241">
      <c r="C35241" s="92"/>
    </row>
    <row r="35242">
      <c r="C35242" s="92"/>
    </row>
    <row r="35243">
      <c r="C35243" s="92"/>
    </row>
    <row r="35244">
      <c r="C35244" s="92"/>
    </row>
    <row r="35245">
      <c r="C35245" s="92"/>
    </row>
    <row r="35246">
      <c r="C35246" s="92"/>
    </row>
    <row r="35247">
      <c r="C35247" s="92"/>
    </row>
    <row r="35248">
      <c r="C35248" s="92"/>
    </row>
    <row r="35249">
      <c r="C35249" s="92"/>
    </row>
    <row r="35250">
      <c r="C35250" s="92"/>
    </row>
    <row r="35251">
      <c r="C35251" s="92"/>
    </row>
    <row r="35252">
      <c r="C35252" s="92"/>
    </row>
    <row r="35253">
      <c r="C35253" s="92"/>
    </row>
    <row r="35254">
      <c r="C35254" s="92"/>
    </row>
    <row r="35255">
      <c r="C35255" s="92"/>
    </row>
    <row r="35256">
      <c r="C35256" s="92"/>
    </row>
    <row r="35257">
      <c r="C35257" s="92"/>
    </row>
    <row r="35258">
      <c r="C35258" s="92"/>
    </row>
    <row r="35259">
      <c r="C35259" s="92"/>
    </row>
    <row r="35260">
      <c r="C35260" s="92"/>
    </row>
    <row r="35261">
      <c r="C35261" s="92"/>
    </row>
    <row r="35262">
      <c r="C35262" s="92"/>
    </row>
    <row r="35263">
      <c r="C35263" s="92"/>
    </row>
    <row r="35264">
      <c r="C35264" s="92"/>
    </row>
    <row r="35265">
      <c r="C35265" s="92"/>
    </row>
    <row r="35266">
      <c r="C35266" s="92"/>
    </row>
    <row r="35267">
      <c r="C35267" s="92"/>
    </row>
    <row r="35268">
      <c r="C35268" s="92"/>
    </row>
    <row r="35269">
      <c r="C35269" s="92"/>
    </row>
    <row r="35270">
      <c r="C35270" s="92"/>
    </row>
    <row r="35271">
      <c r="C35271" s="92"/>
    </row>
    <row r="35272">
      <c r="C35272" s="92"/>
    </row>
    <row r="35273">
      <c r="C35273" s="92"/>
    </row>
    <row r="35274">
      <c r="C35274" s="92"/>
    </row>
    <row r="35275">
      <c r="C35275" s="92"/>
    </row>
    <row r="35276">
      <c r="C35276" s="92"/>
    </row>
    <row r="35277">
      <c r="C35277" s="92"/>
    </row>
    <row r="35278">
      <c r="C35278" s="92"/>
    </row>
    <row r="35279">
      <c r="C35279" s="92"/>
    </row>
    <row r="35280">
      <c r="C35280" s="92"/>
    </row>
    <row r="35281">
      <c r="C35281" s="92"/>
    </row>
    <row r="35282">
      <c r="C35282" s="92"/>
    </row>
    <row r="35283">
      <c r="C35283" s="92"/>
    </row>
    <row r="35284">
      <c r="C35284" s="92"/>
    </row>
    <row r="35285">
      <c r="C35285" s="92"/>
    </row>
    <row r="35286">
      <c r="C35286" s="92"/>
    </row>
    <row r="35287">
      <c r="C35287" s="92"/>
    </row>
    <row r="35288">
      <c r="C35288" s="92"/>
    </row>
    <row r="35289">
      <c r="C35289" s="92"/>
    </row>
    <row r="35290">
      <c r="C35290" s="92"/>
    </row>
    <row r="35291">
      <c r="C35291" s="92"/>
    </row>
    <row r="35292">
      <c r="C35292" s="92"/>
    </row>
    <row r="35293">
      <c r="C35293" s="92"/>
    </row>
    <row r="35294">
      <c r="C35294" s="92"/>
    </row>
    <row r="35295">
      <c r="C35295" s="92"/>
    </row>
    <row r="35296">
      <c r="C35296" s="92"/>
    </row>
    <row r="35297">
      <c r="C35297" s="92"/>
    </row>
    <row r="35298">
      <c r="C35298" s="92"/>
    </row>
    <row r="35299">
      <c r="C35299" s="92"/>
    </row>
    <row r="35300">
      <c r="C35300" s="92"/>
    </row>
    <row r="35301">
      <c r="C35301" s="92"/>
    </row>
    <row r="35302">
      <c r="C35302" s="92"/>
    </row>
    <row r="35303">
      <c r="C35303" s="92"/>
    </row>
    <row r="35304">
      <c r="C35304" s="92"/>
    </row>
    <row r="35305">
      <c r="C35305" s="92"/>
    </row>
    <row r="35306">
      <c r="C35306" s="92"/>
    </row>
    <row r="35307">
      <c r="C35307" s="92"/>
    </row>
    <row r="35308">
      <c r="C35308" s="92"/>
    </row>
    <row r="35309">
      <c r="C35309" s="92"/>
    </row>
    <row r="35310">
      <c r="C35310" s="92"/>
    </row>
    <row r="35311">
      <c r="C35311" s="92"/>
    </row>
    <row r="35312">
      <c r="C35312" s="92"/>
    </row>
    <row r="35313">
      <c r="C35313" s="92"/>
    </row>
    <row r="35314">
      <c r="C35314" s="92"/>
    </row>
    <row r="35315">
      <c r="C35315" s="92"/>
    </row>
    <row r="35316">
      <c r="C35316" s="92"/>
    </row>
    <row r="35317">
      <c r="C35317" s="92"/>
    </row>
    <row r="35318">
      <c r="C35318" s="92"/>
    </row>
    <row r="35319">
      <c r="C35319" s="92"/>
    </row>
    <row r="35320">
      <c r="C35320" s="92"/>
    </row>
    <row r="35321">
      <c r="C35321" s="92"/>
    </row>
    <row r="35322">
      <c r="C35322" s="92"/>
    </row>
    <row r="35323">
      <c r="C35323" s="92"/>
    </row>
    <row r="35324">
      <c r="C35324" s="92"/>
    </row>
    <row r="35325">
      <c r="C35325" s="92"/>
    </row>
    <row r="35326">
      <c r="C35326" s="92"/>
    </row>
    <row r="35327">
      <c r="C35327" s="92"/>
    </row>
    <row r="35328">
      <c r="C35328" s="92"/>
    </row>
    <row r="35329">
      <c r="C35329" s="92"/>
    </row>
    <row r="35330">
      <c r="C35330" s="92"/>
    </row>
    <row r="35331">
      <c r="C35331" s="92"/>
    </row>
    <row r="35332">
      <c r="C35332" s="92"/>
    </row>
    <row r="35333">
      <c r="C35333" s="92"/>
    </row>
    <row r="35334">
      <c r="C35334" s="92"/>
    </row>
    <row r="35335">
      <c r="C35335" s="92"/>
    </row>
    <row r="35336">
      <c r="C35336" s="92"/>
    </row>
    <row r="35337">
      <c r="C35337" s="92"/>
    </row>
    <row r="35338">
      <c r="C35338" s="92"/>
    </row>
    <row r="35339">
      <c r="C35339" s="92"/>
    </row>
    <row r="35340">
      <c r="C35340" s="92"/>
    </row>
    <row r="35341">
      <c r="C35341" s="92"/>
    </row>
    <row r="35342">
      <c r="C35342" s="92"/>
    </row>
    <row r="35343">
      <c r="C35343" s="92"/>
    </row>
    <row r="35344">
      <c r="C35344" s="92"/>
    </row>
    <row r="35345">
      <c r="C35345" s="92"/>
    </row>
    <row r="35346">
      <c r="C35346" s="92"/>
    </row>
    <row r="35347">
      <c r="C35347" s="92"/>
    </row>
    <row r="35348">
      <c r="C35348" s="92"/>
    </row>
    <row r="35349">
      <c r="C35349" s="92"/>
    </row>
    <row r="35350">
      <c r="C35350" s="92"/>
    </row>
    <row r="35351">
      <c r="C35351" s="92"/>
    </row>
    <row r="35352">
      <c r="C35352" s="92"/>
    </row>
    <row r="35353">
      <c r="C35353" s="92"/>
    </row>
    <row r="35354">
      <c r="C35354" s="92"/>
    </row>
    <row r="35355">
      <c r="C35355" s="92"/>
    </row>
    <row r="35356">
      <c r="C35356" s="92"/>
    </row>
    <row r="35357">
      <c r="C35357" s="92"/>
    </row>
    <row r="35358">
      <c r="C35358" s="92"/>
    </row>
    <row r="35359">
      <c r="C35359" s="92"/>
    </row>
    <row r="35360">
      <c r="C35360" s="92"/>
    </row>
    <row r="35361">
      <c r="C35361" s="92"/>
    </row>
    <row r="35362">
      <c r="C35362" s="92"/>
    </row>
    <row r="35363">
      <c r="C35363" s="92"/>
    </row>
    <row r="35364">
      <c r="C35364" s="92"/>
    </row>
    <row r="35365">
      <c r="C35365" s="92"/>
    </row>
    <row r="35366">
      <c r="C35366" s="92"/>
    </row>
    <row r="35367">
      <c r="C35367" s="92"/>
    </row>
    <row r="35368">
      <c r="C35368" s="92"/>
    </row>
    <row r="35369">
      <c r="C35369" s="92"/>
    </row>
    <row r="35370">
      <c r="C35370" s="92"/>
    </row>
    <row r="35371">
      <c r="C35371" s="92"/>
    </row>
    <row r="35372">
      <c r="C35372" s="92"/>
    </row>
    <row r="35373">
      <c r="C35373" s="92"/>
    </row>
    <row r="35374">
      <c r="C35374" s="92"/>
    </row>
    <row r="35375">
      <c r="C35375" s="92"/>
    </row>
    <row r="35376">
      <c r="C35376" s="92"/>
    </row>
    <row r="35377">
      <c r="C35377" s="92"/>
    </row>
    <row r="35378">
      <c r="C35378" s="92"/>
    </row>
    <row r="35379">
      <c r="C35379" s="92"/>
    </row>
    <row r="35380">
      <c r="C35380" s="92"/>
    </row>
    <row r="35381">
      <c r="C35381" s="92"/>
    </row>
    <row r="35382">
      <c r="C35382" s="92"/>
    </row>
    <row r="35383">
      <c r="C35383" s="92"/>
    </row>
    <row r="35384">
      <c r="C35384" s="92"/>
    </row>
    <row r="35385">
      <c r="C35385" s="92"/>
    </row>
    <row r="35386">
      <c r="C35386" s="92"/>
    </row>
    <row r="35387">
      <c r="C35387" s="92"/>
    </row>
    <row r="35388">
      <c r="C35388" s="92"/>
    </row>
    <row r="35389">
      <c r="C35389" s="92"/>
    </row>
    <row r="35390">
      <c r="C35390" s="92"/>
    </row>
    <row r="35391">
      <c r="C35391" s="92"/>
    </row>
    <row r="35392">
      <c r="C35392" s="92"/>
    </row>
    <row r="35393">
      <c r="C35393" s="92"/>
    </row>
    <row r="35394">
      <c r="C35394" s="92"/>
    </row>
    <row r="35395">
      <c r="C35395" s="92"/>
    </row>
    <row r="35396">
      <c r="C35396" s="92"/>
    </row>
    <row r="35397">
      <c r="C35397" s="92"/>
    </row>
    <row r="35398">
      <c r="C35398" s="92"/>
    </row>
    <row r="35399">
      <c r="C35399" s="92"/>
    </row>
    <row r="35400">
      <c r="C35400" s="92"/>
    </row>
    <row r="35401">
      <c r="C35401" s="92"/>
    </row>
    <row r="35402">
      <c r="C35402" s="92"/>
    </row>
    <row r="35403">
      <c r="C35403" s="92"/>
    </row>
    <row r="35404">
      <c r="C35404" s="92"/>
    </row>
    <row r="35405">
      <c r="C35405" s="92"/>
    </row>
    <row r="35406">
      <c r="C35406" s="92"/>
    </row>
    <row r="35407">
      <c r="C35407" s="92"/>
    </row>
    <row r="35408">
      <c r="C35408" s="92"/>
    </row>
    <row r="35409">
      <c r="C35409" s="92"/>
    </row>
    <row r="35410">
      <c r="C35410" s="92"/>
    </row>
    <row r="35411">
      <c r="C35411" s="92"/>
    </row>
    <row r="35412">
      <c r="C35412" s="92"/>
    </row>
    <row r="35413">
      <c r="C35413" s="92"/>
    </row>
    <row r="35414">
      <c r="C35414" s="92"/>
    </row>
    <row r="35415">
      <c r="C35415" s="92"/>
    </row>
    <row r="35416">
      <c r="C35416" s="92"/>
    </row>
    <row r="35417">
      <c r="C35417" s="92"/>
    </row>
    <row r="35418">
      <c r="C35418" s="92"/>
    </row>
    <row r="35419">
      <c r="C35419" s="92"/>
    </row>
    <row r="35420">
      <c r="C35420" s="92"/>
    </row>
    <row r="35421">
      <c r="C35421" s="92"/>
    </row>
    <row r="35422">
      <c r="C35422" s="92"/>
    </row>
    <row r="35423">
      <c r="C35423" s="92"/>
    </row>
    <row r="35424">
      <c r="C35424" s="92"/>
    </row>
    <row r="35425">
      <c r="C35425" s="92"/>
    </row>
    <row r="35426">
      <c r="C35426" s="92"/>
    </row>
    <row r="35427">
      <c r="C35427" s="92"/>
    </row>
    <row r="35428">
      <c r="C35428" s="92"/>
    </row>
    <row r="35429">
      <c r="C35429" s="92"/>
    </row>
    <row r="35430">
      <c r="C35430" s="92"/>
    </row>
    <row r="35431">
      <c r="C35431" s="92"/>
    </row>
    <row r="35432">
      <c r="C35432" s="92"/>
    </row>
    <row r="35433">
      <c r="C35433" s="92"/>
    </row>
    <row r="35434">
      <c r="C35434" s="92"/>
    </row>
    <row r="35435">
      <c r="C35435" s="92"/>
    </row>
    <row r="35436">
      <c r="C35436" s="92"/>
    </row>
    <row r="35437">
      <c r="C35437" s="92"/>
    </row>
    <row r="35438">
      <c r="C35438" s="92"/>
    </row>
    <row r="35439">
      <c r="C35439" s="92"/>
    </row>
    <row r="35440">
      <c r="C35440" s="92"/>
    </row>
    <row r="35441">
      <c r="C35441" s="92"/>
    </row>
    <row r="35442">
      <c r="C35442" s="92"/>
    </row>
    <row r="35443">
      <c r="C35443" s="92"/>
    </row>
    <row r="35444">
      <c r="C35444" s="92"/>
    </row>
    <row r="35445">
      <c r="C35445" s="92"/>
    </row>
    <row r="35446">
      <c r="C35446" s="92"/>
    </row>
    <row r="35447">
      <c r="C35447" s="92"/>
    </row>
    <row r="35448">
      <c r="C35448" s="92"/>
    </row>
    <row r="35449">
      <c r="C35449" s="92"/>
    </row>
    <row r="35450">
      <c r="C35450" s="92"/>
    </row>
    <row r="35451">
      <c r="C35451" s="92"/>
    </row>
    <row r="35452">
      <c r="C35452" s="92"/>
    </row>
    <row r="35453">
      <c r="C35453" s="92"/>
    </row>
    <row r="35454">
      <c r="C35454" s="92"/>
    </row>
    <row r="35455">
      <c r="C35455" s="92"/>
    </row>
    <row r="35456">
      <c r="C35456" s="92"/>
    </row>
    <row r="35457">
      <c r="C35457" s="92"/>
    </row>
    <row r="35458">
      <c r="C35458" s="92"/>
    </row>
    <row r="35459">
      <c r="C35459" s="92"/>
    </row>
    <row r="35460">
      <c r="C35460" s="92"/>
    </row>
    <row r="35461">
      <c r="C35461" s="92"/>
    </row>
    <row r="35462">
      <c r="C35462" s="92"/>
    </row>
    <row r="35463">
      <c r="C35463" s="92"/>
    </row>
    <row r="35464">
      <c r="C35464" s="92"/>
    </row>
    <row r="35465">
      <c r="C35465" s="92"/>
    </row>
    <row r="35466">
      <c r="C35466" s="92"/>
    </row>
    <row r="35467">
      <c r="C35467" s="92"/>
    </row>
    <row r="35468">
      <c r="C35468" s="92"/>
    </row>
    <row r="35469">
      <c r="C35469" s="92"/>
    </row>
    <row r="35470">
      <c r="C35470" s="92"/>
    </row>
    <row r="35471">
      <c r="C35471" s="92"/>
    </row>
    <row r="35472">
      <c r="C35472" s="92"/>
    </row>
    <row r="35473">
      <c r="C35473" s="92"/>
    </row>
    <row r="35474">
      <c r="C35474" s="92"/>
    </row>
    <row r="35475">
      <c r="C35475" s="92"/>
    </row>
    <row r="35476">
      <c r="C35476" s="92"/>
    </row>
    <row r="35477">
      <c r="C35477" s="92"/>
    </row>
    <row r="35478">
      <c r="C35478" s="92"/>
    </row>
    <row r="35479">
      <c r="C35479" s="92"/>
    </row>
    <row r="35480">
      <c r="C35480" s="92"/>
    </row>
    <row r="35481">
      <c r="C35481" s="92"/>
    </row>
    <row r="35482">
      <c r="C35482" s="92"/>
    </row>
    <row r="35483">
      <c r="C35483" s="92"/>
    </row>
    <row r="35484">
      <c r="C35484" s="92"/>
    </row>
    <row r="35485">
      <c r="C35485" s="92"/>
    </row>
    <row r="35486">
      <c r="C35486" s="92"/>
    </row>
    <row r="35487">
      <c r="C35487" s="92"/>
    </row>
    <row r="35488">
      <c r="C35488" s="92"/>
    </row>
    <row r="35489">
      <c r="C35489" s="92"/>
    </row>
    <row r="35490">
      <c r="C35490" s="92"/>
    </row>
    <row r="35491">
      <c r="C35491" s="92"/>
    </row>
    <row r="35492">
      <c r="C35492" s="92"/>
    </row>
    <row r="35493">
      <c r="C35493" s="92"/>
    </row>
    <row r="35494">
      <c r="C35494" s="92"/>
    </row>
    <row r="35495">
      <c r="C35495" s="92"/>
    </row>
    <row r="35496">
      <c r="C35496" s="92"/>
    </row>
    <row r="35497">
      <c r="C35497" s="92"/>
    </row>
    <row r="35498">
      <c r="C35498" s="92"/>
    </row>
    <row r="35499">
      <c r="C35499" s="92"/>
    </row>
    <row r="35500">
      <c r="C35500" s="92"/>
    </row>
    <row r="35501">
      <c r="C35501" s="92"/>
    </row>
    <row r="35502">
      <c r="C35502" s="92"/>
    </row>
    <row r="35503">
      <c r="C35503" s="92"/>
    </row>
    <row r="35504">
      <c r="C35504" s="92"/>
    </row>
    <row r="35505">
      <c r="C35505" s="92"/>
    </row>
    <row r="35506">
      <c r="C35506" s="92"/>
    </row>
    <row r="35507">
      <c r="C35507" s="92"/>
    </row>
    <row r="35508">
      <c r="C35508" s="92"/>
    </row>
    <row r="35509">
      <c r="C35509" s="92"/>
    </row>
    <row r="35510">
      <c r="C35510" s="92"/>
    </row>
    <row r="35511">
      <c r="C35511" s="92"/>
    </row>
    <row r="35512">
      <c r="C35512" s="92"/>
    </row>
    <row r="35513">
      <c r="C35513" s="92"/>
    </row>
    <row r="35514">
      <c r="C35514" s="92"/>
    </row>
    <row r="35515">
      <c r="C35515" s="92"/>
    </row>
    <row r="35516">
      <c r="C35516" s="92"/>
    </row>
    <row r="35517">
      <c r="C35517" s="92"/>
    </row>
    <row r="35518">
      <c r="C35518" s="92"/>
    </row>
    <row r="35519">
      <c r="C35519" s="92"/>
    </row>
    <row r="35520">
      <c r="C35520" s="92"/>
    </row>
    <row r="35521">
      <c r="C35521" s="92"/>
    </row>
    <row r="35522">
      <c r="C35522" s="92"/>
    </row>
    <row r="35523">
      <c r="C35523" s="92"/>
    </row>
    <row r="35524">
      <c r="C35524" s="92"/>
    </row>
    <row r="35525">
      <c r="C35525" s="92"/>
    </row>
    <row r="35526">
      <c r="C35526" s="92"/>
    </row>
    <row r="35527">
      <c r="C35527" s="92"/>
    </row>
    <row r="35528">
      <c r="C35528" s="92"/>
    </row>
    <row r="35529">
      <c r="C35529" s="92"/>
    </row>
    <row r="35530">
      <c r="C35530" s="92"/>
    </row>
    <row r="35531">
      <c r="C35531" s="92"/>
    </row>
    <row r="35532">
      <c r="C35532" s="92"/>
    </row>
    <row r="35533">
      <c r="C35533" s="92"/>
    </row>
    <row r="35534">
      <c r="C35534" s="92"/>
    </row>
    <row r="35535">
      <c r="C35535" s="92"/>
    </row>
    <row r="35536">
      <c r="C35536" s="92"/>
    </row>
    <row r="35537">
      <c r="C35537" s="92"/>
    </row>
    <row r="35538">
      <c r="C35538" s="92"/>
    </row>
    <row r="35539">
      <c r="C35539" s="92"/>
    </row>
    <row r="35540">
      <c r="C35540" s="92"/>
    </row>
    <row r="35541">
      <c r="C35541" s="92"/>
    </row>
    <row r="35542">
      <c r="C35542" s="92"/>
    </row>
    <row r="35543">
      <c r="C35543" s="92"/>
    </row>
    <row r="35544">
      <c r="C35544" s="92"/>
    </row>
    <row r="35545">
      <c r="C35545" s="92"/>
    </row>
    <row r="35546">
      <c r="C35546" s="92"/>
    </row>
    <row r="35547">
      <c r="C35547" s="92"/>
    </row>
    <row r="35548">
      <c r="C35548" s="92"/>
    </row>
    <row r="35549">
      <c r="C35549" s="92"/>
    </row>
    <row r="35550">
      <c r="C35550" s="92"/>
    </row>
    <row r="35551">
      <c r="C35551" s="92"/>
    </row>
    <row r="35552">
      <c r="C35552" s="92"/>
    </row>
    <row r="35553">
      <c r="C35553" s="92"/>
    </row>
    <row r="35554">
      <c r="C35554" s="92"/>
    </row>
    <row r="35555">
      <c r="C35555" s="92"/>
    </row>
    <row r="35556">
      <c r="C35556" s="92"/>
    </row>
    <row r="35557">
      <c r="C35557" s="92"/>
    </row>
    <row r="35558">
      <c r="C35558" s="92"/>
    </row>
    <row r="35559">
      <c r="C35559" s="92"/>
    </row>
    <row r="35560">
      <c r="C35560" s="92"/>
    </row>
    <row r="35561">
      <c r="C35561" s="92"/>
    </row>
    <row r="35562">
      <c r="C35562" s="92"/>
    </row>
    <row r="35563">
      <c r="C35563" s="92"/>
    </row>
    <row r="35564">
      <c r="C35564" s="92"/>
    </row>
    <row r="35565">
      <c r="C35565" s="92"/>
    </row>
    <row r="35566">
      <c r="C35566" s="92"/>
    </row>
    <row r="35567">
      <c r="C35567" s="92"/>
    </row>
    <row r="35568">
      <c r="C35568" s="92"/>
    </row>
    <row r="35569">
      <c r="C35569" s="92"/>
    </row>
    <row r="35570">
      <c r="C35570" s="92"/>
    </row>
    <row r="35571">
      <c r="C35571" s="92"/>
    </row>
    <row r="35572">
      <c r="C35572" s="92"/>
    </row>
    <row r="35573">
      <c r="C35573" s="92"/>
    </row>
    <row r="35574">
      <c r="C35574" s="92"/>
    </row>
    <row r="35575">
      <c r="C35575" s="92"/>
    </row>
    <row r="35576">
      <c r="C35576" s="92"/>
    </row>
    <row r="35577">
      <c r="C35577" s="92"/>
    </row>
    <row r="35578">
      <c r="C35578" s="92"/>
    </row>
    <row r="35579">
      <c r="C35579" s="92"/>
    </row>
    <row r="35580">
      <c r="C35580" s="92"/>
    </row>
    <row r="35581">
      <c r="C35581" s="92"/>
    </row>
    <row r="35582">
      <c r="C35582" s="92"/>
    </row>
    <row r="35583">
      <c r="C35583" s="92"/>
    </row>
    <row r="35584">
      <c r="C35584" s="92"/>
    </row>
    <row r="35585">
      <c r="C35585" s="92"/>
    </row>
    <row r="35586">
      <c r="C35586" s="92"/>
    </row>
    <row r="35587">
      <c r="C35587" s="92"/>
    </row>
    <row r="35588">
      <c r="C35588" s="92"/>
    </row>
    <row r="35589">
      <c r="C35589" s="92"/>
    </row>
    <row r="35590">
      <c r="C35590" s="92"/>
    </row>
    <row r="35591">
      <c r="C35591" s="92"/>
    </row>
    <row r="35592">
      <c r="C35592" s="92"/>
    </row>
    <row r="35593">
      <c r="C35593" s="92"/>
    </row>
    <row r="35594">
      <c r="C35594" s="92"/>
    </row>
    <row r="35595">
      <c r="C35595" s="92"/>
    </row>
    <row r="35596">
      <c r="C35596" s="92"/>
    </row>
    <row r="35597">
      <c r="C35597" s="92"/>
    </row>
    <row r="35598">
      <c r="C35598" s="92"/>
    </row>
    <row r="35599">
      <c r="C35599" s="92"/>
    </row>
    <row r="35600">
      <c r="C35600" s="92"/>
    </row>
    <row r="35601">
      <c r="C35601" s="92"/>
    </row>
    <row r="35602">
      <c r="C35602" s="92"/>
    </row>
    <row r="35603">
      <c r="C35603" s="92"/>
    </row>
    <row r="35604">
      <c r="C35604" s="92"/>
    </row>
    <row r="35605">
      <c r="C35605" s="92"/>
    </row>
    <row r="35606">
      <c r="C35606" s="92"/>
    </row>
    <row r="35607">
      <c r="C35607" s="92"/>
    </row>
    <row r="35608">
      <c r="C35608" s="92"/>
    </row>
    <row r="35609">
      <c r="C35609" s="92"/>
    </row>
    <row r="35610">
      <c r="C35610" s="92"/>
    </row>
    <row r="35611">
      <c r="C35611" s="92"/>
    </row>
    <row r="35612">
      <c r="C35612" s="92"/>
    </row>
    <row r="35613">
      <c r="C35613" s="92"/>
    </row>
    <row r="35614">
      <c r="C35614" s="92"/>
    </row>
    <row r="35615">
      <c r="C35615" s="92"/>
    </row>
    <row r="35616">
      <c r="C35616" s="92"/>
    </row>
    <row r="35617">
      <c r="C35617" s="92"/>
    </row>
    <row r="35618">
      <c r="C35618" s="92"/>
    </row>
    <row r="35619">
      <c r="C35619" s="92"/>
    </row>
    <row r="35620">
      <c r="C35620" s="92"/>
    </row>
    <row r="35621">
      <c r="C35621" s="92"/>
    </row>
    <row r="35622">
      <c r="C35622" s="92"/>
    </row>
    <row r="35623">
      <c r="C35623" s="92"/>
    </row>
    <row r="35624">
      <c r="C35624" s="92"/>
    </row>
    <row r="35625">
      <c r="C35625" s="92"/>
    </row>
    <row r="35626">
      <c r="C35626" s="92"/>
    </row>
    <row r="35627">
      <c r="C35627" s="92"/>
    </row>
    <row r="35628">
      <c r="C35628" s="92"/>
    </row>
    <row r="35629">
      <c r="C35629" s="92"/>
    </row>
    <row r="35630">
      <c r="C35630" s="92"/>
    </row>
    <row r="35631">
      <c r="C35631" s="92"/>
    </row>
    <row r="35632">
      <c r="C35632" s="92"/>
    </row>
    <row r="35633">
      <c r="C35633" s="92"/>
    </row>
    <row r="35634">
      <c r="C35634" s="92"/>
    </row>
    <row r="35635">
      <c r="C35635" s="92"/>
    </row>
    <row r="35636">
      <c r="C35636" s="92"/>
    </row>
    <row r="35637">
      <c r="C35637" s="92"/>
    </row>
    <row r="35638">
      <c r="C35638" s="92"/>
    </row>
    <row r="35639">
      <c r="C35639" s="92"/>
    </row>
    <row r="35640">
      <c r="C35640" s="92"/>
    </row>
    <row r="35641">
      <c r="C35641" s="92"/>
    </row>
    <row r="35642">
      <c r="C35642" s="92"/>
    </row>
    <row r="35643">
      <c r="C35643" s="92"/>
    </row>
    <row r="35644">
      <c r="C35644" s="92"/>
    </row>
    <row r="35645">
      <c r="C35645" s="92"/>
    </row>
    <row r="35646">
      <c r="C35646" s="92"/>
    </row>
    <row r="35647">
      <c r="C35647" s="92"/>
    </row>
    <row r="35648">
      <c r="C35648" s="92"/>
    </row>
    <row r="35649">
      <c r="C35649" s="92"/>
    </row>
    <row r="35650">
      <c r="C35650" s="92"/>
    </row>
    <row r="35651">
      <c r="C35651" s="92"/>
    </row>
    <row r="35652">
      <c r="C35652" s="92"/>
    </row>
    <row r="35653">
      <c r="C35653" s="92"/>
    </row>
    <row r="35654">
      <c r="C35654" s="92"/>
    </row>
    <row r="35655">
      <c r="C35655" s="92"/>
    </row>
    <row r="35656">
      <c r="C35656" s="92"/>
    </row>
    <row r="35657">
      <c r="C35657" s="92"/>
    </row>
    <row r="35658">
      <c r="C35658" s="92"/>
    </row>
    <row r="35659">
      <c r="C35659" s="92"/>
    </row>
    <row r="35660">
      <c r="C35660" s="92"/>
    </row>
    <row r="35661">
      <c r="C35661" s="92"/>
    </row>
    <row r="35662">
      <c r="C35662" s="92"/>
    </row>
    <row r="35663">
      <c r="C35663" s="92"/>
    </row>
    <row r="35664">
      <c r="C35664" s="92"/>
    </row>
    <row r="35665">
      <c r="C35665" s="92"/>
    </row>
    <row r="35666">
      <c r="C35666" s="92"/>
    </row>
    <row r="35667">
      <c r="C35667" s="92"/>
    </row>
    <row r="35668">
      <c r="C35668" s="92"/>
    </row>
    <row r="35669">
      <c r="C35669" s="92"/>
    </row>
    <row r="35670">
      <c r="C35670" s="92"/>
    </row>
    <row r="35671">
      <c r="C35671" s="92"/>
    </row>
    <row r="35672">
      <c r="C35672" s="92"/>
    </row>
    <row r="35673">
      <c r="C35673" s="92"/>
    </row>
    <row r="35674">
      <c r="C35674" s="92"/>
    </row>
    <row r="35675">
      <c r="C35675" s="92"/>
    </row>
    <row r="35676">
      <c r="C35676" s="92"/>
    </row>
    <row r="35677">
      <c r="C35677" s="92"/>
    </row>
    <row r="35678">
      <c r="C35678" s="92"/>
    </row>
    <row r="35679">
      <c r="C35679" s="92"/>
    </row>
    <row r="35680">
      <c r="C35680" s="92"/>
    </row>
    <row r="35681">
      <c r="C35681" s="92"/>
    </row>
    <row r="35682">
      <c r="C35682" s="92"/>
    </row>
    <row r="35683">
      <c r="C35683" s="92"/>
    </row>
    <row r="35684">
      <c r="C35684" s="92"/>
    </row>
    <row r="35685">
      <c r="C35685" s="92"/>
    </row>
    <row r="35686">
      <c r="C35686" s="92"/>
    </row>
    <row r="35687">
      <c r="C35687" s="92"/>
    </row>
    <row r="35688">
      <c r="C35688" s="92"/>
    </row>
    <row r="35689">
      <c r="C35689" s="92"/>
    </row>
    <row r="35690">
      <c r="C35690" s="92"/>
    </row>
    <row r="35691">
      <c r="C35691" s="92"/>
    </row>
    <row r="35692">
      <c r="C35692" s="92"/>
    </row>
    <row r="35693">
      <c r="C35693" s="92"/>
    </row>
    <row r="35694">
      <c r="C35694" s="92"/>
    </row>
    <row r="35695">
      <c r="C35695" s="92"/>
    </row>
    <row r="35696">
      <c r="C35696" s="92"/>
    </row>
    <row r="35697">
      <c r="C35697" s="92"/>
    </row>
    <row r="35698">
      <c r="C35698" s="92"/>
    </row>
    <row r="35699">
      <c r="C35699" s="92"/>
    </row>
    <row r="35700">
      <c r="C35700" s="92"/>
    </row>
    <row r="35701">
      <c r="C35701" s="92"/>
    </row>
    <row r="35702">
      <c r="C35702" s="92"/>
    </row>
    <row r="35703">
      <c r="C35703" s="92"/>
    </row>
    <row r="35704">
      <c r="C35704" s="92"/>
    </row>
    <row r="35705">
      <c r="C35705" s="92"/>
    </row>
    <row r="35706">
      <c r="C35706" s="92"/>
    </row>
    <row r="35707">
      <c r="C35707" s="92"/>
    </row>
    <row r="35708">
      <c r="C35708" s="92"/>
    </row>
    <row r="35709">
      <c r="C35709" s="92"/>
    </row>
    <row r="35710">
      <c r="C35710" s="92"/>
    </row>
    <row r="35711">
      <c r="C35711" s="92"/>
    </row>
    <row r="35712">
      <c r="C35712" s="92"/>
    </row>
    <row r="35713">
      <c r="C35713" s="92"/>
    </row>
    <row r="35714">
      <c r="C35714" s="92"/>
    </row>
    <row r="35715">
      <c r="C35715" s="92"/>
    </row>
    <row r="35716">
      <c r="C35716" s="92"/>
    </row>
    <row r="35717">
      <c r="C35717" s="92"/>
    </row>
    <row r="35718">
      <c r="C35718" s="92"/>
    </row>
    <row r="35719">
      <c r="C35719" s="92"/>
    </row>
    <row r="35720">
      <c r="C35720" s="92"/>
    </row>
    <row r="35721">
      <c r="C35721" s="92"/>
    </row>
    <row r="35722">
      <c r="C35722" s="92"/>
    </row>
    <row r="35723">
      <c r="C35723" s="92"/>
    </row>
    <row r="35724">
      <c r="C35724" s="92"/>
    </row>
    <row r="35725">
      <c r="C35725" s="92"/>
    </row>
    <row r="35726">
      <c r="C35726" s="92"/>
    </row>
    <row r="35727">
      <c r="C35727" s="92"/>
    </row>
    <row r="35728">
      <c r="C35728" s="92"/>
    </row>
    <row r="35729">
      <c r="C35729" s="92"/>
    </row>
    <row r="35730">
      <c r="C35730" s="92"/>
    </row>
    <row r="35731">
      <c r="C35731" s="92"/>
    </row>
    <row r="35732">
      <c r="C35732" s="92"/>
    </row>
    <row r="35733">
      <c r="C35733" s="92"/>
    </row>
    <row r="35734">
      <c r="C35734" s="92"/>
    </row>
    <row r="35735">
      <c r="C35735" s="92"/>
    </row>
    <row r="35736">
      <c r="C35736" s="92"/>
    </row>
    <row r="35737">
      <c r="C35737" s="92"/>
    </row>
    <row r="35738">
      <c r="C35738" s="92"/>
    </row>
    <row r="35739">
      <c r="C35739" s="92"/>
    </row>
    <row r="35740">
      <c r="C35740" s="92"/>
    </row>
    <row r="35741">
      <c r="C35741" s="92"/>
    </row>
    <row r="35742">
      <c r="C35742" s="92"/>
    </row>
    <row r="35743">
      <c r="C35743" s="92"/>
    </row>
    <row r="35744">
      <c r="C35744" s="92"/>
    </row>
    <row r="35745">
      <c r="C35745" s="92"/>
    </row>
    <row r="35746">
      <c r="C35746" s="92"/>
    </row>
    <row r="35747">
      <c r="C35747" s="92"/>
    </row>
    <row r="35748">
      <c r="C35748" s="92"/>
    </row>
    <row r="35749">
      <c r="C35749" s="92"/>
    </row>
    <row r="35750">
      <c r="C35750" s="92"/>
    </row>
    <row r="35751">
      <c r="C35751" s="92"/>
    </row>
    <row r="35752">
      <c r="C35752" s="92"/>
    </row>
    <row r="35753">
      <c r="C35753" s="92"/>
    </row>
    <row r="35754">
      <c r="C35754" s="92"/>
    </row>
    <row r="35755">
      <c r="C35755" s="92"/>
    </row>
    <row r="35756">
      <c r="C35756" s="92"/>
    </row>
    <row r="35757">
      <c r="C35757" s="92"/>
    </row>
    <row r="35758">
      <c r="C35758" s="92"/>
    </row>
    <row r="35759">
      <c r="C35759" s="92"/>
    </row>
    <row r="35760">
      <c r="C35760" s="92"/>
    </row>
    <row r="35761">
      <c r="C35761" s="92"/>
    </row>
    <row r="35762">
      <c r="C35762" s="92"/>
    </row>
    <row r="35763">
      <c r="C35763" s="92"/>
    </row>
    <row r="35764">
      <c r="C35764" s="92"/>
    </row>
    <row r="35765">
      <c r="C35765" s="92"/>
    </row>
    <row r="35766">
      <c r="C35766" s="92"/>
    </row>
    <row r="35767">
      <c r="C35767" s="92"/>
    </row>
    <row r="35768">
      <c r="C35768" s="92"/>
    </row>
    <row r="35769">
      <c r="C35769" s="92"/>
    </row>
    <row r="35770">
      <c r="C35770" s="92"/>
    </row>
    <row r="35771">
      <c r="C35771" s="92"/>
    </row>
    <row r="35772">
      <c r="C35772" s="92"/>
    </row>
    <row r="35773">
      <c r="C35773" s="92"/>
    </row>
    <row r="35774">
      <c r="C35774" s="92"/>
    </row>
    <row r="35775">
      <c r="C35775" s="92"/>
    </row>
    <row r="35776">
      <c r="C35776" s="92"/>
    </row>
    <row r="35777">
      <c r="C35777" s="92"/>
    </row>
    <row r="35778">
      <c r="C35778" s="92"/>
    </row>
    <row r="35779">
      <c r="C35779" s="92"/>
    </row>
    <row r="35780">
      <c r="C35780" s="92"/>
    </row>
    <row r="35781">
      <c r="C35781" s="92"/>
    </row>
    <row r="35782">
      <c r="C35782" s="92"/>
    </row>
    <row r="35783">
      <c r="C35783" s="92"/>
    </row>
    <row r="35784">
      <c r="C35784" s="92"/>
    </row>
    <row r="35785">
      <c r="C35785" s="92"/>
    </row>
    <row r="35786">
      <c r="C35786" s="92"/>
    </row>
    <row r="35787">
      <c r="C35787" s="92"/>
    </row>
    <row r="35788">
      <c r="C35788" s="92"/>
    </row>
    <row r="35789">
      <c r="C35789" s="92"/>
    </row>
    <row r="35790">
      <c r="C35790" s="92"/>
    </row>
    <row r="35791">
      <c r="C35791" s="92"/>
    </row>
    <row r="35792">
      <c r="C35792" s="92"/>
    </row>
    <row r="35793">
      <c r="C35793" s="92"/>
    </row>
    <row r="35794">
      <c r="C35794" s="92"/>
    </row>
    <row r="35795">
      <c r="C35795" s="92"/>
    </row>
    <row r="35796">
      <c r="C35796" s="92"/>
    </row>
    <row r="35797">
      <c r="C35797" s="92"/>
    </row>
    <row r="35798">
      <c r="C35798" s="92"/>
    </row>
    <row r="35799">
      <c r="C35799" s="92"/>
    </row>
    <row r="35800">
      <c r="C35800" s="92"/>
    </row>
    <row r="35801">
      <c r="C35801" s="92"/>
    </row>
    <row r="35802">
      <c r="C35802" s="92"/>
    </row>
    <row r="35803">
      <c r="C35803" s="92"/>
    </row>
    <row r="35804">
      <c r="C35804" s="92"/>
    </row>
    <row r="35805">
      <c r="C35805" s="92"/>
    </row>
    <row r="35806">
      <c r="C35806" s="92"/>
    </row>
    <row r="35807">
      <c r="C35807" s="92"/>
    </row>
    <row r="35808">
      <c r="C35808" s="92"/>
    </row>
    <row r="35809">
      <c r="C35809" s="92"/>
    </row>
    <row r="35810">
      <c r="C35810" s="92"/>
    </row>
    <row r="35811">
      <c r="C35811" s="92"/>
    </row>
    <row r="35812">
      <c r="C35812" s="92"/>
    </row>
    <row r="35813">
      <c r="C35813" s="92"/>
    </row>
    <row r="35814">
      <c r="C35814" s="92"/>
    </row>
    <row r="35815">
      <c r="C35815" s="92"/>
    </row>
    <row r="35816">
      <c r="C35816" s="92"/>
    </row>
    <row r="35817">
      <c r="C35817" s="92"/>
    </row>
    <row r="35818">
      <c r="C35818" s="92"/>
    </row>
    <row r="35819">
      <c r="C35819" s="92"/>
    </row>
    <row r="35820">
      <c r="C35820" s="92"/>
    </row>
    <row r="35821">
      <c r="C35821" s="92"/>
    </row>
    <row r="35822">
      <c r="C35822" s="92"/>
    </row>
    <row r="35823">
      <c r="C35823" s="92"/>
    </row>
    <row r="35824">
      <c r="C35824" s="92"/>
    </row>
    <row r="35825">
      <c r="C35825" s="92"/>
    </row>
    <row r="35826">
      <c r="C35826" s="92"/>
    </row>
    <row r="35827">
      <c r="C35827" s="92"/>
    </row>
    <row r="35828">
      <c r="C35828" s="92"/>
    </row>
    <row r="35829">
      <c r="C35829" s="92"/>
    </row>
    <row r="35830">
      <c r="C35830" s="92"/>
    </row>
    <row r="35831">
      <c r="C35831" s="92"/>
    </row>
    <row r="35832">
      <c r="C35832" s="92"/>
    </row>
    <row r="35833">
      <c r="C35833" s="92"/>
    </row>
    <row r="35834">
      <c r="C35834" s="92"/>
    </row>
    <row r="35835">
      <c r="C35835" s="92"/>
    </row>
    <row r="35836">
      <c r="C35836" s="92"/>
    </row>
    <row r="35837">
      <c r="C35837" s="92"/>
    </row>
    <row r="35838">
      <c r="C35838" s="92"/>
    </row>
    <row r="35839">
      <c r="C35839" s="92"/>
    </row>
    <row r="35840">
      <c r="C35840" s="92"/>
    </row>
    <row r="35841">
      <c r="C35841" s="92"/>
    </row>
    <row r="35842">
      <c r="C35842" s="92"/>
    </row>
    <row r="35843">
      <c r="C35843" s="92"/>
    </row>
    <row r="35844">
      <c r="C35844" s="92"/>
    </row>
    <row r="35845">
      <c r="C35845" s="92"/>
    </row>
    <row r="35846">
      <c r="C35846" s="92"/>
    </row>
    <row r="35847">
      <c r="C35847" s="92"/>
    </row>
    <row r="35848">
      <c r="C35848" s="92"/>
    </row>
    <row r="35849">
      <c r="C35849" s="92"/>
    </row>
    <row r="35850">
      <c r="C35850" s="92"/>
    </row>
    <row r="35851">
      <c r="C35851" s="92"/>
    </row>
    <row r="35852">
      <c r="C35852" s="92"/>
    </row>
    <row r="35853">
      <c r="C35853" s="92"/>
    </row>
    <row r="35854">
      <c r="C35854" s="92"/>
    </row>
    <row r="35855">
      <c r="C35855" s="92"/>
    </row>
    <row r="35856">
      <c r="C35856" s="92"/>
    </row>
    <row r="35857">
      <c r="C35857" s="92"/>
    </row>
    <row r="35858">
      <c r="C35858" s="92"/>
    </row>
    <row r="35859">
      <c r="C35859" s="92"/>
    </row>
    <row r="35860">
      <c r="C35860" s="92"/>
    </row>
    <row r="35861">
      <c r="C35861" s="92"/>
    </row>
    <row r="35862">
      <c r="C35862" s="92"/>
    </row>
    <row r="35863">
      <c r="C35863" s="92"/>
    </row>
    <row r="35864">
      <c r="C35864" s="92"/>
    </row>
    <row r="35865">
      <c r="C35865" s="92"/>
    </row>
    <row r="35866">
      <c r="C35866" s="92"/>
    </row>
    <row r="35867">
      <c r="C35867" s="92"/>
    </row>
    <row r="35868">
      <c r="C35868" s="92"/>
    </row>
    <row r="35869">
      <c r="C35869" s="92"/>
    </row>
    <row r="35870">
      <c r="C35870" s="92"/>
    </row>
    <row r="35871">
      <c r="C35871" s="92"/>
    </row>
    <row r="35872">
      <c r="C35872" s="92"/>
    </row>
    <row r="35873">
      <c r="C35873" s="92"/>
    </row>
    <row r="35874">
      <c r="C35874" s="92"/>
    </row>
    <row r="35875">
      <c r="C35875" s="92"/>
    </row>
    <row r="35876">
      <c r="C35876" s="92"/>
    </row>
    <row r="35877">
      <c r="C35877" s="92"/>
    </row>
    <row r="35878">
      <c r="C35878" s="92"/>
    </row>
    <row r="35879">
      <c r="C35879" s="92"/>
    </row>
    <row r="35880">
      <c r="C35880" s="92"/>
    </row>
    <row r="35881">
      <c r="C35881" s="92"/>
    </row>
    <row r="35882">
      <c r="C35882" s="92"/>
    </row>
    <row r="35883">
      <c r="C35883" s="92"/>
    </row>
    <row r="35884">
      <c r="C35884" s="92"/>
    </row>
    <row r="35885">
      <c r="C35885" s="92"/>
    </row>
    <row r="35886">
      <c r="C35886" s="92"/>
    </row>
    <row r="35887">
      <c r="C35887" s="92"/>
    </row>
    <row r="35888">
      <c r="C35888" s="92"/>
    </row>
    <row r="35889">
      <c r="C35889" s="92"/>
    </row>
    <row r="35890">
      <c r="C35890" s="92"/>
    </row>
    <row r="35891">
      <c r="C35891" s="92"/>
    </row>
    <row r="35892">
      <c r="C35892" s="92"/>
    </row>
    <row r="35893">
      <c r="C35893" s="92"/>
    </row>
    <row r="35894">
      <c r="C35894" s="92"/>
    </row>
    <row r="35895">
      <c r="C35895" s="92"/>
    </row>
    <row r="35896">
      <c r="C35896" s="92"/>
    </row>
    <row r="35897">
      <c r="C35897" s="92"/>
    </row>
    <row r="35898">
      <c r="C35898" s="92"/>
    </row>
    <row r="35899">
      <c r="C35899" s="92"/>
    </row>
    <row r="35900">
      <c r="C35900" s="92"/>
    </row>
    <row r="35901">
      <c r="C35901" s="92"/>
    </row>
    <row r="35902">
      <c r="C35902" s="92"/>
    </row>
    <row r="35903">
      <c r="C35903" s="92"/>
    </row>
    <row r="35904">
      <c r="C35904" s="92"/>
    </row>
    <row r="35905">
      <c r="C35905" s="92"/>
    </row>
    <row r="35906">
      <c r="C35906" s="92"/>
    </row>
    <row r="35907">
      <c r="C35907" s="92"/>
    </row>
    <row r="35908">
      <c r="C35908" s="92"/>
    </row>
    <row r="35909">
      <c r="C35909" s="92"/>
    </row>
    <row r="35910">
      <c r="C35910" s="92"/>
    </row>
    <row r="35911">
      <c r="C35911" s="92"/>
    </row>
    <row r="35912">
      <c r="C35912" s="92"/>
    </row>
    <row r="35913">
      <c r="C35913" s="92"/>
    </row>
    <row r="35914">
      <c r="C35914" s="92"/>
    </row>
    <row r="35915">
      <c r="C35915" s="92"/>
    </row>
    <row r="35916">
      <c r="C35916" s="92"/>
    </row>
    <row r="35917">
      <c r="C35917" s="92"/>
    </row>
    <row r="35918">
      <c r="C35918" s="92"/>
    </row>
    <row r="35919">
      <c r="C35919" s="92"/>
    </row>
    <row r="35920">
      <c r="C35920" s="92"/>
    </row>
    <row r="35921">
      <c r="C35921" s="92"/>
    </row>
    <row r="35922">
      <c r="C35922" s="92"/>
    </row>
    <row r="35923">
      <c r="C35923" s="92"/>
    </row>
    <row r="35924">
      <c r="C35924" s="92"/>
    </row>
    <row r="35925">
      <c r="C35925" s="92"/>
    </row>
    <row r="35926">
      <c r="C35926" s="92"/>
    </row>
    <row r="35927">
      <c r="C35927" s="92"/>
    </row>
    <row r="35928">
      <c r="C35928" s="92"/>
    </row>
    <row r="35929">
      <c r="C35929" s="92"/>
    </row>
    <row r="35930">
      <c r="C35930" s="92"/>
    </row>
    <row r="35931">
      <c r="C35931" s="92"/>
    </row>
    <row r="35932">
      <c r="C35932" s="92"/>
    </row>
    <row r="35933">
      <c r="C35933" s="92"/>
    </row>
    <row r="35934">
      <c r="C35934" s="92"/>
    </row>
    <row r="35935">
      <c r="C35935" s="92"/>
    </row>
    <row r="35936">
      <c r="C35936" s="92"/>
    </row>
    <row r="35937">
      <c r="C35937" s="92"/>
    </row>
    <row r="35938">
      <c r="C35938" s="92"/>
    </row>
    <row r="35939">
      <c r="C35939" s="92"/>
    </row>
    <row r="35940">
      <c r="C35940" s="92"/>
    </row>
    <row r="35941">
      <c r="C35941" s="92"/>
    </row>
    <row r="35942">
      <c r="C35942" s="92"/>
    </row>
    <row r="35943">
      <c r="C35943" s="92"/>
    </row>
    <row r="35944">
      <c r="C35944" s="92"/>
    </row>
    <row r="35945">
      <c r="C35945" s="92"/>
    </row>
    <row r="35946">
      <c r="C35946" s="92"/>
    </row>
    <row r="35947">
      <c r="C35947" s="92"/>
    </row>
    <row r="35948">
      <c r="C35948" s="92"/>
    </row>
    <row r="35949">
      <c r="C35949" s="92"/>
    </row>
    <row r="35950">
      <c r="C35950" s="92"/>
    </row>
    <row r="35951">
      <c r="C35951" s="92"/>
    </row>
    <row r="35952">
      <c r="C35952" s="92"/>
    </row>
    <row r="35953">
      <c r="C35953" s="92"/>
    </row>
    <row r="35954">
      <c r="C35954" s="92"/>
    </row>
    <row r="35955">
      <c r="C35955" s="92"/>
    </row>
    <row r="35956">
      <c r="C35956" s="92"/>
    </row>
    <row r="35957">
      <c r="C35957" s="92"/>
    </row>
    <row r="35958">
      <c r="C35958" s="92"/>
    </row>
    <row r="35959">
      <c r="C35959" s="92"/>
    </row>
    <row r="35960">
      <c r="C35960" s="92"/>
    </row>
    <row r="35961">
      <c r="C35961" s="92"/>
    </row>
    <row r="35962">
      <c r="C35962" s="92"/>
    </row>
    <row r="35963">
      <c r="C35963" s="92"/>
    </row>
    <row r="35964">
      <c r="C35964" s="92"/>
    </row>
    <row r="35965">
      <c r="C35965" s="92"/>
    </row>
    <row r="35966">
      <c r="C35966" s="92"/>
    </row>
    <row r="35967">
      <c r="C35967" s="92"/>
    </row>
    <row r="35968">
      <c r="C35968" s="92"/>
    </row>
    <row r="35969">
      <c r="C35969" s="92"/>
    </row>
    <row r="35970">
      <c r="C35970" s="92"/>
    </row>
    <row r="35971">
      <c r="C35971" s="92"/>
    </row>
    <row r="35972">
      <c r="C35972" s="92"/>
    </row>
    <row r="35973">
      <c r="C35973" s="92"/>
    </row>
    <row r="35974">
      <c r="C35974" s="92"/>
    </row>
    <row r="35975">
      <c r="C35975" s="92"/>
    </row>
    <row r="35976">
      <c r="C35976" s="92"/>
    </row>
    <row r="35977">
      <c r="C35977" s="92"/>
    </row>
    <row r="35978">
      <c r="C35978" s="92"/>
    </row>
    <row r="35979">
      <c r="C35979" s="92"/>
    </row>
    <row r="35980">
      <c r="C35980" s="92"/>
    </row>
    <row r="35981">
      <c r="C35981" s="92"/>
    </row>
    <row r="35982">
      <c r="C35982" s="92"/>
    </row>
    <row r="35983">
      <c r="C35983" s="92"/>
    </row>
    <row r="35984">
      <c r="C35984" s="92"/>
    </row>
    <row r="35985">
      <c r="C35985" s="92"/>
    </row>
    <row r="35986">
      <c r="C35986" s="92"/>
    </row>
    <row r="35987">
      <c r="C35987" s="92"/>
    </row>
    <row r="35988">
      <c r="C35988" s="92"/>
    </row>
    <row r="35989">
      <c r="C35989" s="92"/>
    </row>
    <row r="35990">
      <c r="C35990" s="92"/>
    </row>
    <row r="35991">
      <c r="C35991" s="92"/>
    </row>
    <row r="35992">
      <c r="C35992" s="92"/>
    </row>
    <row r="35993">
      <c r="C35993" s="92"/>
    </row>
    <row r="35994">
      <c r="C35994" s="92"/>
    </row>
    <row r="35995">
      <c r="C35995" s="92"/>
    </row>
    <row r="35996">
      <c r="C35996" s="92"/>
    </row>
    <row r="35997">
      <c r="C35997" s="92"/>
    </row>
    <row r="35998">
      <c r="C35998" s="92"/>
    </row>
    <row r="35999">
      <c r="C35999" s="92"/>
    </row>
    <row r="36000">
      <c r="C36000" s="92"/>
    </row>
    <row r="36001">
      <c r="C36001" s="92"/>
    </row>
    <row r="36002">
      <c r="C36002" s="92"/>
    </row>
    <row r="36003">
      <c r="C36003" s="92"/>
    </row>
    <row r="36004">
      <c r="C36004" s="92"/>
    </row>
    <row r="36005">
      <c r="C36005" s="92"/>
    </row>
    <row r="36006">
      <c r="C36006" s="92"/>
    </row>
    <row r="36007">
      <c r="C36007" s="92"/>
    </row>
    <row r="36008">
      <c r="C36008" s="92"/>
    </row>
    <row r="36009">
      <c r="C36009" s="92"/>
    </row>
    <row r="36010">
      <c r="C36010" s="92"/>
    </row>
    <row r="36011">
      <c r="C36011" s="92"/>
    </row>
    <row r="36012">
      <c r="C36012" s="92"/>
    </row>
    <row r="36013">
      <c r="C36013" s="92"/>
    </row>
    <row r="36014">
      <c r="C36014" s="92"/>
    </row>
    <row r="36015">
      <c r="C36015" s="92"/>
    </row>
    <row r="36016">
      <c r="C36016" s="92"/>
    </row>
    <row r="36017">
      <c r="C36017" s="92"/>
    </row>
    <row r="36018">
      <c r="C36018" s="92"/>
    </row>
    <row r="36019">
      <c r="C36019" s="92"/>
    </row>
    <row r="36020">
      <c r="C36020" s="92"/>
    </row>
    <row r="36021">
      <c r="C36021" s="92"/>
    </row>
    <row r="36022">
      <c r="C36022" s="92"/>
    </row>
    <row r="36023">
      <c r="C36023" s="92"/>
    </row>
    <row r="36024">
      <c r="C36024" s="92"/>
    </row>
    <row r="36025">
      <c r="C36025" s="92"/>
    </row>
    <row r="36026">
      <c r="C36026" s="92"/>
    </row>
    <row r="36027">
      <c r="C36027" s="92"/>
    </row>
    <row r="36028">
      <c r="C36028" s="92"/>
    </row>
    <row r="36029">
      <c r="C36029" s="92"/>
    </row>
    <row r="36030">
      <c r="C36030" s="92"/>
    </row>
    <row r="36031">
      <c r="C36031" s="92"/>
    </row>
    <row r="36032">
      <c r="C36032" s="92"/>
    </row>
    <row r="36033">
      <c r="C36033" s="92"/>
    </row>
    <row r="36034">
      <c r="C36034" s="92"/>
    </row>
    <row r="36035">
      <c r="C36035" s="92"/>
    </row>
    <row r="36036">
      <c r="C36036" s="92"/>
    </row>
    <row r="36037">
      <c r="C36037" s="92"/>
    </row>
    <row r="36038">
      <c r="C36038" s="92"/>
    </row>
    <row r="36039">
      <c r="C36039" s="92"/>
    </row>
    <row r="36040">
      <c r="C36040" s="92"/>
    </row>
    <row r="36041">
      <c r="C36041" s="92"/>
    </row>
    <row r="36042">
      <c r="C36042" s="92"/>
    </row>
    <row r="36043">
      <c r="C36043" s="92"/>
    </row>
    <row r="36044">
      <c r="C36044" s="92"/>
    </row>
    <row r="36045">
      <c r="C36045" s="92"/>
    </row>
    <row r="36046">
      <c r="C36046" s="92"/>
    </row>
    <row r="36047">
      <c r="C36047" s="92"/>
    </row>
    <row r="36048">
      <c r="C36048" s="92"/>
    </row>
    <row r="36049">
      <c r="C36049" s="92"/>
    </row>
    <row r="36050">
      <c r="C36050" s="92"/>
    </row>
    <row r="36051">
      <c r="C36051" s="92"/>
    </row>
    <row r="36052">
      <c r="C36052" s="92"/>
    </row>
    <row r="36053">
      <c r="C36053" s="92"/>
    </row>
    <row r="36054">
      <c r="C36054" s="92"/>
    </row>
    <row r="36055">
      <c r="C36055" s="92"/>
    </row>
    <row r="36056">
      <c r="C36056" s="92"/>
    </row>
    <row r="36057">
      <c r="C36057" s="92"/>
    </row>
    <row r="36058">
      <c r="C36058" s="92"/>
    </row>
    <row r="36059">
      <c r="C36059" s="92"/>
    </row>
    <row r="36060">
      <c r="C36060" s="92"/>
    </row>
    <row r="36061">
      <c r="C36061" s="92"/>
    </row>
    <row r="36062">
      <c r="C36062" s="92"/>
    </row>
    <row r="36063">
      <c r="C36063" s="92"/>
    </row>
    <row r="36064">
      <c r="C36064" s="92"/>
    </row>
    <row r="36065">
      <c r="C36065" s="92"/>
    </row>
    <row r="36066">
      <c r="C36066" s="92"/>
    </row>
    <row r="36067">
      <c r="C36067" s="92"/>
    </row>
    <row r="36068">
      <c r="C36068" s="92"/>
    </row>
    <row r="36069">
      <c r="C36069" s="92"/>
    </row>
    <row r="36070">
      <c r="C36070" s="92"/>
    </row>
    <row r="36071">
      <c r="C36071" s="92"/>
    </row>
    <row r="36072">
      <c r="C36072" s="92"/>
    </row>
    <row r="36073">
      <c r="C36073" s="92"/>
    </row>
    <row r="36074">
      <c r="C36074" s="92"/>
    </row>
    <row r="36075">
      <c r="C36075" s="92"/>
    </row>
    <row r="36076">
      <c r="C36076" s="92"/>
    </row>
    <row r="36077">
      <c r="C36077" s="92"/>
    </row>
    <row r="36078">
      <c r="C36078" s="92"/>
    </row>
    <row r="36079">
      <c r="C36079" s="92"/>
    </row>
    <row r="36080">
      <c r="C36080" s="92"/>
    </row>
    <row r="36081">
      <c r="C36081" s="92"/>
    </row>
    <row r="36082">
      <c r="C36082" s="92"/>
    </row>
    <row r="36083">
      <c r="C36083" s="92"/>
    </row>
    <row r="36084">
      <c r="C36084" s="92"/>
    </row>
    <row r="36085">
      <c r="C36085" s="92"/>
    </row>
    <row r="36086">
      <c r="C36086" s="92"/>
    </row>
    <row r="36087">
      <c r="C36087" s="92"/>
    </row>
    <row r="36088">
      <c r="C36088" s="92"/>
    </row>
    <row r="36089">
      <c r="C36089" s="92"/>
    </row>
    <row r="36090">
      <c r="C36090" s="92"/>
    </row>
    <row r="36091">
      <c r="C36091" s="92"/>
    </row>
    <row r="36092">
      <c r="C36092" s="92"/>
    </row>
    <row r="36093">
      <c r="C36093" s="92"/>
    </row>
    <row r="36094">
      <c r="C36094" s="92"/>
    </row>
    <row r="36095">
      <c r="C36095" s="92"/>
    </row>
    <row r="36096">
      <c r="C36096" s="92"/>
    </row>
    <row r="36097">
      <c r="C36097" s="92"/>
    </row>
    <row r="36098">
      <c r="C36098" s="92"/>
    </row>
    <row r="36099">
      <c r="C36099" s="92"/>
    </row>
    <row r="36100">
      <c r="C36100" s="92"/>
    </row>
    <row r="36101">
      <c r="C36101" s="92"/>
    </row>
    <row r="36102">
      <c r="C36102" s="92"/>
    </row>
    <row r="36103">
      <c r="C36103" s="92"/>
    </row>
    <row r="36104">
      <c r="C36104" s="92"/>
    </row>
    <row r="36105">
      <c r="C36105" s="92"/>
    </row>
    <row r="36106">
      <c r="C36106" s="92"/>
    </row>
    <row r="36107">
      <c r="C36107" s="92"/>
    </row>
    <row r="36108">
      <c r="C36108" s="92"/>
    </row>
    <row r="36109">
      <c r="C36109" s="92"/>
    </row>
    <row r="36110">
      <c r="C36110" s="92"/>
    </row>
    <row r="36111">
      <c r="C36111" s="92"/>
    </row>
    <row r="36112">
      <c r="C36112" s="92"/>
    </row>
    <row r="36113">
      <c r="C36113" s="92"/>
    </row>
    <row r="36114">
      <c r="C36114" s="92"/>
    </row>
    <row r="36115">
      <c r="C36115" s="92"/>
    </row>
    <row r="36116">
      <c r="C36116" s="92"/>
    </row>
    <row r="36117">
      <c r="C36117" s="92"/>
    </row>
    <row r="36118">
      <c r="C36118" s="92"/>
    </row>
    <row r="36119">
      <c r="C36119" s="92"/>
    </row>
    <row r="36120">
      <c r="C36120" s="92"/>
    </row>
    <row r="36121">
      <c r="C36121" s="92"/>
    </row>
    <row r="36122">
      <c r="C36122" s="92"/>
    </row>
    <row r="36123">
      <c r="C36123" s="92"/>
    </row>
    <row r="36124">
      <c r="C36124" s="92"/>
    </row>
    <row r="36125">
      <c r="C36125" s="92"/>
    </row>
    <row r="36126">
      <c r="C36126" s="92"/>
    </row>
    <row r="36127">
      <c r="C36127" s="92"/>
    </row>
    <row r="36128">
      <c r="C36128" s="92"/>
    </row>
    <row r="36129">
      <c r="C36129" s="92"/>
    </row>
    <row r="36130">
      <c r="C36130" s="92"/>
    </row>
    <row r="36131">
      <c r="C36131" s="92"/>
    </row>
    <row r="36132">
      <c r="C36132" s="92"/>
    </row>
    <row r="36133">
      <c r="C36133" s="92"/>
    </row>
    <row r="36134">
      <c r="C36134" s="92"/>
    </row>
    <row r="36135">
      <c r="C36135" s="92"/>
    </row>
    <row r="36136">
      <c r="C36136" s="92"/>
    </row>
    <row r="36137">
      <c r="C36137" s="92"/>
    </row>
    <row r="36138">
      <c r="C36138" s="92"/>
    </row>
    <row r="36139">
      <c r="C36139" s="92"/>
    </row>
    <row r="36140">
      <c r="C36140" s="92"/>
    </row>
    <row r="36141">
      <c r="C36141" s="92"/>
    </row>
    <row r="36142">
      <c r="C36142" s="92"/>
    </row>
    <row r="36143">
      <c r="C36143" s="92"/>
    </row>
    <row r="36144">
      <c r="C36144" s="92"/>
    </row>
    <row r="36145">
      <c r="C36145" s="92"/>
    </row>
    <row r="36146">
      <c r="C36146" s="92"/>
    </row>
    <row r="36147">
      <c r="C36147" s="92"/>
    </row>
    <row r="36148">
      <c r="C36148" s="92"/>
    </row>
    <row r="36149">
      <c r="C36149" s="92"/>
    </row>
    <row r="36150">
      <c r="C36150" s="92"/>
    </row>
    <row r="36151">
      <c r="C36151" s="92"/>
    </row>
    <row r="36152">
      <c r="C36152" s="92"/>
    </row>
    <row r="36153">
      <c r="C36153" s="92"/>
    </row>
    <row r="36154">
      <c r="C36154" s="92"/>
    </row>
    <row r="36155">
      <c r="C36155" s="92"/>
    </row>
    <row r="36156">
      <c r="C36156" s="92"/>
    </row>
    <row r="36157">
      <c r="C36157" s="92"/>
    </row>
    <row r="36158">
      <c r="C36158" s="92"/>
    </row>
    <row r="36159">
      <c r="C36159" s="92"/>
    </row>
    <row r="36160">
      <c r="C36160" s="92"/>
    </row>
    <row r="36161">
      <c r="C36161" s="92"/>
    </row>
    <row r="36162">
      <c r="C36162" s="92"/>
    </row>
    <row r="36163">
      <c r="C36163" s="92"/>
    </row>
    <row r="36164">
      <c r="C36164" s="92"/>
    </row>
    <row r="36165">
      <c r="C36165" s="92"/>
    </row>
    <row r="36166">
      <c r="C36166" s="92"/>
    </row>
    <row r="36167">
      <c r="C36167" s="92"/>
    </row>
    <row r="36168">
      <c r="C36168" s="92"/>
    </row>
    <row r="36169">
      <c r="C36169" s="92"/>
    </row>
    <row r="36170">
      <c r="C36170" s="92"/>
    </row>
    <row r="36171">
      <c r="C36171" s="92"/>
    </row>
    <row r="36172">
      <c r="C36172" s="92"/>
    </row>
    <row r="36173">
      <c r="C36173" s="92"/>
    </row>
    <row r="36174">
      <c r="C36174" s="92"/>
    </row>
    <row r="36175">
      <c r="C36175" s="92"/>
    </row>
    <row r="36176">
      <c r="C36176" s="92"/>
    </row>
    <row r="36177">
      <c r="C36177" s="92"/>
    </row>
    <row r="36178">
      <c r="C36178" s="92"/>
    </row>
    <row r="36179">
      <c r="C36179" s="92"/>
    </row>
    <row r="36180">
      <c r="C36180" s="92"/>
    </row>
    <row r="36181">
      <c r="C36181" s="92"/>
    </row>
    <row r="36182">
      <c r="C36182" s="92"/>
    </row>
    <row r="36183">
      <c r="C36183" s="92"/>
    </row>
    <row r="36184">
      <c r="C36184" s="92"/>
    </row>
    <row r="36185">
      <c r="C36185" s="92"/>
    </row>
    <row r="36186">
      <c r="C36186" s="92"/>
    </row>
    <row r="36187">
      <c r="C36187" s="92"/>
    </row>
    <row r="36188">
      <c r="C36188" s="92"/>
    </row>
    <row r="36189">
      <c r="C36189" s="92"/>
    </row>
    <row r="36190">
      <c r="C36190" s="92"/>
    </row>
    <row r="36191">
      <c r="C36191" s="92"/>
    </row>
    <row r="36192">
      <c r="C36192" s="92"/>
    </row>
    <row r="36193">
      <c r="C36193" s="92"/>
    </row>
    <row r="36194">
      <c r="C36194" s="92"/>
    </row>
    <row r="36195">
      <c r="C36195" s="92"/>
    </row>
    <row r="36196">
      <c r="C36196" s="92"/>
    </row>
    <row r="36197">
      <c r="C36197" s="92"/>
    </row>
    <row r="36198">
      <c r="C36198" s="92"/>
    </row>
    <row r="36199">
      <c r="C36199" s="92"/>
    </row>
    <row r="36200">
      <c r="C36200" s="92"/>
    </row>
    <row r="36201">
      <c r="C36201" s="92"/>
    </row>
    <row r="36202">
      <c r="C36202" s="92"/>
    </row>
    <row r="36203">
      <c r="C36203" s="92"/>
    </row>
    <row r="36204">
      <c r="C36204" s="92"/>
    </row>
    <row r="36205">
      <c r="C36205" s="92"/>
    </row>
    <row r="36206">
      <c r="C36206" s="92"/>
    </row>
    <row r="36207">
      <c r="C36207" s="92"/>
    </row>
    <row r="36208">
      <c r="C36208" s="92"/>
    </row>
    <row r="36209">
      <c r="C36209" s="92"/>
    </row>
    <row r="36210">
      <c r="C36210" s="92"/>
    </row>
    <row r="36211">
      <c r="C36211" s="92"/>
    </row>
    <row r="36212">
      <c r="C36212" s="92"/>
    </row>
    <row r="36213">
      <c r="C36213" s="92"/>
    </row>
    <row r="36214">
      <c r="C36214" s="92"/>
    </row>
    <row r="36215">
      <c r="C36215" s="92"/>
    </row>
    <row r="36216">
      <c r="C36216" s="92"/>
    </row>
    <row r="36217">
      <c r="C36217" s="92"/>
    </row>
    <row r="36218">
      <c r="C36218" s="92"/>
    </row>
    <row r="36219">
      <c r="C36219" s="92"/>
    </row>
    <row r="36220">
      <c r="C36220" s="92"/>
    </row>
    <row r="36221">
      <c r="C36221" s="92"/>
    </row>
    <row r="36222">
      <c r="C36222" s="92"/>
    </row>
    <row r="36223">
      <c r="C36223" s="92"/>
    </row>
    <row r="36224">
      <c r="C36224" s="92"/>
    </row>
    <row r="36225">
      <c r="C36225" s="92"/>
    </row>
    <row r="36226">
      <c r="C36226" s="92"/>
    </row>
    <row r="36227">
      <c r="C36227" s="92"/>
    </row>
    <row r="36228">
      <c r="C36228" s="92"/>
    </row>
    <row r="36229">
      <c r="C36229" s="92"/>
    </row>
    <row r="36230">
      <c r="C36230" s="92"/>
    </row>
    <row r="36231">
      <c r="C36231" s="92"/>
    </row>
    <row r="36232">
      <c r="C36232" s="92"/>
    </row>
    <row r="36233">
      <c r="C36233" s="92"/>
    </row>
    <row r="36234">
      <c r="C36234" s="92"/>
    </row>
    <row r="36235">
      <c r="C36235" s="92"/>
    </row>
    <row r="36236">
      <c r="C36236" s="92"/>
    </row>
    <row r="36237">
      <c r="C36237" s="92"/>
    </row>
    <row r="36238">
      <c r="C36238" s="92"/>
    </row>
    <row r="36239">
      <c r="C36239" s="92"/>
    </row>
    <row r="36240">
      <c r="C36240" s="92"/>
    </row>
    <row r="36241">
      <c r="C36241" s="92"/>
    </row>
    <row r="36242">
      <c r="C36242" s="92"/>
    </row>
    <row r="36243">
      <c r="C36243" s="92"/>
    </row>
    <row r="36244">
      <c r="C36244" s="92"/>
    </row>
    <row r="36245">
      <c r="C36245" s="92"/>
    </row>
    <row r="36246">
      <c r="C36246" s="92"/>
    </row>
    <row r="36247">
      <c r="C36247" s="92"/>
    </row>
    <row r="36248">
      <c r="C36248" s="92"/>
    </row>
    <row r="36249">
      <c r="C36249" s="92"/>
    </row>
    <row r="36250">
      <c r="C36250" s="92"/>
    </row>
    <row r="36251">
      <c r="C36251" s="92"/>
    </row>
    <row r="36252">
      <c r="C36252" s="92"/>
    </row>
    <row r="36253">
      <c r="C36253" s="92"/>
    </row>
    <row r="36254">
      <c r="C36254" s="92"/>
    </row>
    <row r="36255">
      <c r="C36255" s="92"/>
    </row>
    <row r="36256">
      <c r="C36256" s="92"/>
    </row>
    <row r="36257">
      <c r="C36257" s="92"/>
    </row>
    <row r="36258">
      <c r="C36258" s="92"/>
    </row>
    <row r="36259">
      <c r="C36259" s="92"/>
    </row>
    <row r="36260">
      <c r="C36260" s="92"/>
    </row>
    <row r="36261">
      <c r="C36261" s="92"/>
    </row>
    <row r="36262">
      <c r="C36262" s="92"/>
    </row>
    <row r="36263">
      <c r="C36263" s="92"/>
    </row>
    <row r="36264">
      <c r="C36264" s="92"/>
    </row>
    <row r="36265">
      <c r="C36265" s="92"/>
    </row>
    <row r="36266">
      <c r="C36266" s="92"/>
    </row>
    <row r="36267">
      <c r="C36267" s="92"/>
    </row>
    <row r="36268">
      <c r="C36268" s="92"/>
    </row>
    <row r="36269">
      <c r="C36269" s="92"/>
    </row>
    <row r="36270">
      <c r="C36270" s="92"/>
    </row>
    <row r="36271">
      <c r="C36271" s="92"/>
    </row>
    <row r="36272">
      <c r="C36272" s="92"/>
    </row>
    <row r="36273">
      <c r="C36273" s="92"/>
    </row>
    <row r="36274">
      <c r="C36274" s="92"/>
    </row>
    <row r="36275">
      <c r="C36275" s="92"/>
    </row>
    <row r="36276">
      <c r="C36276" s="92"/>
    </row>
    <row r="36277">
      <c r="C36277" s="92"/>
    </row>
    <row r="36278">
      <c r="C36278" s="92"/>
    </row>
    <row r="36279">
      <c r="C36279" s="92"/>
    </row>
    <row r="36280">
      <c r="C36280" s="92"/>
    </row>
    <row r="36281">
      <c r="C36281" s="92"/>
    </row>
    <row r="36282">
      <c r="C36282" s="92"/>
    </row>
    <row r="36283">
      <c r="C36283" s="92"/>
    </row>
    <row r="36284">
      <c r="C36284" s="92"/>
    </row>
    <row r="36285">
      <c r="C36285" s="92"/>
    </row>
    <row r="36286">
      <c r="C36286" s="92"/>
    </row>
    <row r="36287">
      <c r="C36287" s="92"/>
    </row>
    <row r="36288">
      <c r="C36288" s="92"/>
    </row>
    <row r="36289">
      <c r="C36289" s="92"/>
    </row>
    <row r="36290">
      <c r="C36290" s="92"/>
    </row>
    <row r="36291">
      <c r="C36291" s="92"/>
    </row>
    <row r="36292">
      <c r="C36292" s="92"/>
    </row>
    <row r="36293">
      <c r="C36293" s="92"/>
    </row>
    <row r="36294">
      <c r="C36294" s="92"/>
    </row>
    <row r="36295">
      <c r="C36295" s="92"/>
    </row>
    <row r="36296">
      <c r="C36296" s="92"/>
    </row>
    <row r="36297">
      <c r="C36297" s="92"/>
    </row>
    <row r="36298">
      <c r="C36298" s="92"/>
    </row>
    <row r="36299">
      <c r="C36299" s="92"/>
    </row>
    <row r="36300">
      <c r="C36300" s="92"/>
    </row>
    <row r="36301">
      <c r="C36301" s="92"/>
    </row>
    <row r="36302">
      <c r="C36302" s="92"/>
    </row>
    <row r="36303">
      <c r="C36303" s="92"/>
    </row>
    <row r="36304">
      <c r="C36304" s="92"/>
    </row>
    <row r="36305">
      <c r="C36305" s="92"/>
    </row>
    <row r="36306">
      <c r="C36306" s="92"/>
    </row>
    <row r="36307">
      <c r="C36307" s="92"/>
    </row>
    <row r="36308">
      <c r="C36308" s="92"/>
    </row>
    <row r="36309">
      <c r="C36309" s="92"/>
    </row>
    <row r="36310">
      <c r="C36310" s="92"/>
    </row>
    <row r="36311">
      <c r="C36311" s="92"/>
    </row>
    <row r="36312">
      <c r="C36312" s="92"/>
    </row>
    <row r="36313">
      <c r="C36313" s="92"/>
    </row>
    <row r="36314">
      <c r="C36314" s="92"/>
    </row>
    <row r="36315">
      <c r="C36315" s="92"/>
    </row>
    <row r="36316">
      <c r="C36316" s="92"/>
    </row>
    <row r="36317">
      <c r="C36317" s="92"/>
    </row>
    <row r="36318">
      <c r="C36318" s="92"/>
    </row>
    <row r="36319">
      <c r="C36319" s="92"/>
    </row>
    <row r="36320">
      <c r="C36320" s="92"/>
    </row>
    <row r="36321">
      <c r="C36321" s="92"/>
    </row>
    <row r="36322">
      <c r="C36322" s="92"/>
    </row>
    <row r="36323">
      <c r="C36323" s="92"/>
    </row>
    <row r="36324">
      <c r="C36324" s="92"/>
    </row>
    <row r="36325">
      <c r="C36325" s="92"/>
    </row>
    <row r="36326">
      <c r="C36326" s="92"/>
    </row>
    <row r="36327">
      <c r="C36327" s="92"/>
    </row>
    <row r="36328">
      <c r="C36328" s="92"/>
    </row>
    <row r="36329">
      <c r="C36329" s="92"/>
    </row>
    <row r="36330">
      <c r="C36330" s="92"/>
    </row>
    <row r="36331">
      <c r="C36331" s="92"/>
    </row>
    <row r="36332">
      <c r="C36332" s="92"/>
    </row>
    <row r="36333">
      <c r="C36333" s="92"/>
    </row>
    <row r="36334">
      <c r="C36334" s="92"/>
    </row>
    <row r="36335">
      <c r="C36335" s="92"/>
    </row>
    <row r="36336">
      <c r="C36336" s="92"/>
    </row>
    <row r="36337">
      <c r="C36337" s="92"/>
    </row>
    <row r="36338">
      <c r="C36338" s="92"/>
    </row>
    <row r="36339">
      <c r="C36339" s="92"/>
    </row>
    <row r="36340">
      <c r="C36340" s="92"/>
    </row>
    <row r="36341">
      <c r="C36341" s="92"/>
    </row>
    <row r="36342">
      <c r="C36342" s="92"/>
    </row>
    <row r="36343">
      <c r="C36343" s="92"/>
    </row>
    <row r="36344">
      <c r="C36344" s="92"/>
    </row>
    <row r="36345">
      <c r="C36345" s="92"/>
    </row>
    <row r="36346">
      <c r="C36346" s="92"/>
    </row>
    <row r="36347">
      <c r="C36347" s="92"/>
    </row>
    <row r="36348">
      <c r="C36348" s="92"/>
    </row>
    <row r="36349">
      <c r="C36349" s="92"/>
    </row>
    <row r="36350">
      <c r="C36350" s="92"/>
    </row>
    <row r="36351">
      <c r="C36351" s="92"/>
    </row>
    <row r="36352">
      <c r="C36352" s="92"/>
    </row>
    <row r="36353">
      <c r="C36353" s="92"/>
    </row>
    <row r="36354">
      <c r="C36354" s="92"/>
    </row>
    <row r="36355">
      <c r="C36355" s="92"/>
    </row>
    <row r="36356">
      <c r="C36356" s="92"/>
    </row>
    <row r="36357">
      <c r="C36357" s="92"/>
    </row>
    <row r="36358">
      <c r="C36358" s="92"/>
    </row>
    <row r="36359">
      <c r="C36359" s="92"/>
    </row>
    <row r="36360">
      <c r="C36360" s="92"/>
    </row>
    <row r="36361">
      <c r="C36361" s="92"/>
    </row>
    <row r="36362">
      <c r="C36362" s="92"/>
    </row>
    <row r="36363">
      <c r="C36363" s="92"/>
    </row>
    <row r="36364">
      <c r="C36364" s="92"/>
    </row>
    <row r="36365">
      <c r="C36365" s="92"/>
    </row>
    <row r="36366">
      <c r="C36366" s="92"/>
    </row>
    <row r="36367">
      <c r="C36367" s="92"/>
    </row>
    <row r="36368">
      <c r="C36368" s="92"/>
    </row>
    <row r="36369">
      <c r="C36369" s="92"/>
    </row>
    <row r="36370">
      <c r="C36370" s="92"/>
    </row>
    <row r="36371">
      <c r="C36371" s="92"/>
    </row>
    <row r="36372">
      <c r="C36372" s="92"/>
    </row>
    <row r="36373">
      <c r="C36373" s="92"/>
    </row>
    <row r="36374">
      <c r="C36374" s="92"/>
    </row>
    <row r="36375">
      <c r="C36375" s="92"/>
    </row>
    <row r="36376">
      <c r="C36376" s="92"/>
    </row>
    <row r="36377">
      <c r="C36377" s="92"/>
    </row>
    <row r="36378">
      <c r="C36378" s="92"/>
    </row>
    <row r="36379">
      <c r="C36379" s="92"/>
    </row>
    <row r="36380">
      <c r="C36380" s="92"/>
    </row>
    <row r="36381">
      <c r="C36381" s="92"/>
    </row>
    <row r="36382">
      <c r="C36382" s="92"/>
    </row>
    <row r="36383">
      <c r="C36383" s="92"/>
    </row>
    <row r="36384">
      <c r="C36384" s="92"/>
    </row>
    <row r="36385">
      <c r="C36385" s="92"/>
    </row>
    <row r="36386">
      <c r="C36386" s="92"/>
    </row>
    <row r="36387">
      <c r="C36387" s="92"/>
    </row>
    <row r="36388">
      <c r="C36388" s="92"/>
    </row>
    <row r="36389">
      <c r="C36389" s="92"/>
    </row>
    <row r="36390">
      <c r="C36390" s="92"/>
    </row>
    <row r="36391">
      <c r="C36391" s="92"/>
    </row>
    <row r="36392">
      <c r="C36392" s="92"/>
    </row>
    <row r="36393">
      <c r="C36393" s="92"/>
    </row>
    <row r="36394">
      <c r="C36394" s="92"/>
    </row>
    <row r="36395">
      <c r="C36395" s="92"/>
    </row>
    <row r="36396">
      <c r="C36396" s="92"/>
    </row>
    <row r="36397">
      <c r="C36397" s="92"/>
    </row>
    <row r="36398">
      <c r="C36398" s="92"/>
    </row>
    <row r="36399">
      <c r="C36399" s="92"/>
    </row>
    <row r="36400">
      <c r="C36400" s="92"/>
    </row>
    <row r="36401">
      <c r="C36401" s="92"/>
    </row>
    <row r="36402">
      <c r="C36402" s="92"/>
    </row>
    <row r="36403">
      <c r="C36403" s="92"/>
    </row>
    <row r="36404">
      <c r="C36404" s="92"/>
    </row>
    <row r="36405">
      <c r="C36405" s="92"/>
    </row>
    <row r="36406">
      <c r="C36406" s="92"/>
    </row>
    <row r="36407">
      <c r="C36407" s="92"/>
    </row>
    <row r="36408">
      <c r="C36408" s="92"/>
    </row>
    <row r="36409">
      <c r="C36409" s="92"/>
    </row>
    <row r="36410">
      <c r="C36410" s="92"/>
    </row>
    <row r="36411">
      <c r="C36411" s="92"/>
    </row>
    <row r="36412">
      <c r="C36412" s="92"/>
    </row>
    <row r="36413">
      <c r="C36413" s="92"/>
    </row>
    <row r="36414">
      <c r="C36414" s="92"/>
    </row>
    <row r="36415">
      <c r="C36415" s="92"/>
    </row>
    <row r="36416">
      <c r="C36416" s="92"/>
    </row>
    <row r="36417">
      <c r="C36417" s="92"/>
    </row>
    <row r="36418">
      <c r="C36418" s="92"/>
    </row>
    <row r="36419">
      <c r="C36419" s="92"/>
    </row>
    <row r="36420">
      <c r="C36420" s="92"/>
    </row>
    <row r="36421">
      <c r="C36421" s="92"/>
    </row>
    <row r="36422">
      <c r="C36422" s="92"/>
    </row>
    <row r="36423">
      <c r="C36423" s="92"/>
    </row>
    <row r="36424">
      <c r="C36424" s="92"/>
    </row>
    <row r="36425">
      <c r="C36425" s="92"/>
    </row>
    <row r="36426">
      <c r="C36426" s="92"/>
    </row>
    <row r="36427">
      <c r="C36427" s="92"/>
    </row>
    <row r="36428">
      <c r="C36428" s="92"/>
    </row>
    <row r="36429">
      <c r="C36429" s="92"/>
    </row>
    <row r="36430">
      <c r="C36430" s="92"/>
    </row>
    <row r="36431">
      <c r="C36431" s="92"/>
    </row>
    <row r="36432">
      <c r="C36432" s="92"/>
    </row>
    <row r="36433">
      <c r="C36433" s="92"/>
    </row>
    <row r="36434">
      <c r="C36434" s="92"/>
    </row>
    <row r="36435">
      <c r="C36435" s="92"/>
    </row>
    <row r="36436">
      <c r="C36436" s="92"/>
    </row>
    <row r="36437">
      <c r="C36437" s="92"/>
    </row>
    <row r="36438">
      <c r="C36438" s="92"/>
    </row>
    <row r="36439">
      <c r="C36439" s="92"/>
    </row>
    <row r="36440">
      <c r="C36440" s="92"/>
    </row>
    <row r="36441">
      <c r="C36441" s="92"/>
    </row>
    <row r="36442">
      <c r="C36442" s="92"/>
    </row>
    <row r="36443">
      <c r="C36443" s="92"/>
    </row>
    <row r="36444">
      <c r="C36444" s="92"/>
    </row>
    <row r="36445">
      <c r="C36445" s="92"/>
    </row>
    <row r="36446">
      <c r="C36446" s="92"/>
    </row>
    <row r="36447">
      <c r="C36447" s="92"/>
    </row>
    <row r="36448">
      <c r="C36448" s="92"/>
    </row>
    <row r="36449">
      <c r="C36449" s="92"/>
    </row>
    <row r="36450">
      <c r="C36450" s="92"/>
    </row>
    <row r="36451">
      <c r="C36451" s="92"/>
    </row>
    <row r="36452">
      <c r="C36452" s="92"/>
    </row>
    <row r="36453">
      <c r="C36453" s="92"/>
    </row>
    <row r="36454">
      <c r="C36454" s="92"/>
    </row>
    <row r="36455">
      <c r="C36455" s="92"/>
    </row>
    <row r="36456">
      <c r="C36456" s="92"/>
    </row>
    <row r="36457">
      <c r="C36457" s="92"/>
    </row>
    <row r="36458">
      <c r="C36458" s="92"/>
    </row>
    <row r="36459">
      <c r="C36459" s="92"/>
    </row>
    <row r="36460">
      <c r="C36460" s="92"/>
    </row>
    <row r="36461">
      <c r="C36461" s="92"/>
    </row>
    <row r="36462">
      <c r="C36462" s="92"/>
    </row>
    <row r="36463">
      <c r="C36463" s="92"/>
    </row>
    <row r="36464">
      <c r="C36464" s="92"/>
    </row>
    <row r="36465">
      <c r="C36465" s="92"/>
    </row>
    <row r="36466">
      <c r="C36466" s="92"/>
    </row>
    <row r="36467">
      <c r="C36467" s="92"/>
    </row>
    <row r="36468">
      <c r="C36468" s="92"/>
    </row>
    <row r="36469">
      <c r="C36469" s="92"/>
    </row>
    <row r="36470">
      <c r="C36470" s="92"/>
    </row>
    <row r="36471">
      <c r="C36471" s="92"/>
    </row>
    <row r="36472">
      <c r="C36472" s="92"/>
    </row>
    <row r="36473">
      <c r="C36473" s="92"/>
    </row>
    <row r="36474">
      <c r="C36474" s="92"/>
    </row>
    <row r="36475">
      <c r="C36475" s="92"/>
    </row>
    <row r="36476">
      <c r="C36476" s="92"/>
    </row>
    <row r="36477">
      <c r="C36477" s="92"/>
    </row>
    <row r="36478">
      <c r="C36478" s="92"/>
    </row>
    <row r="36479">
      <c r="C36479" s="92"/>
    </row>
    <row r="36480">
      <c r="C36480" s="92"/>
    </row>
    <row r="36481">
      <c r="C36481" s="92"/>
    </row>
    <row r="36482">
      <c r="C36482" s="92"/>
    </row>
    <row r="36483">
      <c r="C36483" s="92"/>
    </row>
    <row r="36484">
      <c r="C36484" s="92"/>
    </row>
    <row r="36485">
      <c r="C36485" s="92"/>
    </row>
    <row r="36486">
      <c r="C36486" s="92"/>
    </row>
    <row r="36487">
      <c r="C36487" s="92"/>
    </row>
    <row r="36488">
      <c r="C36488" s="92"/>
    </row>
    <row r="36489">
      <c r="C36489" s="92"/>
    </row>
    <row r="36490">
      <c r="C36490" s="92"/>
    </row>
    <row r="36491">
      <c r="C36491" s="92"/>
    </row>
    <row r="36492">
      <c r="C36492" s="92"/>
    </row>
    <row r="36493">
      <c r="C36493" s="92"/>
    </row>
    <row r="36494">
      <c r="C36494" s="92"/>
    </row>
    <row r="36495">
      <c r="C36495" s="92"/>
    </row>
    <row r="36496">
      <c r="C36496" s="92"/>
    </row>
    <row r="36497">
      <c r="C36497" s="92"/>
    </row>
    <row r="36498">
      <c r="C36498" s="92"/>
    </row>
    <row r="36499">
      <c r="C36499" s="92"/>
    </row>
    <row r="36500">
      <c r="C36500" s="92"/>
    </row>
    <row r="36501">
      <c r="C36501" s="92"/>
    </row>
    <row r="36502">
      <c r="C36502" s="92"/>
    </row>
    <row r="36503">
      <c r="C36503" s="92"/>
    </row>
    <row r="36504">
      <c r="C36504" s="92"/>
    </row>
    <row r="36505">
      <c r="C36505" s="92"/>
    </row>
    <row r="36506">
      <c r="C36506" s="92"/>
    </row>
    <row r="36507">
      <c r="C36507" s="92"/>
    </row>
    <row r="36508">
      <c r="C36508" s="92"/>
    </row>
    <row r="36509">
      <c r="C36509" s="92"/>
    </row>
    <row r="36510">
      <c r="C36510" s="92"/>
    </row>
    <row r="36511">
      <c r="C36511" s="92"/>
    </row>
    <row r="36512">
      <c r="C36512" s="92"/>
    </row>
    <row r="36513">
      <c r="C36513" s="92"/>
    </row>
    <row r="36514">
      <c r="C36514" s="92"/>
    </row>
    <row r="36515">
      <c r="C36515" s="92"/>
    </row>
    <row r="36516">
      <c r="C36516" s="92"/>
    </row>
    <row r="36517">
      <c r="C36517" s="92"/>
    </row>
    <row r="36518">
      <c r="C36518" s="92"/>
    </row>
    <row r="36519">
      <c r="C36519" s="92"/>
    </row>
    <row r="36520">
      <c r="C36520" s="92"/>
    </row>
    <row r="36521">
      <c r="C36521" s="92"/>
    </row>
    <row r="36522">
      <c r="C36522" s="92"/>
    </row>
    <row r="36523">
      <c r="C36523" s="92"/>
    </row>
    <row r="36524">
      <c r="C36524" s="92"/>
    </row>
    <row r="36525">
      <c r="C36525" s="92"/>
    </row>
    <row r="36526">
      <c r="C36526" s="92"/>
    </row>
    <row r="36527">
      <c r="C36527" s="92"/>
    </row>
    <row r="36528">
      <c r="C36528" s="92"/>
    </row>
    <row r="36529">
      <c r="C36529" s="92"/>
    </row>
    <row r="36530">
      <c r="C36530" s="92"/>
    </row>
    <row r="36531">
      <c r="C36531" s="92"/>
    </row>
    <row r="36532">
      <c r="C36532" s="92"/>
    </row>
    <row r="36533">
      <c r="C36533" s="92"/>
    </row>
    <row r="36534">
      <c r="C36534" s="92"/>
    </row>
    <row r="36535">
      <c r="C36535" s="92"/>
    </row>
    <row r="36536">
      <c r="C36536" s="92"/>
    </row>
    <row r="36537">
      <c r="C36537" s="92"/>
    </row>
    <row r="36538">
      <c r="C36538" s="92"/>
    </row>
    <row r="36539">
      <c r="C36539" s="92"/>
    </row>
    <row r="36540">
      <c r="C36540" s="92"/>
    </row>
    <row r="36541">
      <c r="C36541" s="92"/>
    </row>
    <row r="36542">
      <c r="C36542" s="92"/>
    </row>
    <row r="36543">
      <c r="C36543" s="92"/>
    </row>
    <row r="36544">
      <c r="C36544" s="92"/>
    </row>
    <row r="36545">
      <c r="C36545" s="92"/>
    </row>
    <row r="36546">
      <c r="C36546" s="92"/>
    </row>
    <row r="36547">
      <c r="C36547" s="92"/>
    </row>
    <row r="36548">
      <c r="C36548" s="92"/>
    </row>
    <row r="36549">
      <c r="C36549" s="92"/>
    </row>
    <row r="36550">
      <c r="C36550" s="92"/>
    </row>
    <row r="36551">
      <c r="C36551" s="92"/>
    </row>
    <row r="36552">
      <c r="C36552" s="92"/>
    </row>
    <row r="36553">
      <c r="C36553" s="92"/>
    </row>
    <row r="36554">
      <c r="C36554" s="92"/>
    </row>
    <row r="36555">
      <c r="C36555" s="92"/>
    </row>
    <row r="36556">
      <c r="C36556" s="92"/>
    </row>
    <row r="36557">
      <c r="C36557" s="92"/>
    </row>
    <row r="36558">
      <c r="C36558" s="92"/>
    </row>
    <row r="36559">
      <c r="C36559" s="92"/>
    </row>
    <row r="36560">
      <c r="C36560" s="92"/>
    </row>
    <row r="36561">
      <c r="C36561" s="92"/>
    </row>
    <row r="36562">
      <c r="C36562" s="92"/>
    </row>
    <row r="36563">
      <c r="C36563" s="92"/>
    </row>
    <row r="36564">
      <c r="C36564" s="92"/>
    </row>
    <row r="36565">
      <c r="C36565" s="92"/>
    </row>
    <row r="36566">
      <c r="C36566" s="92"/>
    </row>
    <row r="36567">
      <c r="C36567" s="92"/>
    </row>
    <row r="36568">
      <c r="C36568" s="92"/>
    </row>
    <row r="36569">
      <c r="C36569" s="92"/>
    </row>
    <row r="36570">
      <c r="C36570" s="92"/>
    </row>
    <row r="36571">
      <c r="C36571" s="92"/>
    </row>
    <row r="36572">
      <c r="C36572" s="92"/>
    </row>
    <row r="36573">
      <c r="C36573" s="92"/>
    </row>
    <row r="36574">
      <c r="C36574" s="92"/>
    </row>
    <row r="36575">
      <c r="C36575" s="92"/>
    </row>
    <row r="36576">
      <c r="C36576" s="92"/>
    </row>
    <row r="36577">
      <c r="C36577" s="92"/>
    </row>
    <row r="36578">
      <c r="C36578" s="92"/>
    </row>
    <row r="36579">
      <c r="C36579" s="92"/>
    </row>
    <row r="36580">
      <c r="C36580" s="92"/>
    </row>
    <row r="36581">
      <c r="C36581" s="92"/>
    </row>
    <row r="36582">
      <c r="C36582" s="92"/>
    </row>
    <row r="36583">
      <c r="C36583" s="92"/>
    </row>
    <row r="36584">
      <c r="C36584" s="92"/>
    </row>
    <row r="36585">
      <c r="C36585" s="92"/>
    </row>
    <row r="36586">
      <c r="C36586" s="92"/>
    </row>
    <row r="36587">
      <c r="C36587" s="92"/>
    </row>
    <row r="36588">
      <c r="C36588" s="92"/>
    </row>
    <row r="36589">
      <c r="C36589" s="92"/>
    </row>
    <row r="36590">
      <c r="C36590" s="92"/>
    </row>
    <row r="36591">
      <c r="C36591" s="92"/>
    </row>
    <row r="36592">
      <c r="C36592" s="92"/>
    </row>
    <row r="36593">
      <c r="C36593" s="92"/>
    </row>
    <row r="36594">
      <c r="C36594" s="92"/>
    </row>
    <row r="36595">
      <c r="C36595" s="92"/>
    </row>
    <row r="36596">
      <c r="C36596" s="92"/>
    </row>
    <row r="36597">
      <c r="C36597" s="92"/>
    </row>
    <row r="36598">
      <c r="C36598" s="92"/>
    </row>
    <row r="36599">
      <c r="C36599" s="92"/>
    </row>
    <row r="36600">
      <c r="C36600" s="92"/>
    </row>
    <row r="36601">
      <c r="C36601" s="92"/>
    </row>
    <row r="36602">
      <c r="C36602" s="92"/>
    </row>
    <row r="36603">
      <c r="C36603" s="92"/>
    </row>
    <row r="36604">
      <c r="C36604" s="92"/>
    </row>
    <row r="36605">
      <c r="C36605" s="92"/>
    </row>
    <row r="36606">
      <c r="C36606" s="92"/>
    </row>
    <row r="36607">
      <c r="C36607" s="92"/>
    </row>
    <row r="36608">
      <c r="C36608" s="92"/>
    </row>
    <row r="36609">
      <c r="C36609" s="92"/>
    </row>
    <row r="36610">
      <c r="C36610" s="92"/>
    </row>
    <row r="36611">
      <c r="C36611" s="92"/>
    </row>
    <row r="36612">
      <c r="C36612" s="92"/>
    </row>
    <row r="36613">
      <c r="C36613" s="92"/>
    </row>
    <row r="36614">
      <c r="C36614" s="92"/>
    </row>
    <row r="36615">
      <c r="C36615" s="92"/>
    </row>
    <row r="36616">
      <c r="C36616" s="92"/>
    </row>
    <row r="36617">
      <c r="C36617" s="92"/>
    </row>
    <row r="36618">
      <c r="C36618" s="92"/>
    </row>
    <row r="36619">
      <c r="C36619" s="92"/>
    </row>
    <row r="36620">
      <c r="C36620" s="92"/>
    </row>
    <row r="36621">
      <c r="C36621" s="92"/>
    </row>
    <row r="36622">
      <c r="C36622" s="92"/>
    </row>
    <row r="36623">
      <c r="C36623" s="92"/>
    </row>
    <row r="36624">
      <c r="C36624" s="92"/>
    </row>
    <row r="36625">
      <c r="C36625" s="92"/>
    </row>
    <row r="36626">
      <c r="C36626" s="92"/>
    </row>
    <row r="36627">
      <c r="C36627" s="92"/>
    </row>
    <row r="36628">
      <c r="C36628" s="92"/>
    </row>
    <row r="36629">
      <c r="C36629" s="92"/>
    </row>
    <row r="36630">
      <c r="C36630" s="92"/>
    </row>
    <row r="36631">
      <c r="C36631" s="92"/>
    </row>
    <row r="36632">
      <c r="C36632" s="92"/>
    </row>
    <row r="36633">
      <c r="C36633" s="92"/>
    </row>
    <row r="36634">
      <c r="C36634" s="92"/>
    </row>
    <row r="36635">
      <c r="C36635" s="92"/>
    </row>
    <row r="36636">
      <c r="C36636" s="92"/>
    </row>
    <row r="36637">
      <c r="C36637" s="92"/>
    </row>
    <row r="36638">
      <c r="C36638" s="92"/>
    </row>
    <row r="36639">
      <c r="C36639" s="92"/>
    </row>
    <row r="36640">
      <c r="C36640" s="92"/>
    </row>
    <row r="36641">
      <c r="C36641" s="92"/>
    </row>
    <row r="36642">
      <c r="C36642" s="92"/>
    </row>
    <row r="36643">
      <c r="C36643" s="92"/>
    </row>
    <row r="36644">
      <c r="C36644" s="92"/>
    </row>
    <row r="36645">
      <c r="C36645" s="92"/>
    </row>
    <row r="36646">
      <c r="C36646" s="92"/>
    </row>
    <row r="36647">
      <c r="C36647" s="92"/>
    </row>
    <row r="36648">
      <c r="C36648" s="92"/>
    </row>
    <row r="36649">
      <c r="C36649" s="92"/>
    </row>
    <row r="36650">
      <c r="C36650" s="92"/>
    </row>
    <row r="36651">
      <c r="C36651" s="92"/>
    </row>
    <row r="36652">
      <c r="C36652" s="92"/>
    </row>
    <row r="36653">
      <c r="C36653" s="92"/>
    </row>
    <row r="36654">
      <c r="C36654" s="92"/>
    </row>
    <row r="36655">
      <c r="C36655" s="92"/>
    </row>
    <row r="36656">
      <c r="C36656" s="92"/>
    </row>
    <row r="36657">
      <c r="C36657" s="92"/>
    </row>
    <row r="36658">
      <c r="C36658" s="92"/>
    </row>
    <row r="36659">
      <c r="C36659" s="92"/>
    </row>
    <row r="36660">
      <c r="C36660" s="92"/>
    </row>
    <row r="36661">
      <c r="C36661" s="92"/>
    </row>
    <row r="36662">
      <c r="C36662" s="92"/>
    </row>
    <row r="36663">
      <c r="C36663" s="92"/>
    </row>
    <row r="36664">
      <c r="C36664" s="92"/>
    </row>
    <row r="36665">
      <c r="C36665" s="92"/>
    </row>
    <row r="36666">
      <c r="C36666" s="92"/>
    </row>
    <row r="36667">
      <c r="C36667" s="92"/>
    </row>
    <row r="36668">
      <c r="C36668" s="92"/>
    </row>
    <row r="36669">
      <c r="C36669" s="92"/>
    </row>
    <row r="36670">
      <c r="C36670" s="92"/>
    </row>
    <row r="36671">
      <c r="C36671" s="92"/>
    </row>
    <row r="36672">
      <c r="C36672" s="92"/>
    </row>
    <row r="36673">
      <c r="C36673" s="92"/>
    </row>
    <row r="36674">
      <c r="C36674" s="92"/>
    </row>
    <row r="36675">
      <c r="C36675" s="92"/>
    </row>
    <row r="36676">
      <c r="C36676" s="92"/>
    </row>
    <row r="36677">
      <c r="C36677" s="92"/>
    </row>
    <row r="36678">
      <c r="C36678" s="92"/>
    </row>
    <row r="36679">
      <c r="C36679" s="92"/>
    </row>
    <row r="36680">
      <c r="C36680" s="92"/>
    </row>
    <row r="36681">
      <c r="C36681" s="92"/>
    </row>
    <row r="36682">
      <c r="C36682" s="92"/>
    </row>
    <row r="36683">
      <c r="C36683" s="92"/>
    </row>
    <row r="36684">
      <c r="C36684" s="92"/>
    </row>
    <row r="36685">
      <c r="C36685" s="92"/>
    </row>
    <row r="36686">
      <c r="C36686" s="92"/>
    </row>
    <row r="36687">
      <c r="C36687" s="92"/>
    </row>
    <row r="36688">
      <c r="C36688" s="92"/>
    </row>
    <row r="36689">
      <c r="C36689" s="92"/>
    </row>
    <row r="36690">
      <c r="C36690" s="92"/>
    </row>
    <row r="36691">
      <c r="C36691" s="92"/>
    </row>
    <row r="36692">
      <c r="C36692" s="92"/>
    </row>
    <row r="36693">
      <c r="C36693" s="92"/>
    </row>
    <row r="36694">
      <c r="C36694" s="92"/>
    </row>
    <row r="36695">
      <c r="C36695" s="92"/>
    </row>
    <row r="36696">
      <c r="C36696" s="92"/>
    </row>
    <row r="36697">
      <c r="C36697" s="92"/>
    </row>
    <row r="36698">
      <c r="C36698" s="92"/>
    </row>
    <row r="36699">
      <c r="C36699" s="92"/>
    </row>
    <row r="36700">
      <c r="C36700" s="92"/>
    </row>
    <row r="36701">
      <c r="C36701" s="92"/>
    </row>
    <row r="36702">
      <c r="C36702" s="92"/>
    </row>
    <row r="36703">
      <c r="C36703" s="92"/>
    </row>
    <row r="36704">
      <c r="C36704" s="92"/>
    </row>
    <row r="36705">
      <c r="C36705" s="92"/>
    </row>
    <row r="36706">
      <c r="C36706" s="92"/>
    </row>
    <row r="36707">
      <c r="C36707" s="92"/>
    </row>
    <row r="36708">
      <c r="C36708" s="92"/>
    </row>
    <row r="36709">
      <c r="C36709" s="92"/>
    </row>
    <row r="36710">
      <c r="C36710" s="92"/>
    </row>
    <row r="36711">
      <c r="C36711" s="92"/>
    </row>
    <row r="36712">
      <c r="C36712" s="92"/>
    </row>
    <row r="36713">
      <c r="C36713" s="92"/>
    </row>
    <row r="36714">
      <c r="C36714" s="92"/>
    </row>
    <row r="36715">
      <c r="C36715" s="92"/>
    </row>
    <row r="36716">
      <c r="C36716" s="92"/>
    </row>
    <row r="36717">
      <c r="C36717" s="92"/>
    </row>
    <row r="36718">
      <c r="C36718" s="92"/>
    </row>
    <row r="36719">
      <c r="C36719" s="92"/>
    </row>
    <row r="36720">
      <c r="C36720" s="92"/>
    </row>
    <row r="36721">
      <c r="C36721" s="92"/>
    </row>
    <row r="36722">
      <c r="C36722" s="92"/>
    </row>
    <row r="36723">
      <c r="C36723" s="92"/>
    </row>
    <row r="36724">
      <c r="C36724" s="92"/>
    </row>
    <row r="36725">
      <c r="C36725" s="92"/>
    </row>
    <row r="36726">
      <c r="C36726" s="92"/>
    </row>
    <row r="36727">
      <c r="C36727" s="92"/>
    </row>
    <row r="36728">
      <c r="C36728" s="92"/>
    </row>
    <row r="36729">
      <c r="C36729" s="92"/>
    </row>
    <row r="36730">
      <c r="C36730" s="92"/>
    </row>
    <row r="36731">
      <c r="C36731" s="92"/>
    </row>
    <row r="36732">
      <c r="C36732" s="92"/>
    </row>
    <row r="36733">
      <c r="C36733" s="92"/>
    </row>
    <row r="36734">
      <c r="C36734" s="92"/>
    </row>
    <row r="36735">
      <c r="C36735" s="92"/>
    </row>
    <row r="36736">
      <c r="C36736" s="92"/>
    </row>
    <row r="36737">
      <c r="C36737" s="92"/>
    </row>
    <row r="36738">
      <c r="C36738" s="92"/>
    </row>
    <row r="36739">
      <c r="C36739" s="92"/>
    </row>
    <row r="36740">
      <c r="C36740" s="92"/>
    </row>
    <row r="36741">
      <c r="C36741" s="92"/>
    </row>
    <row r="36742">
      <c r="C36742" s="92"/>
    </row>
    <row r="36743">
      <c r="C36743" s="92"/>
    </row>
    <row r="36744">
      <c r="C36744" s="92"/>
    </row>
    <row r="36745">
      <c r="C36745" s="92"/>
    </row>
    <row r="36746">
      <c r="C36746" s="92"/>
    </row>
    <row r="36747">
      <c r="C36747" s="92"/>
    </row>
    <row r="36748">
      <c r="C36748" s="92"/>
    </row>
    <row r="36749">
      <c r="C36749" s="92"/>
    </row>
    <row r="36750">
      <c r="C36750" s="92"/>
    </row>
    <row r="36751">
      <c r="C36751" s="92"/>
    </row>
    <row r="36752">
      <c r="C36752" s="92"/>
    </row>
    <row r="36753">
      <c r="C36753" s="92"/>
    </row>
    <row r="36754">
      <c r="C36754" s="92"/>
    </row>
    <row r="36755">
      <c r="C36755" s="92"/>
    </row>
    <row r="36756">
      <c r="C36756" s="92"/>
    </row>
    <row r="36757">
      <c r="C36757" s="92"/>
    </row>
    <row r="36758">
      <c r="C36758" s="92"/>
    </row>
    <row r="36759">
      <c r="C36759" s="92"/>
    </row>
    <row r="36760">
      <c r="C36760" s="92"/>
    </row>
    <row r="36761">
      <c r="C36761" s="92"/>
    </row>
    <row r="36762">
      <c r="C36762" s="92"/>
    </row>
    <row r="36763">
      <c r="C36763" s="92"/>
    </row>
    <row r="36764">
      <c r="C36764" s="92"/>
    </row>
    <row r="36765">
      <c r="C36765" s="92"/>
    </row>
    <row r="36766">
      <c r="C36766" s="92"/>
    </row>
    <row r="36767">
      <c r="C36767" s="92"/>
    </row>
    <row r="36768">
      <c r="C36768" s="92"/>
    </row>
    <row r="36769">
      <c r="C36769" s="92"/>
    </row>
    <row r="36770">
      <c r="C36770" s="92"/>
    </row>
    <row r="36771">
      <c r="C36771" s="92"/>
    </row>
    <row r="36772">
      <c r="C36772" s="92"/>
    </row>
    <row r="36773">
      <c r="C36773" s="92"/>
    </row>
    <row r="36774">
      <c r="C36774" s="92"/>
    </row>
    <row r="36775">
      <c r="C36775" s="92"/>
    </row>
    <row r="36776">
      <c r="C36776" s="92"/>
    </row>
    <row r="36777">
      <c r="C36777" s="92"/>
    </row>
    <row r="36778">
      <c r="C36778" s="92"/>
    </row>
    <row r="36779">
      <c r="C36779" s="92"/>
    </row>
    <row r="36780">
      <c r="C36780" s="92"/>
    </row>
    <row r="36781">
      <c r="C36781" s="92"/>
    </row>
    <row r="36782">
      <c r="C36782" s="92"/>
    </row>
    <row r="36783">
      <c r="C36783" s="92"/>
    </row>
    <row r="36784">
      <c r="C36784" s="92"/>
    </row>
    <row r="36785">
      <c r="C36785" s="92"/>
    </row>
    <row r="36786">
      <c r="C36786" s="92"/>
    </row>
    <row r="36787">
      <c r="C36787" s="92"/>
    </row>
    <row r="36788">
      <c r="C36788" s="92"/>
    </row>
    <row r="36789">
      <c r="C36789" s="92"/>
    </row>
    <row r="36790">
      <c r="C36790" s="92"/>
    </row>
    <row r="36791">
      <c r="C36791" s="92"/>
    </row>
    <row r="36792">
      <c r="C36792" s="92"/>
    </row>
    <row r="36793">
      <c r="C36793" s="92"/>
    </row>
    <row r="36794">
      <c r="C36794" s="92"/>
    </row>
    <row r="36795">
      <c r="C36795" s="92"/>
    </row>
    <row r="36796">
      <c r="C36796" s="92"/>
    </row>
    <row r="36797">
      <c r="C36797" s="92"/>
    </row>
    <row r="36798">
      <c r="C36798" s="92"/>
    </row>
    <row r="36799">
      <c r="C36799" s="92"/>
    </row>
    <row r="36800">
      <c r="C36800" s="92"/>
    </row>
    <row r="36801">
      <c r="C36801" s="92"/>
    </row>
    <row r="36802">
      <c r="C36802" s="92"/>
    </row>
    <row r="36803">
      <c r="C36803" s="92"/>
    </row>
    <row r="36804">
      <c r="C36804" s="92"/>
    </row>
    <row r="36805">
      <c r="C36805" s="92"/>
    </row>
    <row r="36806">
      <c r="C36806" s="92"/>
    </row>
    <row r="36807">
      <c r="C36807" s="92"/>
    </row>
    <row r="36808">
      <c r="C36808" s="92"/>
    </row>
    <row r="36809">
      <c r="C36809" s="92"/>
    </row>
    <row r="36810">
      <c r="C36810" s="92"/>
    </row>
    <row r="36811">
      <c r="C36811" s="92"/>
    </row>
    <row r="36812">
      <c r="C36812" s="92"/>
    </row>
    <row r="36813">
      <c r="C36813" s="92"/>
    </row>
    <row r="36814">
      <c r="C36814" s="92"/>
    </row>
    <row r="36815">
      <c r="C36815" s="92"/>
    </row>
    <row r="36816">
      <c r="C36816" s="92"/>
    </row>
    <row r="36817">
      <c r="C36817" s="92"/>
    </row>
    <row r="36818">
      <c r="C36818" s="92"/>
    </row>
    <row r="36819">
      <c r="C36819" s="92"/>
    </row>
    <row r="36820">
      <c r="C36820" s="92"/>
    </row>
    <row r="36821">
      <c r="C36821" s="92"/>
    </row>
    <row r="36822">
      <c r="C36822" s="92"/>
    </row>
    <row r="36823">
      <c r="C36823" s="92"/>
    </row>
    <row r="36824">
      <c r="C36824" s="92"/>
    </row>
    <row r="36825">
      <c r="C36825" s="92"/>
    </row>
    <row r="36826">
      <c r="C36826" s="92"/>
    </row>
    <row r="36827">
      <c r="C36827" s="92"/>
    </row>
    <row r="36828">
      <c r="C36828" s="92"/>
    </row>
    <row r="36829">
      <c r="C36829" s="92"/>
    </row>
    <row r="36830">
      <c r="C36830" s="92"/>
    </row>
    <row r="36831">
      <c r="C36831" s="92"/>
    </row>
    <row r="36832">
      <c r="C36832" s="92"/>
    </row>
    <row r="36833">
      <c r="C36833" s="92"/>
    </row>
    <row r="36834">
      <c r="C36834" s="92"/>
    </row>
    <row r="36835">
      <c r="C36835" s="92"/>
    </row>
    <row r="36836">
      <c r="C36836" s="92"/>
    </row>
    <row r="36837">
      <c r="C36837" s="92"/>
    </row>
    <row r="36838">
      <c r="C36838" s="92"/>
    </row>
    <row r="36839">
      <c r="C36839" s="92"/>
    </row>
    <row r="36840">
      <c r="C36840" s="92"/>
    </row>
    <row r="36841">
      <c r="C36841" s="92"/>
    </row>
    <row r="36842">
      <c r="C36842" s="92"/>
    </row>
    <row r="36843">
      <c r="C36843" s="92"/>
    </row>
    <row r="36844">
      <c r="C36844" s="92"/>
    </row>
    <row r="36845">
      <c r="C36845" s="92"/>
    </row>
    <row r="36846">
      <c r="C36846" s="92"/>
    </row>
    <row r="36847">
      <c r="C36847" s="92"/>
    </row>
    <row r="36848">
      <c r="C36848" s="92"/>
    </row>
    <row r="36849">
      <c r="C36849" s="92"/>
    </row>
    <row r="36850">
      <c r="C36850" s="92"/>
    </row>
    <row r="36851">
      <c r="C36851" s="92"/>
    </row>
    <row r="36852">
      <c r="C36852" s="92"/>
    </row>
    <row r="36853">
      <c r="C36853" s="92"/>
    </row>
    <row r="36854">
      <c r="C36854" s="92"/>
    </row>
    <row r="36855">
      <c r="C36855" s="92"/>
    </row>
    <row r="36856">
      <c r="C36856" s="92"/>
    </row>
    <row r="36857">
      <c r="C36857" s="92"/>
    </row>
    <row r="36858">
      <c r="C36858" s="92"/>
    </row>
    <row r="36859">
      <c r="C36859" s="92"/>
    </row>
    <row r="36860">
      <c r="C36860" s="92"/>
    </row>
    <row r="36861">
      <c r="C36861" s="92"/>
    </row>
    <row r="36862">
      <c r="C36862" s="92"/>
    </row>
    <row r="36863">
      <c r="C36863" s="92"/>
    </row>
    <row r="36864">
      <c r="C36864" s="92"/>
    </row>
    <row r="36865">
      <c r="C36865" s="92"/>
    </row>
    <row r="36866">
      <c r="C36866" s="92"/>
    </row>
    <row r="36867">
      <c r="C36867" s="92"/>
    </row>
    <row r="36868">
      <c r="C36868" s="92"/>
    </row>
    <row r="36869">
      <c r="C36869" s="92"/>
    </row>
    <row r="36870">
      <c r="C36870" s="92"/>
    </row>
    <row r="36871">
      <c r="C36871" s="92"/>
    </row>
    <row r="36872">
      <c r="C36872" s="92"/>
    </row>
    <row r="36873">
      <c r="C36873" s="92"/>
    </row>
    <row r="36874">
      <c r="C36874" s="92"/>
    </row>
    <row r="36875">
      <c r="C36875" s="92"/>
    </row>
    <row r="36876">
      <c r="C36876" s="92"/>
    </row>
    <row r="36877">
      <c r="C36877" s="92"/>
    </row>
    <row r="36878">
      <c r="C36878" s="92"/>
    </row>
    <row r="36879">
      <c r="C36879" s="92"/>
    </row>
    <row r="36880">
      <c r="C36880" s="92"/>
    </row>
    <row r="36881">
      <c r="C36881" s="92"/>
    </row>
    <row r="36882">
      <c r="C36882" s="92"/>
    </row>
    <row r="36883">
      <c r="C36883" s="92"/>
    </row>
    <row r="36884">
      <c r="C36884" s="92"/>
    </row>
    <row r="36885">
      <c r="C36885" s="92"/>
    </row>
    <row r="36886">
      <c r="C36886" s="92"/>
    </row>
    <row r="36887">
      <c r="C36887" s="92"/>
    </row>
    <row r="36888">
      <c r="C36888" s="92"/>
    </row>
    <row r="36889">
      <c r="C36889" s="92"/>
    </row>
    <row r="36890">
      <c r="C36890" s="92"/>
    </row>
    <row r="36891">
      <c r="C36891" s="92"/>
    </row>
    <row r="36892">
      <c r="C36892" s="92"/>
    </row>
    <row r="36893">
      <c r="C36893" s="92"/>
    </row>
    <row r="36894">
      <c r="C36894" s="92"/>
    </row>
    <row r="36895">
      <c r="C36895" s="92"/>
    </row>
    <row r="36896">
      <c r="C36896" s="92"/>
    </row>
    <row r="36897">
      <c r="C36897" s="92"/>
    </row>
    <row r="36898">
      <c r="C36898" s="92"/>
    </row>
    <row r="36899">
      <c r="C36899" s="92"/>
    </row>
    <row r="36900">
      <c r="C36900" s="92"/>
    </row>
    <row r="36901">
      <c r="C36901" s="92"/>
    </row>
    <row r="36902">
      <c r="C36902" s="92"/>
    </row>
    <row r="36903">
      <c r="C36903" s="92"/>
    </row>
    <row r="36904">
      <c r="C36904" s="92"/>
    </row>
    <row r="36905">
      <c r="C36905" s="92"/>
    </row>
    <row r="36906">
      <c r="C36906" s="92"/>
    </row>
    <row r="36907">
      <c r="C36907" s="92"/>
    </row>
    <row r="36908">
      <c r="C36908" s="92"/>
    </row>
    <row r="36909">
      <c r="C36909" s="92"/>
    </row>
    <row r="36910">
      <c r="C36910" s="92"/>
    </row>
    <row r="36911">
      <c r="C36911" s="92"/>
    </row>
    <row r="36912">
      <c r="C36912" s="92"/>
    </row>
    <row r="36913">
      <c r="C36913" s="92"/>
    </row>
    <row r="36914">
      <c r="C36914" s="92"/>
    </row>
    <row r="36915">
      <c r="C36915" s="92"/>
    </row>
    <row r="36916">
      <c r="C36916" s="92"/>
    </row>
    <row r="36917">
      <c r="C36917" s="92"/>
    </row>
    <row r="36918">
      <c r="C36918" s="92"/>
    </row>
    <row r="36919">
      <c r="C36919" s="92"/>
    </row>
    <row r="36920">
      <c r="C36920" s="92"/>
    </row>
    <row r="36921">
      <c r="C36921" s="92"/>
    </row>
    <row r="36922">
      <c r="C36922" s="92"/>
    </row>
    <row r="36923">
      <c r="C36923" s="92"/>
    </row>
    <row r="36924">
      <c r="C36924" s="92"/>
    </row>
    <row r="36925">
      <c r="C36925" s="92"/>
    </row>
    <row r="36926">
      <c r="C36926" s="92"/>
    </row>
    <row r="36927">
      <c r="C36927" s="92"/>
    </row>
    <row r="36928">
      <c r="C36928" s="92"/>
    </row>
    <row r="36929">
      <c r="C36929" s="92"/>
    </row>
    <row r="36930">
      <c r="C36930" s="92"/>
    </row>
    <row r="36931">
      <c r="C36931" s="92"/>
    </row>
    <row r="36932">
      <c r="C36932" s="92"/>
    </row>
    <row r="36933">
      <c r="C36933" s="92"/>
    </row>
    <row r="36934">
      <c r="C36934" s="92"/>
    </row>
    <row r="36935">
      <c r="C36935" s="92"/>
    </row>
    <row r="36936">
      <c r="C36936" s="92"/>
    </row>
    <row r="36937">
      <c r="C36937" s="92"/>
    </row>
    <row r="36938">
      <c r="C36938" s="92"/>
    </row>
    <row r="36939">
      <c r="C36939" s="92"/>
    </row>
    <row r="36940">
      <c r="C36940" s="92"/>
    </row>
    <row r="36941">
      <c r="C36941" s="92"/>
    </row>
    <row r="36942">
      <c r="C36942" s="92"/>
    </row>
    <row r="36943">
      <c r="C36943" s="92"/>
    </row>
    <row r="36944">
      <c r="C36944" s="92"/>
    </row>
    <row r="36945">
      <c r="C36945" s="92"/>
    </row>
    <row r="36946">
      <c r="C36946" s="92"/>
    </row>
    <row r="36947">
      <c r="C36947" s="92"/>
    </row>
    <row r="36948">
      <c r="C36948" s="92"/>
    </row>
    <row r="36949">
      <c r="C36949" s="92"/>
    </row>
    <row r="36950">
      <c r="C36950" s="92"/>
    </row>
    <row r="36951">
      <c r="C36951" s="92"/>
    </row>
    <row r="36952">
      <c r="C36952" s="92"/>
    </row>
    <row r="36953">
      <c r="C36953" s="92"/>
    </row>
    <row r="36954">
      <c r="C36954" s="92"/>
    </row>
    <row r="36955">
      <c r="C36955" s="92"/>
    </row>
    <row r="36956">
      <c r="C36956" s="92"/>
    </row>
    <row r="36957">
      <c r="C36957" s="92"/>
    </row>
    <row r="36958">
      <c r="C36958" s="92"/>
    </row>
    <row r="36959">
      <c r="C36959" s="92"/>
    </row>
    <row r="36960">
      <c r="C36960" s="92"/>
    </row>
    <row r="36961">
      <c r="C36961" s="92"/>
    </row>
    <row r="36962">
      <c r="C36962" s="92"/>
    </row>
    <row r="36963">
      <c r="C36963" s="92"/>
    </row>
    <row r="36964">
      <c r="C36964" s="92"/>
    </row>
    <row r="36965">
      <c r="C36965" s="92"/>
    </row>
    <row r="36966">
      <c r="C36966" s="92"/>
    </row>
    <row r="36967">
      <c r="C36967" s="92"/>
    </row>
    <row r="36968">
      <c r="C36968" s="92"/>
    </row>
    <row r="36969">
      <c r="C36969" s="92"/>
    </row>
    <row r="36970">
      <c r="C36970" s="92"/>
    </row>
    <row r="36971">
      <c r="C36971" s="92"/>
    </row>
    <row r="36972">
      <c r="C36972" s="92"/>
    </row>
    <row r="36973">
      <c r="C36973" s="92"/>
    </row>
    <row r="36974">
      <c r="C36974" s="92"/>
    </row>
    <row r="36975">
      <c r="C36975" s="92"/>
    </row>
    <row r="36976">
      <c r="C36976" s="92"/>
    </row>
    <row r="36977">
      <c r="C36977" s="92"/>
    </row>
    <row r="36978">
      <c r="C36978" s="92"/>
    </row>
    <row r="36979">
      <c r="C36979" s="92"/>
    </row>
    <row r="36980">
      <c r="C36980" s="92"/>
    </row>
    <row r="36981">
      <c r="C36981" s="92"/>
    </row>
    <row r="36982">
      <c r="C36982" s="92"/>
    </row>
    <row r="36983">
      <c r="C36983" s="92"/>
    </row>
    <row r="36984">
      <c r="C36984" s="92"/>
    </row>
    <row r="36985">
      <c r="C36985" s="92"/>
    </row>
    <row r="36986">
      <c r="C36986" s="92"/>
    </row>
    <row r="36987">
      <c r="C36987" s="92"/>
    </row>
    <row r="36988">
      <c r="C36988" s="92"/>
    </row>
    <row r="36989">
      <c r="C36989" s="92"/>
    </row>
    <row r="36990">
      <c r="C36990" s="92"/>
    </row>
    <row r="36991">
      <c r="C36991" s="92"/>
    </row>
    <row r="36992">
      <c r="C36992" s="92"/>
    </row>
    <row r="36993">
      <c r="C36993" s="92"/>
    </row>
    <row r="36994">
      <c r="C36994" s="92"/>
    </row>
    <row r="36995">
      <c r="C36995" s="92"/>
    </row>
    <row r="36996">
      <c r="C36996" s="92"/>
    </row>
    <row r="36997">
      <c r="C36997" s="92"/>
    </row>
    <row r="36998">
      <c r="C36998" s="92"/>
    </row>
    <row r="36999">
      <c r="C36999" s="92"/>
    </row>
    <row r="37000">
      <c r="C37000" s="92"/>
    </row>
    <row r="37001">
      <c r="C37001" s="92"/>
    </row>
    <row r="37002">
      <c r="C37002" s="92"/>
    </row>
    <row r="37003">
      <c r="C37003" s="92"/>
    </row>
    <row r="37004">
      <c r="C37004" s="92"/>
    </row>
    <row r="37005">
      <c r="C37005" s="92"/>
    </row>
    <row r="37006">
      <c r="C37006" s="92"/>
    </row>
    <row r="37007">
      <c r="C37007" s="92"/>
    </row>
    <row r="37008">
      <c r="C37008" s="92"/>
    </row>
    <row r="37009">
      <c r="C37009" s="92"/>
    </row>
    <row r="37010">
      <c r="C37010" s="92"/>
    </row>
    <row r="37011">
      <c r="C37011" s="92"/>
    </row>
    <row r="37012">
      <c r="C37012" s="92"/>
    </row>
    <row r="37013">
      <c r="C37013" s="92"/>
    </row>
    <row r="37014">
      <c r="C37014" s="92"/>
    </row>
    <row r="37015">
      <c r="C37015" s="92"/>
    </row>
    <row r="37016">
      <c r="C37016" s="92"/>
    </row>
    <row r="37017">
      <c r="C37017" s="92"/>
    </row>
    <row r="37018">
      <c r="C37018" s="92"/>
    </row>
    <row r="37019">
      <c r="C37019" s="92"/>
    </row>
    <row r="37020">
      <c r="C37020" s="92"/>
    </row>
    <row r="37021">
      <c r="C37021" s="92"/>
    </row>
    <row r="37022">
      <c r="C37022" s="92"/>
    </row>
    <row r="37023">
      <c r="C37023" s="92"/>
    </row>
    <row r="37024">
      <c r="C37024" s="92"/>
    </row>
    <row r="37025">
      <c r="C37025" s="92"/>
    </row>
    <row r="37026">
      <c r="C37026" s="92"/>
    </row>
    <row r="37027">
      <c r="C37027" s="92"/>
    </row>
    <row r="37028">
      <c r="C37028" s="92"/>
    </row>
    <row r="37029">
      <c r="C37029" s="92"/>
    </row>
    <row r="37030">
      <c r="C37030" s="92"/>
    </row>
    <row r="37031">
      <c r="C37031" s="92"/>
    </row>
    <row r="37032">
      <c r="C37032" s="92"/>
    </row>
    <row r="37033">
      <c r="C37033" s="92"/>
    </row>
    <row r="37034">
      <c r="C37034" s="92"/>
    </row>
    <row r="37035">
      <c r="C37035" s="92"/>
    </row>
    <row r="37036">
      <c r="C37036" s="92"/>
    </row>
    <row r="37037">
      <c r="C37037" s="92"/>
    </row>
    <row r="37038">
      <c r="C37038" s="92"/>
    </row>
    <row r="37039">
      <c r="C37039" s="92"/>
    </row>
    <row r="37040">
      <c r="C37040" s="92"/>
    </row>
    <row r="37041">
      <c r="C37041" s="92"/>
    </row>
    <row r="37042">
      <c r="C37042" s="92"/>
    </row>
    <row r="37043">
      <c r="C37043" s="92"/>
    </row>
    <row r="37044">
      <c r="C37044" s="92"/>
    </row>
    <row r="37045">
      <c r="C37045" s="92"/>
    </row>
    <row r="37046">
      <c r="C37046" s="92"/>
    </row>
    <row r="37047">
      <c r="C37047" s="92"/>
    </row>
    <row r="37048">
      <c r="C37048" s="92"/>
    </row>
    <row r="37049">
      <c r="C37049" s="92"/>
    </row>
    <row r="37050">
      <c r="C37050" s="92"/>
    </row>
    <row r="37051">
      <c r="C37051" s="92"/>
    </row>
    <row r="37052">
      <c r="C37052" s="92"/>
    </row>
    <row r="37053">
      <c r="C37053" s="92"/>
    </row>
    <row r="37054">
      <c r="C37054" s="92"/>
    </row>
    <row r="37055">
      <c r="C37055" s="92"/>
    </row>
    <row r="37056">
      <c r="C37056" s="92"/>
    </row>
    <row r="37057">
      <c r="C37057" s="92"/>
    </row>
    <row r="37058">
      <c r="C37058" s="92"/>
    </row>
    <row r="37059">
      <c r="C37059" s="92"/>
    </row>
    <row r="37060">
      <c r="C37060" s="92"/>
    </row>
    <row r="37061">
      <c r="C37061" s="92"/>
    </row>
    <row r="37062">
      <c r="C37062" s="92"/>
    </row>
    <row r="37063">
      <c r="C37063" s="92"/>
    </row>
    <row r="37064">
      <c r="C37064" s="92"/>
    </row>
    <row r="37065">
      <c r="C37065" s="92"/>
    </row>
    <row r="37066">
      <c r="C37066" s="92"/>
    </row>
    <row r="37067">
      <c r="C37067" s="92"/>
    </row>
    <row r="37068">
      <c r="C37068" s="92"/>
    </row>
    <row r="37069">
      <c r="C37069" s="92"/>
    </row>
    <row r="37070">
      <c r="C37070" s="92"/>
    </row>
    <row r="37071">
      <c r="C37071" s="92"/>
    </row>
    <row r="37072">
      <c r="C37072" s="92"/>
    </row>
    <row r="37073">
      <c r="C37073" s="92"/>
    </row>
    <row r="37074">
      <c r="C37074" s="92"/>
    </row>
    <row r="37075">
      <c r="C37075" s="92"/>
    </row>
    <row r="37076">
      <c r="C37076" s="92"/>
    </row>
    <row r="37077">
      <c r="C37077" s="92"/>
    </row>
    <row r="37078">
      <c r="C37078" s="92"/>
    </row>
    <row r="37079">
      <c r="C37079" s="92"/>
    </row>
    <row r="37080">
      <c r="C37080" s="92"/>
    </row>
    <row r="37081">
      <c r="C37081" s="92"/>
    </row>
    <row r="37082">
      <c r="C37082" s="92"/>
    </row>
    <row r="37083">
      <c r="C37083" s="92"/>
    </row>
    <row r="37084">
      <c r="C37084" s="92"/>
    </row>
    <row r="37085">
      <c r="C37085" s="92"/>
    </row>
    <row r="37086">
      <c r="C37086" s="92"/>
    </row>
    <row r="37087">
      <c r="C37087" s="92"/>
    </row>
    <row r="37088">
      <c r="C37088" s="92"/>
    </row>
    <row r="37089">
      <c r="C37089" s="92"/>
    </row>
    <row r="37090">
      <c r="C37090" s="92"/>
    </row>
    <row r="37091">
      <c r="C37091" s="92"/>
    </row>
    <row r="37092">
      <c r="C37092" s="92"/>
    </row>
    <row r="37093">
      <c r="C37093" s="92"/>
    </row>
    <row r="37094">
      <c r="C37094" s="92"/>
    </row>
    <row r="37095">
      <c r="C37095" s="92"/>
    </row>
    <row r="37096">
      <c r="C37096" s="92"/>
    </row>
    <row r="37097">
      <c r="C37097" s="92"/>
    </row>
    <row r="37098">
      <c r="C37098" s="92"/>
    </row>
    <row r="37099">
      <c r="C37099" s="92"/>
    </row>
    <row r="37100">
      <c r="C37100" s="92"/>
    </row>
    <row r="37101">
      <c r="C37101" s="92"/>
    </row>
    <row r="37102">
      <c r="C37102" s="92"/>
    </row>
    <row r="37103">
      <c r="C37103" s="92"/>
    </row>
    <row r="37104">
      <c r="C37104" s="92"/>
    </row>
    <row r="37105">
      <c r="C37105" s="92"/>
    </row>
    <row r="37106">
      <c r="C37106" s="92"/>
    </row>
    <row r="37107">
      <c r="C37107" s="92"/>
    </row>
    <row r="37108">
      <c r="C37108" s="92"/>
    </row>
    <row r="37109">
      <c r="C37109" s="92"/>
    </row>
    <row r="37110">
      <c r="C37110" s="92"/>
    </row>
    <row r="37111">
      <c r="C37111" s="92"/>
    </row>
    <row r="37112">
      <c r="C37112" s="92"/>
    </row>
    <row r="37113">
      <c r="C37113" s="92"/>
    </row>
    <row r="37114">
      <c r="C37114" s="92"/>
    </row>
    <row r="37115">
      <c r="C37115" s="92"/>
    </row>
    <row r="37116">
      <c r="C37116" s="92"/>
    </row>
    <row r="37117">
      <c r="C37117" s="92"/>
    </row>
    <row r="37118">
      <c r="C37118" s="92"/>
    </row>
    <row r="37119">
      <c r="C37119" s="92"/>
    </row>
    <row r="37120">
      <c r="C37120" s="92"/>
    </row>
    <row r="37121">
      <c r="C37121" s="92"/>
    </row>
    <row r="37122">
      <c r="C37122" s="92"/>
    </row>
    <row r="37123">
      <c r="C37123" s="92"/>
    </row>
    <row r="37124">
      <c r="C37124" s="92"/>
    </row>
    <row r="37125">
      <c r="C37125" s="92"/>
    </row>
    <row r="37126">
      <c r="C37126" s="92"/>
    </row>
    <row r="37127">
      <c r="C37127" s="92"/>
    </row>
    <row r="37128">
      <c r="C37128" s="92"/>
    </row>
    <row r="37129">
      <c r="C37129" s="92"/>
    </row>
    <row r="37130">
      <c r="C37130" s="92"/>
    </row>
    <row r="37131">
      <c r="C37131" s="92"/>
    </row>
    <row r="37132">
      <c r="C37132" s="92"/>
    </row>
    <row r="37133">
      <c r="C37133" s="92"/>
    </row>
    <row r="37134">
      <c r="C37134" s="92"/>
    </row>
    <row r="37135">
      <c r="C37135" s="92"/>
    </row>
    <row r="37136">
      <c r="C37136" s="92"/>
    </row>
    <row r="37137">
      <c r="C37137" s="92"/>
    </row>
    <row r="37138">
      <c r="C37138" s="92"/>
    </row>
    <row r="37139">
      <c r="C37139" s="92"/>
    </row>
    <row r="37140">
      <c r="C37140" s="92"/>
    </row>
    <row r="37141">
      <c r="C37141" s="92"/>
    </row>
    <row r="37142">
      <c r="C37142" s="92"/>
    </row>
    <row r="37143">
      <c r="C37143" s="92"/>
    </row>
    <row r="37144">
      <c r="C37144" s="92"/>
    </row>
    <row r="37145">
      <c r="C37145" s="92"/>
    </row>
    <row r="37146">
      <c r="C37146" s="92"/>
    </row>
    <row r="37147">
      <c r="C37147" s="92"/>
    </row>
    <row r="37148">
      <c r="C37148" s="92"/>
    </row>
    <row r="37149">
      <c r="C37149" s="92"/>
    </row>
    <row r="37150">
      <c r="C37150" s="92"/>
    </row>
    <row r="37151">
      <c r="C37151" s="92"/>
    </row>
    <row r="37152">
      <c r="C37152" s="92"/>
    </row>
    <row r="37153">
      <c r="C37153" s="92"/>
    </row>
    <row r="37154">
      <c r="C37154" s="92"/>
    </row>
    <row r="37155">
      <c r="C37155" s="92"/>
    </row>
    <row r="37156">
      <c r="C37156" s="92"/>
    </row>
    <row r="37157">
      <c r="C37157" s="92"/>
    </row>
    <row r="37158">
      <c r="C37158" s="92"/>
    </row>
    <row r="37159">
      <c r="C37159" s="92"/>
    </row>
    <row r="37160">
      <c r="C37160" s="92"/>
    </row>
    <row r="37161">
      <c r="C37161" s="92"/>
    </row>
    <row r="37162">
      <c r="C37162" s="92"/>
    </row>
    <row r="37163">
      <c r="C37163" s="92"/>
    </row>
    <row r="37164">
      <c r="C37164" s="92"/>
    </row>
    <row r="37165">
      <c r="C37165" s="92"/>
    </row>
    <row r="37166">
      <c r="C37166" s="92"/>
    </row>
    <row r="37167">
      <c r="C37167" s="92"/>
    </row>
    <row r="37168">
      <c r="C37168" s="92"/>
    </row>
    <row r="37169">
      <c r="C37169" s="92"/>
    </row>
    <row r="37170">
      <c r="C37170" s="92"/>
    </row>
    <row r="37171">
      <c r="C37171" s="92"/>
    </row>
    <row r="37172">
      <c r="C37172" s="92"/>
    </row>
    <row r="37173">
      <c r="C37173" s="92"/>
    </row>
    <row r="37174">
      <c r="C37174" s="92"/>
    </row>
    <row r="37175">
      <c r="C37175" s="92"/>
    </row>
    <row r="37176">
      <c r="C37176" s="92"/>
    </row>
    <row r="37177">
      <c r="C37177" s="92"/>
    </row>
    <row r="37178">
      <c r="C37178" s="92"/>
    </row>
    <row r="37179">
      <c r="C37179" s="92"/>
    </row>
    <row r="37180">
      <c r="C37180" s="92"/>
    </row>
    <row r="37181">
      <c r="C37181" s="92"/>
    </row>
    <row r="37182">
      <c r="C37182" s="92"/>
    </row>
    <row r="37183">
      <c r="C37183" s="92"/>
    </row>
    <row r="37184">
      <c r="C37184" s="92"/>
    </row>
    <row r="37185">
      <c r="C37185" s="92"/>
    </row>
    <row r="37186">
      <c r="C37186" s="92"/>
    </row>
    <row r="37187">
      <c r="C37187" s="92"/>
    </row>
    <row r="37188">
      <c r="C37188" s="92"/>
    </row>
    <row r="37189">
      <c r="C37189" s="92"/>
    </row>
    <row r="37190">
      <c r="C37190" s="92"/>
    </row>
    <row r="37191">
      <c r="C37191" s="92"/>
    </row>
    <row r="37192">
      <c r="C37192" s="92"/>
    </row>
    <row r="37193">
      <c r="C37193" s="92"/>
    </row>
    <row r="37194">
      <c r="C37194" s="92"/>
    </row>
    <row r="37195">
      <c r="C37195" s="92"/>
    </row>
    <row r="37196">
      <c r="C37196" s="92"/>
    </row>
    <row r="37197">
      <c r="C37197" s="92"/>
    </row>
    <row r="37198">
      <c r="C37198" s="92"/>
    </row>
    <row r="37199">
      <c r="C37199" s="92"/>
    </row>
    <row r="37200">
      <c r="C37200" s="92"/>
    </row>
    <row r="37201">
      <c r="C37201" s="92"/>
    </row>
    <row r="37202">
      <c r="C37202" s="92"/>
    </row>
    <row r="37203">
      <c r="C37203" s="92"/>
    </row>
    <row r="37204">
      <c r="C37204" s="92"/>
    </row>
    <row r="37205">
      <c r="C37205" s="92"/>
    </row>
    <row r="37206">
      <c r="C37206" s="92"/>
    </row>
    <row r="37207">
      <c r="C37207" s="92"/>
    </row>
    <row r="37208">
      <c r="C37208" s="92"/>
    </row>
    <row r="37209">
      <c r="C37209" s="92"/>
    </row>
    <row r="37210">
      <c r="C37210" s="92"/>
    </row>
    <row r="37211">
      <c r="C37211" s="92"/>
    </row>
    <row r="37212">
      <c r="C37212" s="92"/>
    </row>
    <row r="37213">
      <c r="C37213" s="92"/>
    </row>
    <row r="37214">
      <c r="C37214" s="92"/>
    </row>
    <row r="37215">
      <c r="C37215" s="92"/>
    </row>
    <row r="37216">
      <c r="C37216" s="92"/>
    </row>
    <row r="37217">
      <c r="C37217" s="92"/>
    </row>
    <row r="37218">
      <c r="C37218" s="92"/>
    </row>
    <row r="37219">
      <c r="C37219" s="92"/>
    </row>
    <row r="37220">
      <c r="C37220" s="92"/>
    </row>
    <row r="37221">
      <c r="C37221" s="92"/>
    </row>
    <row r="37222">
      <c r="C37222" s="92"/>
    </row>
    <row r="37223">
      <c r="C37223" s="92"/>
    </row>
    <row r="37224">
      <c r="C37224" s="92"/>
    </row>
    <row r="37225">
      <c r="C37225" s="92"/>
    </row>
    <row r="37226">
      <c r="C37226" s="92"/>
    </row>
    <row r="37227">
      <c r="C37227" s="92"/>
    </row>
    <row r="37228">
      <c r="C37228" s="92"/>
    </row>
    <row r="37229">
      <c r="C37229" s="92"/>
    </row>
    <row r="37230">
      <c r="C37230" s="92"/>
    </row>
    <row r="37231">
      <c r="C37231" s="92"/>
    </row>
    <row r="37232">
      <c r="C37232" s="92"/>
    </row>
    <row r="37233">
      <c r="C37233" s="92"/>
    </row>
    <row r="37234">
      <c r="C37234" s="92"/>
    </row>
    <row r="37235">
      <c r="C37235" s="92"/>
    </row>
    <row r="37236">
      <c r="C37236" s="92"/>
    </row>
    <row r="37237">
      <c r="C37237" s="92"/>
    </row>
    <row r="37238">
      <c r="C37238" s="92"/>
    </row>
    <row r="37239">
      <c r="C37239" s="92"/>
    </row>
    <row r="37240">
      <c r="C37240" s="92"/>
    </row>
    <row r="37241">
      <c r="C37241" s="92"/>
    </row>
    <row r="37242">
      <c r="C37242" s="92"/>
    </row>
    <row r="37243">
      <c r="C37243" s="92"/>
    </row>
    <row r="37244">
      <c r="C37244" s="92"/>
    </row>
    <row r="37245">
      <c r="C37245" s="92"/>
    </row>
    <row r="37246">
      <c r="C37246" s="92"/>
    </row>
    <row r="37247">
      <c r="C37247" s="92"/>
    </row>
    <row r="37248">
      <c r="C37248" s="92"/>
    </row>
    <row r="37249">
      <c r="C37249" s="92"/>
    </row>
    <row r="37250">
      <c r="C37250" s="92"/>
    </row>
    <row r="37251">
      <c r="C37251" s="92"/>
    </row>
    <row r="37252">
      <c r="C37252" s="92"/>
    </row>
    <row r="37253">
      <c r="C37253" s="92"/>
    </row>
    <row r="37254">
      <c r="C37254" s="92"/>
    </row>
    <row r="37255">
      <c r="C37255" s="92"/>
    </row>
    <row r="37256">
      <c r="C37256" s="92"/>
    </row>
    <row r="37257">
      <c r="C37257" s="92"/>
    </row>
    <row r="37258">
      <c r="C37258" s="92"/>
    </row>
    <row r="37259">
      <c r="C37259" s="92"/>
    </row>
    <row r="37260">
      <c r="C37260" s="92"/>
    </row>
    <row r="37261">
      <c r="C37261" s="92"/>
    </row>
    <row r="37262">
      <c r="C37262" s="92"/>
    </row>
    <row r="37263">
      <c r="C37263" s="92"/>
    </row>
    <row r="37264">
      <c r="C37264" s="92"/>
    </row>
    <row r="37265">
      <c r="C37265" s="92"/>
    </row>
    <row r="37266">
      <c r="C37266" s="92"/>
    </row>
    <row r="37267">
      <c r="C37267" s="92"/>
    </row>
    <row r="37268">
      <c r="C37268" s="92"/>
    </row>
    <row r="37269">
      <c r="C37269" s="92"/>
    </row>
    <row r="37270">
      <c r="C37270" s="92"/>
    </row>
    <row r="37271">
      <c r="C37271" s="92"/>
    </row>
    <row r="37272">
      <c r="C37272" s="92"/>
    </row>
    <row r="37273">
      <c r="C37273" s="92"/>
    </row>
    <row r="37274">
      <c r="C37274" s="92"/>
    </row>
    <row r="37275">
      <c r="C37275" s="92"/>
    </row>
    <row r="37276">
      <c r="C37276" s="92"/>
    </row>
    <row r="37277">
      <c r="C37277" s="92"/>
    </row>
    <row r="37278">
      <c r="C37278" s="92"/>
    </row>
    <row r="37279">
      <c r="C37279" s="92"/>
    </row>
    <row r="37280">
      <c r="C37280" s="92"/>
    </row>
    <row r="37281">
      <c r="C37281" s="92"/>
    </row>
    <row r="37282">
      <c r="C37282" s="92"/>
    </row>
    <row r="37283">
      <c r="C37283" s="92"/>
    </row>
    <row r="37284">
      <c r="C37284" s="92"/>
    </row>
    <row r="37285">
      <c r="C37285" s="92"/>
    </row>
    <row r="37286">
      <c r="C37286" s="92"/>
    </row>
    <row r="37287">
      <c r="C37287" s="92"/>
    </row>
    <row r="37288">
      <c r="C37288" s="92"/>
    </row>
    <row r="37289">
      <c r="C37289" s="92"/>
    </row>
    <row r="37290">
      <c r="C37290" s="92"/>
    </row>
    <row r="37291">
      <c r="C37291" s="92"/>
    </row>
    <row r="37292">
      <c r="C37292" s="92"/>
    </row>
    <row r="37293">
      <c r="C37293" s="92"/>
    </row>
    <row r="37294">
      <c r="C37294" s="92"/>
    </row>
    <row r="37295">
      <c r="C37295" s="92"/>
    </row>
    <row r="37296">
      <c r="C37296" s="92"/>
    </row>
    <row r="37297">
      <c r="C37297" s="92"/>
    </row>
    <row r="37298">
      <c r="C37298" s="92"/>
    </row>
    <row r="37299">
      <c r="C37299" s="92"/>
    </row>
    <row r="37300">
      <c r="C37300" s="92"/>
    </row>
    <row r="37301">
      <c r="C37301" s="92"/>
    </row>
    <row r="37302">
      <c r="C37302" s="92"/>
    </row>
    <row r="37303">
      <c r="C37303" s="92"/>
    </row>
    <row r="37304">
      <c r="C37304" s="92"/>
    </row>
    <row r="37305">
      <c r="C37305" s="92"/>
    </row>
    <row r="37306">
      <c r="C37306" s="92"/>
    </row>
    <row r="37307">
      <c r="C37307" s="92"/>
    </row>
    <row r="37308">
      <c r="C37308" s="92"/>
    </row>
    <row r="37309">
      <c r="C37309" s="92"/>
    </row>
    <row r="37310">
      <c r="C37310" s="92"/>
    </row>
    <row r="37311">
      <c r="C37311" s="92"/>
    </row>
    <row r="37312">
      <c r="C37312" s="92"/>
    </row>
    <row r="37313">
      <c r="C37313" s="92"/>
    </row>
    <row r="37314">
      <c r="C37314" s="92"/>
    </row>
    <row r="37315">
      <c r="C37315" s="92"/>
    </row>
    <row r="37316">
      <c r="C37316" s="92"/>
    </row>
    <row r="37317">
      <c r="C37317" s="92"/>
    </row>
    <row r="37318">
      <c r="C37318" s="92"/>
    </row>
    <row r="37319">
      <c r="C37319" s="92"/>
    </row>
    <row r="37320">
      <c r="C37320" s="92"/>
    </row>
    <row r="37321">
      <c r="C37321" s="92"/>
    </row>
    <row r="37322">
      <c r="C37322" s="92"/>
    </row>
    <row r="37323">
      <c r="C37323" s="92"/>
    </row>
    <row r="37324">
      <c r="C37324" s="92"/>
    </row>
    <row r="37325">
      <c r="C37325" s="92"/>
    </row>
    <row r="37326">
      <c r="C37326" s="92"/>
    </row>
    <row r="37327">
      <c r="C37327" s="92"/>
    </row>
    <row r="37328">
      <c r="C37328" s="92"/>
    </row>
    <row r="37329">
      <c r="C37329" s="92"/>
    </row>
    <row r="37330">
      <c r="C37330" s="92"/>
    </row>
    <row r="37331">
      <c r="C37331" s="92"/>
    </row>
    <row r="37332">
      <c r="C37332" s="92"/>
    </row>
    <row r="37333">
      <c r="C37333" s="92"/>
    </row>
    <row r="37334">
      <c r="C37334" s="92"/>
    </row>
    <row r="37335">
      <c r="C37335" s="92"/>
    </row>
    <row r="37336">
      <c r="C37336" s="92"/>
    </row>
    <row r="37337">
      <c r="C37337" s="92"/>
    </row>
    <row r="37338">
      <c r="C37338" s="92"/>
    </row>
    <row r="37339">
      <c r="C37339" s="92"/>
    </row>
    <row r="37340">
      <c r="C37340" s="92"/>
    </row>
    <row r="37341">
      <c r="C37341" s="92"/>
    </row>
    <row r="37342">
      <c r="C37342" s="92"/>
    </row>
    <row r="37343">
      <c r="C37343" s="92"/>
    </row>
    <row r="37344">
      <c r="C37344" s="92"/>
    </row>
    <row r="37345">
      <c r="C37345" s="92"/>
    </row>
    <row r="37346">
      <c r="C37346" s="92"/>
    </row>
    <row r="37347">
      <c r="C37347" s="92"/>
    </row>
    <row r="37348">
      <c r="C37348" s="92"/>
    </row>
    <row r="37349">
      <c r="C37349" s="92"/>
    </row>
    <row r="37350">
      <c r="C37350" s="92"/>
    </row>
    <row r="37351">
      <c r="C37351" s="92"/>
    </row>
    <row r="37352">
      <c r="C37352" s="92"/>
    </row>
    <row r="37353">
      <c r="C37353" s="92"/>
    </row>
    <row r="37354">
      <c r="C37354" s="92"/>
    </row>
    <row r="37355">
      <c r="C37355" s="92"/>
    </row>
    <row r="37356">
      <c r="C37356" s="92"/>
    </row>
    <row r="37357">
      <c r="C37357" s="92"/>
    </row>
    <row r="37358">
      <c r="C37358" s="92"/>
    </row>
    <row r="37359">
      <c r="C37359" s="92"/>
    </row>
    <row r="37360">
      <c r="C37360" s="92"/>
    </row>
    <row r="37361">
      <c r="C37361" s="92"/>
    </row>
    <row r="37362">
      <c r="C37362" s="92"/>
    </row>
    <row r="37363">
      <c r="C37363" s="92"/>
    </row>
    <row r="37364">
      <c r="C37364" s="92"/>
    </row>
    <row r="37365">
      <c r="C37365" s="92"/>
    </row>
    <row r="37366">
      <c r="C37366" s="92"/>
    </row>
    <row r="37367">
      <c r="C37367" s="92"/>
    </row>
    <row r="37368">
      <c r="C37368" s="92"/>
    </row>
    <row r="37369">
      <c r="C37369" s="92"/>
    </row>
    <row r="37370">
      <c r="C37370" s="92"/>
    </row>
    <row r="37371">
      <c r="C37371" s="92"/>
    </row>
    <row r="37372">
      <c r="C37372" s="92"/>
    </row>
    <row r="37373">
      <c r="C37373" s="92"/>
    </row>
    <row r="37374">
      <c r="C37374" s="92"/>
    </row>
    <row r="37375">
      <c r="C37375" s="92"/>
    </row>
    <row r="37376">
      <c r="C37376" s="92"/>
    </row>
    <row r="37377">
      <c r="C37377" s="92"/>
    </row>
    <row r="37378">
      <c r="C37378" s="92"/>
    </row>
    <row r="37379">
      <c r="C37379" s="92"/>
    </row>
    <row r="37380">
      <c r="C37380" s="92"/>
    </row>
    <row r="37381">
      <c r="C37381" s="92"/>
    </row>
    <row r="37382">
      <c r="C37382" s="92"/>
    </row>
    <row r="37383">
      <c r="C37383" s="92"/>
    </row>
    <row r="37384">
      <c r="C37384" s="92"/>
    </row>
    <row r="37385">
      <c r="C37385" s="92"/>
    </row>
    <row r="37386">
      <c r="C37386" s="92"/>
    </row>
    <row r="37387">
      <c r="C37387" s="92"/>
    </row>
    <row r="37388">
      <c r="C37388" s="92"/>
    </row>
    <row r="37389">
      <c r="C37389" s="92"/>
    </row>
    <row r="37390">
      <c r="C37390" s="92"/>
    </row>
    <row r="37391">
      <c r="C37391" s="92"/>
    </row>
    <row r="37392">
      <c r="C37392" s="92"/>
    </row>
    <row r="37393">
      <c r="C37393" s="92"/>
    </row>
    <row r="37394">
      <c r="C37394" s="92"/>
    </row>
    <row r="37395">
      <c r="C37395" s="92"/>
    </row>
    <row r="37396">
      <c r="C37396" s="92"/>
    </row>
    <row r="37397">
      <c r="C37397" s="92"/>
    </row>
    <row r="37398">
      <c r="C37398" s="92"/>
    </row>
    <row r="37399">
      <c r="C37399" s="92"/>
    </row>
    <row r="37400">
      <c r="C37400" s="92"/>
    </row>
    <row r="37401">
      <c r="C37401" s="92"/>
    </row>
    <row r="37402">
      <c r="C37402" s="92"/>
    </row>
    <row r="37403">
      <c r="C37403" s="92"/>
    </row>
    <row r="37404">
      <c r="C37404" s="92"/>
    </row>
    <row r="37405">
      <c r="C37405" s="92"/>
    </row>
    <row r="37406">
      <c r="C37406" s="92"/>
    </row>
    <row r="37407">
      <c r="C37407" s="92"/>
    </row>
    <row r="37408">
      <c r="C37408" s="92"/>
    </row>
    <row r="37409">
      <c r="C37409" s="92"/>
    </row>
    <row r="37410">
      <c r="C37410" s="92"/>
    </row>
    <row r="37411">
      <c r="C37411" s="92"/>
    </row>
    <row r="37412">
      <c r="C37412" s="92"/>
    </row>
    <row r="37413">
      <c r="C37413" s="92"/>
    </row>
    <row r="37414">
      <c r="C37414" s="92"/>
    </row>
    <row r="37415">
      <c r="C37415" s="92"/>
    </row>
    <row r="37416">
      <c r="C37416" s="92"/>
    </row>
    <row r="37417">
      <c r="C37417" s="92"/>
    </row>
    <row r="37418">
      <c r="C37418" s="92"/>
    </row>
    <row r="37419">
      <c r="C37419" s="92"/>
    </row>
    <row r="37420">
      <c r="C37420" s="92"/>
    </row>
    <row r="37421">
      <c r="C37421" s="92"/>
    </row>
    <row r="37422">
      <c r="C37422" s="92"/>
    </row>
    <row r="37423">
      <c r="C37423" s="92"/>
    </row>
    <row r="37424">
      <c r="C37424" s="92"/>
    </row>
    <row r="37425">
      <c r="C37425" s="92"/>
    </row>
    <row r="37426">
      <c r="C37426" s="92"/>
    </row>
    <row r="37427">
      <c r="C37427" s="92"/>
    </row>
    <row r="37428">
      <c r="C37428" s="92"/>
    </row>
    <row r="37429">
      <c r="C37429" s="92"/>
    </row>
    <row r="37430">
      <c r="C37430" s="92"/>
    </row>
    <row r="37431">
      <c r="C37431" s="92"/>
    </row>
    <row r="37432">
      <c r="C37432" s="92"/>
    </row>
    <row r="37433">
      <c r="C37433" s="92"/>
    </row>
    <row r="37434">
      <c r="C37434" s="92"/>
    </row>
    <row r="37435">
      <c r="C37435" s="92"/>
    </row>
    <row r="37436">
      <c r="C37436" s="92"/>
    </row>
    <row r="37437">
      <c r="C37437" s="92"/>
    </row>
    <row r="37438">
      <c r="C37438" s="92"/>
    </row>
    <row r="37439">
      <c r="C37439" s="92"/>
    </row>
    <row r="37440">
      <c r="C37440" s="92"/>
    </row>
    <row r="37441">
      <c r="C37441" s="92"/>
    </row>
    <row r="37442">
      <c r="C37442" s="92"/>
    </row>
    <row r="37443">
      <c r="C37443" s="92"/>
    </row>
    <row r="37444">
      <c r="C37444" s="92"/>
    </row>
    <row r="37445">
      <c r="C37445" s="92"/>
    </row>
    <row r="37446">
      <c r="C37446" s="92"/>
    </row>
    <row r="37447">
      <c r="C37447" s="92"/>
    </row>
    <row r="37448">
      <c r="C37448" s="92"/>
    </row>
    <row r="37449">
      <c r="C37449" s="92"/>
    </row>
    <row r="37450">
      <c r="C37450" s="92"/>
    </row>
    <row r="37451">
      <c r="C37451" s="92"/>
    </row>
    <row r="37452">
      <c r="C37452" s="92"/>
    </row>
    <row r="37453">
      <c r="C37453" s="92"/>
    </row>
    <row r="37454">
      <c r="C37454" s="92"/>
    </row>
    <row r="37455">
      <c r="C37455" s="92"/>
    </row>
    <row r="37456">
      <c r="C37456" s="92"/>
    </row>
    <row r="37457">
      <c r="C37457" s="92"/>
    </row>
    <row r="37458">
      <c r="C37458" s="92"/>
    </row>
    <row r="37459">
      <c r="C37459" s="92"/>
    </row>
    <row r="37460">
      <c r="C37460" s="92"/>
    </row>
    <row r="37461">
      <c r="C37461" s="92"/>
    </row>
    <row r="37462">
      <c r="C37462" s="92"/>
    </row>
    <row r="37463">
      <c r="C37463" s="92"/>
    </row>
    <row r="37464">
      <c r="C37464" s="92"/>
    </row>
    <row r="37465">
      <c r="C37465" s="92"/>
    </row>
    <row r="37466">
      <c r="C37466" s="92"/>
    </row>
    <row r="37467">
      <c r="C37467" s="92"/>
    </row>
    <row r="37468">
      <c r="C37468" s="92"/>
    </row>
    <row r="37469">
      <c r="C37469" s="92"/>
    </row>
    <row r="37470">
      <c r="C37470" s="92"/>
    </row>
    <row r="37471">
      <c r="C37471" s="92"/>
    </row>
    <row r="37472">
      <c r="C37472" s="92"/>
    </row>
    <row r="37473">
      <c r="C37473" s="92"/>
    </row>
    <row r="37474">
      <c r="C37474" s="92"/>
    </row>
    <row r="37475">
      <c r="C37475" s="92"/>
    </row>
    <row r="37476">
      <c r="C37476" s="92"/>
    </row>
    <row r="37477">
      <c r="C37477" s="92"/>
    </row>
    <row r="37478">
      <c r="C37478" s="92"/>
    </row>
    <row r="37479">
      <c r="C37479" s="92"/>
    </row>
    <row r="37480">
      <c r="C37480" s="92"/>
    </row>
    <row r="37481">
      <c r="C37481" s="92"/>
    </row>
    <row r="37482">
      <c r="C37482" s="92"/>
    </row>
    <row r="37483">
      <c r="C37483" s="92"/>
    </row>
    <row r="37484">
      <c r="C37484" s="92"/>
    </row>
    <row r="37485">
      <c r="C37485" s="92"/>
    </row>
    <row r="37486">
      <c r="C37486" s="92"/>
    </row>
    <row r="37487">
      <c r="C37487" s="92"/>
    </row>
    <row r="37488">
      <c r="C37488" s="92"/>
    </row>
    <row r="37489">
      <c r="C37489" s="92"/>
    </row>
    <row r="37490">
      <c r="C37490" s="92"/>
    </row>
    <row r="37491">
      <c r="C37491" s="92"/>
    </row>
    <row r="37492">
      <c r="C37492" s="92"/>
    </row>
    <row r="37493">
      <c r="C37493" s="92"/>
    </row>
    <row r="37494">
      <c r="C37494" s="92"/>
    </row>
    <row r="37495">
      <c r="C37495" s="92"/>
    </row>
    <row r="37496">
      <c r="C37496" s="92"/>
    </row>
    <row r="37497">
      <c r="C37497" s="92"/>
    </row>
    <row r="37498">
      <c r="C37498" s="92"/>
    </row>
    <row r="37499">
      <c r="C37499" s="92"/>
    </row>
    <row r="37500">
      <c r="C37500" s="92"/>
    </row>
    <row r="37501">
      <c r="C37501" s="92"/>
    </row>
    <row r="37502">
      <c r="C37502" s="92"/>
    </row>
    <row r="37503">
      <c r="C37503" s="92"/>
    </row>
    <row r="37504">
      <c r="C37504" s="92"/>
    </row>
    <row r="37505">
      <c r="C37505" s="92"/>
    </row>
    <row r="37506">
      <c r="C37506" s="92"/>
    </row>
    <row r="37507">
      <c r="C37507" s="92"/>
    </row>
    <row r="37508">
      <c r="C37508" s="92"/>
    </row>
    <row r="37509">
      <c r="C37509" s="92"/>
    </row>
    <row r="37510">
      <c r="C37510" s="92"/>
    </row>
    <row r="37511">
      <c r="C37511" s="92"/>
    </row>
    <row r="37512">
      <c r="C37512" s="92"/>
    </row>
    <row r="37513">
      <c r="C37513" s="92"/>
    </row>
    <row r="37514">
      <c r="C37514" s="92"/>
    </row>
    <row r="37515">
      <c r="C37515" s="92"/>
    </row>
    <row r="37516">
      <c r="C37516" s="92"/>
    </row>
    <row r="37517">
      <c r="C37517" s="92"/>
    </row>
    <row r="37518">
      <c r="C37518" s="92"/>
    </row>
    <row r="37519">
      <c r="C37519" s="92"/>
    </row>
    <row r="37520">
      <c r="C37520" s="92"/>
    </row>
    <row r="37521">
      <c r="C37521" s="92"/>
    </row>
    <row r="37522">
      <c r="C37522" s="92"/>
    </row>
    <row r="37523">
      <c r="C37523" s="92"/>
    </row>
    <row r="37524">
      <c r="C37524" s="92"/>
    </row>
    <row r="37525">
      <c r="C37525" s="92"/>
    </row>
    <row r="37526">
      <c r="C37526" s="92"/>
    </row>
    <row r="37527">
      <c r="C37527" s="92"/>
    </row>
    <row r="37528">
      <c r="C37528" s="92"/>
    </row>
    <row r="37529">
      <c r="C37529" s="92"/>
    </row>
    <row r="37530">
      <c r="C37530" s="92"/>
    </row>
    <row r="37531">
      <c r="C37531" s="92"/>
    </row>
    <row r="37532">
      <c r="C37532" s="92"/>
    </row>
    <row r="37533">
      <c r="C37533" s="92"/>
    </row>
    <row r="37534">
      <c r="C37534" s="92"/>
    </row>
    <row r="37535">
      <c r="C37535" s="92"/>
    </row>
    <row r="37536">
      <c r="C37536" s="92"/>
    </row>
    <row r="37537">
      <c r="C37537" s="92"/>
    </row>
    <row r="37538">
      <c r="C37538" s="92"/>
    </row>
    <row r="37539">
      <c r="C37539" s="92"/>
    </row>
    <row r="37540">
      <c r="C37540" s="92"/>
    </row>
    <row r="37541">
      <c r="C37541" s="92"/>
    </row>
    <row r="37542">
      <c r="C37542" s="92"/>
    </row>
    <row r="37543">
      <c r="C37543" s="92"/>
    </row>
    <row r="37544">
      <c r="C37544" s="92"/>
    </row>
    <row r="37545">
      <c r="C37545" s="92"/>
    </row>
    <row r="37546">
      <c r="C37546" s="92"/>
    </row>
    <row r="37547">
      <c r="C37547" s="92"/>
    </row>
    <row r="37548">
      <c r="C37548" s="92"/>
    </row>
    <row r="37549">
      <c r="C37549" s="92"/>
    </row>
    <row r="37550">
      <c r="C37550" s="92"/>
    </row>
    <row r="37551">
      <c r="C37551" s="92"/>
    </row>
    <row r="37552">
      <c r="C37552" s="92"/>
    </row>
    <row r="37553">
      <c r="C37553" s="92"/>
    </row>
    <row r="37554">
      <c r="C37554" s="92"/>
    </row>
    <row r="37555">
      <c r="C37555" s="92"/>
    </row>
    <row r="37556">
      <c r="C37556" s="92"/>
    </row>
    <row r="37557">
      <c r="C37557" s="92"/>
    </row>
    <row r="37558">
      <c r="C37558" s="92"/>
    </row>
    <row r="37559">
      <c r="C37559" s="92"/>
    </row>
    <row r="37560">
      <c r="C37560" s="92"/>
    </row>
    <row r="37561">
      <c r="C37561" s="92"/>
    </row>
    <row r="37562">
      <c r="C37562" s="92"/>
    </row>
    <row r="37563">
      <c r="C37563" s="92"/>
    </row>
    <row r="37564">
      <c r="C37564" s="92"/>
    </row>
    <row r="37565">
      <c r="C37565" s="92"/>
    </row>
    <row r="37566">
      <c r="C37566" s="92"/>
    </row>
    <row r="37567">
      <c r="C37567" s="92"/>
    </row>
    <row r="37568">
      <c r="C37568" s="92"/>
    </row>
    <row r="37569">
      <c r="C37569" s="92"/>
    </row>
    <row r="37570">
      <c r="C37570" s="92"/>
    </row>
    <row r="37571">
      <c r="C37571" s="92"/>
    </row>
    <row r="37572">
      <c r="C37572" s="92"/>
    </row>
    <row r="37573">
      <c r="C37573" s="92"/>
    </row>
    <row r="37574">
      <c r="C37574" s="92"/>
    </row>
    <row r="37575">
      <c r="C37575" s="92"/>
    </row>
    <row r="37576">
      <c r="C37576" s="92"/>
    </row>
    <row r="37577">
      <c r="C37577" s="92"/>
    </row>
    <row r="37578">
      <c r="C37578" s="92"/>
    </row>
    <row r="37579">
      <c r="C37579" s="92"/>
    </row>
    <row r="37580">
      <c r="C37580" s="92"/>
    </row>
    <row r="37581">
      <c r="C37581" s="92"/>
    </row>
    <row r="37582">
      <c r="C37582" s="92"/>
    </row>
    <row r="37583">
      <c r="C37583" s="92"/>
    </row>
    <row r="37584">
      <c r="C37584" s="92"/>
    </row>
    <row r="37585">
      <c r="C37585" s="92"/>
    </row>
    <row r="37586">
      <c r="C37586" s="92"/>
    </row>
    <row r="37587">
      <c r="C37587" s="92"/>
    </row>
    <row r="37588">
      <c r="C37588" s="92"/>
    </row>
    <row r="37589">
      <c r="C37589" s="92"/>
    </row>
    <row r="37590">
      <c r="C37590" s="92"/>
    </row>
    <row r="37591">
      <c r="C37591" s="92"/>
    </row>
    <row r="37592">
      <c r="C37592" s="92"/>
    </row>
    <row r="37593">
      <c r="C37593" s="92"/>
    </row>
    <row r="37594">
      <c r="C37594" s="92"/>
    </row>
    <row r="37595">
      <c r="C37595" s="92"/>
    </row>
    <row r="37596">
      <c r="C37596" s="92"/>
    </row>
    <row r="37597">
      <c r="C37597" s="92"/>
    </row>
    <row r="37598">
      <c r="C37598" s="92"/>
    </row>
    <row r="37599">
      <c r="C37599" s="92"/>
    </row>
    <row r="37600">
      <c r="C37600" s="92"/>
    </row>
    <row r="37601">
      <c r="C37601" s="92"/>
    </row>
    <row r="37602">
      <c r="C37602" s="92"/>
    </row>
    <row r="37603">
      <c r="C37603" s="92"/>
    </row>
    <row r="37604">
      <c r="C37604" s="92"/>
    </row>
    <row r="37605">
      <c r="C37605" s="92"/>
    </row>
    <row r="37606">
      <c r="C37606" s="92"/>
    </row>
    <row r="37607">
      <c r="C37607" s="92"/>
    </row>
    <row r="37608">
      <c r="C37608" s="92"/>
    </row>
    <row r="37609">
      <c r="C37609" s="92"/>
    </row>
    <row r="37610">
      <c r="C37610" s="92"/>
    </row>
    <row r="37611">
      <c r="C37611" s="92"/>
    </row>
    <row r="37612">
      <c r="C37612" s="92"/>
    </row>
    <row r="37613">
      <c r="C37613" s="92"/>
    </row>
    <row r="37614">
      <c r="C37614" s="92"/>
    </row>
    <row r="37615">
      <c r="C37615" s="92"/>
    </row>
    <row r="37616">
      <c r="C37616" s="92"/>
    </row>
    <row r="37617">
      <c r="C37617" s="92"/>
    </row>
    <row r="37618">
      <c r="C37618" s="92"/>
    </row>
    <row r="37619">
      <c r="C37619" s="92"/>
    </row>
    <row r="37620">
      <c r="C37620" s="92"/>
    </row>
    <row r="37621">
      <c r="C37621" s="92"/>
    </row>
    <row r="37622">
      <c r="C37622" s="92"/>
    </row>
    <row r="37623">
      <c r="C37623" s="92"/>
    </row>
    <row r="37624">
      <c r="C37624" s="92"/>
    </row>
    <row r="37625">
      <c r="C37625" s="92"/>
    </row>
    <row r="37626">
      <c r="C37626" s="92"/>
    </row>
    <row r="37627">
      <c r="C37627" s="92"/>
    </row>
    <row r="37628">
      <c r="C37628" s="92"/>
    </row>
    <row r="37629">
      <c r="C37629" s="92"/>
    </row>
    <row r="37630">
      <c r="C37630" s="92"/>
    </row>
    <row r="37631">
      <c r="C37631" s="92"/>
    </row>
    <row r="37632">
      <c r="C37632" s="92"/>
    </row>
    <row r="37633">
      <c r="C37633" s="92"/>
    </row>
    <row r="37634">
      <c r="C37634" s="92"/>
    </row>
    <row r="37635">
      <c r="C37635" s="92"/>
    </row>
    <row r="37636">
      <c r="C37636" s="92"/>
    </row>
    <row r="37637">
      <c r="C37637" s="92"/>
    </row>
    <row r="37638">
      <c r="C37638" s="92"/>
    </row>
    <row r="37639">
      <c r="C37639" s="92"/>
    </row>
    <row r="37640">
      <c r="C37640" s="92"/>
    </row>
    <row r="37641">
      <c r="C37641" s="92"/>
    </row>
    <row r="37642">
      <c r="C37642" s="92"/>
    </row>
    <row r="37643">
      <c r="C37643" s="92"/>
    </row>
    <row r="37644">
      <c r="C37644" s="92"/>
    </row>
    <row r="37645">
      <c r="C37645" s="92"/>
    </row>
    <row r="37646">
      <c r="C37646" s="92"/>
    </row>
    <row r="37647">
      <c r="C37647" s="92"/>
    </row>
    <row r="37648">
      <c r="C37648" s="92"/>
    </row>
    <row r="37649">
      <c r="C37649" s="92"/>
    </row>
    <row r="37650">
      <c r="C37650" s="92"/>
    </row>
    <row r="37651">
      <c r="C37651" s="92"/>
    </row>
    <row r="37652">
      <c r="C37652" s="92"/>
    </row>
    <row r="37653">
      <c r="C37653" s="92"/>
    </row>
    <row r="37654">
      <c r="C37654" s="92"/>
    </row>
    <row r="37655">
      <c r="C37655" s="92"/>
    </row>
    <row r="37656">
      <c r="C37656" s="92"/>
    </row>
    <row r="37657">
      <c r="C37657" s="92"/>
    </row>
    <row r="37658">
      <c r="C37658" s="92"/>
    </row>
    <row r="37659">
      <c r="C37659" s="92"/>
    </row>
    <row r="37660">
      <c r="C37660" s="92"/>
    </row>
    <row r="37661">
      <c r="C37661" s="92"/>
    </row>
    <row r="37662">
      <c r="C37662" s="92"/>
    </row>
    <row r="37663">
      <c r="C37663" s="92"/>
    </row>
    <row r="37664">
      <c r="C37664" s="92"/>
    </row>
    <row r="37665">
      <c r="C37665" s="92"/>
    </row>
    <row r="37666">
      <c r="C37666" s="92"/>
    </row>
    <row r="37667">
      <c r="C37667" s="92"/>
    </row>
    <row r="37668">
      <c r="C37668" s="92"/>
    </row>
    <row r="37669">
      <c r="C37669" s="92"/>
    </row>
    <row r="37670">
      <c r="C37670" s="92"/>
    </row>
    <row r="37671">
      <c r="C37671" s="92"/>
    </row>
    <row r="37672">
      <c r="C37672" s="92"/>
    </row>
    <row r="37673">
      <c r="C37673" s="92"/>
    </row>
    <row r="37674">
      <c r="C37674" s="92"/>
    </row>
    <row r="37675">
      <c r="C37675" s="92"/>
    </row>
    <row r="37676">
      <c r="C37676" s="92"/>
    </row>
    <row r="37677">
      <c r="C37677" s="92"/>
    </row>
    <row r="37678">
      <c r="C37678" s="92"/>
    </row>
    <row r="37679">
      <c r="C37679" s="92"/>
    </row>
    <row r="37680">
      <c r="C37680" s="92"/>
    </row>
    <row r="37681">
      <c r="C37681" s="92"/>
    </row>
    <row r="37682">
      <c r="C37682" s="92"/>
    </row>
    <row r="37683">
      <c r="C37683" s="92"/>
    </row>
    <row r="37684">
      <c r="C37684" s="92"/>
    </row>
    <row r="37685">
      <c r="C37685" s="92"/>
    </row>
    <row r="37686">
      <c r="C37686" s="92"/>
    </row>
    <row r="37687">
      <c r="C37687" s="92"/>
    </row>
    <row r="37688">
      <c r="C37688" s="92"/>
    </row>
    <row r="37689">
      <c r="C37689" s="92"/>
    </row>
    <row r="37690">
      <c r="C37690" s="92"/>
    </row>
    <row r="37691">
      <c r="C37691" s="92"/>
    </row>
    <row r="37692">
      <c r="C37692" s="92"/>
    </row>
    <row r="37693">
      <c r="C37693" s="92"/>
    </row>
    <row r="37694">
      <c r="C37694" s="92"/>
    </row>
    <row r="37695">
      <c r="C37695" s="92"/>
    </row>
    <row r="37696">
      <c r="C37696" s="92"/>
    </row>
    <row r="37697">
      <c r="C37697" s="92"/>
    </row>
    <row r="37698">
      <c r="C37698" s="92"/>
    </row>
    <row r="37699">
      <c r="C37699" s="92"/>
    </row>
    <row r="37700">
      <c r="C37700" s="92"/>
    </row>
    <row r="37701">
      <c r="C37701" s="92"/>
    </row>
    <row r="37702">
      <c r="C37702" s="92"/>
    </row>
    <row r="37703">
      <c r="C37703" s="92"/>
    </row>
    <row r="37704">
      <c r="C37704" s="92"/>
    </row>
    <row r="37705">
      <c r="C37705" s="92"/>
    </row>
    <row r="37706">
      <c r="C37706" s="92"/>
    </row>
    <row r="37707">
      <c r="C37707" s="92"/>
    </row>
    <row r="37708">
      <c r="C37708" s="92"/>
    </row>
    <row r="37709">
      <c r="C37709" s="92"/>
    </row>
    <row r="37710">
      <c r="C37710" s="92"/>
    </row>
    <row r="37711">
      <c r="C37711" s="92"/>
    </row>
    <row r="37712">
      <c r="C37712" s="92"/>
    </row>
    <row r="37713">
      <c r="C37713" s="92"/>
    </row>
    <row r="37714">
      <c r="C37714" s="92"/>
    </row>
    <row r="37715">
      <c r="C37715" s="92"/>
    </row>
    <row r="37716">
      <c r="C37716" s="92"/>
    </row>
    <row r="37717">
      <c r="C37717" s="92"/>
    </row>
    <row r="37718">
      <c r="C37718" s="92"/>
    </row>
    <row r="37719">
      <c r="C37719" s="92"/>
    </row>
    <row r="37720">
      <c r="C37720" s="92"/>
    </row>
    <row r="37721">
      <c r="C37721" s="92"/>
    </row>
    <row r="37722">
      <c r="C37722" s="92"/>
    </row>
    <row r="37723">
      <c r="C37723" s="92"/>
    </row>
    <row r="37724">
      <c r="C37724" s="92"/>
    </row>
    <row r="37725">
      <c r="C37725" s="92"/>
    </row>
    <row r="37726">
      <c r="C37726" s="92"/>
    </row>
    <row r="37727">
      <c r="C37727" s="92"/>
    </row>
    <row r="37728">
      <c r="C37728" s="92"/>
    </row>
    <row r="37729">
      <c r="C37729" s="92"/>
    </row>
    <row r="37730">
      <c r="C37730" s="92"/>
    </row>
    <row r="37731">
      <c r="C37731" s="92"/>
    </row>
    <row r="37732">
      <c r="C37732" s="92"/>
    </row>
    <row r="37733">
      <c r="C37733" s="92"/>
    </row>
    <row r="37734">
      <c r="C37734" s="92"/>
    </row>
    <row r="37735">
      <c r="C37735" s="92"/>
    </row>
    <row r="37736">
      <c r="C37736" s="92"/>
    </row>
    <row r="37737">
      <c r="C37737" s="92"/>
    </row>
    <row r="37738">
      <c r="C37738" s="92"/>
    </row>
    <row r="37739">
      <c r="C37739" s="92"/>
    </row>
    <row r="37740">
      <c r="C37740" s="92"/>
    </row>
    <row r="37741">
      <c r="C37741" s="92"/>
    </row>
    <row r="37742">
      <c r="C37742" s="92"/>
    </row>
    <row r="37743">
      <c r="C37743" s="92"/>
    </row>
    <row r="37744">
      <c r="C37744" s="92"/>
    </row>
    <row r="37745">
      <c r="C37745" s="92"/>
    </row>
    <row r="37746">
      <c r="C37746" s="92"/>
    </row>
    <row r="37747">
      <c r="C37747" s="92"/>
    </row>
    <row r="37748">
      <c r="C37748" s="92"/>
    </row>
    <row r="37749">
      <c r="C37749" s="92"/>
    </row>
    <row r="37750">
      <c r="C37750" s="92"/>
    </row>
    <row r="37751">
      <c r="C37751" s="92"/>
    </row>
    <row r="37752">
      <c r="C37752" s="92"/>
    </row>
    <row r="37753">
      <c r="C37753" s="92"/>
    </row>
    <row r="37754">
      <c r="C37754" s="92"/>
    </row>
    <row r="37755">
      <c r="C37755" s="92"/>
    </row>
    <row r="37756">
      <c r="C37756" s="92"/>
    </row>
    <row r="37757">
      <c r="C37757" s="92"/>
    </row>
    <row r="37758">
      <c r="C37758" s="92"/>
    </row>
    <row r="37759">
      <c r="C37759" s="92"/>
    </row>
    <row r="37760">
      <c r="C37760" s="92"/>
    </row>
    <row r="37761">
      <c r="C37761" s="92"/>
    </row>
    <row r="37762">
      <c r="C37762" s="92"/>
    </row>
    <row r="37763">
      <c r="C37763" s="92"/>
    </row>
    <row r="37764">
      <c r="C37764" s="92"/>
    </row>
    <row r="37765">
      <c r="C37765" s="92"/>
    </row>
    <row r="37766">
      <c r="C37766" s="92"/>
    </row>
    <row r="37767">
      <c r="C37767" s="92"/>
    </row>
    <row r="37768">
      <c r="C37768" s="92"/>
    </row>
    <row r="37769">
      <c r="C37769" s="92"/>
    </row>
    <row r="37770">
      <c r="C37770" s="92"/>
    </row>
    <row r="37771">
      <c r="C37771" s="92"/>
    </row>
    <row r="37772">
      <c r="C37772" s="92"/>
    </row>
    <row r="37773">
      <c r="C37773" s="92"/>
    </row>
    <row r="37774">
      <c r="C37774" s="92"/>
    </row>
    <row r="37775">
      <c r="C37775" s="92"/>
    </row>
    <row r="37776">
      <c r="C37776" s="92"/>
    </row>
    <row r="37777">
      <c r="C37777" s="92"/>
    </row>
    <row r="37778">
      <c r="C37778" s="92"/>
    </row>
    <row r="37779">
      <c r="C37779" s="92"/>
    </row>
    <row r="37780">
      <c r="C37780" s="92"/>
    </row>
    <row r="37781">
      <c r="C37781" s="92"/>
    </row>
    <row r="37782">
      <c r="C37782" s="92"/>
    </row>
    <row r="37783">
      <c r="C37783" s="92"/>
    </row>
    <row r="37784">
      <c r="C37784" s="92"/>
    </row>
    <row r="37785">
      <c r="C37785" s="92"/>
    </row>
    <row r="37786">
      <c r="C37786" s="92"/>
    </row>
    <row r="37787">
      <c r="C37787" s="92"/>
    </row>
    <row r="37788">
      <c r="C37788" s="92"/>
    </row>
    <row r="37789">
      <c r="C37789" s="92"/>
    </row>
    <row r="37790">
      <c r="C37790" s="92"/>
    </row>
    <row r="37791">
      <c r="C37791" s="92"/>
    </row>
    <row r="37792">
      <c r="C37792" s="92"/>
    </row>
    <row r="37793">
      <c r="C37793" s="92"/>
    </row>
    <row r="37794">
      <c r="C37794" s="92"/>
    </row>
    <row r="37795">
      <c r="C37795" s="92"/>
    </row>
    <row r="37796">
      <c r="C37796" s="92"/>
    </row>
    <row r="37797">
      <c r="C37797" s="92"/>
    </row>
    <row r="37798">
      <c r="C37798" s="92"/>
    </row>
    <row r="37799">
      <c r="C37799" s="92"/>
    </row>
    <row r="37800">
      <c r="C37800" s="92"/>
    </row>
    <row r="37801">
      <c r="C37801" s="92"/>
    </row>
    <row r="37802">
      <c r="C37802" s="92"/>
    </row>
    <row r="37803">
      <c r="C37803" s="92"/>
    </row>
    <row r="37804">
      <c r="C37804" s="92"/>
    </row>
    <row r="37805">
      <c r="C37805" s="92"/>
    </row>
    <row r="37806">
      <c r="C37806" s="92"/>
    </row>
    <row r="37807">
      <c r="C37807" s="92"/>
    </row>
    <row r="37808">
      <c r="C37808" s="92"/>
    </row>
    <row r="37809">
      <c r="C37809" s="92"/>
    </row>
    <row r="37810">
      <c r="C37810" s="92"/>
    </row>
    <row r="37811">
      <c r="C37811" s="92"/>
    </row>
    <row r="37812">
      <c r="C37812" s="92"/>
    </row>
    <row r="37813">
      <c r="C37813" s="92"/>
    </row>
    <row r="37814">
      <c r="C37814" s="92"/>
    </row>
    <row r="37815">
      <c r="C37815" s="92"/>
    </row>
    <row r="37816">
      <c r="C37816" s="92"/>
    </row>
    <row r="37817">
      <c r="C37817" s="92"/>
    </row>
    <row r="37818">
      <c r="C37818" s="92"/>
    </row>
    <row r="37819">
      <c r="C37819" s="92"/>
    </row>
    <row r="37820">
      <c r="C37820" s="92"/>
    </row>
    <row r="37821">
      <c r="C37821" s="92"/>
    </row>
    <row r="37822">
      <c r="C37822" s="92"/>
    </row>
    <row r="37823">
      <c r="C37823" s="92"/>
    </row>
    <row r="37824">
      <c r="C37824" s="92"/>
    </row>
    <row r="37825">
      <c r="C37825" s="92"/>
    </row>
    <row r="37826">
      <c r="C37826" s="92"/>
    </row>
    <row r="37827">
      <c r="C37827" s="92"/>
    </row>
    <row r="37828">
      <c r="C37828" s="92"/>
    </row>
    <row r="37829">
      <c r="C37829" s="92"/>
    </row>
    <row r="37830">
      <c r="C37830" s="92"/>
    </row>
    <row r="37831">
      <c r="C37831" s="92"/>
    </row>
    <row r="37832">
      <c r="C37832" s="92"/>
    </row>
    <row r="37833">
      <c r="C37833" s="92"/>
    </row>
    <row r="37834">
      <c r="C37834" s="92"/>
    </row>
    <row r="37835">
      <c r="C37835" s="92"/>
    </row>
    <row r="37836">
      <c r="C37836" s="92"/>
    </row>
    <row r="37837">
      <c r="C37837" s="92"/>
    </row>
    <row r="37838">
      <c r="C37838" s="92"/>
    </row>
    <row r="37839">
      <c r="C37839" s="92"/>
    </row>
    <row r="37840">
      <c r="C37840" s="92"/>
    </row>
    <row r="37841">
      <c r="C37841" s="92"/>
    </row>
    <row r="37842">
      <c r="C37842" s="92"/>
    </row>
    <row r="37843">
      <c r="C37843" s="92"/>
    </row>
    <row r="37844">
      <c r="C37844" s="92"/>
    </row>
    <row r="37845">
      <c r="C37845" s="92"/>
    </row>
    <row r="37846">
      <c r="C37846" s="92"/>
    </row>
    <row r="37847">
      <c r="C37847" s="92"/>
    </row>
    <row r="37848">
      <c r="C37848" s="92"/>
    </row>
    <row r="37849">
      <c r="C37849" s="92"/>
    </row>
    <row r="37850">
      <c r="C37850" s="92"/>
    </row>
    <row r="37851">
      <c r="C37851" s="92"/>
    </row>
    <row r="37852">
      <c r="C37852" s="92"/>
    </row>
    <row r="37853">
      <c r="C37853" s="92"/>
    </row>
    <row r="37854">
      <c r="C37854" s="92"/>
    </row>
    <row r="37855">
      <c r="C37855" s="92"/>
    </row>
    <row r="37856">
      <c r="C37856" s="92"/>
    </row>
    <row r="37857">
      <c r="C37857" s="92"/>
    </row>
    <row r="37858">
      <c r="C37858" s="92"/>
    </row>
    <row r="37859">
      <c r="C37859" s="92"/>
    </row>
    <row r="37860">
      <c r="C37860" s="92"/>
    </row>
    <row r="37861">
      <c r="C37861" s="92"/>
    </row>
    <row r="37862">
      <c r="C37862" s="92"/>
    </row>
    <row r="37863">
      <c r="C37863" s="92"/>
    </row>
    <row r="37864">
      <c r="C37864" s="92"/>
    </row>
    <row r="37865">
      <c r="C37865" s="92"/>
    </row>
    <row r="37866">
      <c r="C37866" s="92"/>
    </row>
    <row r="37867">
      <c r="C37867" s="92"/>
    </row>
    <row r="37868">
      <c r="C37868" s="92"/>
    </row>
    <row r="37869">
      <c r="C37869" s="92"/>
    </row>
    <row r="37870">
      <c r="C37870" s="92"/>
    </row>
    <row r="37871">
      <c r="C37871" s="92"/>
    </row>
    <row r="37872">
      <c r="C37872" s="92"/>
    </row>
    <row r="37873">
      <c r="C37873" s="92"/>
    </row>
    <row r="37874">
      <c r="C37874" s="92"/>
    </row>
    <row r="37875">
      <c r="C37875" s="92"/>
    </row>
    <row r="37876">
      <c r="C37876" s="92"/>
    </row>
    <row r="37877">
      <c r="C37877" s="92"/>
    </row>
    <row r="37878">
      <c r="C37878" s="92"/>
    </row>
    <row r="37879">
      <c r="C37879" s="92"/>
    </row>
    <row r="37880">
      <c r="C37880" s="92"/>
    </row>
    <row r="37881">
      <c r="C37881" s="92"/>
    </row>
    <row r="37882">
      <c r="C37882" s="92"/>
    </row>
    <row r="37883">
      <c r="C37883" s="92"/>
    </row>
    <row r="37884">
      <c r="C37884" s="92"/>
    </row>
    <row r="37885">
      <c r="C37885" s="92"/>
    </row>
    <row r="37886">
      <c r="C37886" s="92"/>
    </row>
    <row r="37887">
      <c r="C37887" s="92"/>
    </row>
    <row r="37888">
      <c r="C37888" s="92"/>
    </row>
    <row r="37889">
      <c r="C37889" s="92"/>
    </row>
    <row r="37890">
      <c r="C37890" s="92"/>
    </row>
    <row r="37891">
      <c r="C37891" s="92"/>
    </row>
    <row r="37892">
      <c r="C37892" s="92"/>
    </row>
    <row r="37893">
      <c r="C37893" s="92"/>
    </row>
    <row r="37894">
      <c r="C37894" s="92"/>
    </row>
    <row r="37895">
      <c r="C37895" s="92"/>
    </row>
    <row r="37896">
      <c r="C37896" s="92"/>
    </row>
    <row r="37897">
      <c r="C37897" s="92"/>
    </row>
    <row r="37898">
      <c r="C37898" s="92"/>
    </row>
    <row r="37899">
      <c r="C37899" s="92"/>
    </row>
    <row r="37900">
      <c r="C37900" s="92"/>
    </row>
    <row r="37901">
      <c r="C37901" s="92"/>
    </row>
    <row r="37902">
      <c r="C37902" s="92"/>
    </row>
    <row r="37903">
      <c r="C37903" s="92"/>
    </row>
    <row r="37904">
      <c r="C37904" s="92"/>
    </row>
    <row r="37905">
      <c r="C37905" s="92"/>
    </row>
    <row r="37906">
      <c r="C37906" s="92"/>
    </row>
    <row r="37907">
      <c r="C37907" s="92"/>
    </row>
    <row r="37908">
      <c r="C37908" s="92"/>
    </row>
    <row r="37909">
      <c r="C37909" s="92"/>
    </row>
    <row r="37910">
      <c r="C37910" s="92"/>
    </row>
    <row r="37911">
      <c r="C37911" s="92"/>
    </row>
    <row r="37912">
      <c r="C37912" s="92"/>
    </row>
    <row r="37913">
      <c r="C37913" s="92"/>
    </row>
    <row r="37914">
      <c r="C37914" s="92"/>
    </row>
    <row r="37915">
      <c r="C37915" s="92"/>
    </row>
    <row r="37916">
      <c r="C37916" s="92"/>
    </row>
    <row r="37917">
      <c r="C37917" s="92"/>
    </row>
    <row r="37918">
      <c r="C37918" s="92"/>
    </row>
    <row r="37919">
      <c r="C37919" s="92"/>
    </row>
    <row r="37920">
      <c r="C37920" s="92"/>
    </row>
    <row r="37921">
      <c r="C37921" s="92"/>
    </row>
    <row r="37922">
      <c r="C37922" s="92"/>
    </row>
    <row r="37923">
      <c r="C37923" s="92"/>
    </row>
    <row r="37924">
      <c r="C37924" s="92"/>
    </row>
    <row r="37925">
      <c r="C37925" s="92"/>
    </row>
    <row r="37926">
      <c r="C37926" s="92"/>
    </row>
    <row r="37927">
      <c r="C37927" s="92"/>
    </row>
    <row r="37928">
      <c r="C37928" s="92"/>
    </row>
    <row r="37929">
      <c r="C37929" s="92"/>
    </row>
    <row r="37930">
      <c r="C37930" s="92"/>
    </row>
    <row r="37931">
      <c r="C37931" s="92"/>
    </row>
    <row r="37932">
      <c r="C37932" s="92"/>
    </row>
    <row r="37933">
      <c r="C37933" s="92"/>
    </row>
    <row r="37934">
      <c r="C37934" s="92"/>
    </row>
    <row r="37935">
      <c r="C37935" s="92"/>
    </row>
    <row r="37936">
      <c r="C37936" s="92"/>
    </row>
    <row r="37937">
      <c r="C37937" s="92"/>
    </row>
    <row r="37938">
      <c r="C37938" s="92"/>
    </row>
    <row r="37939">
      <c r="C37939" s="92"/>
    </row>
    <row r="37940">
      <c r="C37940" s="92"/>
    </row>
    <row r="37941">
      <c r="C37941" s="92"/>
    </row>
    <row r="37942">
      <c r="C37942" s="92"/>
    </row>
    <row r="37943">
      <c r="C37943" s="92"/>
    </row>
    <row r="37944">
      <c r="C37944" s="92"/>
    </row>
    <row r="37945">
      <c r="C37945" s="92"/>
    </row>
    <row r="37946">
      <c r="C37946" s="92"/>
    </row>
    <row r="37947">
      <c r="C37947" s="92"/>
    </row>
    <row r="37948">
      <c r="C37948" s="92"/>
    </row>
    <row r="37949">
      <c r="C37949" s="92"/>
    </row>
    <row r="37950">
      <c r="C37950" s="92"/>
    </row>
    <row r="37951">
      <c r="C37951" s="92"/>
    </row>
    <row r="37952">
      <c r="C37952" s="92"/>
    </row>
    <row r="37953">
      <c r="C37953" s="92"/>
    </row>
    <row r="37954">
      <c r="C37954" s="92"/>
    </row>
    <row r="37955">
      <c r="C37955" s="92"/>
    </row>
    <row r="37956">
      <c r="C37956" s="92"/>
    </row>
    <row r="37957">
      <c r="C37957" s="92"/>
    </row>
    <row r="37958">
      <c r="C37958" s="92"/>
    </row>
    <row r="37959">
      <c r="C37959" s="92"/>
    </row>
    <row r="37960">
      <c r="C37960" s="92"/>
    </row>
    <row r="37961">
      <c r="C37961" s="92"/>
    </row>
    <row r="37962">
      <c r="C37962" s="92"/>
    </row>
    <row r="37963">
      <c r="C37963" s="92"/>
    </row>
    <row r="37964">
      <c r="C37964" s="92"/>
    </row>
    <row r="37965">
      <c r="C37965" s="92"/>
    </row>
    <row r="37966">
      <c r="C37966" s="92"/>
    </row>
    <row r="37967">
      <c r="C37967" s="92"/>
    </row>
    <row r="37968">
      <c r="C37968" s="92"/>
    </row>
    <row r="37969">
      <c r="C37969" s="92"/>
    </row>
    <row r="37970">
      <c r="C37970" s="92"/>
    </row>
    <row r="37971">
      <c r="C37971" s="92"/>
    </row>
    <row r="37972">
      <c r="C37972" s="92"/>
    </row>
    <row r="37973">
      <c r="C37973" s="92"/>
    </row>
    <row r="37974">
      <c r="C37974" s="92"/>
    </row>
    <row r="37975">
      <c r="C37975" s="92"/>
    </row>
    <row r="37976">
      <c r="C37976" s="92"/>
    </row>
    <row r="37977">
      <c r="C37977" s="92"/>
    </row>
    <row r="37978">
      <c r="C37978" s="92"/>
    </row>
    <row r="37979">
      <c r="C37979" s="92"/>
    </row>
    <row r="37980">
      <c r="C37980" s="92"/>
    </row>
    <row r="37981">
      <c r="C37981" s="92"/>
    </row>
    <row r="37982">
      <c r="C37982" s="92"/>
    </row>
    <row r="37983">
      <c r="C37983" s="92"/>
    </row>
    <row r="37984">
      <c r="C37984" s="92"/>
    </row>
    <row r="37985">
      <c r="C37985" s="92"/>
    </row>
    <row r="37986">
      <c r="C37986" s="92"/>
    </row>
    <row r="37987">
      <c r="C37987" s="92"/>
    </row>
    <row r="37988">
      <c r="C37988" s="92"/>
    </row>
    <row r="37989">
      <c r="C37989" s="92"/>
    </row>
    <row r="37990">
      <c r="C37990" s="92"/>
    </row>
    <row r="37991">
      <c r="C37991" s="92"/>
    </row>
    <row r="37992">
      <c r="C37992" s="92"/>
    </row>
    <row r="37993">
      <c r="C37993" s="92"/>
    </row>
    <row r="37994">
      <c r="C37994" s="92"/>
    </row>
    <row r="37995">
      <c r="C37995" s="92"/>
    </row>
    <row r="37996">
      <c r="C37996" s="92"/>
    </row>
    <row r="37997">
      <c r="C37997" s="92"/>
    </row>
    <row r="37998">
      <c r="C37998" s="92"/>
    </row>
    <row r="37999">
      <c r="C37999" s="92"/>
    </row>
    <row r="38000">
      <c r="C38000" s="92"/>
    </row>
    <row r="38001">
      <c r="C38001" s="92"/>
    </row>
    <row r="38002">
      <c r="C38002" s="92"/>
    </row>
    <row r="38003">
      <c r="C38003" s="92"/>
    </row>
    <row r="38004">
      <c r="C38004" s="92"/>
    </row>
    <row r="38005">
      <c r="C38005" s="92"/>
    </row>
    <row r="38006">
      <c r="C38006" s="92"/>
    </row>
    <row r="38007">
      <c r="C38007" s="92"/>
    </row>
    <row r="38008">
      <c r="C38008" s="92"/>
    </row>
    <row r="38009">
      <c r="C38009" s="92"/>
    </row>
    <row r="38010">
      <c r="C38010" s="92"/>
    </row>
    <row r="38011">
      <c r="C38011" s="92"/>
    </row>
    <row r="38012">
      <c r="C38012" s="92"/>
    </row>
    <row r="38013">
      <c r="C38013" s="92"/>
    </row>
    <row r="38014">
      <c r="C38014" s="92"/>
    </row>
    <row r="38015">
      <c r="C38015" s="92"/>
    </row>
    <row r="38016">
      <c r="C38016" s="92"/>
    </row>
    <row r="38017">
      <c r="C38017" s="92"/>
    </row>
    <row r="38018">
      <c r="C38018" s="92"/>
    </row>
    <row r="38019">
      <c r="C38019" s="92"/>
    </row>
    <row r="38020">
      <c r="C38020" s="92"/>
    </row>
    <row r="38021">
      <c r="C38021" s="92"/>
    </row>
    <row r="38022">
      <c r="C38022" s="92"/>
    </row>
    <row r="38023">
      <c r="C38023" s="92"/>
    </row>
    <row r="38024">
      <c r="C38024" s="92"/>
    </row>
    <row r="38025">
      <c r="C38025" s="92"/>
    </row>
    <row r="38026">
      <c r="C38026" s="92"/>
    </row>
    <row r="38027">
      <c r="C38027" s="92"/>
    </row>
    <row r="38028">
      <c r="C38028" s="92"/>
    </row>
    <row r="38029">
      <c r="C38029" s="92"/>
    </row>
    <row r="38030">
      <c r="C38030" s="92"/>
    </row>
    <row r="38031">
      <c r="C38031" s="92"/>
    </row>
    <row r="38032">
      <c r="C38032" s="92"/>
    </row>
    <row r="38033">
      <c r="C38033" s="92"/>
    </row>
    <row r="38034">
      <c r="C38034" s="92"/>
    </row>
    <row r="38035">
      <c r="C38035" s="92"/>
    </row>
    <row r="38036">
      <c r="C38036" s="92"/>
    </row>
    <row r="38037">
      <c r="C38037" s="92"/>
    </row>
    <row r="38038">
      <c r="C38038" s="92"/>
    </row>
    <row r="38039">
      <c r="C38039" s="92"/>
    </row>
    <row r="38040">
      <c r="C38040" s="92"/>
    </row>
    <row r="38041">
      <c r="C38041" s="92"/>
    </row>
    <row r="38042">
      <c r="C38042" s="92"/>
    </row>
    <row r="38043">
      <c r="C38043" s="92"/>
    </row>
    <row r="38044">
      <c r="C38044" s="92"/>
    </row>
    <row r="38045">
      <c r="C38045" s="92"/>
    </row>
    <row r="38046">
      <c r="C38046" s="92"/>
    </row>
    <row r="38047">
      <c r="C38047" s="92"/>
    </row>
    <row r="38048">
      <c r="C38048" s="92"/>
    </row>
    <row r="38049">
      <c r="C38049" s="92"/>
    </row>
    <row r="38050">
      <c r="C38050" s="92"/>
    </row>
    <row r="38051">
      <c r="C38051" s="92"/>
    </row>
    <row r="38052">
      <c r="C38052" s="92"/>
    </row>
    <row r="38053">
      <c r="C38053" s="92"/>
    </row>
    <row r="38054">
      <c r="C38054" s="92"/>
    </row>
    <row r="38055">
      <c r="C38055" s="92"/>
    </row>
    <row r="38056">
      <c r="C38056" s="92"/>
    </row>
    <row r="38057">
      <c r="C38057" s="92"/>
    </row>
    <row r="38058">
      <c r="C38058" s="92"/>
    </row>
    <row r="38059">
      <c r="C38059" s="92"/>
    </row>
    <row r="38060">
      <c r="C38060" s="92"/>
    </row>
    <row r="38061">
      <c r="C38061" s="92"/>
    </row>
    <row r="38062">
      <c r="C38062" s="92"/>
    </row>
    <row r="38063">
      <c r="C38063" s="92"/>
    </row>
    <row r="38064">
      <c r="C38064" s="92"/>
    </row>
    <row r="38065">
      <c r="C38065" s="92"/>
    </row>
    <row r="38066">
      <c r="C38066" s="92"/>
    </row>
    <row r="38067">
      <c r="C38067" s="92"/>
    </row>
    <row r="38068">
      <c r="C38068" s="92"/>
    </row>
    <row r="38069">
      <c r="C38069" s="92"/>
    </row>
    <row r="38070">
      <c r="C38070" s="92"/>
    </row>
    <row r="38071">
      <c r="C38071" s="92"/>
    </row>
    <row r="38072">
      <c r="C38072" s="92"/>
    </row>
    <row r="38073">
      <c r="C38073" s="92"/>
    </row>
    <row r="38074">
      <c r="C38074" s="92"/>
    </row>
    <row r="38075">
      <c r="C38075" s="92"/>
    </row>
    <row r="38076">
      <c r="C38076" s="92"/>
    </row>
    <row r="38077">
      <c r="C38077" s="92"/>
    </row>
    <row r="38078">
      <c r="C38078" s="92"/>
    </row>
    <row r="38079">
      <c r="C38079" s="92"/>
    </row>
    <row r="38080">
      <c r="C38080" s="92"/>
    </row>
    <row r="38081">
      <c r="C38081" s="92"/>
    </row>
    <row r="38082">
      <c r="C38082" s="92"/>
    </row>
    <row r="38083">
      <c r="C38083" s="92"/>
    </row>
    <row r="38084">
      <c r="C38084" s="92"/>
    </row>
    <row r="38085">
      <c r="C38085" s="92"/>
    </row>
    <row r="38086">
      <c r="C38086" s="92"/>
    </row>
    <row r="38087">
      <c r="C38087" s="92"/>
    </row>
    <row r="38088">
      <c r="C38088" s="92"/>
    </row>
    <row r="38089">
      <c r="C38089" s="92"/>
    </row>
    <row r="38090">
      <c r="C38090" s="92"/>
    </row>
    <row r="38091">
      <c r="C38091" s="92"/>
    </row>
    <row r="38092">
      <c r="C38092" s="92"/>
    </row>
    <row r="38093">
      <c r="C38093" s="92"/>
    </row>
    <row r="38094">
      <c r="C38094" s="92"/>
    </row>
    <row r="38095">
      <c r="C38095" s="92"/>
    </row>
    <row r="38096">
      <c r="C38096" s="92"/>
    </row>
    <row r="38097">
      <c r="C38097" s="92"/>
    </row>
    <row r="38098">
      <c r="C38098" s="92"/>
    </row>
    <row r="38099">
      <c r="C38099" s="92"/>
    </row>
    <row r="38100">
      <c r="C38100" s="92"/>
    </row>
    <row r="38101">
      <c r="C38101" s="92"/>
    </row>
    <row r="38102">
      <c r="C38102" s="92"/>
    </row>
    <row r="38103">
      <c r="C38103" s="92"/>
    </row>
    <row r="38104">
      <c r="C38104" s="92"/>
    </row>
    <row r="38105">
      <c r="C38105" s="92"/>
    </row>
    <row r="38106">
      <c r="C38106" s="92"/>
    </row>
    <row r="38107">
      <c r="C38107" s="92"/>
    </row>
    <row r="38108">
      <c r="C38108" s="92"/>
    </row>
    <row r="38109">
      <c r="C38109" s="92"/>
    </row>
    <row r="38110">
      <c r="C38110" s="92"/>
    </row>
    <row r="38111">
      <c r="C38111" s="92"/>
    </row>
    <row r="38112">
      <c r="C38112" s="92"/>
    </row>
    <row r="38113">
      <c r="C38113" s="92"/>
    </row>
    <row r="38114">
      <c r="C38114" s="92"/>
    </row>
    <row r="38115">
      <c r="C38115" s="92"/>
    </row>
    <row r="38116">
      <c r="C38116" s="92"/>
    </row>
    <row r="38117">
      <c r="C38117" s="92"/>
    </row>
    <row r="38118">
      <c r="C38118" s="92"/>
    </row>
    <row r="38119">
      <c r="C38119" s="92"/>
    </row>
    <row r="38120">
      <c r="C38120" s="92"/>
    </row>
    <row r="38121">
      <c r="C38121" s="92"/>
    </row>
    <row r="38122">
      <c r="C38122" s="92"/>
    </row>
    <row r="38123">
      <c r="C38123" s="92"/>
    </row>
    <row r="38124">
      <c r="C38124" s="92"/>
    </row>
    <row r="38125">
      <c r="C38125" s="92"/>
    </row>
    <row r="38126">
      <c r="C38126" s="92"/>
    </row>
    <row r="38127">
      <c r="C38127" s="92"/>
    </row>
    <row r="38128">
      <c r="C38128" s="92"/>
    </row>
    <row r="38129">
      <c r="C38129" s="92"/>
    </row>
    <row r="38130">
      <c r="C38130" s="92"/>
    </row>
    <row r="38131">
      <c r="C38131" s="92"/>
    </row>
    <row r="38132">
      <c r="C38132" s="92"/>
    </row>
    <row r="38133">
      <c r="C38133" s="92"/>
    </row>
    <row r="38134">
      <c r="C38134" s="92"/>
    </row>
    <row r="38135">
      <c r="C38135" s="92"/>
    </row>
    <row r="38136">
      <c r="C38136" s="92"/>
    </row>
    <row r="38137">
      <c r="C38137" s="92"/>
    </row>
    <row r="38138">
      <c r="C38138" s="92"/>
    </row>
    <row r="38139">
      <c r="C38139" s="92"/>
    </row>
    <row r="38140">
      <c r="C38140" s="92"/>
    </row>
    <row r="38141">
      <c r="C38141" s="92"/>
    </row>
    <row r="38142">
      <c r="C38142" s="92"/>
    </row>
    <row r="38143">
      <c r="C38143" s="92"/>
    </row>
    <row r="38144">
      <c r="C38144" s="92"/>
    </row>
    <row r="38145">
      <c r="C38145" s="92"/>
    </row>
    <row r="38146">
      <c r="C38146" s="92"/>
    </row>
    <row r="38147">
      <c r="C38147" s="92"/>
    </row>
    <row r="38148">
      <c r="C38148" s="92"/>
    </row>
    <row r="38149">
      <c r="C38149" s="92"/>
    </row>
    <row r="38150">
      <c r="C38150" s="92"/>
    </row>
    <row r="38151">
      <c r="C38151" s="92"/>
    </row>
    <row r="38152">
      <c r="C38152" s="92"/>
    </row>
    <row r="38153">
      <c r="C38153" s="92"/>
    </row>
    <row r="38154">
      <c r="C38154" s="92"/>
    </row>
    <row r="38155">
      <c r="C38155" s="92"/>
    </row>
    <row r="38156">
      <c r="C38156" s="92"/>
    </row>
    <row r="38157">
      <c r="C38157" s="92"/>
    </row>
    <row r="38158">
      <c r="C38158" s="92"/>
    </row>
    <row r="38159">
      <c r="C38159" s="92"/>
    </row>
    <row r="38160">
      <c r="C38160" s="92"/>
    </row>
    <row r="38161">
      <c r="C38161" s="92"/>
    </row>
    <row r="38162">
      <c r="C38162" s="92"/>
    </row>
    <row r="38163">
      <c r="C38163" s="92"/>
    </row>
    <row r="38164">
      <c r="C38164" s="92"/>
    </row>
    <row r="38165">
      <c r="C38165" s="92"/>
    </row>
    <row r="38166">
      <c r="C38166" s="92"/>
    </row>
    <row r="38167">
      <c r="C38167" s="92"/>
    </row>
    <row r="38168">
      <c r="C38168" s="92"/>
    </row>
    <row r="38169">
      <c r="C38169" s="92"/>
    </row>
    <row r="38170">
      <c r="C38170" s="92"/>
    </row>
    <row r="38171">
      <c r="C38171" s="92"/>
    </row>
    <row r="38172">
      <c r="C38172" s="92"/>
    </row>
    <row r="38173">
      <c r="C38173" s="92"/>
    </row>
    <row r="38174">
      <c r="C38174" s="92"/>
    </row>
    <row r="38175">
      <c r="C38175" s="92"/>
    </row>
    <row r="38176">
      <c r="C38176" s="92"/>
    </row>
    <row r="38177">
      <c r="C38177" s="92"/>
    </row>
    <row r="38178">
      <c r="C38178" s="92"/>
    </row>
    <row r="38179">
      <c r="C38179" s="92"/>
    </row>
    <row r="38180">
      <c r="C38180" s="92"/>
    </row>
    <row r="38181">
      <c r="C38181" s="92"/>
    </row>
    <row r="38182">
      <c r="C38182" s="92"/>
    </row>
    <row r="38183">
      <c r="C38183" s="92"/>
    </row>
    <row r="38184">
      <c r="C38184" s="92"/>
    </row>
    <row r="38185">
      <c r="C38185" s="92"/>
    </row>
    <row r="38186">
      <c r="C38186" s="92"/>
    </row>
    <row r="38187">
      <c r="C38187" s="92"/>
    </row>
    <row r="38188">
      <c r="C38188" s="92"/>
    </row>
    <row r="38189">
      <c r="C38189" s="92"/>
    </row>
    <row r="38190">
      <c r="C38190" s="92"/>
    </row>
    <row r="38191">
      <c r="C38191" s="92"/>
    </row>
    <row r="38192">
      <c r="C38192" s="92"/>
    </row>
    <row r="38193">
      <c r="C38193" s="92"/>
    </row>
    <row r="38194">
      <c r="C38194" s="92"/>
    </row>
    <row r="38195">
      <c r="C38195" s="92"/>
    </row>
    <row r="38196">
      <c r="C38196" s="92"/>
    </row>
    <row r="38197">
      <c r="C38197" s="92"/>
    </row>
    <row r="38198">
      <c r="C38198" s="92"/>
    </row>
    <row r="38199">
      <c r="C38199" s="92"/>
    </row>
    <row r="38200">
      <c r="C38200" s="92"/>
    </row>
    <row r="38201">
      <c r="C38201" s="92"/>
    </row>
    <row r="38202">
      <c r="C38202" s="92"/>
    </row>
    <row r="38203">
      <c r="C38203" s="92"/>
    </row>
    <row r="38204">
      <c r="C38204" s="92"/>
    </row>
    <row r="38205">
      <c r="C38205" s="92"/>
    </row>
    <row r="38206">
      <c r="C38206" s="92"/>
    </row>
    <row r="38207">
      <c r="C38207" s="92"/>
    </row>
    <row r="38208">
      <c r="C38208" s="92"/>
    </row>
    <row r="38209">
      <c r="C38209" s="92"/>
    </row>
    <row r="38210">
      <c r="C38210" s="92"/>
    </row>
    <row r="38211">
      <c r="C38211" s="92"/>
    </row>
    <row r="38212">
      <c r="C38212" s="92"/>
    </row>
    <row r="38213">
      <c r="C38213" s="92"/>
    </row>
    <row r="38214">
      <c r="C38214" s="92"/>
    </row>
    <row r="38215">
      <c r="C38215" s="92"/>
    </row>
    <row r="38216">
      <c r="C38216" s="92"/>
    </row>
    <row r="38217">
      <c r="C38217" s="92"/>
    </row>
    <row r="38218">
      <c r="C38218" s="92"/>
    </row>
    <row r="38219">
      <c r="C38219" s="92"/>
    </row>
    <row r="38220">
      <c r="C38220" s="92"/>
    </row>
    <row r="38221">
      <c r="C38221" s="92"/>
    </row>
    <row r="38222">
      <c r="C38222" s="92"/>
    </row>
    <row r="38223">
      <c r="C38223" s="92"/>
    </row>
    <row r="38224">
      <c r="C38224" s="92"/>
    </row>
    <row r="38225">
      <c r="C38225" s="92"/>
    </row>
    <row r="38226">
      <c r="C38226" s="92"/>
    </row>
    <row r="38227">
      <c r="C38227" s="92"/>
    </row>
    <row r="38228">
      <c r="C38228" s="92"/>
    </row>
    <row r="38229">
      <c r="C38229" s="92"/>
    </row>
    <row r="38230">
      <c r="C38230" s="92"/>
    </row>
    <row r="38231">
      <c r="C38231" s="92"/>
    </row>
    <row r="38232">
      <c r="C38232" s="92"/>
    </row>
    <row r="38233">
      <c r="C38233" s="92"/>
    </row>
    <row r="38234">
      <c r="C38234" s="92"/>
    </row>
    <row r="38235">
      <c r="C38235" s="92"/>
    </row>
    <row r="38236">
      <c r="C38236" s="92"/>
    </row>
    <row r="38237">
      <c r="C38237" s="92"/>
    </row>
    <row r="38238">
      <c r="C38238" s="92"/>
    </row>
    <row r="38239">
      <c r="C38239" s="92"/>
    </row>
    <row r="38240">
      <c r="C38240" s="92"/>
    </row>
    <row r="38241">
      <c r="C38241" s="92"/>
    </row>
    <row r="38242">
      <c r="C38242" s="92"/>
    </row>
    <row r="38243">
      <c r="C38243" s="92"/>
    </row>
    <row r="38244">
      <c r="C38244" s="92"/>
    </row>
    <row r="38245">
      <c r="C38245" s="92"/>
    </row>
    <row r="38246">
      <c r="C38246" s="92"/>
    </row>
    <row r="38247">
      <c r="C38247" s="92"/>
    </row>
    <row r="38248">
      <c r="C38248" s="92"/>
    </row>
    <row r="38249">
      <c r="C38249" s="92"/>
    </row>
    <row r="38250">
      <c r="C38250" s="92"/>
    </row>
    <row r="38251">
      <c r="C38251" s="92"/>
    </row>
    <row r="38252">
      <c r="C38252" s="92"/>
    </row>
    <row r="38253">
      <c r="C38253" s="92"/>
    </row>
    <row r="38254">
      <c r="C38254" s="92"/>
    </row>
    <row r="38255">
      <c r="C38255" s="92"/>
    </row>
    <row r="38256">
      <c r="C38256" s="92"/>
    </row>
    <row r="38257">
      <c r="C38257" s="92"/>
    </row>
    <row r="38258">
      <c r="C38258" s="92"/>
    </row>
    <row r="38259">
      <c r="C38259" s="92"/>
    </row>
    <row r="38260">
      <c r="C38260" s="92"/>
    </row>
    <row r="38261">
      <c r="C38261" s="92"/>
    </row>
    <row r="38262">
      <c r="C38262" s="92"/>
    </row>
    <row r="38263">
      <c r="C38263" s="92"/>
    </row>
    <row r="38264">
      <c r="C38264" s="92"/>
    </row>
    <row r="38265">
      <c r="C38265" s="92"/>
    </row>
    <row r="38266">
      <c r="C38266" s="92"/>
    </row>
    <row r="38267">
      <c r="C38267" s="92"/>
    </row>
    <row r="38268">
      <c r="C38268" s="92"/>
    </row>
    <row r="38269">
      <c r="C38269" s="92"/>
    </row>
    <row r="38270">
      <c r="C38270" s="92"/>
    </row>
    <row r="38271">
      <c r="C38271" s="92"/>
    </row>
    <row r="38272">
      <c r="C38272" s="92"/>
    </row>
    <row r="38273">
      <c r="C38273" s="92"/>
    </row>
    <row r="38274">
      <c r="C38274" s="92"/>
    </row>
    <row r="38275">
      <c r="C38275" s="92"/>
    </row>
    <row r="38276">
      <c r="C38276" s="92"/>
    </row>
    <row r="38277">
      <c r="C38277" s="92"/>
    </row>
    <row r="38278">
      <c r="C38278" s="92"/>
    </row>
    <row r="38279">
      <c r="C38279" s="92"/>
    </row>
    <row r="38280">
      <c r="C38280" s="92"/>
    </row>
    <row r="38281">
      <c r="C38281" s="92"/>
    </row>
    <row r="38282">
      <c r="C38282" s="92"/>
    </row>
    <row r="38283">
      <c r="C38283" s="92"/>
    </row>
    <row r="38284">
      <c r="C38284" s="92"/>
    </row>
    <row r="38285">
      <c r="C38285" s="92"/>
    </row>
    <row r="38286">
      <c r="C38286" s="92"/>
    </row>
    <row r="38287">
      <c r="C38287" s="92"/>
    </row>
    <row r="38288">
      <c r="C38288" s="92"/>
    </row>
    <row r="38289">
      <c r="C38289" s="92"/>
    </row>
    <row r="38290">
      <c r="C38290" s="92"/>
    </row>
    <row r="38291">
      <c r="C38291" s="92"/>
    </row>
    <row r="38292">
      <c r="C38292" s="92"/>
    </row>
    <row r="38293">
      <c r="C38293" s="92"/>
    </row>
    <row r="38294">
      <c r="C38294" s="92"/>
    </row>
    <row r="38295">
      <c r="C38295" s="92"/>
    </row>
    <row r="38296">
      <c r="C38296" s="92"/>
    </row>
    <row r="38297">
      <c r="C38297" s="92"/>
    </row>
    <row r="38298">
      <c r="C38298" s="92"/>
    </row>
    <row r="38299">
      <c r="C38299" s="92"/>
    </row>
    <row r="38300">
      <c r="C38300" s="92"/>
    </row>
    <row r="38301">
      <c r="C38301" s="92"/>
    </row>
    <row r="38302">
      <c r="C38302" s="92"/>
    </row>
    <row r="38303">
      <c r="C38303" s="92"/>
    </row>
    <row r="38304">
      <c r="C38304" s="92"/>
    </row>
    <row r="38305">
      <c r="C38305" s="92"/>
    </row>
    <row r="38306">
      <c r="C38306" s="92"/>
    </row>
    <row r="38307">
      <c r="C38307" s="92"/>
    </row>
    <row r="38308">
      <c r="C38308" s="92"/>
    </row>
    <row r="38309">
      <c r="C38309" s="92"/>
    </row>
    <row r="38310">
      <c r="C38310" s="92"/>
    </row>
    <row r="38311">
      <c r="C38311" s="92"/>
    </row>
    <row r="38312">
      <c r="C38312" s="92"/>
    </row>
    <row r="38313">
      <c r="C38313" s="92"/>
    </row>
    <row r="38314">
      <c r="C38314" s="92"/>
    </row>
    <row r="38315">
      <c r="C38315" s="92"/>
    </row>
    <row r="38316">
      <c r="C38316" s="92"/>
    </row>
    <row r="38317">
      <c r="C38317" s="92"/>
    </row>
    <row r="38318">
      <c r="C38318" s="92"/>
    </row>
    <row r="38319">
      <c r="C38319" s="92"/>
    </row>
    <row r="38320">
      <c r="C38320" s="92"/>
    </row>
    <row r="38321">
      <c r="C38321" s="92"/>
    </row>
    <row r="38322">
      <c r="C38322" s="92"/>
    </row>
    <row r="38323">
      <c r="C38323" s="92"/>
    </row>
    <row r="38324">
      <c r="C38324" s="92"/>
    </row>
    <row r="38325">
      <c r="C38325" s="92"/>
    </row>
    <row r="38326">
      <c r="C38326" s="92"/>
    </row>
    <row r="38327">
      <c r="C38327" s="92"/>
    </row>
    <row r="38328">
      <c r="C38328" s="92"/>
    </row>
    <row r="38329">
      <c r="C38329" s="92"/>
    </row>
    <row r="38330">
      <c r="C38330" s="92"/>
    </row>
    <row r="38331">
      <c r="C38331" s="92"/>
    </row>
    <row r="38332">
      <c r="C38332" s="92"/>
    </row>
    <row r="38333">
      <c r="C38333" s="92"/>
    </row>
    <row r="38334">
      <c r="C38334" s="92"/>
    </row>
    <row r="38335">
      <c r="C38335" s="92"/>
    </row>
    <row r="38336">
      <c r="C38336" s="92"/>
    </row>
    <row r="38337">
      <c r="C38337" s="92"/>
    </row>
    <row r="38338">
      <c r="C38338" s="92"/>
    </row>
    <row r="38339">
      <c r="C38339" s="92"/>
    </row>
    <row r="38340">
      <c r="C38340" s="92"/>
    </row>
    <row r="38341">
      <c r="C38341" s="92"/>
    </row>
    <row r="38342">
      <c r="C38342" s="92"/>
    </row>
    <row r="38343">
      <c r="C38343" s="92"/>
    </row>
    <row r="38344">
      <c r="C38344" s="92"/>
    </row>
    <row r="38345">
      <c r="C38345" s="92"/>
    </row>
    <row r="38346">
      <c r="C38346" s="92"/>
    </row>
    <row r="38347">
      <c r="C38347" s="92"/>
    </row>
    <row r="38348">
      <c r="C38348" s="92"/>
    </row>
    <row r="38349">
      <c r="C38349" s="92"/>
    </row>
    <row r="38350">
      <c r="C38350" s="92"/>
    </row>
    <row r="38351">
      <c r="C38351" s="92"/>
    </row>
    <row r="38352">
      <c r="C38352" s="92"/>
    </row>
    <row r="38353">
      <c r="C38353" s="92"/>
    </row>
    <row r="38354">
      <c r="C38354" s="92"/>
    </row>
    <row r="38355">
      <c r="C38355" s="92"/>
    </row>
    <row r="38356">
      <c r="C38356" s="92"/>
    </row>
    <row r="38357">
      <c r="C38357" s="92"/>
    </row>
    <row r="38358">
      <c r="C38358" s="92"/>
    </row>
    <row r="38359">
      <c r="C38359" s="92"/>
    </row>
    <row r="38360">
      <c r="C38360" s="92"/>
    </row>
    <row r="38361">
      <c r="C38361" s="92"/>
    </row>
    <row r="38362">
      <c r="C38362" s="92"/>
    </row>
    <row r="38363">
      <c r="C38363" s="92"/>
    </row>
    <row r="38364">
      <c r="C38364" s="92"/>
    </row>
    <row r="38365">
      <c r="C38365" s="92"/>
    </row>
    <row r="38366">
      <c r="C38366" s="92"/>
    </row>
    <row r="38367">
      <c r="C38367" s="92"/>
    </row>
    <row r="38368">
      <c r="C38368" s="92"/>
    </row>
    <row r="38369">
      <c r="C38369" s="92"/>
    </row>
    <row r="38370">
      <c r="C38370" s="92"/>
    </row>
    <row r="38371">
      <c r="C38371" s="92"/>
    </row>
    <row r="38372">
      <c r="C38372" s="92"/>
    </row>
    <row r="38373">
      <c r="C38373" s="92"/>
    </row>
    <row r="38374">
      <c r="C38374" s="92"/>
    </row>
    <row r="38375">
      <c r="C38375" s="92"/>
    </row>
    <row r="38376">
      <c r="C38376" s="92"/>
    </row>
    <row r="38377">
      <c r="C38377" s="92"/>
    </row>
    <row r="38378">
      <c r="C38378" s="92"/>
    </row>
    <row r="38379">
      <c r="C38379" s="92"/>
    </row>
    <row r="38380">
      <c r="C38380" s="92"/>
    </row>
    <row r="38381">
      <c r="C38381" s="92"/>
    </row>
    <row r="38382">
      <c r="C38382" s="92"/>
    </row>
    <row r="38383">
      <c r="C38383" s="92"/>
    </row>
    <row r="38384">
      <c r="C38384" s="92"/>
    </row>
    <row r="38385">
      <c r="C38385" s="92"/>
    </row>
    <row r="38386">
      <c r="C38386" s="92"/>
    </row>
    <row r="38387">
      <c r="C38387" s="92"/>
    </row>
    <row r="38388">
      <c r="C38388" s="92"/>
    </row>
    <row r="38389">
      <c r="C38389" s="92"/>
    </row>
    <row r="38390">
      <c r="C38390" s="92"/>
    </row>
    <row r="38391">
      <c r="C38391" s="92"/>
    </row>
    <row r="38392">
      <c r="C38392" s="92"/>
    </row>
    <row r="38393">
      <c r="C38393" s="92"/>
    </row>
    <row r="38394">
      <c r="C38394" s="92"/>
    </row>
    <row r="38395">
      <c r="C38395" s="92"/>
    </row>
    <row r="38396">
      <c r="C38396" s="92"/>
    </row>
    <row r="38397">
      <c r="C38397" s="92"/>
    </row>
    <row r="38398">
      <c r="C38398" s="92"/>
    </row>
    <row r="38399">
      <c r="C38399" s="92"/>
    </row>
    <row r="38400">
      <c r="C38400" s="92"/>
    </row>
    <row r="38401">
      <c r="C38401" s="92"/>
    </row>
    <row r="38402">
      <c r="C38402" s="92"/>
    </row>
    <row r="38403">
      <c r="C38403" s="92"/>
    </row>
    <row r="38404">
      <c r="C38404" s="92"/>
    </row>
    <row r="38405">
      <c r="C38405" s="92"/>
    </row>
    <row r="38406">
      <c r="C38406" s="92"/>
    </row>
    <row r="38407">
      <c r="C38407" s="92"/>
    </row>
    <row r="38408">
      <c r="C38408" s="92"/>
    </row>
    <row r="38409">
      <c r="C38409" s="92"/>
    </row>
    <row r="38410">
      <c r="C38410" s="92"/>
    </row>
    <row r="38411">
      <c r="C38411" s="92"/>
    </row>
    <row r="38412">
      <c r="C38412" s="92"/>
    </row>
    <row r="38413">
      <c r="C38413" s="92"/>
    </row>
    <row r="38414">
      <c r="C38414" s="92"/>
    </row>
    <row r="38415">
      <c r="C38415" s="92"/>
    </row>
    <row r="38416">
      <c r="C38416" s="92"/>
    </row>
    <row r="38417">
      <c r="C38417" s="92"/>
    </row>
    <row r="38418">
      <c r="C38418" s="92"/>
    </row>
    <row r="38419">
      <c r="C38419" s="92"/>
    </row>
    <row r="38420">
      <c r="C38420" s="92"/>
    </row>
    <row r="38421">
      <c r="C38421" s="92"/>
    </row>
    <row r="38422">
      <c r="C38422" s="92"/>
    </row>
    <row r="38423">
      <c r="C38423" s="92"/>
    </row>
    <row r="38424">
      <c r="C38424" s="92"/>
    </row>
    <row r="38425">
      <c r="C38425" s="92"/>
    </row>
    <row r="38426">
      <c r="C38426" s="92"/>
    </row>
    <row r="38427">
      <c r="C38427" s="92"/>
    </row>
    <row r="38428">
      <c r="C38428" s="92"/>
    </row>
    <row r="38429">
      <c r="C38429" s="92"/>
    </row>
    <row r="38430">
      <c r="C38430" s="92"/>
    </row>
    <row r="38431">
      <c r="C38431" s="92"/>
    </row>
    <row r="38432">
      <c r="C38432" s="92"/>
    </row>
    <row r="38433">
      <c r="C38433" s="92"/>
    </row>
    <row r="38434">
      <c r="C38434" s="92"/>
    </row>
    <row r="38435">
      <c r="C38435" s="92"/>
    </row>
    <row r="38436">
      <c r="C38436" s="92"/>
    </row>
    <row r="38437">
      <c r="C38437" s="92"/>
    </row>
    <row r="38438">
      <c r="C38438" s="92"/>
    </row>
    <row r="38439">
      <c r="C38439" s="92"/>
    </row>
    <row r="38440">
      <c r="C38440" s="92"/>
    </row>
    <row r="38441">
      <c r="C38441" s="92"/>
    </row>
    <row r="38442">
      <c r="C38442" s="92"/>
    </row>
    <row r="38443">
      <c r="C38443" s="92"/>
    </row>
    <row r="38444">
      <c r="C38444" s="92"/>
    </row>
    <row r="38445">
      <c r="C38445" s="92"/>
    </row>
    <row r="38446">
      <c r="C38446" s="92"/>
    </row>
    <row r="38447">
      <c r="C38447" s="92"/>
    </row>
    <row r="38448">
      <c r="C38448" s="92"/>
    </row>
    <row r="38449">
      <c r="C38449" s="92"/>
    </row>
    <row r="38450">
      <c r="C38450" s="92"/>
    </row>
    <row r="38451">
      <c r="C38451" s="92"/>
    </row>
    <row r="38452">
      <c r="C38452" s="92"/>
    </row>
    <row r="38453">
      <c r="C38453" s="92"/>
    </row>
    <row r="38454">
      <c r="C38454" s="92"/>
    </row>
    <row r="38455">
      <c r="C38455" s="92"/>
    </row>
    <row r="38456">
      <c r="C38456" s="92"/>
    </row>
    <row r="38457">
      <c r="C38457" s="92"/>
    </row>
    <row r="38458">
      <c r="C38458" s="92"/>
    </row>
    <row r="38459">
      <c r="C38459" s="92"/>
    </row>
    <row r="38460">
      <c r="C38460" s="92"/>
    </row>
    <row r="38461">
      <c r="C38461" s="92"/>
    </row>
    <row r="38462">
      <c r="C38462" s="92"/>
    </row>
    <row r="38463">
      <c r="C38463" s="92"/>
    </row>
    <row r="38464">
      <c r="C38464" s="92"/>
    </row>
    <row r="38465">
      <c r="C38465" s="92"/>
    </row>
    <row r="38466">
      <c r="C38466" s="92"/>
    </row>
    <row r="38467">
      <c r="C38467" s="92"/>
    </row>
    <row r="38468">
      <c r="C38468" s="92"/>
    </row>
    <row r="38469">
      <c r="C38469" s="92"/>
    </row>
    <row r="38470">
      <c r="C38470" s="92"/>
    </row>
    <row r="38471">
      <c r="C38471" s="92"/>
    </row>
    <row r="38472">
      <c r="C38472" s="92"/>
    </row>
    <row r="38473">
      <c r="C38473" s="92"/>
    </row>
    <row r="38474">
      <c r="C38474" s="92"/>
    </row>
    <row r="38475">
      <c r="C38475" s="92"/>
    </row>
    <row r="38476">
      <c r="C38476" s="92"/>
    </row>
    <row r="38477">
      <c r="C38477" s="92"/>
    </row>
    <row r="38478">
      <c r="C38478" s="92"/>
    </row>
    <row r="38479">
      <c r="C38479" s="92"/>
    </row>
    <row r="38480">
      <c r="C38480" s="92"/>
    </row>
    <row r="38481">
      <c r="C38481" s="92"/>
    </row>
    <row r="38482">
      <c r="C38482" s="92"/>
    </row>
    <row r="38483">
      <c r="C38483" s="92"/>
    </row>
    <row r="38484">
      <c r="C38484" s="92"/>
    </row>
    <row r="38485">
      <c r="C38485" s="92"/>
    </row>
    <row r="38486">
      <c r="C38486" s="92"/>
    </row>
    <row r="38487">
      <c r="C38487" s="92"/>
    </row>
    <row r="38488">
      <c r="C38488" s="92"/>
    </row>
    <row r="38489">
      <c r="C38489" s="92"/>
    </row>
    <row r="38490">
      <c r="C38490" s="92"/>
    </row>
    <row r="38491">
      <c r="C38491" s="92"/>
    </row>
    <row r="38492">
      <c r="C38492" s="92"/>
    </row>
    <row r="38493">
      <c r="C38493" s="92"/>
    </row>
    <row r="38494">
      <c r="C38494" s="92"/>
    </row>
    <row r="38495">
      <c r="C38495" s="92"/>
    </row>
    <row r="38496">
      <c r="C38496" s="92"/>
    </row>
    <row r="38497">
      <c r="C38497" s="92"/>
    </row>
    <row r="38498">
      <c r="C38498" s="92"/>
    </row>
    <row r="38499">
      <c r="C38499" s="92"/>
    </row>
    <row r="38500">
      <c r="C38500" s="92"/>
    </row>
    <row r="38501">
      <c r="C38501" s="92"/>
    </row>
    <row r="38502">
      <c r="C38502" s="92"/>
    </row>
    <row r="38503">
      <c r="C38503" s="92"/>
    </row>
    <row r="38504">
      <c r="C38504" s="92"/>
    </row>
    <row r="38505">
      <c r="C38505" s="92"/>
    </row>
    <row r="38506">
      <c r="C38506" s="92"/>
    </row>
    <row r="38507">
      <c r="C38507" s="92"/>
    </row>
    <row r="38508">
      <c r="C38508" s="92"/>
    </row>
    <row r="38509">
      <c r="C38509" s="92"/>
    </row>
    <row r="38510">
      <c r="C38510" s="92"/>
    </row>
    <row r="38511">
      <c r="C38511" s="92"/>
    </row>
    <row r="38512">
      <c r="C38512" s="92"/>
    </row>
    <row r="38513">
      <c r="C38513" s="92"/>
    </row>
    <row r="38514">
      <c r="C38514" s="92"/>
    </row>
    <row r="38515">
      <c r="C38515" s="92"/>
    </row>
    <row r="38516">
      <c r="C38516" s="92"/>
    </row>
    <row r="38517">
      <c r="C38517" s="92"/>
    </row>
    <row r="38518">
      <c r="C38518" s="92"/>
    </row>
    <row r="38519">
      <c r="C38519" s="92"/>
    </row>
    <row r="38520">
      <c r="C38520" s="92"/>
    </row>
    <row r="38521">
      <c r="C38521" s="92"/>
    </row>
    <row r="38522">
      <c r="C38522" s="92"/>
    </row>
    <row r="38523">
      <c r="C38523" s="92"/>
    </row>
    <row r="38524">
      <c r="C38524" s="92"/>
    </row>
    <row r="38525">
      <c r="C38525" s="92"/>
    </row>
    <row r="38526">
      <c r="C38526" s="92"/>
    </row>
    <row r="38527">
      <c r="C38527" s="92"/>
    </row>
    <row r="38528">
      <c r="C38528" s="92"/>
    </row>
    <row r="38529">
      <c r="C38529" s="92"/>
    </row>
    <row r="38530">
      <c r="C38530" s="92"/>
    </row>
    <row r="38531">
      <c r="C38531" s="92"/>
    </row>
    <row r="38532">
      <c r="C38532" s="92"/>
    </row>
    <row r="38533">
      <c r="C38533" s="92"/>
    </row>
    <row r="38534">
      <c r="C38534" s="92"/>
    </row>
    <row r="38535">
      <c r="C38535" s="92"/>
    </row>
    <row r="38536">
      <c r="C38536" s="92"/>
    </row>
    <row r="38537">
      <c r="C38537" s="92"/>
    </row>
    <row r="38538">
      <c r="C38538" s="92"/>
    </row>
    <row r="38539">
      <c r="C38539" s="92"/>
    </row>
    <row r="38540">
      <c r="C38540" s="92"/>
    </row>
    <row r="38541">
      <c r="C38541" s="92"/>
    </row>
    <row r="38542">
      <c r="C38542" s="92"/>
    </row>
    <row r="38543">
      <c r="C38543" s="92"/>
    </row>
    <row r="38544">
      <c r="C38544" s="92"/>
    </row>
    <row r="38545">
      <c r="C38545" s="92"/>
    </row>
    <row r="38546">
      <c r="C38546" s="92"/>
    </row>
    <row r="38547">
      <c r="C38547" s="92"/>
    </row>
    <row r="38548">
      <c r="C38548" s="92"/>
    </row>
    <row r="38549">
      <c r="C38549" s="92"/>
    </row>
    <row r="38550">
      <c r="C38550" s="92"/>
    </row>
    <row r="38551">
      <c r="C38551" s="92"/>
    </row>
    <row r="38552">
      <c r="C38552" s="92"/>
    </row>
    <row r="38553">
      <c r="C38553" s="92"/>
    </row>
    <row r="38554">
      <c r="C38554" s="92"/>
    </row>
    <row r="38555">
      <c r="C38555" s="92"/>
    </row>
    <row r="38556">
      <c r="C38556" s="92"/>
    </row>
    <row r="38557">
      <c r="C38557" s="92"/>
    </row>
    <row r="38558">
      <c r="C38558" s="92"/>
    </row>
    <row r="38559">
      <c r="C38559" s="92"/>
    </row>
    <row r="38560">
      <c r="C38560" s="92"/>
    </row>
    <row r="38561">
      <c r="C38561" s="92"/>
    </row>
    <row r="38562">
      <c r="C38562" s="92"/>
    </row>
    <row r="38563">
      <c r="C38563" s="92"/>
    </row>
    <row r="38564">
      <c r="C38564" s="92"/>
    </row>
    <row r="38565">
      <c r="C38565" s="92"/>
    </row>
    <row r="38566">
      <c r="C38566" s="92"/>
    </row>
    <row r="38567">
      <c r="C38567" s="92"/>
    </row>
    <row r="38568">
      <c r="C38568" s="92"/>
    </row>
    <row r="38569">
      <c r="C38569" s="92"/>
    </row>
    <row r="38570">
      <c r="C38570" s="92"/>
    </row>
    <row r="38571">
      <c r="C38571" s="92"/>
    </row>
    <row r="38572">
      <c r="C38572" s="92"/>
    </row>
    <row r="38573">
      <c r="C38573" s="92"/>
    </row>
    <row r="38574">
      <c r="C38574" s="92"/>
    </row>
    <row r="38575">
      <c r="C38575" s="92"/>
    </row>
    <row r="38576">
      <c r="C38576" s="92"/>
    </row>
    <row r="38577">
      <c r="C38577" s="92"/>
    </row>
    <row r="38578">
      <c r="C38578" s="92"/>
    </row>
    <row r="38579">
      <c r="C38579" s="92"/>
    </row>
    <row r="38580">
      <c r="C38580" s="92"/>
    </row>
    <row r="38581">
      <c r="C38581" s="92"/>
    </row>
    <row r="38582">
      <c r="C38582" s="92"/>
    </row>
    <row r="38583">
      <c r="C38583" s="92"/>
    </row>
    <row r="38584">
      <c r="C38584" s="92"/>
    </row>
    <row r="38585">
      <c r="C38585" s="92"/>
    </row>
    <row r="38586">
      <c r="C38586" s="92"/>
    </row>
    <row r="38587">
      <c r="C38587" s="92"/>
    </row>
    <row r="38588">
      <c r="C38588" s="92"/>
    </row>
    <row r="38589">
      <c r="C38589" s="92"/>
    </row>
    <row r="38590">
      <c r="C38590" s="92"/>
    </row>
    <row r="38591">
      <c r="C38591" s="92"/>
    </row>
    <row r="38592">
      <c r="C38592" s="92"/>
    </row>
    <row r="38593">
      <c r="C38593" s="92"/>
    </row>
    <row r="38594">
      <c r="C38594" s="92"/>
    </row>
    <row r="38595">
      <c r="C38595" s="92"/>
    </row>
    <row r="38596">
      <c r="C38596" s="92"/>
    </row>
    <row r="38597">
      <c r="C38597" s="92"/>
    </row>
    <row r="38598">
      <c r="C38598" s="92"/>
    </row>
    <row r="38599">
      <c r="C38599" s="92"/>
    </row>
    <row r="38600">
      <c r="C38600" s="92"/>
    </row>
    <row r="38601">
      <c r="C38601" s="92"/>
    </row>
    <row r="38602">
      <c r="C38602" s="92"/>
    </row>
    <row r="38603">
      <c r="C38603" s="92"/>
    </row>
    <row r="38604">
      <c r="C38604" s="92"/>
    </row>
    <row r="38605">
      <c r="C38605" s="92"/>
    </row>
    <row r="38606">
      <c r="C38606" s="92"/>
    </row>
    <row r="38607">
      <c r="C38607" s="92"/>
    </row>
    <row r="38608">
      <c r="C38608" s="92"/>
    </row>
    <row r="38609">
      <c r="C38609" s="92"/>
    </row>
    <row r="38610">
      <c r="C38610" s="92"/>
    </row>
    <row r="38611">
      <c r="C38611" s="92"/>
    </row>
    <row r="38612">
      <c r="C38612" s="92"/>
    </row>
    <row r="38613">
      <c r="C38613" s="92"/>
    </row>
    <row r="38614">
      <c r="C38614" s="92"/>
    </row>
    <row r="38615">
      <c r="C38615" s="92"/>
    </row>
    <row r="38616">
      <c r="C38616" s="92"/>
    </row>
    <row r="38617">
      <c r="C38617" s="92"/>
    </row>
    <row r="38618">
      <c r="C38618" s="92"/>
    </row>
    <row r="38619">
      <c r="C38619" s="92"/>
    </row>
    <row r="38620">
      <c r="C38620" s="92"/>
    </row>
    <row r="38621">
      <c r="C38621" s="92"/>
    </row>
    <row r="38622">
      <c r="C38622" s="92"/>
    </row>
    <row r="38623">
      <c r="C38623" s="92"/>
    </row>
    <row r="38624">
      <c r="C38624" s="92"/>
    </row>
    <row r="38625">
      <c r="C38625" s="92"/>
    </row>
    <row r="38626">
      <c r="C38626" s="92"/>
    </row>
    <row r="38627">
      <c r="C38627" s="92"/>
    </row>
    <row r="38628">
      <c r="C38628" s="92"/>
    </row>
    <row r="38629">
      <c r="C38629" s="92"/>
    </row>
    <row r="38630">
      <c r="C38630" s="92"/>
    </row>
    <row r="38631">
      <c r="C38631" s="92"/>
    </row>
    <row r="38632">
      <c r="C38632" s="92"/>
    </row>
    <row r="38633">
      <c r="C38633" s="92"/>
    </row>
    <row r="38634">
      <c r="C38634" s="92"/>
    </row>
    <row r="38635">
      <c r="C38635" s="92"/>
    </row>
    <row r="38636">
      <c r="C38636" s="92"/>
    </row>
    <row r="38637">
      <c r="C38637" s="92"/>
    </row>
    <row r="38638">
      <c r="C38638" s="92"/>
    </row>
    <row r="38639">
      <c r="C38639" s="92"/>
    </row>
    <row r="38640">
      <c r="C38640" s="92"/>
    </row>
    <row r="38641">
      <c r="C38641" s="92"/>
    </row>
    <row r="38642">
      <c r="C38642" s="92"/>
    </row>
    <row r="38643">
      <c r="C38643" s="92"/>
    </row>
    <row r="38644">
      <c r="C38644" s="92"/>
    </row>
    <row r="38645">
      <c r="C38645" s="92"/>
    </row>
    <row r="38646">
      <c r="C38646" s="92"/>
    </row>
    <row r="38647">
      <c r="C38647" s="92"/>
    </row>
    <row r="38648">
      <c r="C38648" s="92"/>
    </row>
    <row r="38649">
      <c r="C38649" s="92"/>
    </row>
    <row r="38650">
      <c r="C38650" s="92"/>
    </row>
    <row r="38651">
      <c r="C38651" s="92"/>
    </row>
    <row r="38652">
      <c r="C38652" s="92"/>
    </row>
    <row r="38653">
      <c r="C38653" s="92"/>
    </row>
    <row r="38654">
      <c r="C38654" s="92"/>
    </row>
    <row r="38655">
      <c r="C38655" s="92"/>
    </row>
    <row r="38656">
      <c r="C38656" s="92"/>
    </row>
    <row r="38657">
      <c r="C38657" s="92"/>
    </row>
    <row r="38658">
      <c r="C38658" s="92"/>
    </row>
    <row r="38659">
      <c r="C38659" s="92"/>
    </row>
    <row r="38660">
      <c r="C38660" s="92"/>
    </row>
    <row r="38661">
      <c r="C38661" s="92"/>
    </row>
    <row r="38662">
      <c r="C38662" s="92"/>
    </row>
    <row r="38663">
      <c r="C38663" s="92"/>
    </row>
    <row r="38664">
      <c r="C38664" s="92"/>
    </row>
    <row r="38665">
      <c r="C38665" s="92"/>
    </row>
    <row r="38666">
      <c r="C38666" s="92"/>
    </row>
    <row r="38667">
      <c r="C38667" s="92"/>
    </row>
    <row r="38668">
      <c r="C38668" s="92"/>
    </row>
    <row r="38669">
      <c r="C38669" s="92"/>
    </row>
    <row r="38670">
      <c r="C38670" s="92"/>
    </row>
    <row r="38671">
      <c r="C38671" s="92"/>
    </row>
    <row r="38672">
      <c r="C38672" s="92"/>
    </row>
    <row r="38673">
      <c r="C38673" s="92"/>
    </row>
    <row r="38674">
      <c r="C38674" s="92"/>
    </row>
    <row r="38675">
      <c r="C38675" s="92"/>
    </row>
    <row r="38676">
      <c r="C38676" s="92"/>
    </row>
    <row r="38677">
      <c r="C38677" s="92"/>
    </row>
    <row r="38678">
      <c r="C38678" s="92"/>
    </row>
    <row r="38679">
      <c r="C38679" s="92"/>
    </row>
    <row r="38680">
      <c r="C38680" s="92"/>
    </row>
    <row r="38681">
      <c r="C38681" s="92"/>
    </row>
    <row r="38682">
      <c r="C38682" s="92"/>
    </row>
    <row r="38683">
      <c r="C38683" s="92"/>
    </row>
    <row r="38684">
      <c r="C38684" s="92"/>
    </row>
    <row r="38685">
      <c r="C38685" s="92"/>
    </row>
    <row r="38686">
      <c r="C38686" s="92"/>
    </row>
    <row r="38687">
      <c r="C38687" s="92"/>
    </row>
    <row r="38688">
      <c r="C38688" s="92"/>
    </row>
    <row r="38689">
      <c r="C38689" s="92"/>
    </row>
    <row r="38690">
      <c r="C38690" s="92"/>
    </row>
    <row r="38691">
      <c r="C38691" s="92"/>
    </row>
    <row r="38692">
      <c r="C38692" s="92"/>
    </row>
    <row r="38693">
      <c r="C38693" s="92"/>
    </row>
    <row r="38694">
      <c r="C38694" s="92"/>
    </row>
    <row r="38695">
      <c r="C38695" s="92"/>
    </row>
    <row r="38696">
      <c r="C38696" s="92"/>
    </row>
    <row r="38697">
      <c r="C38697" s="92"/>
    </row>
    <row r="38698">
      <c r="C38698" s="92"/>
    </row>
    <row r="38699">
      <c r="C38699" s="92"/>
    </row>
    <row r="38700">
      <c r="C38700" s="92"/>
    </row>
    <row r="38701">
      <c r="C38701" s="92"/>
    </row>
    <row r="38702">
      <c r="C38702" s="92"/>
    </row>
    <row r="38703">
      <c r="C38703" s="92"/>
    </row>
    <row r="38704">
      <c r="C38704" s="92"/>
    </row>
    <row r="38705">
      <c r="C38705" s="92"/>
    </row>
    <row r="38706">
      <c r="C38706" s="92"/>
    </row>
    <row r="38707">
      <c r="C38707" s="92"/>
    </row>
    <row r="38708">
      <c r="C38708" s="92"/>
    </row>
    <row r="38709">
      <c r="C38709" s="92"/>
    </row>
    <row r="38710">
      <c r="C38710" s="92"/>
    </row>
    <row r="38711">
      <c r="C38711" s="92"/>
    </row>
    <row r="38712">
      <c r="C38712" s="92"/>
    </row>
    <row r="38713">
      <c r="C38713" s="92"/>
    </row>
    <row r="38714">
      <c r="C38714" s="92"/>
    </row>
    <row r="38715">
      <c r="C38715" s="92"/>
    </row>
    <row r="38716">
      <c r="C38716" s="92"/>
    </row>
    <row r="38717">
      <c r="C38717" s="92"/>
    </row>
    <row r="38718">
      <c r="C38718" s="92"/>
    </row>
    <row r="38719">
      <c r="C38719" s="92"/>
    </row>
    <row r="38720">
      <c r="C38720" s="92"/>
    </row>
    <row r="38721">
      <c r="C38721" s="92"/>
    </row>
    <row r="38722">
      <c r="C38722" s="92"/>
    </row>
    <row r="38723">
      <c r="C38723" s="92"/>
    </row>
    <row r="38724">
      <c r="C38724" s="92"/>
    </row>
    <row r="38725">
      <c r="C38725" s="92"/>
    </row>
    <row r="38726">
      <c r="C38726" s="92"/>
    </row>
    <row r="38727">
      <c r="C38727" s="92"/>
    </row>
    <row r="38728">
      <c r="C38728" s="92"/>
    </row>
    <row r="38729">
      <c r="C38729" s="92"/>
    </row>
    <row r="38730">
      <c r="C38730" s="92"/>
    </row>
    <row r="38731">
      <c r="C38731" s="92"/>
    </row>
    <row r="38732">
      <c r="C38732" s="92"/>
    </row>
    <row r="38733">
      <c r="C38733" s="92"/>
    </row>
    <row r="38734">
      <c r="C38734" s="92"/>
    </row>
    <row r="38735">
      <c r="C38735" s="92"/>
    </row>
    <row r="38736">
      <c r="C38736" s="92"/>
    </row>
    <row r="38737">
      <c r="C38737" s="92"/>
    </row>
    <row r="38738">
      <c r="C38738" s="92"/>
    </row>
    <row r="38739">
      <c r="C38739" s="92"/>
    </row>
    <row r="38740">
      <c r="C38740" s="92"/>
    </row>
    <row r="38741">
      <c r="C38741" s="92"/>
    </row>
    <row r="38742">
      <c r="C38742" s="92"/>
    </row>
    <row r="38743">
      <c r="C38743" s="92"/>
    </row>
    <row r="38744">
      <c r="C38744" s="92"/>
    </row>
    <row r="38745">
      <c r="C38745" s="92"/>
    </row>
    <row r="38746">
      <c r="C38746" s="92"/>
    </row>
    <row r="38747">
      <c r="C38747" s="92"/>
    </row>
    <row r="38748">
      <c r="C38748" s="92"/>
    </row>
    <row r="38749">
      <c r="C38749" s="92"/>
    </row>
    <row r="38750">
      <c r="C38750" s="92"/>
    </row>
    <row r="38751">
      <c r="C38751" s="92"/>
    </row>
    <row r="38752">
      <c r="C38752" s="92"/>
    </row>
    <row r="38753">
      <c r="C38753" s="92"/>
    </row>
    <row r="38754">
      <c r="C38754" s="92"/>
    </row>
    <row r="38755">
      <c r="C38755" s="92"/>
    </row>
    <row r="38756">
      <c r="C38756" s="92"/>
    </row>
    <row r="38757">
      <c r="C38757" s="92"/>
    </row>
    <row r="38758">
      <c r="C38758" s="92"/>
    </row>
    <row r="38759">
      <c r="C38759" s="92"/>
    </row>
    <row r="38760">
      <c r="C38760" s="92"/>
    </row>
    <row r="38761">
      <c r="C38761" s="92"/>
    </row>
    <row r="38762">
      <c r="C38762" s="92"/>
    </row>
    <row r="38763">
      <c r="C38763" s="92"/>
    </row>
    <row r="38764">
      <c r="C38764" s="92"/>
    </row>
    <row r="38765">
      <c r="C38765" s="92"/>
    </row>
    <row r="38766">
      <c r="C38766" s="92"/>
    </row>
    <row r="38767">
      <c r="C38767" s="92"/>
    </row>
    <row r="38768">
      <c r="C38768" s="92"/>
    </row>
    <row r="38769">
      <c r="C38769" s="92"/>
    </row>
    <row r="38770">
      <c r="C38770" s="92"/>
    </row>
    <row r="38771">
      <c r="C38771" s="92"/>
    </row>
    <row r="38772">
      <c r="C38772" s="92"/>
    </row>
    <row r="38773">
      <c r="C38773" s="92"/>
    </row>
    <row r="38774">
      <c r="C38774" s="92"/>
    </row>
    <row r="38775">
      <c r="C38775" s="92"/>
    </row>
    <row r="38776">
      <c r="C38776" s="92"/>
    </row>
    <row r="38777">
      <c r="C38777" s="92"/>
    </row>
    <row r="38778">
      <c r="C38778" s="92"/>
    </row>
    <row r="38779">
      <c r="C38779" s="92"/>
    </row>
    <row r="38780">
      <c r="C38780" s="92"/>
    </row>
    <row r="38781">
      <c r="C38781" s="92"/>
    </row>
    <row r="38782">
      <c r="C38782" s="92"/>
    </row>
    <row r="38783">
      <c r="C38783" s="92"/>
    </row>
    <row r="38784">
      <c r="C38784" s="92"/>
    </row>
    <row r="38785">
      <c r="C38785" s="92"/>
    </row>
    <row r="38786">
      <c r="C38786" s="92"/>
    </row>
    <row r="38787">
      <c r="C38787" s="92"/>
    </row>
    <row r="38788">
      <c r="C38788" s="92"/>
    </row>
    <row r="38789">
      <c r="C38789" s="92"/>
    </row>
    <row r="38790">
      <c r="C38790" s="92"/>
    </row>
    <row r="38791">
      <c r="C38791" s="92"/>
    </row>
    <row r="38792">
      <c r="C38792" s="92"/>
    </row>
    <row r="38793">
      <c r="C38793" s="92"/>
    </row>
    <row r="38794">
      <c r="C38794" s="92"/>
    </row>
    <row r="38795">
      <c r="C38795" s="92"/>
    </row>
    <row r="38796">
      <c r="C38796" s="92"/>
    </row>
    <row r="38797">
      <c r="C38797" s="92"/>
    </row>
    <row r="38798">
      <c r="C38798" s="92"/>
    </row>
    <row r="38799">
      <c r="C38799" s="92"/>
    </row>
    <row r="38800">
      <c r="C38800" s="92"/>
    </row>
    <row r="38801">
      <c r="C38801" s="92"/>
    </row>
    <row r="38802">
      <c r="C38802" s="92"/>
    </row>
    <row r="38803">
      <c r="C38803" s="92"/>
    </row>
    <row r="38804">
      <c r="C38804" s="92"/>
    </row>
    <row r="38805">
      <c r="C38805" s="92"/>
    </row>
    <row r="38806">
      <c r="C38806" s="92"/>
    </row>
    <row r="38807">
      <c r="C38807" s="92"/>
    </row>
    <row r="38808">
      <c r="C38808" s="92"/>
    </row>
    <row r="38809">
      <c r="C38809" s="92"/>
    </row>
    <row r="38810">
      <c r="C38810" s="92"/>
    </row>
    <row r="38811">
      <c r="C38811" s="92"/>
    </row>
    <row r="38812">
      <c r="C38812" s="92"/>
    </row>
    <row r="38813">
      <c r="C38813" s="92"/>
    </row>
    <row r="38814">
      <c r="C38814" s="92"/>
    </row>
    <row r="38815">
      <c r="C38815" s="92"/>
    </row>
    <row r="38816">
      <c r="C38816" s="92"/>
    </row>
    <row r="38817">
      <c r="C38817" s="92"/>
    </row>
    <row r="38818">
      <c r="C38818" s="92"/>
    </row>
    <row r="38819">
      <c r="C38819" s="92"/>
    </row>
    <row r="38820">
      <c r="C38820" s="92"/>
    </row>
    <row r="38821">
      <c r="C38821" s="92"/>
    </row>
    <row r="38822">
      <c r="C38822" s="92"/>
    </row>
    <row r="38823">
      <c r="C38823" s="92"/>
    </row>
    <row r="38824">
      <c r="C38824" s="92"/>
    </row>
    <row r="38825">
      <c r="C38825" s="92"/>
    </row>
    <row r="38826">
      <c r="C38826" s="92"/>
    </row>
    <row r="38827">
      <c r="C38827" s="92"/>
    </row>
    <row r="38828">
      <c r="C38828" s="92"/>
    </row>
    <row r="38829">
      <c r="C38829" s="92"/>
    </row>
    <row r="38830">
      <c r="C38830" s="92"/>
    </row>
    <row r="38831">
      <c r="C38831" s="92"/>
    </row>
    <row r="38832">
      <c r="C38832" s="92"/>
    </row>
    <row r="38833">
      <c r="C38833" s="92"/>
    </row>
    <row r="38834">
      <c r="C38834" s="92"/>
    </row>
    <row r="38835">
      <c r="C38835" s="92"/>
    </row>
    <row r="38836">
      <c r="C38836" s="92"/>
    </row>
    <row r="38837">
      <c r="C38837" s="92"/>
    </row>
    <row r="38838">
      <c r="C38838" s="92"/>
    </row>
    <row r="38839">
      <c r="C38839" s="92"/>
    </row>
    <row r="38840">
      <c r="C38840" s="92"/>
    </row>
    <row r="38841">
      <c r="C38841" s="92"/>
    </row>
    <row r="38842">
      <c r="C38842" s="92"/>
    </row>
    <row r="38843">
      <c r="C38843" s="92"/>
    </row>
    <row r="38844">
      <c r="C38844" s="92"/>
    </row>
    <row r="38845">
      <c r="C38845" s="92"/>
    </row>
    <row r="38846">
      <c r="C38846" s="92"/>
    </row>
    <row r="38847">
      <c r="C38847" s="92"/>
    </row>
    <row r="38848">
      <c r="C38848" s="92"/>
    </row>
    <row r="38849">
      <c r="C38849" s="92"/>
    </row>
    <row r="38850">
      <c r="C38850" s="92"/>
    </row>
    <row r="38851">
      <c r="C38851" s="92"/>
    </row>
    <row r="38852">
      <c r="C38852" s="92"/>
    </row>
    <row r="38853">
      <c r="C38853" s="92"/>
    </row>
    <row r="38854">
      <c r="C38854" s="92"/>
    </row>
    <row r="38855">
      <c r="C38855" s="92"/>
    </row>
    <row r="38856">
      <c r="C38856" s="92"/>
    </row>
    <row r="38857">
      <c r="C38857" s="92"/>
    </row>
    <row r="38858">
      <c r="C38858" s="92"/>
    </row>
    <row r="38859">
      <c r="C38859" s="92"/>
    </row>
    <row r="38860">
      <c r="C38860" s="92"/>
    </row>
    <row r="38861">
      <c r="C38861" s="92"/>
    </row>
    <row r="38862">
      <c r="C38862" s="92"/>
    </row>
    <row r="38863">
      <c r="C38863" s="92"/>
    </row>
    <row r="38864">
      <c r="C38864" s="92"/>
    </row>
    <row r="38865">
      <c r="C38865" s="92"/>
    </row>
    <row r="38866">
      <c r="C38866" s="92"/>
    </row>
    <row r="38867">
      <c r="C38867" s="92"/>
    </row>
    <row r="38868">
      <c r="C38868" s="92"/>
    </row>
    <row r="38869">
      <c r="C38869" s="92"/>
    </row>
    <row r="38870">
      <c r="C38870" s="92"/>
    </row>
    <row r="38871">
      <c r="C38871" s="92"/>
    </row>
    <row r="38872">
      <c r="C38872" s="92"/>
    </row>
    <row r="38873">
      <c r="C38873" s="92"/>
    </row>
    <row r="38874">
      <c r="C38874" s="92"/>
    </row>
    <row r="38875">
      <c r="C38875" s="92"/>
    </row>
    <row r="38876">
      <c r="C38876" s="92"/>
    </row>
    <row r="38877">
      <c r="C38877" s="92"/>
    </row>
    <row r="38878">
      <c r="C38878" s="92"/>
    </row>
    <row r="38879">
      <c r="C38879" s="92"/>
    </row>
    <row r="38880">
      <c r="C38880" s="92"/>
    </row>
    <row r="38881">
      <c r="C38881" s="92"/>
    </row>
    <row r="38882">
      <c r="C38882" s="92"/>
    </row>
    <row r="38883">
      <c r="C38883" s="92"/>
    </row>
    <row r="38884">
      <c r="C38884" s="92"/>
    </row>
    <row r="38885">
      <c r="C38885" s="92"/>
    </row>
    <row r="38886">
      <c r="C38886" s="92"/>
    </row>
    <row r="38887">
      <c r="C38887" s="92"/>
    </row>
    <row r="38888">
      <c r="C38888" s="92"/>
    </row>
    <row r="38889">
      <c r="C38889" s="92"/>
    </row>
    <row r="38890">
      <c r="C38890" s="92"/>
    </row>
    <row r="38891">
      <c r="C38891" s="92"/>
    </row>
    <row r="38892">
      <c r="C38892" s="92"/>
    </row>
    <row r="38893">
      <c r="C38893" s="92"/>
    </row>
    <row r="38894">
      <c r="C38894" s="92"/>
    </row>
    <row r="38895">
      <c r="C38895" s="92"/>
    </row>
    <row r="38896">
      <c r="C38896" s="92"/>
    </row>
    <row r="38897">
      <c r="C38897" s="92"/>
    </row>
    <row r="38898">
      <c r="C38898" s="92"/>
    </row>
    <row r="38899">
      <c r="C38899" s="92"/>
    </row>
    <row r="38900">
      <c r="C38900" s="92"/>
    </row>
    <row r="38901">
      <c r="C38901" s="92"/>
    </row>
    <row r="38902">
      <c r="C38902" s="92"/>
    </row>
    <row r="38903">
      <c r="C38903" s="92"/>
    </row>
    <row r="38904">
      <c r="C38904" s="92"/>
    </row>
    <row r="38905">
      <c r="C38905" s="92"/>
    </row>
    <row r="38906">
      <c r="C38906" s="92"/>
    </row>
    <row r="38907">
      <c r="C38907" s="92"/>
    </row>
    <row r="38908">
      <c r="C38908" s="92"/>
    </row>
    <row r="38909">
      <c r="C38909" s="92"/>
    </row>
    <row r="38910">
      <c r="C38910" s="92"/>
    </row>
    <row r="38911">
      <c r="C38911" s="92"/>
    </row>
    <row r="38912">
      <c r="C38912" s="92"/>
    </row>
    <row r="38913">
      <c r="C38913" s="92"/>
    </row>
    <row r="38914">
      <c r="C38914" s="92"/>
    </row>
    <row r="38915">
      <c r="C38915" s="92"/>
    </row>
    <row r="38916">
      <c r="C38916" s="92"/>
    </row>
    <row r="38917">
      <c r="C38917" s="92"/>
    </row>
    <row r="38918">
      <c r="C38918" s="92"/>
    </row>
    <row r="38919">
      <c r="C38919" s="92"/>
    </row>
    <row r="38920">
      <c r="C38920" s="92"/>
    </row>
    <row r="38921">
      <c r="C38921" s="92"/>
    </row>
    <row r="38922">
      <c r="C38922" s="92"/>
    </row>
    <row r="38923">
      <c r="C38923" s="92"/>
    </row>
    <row r="38924">
      <c r="C38924" s="92"/>
    </row>
    <row r="38925">
      <c r="C38925" s="92"/>
    </row>
    <row r="38926">
      <c r="C38926" s="92"/>
    </row>
    <row r="38927">
      <c r="C38927" s="92"/>
    </row>
    <row r="38928">
      <c r="C38928" s="92"/>
    </row>
    <row r="38929">
      <c r="C38929" s="92"/>
    </row>
    <row r="38930">
      <c r="C38930" s="92"/>
    </row>
    <row r="38931">
      <c r="C38931" s="92"/>
    </row>
    <row r="38932">
      <c r="C38932" s="92"/>
    </row>
    <row r="38933">
      <c r="C38933" s="92"/>
    </row>
    <row r="38934">
      <c r="C38934" s="92"/>
    </row>
    <row r="38935">
      <c r="C38935" s="92"/>
    </row>
    <row r="38936">
      <c r="C38936" s="92"/>
    </row>
    <row r="38937">
      <c r="C38937" s="92"/>
    </row>
    <row r="38938">
      <c r="C38938" s="92"/>
    </row>
    <row r="38939">
      <c r="C38939" s="92"/>
    </row>
    <row r="38940">
      <c r="C38940" s="92"/>
    </row>
    <row r="38941">
      <c r="C38941" s="92"/>
    </row>
    <row r="38942">
      <c r="C38942" s="92"/>
    </row>
    <row r="38943">
      <c r="C38943" s="92"/>
    </row>
    <row r="38944">
      <c r="C38944" s="92"/>
    </row>
    <row r="38945">
      <c r="C38945" s="92"/>
    </row>
    <row r="38946">
      <c r="C38946" s="92"/>
    </row>
    <row r="38947">
      <c r="C38947" s="92"/>
    </row>
    <row r="38948">
      <c r="C38948" s="92"/>
    </row>
    <row r="38949">
      <c r="C38949" s="92"/>
    </row>
    <row r="38950">
      <c r="C38950" s="92"/>
    </row>
    <row r="38951">
      <c r="C38951" s="92"/>
    </row>
    <row r="38952">
      <c r="C38952" s="92"/>
    </row>
    <row r="38953">
      <c r="C38953" s="92"/>
    </row>
    <row r="38954">
      <c r="C38954" s="92"/>
    </row>
    <row r="38955">
      <c r="C38955" s="92"/>
    </row>
    <row r="38956">
      <c r="C38956" s="92"/>
    </row>
    <row r="38957">
      <c r="C38957" s="92"/>
    </row>
    <row r="38958">
      <c r="C38958" s="92"/>
    </row>
    <row r="38959">
      <c r="C38959" s="92"/>
    </row>
    <row r="38960">
      <c r="C38960" s="92"/>
    </row>
    <row r="38961">
      <c r="C38961" s="92"/>
    </row>
    <row r="38962">
      <c r="C38962" s="92"/>
    </row>
    <row r="38963">
      <c r="C38963" s="92"/>
    </row>
    <row r="38964">
      <c r="C38964" s="92"/>
    </row>
    <row r="38965">
      <c r="C38965" s="92"/>
    </row>
    <row r="38966">
      <c r="C38966" s="92"/>
    </row>
    <row r="38967">
      <c r="C38967" s="92"/>
    </row>
    <row r="38968">
      <c r="C38968" s="92"/>
    </row>
    <row r="38969">
      <c r="C38969" s="92"/>
    </row>
    <row r="38970">
      <c r="C38970" s="92"/>
    </row>
    <row r="38971">
      <c r="C38971" s="92"/>
    </row>
    <row r="38972">
      <c r="C38972" s="92"/>
    </row>
    <row r="38973">
      <c r="C38973" s="92"/>
    </row>
    <row r="38974">
      <c r="C38974" s="92"/>
    </row>
    <row r="38975">
      <c r="C38975" s="92"/>
    </row>
    <row r="38976">
      <c r="C38976" s="92"/>
    </row>
    <row r="38977">
      <c r="C38977" s="92"/>
    </row>
    <row r="38978">
      <c r="C38978" s="92"/>
    </row>
    <row r="38979">
      <c r="C38979" s="92"/>
    </row>
    <row r="38980">
      <c r="C38980" s="92"/>
    </row>
    <row r="38981">
      <c r="C38981" s="92"/>
    </row>
    <row r="38982">
      <c r="C38982" s="92"/>
    </row>
    <row r="38983">
      <c r="C38983" s="92"/>
    </row>
    <row r="38984">
      <c r="C38984" s="92"/>
    </row>
    <row r="38985">
      <c r="C38985" s="92"/>
    </row>
    <row r="38986">
      <c r="C38986" s="92"/>
    </row>
    <row r="38987">
      <c r="C38987" s="92"/>
    </row>
    <row r="38988">
      <c r="C38988" s="92"/>
    </row>
    <row r="38989">
      <c r="C38989" s="92"/>
    </row>
    <row r="38990">
      <c r="C38990" s="92"/>
    </row>
    <row r="38991">
      <c r="C38991" s="92"/>
    </row>
    <row r="38992">
      <c r="C38992" s="92"/>
    </row>
    <row r="38993">
      <c r="C38993" s="92"/>
    </row>
    <row r="38994">
      <c r="C38994" s="92"/>
    </row>
    <row r="38995">
      <c r="C38995" s="92"/>
    </row>
    <row r="38996">
      <c r="C38996" s="92"/>
    </row>
    <row r="38997">
      <c r="C38997" s="92"/>
    </row>
    <row r="38998">
      <c r="C38998" s="92"/>
    </row>
    <row r="38999">
      <c r="C38999" s="92"/>
    </row>
    <row r="39000">
      <c r="C39000" s="92"/>
    </row>
    <row r="39001">
      <c r="C39001" s="92"/>
    </row>
    <row r="39002">
      <c r="C39002" s="92"/>
    </row>
    <row r="39003">
      <c r="C39003" s="92"/>
    </row>
    <row r="39004">
      <c r="C39004" s="92"/>
    </row>
    <row r="39005">
      <c r="C39005" s="92"/>
    </row>
    <row r="39006">
      <c r="C39006" s="92"/>
    </row>
    <row r="39007">
      <c r="C39007" s="92"/>
    </row>
    <row r="39008">
      <c r="C39008" s="92"/>
    </row>
    <row r="39009">
      <c r="C39009" s="92"/>
    </row>
    <row r="39010">
      <c r="C39010" s="92"/>
    </row>
    <row r="39011">
      <c r="C39011" s="92"/>
    </row>
    <row r="39012">
      <c r="C39012" s="92"/>
    </row>
    <row r="39013">
      <c r="C39013" s="92"/>
    </row>
    <row r="39014">
      <c r="C39014" s="92"/>
    </row>
    <row r="39015">
      <c r="C39015" s="92"/>
    </row>
    <row r="39016">
      <c r="C39016" s="92"/>
    </row>
    <row r="39017">
      <c r="C39017" s="92"/>
    </row>
    <row r="39018">
      <c r="C39018" s="92"/>
    </row>
    <row r="39019">
      <c r="C39019" s="92"/>
    </row>
    <row r="39020">
      <c r="C39020" s="92"/>
    </row>
    <row r="39021">
      <c r="C39021" s="92"/>
    </row>
    <row r="39022">
      <c r="C39022" s="92"/>
    </row>
    <row r="39023">
      <c r="C39023" s="92"/>
    </row>
    <row r="39024">
      <c r="C39024" s="92"/>
    </row>
    <row r="39025">
      <c r="C39025" s="92"/>
    </row>
    <row r="39026">
      <c r="C39026" s="92"/>
    </row>
    <row r="39027">
      <c r="C39027" s="92"/>
    </row>
    <row r="39028">
      <c r="C39028" s="92"/>
    </row>
    <row r="39029">
      <c r="C39029" s="92"/>
    </row>
    <row r="39030">
      <c r="C39030" s="92"/>
    </row>
    <row r="39031">
      <c r="C39031" s="92"/>
    </row>
    <row r="39032">
      <c r="C39032" s="92"/>
    </row>
    <row r="39033">
      <c r="C39033" s="92"/>
    </row>
    <row r="39034">
      <c r="C39034" s="92"/>
    </row>
    <row r="39035">
      <c r="C39035" s="92"/>
    </row>
    <row r="39036">
      <c r="C39036" s="92"/>
    </row>
    <row r="39037">
      <c r="C39037" s="92"/>
    </row>
    <row r="39038">
      <c r="C39038" s="92"/>
    </row>
    <row r="39039">
      <c r="C39039" s="92"/>
    </row>
    <row r="39040">
      <c r="C39040" s="92"/>
    </row>
    <row r="39041">
      <c r="C39041" s="92"/>
    </row>
    <row r="39042">
      <c r="C39042" s="92"/>
    </row>
    <row r="39043">
      <c r="C39043" s="92"/>
    </row>
    <row r="39044">
      <c r="C39044" s="92"/>
    </row>
    <row r="39045">
      <c r="C39045" s="92"/>
    </row>
    <row r="39046">
      <c r="C39046" s="92"/>
    </row>
    <row r="39047">
      <c r="C39047" s="92"/>
    </row>
    <row r="39048">
      <c r="C39048" s="92"/>
    </row>
    <row r="39049">
      <c r="C39049" s="92"/>
    </row>
    <row r="39050">
      <c r="C39050" s="92"/>
    </row>
    <row r="39051">
      <c r="C39051" s="92"/>
    </row>
    <row r="39052">
      <c r="C39052" s="92"/>
    </row>
    <row r="39053">
      <c r="C39053" s="92"/>
    </row>
    <row r="39054">
      <c r="C39054" s="92"/>
    </row>
    <row r="39055">
      <c r="C39055" s="92"/>
    </row>
    <row r="39056">
      <c r="C39056" s="92"/>
    </row>
    <row r="39057">
      <c r="C39057" s="92"/>
    </row>
    <row r="39058">
      <c r="C39058" s="92"/>
    </row>
    <row r="39059">
      <c r="C39059" s="92"/>
    </row>
    <row r="39060">
      <c r="C39060" s="92"/>
    </row>
    <row r="39061">
      <c r="C39061" s="92"/>
    </row>
    <row r="39062">
      <c r="C39062" s="92"/>
    </row>
    <row r="39063">
      <c r="C39063" s="92"/>
    </row>
    <row r="39064">
      <c r="C39064" s="92"/>
    </row>
    <row r="39065">
      <c r="C39065" s="92"/>
    </row>
    <row r="39066">
      <c r="C39066" s="92"/>
    </row>
    <row r="39067">
      <c r="C39067" s="92"/>
    </row>
    <row r="39068">
      <c r="C39068" s="92"/>
    </row>
    <row r="39069">
      <c r="C39069" s="92"/>
    </row>
    <row r="39070">
      <c r="C39070" s="92"/>
    </row>
    <row r="39071">
      <c r="C39071" s="92"/>
    </row>
    <row r="39072">
      <c r="C39072" s="92"/>
    </row>
    <row r="39073">
      <c r="C39073" s="92"/>
    </row>
    <row r="39074">
      <c r="C39074" s="92"/>
    </row>
    <row r="39075">
      <c r="C39075" s="92"/>
    </row>
    <row r="39076">
      <c r="C39076" s="92"/>
    </row>
    <row r="39077">
      <c r="C39077" s="92"/>
    </row>
    <row r="39078">
      <c r="C39078" s="92"/>
    </row>
    <row r="39079">
      <c r="C39079" s="92"/>
    </row>
    <row r="39080">
      <c r="C39080" s="92"/>
    </row>
    <row r="39081">
      <c r="C39081" s="92"/>
    </row>
    <row r="39082">
      <c r="C39082" s="92"/>
    </row>
    <row r="39083">
      <c r="C39083" s="92"/>
    </row>
    <row r="39084">
      <c r="C39084" s="92"/>
    </row>
    <row r="39085">
      <c r="C39085" s="92"/>
    </row>
    <row r="39086">
      <c r="C39086" s="92"/>
    </row>
    <row r="39087">
      <c r="C39087" s="92"/>
    </row>
    <row r="39088">
      <c r="C39088" s="92"/>
    </row>
    <row r="39089">
      <c r="C39089" s="92"/>
    </row>
    <row r="39090">
      <c r="C39090" s="92"/>
    </row>
    <row r="39091">
      <c r="C39091" s="92"/>
    </row>
    <row r="39092">
      <c r="C39092" s="92"/>
    </row>
    <row r="39093">
      <c r="C39093" s="92"/>
    </row>
    <row r="39094">
      <c r="C39094" s="92"/>
    </row>
    <row r="39095">
      <c r="C39095" s="92"/>
    </row>
    <row r="39096">
      <c r="C39096" s="92"/>
    </row>
    <row r="39097">
      <c r="C39097" s="92"/>
    </row>
    <row r="39098">
      <c r="C39098" s="92"/>
    </row>
    <row r="39099">
      <c r="C39099" s="92"/>
    </row>
    <row r="39100">
      <c r="C39100" s="92"/>
    </row>
    <row r="39101">
      <c r="C39101" s="92"/>
    </row>
    <row r="39102">
      <c r="C39102" s="92"/>
    </row>
    <row r="39103">
      <c r="C39103" s="92"/>
    </row>
    <row r="39104">
      <c r="C39104" s="92"/>
    </row>
    <row r="39105">
      <c r="C39105" s="92"/>
    </row>
    <row r="39106">
      <c r="C39106" s="92"/>
    </row>
    <row r="39107">
      <c r="C39107" s="92"/>
    </row>
    <row r="39108">
      <c r="C39108" s="92"/>
    </row>
    <row r="39109">
      <c r="C39109" s="92"/>
    </row>
    <row r="39110">
      <c r="C39110" s="92"/>
    </row>
    <row r="39111">
      <c r="C39111" s="92"/>
    </row>
    <row r="39112">
      <c r="C39112" s="92"/>
    </row>
    <row r="39113">
      <c r="C39113" s="92"/>
    </row>
    <row r="39114">
      <c r="C39114" s="92"/>
    </row>
    <row r="39115">
      <c r="C39115" s="92"/>
    </row>
    <row r="39116">
      <c r="C39116" s="92"/>
    </row>
    <row r="39117">
      <c r="C39117" s="92"/>
    </row>
    <row r="39118">
      <c r="C39118" s="92"/>
    </row>
    <row r="39119">
      <c r="C39119" s="92"/>
    </row>
    <row r="39120">
      <c r="C39120" s="92"/>
    </row>
    <row r="39121">
      <c r="C39121" s="92"/>
    </row>
    <row r="39122">
      <c r="C39122" s="92"/>
    </row>
    <row r="39123">
      <c r="C39123" s="92"/>
    </row>
    <row r="39124">
      <c r="C39124" s="92"/>
    </row>
    <row r="39125">
      <c r="C39125" s="92"/>
    </row>
    <row r="39126">
      <c r="C39126" s="92"/>
    </row>
    <row r="39127">
      <c r="C39127" s="92"/>
    </row>
    <row r="39128">
      <c r="C39128" s="92"/>
    </row>
    <row r="39129">
      <c r="C39129" s="92"/>
    </row>
    <row r="39130">
      <c r="C39130" s="92"/>
    </row>
    <row r="39131">
      <c r="C39131" s="92"/>
    </row>
    <row r="39132">
      <c r="C39132" s="92"/>
    </row>
    <row r="39133">
      <c r="C39133" s="92"/>
    </row>
    <row r="39134">
      <c r="C39134" s="92"/>
    </row>
    <row r="39135">
      <c r="C39135" s="92"/>
    </row>
    <row r="39136">
      <c r="C39136" s="92"/>
    </row>
    <row r="39137">
      <c r="C39137" s="92"/>
    </row>
    <row r="39138">
      <c r="C39138" s="92"/>
    </row>
    <row r="39139">
      <c r="C39139" s="92"/>
    </row>
    <row r="39140">
      <c r="C39140" s="92"/>
    </row>
    <row r="39141">
      <c r="C39141" s="92"/>
    </row>
    <row r="39142">
      <c r="C39142" s="92"/>
    </row>
    <row r="39143">
      <c r="C39143" s="92"/>
    </row>
    <row r="39144">
      <c r="C39144" s="92"/>
    </row>
    <row r="39145">
      <c r="C39145" s="92"/>
    </row>
    <row r="39146">
      <c r="C39146" s="92"/>
    </row>
    <row r="39147">
      <c r="C39147" s="92"/>
    </row>
    <row r="39148">
      <c r="C39148" s="92"/>
    </row>
    <row r="39149">
      <c r="C39149" s="92"/>
    </row>
    <row r="39150">
      <c r="C39150" s="92"/>
    </row>
    <row r="39151">
      <c r="C39151" s="92"/>
    </row>
    <row r="39152">
      <c r="C39152" s="92"/>
    </row>
    <row r="39153">
      <c r="C39153" s="92"/>
    </row>
    <row r="39154">
      <c r="C39154" s="92"/>
    </row>
    <row r="39155">
      <c r="C39155" s="92"/>
    </row>
    <row r="39156">
      <c r="C39156" s="92"/>
    </row>
    <row r="39157">
      <c r="C39157" s="92"/>
    </row>
    <row r="39158">
      <c r="C39158" s="92"/>
    </row>
    <row r="39159">
      <c r="C39159" s="92"/>
    </row>
    <row r="39160">
      <c r="C39160" s="92"/>
    </row>
    <row r="39161">
      <c r="C39161" s="92"/>
    </row>
    <row r="39162">
      <c r="C39162" s="92"/>
    </row>
    <row r="39163">
      <c r="C39163" s="92"/>
    </row>
    <row r="39164">
      <c r="C39164" s="92"/>
    </row>
    <row r="39165">
      <c r="C39165" s="92"/>
    </row>
    <row r="39166">
      <c r="C39166" s="92"/>
    </row>
    <row r="39167">
      <c r="C39167" s="92"/>
    </row>
    <row r="39168">
      <c r="C39168" s="92"/>
    </row>
    <row r="39169">
      <c r="C39169" s="92"/>
    </row>
    <row r="39170">
      <c r="C39170" s="92"/>
    </row>
    <row r="39171">
      <c r="C39171" s="92"/>
    </row>
    <row r="39172">
      <c r="C39172" s="92"/>
    </row>
    <row r="39173">
      <c r="C39173" s="92"/>
    </row>
    <row r="39174">
      <c r="C39174" s="92"/>
    </row>
    <row r="39175">
      <c r="C39175" s="92"/>
    </row>
    <row r="39176">
      <c r="C39176" s="92"/>
    </row>
    <row r="39177">
      <c r="C39177" s="92"/>
    </row>
    <row r="39178">
      <c r="C39178" s="92"/>
    </row>
    <row r="39179">
      <c r="C39179" s="92"/>
    </row>
    <row r="39180">
      <c r="C39180" s="92"/>
    </row>
    <row r="39181">
      <c r="C39181" s="92"/>
    </row>
    <row r="39182">
      <c r="C39182" s="92"/>
    </row>
    <row r="39183">
      <c r="C39183" s="92"/>
    </row>
    <row r="39184">
      <c r="C39184" s="92"/>
    </row>
    <row r="39185">
      <c r="C39185" s="92"/>
    </row>
    <row r="39186">
      <c r="C39186" s="92"/>
    </row>
    <row r="39187">
      <c r="C39187" s="92"/>
    </row>
    <row r="39188">
      <c r="C39188" s="92"/>
    </row>
    <row r="39189">
      <c r="C39189" s="92"/>
    </row>
    <row r="39190">
      <c r="C39190" s="92"/>
    </row>
    <row r="39191">
      <c r="C39191" s="92"/>
    </row>
    <row r="39192">
      <c r="C39192" s="92"/>
    </row>
    <row r="39193">
      <c r="C39193" s="92"/>
    </row>
    <row r="39194">
      <c r="C39194" s="92"/>
    </row>
    <row r="39195">
      <c r="C39195" s="92"/>
    </row>
    <row r="39196">
      <c r="C39196" s="92"/>
    </row>
    <row r="39197">
      <c r="C39197" s="92"/>
    </row>
    <row r="39198">
      <c r="C39198" s="92"/>
    </row>
    <row r="39199">
      <c r="C39199" s="92"/>
    </row>
    <row r="39200">
      <c r="C39200" s="92"/>
    </row>
    <row r="39201">
      <c r="C39201" s="92"/>
    </row>
    <row r="39202">
      <c r="C39202" s="92"/>
    </row>
    <row r="39203">
      <c r="C39203" s="92"/>
    </row>
    <row r="39204">
      <c r="C39204" s="92"/>
    </row>
    <row r="39205">
      <c r="C39205" s="92"/>
    </row>
    <row r="39206">
      <c r="C39206" s="92"/>
    </row>
    <row r="39207">
      <c r="C39207" s="92"/>
    </row>
    <row r="39208">
      <c r="C39208" s="92"/>
    </row>
    <row r="39209">
      <c r="C39209" s="92"/>
    </row>
    <row r="39210">
      <c r="C39210" s="92"/>
    </row>
    <row r="39211">
      <c r="C39211" s="92"/>
    </row>
    <row r="39212">
      <c r="C39212" s="92"/>
    </row>
    <row r="39213">
      <c r="C39213" s="92"/>
    </row>
    <row r="39214">
      <c r="C39214" s="92"/>
    </row>
    <row r="39215">
      <c r="C39215" s="92"/>
    </row>
    <row r="39216">
      <c r="C39216" s="92"/>
    </row>
    <row r="39217">
      <c r="C39217" s="92"/>
    </row>
    <row r="39218">
      <c r="C39218" s="92"/>
    </row>
    <row r="39219">
      <c r="C39219" s="92"/>
    </row>
    <row r="39220">
      <c r="C39220" s="92"/>
    </row>
    <row r="39221">
      <c r="C39221" s="92"/>
    </row>
    <row r="39222">
      <c r="C39222" s="92"/>
    </row>
    <row r="39223">
      <c r="C39223" s="92"/>
    </row>
    <row r="39224">
      <c r="C39224" s="92"/>
    </row>
    <row r="39225">
      <c r="C39225" s="92"/>
    </row>
    <row r="39226">
      <c r="C39226" s="92"/>
    </row>
    <row r="39227">
      <c r="C39227" s="92"/>
    </row>
    <row r="39228">
      <c r="C39228" s="92"/>
    </row>
    <row r="39229">
      <c r="C39229" s="92"/>
    </row>
    <row r="39230">
      <c r="C39230" s="92"/>
    </row>
    <row r="39231">
      <c r="C39231" s="92"/>
    </row>
    <row r="39232">
      <c r="C39232" s="92"/>
    </row>
    <row r="39233">
      <c r="C39233" s="92"/>
    </row>
    <row r="39234">
      <c r="C39234" s="92"/>
    </row>
    <row r="39235">
      <c r="C39235" s="92"/>
    </row>
    <row r="39236">
      <c r="C39236" s="92"/>
    </row>
    <row r="39237">
      <c r="C39237" s="92"/>
    </row>
    <row r="39238">
      <c r="C39238" s="92"/>
    </row>
    <row r="39239">
      <c r="C39239" s="92"/>
    </row>
    <row r="39240">
      <c r="C39240" s="92"/>
    </row>
    <row r="39241">
      <c r="C39241" s="92"/>
    </row>
    <row r="39242">
      <c r="C39242" s="92"/>
    </row>
    <row r="39243">
      <c r="C39243" s="92"/>
    </row>
    <row r="39244">
      <c r="C39244" s="92"/>
    </row>
    <row r="39245">
      <c r="C39245" s="92"/>
    </row>
    <row r="39246">
      <c r="C39246" s="92"/>
    </row>
    <row r="39247">
      <c r="C39247" s="92"/>
    </row>
    <row r="39248">
      <c r="C39248" s="92"/>
    </row>
    <row r="39249">
      <c r="C39249" s="92"/>
    </row>
    <row r="39250">
      <c r="C39250" s="92"/>
    </row>
    <row r="39251">
      <c r="C39251" s="92"/>
    </row>
    <row r="39252">
      <c r="C39252" s="92"/>
    </row>
    <row r="39253">
      <c r="C39253" s="92"/>
    </row>
    <row r="39254">
      <c r="C39254" s="92"/>
    </row>
    <row r="39255">
      <c r="C39255" s="92"/>
    </row>
    <row r="39256">
      <c r="C39256" s="92"/>
    </row>
    <row r="39257">
      <c r="C39257" s="92"/>
    </row>
    <row r="39258">
      <c r="C39258" s="92"/>
    </row>
    <row r="39259">
      <c r="C39259" s="92"/>
    </row>
    <row r="39260">
      <c r="C39260" s="92"/>
    </row>
    <row r="39261">
      <c r="C39261" s="92"/>
    </row>
    <row r="39262">
      <c r="C39262" s="92"/>
    </row>
    <row r="39263">
      <c r="C39263" s="92"/>
    </row>
    <row r="39264">
      <c r="C39264" s="92"/>
    </row>
    <row r="39265">
      <c r="C39265" s="92"/>
    </row>
    <row r="39266">
      <c r="C39266" s="92"/>
    </row>
    <row r="39267">
      <c r="C39267" s="92"/>
    </row>
    <row r="39268">
      <c r="C39268" s="92"/>
    </row>
    <row r="39269">
      <c r="C39269" s="92"/>
    </row>
    <row r="39270">
      <c r="C39270" s="92"/>
    </row>
    <row r="39271">
      <c r="C39271" s="92"/>
    </row>
    <row r="39272">
      <c r="C39272" s="92"/>
    </row>
    <row r="39273">
      <c r="C39273" s="92"/>
    </row>
    <row r="39274">
      <c r="C39274" s="92"/>
    </row>
    <row r="39275">
      <c r="C39275" s="92"/>
    </row>
    <row r="39276">
      <c r="C39276" s="92"/>
    </row>
    <row r="39277">
      <c r="C39277" s="92"/>
    </row>
    <row r="39278">
      <c r="C39278" s="92"/>
    </row>
    <row r="39279">
      <c r="C39279" s="92"/>
    </row>
    <row r="39280">
      <c r="C39280" s="92"/>
    </row>
    <row r="39281">
      <c r="C39281" s="92"/>
    </row>
    <row r="39282">
      <c r="C39282" s="92"/>
    </row>
    <row r="39283">
      <c r="C39283" s="92"/>
    </row>
    <row r="39284">
      <c r="C39284" s="92"/>
    </row>
    <row r="39285">
      <c r="C39285" s="92"/>
    </row>
    <row r="39286">
      <c r="C39286" s="92"/>
    </row>
    <row r="39287">
      <c r="C39287" s="92"/>
    </row>
    <row r="39288">
      <c r="C39288" s="92"/>
    </row>
    <row r="39289">
      <c r="C39289" s="92"/>
    </row>
    <row r="39290">
      <c r="C39290" s="92"/>
    </row>
    <row r="39291">
      <c r="C39291" s="92"/>
    </row>
    <row r="39292">
      <c r="C39292" s="92"/>
    </row>
    <row r="39293">
      <c r="C39293" s="92"/>
    </row>
    <row r="39294">
      <c r="C39294" s="92"/>
    </row>
    <row r="39295">
      <c r="C39295" s="92"/>
    </row>
    <row r="39296">
      <c r="C39296" s="92"/>
    </row>
    <row r="39297">
      <c r="C39297" s="92"/>
    </row>
    <row r="39298">
      <c r="C39298" s="92"/>
    </row>
    <row r="39299">
      <c r="C39299" s="92"/>
    </row>
    <row r="39300">
      <c r="C39300" s="92"/>
    </row>
    <row r="39301">
      <c r="C39301" s="92"/>
    </row>
    <row r="39302">
      <c r="C39302" s="92"/>
    </row>
    <row r="39303">
      <c r="C39303" s="92"/>
    </row>
    <row r="39304">
      <c r="C39304" s="92"/>
    </row>
    <row r="39305">
      <c r="C39305" s="92"/>
    </row>
    <row r="39306">
      <c r="C39306" s="92"/>
    </row>
    <row r="39307">
      <c r="C39307" s="92"/>
    </row>
    <row r="39308">
      <c r="C39308" s="92"/>
    </row>
    <row r="39309">
      <c r="C39309" s="92"/>
    </row>
    <row r="39310">
      <c r="C39310" s="92"/>
    </row>
    <row r="39311">
      <c r="C39311" s="92"/>
    </row>
    <row r="39312">
      <c r="C39312" s="92"/>
    </row>
    <row r="39313">
      <c r="C39313" s="92"/>
    </row>
    <row r="39314">
      <c r="C39314" s="92"/>
    </row>
    <row r="39315">
      <c r="C39315" s="92"/>
    </row>
    <row r="39316">
      <c r="C39316" s="92"/>
    </row>
    <row r="39317">
      <c r="C39317" s="92"/>
    </row>
    <row r="39318">
      <c r="C39318" s="92"/>
    </row>
    <row r="39319">
      <c r="C39319" s="92"/>
    </row>
    <row r="39320">
      <c r="C39320" s="92"/>
    </row>
    <row r="39321">
      <c r="C39321" s="92"/>
    </row>
    <row r="39322">
      <c r="C39322" s="92"/>
    </row>
    <row r="39323">
      <c r="C39323" s="92"/>
    </row>
    <row r="39324">
      <c r="C39324" s="92"/>
    </row>
    <row r="39325">
      <c r="C39325" s="92"/>
    </row>
    <row r="39326">
      <c r="C39326" s="92"/>
    </row>
    <row r="39327">
      <c r="C39327" s="92"/>
    </row>
    <row r="39328">
      <c r="C39328" s="92"/>
    </row>
    <row r="39329">
      <c r="C39329" s="92"/>
    </row>
    <row r="39330">
      <c r="C39330" s="92"/>
    </row>
    <row r="39331">
      <c r="C39331" s="92"/>
    </row>
    <row r="39332">
      <c r="C39332" s="92"/>
    </row>
    <row r="39333">
      <c r="C39333" s="92"/>
    </row>
    <row r="39334">
      <c r="C39334" s="92"/>
    </row>
    <row r="39335">
      <c r="C39335" s="92"/>
    </row>
    <row r="39336">
      <c r="C39336" s="92"/>
    </row>
    <row r="39337">
      <c r="C39337" s="92"/>
    </row>
    <row r="39338">
      <c r="C39338" s="92"/>
    </row>
    <row r="39339">
      <c r="C39339" s="92"/>
    </row>
    <row r="39340">
      <c r="C39340" s="92"/>
    </row>
    <row r="39341">
      <c r="C39341" s="92"/>
    </row>
    <row r="39342">
      <c r="C39342" s="92"/>
    </row>
    <row r="39343">
      <c r="C39343" s="92"/>
    </row>
    <row r="39344">
      <c r="C39344" s="92"/>
    </row>
    <row r="39345">
      <c r="C39345" s="92"/>
    </row>
    <row r="39346">
      <c r="C39346" s="92"/>
    </row>
    <row r="39347">
      <c r="C39347" s="92"/>
    </row>
    <row r="39348">
      <c r="C39348" s="92"/>
    </row>
    <row r="39349">
      <c r="C39349" s="92"/>
    </row>
    <row r="39350">
      <c r="C39350" s="92"/>
    </row>
    <row r="39351">
      <c r="C39351" s="92"/>
    </row>
    <row r="39352">
      <c r="C39352" s="92"/>
    </row>
    <row r="39353">
      <c r="C39353" s="92"/>
    </row>
    <row r="39354">
      <c r="C39354" s="92"/>
    </row>
    <row r="39355">
      <c r="C39355" s="92"/>
    </row>
    <row r="39356">
      <c r="C39356" s="92"/>
    </row>
    <row r="39357">
      <c r="C39357" s="92"/>
    </row>
    <row r="39358">
      <c r="C39358" s="92"/>
    </row>
    <row r="39359">
      <c r="C39359" s="92"/>
    </row>
    <row r="39360">
      <c r="C39360" s="92"/>
    </row>
    <row r="39361">
      <c r="C39361" s="92"/>
    </row>
    <row r="39362">
      <c r="C39362" s="92"/>
    </row>
    <row r="39363">
      <c r="C39363" s="92"/>
    </row>
    <row r="39364">
      <c r="C39364" s="92"/>
    </row>
    <row r="39365">
      <c r="C39365" s="92"/>
    </row>
    <row r="39366">
      <c r="C39366" s="92"/>
    </row>
    <row r="39367">
      <c r="C39367" s="92"/>
    </row>
    <row r="39368">
      <c r="C39368" s="92"/>
    </row>
    <row r="39369">
      <c r="C39369" s="92"/>
    </row>
    <row r="39370">
      <c r="C39370" s="92"/>
    </row>
    <row r="39371">
      <c r="C39371" s="92"/>
    </row>
    <row r="39372">
      <c r="C39372" s="92"/>
    </row>
    <row r="39373">
      <c r="C39373" s="92"/>
    </row>
    <row r="39374">
      <c r="C39374" s="92"/>
    </row>
    <row r="39375">
      <c r="C39375" s="92"/>
    </row>
    <row r="39376">
      <c r="C39376" s="92"/>
    </row>
    <row r="39377">
      <c r="C39377" s="92"/>
    </row>
    <row r="39378">
      <c r="C39378" s="92"/>
    </row>
    <row r="39379">
      <c r="C39379" s="92"/>
    </row>
    <row r="39380">
      <c r="C39380" s="92"/>
    </row>
    <row r="39381">
      <c r="C39381" s="92"/>
    </row>
    <row r="39382">
      <c r="C39382" s="92"/>
    </row>
    <row r="39383">
      <c r="C39383" s="92"/>
    </row>
    <row r="39384">
      <c r="C39384" s="92"/>
    </row>
    <row r="39385">
      <c r="C39385" s="92"/>
    </row>
    <row r="39386">
      <c r="C39386" s="92"/>
    </row>
    <row r="39387">
      <c r="C39387" s="92"/>
    </row>
    <row r="39388">
      <c r="C39388" s="92"/>
    </row>
    <row r="39389">
      <c r="C39389" s="92"/>
    </row>
    <row r="39390">
      <c r="C39390" s="92"/>
    </row>
    <row r="39391">
      <c r="C39391" s="92"/>
    </row>
    <row r="39392">
      <c r="C39392" s="92"/>
    </row>
    <row r="39393">
      <c r="C39393" s="92"/>
    </row>
    <row r="39394">
      <c r="C39394" s="92"/>
    </row>
    <row r="39395">
      <c r="C39395" s="92"/>
    </row>
    <row r="39396">
      <c r="C39396" s="92"/>
    </row>
    <row r="39397">
      <c r="C39397" s="92"/>
    </row>
    <row r="39398">
      <c r="C39398" s="92"/>
    </row>
    <row r="39399">
      <c r="C39399" s="92"/>
    </row>
    <row r="39400">
      <c r="C39400" s="92"/>
    </row>
    <row r="39401">
      <c r="C39401" s="92"/>
    </row>
    <row r="39402">
      <c r="C39402" s="92"/>
    </row>
    <row r="39403">
      <c r="C39403" s="92"/>
    </row>
    <row r="39404">
      <c r="C39404" s="92"/>
    </row>
    <row r="39405">
      <c r="C39405" s="92"/>
    </row>
    <row r="39406">
      <c r="C39406" s="92"/>
    </row>
    <row r="39407">
      <c r="C39407" s="92"/>
    </row>
    <row r="39408">
      <c r="C39408" s="92"/>
    </row>
    <row r="39409">
      <c r="C39409" s="92"/>
    </row>
    <row r="39410">
      <c r="C39410" s="92"/>
    </row>
    <row r="39411">
      <c r="C39411" s="92"/>
    </row>
    <row r="39412">
      <c r="C39412" s="92"/>
    </row>
    <row r="39413">
      <c r="C39413" s="92"/>
    </row>
    <row r="39414">
      <c r="C39414" s="92"/>
    </row>
    <row r="39415">
      <c r="C39415" s="92"/>
    </row>
    <row r="39416">
      <c r="C39416" s="92"/>
    </row>
    <row r="39417">
      <c r="C39417" s="92"/>
    </row>
    <row r="39418">
      <c r="C39418" s="92"/>
    </row>
    <row r="39419">
      <c r="C39419" s="92"/>
    </row>
    <row r="39420">
      <c r="C39420" s="92"/>
    </row>
    <row r="39421">
      <c r="C39421" s="92"/>
    </row>
    <row r="39422">
      <c r="C39422" s="92"/>
    </row>
    <row r="39423">
      <c r="C39423" s="92"/>
    </row>
    <row r="39424">
      <c r="C39424" s="92"/>
    </row>
    <row r="39425">
      <c r="C39425" s="92"/>
    </row>
    <row r="39426">
      <c r="C39426" s="92"/>
    </row>
    <row r="39427">
      <c r="C39427" s="92"/>
    </row>
    <row r="39428">
      <c r="C39428" s="92"/>
    </row>
    <row r="39429">
      <c r="C39429" s="92"/>
    </row>
    <row r="39430">
      <c r="C39430" s="92"/>
    </row>
    <row r="39431">
      <c r="C39431" s="92"/>
    </row>
    <row r="39432">
      <c r="C39432" s="92"/>
    </row>
    <row r="39433">
      <c r="C39433" s="92"/>
    </row>
    <row r="39434">
      <c r="C39434" s="92"/>
    </row>
    <row r="39435">
      <c r="C39435" s="92"/>
    </row>
    <row r="39436">
      <c r="C39436" s="92"/>
    </row>
    <row r="39437">
      <c r="C39437" s="92"/>
    </row>
    <row r="39438">
      <c r="C39438" s="92"/>
    </row>
    <row r="39439">
      <c r="C39439" s="92"/>
    </row>
    <row r="39440">
      <c r="C39440" s="92"/>
    </row>
    <row r="39441">
      <c r="C39441" s="92"/>
    </row>
    <row r="39442">
      <c r="C39442" s="92"/>
    </row>
    <row r="39443">
      <c r="C39443" s="92"/>
    </row>
    <row r="39444">
      <c r="C39444" s="92"/>
    </row>
    <row r="39445">
      <c r="C39445" s="92"/>
    </row>
    <row r="39446">
      <c r="C39446" s="92"/>
    </row>
    <row r="39447">
      <c r="C39447" s="92"/>
    </row>
    <row r="39448">
      <c r="C39448" s="92"/>
    </row>
    <row r="39449">
      <c r="C39449" s="92"/>
    </row>
    <row r="39450">
      <c r="C39450" s="92"/>
    </row>
    <row r="39451">
      <c r="C39451" s="92"/>
    </row>
    <row r="39452">
      <c r="C39452" s="92"/>
    </row>
    <row r="39453">
      <c r="C39453" s="92"/>
    </row>
    <row r="39454">
      <c r="C39454" s="92"/>
    </row>
    <row r="39455">
      <c r="C39455" s="92"/>
    </row>
    <row r="39456">
      <c r="C39456" s="92"/>
    </row>
    <row r="39457">
      <c r="C39457" s="92"/>
    </row>
    <row r="39458">
      <c r="C39458" s="92"/>
    </row>
    <row r="39459">
      <c r="C39459" s="92"/>
    </row>
    <row r="39460">
      <c r="C39460" s="92"/>
    </row>
    <row r="39461">
      <c r="C39461" s="92"/>
    </row>
    <row r="39462">
      <c r="C39462" s="92"/>
    </row>
    <row r="39463">
      <c r="C39463" s="92"/>
    </row>
    <row r="39464">
      <c r="C39464" s="92"/>
    </row>
    <row r="39465">
      <c r="C39465" s="92"/>
    </row>
    <row r="39466">
      <c r="C39466" s="92"/>
    </row>
    <row r="39467">
      <c r="C39467" s="92"/>
    </row>
    <row r="39468">
      <c r="C39468" s="92"/>
    </row>
    <row r="39469">
      <c r="C39469" s="92"/>
    </row>
    <row r="39470">
      <c r="C39470" s="92"/>
    </row>
    <row r="39471">
      <c r="C39471" s="92"/>
    </row>
    <row r="39472">
      <c r="C39472" s="92"/>
    </row>
    <row r="39473">
      <c r="C39473" s="92"/>
    </row>
    <row r="39474">
      <c r="C39474" s="92"/>
    </row>
    <row r="39475">
      <c r="C39475" s="92"/>
    </row>
    <row r="39476">
      <c r="C39476" s="92"/>
    </row>
    <row r="39477">
      <c r="C39477" s="92"/>
    </row>
    <row r="39478">
      <c r="C39478" s="92"/>
    </row>
    <row r="39479">
      <c r="C39479" s="92"/>
    </row>
    <row r="39480">
      <c r="C39480" s="92"/>
    </row>
    <row r="39481">
      <c r="C39481" s="92"/>
    </row>
    <row r="39482">
      <c r="C39482" s="92"/>
    </row>
    <row r="39483">
      <c r="C39483" s="92"/>
    </row>
    <row r="39484">
      <c r="C39484" s="92"/>
    </row>
    <row r="39485">
      <c r="C39485" s="92"/>
    </row>
    <row r="39486">
      <c r="C39486" s="92"/>
    </row>
    <row r="39487">
      <c r="C39487" s="92"/>
    </row>
    <row r="39488">
      <c r="C39488" s="92"/>
    </row>
    <row r="39489">
      <c r="C39489" s="92"/>
    </row>
    <row r="39490">
      <c r="C39490" s="92"/>
    </row>
    <row r="39491">
      <c r="C39491" s="92"/>
    </row>
    <row r="39492">
      <c r="C39492" s="92"/>
    </row>
    <row r="39493">
      <c r="C39493" s="92"/>
    </row>
    <row r="39494">
      <c r="C39494" s="92"/>
    </row>
    <row r="39495">
      <c r="C39495" s="92"/>
    </row>
    <row r="39496">
      <c r="C39496" s="92"/>
    </row>
    <row r="39497">
      <c r="C39497" s="92"/>
    </row>
    <row r="39498">
      <c r="C39498" s="92"/>
    </row>
    <row r="39499">
      <c r="C39499" s="92"/>
    </row>
    <row r="39500">
      <c r="C39500" s="92"/>
    </row>
    <row r="39501">
      <c r="C39501" s="92"/>
    </row>
    <row r="39502">
      <c r="C39502" s="92"/>
    </row>
    <row r="39503">
      <c r="C39503" s="92"/>
    </row>
    <row r="39504">
      <c r="C39504" s="92"/>
    </row>
    <row r="39505">
      <c r="C39505" s="92"/>
    </row>
    <row r="39506">
      <c r="C39506" s="92"/>
    </row>
    <row r="39507">
      <c r="C39507" s="92"/>
    </row>
    <row r="39508">
      <c r="C39508" s="92"/>
    </row>
    <row r="39509">
      <c r="C39509" s="92"/>
    </row>
    <row r="39510">
      <c r="C39510" s="92"/>
    </row>
    <row r="39511">
      <c r="C39511" s="92"/>
    </row>
    <row r="39512">
      <c r="C39512" s="92"/>
    </row>
    <row r="39513">
      <c r="C39513" s="92"/>
    </row>
    <row r="39514">
      <c r="C39514" s="92"/>
    </row>
    <row r="39515">
      <c r="C39515" s="92"/>
    </row>
    <row r="39516">
      <c r="C39516" s="92"/>
    </row>
    <row r="39517">
      <c r="C39517" s="92"/>
    </row>
    <row r="39518">
      <c r="C39518" s="92"/>
    </row>
    <row r="39519">
      <c r="C39519" s="92"/>
    </row>
    <row r="39520">
      <c r="C39520" s="92"/>
    </row>
    <row r="39521">
      <c r="C39521" s="92"/>
    </row>
    <row r="39522">
      <c r="C39522" s="92"/>
    </row>
    <row r="39523">
      <c r="C39523" s="92"/>
    </row>
    <row r="39524">
      <c r="C39524" s="92"/>
    </row>
    <row r="39525">
      <c r="C39525" s="92"/>
    </row>
    <row r="39526">
      <c r="C39526" s="92"/>
    </row>
    <row r="39527">
      <c r="C39527" s="92"/>
    </row>
    <row r="39528">
      <c r="C39528" s="92"/>
    </row>
    <row r="39529">
      <c r="C39529" s="92"/>
    </row>
    <row r="39530">
      <c r="C39530" s="92"/>
    </row>
    <row r="39531">
      <c r="C39531" s="92"/>
    </row>
    <row r="39532">
      <c r="C39532" s="92"/>
    </row>
    <row r="39533">
      <c r="C39533" s="92"/>
    </row>
    <row r="39534">
      <c r="C39534" s="92"/>
    </row>
    <row r="39535">
      <c r="C39535" s="92"/>
    </row>
    <row r="39536">
      <c r="C39536" s="92"/>
    </row>
    <row r="39537">
      <c r="C39537" s="92"/>
    </row>
    <row r="39538">
      <c r="C39538" s="92"/>
    </row>
    <row r="39539">
      <c r="C39539" s="92"/>
    </row>
    <row r="39540">
      <c r="C39540" s="92"/>
    </row>
    <row r="39541">
      <c r="C39541" s="92"/>
    </row>
    <row r="39542">
      <c r="C39542" s="92"/>
    </row>
    <row r="39543">
      <c r="C39543" s="92"/>
    </row>
    <row r="39544">
      <c r="C39544" s="92"/>
    </row>
    <row r="39545">
      <c r="C39545" s="92"/>
    </row>
    <row r="39546">
      <c r="C39546" s="92"/>
    </row>
    <row r="39547">
      <c r="C39547" s="92"/>
    </row>
    <row r="39548">
      <c r="C39548" s="92"/>
    </row>
    <row r="39549">
      <c r="C39549" s="92"/>
    </row>
    <row r="39550">
      <c r="C39550" s="92"/>
    </row>
    <row r="39551">
      <c r="C39551" s="92"/>
    </row>
    <row r="39552">
      <c r="C39552" s="92"/>
    </row>
    <row r="39553">
      <c r="C39553" s="92"/>
    </row>
    <row r="39554">
      <c r="C39554" s="92"/>
    </row>
    <row r="39555">
      <c r="C39555" s="92"/>
    </row>
    <row r="39556">
      <c r="C39556" s="92"/>
    </row>
    <row r="39557">
      <c r="C39557" s="92"/>
    </row>
    <row r="39558">
      <c r="C39558" s="92"/>
    </row>
    <row r="39559">
      <c r="C39559" s="92"/>
    </row>
    <row r="39560">
      <c r="C39560" s="92"/>
    </row>
    <row r="39561">
      <c r="C39561" s="92"/>
    </row>
    <row r="39562">
      <c r="C39562" s="92"/>
    </row>
    <row r="39563">
      <c r="C39563" s="92"/>
    </row>
    <row r="39564">
      <c r="C39564" s="92"/>
    </row>
    <row r="39565">
      <c r="C39565" s="92"/>
    </row>
    <row r="39566">
      <c r="C39566" s="92"/>
    </row>
    <row r="39567">
      <c r="C39567" s="92"/>
    </row>
    <row r="39568">
      <c r="C39568" s="92"/>
    </row>
    <row r="39569">
      <c r="C39569" s="92"/>
    </row>
    <row r="39570">
      <c r="C39570" s="92"/>
    </row>
    <row r="39571">
      <c r="C39571" s="92"/>
    </row>
    <row r="39572">
      <c r="C39572" s="92"/>
    </row>
    <row r="39573">
      <c r="C39573" s="92"/>
    </row>
    <row r="39574">
      <c r="C39574" s="92"/>
    </row>
    <row r="39575">
      <c r="C39575" s="92"/>
    </row>
    <row r="39576">
      <c r="C39576" s="92"/>
    </row>
    <row r="39577">
      <c r="C39577" s="92"/>
    </row>
    <row r="39578">
      <c r="C39578" s="92"/>
    </row>
    <row r="39579">
      <c r="C39579" s="92"/>
    </row>
    <row r="39580">
      <c r="C39580" s="92"/>
    </row>
    <row r="39581">
      <c r="C39581" s="92"/>
    </row>
    <row r="39582">
      <c r="C39582" s="92"/>
    </row>
    <row r="39583">
      <c r="C39583" s="92"/>
    </row>
    <row r="39584">
      <c r="C39584" s="92"/>
    </row>
    <row r="39585">
      <c r="C39585" s="92"/>
    </row>
    <row r="39586">
      <c r="C39586" s="92"/>
    </row>
    <row r="39587">
      <c r="C39587" s="92"/>
    </row>
    <row r="39588">
      <c r="C39588" s="92"/>
    </row>
    <row r="39589">
      <c r="C39589" s="92"/>
    </row>
    <row r="39590">
      <c r="C39590" s="92"/>
    </row>
    <row r="39591">
      <c r="C39591" s="92"/>
    </row>
    <row r="39592">
      <c r="C39592" s="92"/>
    </row>
    <row r="39593">
      <c r="C39593" s="92"/>
    </row>
    <row r="39594">
      <c r="C39594" s="92"/>
    </row>
    <row r="39595">
      <c r="C39595" s="92"/>
    </row>
    <row r="39596">
      <c r="C39596" s="92"/>
    </row>
    <row r="39597">
      <c r="C39597" s="92"/>
    </row>
    <row r="39598">
      <c r="C39598" s="92"/>
    </row>
    <row r="39599">
      <c r="C39599" s="92"/>
    </row>
    <row r="39600">
      <c r="C39600" s="92"/>
    </row>
    <row r="39601">
      <c r="C39601" s="92"/>
    </row>
    <row r="39602">
      <c r="C39602" s="92"/>
    </row>
    <row r="39603">
      <c r="C39603" s="92"/>
    </row>
    <row r="39604">
      <c r="C39604" s="92"/>
    </row>
    <row r="39605">
      <c r="C39605" s="92"/>
    </row>
    <row r="39606">
      <c r="C39606" s="92"/>
    </row>
    <row r="39607">
      <c r="C39607" s="92"/>
    </row>
    <row r="39608">
      <c r="C39608" s="92"/>
    </row>
    <row r="39609">
      <c r="C39609" s="92"/>
    </row>
    <row r="39610">
      <c r="C39610" s="92"/>
    </row>
    <row r="39611">
      <c r="C39611" s="92"/>
    </row>
    <row r="39612">
      <c r="C39612" s="92"/>
    </row>
    <row r="39613">
      <c r="C39613" s="92"/>
    </row>
    <row r="39614">
      <c r="C39614" s="92"/>
    </row>
    <row r="39615">
      <c r="C39615" s="92"/>
    </row>
    <row r="39616">
      <c r="C39616" s="92"/>
    </row>
    <row r="39617">
      <c r="C39617" s="92"/>
    </row>
    <row r="39618">
      <c r="C39618" s="92"/>
    </row>
    <row r="39619">
      <c r="C39619" s="92"/>
    </row>
    <row r="39620">
      <c r="C39620" s="92"/>
    </row>
    <row r="39621">
      <c r="C39621" s="92"/>
    </row>
    <row r="39622">
      <c r="C39622" s="92"/>
    </row>
    <row r="39623">
      <c r="C39623" s="92"/>
    </row>
    <row r="39624">
      <c r="C39624" s="92"/>
    </row>
    <row r="39625">
      <c r="C39625" s="92"/>
    </row>
    <row r="39626">
      <c r="C39626" s="92"/>
    </row>
    <row r="39627">
      <c r="C39627" s="92"/>
    </row>
    <row r="39628">
      <c r="C39628" s="92"/>
    </row>
    <row r="39629">
      <c r="C39629" s="92"/>
    </row>
    <row r="39630">
      <c r="C39630" s="92"/>
    </row>
    <row r="39631">
      <c r="C39631" s="92"/>
    </row>
    <row r="39632">
      <c r="C39632" s="92"/>
    </row>
    <row r="39633">
      <c r="C39633" s="92"/>
    </row>
    <row r="39634">
      <c r="C39634" s="92"/>
    </row>
    <row r="39635">
      <c r="C39635" s="92"/>
    </row>
    <row r="39636">
      <c r="C39636" s="92"/>
    </row>
    <row r="39637">
      <c r="C39637" s="92"/>
    </row>
    <row r="39638">
      <c r="C39638" s="92"/>
    </row>
    <row r="39639">
      <c r="C39639" s="92"/>
    </row>
    <row r="39640">
      <c r="C39640" s="92"/>
    </row>
    <row r="39641">
      <c r="C39641" s="92"/>
    </row>
    <row r="39642">
      <c r="C39642" s="92"/>
    </row>
    <row r="39643">
      <c r="C39643" s="92"/>
    </row>
    <row r="39644">
      <c r="C39644" s="92"/>
    </row>
    <row r="39645">
      <c r="C39645" s="92"/>
    </row>
    <row r="39646">
      <c r="C39646" s="92"/>
    </row>
    <row r="39647">
      <c r="C39647" s="92"/>
    </row>
    <row r="39648">
      <c r="C39648" s="92"/>
    </row>
    <row r="39649">
      <c r="C39649" s="92"/>
    </row>
    <row r="39650">
      <c r="C39650" s="92"/>
    </row>
    <row r="39651">
      <c r="C39651" s="92"/>
    </row>
    <row r="39652">
      <c r="C39652" s="92"/>
    </row>
    <row r="39653">
      <c r="C39653" s="92"/>
    </row>
    <row r="39654">
      <c r="C39654" s="92"/>
    </row>
    <row r="39655">
      <c r="C39655" s="92"/>
    </row>
    <row r="39656">
      <c r="C39656" s="92"/>
    </row>
    <row r="39657">
      <c r="C39657" s="92"/>
    </row>
    <row r="39658">
      <c r="C39658" s="92"/>
    </row>
    <row r="39659">
      <c r="C39659" s="92"/>
    </row>
    <row r="39660">
      <c r="C39660" s="92"/>
    </row>
    <row r="39661">
      <c r="C39661" s="92"/>
    </row>
    <row r="39662">
      <c r="C39662" s="92"/>
    </row>
    <row r="39663">
      <c r="C39663" s="92"/>
    </row>
    <row r="39664">
      <c r="C39664" s="92"/>
    </row>
    <row r="39665">
      <c r="C39665" s="92"/>
    </row>
    <row r="39666">
      <c r="C39666" s="92"/>
    </row>
    <row r="39667">
      <c r="C39667" s="92"/>
    </row>
    <row r="39668">
      <c r="C39668" s="92"/>
    </row>
    <row r="39669">
      <c r="C39669" s="92"/>
    </row>
    <row r="39670">
      <c r="C39670" s="92"/>
    </row>
    <row r="39671">
      <c r="C39671" s="92"/>
    </row>
    <row r="39672">
      <c r="C39672" s="92"/>
    </row>
    <row r="39673">
      <c r="C39673" s="92"/>
    </row>
    <row r="39674">
      <c r="C39674" s="92"/>
    </row>
    <row r="39675">
      <c r="C39675" s="92"/>
    </row>
    <row r="39676">
      <c r="C39676" s="92"/>
    </row>
    <row r="39677">
      <c r="C39677" s="92"/>
    </row>
    <row r="39678">
      <c r="C39678" s="92"/>
    </row>
    <row r="39679">
      <c r="C39679" s="92"/>
    </row>
    <row r="39680">
      <c r="C39680" s="92"/>
    </row>
    <row r="39681">
      <c r="C39681" s="92"/>
    </row>
    <row r="39682">
      <c r="C39682" s="92"/>
    </row>
    <row r="39683">
      <c r="C39683" s="92"/>
    </row>
    <row r="39684">
      <c r="C39684" s="92"/>
    </row>
    <row r="39685">
      <c r="C39685" s="92"/>
    </row>
    <row r="39686">
      <c r="C39686" s="92"/>
    </row>
    <row r="39687">
      <c r="C39687" s="92"/>
    </row>
    <row r="39688">
      <c r="C39688" s="92"/>
    </row>
    <row r="39689">
      <c r="C39689" s="92"/>
    </row>
    <row r="39690">
      <c r="C39690" s="92"/>
    </row>
    <row r="39691">
      <c r="C39691" s="92"/>
    </row>
    <row r="39692">
      <c r="C39692" s="92"/>
    </row>
    <row r="39693">
      <c r="C39693" s="92"/>
    </row>
    <row r="39694">
      <c r="C39694" s="92"/>
    </row>
    <row r="39695">
      <c r="C39695" s="92"/>
    </row>
    <row r="39696">
      <c r="C39696" s="92"/>
    </row>
    <row r="39697">
      <c r="C39697" s="92"/>
    </row>
    <row r="39698">
      <c r="C39698" s="92"/>
    </row>
    <row r="39699">
      <c r="C39699" s="92"/>
    </row>
    <row r="39700">
      <c r="C39700" s="92"/>
    </row>
    <row r="39701">
      <c r="C39701" s="92"/>
    </row>
    <row r="39702">
      <c r="C39702" s="92"/>
    </row>
    <row r="39703">
      <c r="C39703" s="92"/>
    </row>
    <row r="39704">
      <c r="C39704" s="92"/>
    </row>
    <row r="39705">
      <c r="C39705" s="92"/>
    </row>
    <row r="39706">
      <c r="C39706" s="92"/>
    </row>
    <row r="39707">
      <c r="C39707" s="92"/>
    </row>
    <row r="39708">
      <c r="C39708" s="92"/>
    </row>
    <row r="39709">
      <c r="C39709" s="92"/>
    </row>
    <row r="39710">
      <c r="C39710" s="92"/>
    </row>
    <row r="39711">
      <c r="C39711" s="92"/>
    </row>
    <row r="39712">
      <c r="C39712" s="92"/>
    </row>
    <row r="39713">
      <c r="C39713" s="92"/>
    </row>
    <row r="39714">
      <c r="C39714" s="92"/>
    </row>
    <row r="39715">
      <c r="C39715" s="92"/>
    </row>
    <row r="39716">
      <c r="C39716" s="92"/>
    </row>
    <row r="39717">
      <c r="C39717" s="92"/>
    </row>
    <row r="39718">
      <c r="C39718" s="92"/>
    </row>
    <row r="39719">
      <c r="C39719" s="92"/>
    </row>
    <row r="39720">
      <c r="C39720" s="92"/>
    </row>
    <row r="39721">
      <c r="C39721" s="92"/>
    </row>
    <row r="39722">
      <c r="C39722" s="92"/>
    </row>
    <row r="39723">
      <c r="C39723" s="92"/>
    </row>
    <row r="39724">
      <c r="C39724" s="92"/>
    </row>
    <row r="39725">
      <c r="C39725" s="92"/>
    </row>
    <row r="39726">
      <c r="C39726" s="92"/>
    </row>
    <row r="39727">
      <c r="C39727" s="92"/>
    </row>
    <row r="39728">
      <c r="C39728" s="92"/>
    </row>
    <row r="39729">
      <c r="C39729" s="92"/>
    </row>
    <row r="39730">
      <c r="C39730" s="92"/>
    </row>
    <row r="39731">
      <c r="C39731" s="92"/>
    </row>
    <row r="39732">
      <c r="C39732" s="92"/>
    </row>
    <row r="39733">
      <c r="C39733" s="92"/>
    </row>
    <row r="39734">
      <c r="C39734" s="92"/>
    </row>
    <row r="39735">
      <c r="C39735" s="92"/>
    </row>
    <row r="39736">
      <c r="C39736" s="92"/>
    </row>
    <row r="39737">
      <c r="C39737" s="92"/>
    </row>
    <row r="39738">
      <c r="C39738" s="92"/>
    </row>
    <row r="39739">
      <c r="C39739" s="92"/>
    </row>
    <row r="39740">
      <c r="C39740" s="92"/>
    </row>
    <row r="39741">
      <c r="C39741" s="92"/>
    </row>
    <row r="39742">
      <c r="C39742" s="92"/>
    </row>
    <row r="39743">
      <c r="C39743" s="92"/>
    </row>
    <row r="39744">
      <c r="C39744" s="92"/>
    </row>
    <row r="39745">
      <c r="C39745" s="92"/>
    </row>
    <row r="39746">
      <c r="C39746" s="92"/>
    </row>
    <row r="39747">
      <c r="C39747" s="92"/>
    </row>
    <row r="39748">
      <c r="C39748" s="92"/>
    </row>
    <row r="39749">
      <c r="C39749" s="92"/>
    </row>
    <row r="39750">
      <c r="C39750" s="92"/>
    </row>
    <row r="39751">
      <c r="C39751" s="92"/>
    </row>
    <row r="39752">
      <c r="C39752" s="92"/>
    </row>
    <row r="39753">
      <c r="C39753" s="92"/>
    </row>
    <row r="39754">
      <c r="C39754" s="92"/>
    </row>
    <row r="39755">
      <c r="C39755" s="92"/>
    </row>
    <row r="39756">
      <c r="C39756" s="92"/>
    </row>
    <row r="39757">
      <c r="C39757" s="92"/>
    </row>
    <row r="39758">
      <c r="C39758" s="92"/>
    </row>
    <row r="39759">
      <c r="C39759" s="92"/>
    </row>
    <row r="39760">
      <c r="C39760" s="92"/>
    </row>
    <row r="39761">
      <c r="C39761" s="92"/>
    </row>
    <row r="39762">
      <c r="C39762" s="92"/>
    </row>
    <row r="39763">
      <c r="C39763" s="92"/>
    </row>
    <row r="39764">
      <c r="C39764" s="92"/>
    </row>
    <row r="39765">
      <c r="C39765" s="92"/>
    </row>
    <row r="39766">
      <c r="C39766" s="92"/>
    </row>
    <row r="39767">
      <c r="C39767" s="92"/>
    </row>
    <row r="39768">
      <c r="C39768" s="92"/>
    </row>
    <row r="39769">
      <c r="C39769" s="92"/>
    </row>
    <row r="39770">
      <c r="C39770" s="92"/>
    </row>
    <row r="39771">
      <c r="C39771" s="92"/>
    </row>
    <row r="39772">
      <c r="C39772" s="92"/>
    </row>
    <row r="39773">
      <c r="C39773" s="92"/>
    </row>
    <row r="39774">
      <c r="C39774" s="92"/>
    </row>
    <row r="39775">
      <c r="C39775" s="92"/>
    </row>
    <row r="39776">
      <c r="C39776" s="92"/>
    </row>
    <row r="39777">
      <c r="C39777" s="92"/>
    </row>
    <row r="39778">
      <c r="C39778" s="92"/>
    </row>
    <row r="39779">
      <c r="C39779" s="92"/>
    </row>
    <row r="39780">
      <c r="C39780" s="92"/>
    </row>
    <row r="39781">
      <c r="C39781" s="92"/>
    </row>
    <row r="39782">
      <c r="C39782" s="92"/>
    </row>
    <row r="39783">
      <c r="C39783" s="92"/>
    </row>
    <row r="39784">
      <c r="C39784" s="92"/>
    </row>
    <row r="39785">
      <c r="C39785" s="92"/>
    </row>
    <row r="39786">
      <c r="C39786" s="92"/>
    </row>
    <row r="39787">
      <c r="C39787" s="92"/>
    </row>
    <row r="39788">
      <c r="C39788" s="92"/>
    </row>
    <row r="39789">
      <c r="C39789" s="92"/>
    </row>
    <row r="39790">
      <c r="C39790" s="92"/>
    </row>
    <row r="39791">
      <c r="C39791" s="92"/>
    </row>
    <row r="39792">
      <c r="C39792" s="92"/>
    </row>
    <row r="39793">
      <c r="C39793" s="92"/>
    </row>
    <row r="39794">
      <c r="C39794" s="92"/>
    </row>
    <row r="39795">
      <c r="C39795" s="92"/>
    </row>
    <row r="39796">
      <c r="C39796" s="92"/>
    </row>
    <row r="39797">
      <c r="C39797" s="92"/>
    </row>
    <row r="39798">
      <c r="C39798" s="92"/>
    </row>
    <row r="39799">
      <c r="C39799" s="92"/>
    </row>
    <row r="39800">
      <c r="C39800" s="92"/>
    </row>
    <row r="39801">
      <c r="C39801" s="92"/>
    </row>
    <row r="39802">
      <c r="C39802" s="92"/>
    </row>
    <row r="39803">
      <c r="C39803" s="92"/>
    </row>
    <row r="39804">
      <c r="C39804" s="92"/>
    </row>
    <row r="39805">
      <c r="C39805" s="92"/>
    </row>
    <row r="39806">
      <c r="C39806" s="92"/>
    </row>
    <row r="39807">
      <c r="C39807" s="92"/>
    </row>
    <row r="39808">
      <c r="C39808" s="92"/>
    </row>
    <row r="39809">
      <c r="C39809" s="92"/>
    </row>
    <row r="39810">
      <c r="C39810" s="92"/>
    </row>
    <row r="39811">
      <c r="C39811" s="92"/>
    </row>
    <row r="39812">
      <c r="C39812" s="92"/>
    </row>
    <row r="39813">
      <c r="C39813" s="92"/>
    </row>
    <row r="39814">
      <c r="C39814" s="92"/>
    </row>
    <row r="39815">
      <c r="C39815" s="92"/>
    </row>
    <row r="39816">
      <c r="C39816" s="92"/>
    </row>
    <row r="39817">
      <c r="C39817" s="92"/>
    </row>
    <row r="39818">
      <c r="C39818" s="92"/>
    </row>
    <row r="39819">
      <c r="C39819" s="92"/>
    </row>
    <row r="39820">
      <c r="C39820" s="92"/>
    </row>
    <row r="39821">
      <c r="C39821" s="92"/>
    </row>
    <row r="39822">
      <c r="C39822" s="92"/>
    </row>
    <row r="39823">
      <c r="C39823" s="92"/>
    </row>
    <row r="39824">
      <c r="C39824" s="92"/>
    </row>
    <row r="39825">
      <c r="C39825" s="92"/>
    </row>
    <row r="39826">
      <c r="C39826" s="92"/>
    </row>
    <row r="39827">
      <c r="C39827" s="92"/>
    </row>
    <row r="39828">
      <c r="C39828" s="92"/>
    </row>
    <row r="39829">
      <c r="C39829" s="92"/>
    </row>
    <row r="39830">
      <c r="C39830" s="92"/>
    </row>
    <row r="39831">
      <c r="C39831" s="92"/>
    </row>
    <row r="39832">
      <c r="C39832" s="92"/>
    </row>
    <row r="39833">
      <c r="C39833" s="92"/>
    </row>
    <row r="39834">
      <c r="C39834" s="92"/>
    </row>
    <row r="39835">
      <c r="C39835" s="92"/>
    </row>
    <row r="39836">
      <c r="C39836" s="92"/>
    </row>
    <row r="39837">
      <c r="C39837" s="92"/>
    </row>
    <row r="39838">
      <c r="C39838" s="92"/>
    </row>
    <row r="39839">
      <c r="C39839" s="92"/>
    </row>
    <row r="39840">
      <c r="C39840" s="92"/>
    </row>
    <row r="39841">
      <c r="C39841" s="92"/>
    </row>
    <row r="39842">
      <c r="C39842" s="92"/>
    </row>
    <row r="39843">
      <c r="C39843" s="92"/>
    </row>
    <row r="39844">
      <c r="C39844" s="92"/>
    </row>
    <row r="39845">
      <c r="C39845" s="92"/>
    </row>
    <row r="39846">
      <c r="C39846" s="92"/>
    </row>
    <row r="39847">
      <c r="C39847" s="92"/>
    </row>
    <row r="39848">
      <c r="C39848" s="92"/>
    </row>
    <row r="39849">
      <c r="C39849" s="92"/>
    </row>
    <row r="39850">
      <c r="C39850" s="92"/>
    </row>
    <row r="39851">
      <c r="C39851" s="92"/>
    </row>
    <row r="39852">
      <c r="C39852" s="92"/>
    </row>
    <row r="39853">
      <c r="C39853" s="92"/>
    </row>
    <row r="39854">
      <c r="C39854" s="92"/>
    </row>
    <row r="39855">
      <c r="C39855" s="92"/>
    </row>
    <row r="39856">
      <c r="C39856" s="92"/>
    </row>
    <row r="39857">
      <c r="C39857" s="92"/>
    </row>
    <row r="39858">
      <c r="C39858" s="92"/>
    </row>
    <row r="39859">
      <c r="C39859" s="92"/>
    </row>
    <row r="39860">
      <c r="C39860" s="92"/>
    </row>
    <row r="39861">
      <c r="C39861" s="92"/>
    </row>
    <row r="39862">
      <c r="C39862" s="92"/>
    </row>
    <row r="39863">
      <c r="C39863" s="92"/>
    </row>
    <row r="39864">
      <c r="C39864" s="92"/>
    </row>
    <row r="39865">
      <c r="C39865" s="92"/>
    </row>
    <row r="39866">
      <c r="C39866" s="92"/>
    </row>
    <row r="39867">
      <c r="C39867" s="92"/>
    </row>
    <row r="39868">
      <c r="C39868" s="92"/>
    </row>
    <row r="39869">
      <c r="C39869" s="92"/>
    </row>
    <row r="39870">
      <c r="C39870" s="92"/>
    </row>
    <row r="39871">
      <c r="C39871" s="92"/>
    </row>
    <row r="39872">
      <c r="C39872" s="92"/>
    </row>
    <row r="39873">
      <c r="C39873" s="92"/>
    </row>
    <row r="39874">
      <c r="C39874" s="92"/>
    </row>
    <row r="39875">
      <c r="C39875" s="92"/>
    </row>
    <row r="39876">
      <c r="C39876" s="92"/>
    </row>
    <row r="39877">
      <c r="C39877" s="92"/>
    </row>
    <row r="39878">
      <c r="C39878" s="92"/>
    </row>
    <row r="39879">
      <c r="C39879" s="92"/>
    </row>
    <row r="39880">
      <c r="C39880" s="92"/>
    </row>
    <row r="39881">
      <c r="C39881" s="92"/>
    </row>
    <row r="39882">
      <c r="C39882" s="92"/>
    </row>
    <row r="39883">
      <c r="C39883" s="92"/>
    </row>
    <row r="39884">
      <c r="C39884" s="92"/>
    </row>
    <row r="39885">
      <c r="C39885" s="92"/>
    </row>
    <row r="39886">
      <c r="C39886" s="92"/>
    </row>
    <row r="39887">
      <c r="C39887" s="92"/>
    </row>
    <row r="39888">
      <c r="C39888" s="92"/>
    </row>
    <row r="39889">
      <c r="C39889" s="92"/>
    </row>
    <row r="39890">
      <c r="C39890" s="92"/>
    </row>
    <row r="39891">
      <c r="C39891" s="92"/>
    </row>
    <row r="39892">
      <c r="C39892" s="92"/>
    </row>
    <row r="39893">
      <c r="C39893" s="92"/>
    </row>
    <row r="39894">
      <c r="C39894" s="92"/>
    </row>
    <row r="39895">
      <c r="C39895" s="92"/>
    </row>
    <row r="39896">
      <c r="C39896" s="92"/>
    </row>
    <row r="39897">
      <c r="C39897" s="92"/>
    </row>
    <row r="39898">
      <c r="C39898" s="92"/>
    </row>
    <row r="39899">
      <c r="C39899" s="92"/>
    </row>
    <row r="39900">
      <c r="C39900" s="92"/>
    </row>
    <row r="39901">
      <c r="C39901" s="92"/>
    </row>
    <row r="39902">
      <c r="C39902" s="92"/>
    </row>
    <row r="39903">
      <c r="C39903" s="92"/>
    </row>
    <row r="39904">
      <c r="C39904" s="92"/>
    </row>
    <row r="39905">
      <c r="C39905" s="92"/>
    </row>
    <row r="39906">
      <c r="C39906" s="92"/>
    </row>
    <row r="39907">
      <c r="C39907" s="92"/>
    </row>
    <row r="39908">
      <c r="C39908" s="92"/>
    </row>
    <row r="39909">
      <c r="C39909" s="92"/>
    </row>
    <row r="39910">
      <c r="C39910" s="92"/>
    </row>
    <row r="39911">
      <c r="C39911" s="92"/>
    </row>
    <row r="39912">
      <c r="C39912" s="92"/>
    </row>
    <row r="39913">
      <c r="C39913" s="92"/>
    </row>
    <row r="39914">
      <c r="C39914" s="92"/>
    </row>
    <row r="39915">
      <c r="C39915" s="92"/>
    </row>
    <row r="39916">
      <c r="C39916" s="92"/>
    </row>
    <row r="39917">
      <c r="C39917" s="92"/>
    </row>
    <row r="39918">
      <c r="C39918" s="92"/>
    </row>
    <row r="39919">
      <c r="C39919" s="92"/>
    </row>
    <row r="39920">
      <c r="C39920" s="92"/>
    </row>
    <row r="39921">
      <c r="C39921" s="92"/>
    </row>
    <row r="39922">
      <c r="C39922" s="92"/>
    </row>
    <row r="39923">
      <c r="C39923" s="92"/>
    </row>
    <row r="39924">
      <c r="C39924" s="92"/>
    </row>
    <row r="39925">
      <c r="C39925" s="92"/>
    </row>
    <row r="39926">
      <c r="C39926" s="92"/>
    </row>
    <row r="39927">
      <c r="C39927" s="92"/>
    </row>
    <row r="39928">
      <c r="C39928" s="92"/>
    </row>
    <row r="39929">
      <c r="C39929" s="92"/>
    </row>
    <row r="39930">
      <c r="C39930" s="92"/>
    </row>
    <row r="39931">
      <c r="C39931" s="92"/>
    </row>
    <row r="39932">
      <c r="C39932" s="92"/>
    </row>
    <row r="39933">
      <c r="C39933" s="92"/>
    </row>
    <row r="39934">
      <c r="C39934" s="92"/>
    </row>
    <row r="39935">
      <c r="C39935" s="92"/>
    </row>
    <row r="39936">
      <c r="C39936" s="92"/>
    </row>
    <row r="39937">
      <c r="C39937" s="92"/>
    </row>
    <row r="39938">
      <c r="C39938" s="92"/>
    </row>
    <row r="39939">
      <c r="C39939" s="92"/>
    </row>
    <row r="39940">
      <c r="C39940" s="92"/>
    </row>
    <row r="39941">
      <c r="C39941" s="92"/>
    </row>
    <row r="39942">
      <c r="C39942" s="92"/>
    </row>
    <row r="39943">
      <c r="C39943" s="92"/>
    </row>
    <row r="39944">
      <c r="C39944" s="92"/>
    </row>
    <row r="39945">
      <c r="C39945" s="92"/>
    </row>
    <row r="39946">
      <c r="C39946" s="92"/>
    </row>
    <row r="39947">
      <c r="C39947" s="92"/>
    </row>
    <row r="39948">
      <c r="C39948" s="92"/>
    </row>
    <row r="39949">
      <c r="C39949" s="92"/>
    </row>
    <row r="39950">
      <c r="C39950" s="92"/>
    </row>
    <row r="39951">
      <c r="C39951" s="92"/>
    </row>
    <row r="39952">
      <c r="C39952" s="92"/>
    </row>
    <row r="39953">
      <c r="C39953" s="92"/>
    </row>
    <row r="39954">
      <c r="C39954" s="92"/>
    </row>
    <row r="39955">
      <c r="C39955" s="92"/>
    </row>
    <row r="39956">
      <c r="C39956" s="92"/>
    </row>
    <row r="39957">
      <c r="C39957" s="92"/>
    </row>
    <row r="39958">
      <c r="C39958" s="92"/>
    </row>
    <row r="39959">
      <c r="C39959" s="92"/>
    </row>
    <row r="39960">
      <c r="C39960" s="92"/>
    </row>
    <row r="39961">
      <c r="C39961" s="92"/>
    </row>
    <row r="39962">
      <c r="C39962" s="92"/>
    </row>
    <row r="39963">
      <c r="C39963" s="92"/>
    </row>
    <row r="39964">
      <c r="C39964" s="92"/>
    </row>
    <row r="39965">
      <c r="C39965" s="92"/>
    </row>
    <row r="39966">
      <c r="C39966" s="92"/>
    </row>
    <row r="39967">
      <c r="C39967" s="92"/>
    </row>
    <row r="39968">
      <c r="C39968" s="92"/>
    </row>
    <row r="39969">
      <c r="C39969" s="92"/>
    </row>
    <row r="39970">
      <c r="C39970" s="92"/>
    </row>
    <row r="39971">
      <c r="C39971" s="92"/>
    </row>
    <row r="39972">
      <c r="C39972" s="92"/>
    </row>
    <row r="39973">
      <c r="C39973" s="92"/>
    </row>
    <row r="39974">
      <c r="C39974" s="92"/>
    </row>
    <row r="39975">
      <c r="C39975" s="92"/>
    </row>
    <row r="39976">
      <c r="C39976" s="92"/>
    </row>
    <row r="39977">
      <c r="C39977" s="92"/>
    </row>
    <row r="39978">
      <c r="C39978" s="92"/>
    </row>
    <row r="39979">
      <c r="C39979" s="92"/>
    </row>
    <row r="39980">
      <c r="C39980" s="92"/>
    </row>
    <row r="39981">
      <c r="C39981" s="92"/>
    </row>
    <row r="39982">
      <c r="C39982" s="92"/>
    </row>
    <row r="39983">
      <c r="C39983" s="92"/>
    </row>
    <row r="39984">
      <c r="C39984" s="92"/>
    </row>
    <row r="39985">
      <c r="C39985" s="92"/>
    </row>
    <row r="39986">
      <c r="C39986" s="92"/>
    </row>
    <row r="39987">
      <c r="C39987" s="92"/>
    </row>
    <row r="39988">
      <c r="C39988" s="92"/>
    </row>
    <row r="39989">
      <c r="C39989" s="92"/>
    </row>
    <row r="39990">
      <c r="C39990" s="92"/>
    </row>
    <row r="39991">
      <c r="C39991" s="92"/>
    </row>
    <row r="39992">
      <c r="C39992" s="92"/>
    </row>
    <row r="39993">
      <c r="C39993" s="92"/>
    </row>
    <row r="39994">
      <c r="C39994" s="92"/>
    </row>
    <row r="39995">
      <c r="C39995" s="92"/>
    </row>
    <row r="39996">
      <c r="C39996" s="92"/>
    </row>
    <row r="39997">
      <c r="C39997" s="92"/>
    </row>
    <row r="39998">
      <c r="C39998" s="92"/>
    </row>
    <row r="39999">
      <c r="C39999" s="92"/>
    </row>
    <row r="40000">
      <c r="C40000" s="92"/>
    </row>
    <row r="40001">
      <c r="C40001" s="92"/>
    </row>
    <row r="40002">
      <c r="C40002" s="92"/>
    </row>
    <row r="40003">
      <c r="C40003" s="92"/>
    </row>
    <row r="40004">
      <c r="C40004" s="92"/>
    </row>
    <row r="40005">
      <c r="C40005" s="92"/>
    </row>
    <row r="40006">
      <c r="C40006" s="92"/>
    </row>
    <row r="40007">
      <c r="C40007" s="92"/>
    </row>
    <row r="40008">
      <c r="C40008" s="92"/>
    </row>
    <row r="40009">
      <c r="C40009" s="92"/>
    </row>
    <row r="40010">
      <c r="C40010" s="92"/>
    </row>
    <row r="40011">
      <c r="C40011" s="92"/>
    </row>
    <row r="40012">
      <c r="C40012" s="92"/>
    </row>
    <row r="40013">
      <c r="C40013" s="92"/>
    </row>
    <row r="40014">
      <c r="C40014" s="92"/>
    </row>
    <row r="40015">
      <c r="C40015" s="92"/>
    </row>
    <row r="40016">
      <c r="C40016" s="92"/>
    </row>
    <row r="40017">
      <c r="C40017" s="92"/>
    </row>
    <row r="40018">
      <c r="C40018" s="92"/>
    </row>
    <row r="40019">
      <c r="C40019" s="92"/>
    </row>
    <row r="40020">
      <c r="C40020" s="92"/>
    </row>
    <row r="40021">
      <c r="C40021" s="92"/>
    </row>
    <row r="40022">
      <c r="C40022" s="92"/>
    </row>
    <row r="40023">
      <c r="C40023" s="92"/>
    </row>
    <row r="40024">
      <c r="C40024" s="92"/>
    </row>
    <row r="40025">
      <c r="C40025" s="92"/>
    </row>
    <row r="40026">
      <c r="C40026" s="92"/>
    </row>
    <row r="40027">
      <c r="C40027" s="92"/>
    </row>
    <row r="40028">
      <c r="C40028" s="92"/>
    </row>
    <row r="40029">
      <c r="C40029" s="92"/>
    </row>
    <row r="40030">
      <c r="C40030" s="92"/>
    </row>
    <row r="40031">
      <c r="C40031" s="92"/>
    </row>
    <row r="40032">
      <c r="C40032" s="92"/>
    </row>
    <row r="40033">
      <c r="C40033" s="92"/>
    </row>
    <row r="40034">
      <c r="C40034" s="92"/>
    </row>
    <row r="40035">
      <c r="C40035" s="92"/>
    </row>
    <row r="40036">
      <c r="C40036" s="92"/>
    </row>
    <row r="40037">
      <c r="C40037" s="92"/>
    </row>
    <row r="40038">
      <c r="C40038" s="92"/>
    </row>
    <row r="40039">
      <c r="C40039" s="92"/>
    </row>
    <row r="40040">
      <c r="C40040" s="92"/>
    </row>
    <row r="40041">
      <c r="C40041" s="92"/>
    </row>
    <row r="40042">
      <c r="C40042" s="92"/>
    </row>
    <row r="40043">
      <c r="C40043" s="92"/>
    </row>
    <row r="40044">
      <c r="C40044" s="92"/>
    </row>
    <row r="40045">
      <c r="C40045" s="92"/>
    </row>
    <row r="40046">
      <c r="C40046" s="92"/>
    </row>
    <row r="40047">
      <c r="C40047" s="92"/>
    </row>
    <row r="40048">
      <c r="C40048" s="92"/>
    </row>
    <row r="40049">
      <c r="C40049" s="92"/>
    </row>
    <row r="40050">
      <c r="C40050" s="92"/>
    </row>
    <row r="40051">
      <c r="C40051" s="92"/>
    </row>
    <row r="40052">
      <c r="C40052" s="92"/>
    </row>
    <row r="40053">
      <c r="C40053" s="92"/>
    </row>
    <row r="40054">
      <c r="C40054" s="92"/>
    </row>
    <row r="40055">
      <c r="C40055" s="92"/>
    </row>
    <row r="40056">
      <c r="C40056" s="92"/>
    </row>
    <row r="40057">
      <c r="C40057" s="92"/>
    </row>
    <row r="40058">
      <c r="C40058" s="92"/>
    </row>
    <row r="40059">
      <c r="C40059" s="92"/>
    </row>
    <row r="40060">
      <c r="C40060" s="92"/>
    </row>
    <row r="40061">
      <c r="C40061" s="92"/>
    </row>
    <row r="40062">
      <c r="C40062" s="92"/>
    </row>
    <row r="40063">
      <c r="C40063" s="92"/>
    </row>
    <row r="40064">
      <c r="C40064" s="92"/>
    </row>
    <row r="40065">
      <c r="C40065" s="92"/>
    </row>
    <row r="40066">
      <c r="C40066" s="92"/>
    </row>
    <row r="40067">
      <c r="C40067" s="92"/>
    </row>
    <row r="40068">
      <c r="C40068" s="92"/>
    </row>
    <row r="40069">
      <c r="C40069" s="92"/>
    </row>
    <row r="40070">
      <c r="C40070" s="92"/>
    </row>
    <row r="40071">
      <c r="C40071" s="92"/>
    </row>
    <row r="40072">
      <c r="C40072" s="92"/>
    </row>
    <row r="40073">
      <c r="C40073" s="92"/>
    </row>
    <row r="40074">
      <c r="C40074" s="92"/>
    </row>
    <row r="40075">
      <c r="C40075" s="92"/>
    </row>
    <row r="40076">
      <c r="C40076" s="92"/>
    </row>
    <row r="40077">
      <c r="C40077" s="92"/>
    </row>
    <row r="40078">
      <c r="C40078" s="92"/>
    </row>
    <row r="40079">
      <c r="C40079" s="92"/>
    </row>
    <row r="40080">
      <c r="C40080" s="92"/>
    </row>
    <row r="40081">
      <c r="C40081" s="92"/>
    </row>
    <row r="40082">
      <c r="C40082" s="92"/>
    </row>
    <row r="40083">
      <c r="C40083" s="92"/>
    </row>
    <row r="40084">
      <c r="C40084" s="92"/>
    </row>
    <row r="40085">
      <c r="C40085" s="92"/>
    </row>
    <row r="40086">
      <c r="C40086" s="92"/>
    </row>
    <row r="40087">
      <c r="C40087" s="92"/>
    </row>
    <row r="40088">
      <c r="C40088" s="92"/>
    </row>
    <row r="40089">
      <c r="C40089" s="92"/>
    </row>
    <row r="40090">
      <c r="C40090" s="92"/>
    </row>
    <row r="40091">
      <c r="C40091" s="92"/>
    </row>
    <row r="40092">
      <c r="C40092" s="92"/>
    </row>
    <row r="40093">
      <c r="C40093" s="92"/>
    </row>
    <row r="40094">
      <c r="C40094" s="92"/>
    </row>
    <row r="40095">
      <c r="C40095" s="92"/>
    </row>
    <row r="40096">
      <c r="C40096" s="92"/>
    </row>
    <row r="40097">
      <c r="C40097" s="92"/>
    </row>
    <row r="40098">
      <c r="C40098" s="92"/>
    </row>
    <row r="40099">
      <c r="C40099" s="92"/>
    </row>
    <row r="40100">
      <c r="C40100" s="92"/>
    </row>
    <row r="40101">
      <c r="C40101" s="92"/>
    </row>
    <row r="40102">
      <c r="C40102" s="92"/>
    </row>
    <row r="40103">
      <c r="C40103" s="92"/>
    </row>
    <row r="40104">
      <c r="C40104" s="92"/>
    </row>
    <row r="40105">
      <c r="C40105" s="92"/>
    </row>
    <row r="40106">
      <c r="C40106" s="92"/>
    </row>
    <row r="40107">
      <c r="C40107" s="92"/>
    </row>
    <row r="40108">
      <c r="C40108" s="92"/>
    </row>
    <row r="40109">
      <c r="C40109" s="92"/>
    </row>
    <row r="40110">
      <c r="C40110" s="92"/>
    </row>
    <row r="40111">
      <c r="C40111" s="92"/>
    </row>
    <row r="40112">
      <c r="C40112" s="92"/>
    </row>
    <row r="40113">
      <c r="C40113" s="92"/>
    </row>
    <row r="40114">
      <c r="C40114" s="92"/>
    </row>
    <row r="40115">
      <c r="C40115" s="92"/>
    </row>
    <row r="40116">
      <c r="C40116" s="92"/>
    </row>
    <row r="40117">
      <c r="C40117" s="92"/>
    </row>
    <row r="40118">
      <c r="C40118" s="92"/>
    </row>
    <row r="40119">
      <c r="C40119" s="92"/>
    </row>
    <row r="40120">
      <c r="C40120" s="92"/>
    </row>
    <row r="40121">
      <c r="C40121" s="92"/>
    </row>
    <row r="40122">
      <c r="C40122" s="92"/>
    </row>
    <row r="40123">
      <c r="C40123" s="92"/>
    </row>
    <row r="40124">
      <c r="C40124" s="92"/>
    </row>
    <row r="40125">
      <c r="C40125" s="92"/>
    </row>
    <row r="40126">
      <c r="C40126" s="92"/>
    </row>
    <row r="40127">
      <c r="C40127" s="92"/>
    </row>
    <row r="40128">
      <c r="C40128" s="92"/>
    </row>
    <row r="40129">
      <c r="C40129" s="92"/>
    </row>
    <row r="40130">
      <c r="C40130" s="92"/>
    </row>
    <row r="40131">
      <c r="C40131" s="92"/>
    </row>
    <row r="40132">
      <c r="C40132" s="92"/>
    </row>
    <row r="40133">
      <c r="C40133" s="92"/>
    </row>
    <row r="40134">
      <c r="C40134" s="92"/>
    </row>
    <row r="40135">
      <c r="C40135" s="92"/>
    </row>
    <row r="40136">
      <c r="C40136" s="92"/>
    </row>
    <row r="40137">
      <c r="C40137" s="92"/>
    </row>
    <row r="40138">
      <c r="C40138" s="92"/>
    </row>
    <row r="40139">
      <c r="C40139" s="92"/>
    </row>
    <row r="40140">
      <c r="C40140" s="92"/>
    </row>
    <row r="40141">
      <c r="C40141" s="92"/>
    </row>
    <row r="40142">
      <c r="C40142" s="92"/>
    </row>
    <row r="40143">
      <c r="C40143" s="92"/>
    </row>
    <row r="40144">
      <c r="C40144" s="92"/>
    </row>
    <row r="40145">
      <c r="C40145" s="92"/>
    </row>
    <row r="40146">
      <c r="C40146" s="92"/>
    </row>
    <row r="40147">
      <c r="C40147" s="92"/>
    </row>
    <row r="40148">
      <c r="C40148" s="92"/>
    </row>
    <row r="40149">
      <c r="C40149" s="92"/>
    </row>
    <row r="40150">
      <c r="C40150" s="92"/>
    </row>
    <row r="40151">
      <c r="C40151" s="92"/>
    </row>
    <row r="40152">
      <c r="C40152" s="92"/>
    </row>
    <row r="40153">
      <c r="C40153" s="92"/>
    </row>
    <row r="40154">
      <c r="C40154" s="92"/>
    </row>
    <row r="40155">
      <c r="C40155" s="92"/>
    </row>
    <row r="40156">
      <c r="C40156" s="92"/>
    </row>
    <row r="40157">
      <c r="C40157" s="92"/>
    </row>
    <row r="40158">
      <c r="C40158" s="92"/>
    </row>
    <row r="40159">
      <c r="C40159" s="92"/>
    </row>
    <row r="40160">
      <c r="C40160" s="92"/>
    </row>
    <row r="40161">
      <c r="C40161" s="92"/>
    </row>
    <row r="40162">
      <c r="C40162" s="92"/>
    </row>
    <row r="40163">
      <c r="C40163" s="92"/>
    </row>
    <row r="40164">
      <c r="C40164" s="92"/>
    </row>
    <row r="40165">
      <c r="C40165" s="92"/>
    </row>
    <row r="40166">
      <c r="C40166" s="92"/>
    </row>
    <row r="40167">
      <c r="C40167" s="92"/>
    </row>
    <row r="40168">
      <c r="C40168" s="92"/>
    </row>
    <row r="40169">
      <c r="C40169" s="92"/>
    </row>
    <row r="40170">
      <c r="C40170" s="92"/>
    </row>
    <row r="40171">
      <c r="C40171" s="92"/>
    </row>
    <row r="40172">
      <c r="C40172" s="92"/>
    </row>
    <row r="40173">
      <c r="C40173" s="92"/>
    </row>
    <row r="40174">
      <c r="C40174" s="92"/>
    </row>
    <row r="40175">
      <c r="C40175" s="92"/>
    </row>
    <row r="40176">
      <c r="C40176" s="92"/>
    </row>
    <row r="40177">
      <c r="C40177" s="92"/>
    </row>
    <row r="40178">
      <c r="C40178" s="92"/>
    </row>
    <row r="40179">
      <c r="C40179" s="92"/>
    </row>
    <row r="40180">
      <c r="C40180" s="92"/>
    </row>
    <row r="40181">
      <c r="C40181" s="92"/>
    </row>
    <row r="40182">
      <c r="C40182" s="92"/>
    </row>
    <row r="40183">
      <c r="C40183" s="92"/>
    </row>
    <row r="40184">
      <c r="C40184" s="92"/>
    </row>
    <row r="40185">
      <c r="C40185" s="92"/>
    </row>
    <row r="40186">
      <c r="C40186" s="92"/>
    </row>
    <row r="40187">
      <c r="C40187" s="92"/>
    </row>
    <row r="40188">
      <c r="C40188" s="92"/>
    </row>
    <row r="40189">
      <c r="C40189" s="92"/>
    </row>
    <row r="40190">
      <c r="C40190" s="92"/>
    </row>
    <row r="40191">
      <c r="C40191" s="92"/>
    </row>
    <row r="40192">
      <c r="C40192" s="92"/>
    </row>
    <row r="40193">
      <c r="C40193" s="92"/>
    </row>
    <row r="40194">
      <c r="C40194" s="92"/>
    </row>
    <row r="40195">
      <c r="C40195" s="92"/>
    </row>
    <row r="40196">
      <c r="C40196" s="92"/>
    </row>
    <row r="40197">
      <c r="C40197" s="92"/>
    </row>
    <row r="40198">
      <c r="C40198" s="92"/>
    </row>
    <row r="40199">
      <c r="C40199" s="92"/>
    </row>
    <row r="40200">
      <c r="C40200" s="92"/>
    </row>
    <row r="40201">
      <c r="C40201" s="92"/>
    </row>
    <row r="40202">
      <c r="C40202" s="92"/>
    </row>
    <row r="40203">
      <c r="C40203" s="92"/>
    </row>
    <row r="40204">
      <c r="C40204" s="92"/>
    </row>
    <row r="40205">
      <c r="C40205" s="92"/>
    </row>
    <row r="40206">
      <c r="C40206" s="92"/>
    </row>
    <row r="40207">
      <c r="C40207" s="92"/>
    </row>
    <row r="40208">
      <c r="C40208" s="92"/>
    </row>
    <row r="40209">
      <c r="C40209" s="92"/>
    </row>
    <row r="40210">
      <c r="C40210" s="92"/>
    </row>
    <row r="40211">
      <c r="C40211" s="92"/>
    </row>
    <row r="40212">
      <c r="C40212" s="92"/>
    </row>
    <row r="40213">
      <c r="C40213" s="92"/>
    </row>
    <row r="40214">
      <c r="C40214" s="92"/>
    </row>
    <row r="40215">
      <c r="C40215" s="92"/>
    </row>
    <row r="40216">
      <c r="C40216" s="92"/>
    </row>
    <row r="40217">
      <c r="C40217" s="92"/>
    </row>
    <row r="40218">
      <c r="C40218" s="92"/>
    </row>
    <row r="40219">
      <c r="C40219" s="92"/>
    </row>
    <row r="40220">
      <c r="C40220" s="92"/>
    </row>
    <row r="40221">
      <c r="C40221" s="92"/>
    </row>
    <row r="40222">
      <c r="C40222" s="92"/>
    </row>
    <row r="40223">
      <c r="C40223" s="92"/>
    </row>
    <row r="40224">
      <c r="C40224" s="92"/>
    </row>
    <row r="40225">
      <c r="C40225" s="92"/>
    </row>
    <row r="40226">
      <c r="C40226" s="92"/>
    </row>
    <row r="40227">
      <c r="C40227" s="92"/>
    </row>
    <row r="40228">
      <c r="C40228" s="92"/>
    </row>
    <row r="40229">
      <c r="C40229" s="92"/>
    </row>
    <row r="40230">
      <c r="C40230" s="92"/>
    </row>
    <row r="40231">
      <c r="C40231" s="92"/>
    </row>
    <row r="40232">
      <c r="C40232" s="92"/>
    </row>
    <row r="40233">
      <c r="C40233" s="92"/>
    </row>
    <row r="40234">
      <c r="C40234" s="92"/>
    </row>
    <row r="40235">
      <c r="C40235" s="92"/>
    </row>
    <row r="40236">
      <c r="C40236" s="92"/>
    </row>
    <row r="40237">
      <c r="C40237" s="92"/>
    </row>
    <row r="40238">
      <c r="C40238" s="92"/>
    </row>
    <row r="40239">
      <c r="C40239" s="92"/>
    </row>
    <row r="40240">
      <c r="C40240" s="92"/>
    </row>
    <row r="40241">
      <c r="C40241" s="92"/>
    </row>
    <row r="40242">
      <c r="C40242" s="92"/>
    </row>
    <row r="40243">
      <c r="C40243" s="92"/>
    </row>
    <row r="40244">
      <c r="C40244" s="92"/>
    </row>
    <row r="40245">
      <c r="C40245" s="92"/>
    </row>
    <row r="40246">
      <c r="C40246" s="92"/>
    </row>
    <row r="40247">
      <c r="C40247" s="92"/>
    </row>
    <row r="40248">
      <c r="C40248" s="92"/>
    </row>
    <row r="40249">
      <c r="C40249" s="92"/>
    </row>
    <row r="40250">
      <c r="C40250" s="92"/>
    </row>
    <row r="40251">
      <c r="C40251" s="92"/>
    </row>
    <row r="40252">
      <c r="C40252" s="92"/>
    </row>
    <row r="40253">
      <c r="C40253" s="92"/>
    </row>
    <row r="40254">
      <c r="C40254" s="92"/>
    </row>
    <row r="40255">
      <c r="C40255" s="92"/>
    </row>
    <row r="40256">
      <c r="C40256" s="92"/>
    </row>
    <row r="40257">
      <c r="C40257" s="92"/>
    </row>
    <row r="40258">
      <c r="C40258" s="92"/>
    </row>
    <row r="40259">
      <c r="C40259" s="92"/>
    </row>
    <row r="40260">
      <c r="C40260" s="92"/>
    </row>
    <row r="40261">
      <c r="C40261" s="92"/>
    </row>
    <row r="40262">
      <c r="C40262" s="92"/>
    </row>
    <row r="40263">
      <c r="C40263" s="92"/>
    </row>
    <row r="40264">
      <c r="C40264" s="92"/>
    </row>
    <row r="40265">
      <c r="C40265" s="92"/>
    </row>
    <row r="40266">
      <c r="C40266" s="92"/>
    </row>
    <row r="40267">
      <c r="C40267" s="92"/>
    </row>
    <row r="40268">
      <c r="C40268" s="92"/>
    </row>
    <row r="40269">
      <c r="C40269" s="92"/>
    </row>
    <row r="40270">
      <c r="C40270" s="92"/>
    </row>
    <row r="40271">
      <c r="C40271" s="92"/>
    </row>
    <row r="40272">
      <c r="C40272" s="92"/>
    </row>
    <row r="40273">
      <c r="C40273" s="92"/>
    </row>
    <row r="40274">
      <c r="C40274" s="92"/>
    </row>
    <row r="40275">
      <c r="C40275" s="92"/>
    </row>
    <row r="40276">
      <c r="C40276" s="92"/>
    </row>
    <row r="40277">
      <c r="C40277" s="92"/>
    </row>
    <row r="40278">
      <c r="C40278" s="92"/>
    </row>
    <row r="40279">
      <c r="C40279" s="92"/>
    </row>
    <row r="40280">
      <c r="C40280" s="92"/>
    </row>
    <row r="40281">
      <c r="C40281" s="92"/>
    </row>
    <row r="40282">
      <c r="C40282" s="92"/>
    </row>
    <row r="40283">
      <c r="C40283" s="92"/>
    </row>
    <row r="40284">
      <c r="C40284" s="92"/>
    </row>
    <row r="40285">
      <c r="C40285" s="92"/>
    </row>
    <row r="40286">
      <c r="C40286" s="92"/>
    </row>
    <row r="40287">
      <c r="C40287" s="92"/>
    </row>
    <row r="40288">
      <c r="C40288" s="92"/>
    </row>
    <row r="40289">
      <c r="C40289" s="92"/>
    </row>
    <row r="40290">
      <c r="C40290" s="92"/>
    </row>
    <row r="40291">
      <c r="C40291" s="92"/>
    </row>
    <row r="40292">
      <c r="C40292" s="92"/>
    </row>
    <row r="40293">
      <c r="C40293" s="92"/>
    </row>
    <row r="40294">
      <c r="C40294" s="92"/>
    </row>
    <row r="40295">
      <c r="C40295" s="92"/>
    </row>
    <row r="40296">
      <c r="C40296" s="92"/>
    </row>
    <row r="40297">
      <c r="C40297" s="92"/>
    </row>
    <row r="40298">
      <c r="C40298" s="92"/>
    </row>
    <row r="40299">
      <c r="C40299" s="92"/>
    </row>
    <row r="40300">
      <c r="C40300" s="92"/>
    </row>
    <row r="40301">
      <c r="C40301" s="92"/>
    </row>
    <row r="40302">
      <c r="C40302" s="92"/>
    </row>
    <row r="40303">
      <c r="C40303" s="92"/>
    </row>
    <row r="40304">
      <c r="C40304" s="92"/>
    </row>
    <row r="40305">
      <c r="C40305" s="92"/>
    </row>
    <row r="40306">
      <c r="C40306" s="92"/>
    </row>
    <row r="40307">
      <c r="C40307" s="92"/>
    </row>
    <row r="40308">
      <c r="C40308" s="92"/>
    </row>
    <row r="40309">
      <c r="C40309" s="92"/>
    </row>
    <row r="40310">
      <c r="C40310" s="92"/>
    </row>
    <row r="40311">
      <c r="C40311" s="92"/>
    </row>
    <row r="40312">
      <c r="C40312" s="92"/>
    </row>
    <row r="40313">
      <c r="C40313" s="92"/>
    </row>
    <row r="40314">
      <c r="C40314" s="92"/>
    </row>
    <row r="40315">
      <c r="C40315" s="92"/>
    </row>
    <row r="40316">
      <c r="C40316" s="92"/>
    </row>
    <row r="40317">
      <c r="C40317" s="92"/>
    </row>
    <row r="40318">
      <c r="C40318" s="92"/>
    </row>
    <row r="40319">
      <c r="C40319" s="92"/>
    </row>
    <row r="40320">
      <c r="C40320" s="92"/>
    </row>
    <row r="40321">
      <c r="C40321" s="92"/>
    </row>
    <row r="40322">
      <c r="C40322" s="92"/>
    </row>
    <row r="40323">
      <c r="C40323" s="92"/>
    </row>
    <row r="40324">
      <c r="C40324" s="92"/>
    </row>
    <row r="40325">
      <c r="C40325" s="92"/>
    </row>
    <row r="40326">
      <c r="C40326" s="92"/>
    </row>
    <row r="40327">
      <c r="C40327" s="92"/>
    </row>
    <row r="40328">
      <c r="C40328" s="92"/>
    </row>
    <row r="40329">
      <c r="C40329" s="92"/>
    </row>
    <row r="40330">
      <c r="C40330" s="92"/>
    </row>
    <row r="40331">
      <c r="C40331" s="92"/>
    </row>
    <row r="40332">
      <c r="C40332" s="92"/>
    </row>
    <row r="40333">
      <c r="C40333" s="92"/>
    </row>
    <row r="40334">
      <c r="C40334" s="92"/>
    </row>
    <row r="40335">
      <c r="C40335" s="92"/>
    </row>
    <row r="40336">
      <c r="C40336" s="92"/>
    </row>
    <row r="40337">
      <c r="C40337" s="92"/>
    </row>
    <row r="40338">
      <c r="C40338" s="92"/>
    </row>
    <row r="40339">
      <c r="C40339" s="92"/>
    </row>
    <row r="40340">
      <c r="C40340" s="92"/>
    </row>
    <row r="40341">
      <c r="C40341" s="92"/>
    </row>
    <row r="40342">
      <c r="C40342" s="92"/>
    </row>
    <row r="40343">
      <c r="C40343" s="92"/>
    </row>
    <row r="40344">
      <c r="C40344" s="92"/>
    </row>
    <row r="40345">
      <c r="C40345" s="92"/>
    </row>
    <row r="40346">
      <c r="C40346" s="92"/>
    </row>
    <row r="40347">
      <c r="C40347" s="92"/>
    </row>
    <row r="40348">
      <c r="C40348" s="92"/>
    </row>
    <row r="40349">
      <c r="C40349" s="92"/>
    </row>
    <row r="40350">
      <c r="C40350" s="92"/>
    </row>
    <row r="40351">
      <c r="C40351" s="92"/>
    </row>
    <row r="40352">
      <c r="C40352" s="92"/>
    </row>
    <row r="40353">
      <c r="C40353" s="92"/>
    </row>
    <row r="40354">
      <c r="C40354" s="92"/>
    </row>
    <row r="40355">
      <c r="C40355" s="92"/>
    </row>
    <row r="40356">
      <c r="C40356" s="92"/>
    </row>
    <row r="40357">
      <c r="C40357" s="92"/>
    </row>
    <row r="40358">
      <c r="C40358" s="92"/>
    </row>
    <row r="40359">
      <c r="C40359" s="92"/>
    </row>
    <row r="40360">
      <c r="C40360" s="92"/>
    </row>
    <row r="40361">
      <c r="C40361" s="92"/>
    </row>
    <row r="40362">
      <c r="C40362" s="92"/>
    </row>
    <row r="40363">
      <c r="C40363" s="92"/>
    </row>
    <row r="40364">
      <c r="C40364" s="92"/>
    </row>
    <row r="40365">
      <c r="C40365" s="92"/>
    </row>
    <row r="40366">
      <c r="C40366" s="92"/>
    </row>
    <row r="40367">
      <c r="C40367" s="92"/>
    </row>
    <row r="40368">
      <c r="C40368" s="92"/>
    </row>
    <row r="40369">
      <c r="C40369" s="92"/>
    </row>
    <row r="40370">
      <c r="C40370" s="92"/>
    </row>
    <row r="40371">
      <c r="C40371" s="92"/>
    </row>
    <row r="40372">
      <c r="C40372" s="92"/>
    </row>
    <row r="40373">
      <c r="C40373" s="92"/>
    </row>
    <row r="40374">
      <c r="C40374" s="92"/>
    </row>
    <row r="40375">
      <c r="C40375" s="92"/>
    </row>
    <row r="40376">
      <c r="C40376" s="92"/>
    </row>
    <row r="40377">
      <c r="C40377" s="92"/>
    </row>
    <row r="40378">
      <c r="C40378" s="92"/>
    </row>
    <row r="40379">
      <c r="C40379" s="92"/>
    </row>
    <row r="40380">
      <c r="C40380" s="92"/>
    </row>
    <row r="40381">
      <c r="C40381" s="92"/>
    </row>
    <row r="40382">
      <c r="C40382" s="92"/>
    </row>
    <row r="40383">
      <c r="C40383" s="92"/>
    </row>
    <row r="40384">
      <c r="C40384" s="92"/>
    </row>
    <row r="40385">
      <c r="C40385" s="92"/>
    </row>
    <row r="40386">
      <c r="C40386" s="92"/>
    </row>
    <row r="40387">
      <c r="C40387" s="92"/>
    </row>
    <row r="40388">
      <c r="C40388" s="92"/>
    </row>
    <row r="40389">
      <c r="C40389" s="92"/>
    </row>
    <row r="40390">
      <c r="C40390" s="92"/>
    </row>
    <row r="40391">
      <c r="C40391" s="92"/>
    </row>
    <row r="40392">
      <c r="C40392" s="92"/>
    </row>
    <row r="40393">
      <c r="C40393" s="92"/>
    </row>
    <row r="40394">
      <c r="C40394" s="92"/>
    </row>
    <row r="40395">
      <c r="C40395" s="92"/>
    </row>
    <row r="40396">
      <c r="C40396" s="92"/>
    </row>
    <row r="40397">
      <c r="C40397" s="92"/>
    </row>
    <row r="40398">
      <c r="C40398" s="92"/>
    </row>
    <row r="40399">
      <c r="C40399" s="92"/>
    </row>
    <row r="40400">
      <c r="C40400" s="92"/>
    </row>
    <row r="40401">
      <c r="C40401" s="92"/>
    </row>
    <row r="40402">
      <c r="C40402" s="92"/>
    </row>
    <row r="40403">
      <c r="C40403" s="92"/>
    </row>
    <row r="40404">
      <c r="C40404" s="92"/>
    </row>
    <row r="40405">
      <c r="C40405" s="92"/>
    </row>
    <row r="40406">
      <c r="C40406" s="92"/>
    </row>
    <row r="40407">
      <c r="C40407" s="92"/>
    </row>
    <row r="40408">
      <c r="C40408" s="92"/>
    </row>
    <row r="40409">
      <c r="C40409" s="92"/>
    </row>
    <row r="40410">
      <c r="C40410" s="92"/>
    </row>
    <row r="40411">
      <c r="C40411" s="92"/>
    </row>
    <row r="40412">
      <c r="C40412" s="92"/>
    </row>
    <row r="40413">
      <c r="C40413" s="92"/>
    </row>
    <row r="40414">
      <c r="C40414" s="92"/>
    </row>
    <row r="40415">
      <c r="C40415" s="92"/>
    </row>
    <row r="40416">
      <c r="C40416" s="92"/>
    </row>
    <row r="40417">
      <c r="C40417" s="92"/>
    </row>
    <row r="40418">
      <c r="C40418" s="92"/>
    </row>
    <row r="40419">
      <c r="C40419" s="92"/>
    </row>
    <row r="40420">
      <c r="C40420" s="92"/>
    </row>
    <row r="40421">
      <c r="C40421" s="92"/>
    </row>
    <row r="40422">
      <c r="C40422" s="92"/>
    </row>
    <row r="40423">
      <c r="C40423" s="92"/>
    </row>
    <row r="40424">
      <c r="C40424" s="92"/>
    </row>
    <row r="40425">
      <c r="C40425" s="92"/>
    </row>
    <row r="40426">
      <c r="C40426" s="92"/>
    </row>
    <row r="40427">
      <c r="C40427" s="92"/>
    </row>
    <row r="40428">
      <c r="C40428" s="92"/>
    </row>
    <row r="40429">
      <c r="C40429" s="92"/>
    </row>
    <row r="40430">
      <c r="C40430" s="92"/>
    </row>
    <row r="40431">
      <c r="C40431" s="92"/>
    </row>
    <row r="40432">
      <c r="C40432" s="92"/>
    </row>
    <row r="40433">
      <c r="C40433" s="92"/>
    </row>
    <row r="40434">
      <c r="C40434" s="92"/>
    </row>
    <row r="40435">
      <c r="C40435" s="92"/>
    </row>
    <row r="40436">
      <c r="C40436" s="92"/>
    </row>
    <row r="40437">
      <c r="C40437" s="92"/>
    </row>
    <row r="40438">
      <c r="C40438" s="92"/>
    </row>
    <row r="40439">
      <c r="C40439" s="92"/>
    </row>
    <row r="40440">
      <c r="C40440" s="92"/>
    </row>
    <row r="40441">
      <c r="C40441" s="92"/>
    </row>
    <row r="40442">
      <c r="C40442" s="92"/>
    </row>
    <row r="40443">
      <c r="C40443" s="92"/>
    </row>
    <row r="40444">
      <c r="C40444" s="92"/>
    </row>
    <row r="40445">
      <c r="C40445" s="92"/>
    </row>
    <row r="40446">
      <c r="C40446" s="92"/>
    </row>
    <row r="40447">
      <c r="C40447" s="92"/>
    </row>
    <row r="40448">
      <c r="C40448" s="92"/>
    </row>
    <row r="40449">
      <c r="C40449" s="92"/>
    </row>
    <row r="40450">
      <c r="C40450" s="92"/>
    </row>
    <row r="40451">
      <c r="C40451" s="92"/>
    </row>
    <row r="40452">
      <c r="C40452" s="92"/>
    </row>
    <row r="40453">
      <c r="C40453" s="92"/>
    </row>
    <row r="40454">
      <c r="C40454" s="92"/>
    </row>
    <row r="40455">
      <c r="C40455" s="92"/>
    </row>
    <row r="40456">
      <c r="C40456" s="92"/>
    </row>
    <row r="40457">
      <c r="C40457" s="92"/>
    </row>
    <row r="40458">
      <c r="C40458" s="92"/>
    </row>
    <row r="40459">
      <c r="C40459" s="92"/>
    </row>
    <row r="40460">
      <c r="C40460" s="92"/>
    </row>
    <row r="40461">
      <c r="C40461" s="92"/>
    </row>
    <row r="40462">
      <c r="C40462" s="92"/>
    </row>
    <row r="40463">
      <c r="C40463" s="92"/>
    </row>
    <row r="40464">
      <c r="C40464" s="92"/>
    </row>
    <row r="40465">
      <c r="C40465" s="92"/>
    </row>
    <row r="40466">
      <c r="C40466" s="92"/>
    </row>
    <row r="40467">
      <c r="C40467" s="92"/>
    </row>
    <row r="40468">
      <c r="C40468" s="92"/>
    </row>
    <row r="40469">
      <c r="C40469" s="92"/>
    </row>
    <row r="40470">
      <c r="C40470" s="92"/>
    </row>
    <row r="40471">
      <c r="C40471" s="92"/>
    </row>
    <row r="40472">
      <c r="C40472" s="92"/>
    </row>
    <row r="40473">
      <c r="C40473" s="92"/>
    </row>
    <row r="40474">
      <c r="C40474" s="92"/>
    </row>
    <row r="40475">
      <c r="C40475" s="92"/>
    </row>
    <row r="40476">
      <c r="C40476" s="92"/>
    </row>
    <row r="40477">
      <c r="C40477" s="92"/>
    </row>
    <row r="40478">
      <c r="C40478" s="92"/>
    </row>
    <row r="40479">
      <c r="C40479" s="92"/>
    </row>
    <row r="40480">
      <c r="C40480" s="92"/>
    </row>
    <row r="40481">
      <c r="C40481" s="92"/>
    </row>
    <row r="40482">
      <c r="C40482" s="92"/>
    </row>
    <row r="40483">
      <c r="C40483" s="92"/>
    </row>
    <row r="40484">
      <c r="C40484" s="92"/>
    </row>
    <row r="40485">
      <c r="C40485" s="92"/>
    </row>
    <row r="40486">
      <c r="C40486" s="92"/>
    </row>
    <row r="40487">
      <c r="C40487" s="92"/>
    </row>
    <row r="40488">
      <c r="C40488" s="92"/>
    </row>
    <row r="40489">
      <c r="C40489" s="92"/>
    </row>
    <row r="40490">
      <c r="C40490" s="92"/>
    </row>
    <row r="40491">
      <c r="C40491" s="92"/>
    </row>
    <row r="40492">
      <c r="C40492" s="92"/>
    </row>
    <row r="40493">
      <c r="C40493" s="92"/>
    </row>
    <row r="40494">
      <c r="C40494" s="92"/>
    </row>
    <row r="40495">
      <c r="C40495" s="92"/>
    </row>
    <row r="40496">
      <c r="C40496" s="92"/>
    </row>
    <row r="40497">
      <c r="C40497" s="92"/>
    </row>
    <row r="40498">
      <c r="C40498" s="92"/>
    </row>
    <row r="40499">
      <c r="C40499" s="92"/>
    </row>
    <row r="40500">
      <c r="C40500" s="92"/>
    </row>
    <row r="40501">
      <c r="C40501" s="92"/>
    </row>
    <row r="40502">
      <c r="C40502" s="92"/>
    </row>
    <row r="40503">
      <c r="C40503" s="92"/>
    </row>
    <row r="40504">
      <c r="C40504" s="92"/>
    </row>
    <row r="40505">
      <c r="C40505" s="92"/>
    </row>
    <row r="40506">
      <c r="C40506" s="92"/>
    </row>
    <row r="40507">
      <c r="C40507" s="92"/>
    </row>
    <row r="40508">
      <c r="C40508" s="92"/>
    </row>
    <row r="40509">
      <c r="C40509" s="92"/>
    </row>
    <row r="40510">
      <c r="C40510" s="92"/>
    </row>
    <row r="40511">
      <c r="C40511" s="92"/>
    </row>
    <row r="40512">
      <c r="C40512" s="92"/>
    </row>
    <row r="40513">
      <c r="C40513" s="92"/>
    </row>
    <row r="40514">
      <c r="C40514" s="92"/>
    </row>
    <row r="40515">
      <c r="C40515" s="92"/>
    </row>
    <row r="40516">
      <c r="C40516" s="92"/>
    </row>
    <row r="40517">
      <c r="C40517" s="92"/>
    </row>
    <row r="40518">
      <c r="C40518" s="92"/>
    </row>
    <row r="40519">
      <c r="C40519" s="92"/>
    </row>
    <row r="40520">
      <c r="C40520" s="92"/>
    </row>
    <row r="40521">
      <c r="C40521" s="92"/>
    </row>
    <row r="40522">
      <c r="C40522" s="92"/>
    </row>
    <row r="40523">
      <c r="C40523" s="92"/>
    </row>
    <row r="40524">
      <c r="C40524" s="92"/>
    </row>
    <row r="40525">
      <c r="C40525" s="92"/>
    </row>
    <row r="40526">
      <c r="C40526" s="92"/>
    </row>
    <row r="40527">
      <c r="C40527" s="92"/>
    </row>
    <row r="40528">
      <c r="C40528" s="92"/>
    </row>
    <row r="40529">
      <c r="C40529" s="92"/>
    </row>
    <row r="40530">
      <c r="C40530" s="92"/>
    </row>
    <row r="40531">
      <c r="C40531" s="92"/>
    </row>
    <row r="40532">
      <c r="C40532" s="92"/>
    </row>
    <row r="40533">
      <c r="C40533" s="92"/>
    </row>
    <row r="40534">
      <c r="C40534" s="92"/>
    </row>
    <row r="40535">
      <c r="C40535" s="92"/>
    </row>
    <row r="40536">
      <c r="C40536" s="92"/>
    </row>
    <row r="40537">
      <c r="C40537" s="92"/>
    </row>
    <row r="40538">
      <c r="C40538" s="92"/>
    </row>
    <row r="40539">
      <c r="C40539" s="92"/>
    </row>
    <row r="40540">
      <c r="C40540" s="92"/>
    </row>
    <row r="40541">
      <c r="C40541" s="92"/>
    </row>
    <row r="40542">
      <c r="C40542" s="92"/>
    </row>
    <row r="40543">
      <c r="C40543" s="92"/>
    </row>
    <row r="40544">
      <c r="C40544" s="92"/>
    </row>
    <row r="40545">
      <c r="C40545" s="92"/>
    </row>
    <row r="40546">
      <c r="C40546" s="92"/>
    </row>
    <row r="40547">
      <c r="C40547" s="92"/>
    </row>
    <row r="40548">
      <c r="C40548" s="92"/>
    </row>
    <row r="40549">
      <c r="C40549" s="92"/>
    </row>
    <row r="40550">
      <c r="C40550" s="92"/>
    </row>
    <row r="40551">
      <c r="C40551" s="92"/>
    </row>
    <row r="40552">
      <c r="C40552" s="92"/>
    </row>
    <row r="40553">
      <c r="C40553" s="92"/>
    </row>
    <row r="40554">
      <c r="C40554" s="92"/>
    </row>
    <row r="40555">
      <c r="C40555" s="92"/>
    </row>
    <row r="40556">
      <c r="C40556" s="92"/>
    </row>
    <row r="40557">
      <c r="C40557" s="92"/>
    </row>
    <row r="40558">
      <c r="C40558" s="92"/>
    </row>
    <row r="40559">
      <c r="C40559" s="92"/>
    </row>
    <row r="40560">
      <c r="C40560" s="92"/>
    </row>
    <row r="40561">
      <c r="C40561" s="92"/>
    </row>
    <row r="40562">
      <c r="C40562" s="92"/>
    </row>
    <row r="40563">
      <c r="C40563" s="92"/>
    </row>
    <row r="40564">
      <c r="C40564" s="92"/>
    </row>
    <row r="40565">
      <c r="C40565" s="92"/>
    </row>
    <row r="40566">
      <c r="C40566" s="92"/>
    </row>
    <row r="40567">
      <c r="C40567" s="92"/>
    </row>
    <row r="40568">
      <c r="C40568" s="92"/>
    </row>
    <row r="40569">
      <c r="C40569" s="92"/>
    </row>
    <row r="40570">
      <c r="C40570" s="92"/>
    </row>
    <row r="40571">
      <c r="C40571" s="92"/>
    </row>
    <row r="40572">
      <c r="C40572" s="92"/>
    </row>
    <row r="40573">
      <c r="C40573" s="92"/>
    </row>
    <row r="40574">
      <c r="C40574" s="92"/>
    </row>
    <row r="40575">
      <c r="C40575" s="92"/>
    </row>
    <row r="40576">
      <c r="C40576" s="92"/>
    </row>
    <row r="40577">
      <c r="C40577" s="92"/>
    </row>
    <row r="40578">
      <c r="C40578" s="92"/>
    </row>
    <row r="40579">
      <c r="C40579" s="92"/>
    </row>
    <row r="40580">
      <c r="C40580" s="92"/>
    </row>
    <row r="40581">
      <c r="C40581" s="92"/>
    </row>
    <row r="40582">
      <c r="C40582" s="92"/>
    </row>
    <row r="40583">
      <c r="C40583" s="92"/>
    </row>
    <row r="40584">
      <c r="C40584" s="92"/>
    </row>
    <row r="40585">
      <c r="C40585" s="92"/>
    </row>
    <row r="40586">
      <c r="C40586" s="92"/>
    </row>
    <row r="40587">
      <c r="C40587" s="92"/>
    </row>
    <row r="40588">
      <c r="C40588" s="92"/>
    </row>
    <row r="40589">
      <c r="C40589" s="92"/>
    </row>
    <row r="40590">
      <c r="C40590" s="92"/>
    </row>
    <row r="40591">
      <c r="C40591" s="92"/>
    </row>
    <row r="40592">
      <c r="C40592" s="92"/>
    </row>
    <row r="40593">
      <c r="C40593" s="92"/>
    </row>
    <row r="40594">
      <c r="C40594" s="92"/>
    </row>
    <row r="40595">
      <c r="C40595" s="92"/>
    </row>
    <row r="40596">
      <c r="C40596" s="92"/>
    </row>
    <row r="40597">
      <c r="C40597" s="92"/>
    </row>
    <row r="40598">
      <c r="C40598" s="92"/>
    </row>
    <row r="40599">
      <c r="C40599" s="92"/>
    </row>
    <row r="40600">
      <c r="C40600" s="92"/>
    </row>
    <row r="40601">
      <c r="C40601" s="92"/>
    </row>
    <row r="40602">
      <c r="C40602" s="92"/>
    </row>
    <row r="40603">
      <c r="C40603" s="92"/>
    </row>
    <row r="40604">
      <c r="C40604" s="92"/>
    </row>
    <row r="40605">
      <c r="C40605" s="92"/>
    </row>
    <row r="40606">
      <c r="C40606" s="92"/>
    </row>
    <row r="40607">
      <c r="C40607" s="92"/>
    </row>
    <row r="40608">
      <c r="C40608" s="92"/>
    </row>
    <row r="40609">
      <c r="C40609" s="92"/>
    </row>
    <row r="40610">
      <c r="C40610" s="92"/>
    </row>
    <row r="40611">
      <c r="C40611" s="92"/>
    </row>
    <row r="40612">
      <c r="C40612" s="92"/>
    </row>
    <row r="40613">
      <c r="C40613" s="92"/>
    </row>
    <row r="40614">
      <c r="C40614" s="92"/>
    </row>
    <row r="40615">
      <c r="C40615" s="92"/>
    </row>
    <row r="40616">
      <c r="C40616" s="92"/>
    </row>
    <row r="40617">
      <c r="C40617" s="92"/>
    </row>
    <row r="40618">
      <c r="C40618" s="92"/>
    </row>
    <row r="40619">
      <c r="C40619" s="92"/>
    </row>
    <row r="40620">
      <c r="C40620" s="92"/>
    </row>
    <row r="40621">
      <c r="C40621" s="92"/>
    </row>
    <row r="40622">
      <c r="C40622" s="92"/>
    </row>
    <row r="40623">
      <c r="C40623" s="92"/>
    </row>
    <row r="40624">
      <c r="C40624" s="92"/>
    </row>
    <row r="40625">
      <c r="C40625" s="92"/>
    </row>
    <row r="40626">
      <c r="C40626" s="92"/>
    </row>
    <row r="40627">
      <c r="C40627" s="92"/>
    </row>
    <row r="40628">
      <c r="C40628" s="92"/>
    </row>
    <row r="40629">
      <c r="C40629" s="92"/>
    </row>
    <row r="40630">
      <c r="C40630" s="92"/>
    </row>
    <row r="40631">
      <c r="C40631" s="92"/>
    </row>
    <row r="40632">
      <c r="C40632" s="92"/>
    </row>
    <row r="40633">
      <c r="C40633" s="92"/>
    </row>
    <row r="40634">
      <c r="C40634" s="92"/>
    </row>
    <row r="40635">
      <c r="C40635" s="92"/>
    </row>
    <row r="40636">
      <c r="C40636" s="92"/>
    </row>
    <row r="40637">
      <c r="C40637" s="92"/>
    </row>
    <row r="40638">
      <c r="C40638" s="92"/>
    </row>
    <row r="40639">
      <c r="C40639" s="92"/>
    </row>
    <row r="40640">
      <c r="C40640" s="92"/>
    </row>
    <row r="40641">
      <c r="C40641" s="92"/>
    </row>
    <row r="40642">
      <c r="C40642" s="92"/>
    </row>
    <row r="40643">
      <c r="C40643" s="92"/>
    </row>
    <row r="40644">
      <c r="C40644" s="92"/>
    </row>
    <row r="40645">
      <c r="C40645" s="92"/>
    </row>
    <row r="40646">
      <c r="C40646" s="92"/>
    </row>
    <row r="40647">
      <c r="C40647" s="92"/>
    </row>
    <row r="40648">
      <c r="C40648" s="92"/>
    </row>
    <row r="40649">
      <c r="C40649" s="92"/>
    </row>
    <row r="40650">
      <c r="C40650" s="92"/>
    </row>
    <row r="40651">
      <c r="C40651" s="92"/>
    </row>
    <row r="40652">
      <c r="C40652" s="92"/>
    </row>
    <row r="40653">
      <c r="C40653" s="92"/>
    </row>
    <row r="40654">
      <c r="C40654" s="92"/>
    </row>
    <row r="40655">
      <c r="C40655" s="92"/>
    </row>
    <row r="40656">
      <c r="C40656" s="92"/>
    </row>
    <row r="40657">
      <c r="C40657" s="92"/>
    </row>
    <row r="40658">
      <c r="C40658" s="92"/>
    </row>
    <row r="40659">
      <c r="C40659" s="92"/>
    </row>
    <row r="40660">
      <c r="C40660" s="92"/>
    </row>
    <row r="40661">
      <c r="C40661" s="92"/>
    </row>
    <row r="40662">
      <c r="C40662" s="92"/>
    </row>
    <row r="40663">
      <c r="C40663" s="92"/>
    </row>
    <row r="40664">
      <c r="C40664" s="92"/>
    </row>
    <row r="40665">
      <c r="C40665" s="92"/>
    </row>
    <row r="40666">
      <c r="C40666" s="92"/>
    </row>
    <row r="40667">
      <c r="C40667" s="92"/>
    </row>
    <row r="40668">
      <c r="C40668" s="92"/>
    </row>
    <row r="40669">
      <c r="C40669" s="92"/>
    </row>
    <row r="40670">
      <c r="C40670" s="92"/>
    </row>
    <row r="40671">
      <c r="C40671" s="92"/>
    </row>
    <row r="40672">
      <c r="C40672" s="92"/>
    </row>
    <row r="40673">
      <c r="C40673" s="92"/>
    </row>
    <row r="40674">
      <c r="C40674" s="92"/>
    </row>
    <row r="40675">
      <c r="C40675" s="92"/>
    </row>
    <row r="40676">
      <c r="C40676" s="92"/>
    </row>
    <row r="40677">
      <c r="C40677" s="92"/>
    </row>
    <row r="40678">
      <c r="C40678" s="92"/>
    </row>
    <row r="40679">
      <c r="C40679" s="92"/>
    </row>
    <row r="40680">
      <c r="C40680" s="92"/>
    </row>
    <row r="40681">
      <c r="C40681" s="92"/>
    </row>
    <row r="40682">
      <c r="C40682" s="92"/>
    </row>
    <row r="40683">
      <c r="C40683" s="92"/>
    </row>
    <row r="40684">
      <c r="C40684" s="92"/>
    </row>
    <row r="40685">
      <c r="C40685" s="92"/>
    </row>
    <row r="40686">
      <c r="C40686" s="92"/>
    </row>
    <row r="40687">
      <c r="C40687" s="92"/>
    </row>
    <row r="40688">
      <c r="C40688" s="92"/>
    </row>
    <row r="40689">
      <c r="C40689" s="92"/>
    </row>
    <row r="40690">
      <c r="C40690" s="92"/>
    </row>
    <row r="40691">
      <c r="C40691" s="92"/>
    </row>
    <row r="40692">
      <c r="C40692" s="92"/>
    </row>
    <row r="40693">
      <c r="C40693" s="92"/>
    </row>
    <row r="40694">
      <c r="C40694" s="92"/>
    </row>
    <row r="40695">
      <c r="C40695" s="92"/>
    </row>
    <row r="40696">
      <c r="C40696" s="92"/>
    </row>
    <row r="40697">
      <c r="C40697" s="92"/>
    </row>
    <row r="40698">
      <c r="C40698" s="92"/>
    </row>
    <row r="40699">
      <c r="C40699" s="92"/>
    </row>
    <row r="40700">
      <c r="C40700" s="92"/>
    </row>
    <row r="40701">
      <c r="C40701" s="92"/>
    </row>
    <row r="40702">
      <c r="C40702" s="92"/>
    </row>
    <row r="40703">
      <c r="C40703" s="92"/>
    </row>
    <row r="40704">
      <c r="C40704" s="92"/>
    </row>
    <row r="40705">
      <c r="C40705" s="92"/>
    </row>
    <row r="40706">
      <c r="C40706" s="92"/>
    </row>
    <row r="40707">
      <c r="C40707" s="92"/>
    </row>
    <row r="40708">
      <c r="C40708" s="92"/>
    </row>
    <row r="40709">
      <c r="C40709" s="92"/>
    </row>
    <row r="40710">
      <c r="C40710" s="92"/>
    </row>
    <row r="40711">
      <c r="C40711" s="92"/>
    </row>
    <row r="40712">
      <c r="C40712" s="92"/>
    </row>
    <row r="40713">
      <c r="C40713" s="92"/>
    </row>
    <row r="40714">
      <c r="C40714" s="92"/>
    </row>
    <row r="40715">
      <c r="C40715" s="92"/>
    </row>
    <row r="40716">
      <c r="C40716" s="92"/>
    </row>
    <row r="40717">
      <c r="C40717" s="92"/>
    </row>
    <row r="40718">
      <c r="C40718" s="92"/>
    </row>
    <row r="40719">
      <c r="C40719" s="92"/>
    </row>
    <row r="40720">
      <c r="C40720" s="92"/>
    </row>
    <row r="40721">
      <c r="C40721" s="92"/>
    </row>
    <row r="40722">
      <c r="C40722" s="92"/>
    </row>
    <row r="40723">
      <c r="C40723" s="92"/>
    </row>
    <row r="40724">
      <c r="C40724" s="92"/>
    </row>
    <row r="40725">
      <c r="C40725" s="92"/>
    </row>
    <row r="40726">
      <c r="C40726" s="92"/>
    </row>
    <row r="40727">
      <c r="C40727" s="92"/>
    </row>
    <row r="40728">
      <c r="C40728" s="92"/>
    </row>
    <row r="40729">
      <c r="C40729" s="92"/>
    </row>
    <row r="40730">
      <c r="C40730" s="92"/>
    </row>
    <row r="40731">
      <c r="C40731" s="92"/>
    </row>
    <row r="40732">
      <c r="C40732" s="92"/>
    </row>
    <row r="40733">
      <c r="C40733" s="92"/>
    </row>
    <row r="40734">
      <c r="C40734" s="92"/>
    </row>
    <row r="40735">
      <c r="C40735" s="92"/>
    </row>
    <row r="40736">
      <c r="C40736" s="92"/>
    </row>
    <row r="40737">
      <c r="C40737" s="92"/>
    </row>
    <row r="40738">
      <c r="C40738" s="92"/>
    </row>
    <row r="40739">
      <c r="C40739" s="92"/>
    </row>
    <row r="40740">
      <c r="C40740" s="92"/>
    </row>
    <row r="40741">
      <c r="C40741" s="92"/>
    </row>
    <row r="40742">
      <c r="C40742" s="92"/>
    </row>
    <row r="40743">
      <c r="C40743" s="92"/>
    </row>
    <row r="40744">
      <c r="C40744" s="92"/>
    </row>
    <row r="40745">
      <c r="C40745" s="92"/>
    </row>
    <row r="40746">
      <c r="C40746" s="92"/>
    </row>
    <row r="40747">
      <c r="C40747" s="92"/>
    </row>
    <row r="40748">
      <c r="C40748" s="92"/>
    </row>
    <row r="40749">
      <c r="C40749" s="92"/>
    </row>
    <row r="40750">
      <c r="C40750" s="92"/>
    </row>
    <row r="40751">
      <c r="C40751" s="92"/>
    </row>
    <row r="40752">
      <c r="C40752" s="92"/>
    </row>
    <row r="40753">
      <c r="C40753" s="92"/>
    </row>
    <row r="40754">
      <c r="C40754" s="92"/>
    </row>
    <row r="40755">
      <c r="C40755" s="92"/>
    </row>
    <row r="40756">
      <c r="C40756" s="92"/>
    </row>
    <row r="40757">
      <c r="C40757" s="92"/>
    </row>
    <row r="40758">
      <c r="C40758" s="92"/>
    </row>
    <row r="40759">
      <c r="C40759" s="92"/>
    </row>
    <row r="40760">
      <c r="C40760" s="92"/>
    </row>
    <row r="40761">
      <c r="C40761" s="92"/>
    </row>
    <row r="40762">
      <c r="C40762" s="92"/>
    </row>
    <row r="40763">
      <c r="C40763" s="92"/>
    </row>
    <row r="40764">
      <c r="C40764" s="92"/>
    </row>
    <row r="40765">
      <c r="C40765" s="92"/>
    </row>
    <row r="40766">
      <c r="C40766" s="92"/>
    </row>
    <row r="40767">
      <c r="C40767" s="92"/>
    </row>
    <row r="40768">
      <c r="C40768" s="92"/>
    </row>
    <row r="40769">
      <c r="C40769" s="92"/>
    </row>
    <row r="40770">
      <c r="C40770" s="92"/>
    </row>
    <row r="40771">
      <c r="C40771" s="92"/>
    </row>
    <row r="40772">
      <c r="C40772" s="92"/>
    </row>
    <row r="40773">
      <c r="C40773" s="92"/>
    </row>
    <row r="40774">
      <c r="C40774" s="92"/>
    </row>
    <row r="40775">
      <c r="C40775" s="92"/>
    </row>
    <row r="40776">
      <c r="C40776" s="92"/>
    </row>
    <row r="40777">
      <c r="C40777" s="92"/>
    </row>
    <row r="40778">
      <c r="C40778" s="92"/>
    </row>
    <row r="40779">
      <c r="C40779" s="92"/>
    </row>
    <row r="40780">
      <c r="C40780" s="92"/>
    </row>
    <row r="40781">
      <c r="C40781" s="92"/>
    </row>
    <row r="40782">
      <c r="C40782" s="92"/>
    </row>
    <row r="40783">
      <c r="C40783" s="92"/>
    </row>
    <row r="40784">
      <c r="C40784" s="92"/>
    </row>
    <row r="40785">
      <c r="C40785" s="92"/>
    </row>
    <row r="40786">
      <c r="C40786" s="92"/>
    </row>
    <row r="40787">
      <c r="C40787" s="92"/>
    </row>
    <row r="40788">
      <c r="C40788" s="92"/>
    </row>
    <row r="40789">
      <c r="C40789" s="92"/>
    </row>
    <row r="40790">
      <c r="C40790" s="92"/>
    </row>
    <row r="40791">
      <c r="C40791" s="92"/>
    </row>
    <row r="40792">
      <c r="C40792" s="92"/>
    </row>
    <row r="40793">
      <c r="C40793" s="92"/>
    </row>
    <row r="40794">
      <c r="C40794" s="92"/>
    </row>
    <row r="40795">
      <c r="C40795" s="92"/>
    </row>
    <row r="40796">
      <c r="C40796" s="92"/>
    </row>
    <row r="40797">
      <c r="C40797" s="92"/>
    </row>
    <row r="40798">
      <c r="C40798" s="92"/>
    </row>
    <row r="40799">
      <c r="C40799" s="92"/>
    </row>
    <row r="40800">
      <c r="C40800" s="92"/>
    </row>
    <row r="40801">
      <c r="C40801" s="92"/>
    </row>
    <row r="40802">
      <c r="C40802" s="92"/>
    </row>
    <row r="40803">
      <c r="C40803" s="92"/>
    </row>
    <row r="40804">
      <c r="C40804" s="92"/>
    </row>
    <row r="40805">
      <c r="C40805" s="92"/>
    </row>
    <row r="40806">
      <c r="C40806" s="92"/>
    </row>
    <row r="40807">
      <c r="C40807" s="92"/>
    </row>
    <row r="40808">
      <c r="C40808" s="92"/>
    </row>
    <row r="40809">
      <c r="C40809" s="92"/>
    </row>
    <row r="40810">
      <c r="C40810" s="92"/>
    </row>
    <row r="40811">
      <c r="C40811" s="92"/>
    </row>
    <row r="40812">
      <c r="C40812" s="92"/>
    </row>
    <row r="40813">
      <c r="C40813" s="92"/>
    </row>
    <row r="40814">
      <c r="C40814" s="92"/>
    </row>
    <row r="40815">
      <c r="C40815" s="92"/>
    </row>
    <row r="40816">
      <c r="C40816" s="92"/>
    </row>
    <row r="40817">
      <c r="C40817" s="92"/>
    </row>
    <row r="40818">
      <c r="C40818" s="92"/>
    </row>
    <row r="40819">
      <c r="C40819" s="92"/>
    </row>
    <row r="40820">
      <c r="C40820" s="92"/>
    </row>
    <row r="40821">
      <c r="C40821" s="92"/>
    </row>
    <row r="40822">
      <c r="C40822" s="92"/>
    </row>
    <row r="40823">
      <c r="C40823" s="92"/>
    </row>
    <row r="40824">
      <c r="C40824" s="92"/>
    </row>
    <row r="40825">
      <c r="C40825" s="92"/>
    </row>
    <row r="40826">
      <c r="C40826" s="92"/>
    </row>
    <row r="40827">
      <c r="C40827" s="92"/>
    </row>
    <row r="40828">
      <c r="C40828" s="92"/>
    </row>
    <row r="40829">
      <c r="C40829" s="92"/>
    </row>
    <row r="40830">
      <c r="C40830" s="92"/>
    </row>
    <row r="40831">
      <c r="C40831" s="92"/>
    </row>
    <row r="40832">
      <c r="C40832" s="92"/>
    </row>
    <row r="40833">
      <c r="C40833" s="92"/>
    </row>
    <row r="40834">
      <c r="C40834" s="92"/>
    </row>
    <row r="40835">
      <c r="C40835" s="92"/>
    </row>
    <row r="40836">
      <c r="C40836" s="92"/>
    </row>
    <row r="40837">
      <c r="C40837" s="92"/>
    </row>
    <row r="40838">
      <c r="C40838" s="92"/>
    </row>
    <row r="40839">
      <c r="C40839" s="92"/>
    </row>
    <row r="40840">
      <c r="C40840" s="92"/>
    </row>
    <row r="40841">
      <c r="C40841" s="92"/>
    </row>
    <row r="40842">
      <c r="C40842" s="92"/>
    </row>
    <row r="40843">
      <c r="C40843" s="92"/>
    </row>
    <row r="40844">
      <c r="C40844" s="92"/>
    </row>
    <row r="40845">
      <c r="C40845" s="92"/>
    </row>
    <row r="40846">
      <c r="C40846" s="92"/>
    </row>
    <row r="40847">
      <c r="C40847" s="92"/>
    </row>
    <row r="40848">
      <c r="C40848" s="92"/>
    </row>
    <row r="40849">
      <c r="C40849" s="92"/>
    </row>
    <row r="40850">
      <c r="C40850" s="92"/>
    </row>
    <row r="40851">
      <c r="C40851" s="92"/>
    </row>
    <row r="40852">
      <c r="C40852" s="92"/>
    </row>
    <row r="40853">
      <c r="C40853" s="92"/>
    </row>
    <row r="40854">
      <c r="C40854" s="92"/>
    </row>
    <row r="40855">
      <c r="C40855" s="92"/>
    </row>
    <row r="40856">
      <c r="C40856" s="92"/>
    </row>
    <row r="40857">
      <c r="C40857" s="92"/>
    </row>
    <row r="40858">
      <c r="C40858" s="92"/>
    </row>
    <row r="40859">
      <c r="C40859" s="92"/>
    </row>
    <row r="40860">
      <c r="C40860" s="92"/>
    </row>
    <row r="40861">
      <c r="C40861" s="92"/>
    </row>
    <row r="40862">
      <c r="C40862" s="92"/>
    </row>
    <row r="40863">
      <c r="C40863" s="92"/>
    </row>
    <row r="40864">
      <c r="C40864" s="92"/>
    </row>
    <row r="40865">
      <c r="C40865" s="92"/>
    </row>
    <row r="40866">
      <c r="C40866" s="92"/>
    </row>
    <row r="40867">
      <c r="C40867" s="92"/>
    </row>
    <row r="40868">
      <c r="C40868" s="92"/>
    </row>
    <row r="40869">
      <c r="C40869" s="92"/>
    </row>
    <row r="40870">
      <c r="C40870" s="92"/>
    </row>
    <row r="40871">
      <c r="C40871" s="92"/>
    </row>
    <row r="40872">
      <c r="C40872" s="92"/>
    </row>
    <row r="40873">
      <c r="C40873" s="92"/>
    </row>
    <row r="40874">
      <c r="C40874" s="92"/>
    </row>
    <row r="40875">
      <c r="C40875" s="92"/>
    </row>
    <row r="40876">
      <c r="C40876" s="92"/>
    </row>
    <row r="40877">
      <c r="C40877" s="92"/>
    </row>
    <row r="40878">
      <c r="C40878" s="92"/>
    </row>
    <row r="40879">
      <c r="C40879" s="92"/>
    </row>
    <row r="40880">
      <c r="C40880" s="92"/>
    </row>
    <row r="40881">
      <c r="C40881" s="92"/>
    </row>
    <row r="40882">
      <c r="C40882" s="92"/>
    </row>
    <row r="40883">
      <c r="C40883" s="92"/>
    </row>
    <row r="40884">
      <c r="C40884" s="92"/>
    </row>
    <row r="40885">
      <c r="C40885" s="92"/>
    </row>
    <row r="40886">
      <c r="C40886" s="92"/>
    </row>
    <row r="40887">
      <c r="C40887" s="92"/>
    </row>
    <row r="40888">
      <c r="C40888" s="92"/>
    </row>
    <row r="40889">
      <c r="C40889" s="92"/>
    </row>
    <row r="40890">
      <c r="C40890" s="92"/>
    </row>
    <row r="40891">
      <c r="C40891" s="92"/>
    </row>
    <row r="40892">
      <c r="C40892" s="92"/>
    </row>
    <row r="40893">
      <c r="C40893" s="92"/>
    </row>
    <row r="40894">
      <c r="C40894" s="92"/>
    </row>
    <row r="40895">
      <c r="C40895" s="92"/>
    </row>
    <row r="40896">
      <c r="C40896" s="92"/>
    </row>
    <row r="40897">
      <c r="C40897" s="92"/>
    </row>
    <row r="40898">
      <c r="C40898" s="92"/>
    </row>
    <row r="40899">
      <c r="C40899" s="92"/>
    </row>
    <row r="40900">
      <c r="C40900" s="92"/>
    </row>
    <row r="40901">
      <c r="C40901" s="92"/>
    </row>
    <row r="40902">
      <c r="C40902" s="92"/>
    </row>
    <row r="40903">
      <c r="C40903" s="92"/>
    </row>
    <row r="40904">
      <c r="C40904" s="92"/>
    </row>
    <row r="40905">
      <c r="C40905" s="92"/>
    </row>
    <row r="40906">
      <c r="C40906" s="92"/>
    </row>
    <row r="40907">
      <c r="C40907" s="92"/>
    </row>
    <row r="40908">
      <c r="C40908" s="92"/>
    </row>
    <row r="40909">
      <c r="C40909" s="92"/>
    </row>
    <row r="40910">
      <c r="C40910" s="92"/>
    </row>
    <row r="40911">
      <c r="C40911" s="92"/>
    </row>
    <row r="40912">
      <c r="C40912" s="92"/>
    </row>
    <row r="40913">
      <c r="C40913" s="92"/>
    </row>
    <row r="40914">
      <c r="C40914" s="92"/>
    </row>
    <row r="40915">
      <c r="C40915" s="92"/>
    </row>
    <row r="40916">
      <c r="C40916" s="92"/>
    </row>
    <row r="40917">
      <c r="C40917" s="92"/>
    </row>
    <row r="40918">
      <c r="C40918" s="92"/>
    </row>
    <row r="40919">
      <c r="C40919" s="92"/>
    </row>
    <row r="40920">
      <c r="C40920" s="92"/>
    </row>
    <row r="40921">
      <c r="C40921" s="92"/>
    </row>
    <row r="40922">
      <c r="C40922" s="92"/>
    </row>
    <row r="40923">
      <c r="C40923" s="92"/>
    </row>
    <row r="40924">
      <c r="C40924" s="92"/>
    </row>
    <row r="40925">
      <c r="C40925" s="92"/>
    </row>
    <row r="40926">
      <c r="C40926" s="92"/>
    </row>
    <row r="40927">
      <c r="C40927" s="92"/>
    </row>
    <row r="40928">
      <c r="C40928" s="92"/>
    </row>
    <row r="40929">
      <c r="C40929" s="92"/>
    </row>
    <row r="40930">
      <c r="C40930" s="92"/>
    </row>
    <row r="40931">
      <c r="C40931" s="92"/>
    </row>
    <row r="40932">
      <c r="C40932" s="92"/>
    </row>
    <row r="40933">
      <c r="C40933" s="92"/>
    </row>
    <row r="40934">
      <c r="C40934" s="92"/>
    </row>
    <row r="40935">
      <c r="C40935" s="92"/>
    </row>
    <row r="40936">
      <c r="C40936" s="92"/>
    </row>
    <row r="40937">
      <c r="C40937" s="92"/>
    </row>
    <row r="40938">
      <c r="C40938" s="92"/>
    </row>
    <row r="40939">
      <c r="C40939" s="92"/>
    </row>
    <row r="40940">
      <c r="C40940" s="92"/>
    </row>
    <row r="40941">
      <c r="C40941" s="92"/>
    </row>
    <row r="40942">
      <c r="C40942" s="92"/>
    </row>
    <row r="40943">
      <c r="C40943" s="92"/>
    </row>
    <row r="40944">
      <c r="C40944" s="92"/>
    </row>
    <row r="40945">
      <c r="C40945" s="92"/>
    </row>
    <row r="40946">
      <c r="C40946" s="92"/>
    </row>
    <row r="40947">
      <c r="C40947" s="92"/>
    </row>
    <row r="40948">
      <c r="C40948" s="92"/>
    </row>
    <row r="40949">
      <c r="C40949" s="92"/>
    </row>
    <row r="40950">
      <c r="C40950" s="92"/>
    </row>
    <row r="40951">
      <c r="C40951" s="92"/>
    </row>
    <row r="40952">
      <c r="C40952" s="92"/>
    </row>
    <row r="40953">
      <c r="C40953" s="92"/>
    </row>
    <row r="40954">
      <c r="C40954" s="92"/>
    </row>
    <row r="40955">
      <c r="C40955" s="92"/>
    </row>
    <row r="40956">
      <c r="C40956" s="92"/>
    </row>
    <row r="40957">
      <c r="C40957" s="92"/>
    </row>
    <row r="40958">
      <c r="C40958" s="92"/>
    </row>
    <row r="40959">
      <c r="C40959" s="92"/>
    </row>
    <row r="40960">
      <c r="C40960" s="92"/>
    </row>
    <row r="40961">
      <c r="C40961" s="92"/>
    </row>
    <row r="40962">
      <c r="C40962" s="92"/>
    </row>
    <row r="40963">
      <c r="C40963" s="92"/>
    </row>
    <row r="40964">
      <c r="C40964" s="92"/>
    </row>
    <row r="40965">
      <c r="C40965" s="92"/>
    </row>
    <row r="40966">
      <c r="C40966" s="92"/>
    </row>
    <row r="40967">
      <c r="C40967" s="92"/>
    </row>
    <row r="40968">
      <c r="C40968" s="92"/>
    </row>
    <row r="40969">
      <c r="C40969" s="92"/>
    </row>
    <row r="40970">
      <c r="C40970" s="92"/>
    </row>
    <row r="40971">
      <c r="C40971" s="92"/>
    </row>
    <row r="40972">
      <c r="C40972" s="92"/>
    </row>
    <row r="40973">
      <c r="C40973" s="92"/>
    </row>
    <row r="40974">
      <c r="C40974" s="92"/>
    </row>
    <row r="40975">
      <c r="C40975" s="92"/>
    </row>
    <row r="40976">
      <c r="C40976" s="92"/>
    </row>
    <row r="40977">
      <c r="C40977" s="92"/>
    </row>
    <row r="40978">
      <c r="C40978" s="92"/>
    </row>
    <row r="40979">
      <c r="C40979" s="92"/>
    </row>
    <row r="40980">
      <c r="C40980" s="92"/>
    </row>
    <row r="40981">
      <c r="C40981" s="92"/>
    </row>
    <row r="40982">
      <c r="C40982" s="92"/>
    </row>
    <row r="40983">
      <c r="C40983" s="92"/>
    </row>
    <row r="40984">
      <c r="C40984" s="92"/>
    </row>
    <row r="40985">
      <c r="C40985" s="92"/>
    </row>
    <row r="40986">
      <c r="C40986" s="92"/>
    </row>
    <row r="40987">
      <c r="C40987" s="92"/>
    </row>
    <row r="40988">
      <c r="C40988" s="92"/>
    </row>
    <row r="40989">
      <c r="C40989" s="92"/>
    </row>
    <row r="40990">
      <c r="C40990" s="92"/>
    </row>
    <row r="40991">
      <c r="C40991" s="92"/>
    </row>
    <row r="40992">
      <c r="C40992" s="92"/>
    </row>
    <row r="40993">
      <c r="C40993" s="92"/>
    </row>
    <row r="40994">
      <c r="C40994" s="92"/>
    </row>
    <row r="40995">
      <c r="C40995" s="92"/>
    </row>
    <row r="40996">
      <c r="C40996" s="92"/>
    </row>
    <row r="40997">
      <c r="C40997" s="92"/>
    </row>
    <row r="40998">
      <c r="C40998" s="92"/>
    </row>
    <row r="40999">
      <c r="C40999" s="92"/>
    </row>
    <row r="41000">
      <c r="C41000" s="92"/>
    </row>
    <row r="41001">
      <c r="C41001" s="92"/>
    </row>
    <row r="41002">
      <c r="C41002" s="92"/>
    </row>
    <row r="41003">
      <c r="C41003" s="92"/>
    </row>
    <row r="41004">
      <c r="C41004" s="92"/>
    </row>
    <row r="41005">
      <c r="C41005" s="92"/>
    </row>
    <row r="41006">
      <c r="C41006" s="92"/>
    </row>
    <row r="41007">
      <c r="C41007" s="92"/>
    </row>
    <row r="41008">
      <c r="C41008" s="92"/>
    </row>
    <row r="41009">
      <c r="C41009" s="92"/>
    </row>
    <row r="41010">
      <c r="C41010" s="92"/>
    </row>
    <row r="41011">
      <c r="C41011" s="92"/>
    </row>
    <row r="41012">
      <c r="C41012" s="92"/>
    </row>
    <row r="41013">
      <c r="C41013" s="92"/>
    </row>
    <row r="41014">
      <c r="C41014" s="92"/>
    </row>
    <row r="41015">
      <c r="C41015" s="92"/>
    </row>
    <row r="41016">
      <c r="C41016" s="92"/>
    </row>
    <row r="41017">
      <c r="C41017" s="92"/>
    </row>
    <row r="41018">
      <c r="C41018" s="92"/>
    </row>
    <row r="41019">
      <c r="C41019" s="92"/>
    </row>
    <row r="41020">
      <c r="C41020" s="92"/>
    </row>
    <row r="41021">
      <c r="C41021" s="92"/>
    </row>
    <row r="41022">
      <c r="C41022" s="92"/>
    </row>
    <row r="41023">
      <c r="C41023" s="92"/>
    </row>
    <row r="41024">
      <c r="C41024" s="92"/>
    </row>
    <row r="41025">
      <c r="C41025" s="92"/>
    </row>
    <row r="41026">
      <c r="C41026" s="92"/>
    </row>
    <row r="41027">
      <c r="C41027" s="92"/>
    </row>
    <row r="41028">
      <c r="C41028" s="92"/>
    </row>
    <row r="41029">
      <c r="C41029" s="92"/>
    </row>
    <row r="41030">
      <c r="C41030" s="92"/>
    </row>
    <row r="41031">
      <c r="C41031" s="92"/>
    </row>
    <row r="41032">
      <c r="C41032" s="92"/>
    </row>
    <row r="41033">
      <c r="C41033" s="92"/>
    </row>
    <row r="41034">
      <c r="C41034" s="92"/>
    </row>
    <row r="41035">
      <c r="C41035" s="92"/>
    </row>
    <row r="41036">
      <c r="C41036" s="92"/>
    </row>
    <row r="41037">
      <c r="C41037" s="92"/>
    </row>
    <row r="41038">
      <c r="C41038" s="92"/>
    </row>
    <row r="41039">
      <c r="C41039" s="92"/>
    </row>
    <row r="41040">
      <c r="C41040" s="92"/>
    </row>
    <row r="41041">
      <c r="C41041" s="92"/>
    </row>
    <row r="41042">
      <c r="C41042" s="92"/>
    </row>
    <row r="41043">
      <c r="C41043" s="92"/>
    </row>
    <row r="41044">
      <c r="C41044" s="92"/>
    </row>
    <row r="41045">
      <c r="C41045" s="92"/>
    </row>
    <row r="41046">
      <c r="C41046" s="92"/>
    </row>
    <row r="41047">
      <c r="C41047" s="92"/>
    </row>
    <row r="41048">
      <c r="C41048" s="92"/>
    </row>
    <row r="41049">
      <c r="C41049" s="92"/>
    </row>
    <row r="41050">
      <c r="C41050" s="92"/>
    </row>
    <row r="41051">
      <c r="C41051" s="92"/>
    </row>
    <row r="41052">
      <c r="C41052" s="92"/>
    </row>
    <row r="41053">
      <c r="C41053" s="92"/>
    </row>
    <row r="41054">
      <c r="C41054" s="92"/>
    </row>
    <row r="41055">
      <c r="C41055" s="92"/>
    </row>
    <row r="41056">
      <c r="C41056" s="92"/>
    </row>
    <row r="41057">
      <c r="C41057" s="92"/>
    </row>
    <row r="41058">
      <c r="C41058" s="92"/>
    </row>
    <row r="41059">
      <c r="C41059" s="92"/>
    </row>
    <row r="41060">
      <c r="C41060" s="92"/>
    </row>
    <row r="41061">
      <c r="C41061" s="92"/>
    </row>
    <row r="41062">
      <c r="C41062" s="92"/>
    </row>
    <row r="41063">
      <c r="C41063" s="92"/>
    </row>
    <row r="41064">
      <c r="C41064" s="92"/>
    </row>
    <row r="41065">
      <c r="C41065" s="92"/>
    </row>
    <row r="41066">
      <c r="C41066" s="92"/>
    </row>
    <row r="41067">
      <c r="C41067" s="92"/>
    </row>
    <row r="41068">
      <c r="C41068" s="92"/>
    </row>
    <row r="41069">
      <c r="C41069" s="92"/>
    </row>
    <row r="41070">
      <c r="C41070" s="92"/>
    </row>
    <row r="41071">
      <c r="C41071" s="92"/>
    </row>
    <row r="41072">
      <c r="C41072" s="92"/>
    </row>
    <row r="41073">
      <c r="C41073" s="92"/>
    </row>
    <row r="41074">
      <c r="C41074" s="92"/>
    </row>
    <row r="41075">
      <c r="C41075" s="92"/>
    </row>
    <row r="41076">
      <c r="C41076" s="92"/>
    </row>
    <row r="41077">
      <c r="C41077" s="92"/>
    </row>
    <row r="41078">
      <c r="C41078" s="92"/>
    </row>
    <row r="41079">
      <c r="C41079" s="92"/>
    </row>
    <row r="41080">
      <c r="C41080" s="92"/>
    </row>
    <row r="41081">
      <c r="C41081" s="92"/>
    </row>
    <row r="41082">
      <c r="C41082" s="92"/>
    </row>
    <row r="41083">
      <c r="C41083" s="92"/>
    </row>
    <row r="41084">
      <c r="C41084" s="92"/>
    </row>
    <row r="41085">
      <c r="C41085" s="92"/>
    </row>
    <row r="41086">
      <c r="C41086" s="92"/>
    </row>
    <row r="41087">
      <c r="C41087" s="92"/>
    </row>
    <row r="41088">
      <c r="C41088" s="92"/>
    </row>
    <row r="41089">
      <c r="C41089" s="92"/>
    </row>
    <row r="41090">
      <c r="C41090" s="92"/>
    </row>
    <row r="41091">
      <c r="C41091" s="92"/>
    </row>
    <row r="41092">
      <c r="C41092" s="92"/>
    </row>
    <row r="41093">
      <c r="C41093" s="92"/>
    </row>
    <row r="41094">
      <c r="C41094" s="92"/>
    </row>
    <row r="41095">
      <c r="C41095" s="92"/>
    </row>
    <row r="41096">
      <c r="C41096" s="92"/>
    </row>
    <row r="41097">
      <c r="C41097" s="92"/>
    </row>
    <row r="41098">
      <c r="C41098" s="92"/>
    </row>
    <row r="41099">
      <c r="C41099" s="92"/>
    </row>
    <row r="41100">
      <c r="C41100" s="92"/>
    </row>
    <row r="41101">
      <c r="C41101" s="92"/>
    </row>
    <row r="41102">
      <c r="C41102" s="92"/>
    </row>
    <row r="41103">
      <c r="C41103" s="92"/>
    </row>
    <row r="41104">
      <c r="C41104" s="92"/>
    </row>
    <row r="41105">
      <c r="C41105" s="92"/>
    </row>
    <row r="41106">
      <c r="C41106" s="92"/>
    </row>
    <row r="41107">
      <c r="C41107" s="92"/>
    </row>
    <row r="41108">
      <c r="C41108" s="92"/>
    </row>
    <row r="41109">
      <c r="C41109" s="92"/>
    </row>
    <row r="41110">
      <c r="C41110" s="92"/>
    </row>
    <row r="41111">
      <c r="C41111" s="92"/>
    </row>
    <row r="41112">
      <c r="C41112" s="92"/>
    </row>
    <row r="41113">
      <c r="C41113" s="92"/>
    </row>
    <row r="41114">
      <c r="C41114" s="92"/>
    </row>
    <row r="41115">
      <c r="C41115" s="92"/>
    </row>
    <row r="41116">
      <c r="C41116" s="92"/>
    </row>
    <row r="41117">
      <c r="C41117" s="92"/>
    </row>
    <row r="41118">
      <c r="C41118" s="92"/>
    </row>
    <row r="41119">
      <c r="C41119" s="92"/>
    </row>
    <row r="41120">
      <c r="C41120" s="92"/>
    </row>
    <row r="41121">
      <c r="C41121" s="92"/>
    </row>
    <row r="41122">
      <c r="C41122" s="92"/>
    </row>
    <row r="41123">
      <c r="C41123" s="92"/>
    </row>
    <row r="41124">
      <c r="C41124" s="92"/>
    </row>
    <row r="41125">
      <c r="C41125" s="92"/>
    </row>
    <row r="41126">
      <c r="C41126" s="92"/>
    </row>
    <row r="41127">
      <c r="C41127" s="92"/>
    </row>
    <row r="41128">
      <c r="C41128" s="92"/>
    </row>
    <row r="41129">
      <c r="C41129" s="92"/>
    </row>
    <row r="41130">
      <c r="C41130" s="92"/>
    </row>
    <row r="41131">
      <c r="C41131" s="92"/>
    </row>
    <row r="41132">
      <c r="C41132" s="92"/>
    </row>
    <row r="41133">
      <c r="C41133" s="92"/>
    </row>
    <row r="41134">
      <c r="C41134" s="92"/>
    </row>
    <row r="41135">
      <c r="C41135" s="92"/>
    </row>
    <row r="41136">
      <c r="C41136" s="92"/>
    </row>
    <row r="41137">
      <c r="C41137" s="92"/>
    </row>
    <row r="41138">
      <c r="C41138" s="92"/>
    </row>
    <row r="41139">
      <c r="C41139" s="92"/>
    </row>
    <row r="41140">
      <c r="C41140" s="92"/>
    </row>
    <row r="41141">
      <c r="C41141" s="92"/>
    </row>
    <row r="41142">
      <c r="C41142" s="92"/>
    </row>
    <row r="41143">
      <c r="C41143" s="92"/>
    </row>
    <row r="41144">
      <c r="C41144" s="92"/>
    </row>
    <row r="41145">
      <c r="C41145" s="92"/>
    </row>
    <row r="41146">
      <c r="C41146" s="92"/>
    </row>
    <row r="41147">
      <c r="C41147" s="92"/>
    </row>
    <row r="41148">
      <c r="C41148" s="92"/>
    </row>
    <row r="41149">
      <c r="C41149" s="92"/>
    </row>
    <row r="41150">
      <c r="C41150" s="92"/>
    </row>
    <row r="41151">
      <c r="C41151" s="92"/>
    </row>
    <row r="41152">
      <c r="C41152" s="92"/>
    </row>
    <row r="41153">
      <c r="C41153" s="92"/>
    </row>
    <row r="41154">
      <c r="C41154" s="92"/>
    </row>
    <row r="41155">
      <c r="C41155" s="92"/>
    </row>
    <row r="41156">
      <c r="C41156" s="92"/>
    </row>
    <row r="41157">
      <c r="C41157" s="92"/>
    </row>
    <row r="41158">
      <c r="C41158" s="92"/>
    </row>
    <row r="41159">
      <c r="C41159" s="92"/>
    </row>
    <row r="41160">
      <c r="C41160" s="92"/>
    </row>
    <row r="41161">
      <c r="C41161" s="92"/>
    </row>
    <row r="41162">
      <c r="C41162" s="92"/>
    </row>
    <row r="41163">
      <c r="C41163" s="92"/>
    </row>
    <row r="41164">
      <c r="C41164" s="92"/>
    </row>
    <row r="41165">
      <c r="C41165" s="92"/>
    </row>
    <row r="41166">
      <c r="C41166" s="92"/>
    </row>
    <row r="41167">
      <c r="C41167" s="92"/>
    </row>
    <row r="41168">
      <c r="C41168" s="92"/>
    </row>
    <row r="41169">
      <c r="C41169" s="92"/>
    </row>
    <row r="41170">
      <c r="C41170" s="92"/>
    </row>
    <row r="41171">
      <c r="C41171" s="92"/>
    </row>
    <row r="41172">
      <c r="C41172" s="92"/>
    </row>
    <row r="41173">
      <c r="C41173" s="92"/>
    </row>
    <row r="41174">
      <c r="C41174" s="92"/>
    </row>
    <row r="41175">
      <c r="C41175" s="92"/>
    </row>
    <row r="41176">
      <c r="C41176" s="92"/>
    </row>
    <row r="41177">
      <c r="C41177" s="92"/>
    </row>
    <row r="41178">
      <c r="C41178" s="92"/>
    </row>
    <row r="41179">
      <c r="C41179" s="92"/>
    </row>
    <row r="41180">
      <c r="C41180" s="92"/>
    </row>
    <row r="41181">
      <c r="C41181" s="92"/>
    </row>
    <row r="41182">
      <c r="C41182" s="92"/>
    </row>
    <row r="41183">
      <c r="C41183" s="92"/>
    </row>
    <row r="41184">
      <c r="C41184" s="92"/>
    </row>
    <row r="41185">
      <c r="C41185" s="92"/>
    </row>
    <row r="41186">
      <c r="C41186" s="92"/>
    </row>
    <row r="41187">
      <c r="C41187" s="92"/>
    </row>
    <row r="41188">
      <c r="C41188" s="92"/>
    </row>
    <row r="41189">
      <c r="C41189" s="92"/>
    </row>
    <row r="41190">
      <c r="C41190" s="92"/>
    </row>
    <row r="41191">
      <c r="C41191" s="92"/>
    </row>
    <row r="41192">
      <c r="C41192" s="92"/>
    </row>
    <row r="41193">
      <c r="C41193" s="92"/>
    </row>
    <row r="41194">
      <c r="C41194" s="92"/>
    </row>
    <row r="41195">
      <c r="C41195" s="92"/>
    </row>
    <row r="41196">
      <c r="C41196" s="92"/>
    </row>
    <row r="41197">
      <c r="C41197" s="92"/>
    </row>
    <row r="41198">
      <c r="C41198" s="92"/>
    </row>
    <row r="41199">
      <c r="C41199" s="92"/>
    </row>
    <row r="41200">
      <c r="C41200" s="92"/>
    </row>
    <row r="41201">
      <c r="C41201" s="92"/>
    </row>
    <row r="41202">
      <c r="C41202" s="92"/>
    </row>
    <row r="41203">
      <c r="C41203" s="92"/>
    </row>
    <row r="41204">
      <c r="C41204" s="92"/>
    </row>
    <row r="41205">
      <c r="C41205" s="92"/>
    </row>
    <row r="41206">
      <c r="C41206" s="92"/>
    </row>
    <row r="41207">
      <c r="C41207" s="92"/>
    </row>
    <row r="41208">
      <c r="C41208" s="92"/>
    </row>
    <row r="41209">
      <c r="C41209" s="92"/>
    </row>
    <row r="41210">
      <c r="C41210" s="92"/>
    </row>
    <row r="41211">
      <c r="C41211" s="92"/>
    </row>
    <row r="41212">
      <c r="C41212" s="92"/>
    </row>
    <row r="41213">
      <c r="C41213" s="92"/>
    </row>
    <row r="41214">
      <c r="C41214" s="92"/>
    </row>
    <row r="41215">
      <c r="C41215" s="92"/>
    </row>
    <row r="41216">
      <c r="C41216" s="92"/>
    </row>
    <row r="41217">
      <c r="C41217" s="92"/>
    </row>
    <row r="41218">
      <c r="C41218" s="92"/>
    </row>
    <row r="41219">
      <c r="C41219" s="92"/>
    </row>
    <row r="41220">
      <c r="C41220" s="92"/>
    </row>
    <row r="41221">
      <c r="C41221" s="92"/>
    </row>
    <row r="41222">
      <c r="C41222" s="92"/>
    </row>
    <row r="41223">
      <c r="C41223" s="92"/>
    </row>
    <row r="41224">
      <c r="C41224" s="92"/>
    </row>
    <row r="41225">
      <c r="C41225" s="92"/>
    </row>
    <row r="41226">
      <c r="C41226" s="92"/>
    </row>
    <row r="41227">
      <c r="C41227" s="92"/>
    </row>
    <row r="41228">
      <c r="C41228" s="92"/>
    </row>
    <row r="41229">
      <c r="C41229" s="92"/>
    </row>
    <row r="41230">
      <c r="C41230" s="92"/>
    </row>
    <row r="41231">
      <c r="C41231" s="92"/>
    </row>
    <row r="41232">
      <c r="C41232" s="92"/>
    </row>
    <row r="41233">
      <c r="C41233" s="92"/>
    </row>
    <row r="41234">
      <c r="C41234" s="92"/>
    </row>
    <row r="41235">
      <c r="C41235" s="92"/>
    </row>
    <row r="41236">
      <c r="C41236" s="92"/>
    </row>
    <row r="41237">
      <c r="C41237" s="92"/>
    </row>
    <row r="41238">
      <c r="C41238" s="92"/>
    </row>
    <row r="41239">
      <c r="C41239" s="92"/>
    </row>
    <row r="41240">
      <c r="C41240" s="92"/>
    </row>
    <row r="41241">
      <c r="C41241" s="92"/>
    </row>
    <row r="41242">
      <c r="C41242" s="92"/>
    </row>
    <row r="41243">
      <c r="C41243" s="92"/>
    </row>
    <row r="41244">
      <c r="C41244" s="92"/>
    </row>
    <row r="41245">
      <c r="C41245" s="92"/>
    </row>
    <row r="41246">
      <c r="C41246" s="92"/>
    </row>
    <row r="41247">
      <c r="C41247" s="92"/>
    </row>
    <row r="41248">
      <c r="C41248" s="92"/>
    </row>
    <row r="41249">
      <c r="C41249" s="92"/>
    </row>
    <row r="41250">
      <c r="C41250" s="92"/>
    </row>
    <row r="41251">
      <c r="C41251" s="92"/>
    </row>
    <row r="41252">
      <c r="C41252" s="92"/>
    </row>
    <row r="41253">
      <c r="C41253" s="92"/>
    </row>
    <row r="41254">
      <c r="C41254" s="92"/>
    </row>
    <row r="41255">
      <c r="C41255" s="92"/>
    </row>
    <row r="41256">
      <c r="C41256" s="92"/>
    </row>
    <row r="41257">
      <c r="C41257" s="92"/>
    </row>
    <row r="41258">
      <c r="C41258" s="92"/>
    </row>
    <row r="41259">
      <c r="C41259" s="92"/>
    </row>
    <row r="41260">
      <c r="C41260" s="92"/>
    </row>
    <row r="41261">
      <c r="C41261" s="92"/>
    </row>
    <row r="41262">
      <c r="C41262" s="92"/>
    </row>
    <row r="41263">
      <c r="C41263" s="92"/>
    </row>
    <row r="41264">
      <c r="C41264" s="92"/>
    </row>
    <row r="41265">
      <c r="C41265" s="92"/>
    </row>
    <row r="41266">
      <c r="C41266" s="92"/>
    </row>
    <row r="41267">
      <c r="C41267" s="92"/>
    </row>
    <row r="41268">
      <c r="C41268" s="92"/>
    </row>
    <row r="41269">
      <c r="C41269" s="92"/>
    </row>
    <row r="41270">
      <c r="C41270" s="92"/>
    </row>
    <row r="41271">
      <c r="C41271" s="92"/>
    </row>
    <row r="41272">
      <c r="C41272" s="92"/>
    </row>
    <row r="41273">
      <c r="C41273" s="92"/>
    </row>
    <row r="41274">
      <c r="C41274" s="92"/>
    </row>
    <row r="41275">
      <c r="C41275" s="92"/>
    </row>
    <row r="41276">
      <c r="C41276" s="92"/>
    </row>
    <row r="41277">
      <c r="C41277" s="92"/>
    </row>
    <row r="41278">
      <c r="C41278" s="92"/>
    </row>
    <row r="41279">
      <c r="C41279" s="92"/>
    </row>
    <row r="41280">
      <c r="C41280" s="92"/>
    </row>
    <row r="41281">
      <c r="C41281" s="92"/>
    </row>
    <row r="41282">
      <c r="C41282" s="92"/>
    </row>
    <row r="41283">
      <c r="C41283" s="92"/>
    </row>
    <row r="41284">
      <c r="C41284" s="92"/>
    </row>
    <row r="41285">
      <c r="C41285" s="92"/>
    </row>
    <row r="41286">
      <c r="C41286" s="92"/>
    </row>
    <row r="41287">
      <c r="C41287" s="92"/>
    </row>
    <row r="41288">
      <c r="C41288" s="92"/>
    </row>
    <row r="41289">
      <c r="C41289" s="92"/>
    </row>
    <row r="41290">
      <c r="C41290" s="92"/>
    </row>
    <row r="41291">
      <c r="C41291" s="92"/>
    </row>
    <row r="41292">
      <c r="C41292" s="92"/>
    </row>
    <row r="41293">
      <c r="C41293" s="92"/>
    </row>
    <row r="41294">
      <c r="C41294" s="92"/>
    </row>
    <row r="41295">
      <c r="C41295" s="92"/>
    </row>
    <row r="41296">
      <c r="C41296" s="92"/>
    </row>
    <row r="41297">
      <c r="C41297" s="92"/>
    </row>
    <row r="41298">
      <c r="C41298" s="92"/>
    </row>
    <row r="41299">
      <c r="C41299" s="92"/>
    </row>
    <row r="41300">
      <c r="C41300" s="92"/>
    </row>
    <row r="41301">
      <c r="C41301" s="92"/>
    </row>
    <row r="41302">
      <c r="C41302" s="92"/>
    </row>
    <row r="41303">
      <c r="C41303" s="92"/>
    </row>
    <row r="41304">
      <c r="C41304" s="92"/>
    </row>
    <row r="41305">
      <c r="C41305" s="92"/>
    </row>
    <row r="41306">
      <c r="C41306" s="92"/>
    </row>
    <row r="41307">
      <c r="C41307" s="92"/>
    </row>
    <row r="41308">
      <c r="C41308" s="92"/>
    </row>
    <row r="41309">
      <c r="C41309" s="92"/>
    </row>
    <row r="41310">
      <c r="C41310" s="92"/>
    </row>
    <row r="41311">
      <c r="C41311" s="92"/>
    </row>
    <row r="41312">
      <c r="C41312" s="92"/>
    </row>
    <row r="41313">
      <c r="C41313" s="92"/>
    </row>
    <row r="41314">
      <c r="C41314" s="92"/>
    </row>
    <row r="41315">
      <c r="C41315" s="92"/>
    </row>
    <row r="41316">
      <c r="C41316" s="92"/>
    </row>
    <row r="41317">
      <c r="C41317" s="92"/>
    </row>
    <row r="41318">
      <c r="C41318" s="92"/>
    </row>
    <row r="41319">
      <c r="C41319" s="92"/>
    </row>
    <row r="41320">
      <c r="C41320" s="92"/>
    </row>
    <row r="41321">
      <c r="C41321" s="92"/>
    </row>
    <row r="41322">
      <c r="C41322" s="92"/>
    </row>
    <row r="41323">
      <c r="C41323" s="92"/>
    </row>
    <row r="41324">
      <c r="C41324" s="92"/>
    </row>
    <row r="41325">
      <c r="C41325" s="92"/>
    </row>
    <row r="41326">
      <c r="C41326" s="92"/>
    </row>
    <row r="41327">
      <c r="C41327" s="92"/>
    </row>
    <row r="41328">
      <c r="C41328" s="92"/>
    </row>
    <row r="41329">
      <c r="C41329" s="92"/>
    </row>
    <row r="41330">
      <c r="C41330" s="92"/>
    </row>
    <row r="41331">
      <c r="C41331" s="92"/>
    </row>
    <row r="41332">
      <c r="C41332" s="92"/>
    </row>
    <row r="41333">
      <c r="C41333" s="92"/>
    </row>
    <row r="41334">
      <c r="C41334" s="92"/>
    </row>
    <row r="41335">
      <c r="C41335" s="92"/>
    </row>
    <row r="41336">
      <c r="C41336" s="92"/>
    </row>
    <row r="41337">
      <c r="C41337" s="92"/>
    </row>
    <row r="41338">
      <c r="C41338" s="92"/>
    </row>
    <row r="41339">
      <c r="C41339" s="92"/>
    </row>
    <row r="41340">
      <c r="C41340" s="92"/>
    </row>
    <row r="41341">
      <c r="C41341" s="92"/>
    </row>
    <row r="41342">
      <c r="C41342" s="92"/>
    </row>
    <row r="41343">
      <c r="C41343" s="92"/>
    </row>
    <row r="41344">
      <c r="C41344" s="92"/>
    </row>
    <row r="41345">
      <c r="C41345" s="92"/>
    </row>
    <row r="41346">
      <c r="C41346" s="92"/>
    </row>
    <row r="41347">
      <c r="C41347" s="92"/>
    </row>
    <row r="41348">
      <c r="C41348" s="92"/>
    </row>
    <row r="41349">
      <c r="C41349" s="92"/>
    </row>
    <row r="41350">
      <c r="C41350" s="92"/>
    </row>
    <row r="41351">
      <c r="C41351" s="92"/>
    </row>
    <row r="41352">
      <c r="C41352" s="92"/>
    </row>
    <row r="41353">
      <c r="C41353" s="92"/>
    </row>
    <row r="41354">
      <c r="C41354" s="92"/>
    </row>
    <row r="41355">
      <c r="C41355" s="92"/>
    </row>
    <row r="41356">
      <c r="C41356" s="92"/>
    </row>
    <row r="41357">
      <c r="C41357" s="92"/>
    </row>
    <row r="41358">
      <c r="C41358" s="92"/>
    </row>
    <row r="41359">
      <c r="C41359" s="92"/>
    </row>
    <row r="41360">
      <c r="C41360" s="92"/>
    </row>
    <row r="41361">
      <c r="C41361" s="92"/>
    </row>
    <row r="41362">
      <c r="C41362" s="92"/>
    </row>
    <row r="41363">
      <c r="C41363" s="92"/>
    </row>
    <row r="41364">
      <c r="C41364" s="92"/>
    </row>
    <row r="41365">
      <c r="C41365" s="92"/>
    </row>
    <row r="41366">
      <c r="C41366" s="92"/>
    </row>
    <row r="41367">
      <c r="C41367" s="92"/>
    </row>
    <row r="41368">
      <c r="C41368" s="92"/>
    </row>
    <row r="41369">
      <c r="C41369" s="92"/>
    </row>
    <row r="41370">
      <c r="C41370" s="92"/>
    </row>
    <row r="41371">
      <c r="C41371" s="92"/>
    </row>
    <row r="41372">
      <c r="C41372" s="92"/>
    </row>
    <row r="41373">
      <c r="C41373" s="92"/>
    </row>
    <row r="41374">
      <c r="C41374" s="92"/>
    </row>
    <row r="41375">
      <c r="C41375" s="92"/>
    </row>
    <row r="41376">
      <c r="C41376" s="92"/>
    </row>
    <row r="41377">
      <c r="C41377" s="92"/>
    </row>
    <row r="41378">
      <c r="C41378" s="92"/>
    </row>
    <row r="41379">
      <c r="C41379" s="92"/>
    </row>
    <row r="41380">
      <c r="C41380" s="92"/>
    </row>
    <row r="41381">
      <c r="C41381" s="92"/>
    </row>
    <row r="41382">
      <c r="C41382" s="92"/>
    </row>
    <row r="41383">
      <c r="C41383" s="92"/>
    </row>
    <row r="41384">
      <c r="C41384" s="92"/>
    </row>
    <row r="41385">
      <c r="C41385" s="92"/>
    </row>
    <row r="41386">
      <c r="C41386" s="92"/>
    </row>
    <row r="41387">
      <c r="C41387" s="92"/>
    </row>
    <row r="41388">
      <c r="C41388" s="92"/>
    </row>
    <row r="41389">
      <c r="C41389" s="92"/>
    </row>
    <row r="41390">
      <c r="C41390" s="92"/>
    </row>
    <row r="41391">
      <c r="C41391" s="92"/>
    </row>
    <row r="41392">
      <c r="C41392" s="92"/>
    </row>
    <row r="41393">
      <c r="C41393" s="92"/>
    </row>
    <row r="41394">
      <c r="C41394" s="92"/>
    </row>
    <row r="41395">
      <c r="C41395" s="92"/>
    </row>
    <row r="41396">
      <c r="C41396" s="92"/>
    </row>
    <row r="41397">
      <c r="C41397" s="92"/>
    </row>
    <row r="41398">
      <c r="C41398" s="92"/>
    </row>
    <row r="41399">
      <c r="C41399" s="92"/>
    </row>
    <row r="41400">
      <c r="C41400" s="92"/>
    </row>
    <row r="41401">
      <c r="C41401" s="92"/>
    </row>
    <row r="41402">
      <c r="C41402" s="92"/>
    </row>
    <row r="41403">
      <c r="C41403" s="92"/>
    </row>
    <row r="41404">
      <c r="C41404" s="92"/>
    </row>
    <row r="41405">
      <c r="C41405" s="92"/>
    </row>
    <row r="41406">
      <c r="C41406" s="92"/>
    </row>
    <row r="41407">
      <c r="C41407" s="92"/>
    </row>
    <row r="41408">
      <c r="C41408" s="92"/>
    </row>
    <row r="41409">
      <c r="C41409" s="92"/>
    </row>
    <row r="41410">
      <c r="C41410" s="92"/>
    </row>
    <row r="41411">
      <c r="C41411" s="92"/>
    </row>
    <row r="41412">
      <c r="C41412" s="92"/>
    </row>
    <row r="41413">
      <c r="C41413" s="92"/>
    </row>
    <row r="41414">
      <c r="C41414" s="92"/>
    </row>
    <row r="41415">
      <c r="C41415" s="92"/>
    </row>
    <row r="41416">
      <c r="C41416" s="92"/>
    </row>
    <row r="41417">
      <c r="C41417" s="92"/>
    </row>
    <row r="41418">
      <c r="C41418" s="92"/>
    </row>
    <row r="41419">
      <c r="C41419" s="92"/>
    </row>
    <row r="41420">
      <c r="C41420" s="92"/>
    </row>
    <row r="41421">
      <c r="C41421" s="92"/>
    </row>
    <row r="41422">
      <c r="C41422" s="92"/>
    </row>
    <row r="41423">
      <c r="C41423" s="92"/>
    </row>
    <row r="41424">
      <c r="C41424" s="92"/>
    </row>
    <row r="41425">
      <c r="C41425" s="92"/>
    </row>
    <row r="41426">
      <c r="C41426" s="92"/>
    </row>
    <row r="41427">
      <c r="C41427" s="92"/>
    </row>
    <row r="41428">
      <c r="C41428" s="92"/>
    </row>
    <row r="41429">
      <c r="C41429" s="92"/>
    </row>
    <row r="41430">
      <c r="C41430" s="92"/>
    </row>
    <row r="41431">
      <c r="C41431" s="92"/>
    </row>
    <row r="41432">
      <c r="C41432" s="92"/>
    </row>
    <row r="41433">
      <c r="C41433" s="92"/>
    </row>
    <row r="41434">
      <c r="C41434" s="92"/>
    </row>
    <row r="41435">
      <c r="C41435" s="92"/>
    </row>
    <row r="41436">
      <c r="C41436" s="92"/>
    </row>
    <row r="41437">
      <c r="C41437" s="92"/>
    </row>
    <row r="41438">
      <c r="C41438" s="92"/>
    </row>
    <row r="41439">
      <c r="C41439" s="92"/>
    </row>
    <row r="41440">
      <c r="C41440" s="92"/>
    </row>
    <row r="41441">
      <c r="C41441" s="92"/>
    </row>
    <row r="41442">
      <c r="C41442" s="92"/>
    </row>
    <row r="41443">
      <c r="C41443" s="92"/>
    </row>
    <row r="41444">
      <c r="C41444" s="92"/>
    </row>
    <row r="41445">
      <c r="C41445" s="92"/>
    </row>
    <row r="41446">
      <c r="C41446" s="92"/>
    </row>
    <row r="41447">
      <c r="C41447" s="92"/>
    </row>
    <row r="41448">
      <c r="C41448" s="92"/>
    </row>
    <row r="41449">
      <c r="C41449" s="92"/>
    </row>
    <row r="41450">
      <c r="C41450" s="92"/>
    </row>
    <row r="41451">
      <c r="C41451" s="92"/>
    </row>
    <row r="41452">
      <c r="C41452" s="92"/>
    </row>
    <row r="41453">
      <c r="C41453" s="92"/>
    </row>
    <row r="41454">
      <c r="C41454" s="92"/>
    </row>
    <row r="41455">
      <c r="C41455" s="92"/>
    </row>
    <row r="41456">
      <c r="C41456" s="92"/>
    </row>
    <row r="41457">
      <c r="C41457" s="92"/>
    </row>
    <row r="41458">
      <c r="C41458" s="92"/>
    </row>
    <row r="41459">
      <c r="C41459" s="92"/>
    </row>
    <row r="41460">
      <c r="C41460" s="92"/>
    </row>
    <row r="41461">
      <c r="C41461" s="92"/>
    </row>
    <row r="41462">
      <c r="C41462" s="92"/>
    </row>
    <row r="41463">
      <c r="C41463" s="92"/>
    </row>
    <row r="41464">
      <c r="C41464" s="92"/>
    </row>
    <row r="41465">
      <c r="C41465" s="92"/>
    </row>
    <row r="41466">
      <c r="C41466" s="92"/>
    </row>
    <row r="41467">
      <c r="C41467" s="92"/>
    </row>
    <row r="41468">
      <c r="C41468" s="92"/>
    </row>
    <row r="41469">
      <c r="C41469" s="92"/>
    </row>
    <row r="41470">
      <c r="C41470" s="92"/>
    </row>
    <row r="41471">
      <c r="C41471" s="92"/>
    </row>
    <row r="41472">
      <c r="C41472" s="92"/>
    </row>
    <row r="41473">
      <c r="C41473" s="92"/>
    </row>
    <row r="41474">
      <c r="C41474" s="92"/>
    </row>
    <row r="41475">
      <c r="C41475" s="92"/>
    </row>
    <row r="41476">
      <c r="C41476" s="92"/>
    </row>
    <row r="41477">
      <c r="C41477" s="92"/>
    </row>
    <row r="41478">
      <c r="C41478" s="92"/>
    </row>
    <row r="41479">
      <c r="C41479" s="92"/>
    </row>
    <row r="41480">
      <c r="C41480" s="92"/>
    </row>
    <row r="41481">
      <c r="C41481" s="92"/>
    </row>
    <row r="41482">
      <c r="C41482" s="92"/>
    </row>
    <row r="41483">
      <c r="C41483" s="92"/>
    </row>
    <row r="41484">
      <c r="C41484" s="92"/>
    </row>
    <row r="41485">
      <c r="C41485" s="92"/>
    </row>
    <row r="41486">
      <c r="C41486" s="92"/>
    </row>
    <row r="41487">
      <c r="C41487" s="92"/>
    </row>
    <row r="41488">
      <c r="C41488" s="92"/>
    </row>
    <row r="41489">
      <c r="C41489" s="92"/>
    </row>
    <row r="41490">
      <c r="C41490" s="92"/>
    </row>
    <row r="41491">
      <c r="C41491" s="92"/>
    </row>
    <row r="41492">
      <c r="C41492" s="92"/>
    </row>
    <row r="41493">
      <c r="C41493" s="92"/>
    </row>
    <row r="41494">
      <c r="C41494" s="92"/>
    </row>
    <row r="41495">
      <c r="C41495" s="92"/>
    </row>
    <row r="41496">
      <c r="C41496" s="92"/>
    </row>
    <row r="41497">
      <c r="C41497" s="92"/>
    </row>
    <row r="41498">
      <c r="C41498" s="92"/>
    </row>
    <row r="41499">
      <c r="C41499" s="92"/>
    </row>
    <row r="41500">
      <c r="C41500" s="92"/>
    </row>
    <row r="41501">
      <c r="C41501" s="92"/>
    </row>
    <row r="41502">
      <c r="C41502" s="92"/>
    </row>
    <row r="41503">
      <c r="C41503" s="92"/>
    </row>
    <row r="41504">
      <c r="C41504" s="92"/>
    </row>
    <row r="41505">
      <c r="C41505" s="92"/>
    </row>
    <row r="41506">
      <c r="C41506" s="92"/>
    </row>
    <row r="41507">
      <c r="C41507" s="92"/>
    </row>
    <row r="41508">
      <c r="C41508" s="92"/>
    </row>
    <row r="41509">
      <c r="C41509" s="92"/>
    </row>
    <row r="41510">
      <c r="C41510" s="92"/>
    </row>
    <row r="41511">
      <c r="C41511" s="92"/>
    </row>
    <row r="41512">
      <c r="C41512" s="92"/>
    </row>
    <row r="41513">
      <c r="C41513" s="92"/>
    </row>
    <row r="41514">
      <c r="C41514" s="92"/>
    </row>
    <row r="41515">
      <c r="C41515" s="92"/>
    </row>
    <row r="41516">
      <c r="C41516" s="92"/>
    </row>
    <row r="41517">
      <c r="C41517" s="92"/>
    </row>
    <row r="41518">
      <c r="C41518" s="92"/>
    </row>
    <row r="41519">
      <c r="C41519" s="92"/>
    </row>
    <row r="41520">
      <c r="C41520" s="92"/>
    </row>
    <row r="41521">
      <c r="C41521" s="92"/>
    </row>
    <row r="41522">
      <c r="C41522" s="92"/>
    </row>
    <row r="41523">
      <c r="C41523" s="92"/>
    </row>
    <row r="41524">
      <c r="C41524" s="92"/>
    </row>
    <row r="41525">
      <c r="C41525" s="92"/>
    </row>
    <row r="41526">
      <c r="C41526" s="92"/>
    </row>
    <row r="41527">
      <c r="C41527" s="92"/>
    </row>
    <row r="41528">
      <c r="C41528" s="92"/>
    </row>
    <row r="41529">
      <c r="C41529" s="92"/>
    </row>
    <row r="41530">
      <c r="C41530" s="92"/>
    </row>
    <row r="41531">
      <c r="C41531" s="92"/>
    </row>
    <row r="41532">
      <c r="C41532" s="92"/>
    </row>
    <row r="41533">
      <c r="C41533" s="92"/>
    </row>
    <row r="41534">
      <c r="C41534" s="92"/>
    </row>
    <row r="41535">
      <c r="C41535" s="92"/>
    </row>
    <row r="41536">
      <c r="C41536" s="92"/>
    </row>
    <row r="41537">
      <c r="C41537" s="92"/>
    </row>
    <row r="41538">
      <c r="C41538" s="92"/>
    </row>
    <row r="41539">
      <c r="C41539" s="92"/>
    </row>
    <row r="41540">
      <c r="C41540" s="92"/>
    </row>
    <row r="41541">
      <c r="C41541" s="92"/>
    </row>
    <row r="41542">
      <c r="C41542" s="92"/>
    </row>
    <row r="41543">
      <c r="C41543" s="92"/>
    </row>
    <row r="41544">
      <c r="C41544" s="92"/>
    </row>
    <row r="41545">
      <c r="C41545" s="92"/>
    </row>
    <row r="41546">
      <c r="C41546" s="92"/>
    </row>
    <row r="41547">
      <c r="C41547" s="92"/>
    </row>
    <row r="41548">
      <c r="C41548" s="92"/>
    </row>
    <row r="41549">
      <c r="C41549" s="92"/>
    </row>
    <row r="41550">
      <c r="C41550" s="92"/>
    </row>
    <row r="41551">
      <c r="C41551" s="92"/>
    </row>
    <row r="41552">
      <c r="C41552" s="92"/>
    </row>
    <row r="41553">
      <c r="C41553" s="92"/>
    </row>
    <row r="41554">
      <c r="C41554" s="92"/>
    </row>
    <row r="41555">
      <c r="C41555" s="92"/>
    </row>
    <row r="41556">
      <c r="C41556" s="92"/>
    </row>
    <row r="41557">
      <c r="C41557" s="92"/>
    </row>
    <row r="41558">
      <c r="C41558" s="92"/>
    </row>
    <row r="41559">
      <c r="C41559" s="92"/>
    </row>
    <row r="41560">
      <c r="C41560" s="92"/>
    </row>
    <row r="41561">
      <c r="C41561" s="92"/>
    </row>
    <row r="41562">
      <c r="C41562" s="92"/>
    </row>
    <row r="41563">
      <c r="C41563" s="92"/>
    </row>
    <row r="41564">
      <c r="C41564" s="92"/>
    </row>
    <row r="41565">
      <c r="C41565" s="92"/>
    </row>
    <row r="41566">
      <c r="C41566" s="92"/>
    </row>
    <row r="41567">
      <c r="C41567" s="92"/>
    </row>
    <row r="41568">
      <c r="C41568" s="92"/>
    </row>
    <row r="41569">
      <c r="C41569" s="92"/>
    </row>
    <row r="41570">
      <c r="C41570" s="92"/>
    </row>
    <row r="41571">
      <c r="C41571" s="92"/>
    </row>
    <row r="41572">
      <c r="C41572" s="92"/>
    </row>
    <row r="41573">
      <c r="C41573" s="92"/>
    </row>
    <row r="41574">
      <c r="C41574" s="92"/>
    </row>
    <row r="41575">
      <c r="C41575" s="92"/>
    </row>
    <row r="41576">
      <c r="C41576" s="92"/>
    </row>
    <row r="41577">
      <c r="C41577" s="92"/>
    </row>
    <row r="41578">
      <c r="C41578" s="92"/>
    </row>
    <row r="41579">
      <c r="C41579" s="92"/>
    </row>
    <row r="41580">
      <c r="C41580" s="92"/>
    </row>
    <row r="41581">
      <c r="C41581" s="92"/>
    </row>
    <row r="41582">
      <c r="C41582" s="92"/>
    </row>
    <row r="41583">
      <c r="C41583" s="92"/>
    </row>
    <row r="41584">
      <c r="C41584" s="92"/>
    </row>
    <row r="41585">
      <c r="C41585" s="92"/>
    </row>
    <row r="41586">
      <c r="C41586" s="92"/>
    </row>
    <row r="41587">
      <c r="C41587" s="92"/>
    </row>
    <row r="41588">
      <c r="C41588" s="92"/>
    </row>
    <row r="41589">
      <c r="C41589" s="92"/>
    </row>
    <row r="41590">
      <c r="C41590" s="92"/>
    </row>
    <row r="41591">
      <c r="C41591" s="92"/>
    </row>
    <row r="41592">
      <c r="C41592" s="92"/>
    </row>
    <row r="41593">
      <c r="C41593" s="92"/>
    </row>
    <row r="41594">
      <c r="C41594" s="92"/>
    </row>
    <row r="41595">
      <c r="C41595" s="92"/>
    </row>
    <row r="41596">
      <c r="C41596" s="92"/>
    </row>
    <row r="41597">
      <c r="C41597" s="92"/>
    </row>
    <row r="41598">
      <c r="C41598" s="92"/>
    </row>
    <row r="41599">
      <c r="C41599" s="92"/>
    </row>
    <row r="41600">
      <c r="C41600" s="92"/>
    </row>
    <row r="41601">
      <c r="C41601" s="92"/>
    </row>
    <row r="41602">
      <c r="C41602" s="92"/>
    </row>
    <row r="41603">
      <c r="C41603" s="92"/>
    </row>
    <row r="41604">
      <c r="C41604" s="92"/>
    </row>
    <row r="41605">
      <c r="C41605" s="92"/>
    </row>
    <row r="41606">
      <c r="C41606" s="92"/>
    </row>
    <row r="41607">
      <c r="C41607" s="92"/>
    </row>
    <row r="41608">
      <c r="C41608" s="92"/>
    </row>
    <row r="41609">
      <c r="C41609" s="92"/>
    </row>
    <row r="41610">
      <c r="C41610" s="92"/>
    </row>
    <row r="41611">
      <c r="C41611" s="92"/>
    </row>
    <row r="41612">
      <c r="C41612" s="92"/>
    </row>
    <row r="41613">
      <c r="C41613" s="92"/>
    </row>
    <row r="41614">
      <c r="C41614" s="92"/>
    </row>
    <row r="41615">
      <c r="C41615" s="92"/>
    </row>
    <row r="41616">
      <c r="C41616" s="92"/>
    </row>
    <row r="41617">
      <c r="C41617" s="92"/>
    </row>
    <row r="41618">
      <c r="C41618" s="92"/>
    </row>
    <row r="41619">
      <c r="C41619" s="92"/>
    </row>
    <row r="41620">
      <c r="C41620" s="92"/>
    </row>
    <row r="41621">
      <c r="C41621" s="92"/>
    </row>
    <row r="41622">
      <c r="C41622" s="92"/>
    </row>
    <row r="41623">
      <c r="C41623" s="92"/>
    </row>
    <row r="41624">
      <c r="C41624" s="92"/>
    </row>
    <row r="41625">
      <c r="C41625" s="92"/>
    </row>
    <row r="41626">
      <c r="C41626" s="92"/>
    </row>
    <row r="41627">
      <c r="C41627" s="92"/>
    </row>
    <row r="41628">
      <c r="C41628" s="92"/>
    </row>
    <row r="41629">
      <c r="C41629" s="92"/>
    </row>
    <row r="41630">
      <c r="C41630" s="92"/>
    </row>
    <row r="41631">
      <c r="C41631" s="92"/>
    </row>
    <row r="41632">
      <c r="C41632" s="92"/>
    </row>
    <row r="41633">
      <c r="C41633" s="92"/>
    </row>
    <row r="41634">
      <c r="C41634" s="92"/>
    </row>
    <row r="41635">
      <c r="C41635" s="92"/>
    </row>
    <row r="41636">
      <c r="C41636" s="92"/>
    </row>
    <row r="41637">
      <c r="C41637" s="92"/>
    </row>
    <row r="41638">
      <c r="C41638" s="92"/>
    </row>
    <row r="41639">
      <c r="C41639" s="92"/>
    </row>
    <row r="41640">
      <c r="C41640" s="92"/>
    </row>
    <row r="41641">
      <c r="C41641" s="92"/>
    </row>
    <row r="41642">
      <c r="C41642" s="92"/>
    </row>
    <row r="41643">
      <c r="C41643" s="92"/>
    </row>
    <row r="41644">
      <c r="C41644" s="92"/>
    </row>
    <row r="41645">
      <c r="C41645" s="92"/>
    </row>
    <row r="41646">
      <c r="C41646" s="92"/>
    </row>
    <row r="41647">
      <c r="C41647" s="92"/>
    </row>
    <row r="41648">
      <c r="C41648" s="92"/>
    </row>
    <row r="41649">
      <c r="C41649" s="92"/>
    </row>
    <row r="41650">
      <c r="C41650" s="92"/>
    </row>
    <row r="41651">
      <c r="C41651" s="92"/>
    </row>
    <row r="41652">
      <c r="C41652" s="92"/>
    </row>
    <row r="41653">
      <c r="C41653" s="92"/>
    </row>
    <row r="41654">
      <c r="C41654" s="92"/>
    </row>
    <row r="41655">
      <c r="C41655" s="92"/>
    </row>
    <row r="41656">
      <c r="C41656" s="92"/>
    </row>
    <row r="41657">
      <c r="C41657" s="92"/>
    </row>
    <row r="41658">
      <c r="C41658" s="92"/>
    </row>
    <row r="41659">
      <c r="C41659" s="92"/>
    </row>
    <row r="41660">
      <c r="C41660" s="92"/>
    </row>
    <row r="41661">
      <c r="C41661" s="92"/>
    </row>
    <row r="41662">
      <c r="C41662" s="92"/>
    </row>
    <row r="41663">
      <c r="C41663" s="92"/>
    </row>
    <row r="41664">
      <c r="C41664" s="92"/>
    </row>
    <row r="41665">
      <c r="C41665" s="92"/>
    </row>
    <row r="41666">
      <c r="C41666" s="92"/>
    </row>
    <row r="41667">
      <c r="C41667" s="92"/>
    </row>
    <row r="41668">
      <c r="C41668" s="92"/>
    </row>
    <row r="41669">
      <c r="C41669" s="92"/>
    </row>
    <row r="41670">
      <c r="C41670" s="92"/>
    </row>
    <row r="41671">
      <c r="C41671" s="92"/>
    </row>
    <row r="41672">
      <c r="C41672" s="92"/>
    </row>
    <row r="41673">
      <c r="C41673" s="92"/>
    </row>
    <row r="41674">
      <c r="C41674" s="92"/>
    </row>
    <row r="41675">
      <c r="C41675" s="92"/>
    </row>
    <row r="41676">
      <c r="C41676" s="92"/>
    </row>
    <row r="41677">
      <c r="C41677" s="92"/>
    </row>
    <row r="41678">
      <c r="C41678" s="92"/>
    </row>
    <row r="41679">
      <c r="C41679" s="92"/>
    </row>
    <row r="41680">
      <c r="C41680" s="92"/>
    </row>
    <row r="41681">
      <c r="C41681" s="92"/>
    </row>
    <row r="41682">
      <c r="C41682" s="92"/>
    </row>
    <row r="41683">
      <c r="C41683" s="92"/>
    </row>
    <row r="41684">
      <c r="C41684" s="92"/>
    </row>
    <row r="41685">
      <c r="C41685" s="92"/>
    </row>
    <row r="41686">
      <c r="C41686" s="92"/>
    </row>
    <row r="41687">
      <c r="C41687" s="92"/>
    </row>
    <row r="41688">
      <c r="C41688" s="92"/>
    </row>
    <row r="41689">
      <c r="C41689" s="92"/>
    </row>
    <row r="41690">
      <c r="C41690" s="92"/>
    </row>
    <row r="41691">
      <c r="C41691" s="92"/>
    </row>
    <row r="41692">
      <c r="C41692" s="92"/>
    </row>
    <row r="41693">
      <c r="C41693" s="92"/>
    </row>
    <row r="41694">
      <c r="C41694" s="92"/>
    </row>
    <row r="41695">
      <c r="C41695" s="92"/>
    </row>
    <row r="41696">
      <c r="C41696" s="92"/>
    </row>
    <row r="41697">
      <c r="C41697" s="92"/>
    </row>
    <row r="41698">
      <c r="C41698" s="92"/>
    </row>
    <row r="41699">
      <c r="C41699" s="92"/>
    </row>
    <row r="41700">
      <c r="C41700" s="92"/>
    </row>
    <row r="41701">
      <c r="C41701" s="92"/>
    </row>
    <row r="41702">
      <c r="C41702" s="92"/>
    </row>
    <row r="41703">
      <c r="C41703" s="92"/>
    </row>
    <row r="41704">
      <c r="C41704" s="92"/>
    </row>
    <row r="41705">
      <c r="C41705" s="92"/>
    </row>
    <row r="41706">
      <c r="C41706" s="92"/>
    </row>
    <row r="41707">
      <c r="C41707" s="92"/>
    </row>
    <row r="41708">
      <c r="C41708" s="92"/>
    </row>
    <row r="41709">
      <c r="C41709" s="92"/>
    </row>
    <row r="41710">
      <c r="C41710" s="92"/>
    </row>
    <row r="41711">
      <c r="C41711" s="92"/>
    </row>
    <row r="41712">
      <c r="C41712" s="92"/>
    </row>
    <row r="41713">
      <c r="C41713" s="92"/>
    </row>
    <row r="41714">
      <c r="C41714" s="92"/>
    </row>
    <row r="41715">
      <c r="C41715" s="92"/>
    </row>
    <row r="41716">
      <c r="C41716" s="92"/>
    </row>
    <row r="41717">
      <c r="C41717" s="92"/>
    </row>
    <row r="41718">
      <c r="C41718" s="92"/>
    </row>
    <row r="41719">
      <c r="C41719" s="92"/>
    </row>
    <row r="41720">
      <c r="C41720" s="92"/>
    </row>
    <row r="41721">
      <c r="C41721" s="92"/>
    </row>
    <row r="41722">
      <c r="C41722" s="92"/>
    </row>
    <row r="41723">
      <c r="C41723" s="92"/>
    </row>
    <row r="41724">
      <c r="C41724" s="92"/>
    </row>
    <row r="41725">
      <c r="C41725" s="92"/>
    </row>
    <row r="41726">
      <c r="C41726" s="92"/>
    </row>
    <row r="41727">
      <c r="C41727" s="92"/>
    </row>
    <row r="41728">
      <c r="C41728" s="92"/>
    </row>
    <row r="41729">
      <c r="C41729" s="92"/>
    </row>
    <row r="41730">
      <c r="C41730" s="92"/>
    </row>
    <row r="41731">
      <c r="C41731" s="92"/>
    </row>
    <row r="41732">
      <c r="C41732" s="92"/>
    </row>
    <row r="41733">
      <c r="C41733" s="92"/>
    </row>
    <row r="41734">
      <c r="C41734" s="92"/>
    </row>
    <row r="41735">
      <c r="C41735" s="92"/>
    </row>
    <row r="41736">
      <c r="C41736" s="92"/>
    </row>
    <row r="41737">
      <c r="C41737" s="92"/>
    </row>
    <row r="41738">
      <c r="C41738" s="92"/>
    </row>
    <row r="41739">
      <c r="C41739" s="92"/>
    </row>
    <row r="41740">
      <c r="C41740" s="92"/>
    </row>
    <row r="41741">
      <c r="C41741" s="92"/>
    </row>
    <row r="41742">
      <c r="C41742" s="92"/>
    </row>
    <row r="41743">
      <c r="C41743" s="92"/>
    </row>
    <row r="41744">
      <c r="C41744" s="92"/>
    </row>
    <row r="41745">
      <c r="C41745" s="92"/>
    </row>
    <row r="41746">
      <c r="C41746" s="92"/>
    </row>
    <row r="41747">
      <c r="C41747" s="92"/>
    </row>
    <row r="41748">
      <c r="C41748" s="92"/>
    </row>
    <row r="41749">
      <c r="C41749" s="92"/>
    </row>
    <row r="41750">
      <c r="C41750" s="92"/>
    </row>
    <row r="41751">
      <c r="C41751" s="92"/>
    </row>
    <row r="41752">
      <c r="C41752" s="92"/>
    </row>
    <row r="41753">
      <c r="C41753" s="92"/>
    </row>
    <row r="41754">
      <c r="C41754" s="92"/>
    </row>
    <row r="41755">
      <c r="C41755" s="92"/>
    </row>
    <row r="41756">
      <c r="C41756" s="92"/>
    </row>
    <row r="41757">
      <c r="C41757" s="92"/>
    </row>
    <row r="41758">
      <c r="C41758" s="92"/>
    </row>
    <row r="41759">
      <c r="C41759" s="92"/>
    </row>
    <row r="41760">
      <c r="C41760" s="92"/>
    </row>
    <row r="41761">
      <c r="C41761" s="92"/>
    </row>
    <row r="41762">
      <c r="C41762" s="92"/>
    </row>
    <row r="41763">
      <c r="C41763" s="92"/>
    </row>
    <row r="41764">
      <c r="C41764" s="92"/>
    </row>
    <row r="41765">
      <c r="C41765" s="92"/>
    </row>
    <row r="41766">
      <c r="C41766" s="92"/>
    </row>
    <row r="41767">
      <c r="C41767" s="92"/>
    </row>
    <row r="41768">
      <c r="C41768" s="92"/>
    </row>
    <row r="41769">
      <c r="C41769" s="92"/>
    </row>
    <row r="41770">
      <c r="C41770" s="92"/>
    </row>
    <row r="41771">
      <c r="C41771" s="92"/>
    </row>
    <row r="41772">
      <c r="C41772" s="92"/>
    </row>
    <row r="41773">
      <c r="C41773" s="92"/>
    </row>
    <row r="41774">
      <c r="C41774" s="92"/>
    </row>
    <row r="41775">
      <c r="C41775" s="92"/>
    </row>
    <row r="41776">
      <c r="C41776" s="92"/>
    </row>
    <row r="41777">
      <c r="C41777" s="92"/>
    </row>
    <row r="41778">
      <c r="C41778" s="92"/>
    </row>
    <row r="41779">
      <c r="C41779" s="92"/>
    </row>
    <row r="41780">
      <c r="C41780" s="92"/>
    </row>
    <row r="41781">
      <c r="C41781" s="92"/>
    </row>
    <row r="41782">
      <c r="C41782" s="92"/>
    </row>
    <row r="41783">
      <c r="C41783" s="92"/>
    </row>
    <row r="41784">
      <c r="C41784" s="92"/>
    </row>
    <row r="41785">
      <c r="C41785" s="92"/>
    </row>
    <row r="41786">
      <c r="C41786" s="92"/>
    </row>
    <row r="41787">
      <c r="C41787" s="92"/>
    </row>
    <row r="41788">
      <c r="C41788" s="92"/>
    </row>
    <row r="41789">
      <c r="C41789" s="92"/>
    </row>
    <row r="41790">
      <c r="C41790" s="92"/>
    </row>
    <row r="41791">
      <c r="C41791" s="92"/>
    </row>
    <row r="41792">
      <c r="C41792" s="92"/>
    </row>
    <row r="41793">
      <c r="C41793" s="92"/>
    </row>
    <row r="41794">
      <c r="C41794" s="92"/>
    </row>
    <row r="41795">
      <c r="C41795" s="92"/>
    </row>
    <row r="41796">
      <c r="C41796" s="92"/>
    </row>
    <row r="41797">
      <c r="C41797" s="92"/>
    </row>
    <row r="41798">
      <c r="C41798" s="92"/>
    </row>
    <row r="41799">
      <c r="C41799" s="92"/>
    </row>
    <row r="41800">
      <c r="C41800" s="92"/>
    </row>
    <row r="41801">
      <c r="C41801" s="92"/>
    </row>
    <row r="41802">
      <c r="C41802" s="92"/>
    </row>
    <row r="41803">
      <c r="C41803" s="92"/>
    </row>
    <row r="41804">
      <c r="C41804" s="92"/>
    </row>
    <row r="41805">
      <c r="C41805" s="92"/>
    </row>
    <row r="41806">
      <c r="C41806" s="92"/>
    </row>
    <row r="41807">
      <c r="C41807" s="92"/>
    </row>
    <row r="41808">
      <c r="C41808" s="92"/>
    </row>
    <row r="41809">
      <c r="C41809" s="92"/>
    </row>
    <row r="41810">
      <c r="C41810" s="92"/>
    </row>
    <row r="41811">
      <c r="C41811" s="92"/>
    </row>
    <row r="41812">
      <c r="C41812" s="92"/>
    </row>
    <row r="41813">
      <c r="C41813" s="92"/>
    </row>
    <row r="41814">
      <c r="C41814" s="92"/>
    </row>
    <row r="41815">
      <c r="C41815" s="92"/>
    </row>
    <row r="41816">
      <c r="C41816" s="92"/>
    </row>
    <row r="41817">
      <c r="C41817" s="92"/>
    </row>
    <row r="41818">
      <c r="C41818" s="92"/>
    </row>
    <row r="41819">
      <c r="C41819" s="92"/>
    </row>
    <row r="41820">
      <c r="C41820" s="92"/>
    </row>
    <row r="41821">
      <c r="C41821" s="92"/>
    </row>
    <row r="41822">
      <c r="C41822" s="92"/>
    </row>
    <row r="41823">
      <c r="C41823" s="92"/>
    </row>
    <row r="41824">
      <c r="C41824" s="92"/>
    </row>
    <row r="41825">
      <c r="C41825" s="92"/>
    </row>
    <row r="41826">
      <c r="C41826" s="92"/>
    </row>
    <row r="41827">
      <c r="C41827" s="92"/>
    </row>
    <row r="41828">
      <c r="C41828" s="92"/>
    </row>
    <row r="41829">
      <c r="C41829" s="92"/>
    </row>
    <row r="41830">
      <c r="C41830" s="92"/>
    </row>
    <row r="41831">
      <c r="C41831" s="92"/>
    </row>
    <row r="41832">
      <c r="C41832" s="92"/>
    </row>
    <row r="41833">
      <c r="C41833" s="92"/>
    </row>
    <row r="41834">
      <c r="C41834" s="92"/>
    </row>
    <row r="41835">
      <c r="C41835" s="92"/>
    </row>
    <row r="41836">
      <c r="C41836" s="92"/>
    </row>
    <row r="41837">
      <c r="C41837" s="92"/>
    </row>
    <row r="41838">
      <c r="C41838" s="92"/>
    </row>
    <row r="41839">
      <c r="C41839" s="92"/>
    </row>
    <row r="41840">
      <c r="C41840" s="92"/>
    </row>
    <row r="41841">
      <c r="C41841" s="92"/>
    </row>
    <row r="41842">
      <c r="C41842" s="92"/>
    </row>
    <row r="41843">
      <c r="C41843" s="92"/>
    </row>
    <row r="41844">
      <c r="C41844" s="92"/>
    </row>
    <row r="41845">
      <c r="C41845" s="92"/>
    </row>
    <row r="41846">
      <c r="C41846" s="92"/>
    </row>
    <row r="41847">
      <c r="C41847" s="92"/>
    </row>
    <row r="41848">
      <c r="C41848" s="92"/>
    </row>
    <row r="41849">
      <c r="C41849" s="92"/>
    </row>
    <row r="41850">
      <c r="C41850" s="92"/>
    </row>
    <row r="41851">
      <c r="C41851" s="92"/>
    </row>
    <row r="41852">
      <c r="C41852" s="92"/>
    </row>
    <row r="41853">
      <c r="C41853" s="92"/>
    </row>
    <row r="41854">
      <c r="C41854" s="92"/>
    </row>
    <row r="41855">
      <c r="C41855" s="92"/>
    </row>
    <row r="41856">
      <c r="C41856" s="92"/>
    </row>
    <row r="41857">
      <c r="C41857" s="92"/>
    </row>
    <row r="41858">
      <c r="C41858" s="92"/>
    </row>
    <row r="41859">
      <c r="C41859" s="92"/>
    </row>
    <row r="41860">
      <c r="C41860" s="92"/>
    </row>
    <row r="41861">
      <c r="C41861" s="92"/>
    </row>
    <row r="41862">
      <c r="C41862" s="92"/>
    </row>
    <row r="41863">
      <c r="C41863" s="92"/>
    </row>
    <row r="41864">
      <c r="C41864" s="92"/>
    </row>
    <row r="41865">
      <c r="C41865" s="92"/>
    </row>
    <row r="41866">
      <c r="C41866" s="92"/>
    </row>
    <row r="41867">
      <c r="C41867" s="92"/>
    </row>
    <row r="41868">
      <c r="C41868" s="92"/>
    </row>
    <row r="41869">
      <c r="C41869" s="92"/>
    </row>
    <row r="41870">
      <c r="C41870" s="92"/>
    </row>
    <row r="41871">
      <c r="C41871" s="92"/>
    </row>
    <row r="41872">
      <c r="C41872" s="92"/>
    </row>
    <row r="41873">
      <c r="C41873" s="92"/>
    </row>
    <row r="41874">
      <c r="C41874" s="92"/>
    </row>
    <row r="41875">
      <c r="C41875" s="92"/>
    </row>
    <row r="41876">
      <c r="C41876" s="92"/>
    </row>
    <row r="41877">
      <c r="C41877" s="92"/>
    </row>
    <row r="41878">
      <c r="C41878" s="92"/>
    </row>
    <row r="41879">
      <c r="C41879" s="92"/>
    </row>
    <row r="41880">
      <c r="C41880" s="92"/>
    </row>
    <row r="41881">
      <c r="C41881" s="92"/>
    </row>
    <row r="41882">
      <c r="C41882" s="92"/>
    </row>
    <row r="41883">
      <c r="C41883" s="92"/>
    </row>
    <row r="41884">
      <c r="C41884" s="92"/>
    </row>
    <row r="41885">
      <c r="C41885" s="92"/>
    </row>
    <row r="41886">
      <c r="C41886" s="92"/>
    </row>
    <row r="41887">
      <c r="C41887" s="92"/>
    </row>
    <row r="41888">
      <c r="C41888" s="92"/>
    </row>
    <row r="41889">
      <c r="C41889" s="92"/>
    </row>
    <row r="41890">
      <c r="C41890" s="92"/>
    </row>
    <row r="41891">
      <c r="C41891" s="92"/>
    </row>
    <row r="41892">
      <c r="C41892" s="92"/>
    </row>
    <row r="41893">
      <c r="C41893" s="92"/>
    </row>
    <row r="41894">
      <c r="C41894" s="92"/>
    </row>
    <row r="41895">
      <c r="C41895" s="92"/>
    </row>
    <row r="41896">
      <c r="C41896" s="92"/>
    </row>
    <row r="41897">
      <c r="C41897" s="92"/>
    </row>
    <row r="41898">
      <c r="C41898" s="92"/>
    </row>
    <row r="41899">
      <c r="C41899" s="92"/>
    </row>
    <row r="41900">
      <c r="C41900" s="92"/>
    </row>
    <row r="41901">
      <c r="C41901" s="92"/>
    </row>
    <row r="41902">
      <c r="C41902" s="92"/>
    </row>
    <row r="41903">
      <c r="C41903" s="92"/>
    </row>
    <row r="41904">
      <c r="C41904" s="92"/>
    </row>
    <row r="41905">
      <c r="C41905" s="92"/>
    </row>
    <row r="41906">
      <c r="C41906" s="92"/>
    </row>
    <row r="41907">
      <c r="C41907" s="92"/>
    </row>
    <row r="41908">
      <c r="C41908" s="92"/>
    </row>
    <row r="41909">
      <c r="C41909" s="92"/>
    </row>
    <row r="41910">
      <c r="C41910" s="92"/>
    </row>
    <row r="41911">
      <c r="C41911" s="92"/>
    </row>
    <row r="41912">
      <c r="C41912" s="92"/>
    </row>
    <row r="41913">
      <c r="C41913" s="92"/>
    </row>
    <row r="41914">
      <c r="C41914" s="92"/>
    </row>
    <row r="41915">
      <c r="C41915" s="92"/>
    </row>
    <row r="41916">
      <c r="C41916" s="92"/>
    </row>
    <row r="41917">
      <c r="C41917" s="92"/>
    </row>
    <row r="41918">
      <c r="C41918" s="92"/>
    </row>
    <row r="41919">
      <c r="C41919" s="92"/>
    </row>
    <row r="41920">
      <c r="C41920" s="92"/>
    </row>
    <row r="41921">
      <c r="C41921" s="92"/>
    </row>
    <row r="41922">
      <c r="C41922" s="92"/>
    </row>
    <row r="41923">
      <c r="C41923" s="92"/>
    </row>
    <row r="41924">
      <c r="C41924" s="92"/>
    </row>
    <row r="41925">
      <c r="C41925" s="92"/>
    </row>
    <row r="41926">
      <c r="C41926" s="92"/>
    </row>
    <row r="41927">
      <c r="C41927" s="92"/>
    </row>
    <row r="41928">
      <c r="C41928" s="92"/>
    </row>
    <row r="41929">
      <c r="C41929" s="92"/>
    </row>
    <row r="41930">
      <c r="C41930" s="92"/>
    </row>
    <row r="41931">
      <c r="C41931" s="92"/>
    </row>
    <row r="41932">
      <c r="C41932" s="92"/>
    </row>
    <row r="41933">
      <c r="C41933" s="92"/>
    </row>
    <row r="41934">
      <c r="C41934" s="92"/>
    </row>
    <row r="41935">
      <c r="C41935" s="92"/>
    </row>
    <row r="41936">
      <c r="C41936" s="92"/>
    </row>
    <row r="41937">
      <c r="C41937" s="92"/>
    </row>
    <row r="41938">
      <c r="C41938" s="92"/>
    </row>
    <row r="41939">
      <c r="C41939" s="92"/>
    </row>
    <row r="41940">
      <c r="C41940" s="92"/>
    </row>
    <row r="41941">
      <c r="C41941" s="92"/>
    </row>
    <row r="41942">
      <c r="C41942" s="92"/>
    </row>
    <row r="41943">
      <c r="C41943" s="92"/>
    </row>
    <row r="41944">
      <c r="C41944" s="92"/>
    </row>
    <row r="41945">
      <c r="C41945" s="92"/>
    </row>
    <row r="41946">
      <c r="C41946" s="92"/>
    </row>
    <row r="41947">
      <c r="C41947" s="92"/>
    </row>
    <row r="41948">
      <c r="C41948" s="92"/>
    </row>
    <row r="41949">
      <c r="C41949" s="92"/>
    </row>
    <row r="41950">
      <c r="C41950" s="92"/>
    </row>
    <row r="41951">
      <c r="C41951" s="92"/>
    </row>
    <row r="41952">
      <c r="C41952" s="92"/>
    </row>
    <row r="41953">
      <c r="C41953" s="92"/>
    </row>
    <row r="41954">
      <c r="C41954" s="92"/>
    </row>
    <row r="41955">
      <c r="C41955" s="92"/>
    </row>
    <row r="41956">
      <c r="C41956" s="92"/>
    </row>
    <row r="41957">
      <c r="C41957" s="92"/>
    </row>
    <row r="41958">
      <c r="C41958" s="92"/>
    </row>
    <row r="41959">
      <c r="C41959" s="92"/>
    </row>
    <row r="41960">
      <c r="C41960" s="92"/>
    </row>
    <row r="41961">
      <c r="C41961" s="92"/>
    </row>
    <row r="41962">
      <c r="C41962" s="92"/>
    </row>
    <row r="41963">
      <c r="C41963" s="92"/>
    </row>
    <row r="41964">
      <c r="C41964" s="92"/>
    </row>
    <row r="41965">
      <c r="C41965" s="92"/>
    </row>
    <row r="41966">
      <c r="C41966" s="92"/>
    </row>
    <row r="41967">
      <c r="C41967" s="92"/>
    </row>
    <row r="41968">
      <c r="C41968" s="92"/>
    </row>
    <row r="41969">
      <c r="C41969" s="92"/>
    </row>
    <row r="41970">
      <c r="C41970" s="92"/>
    </row>
    <row r="41971">
      <c r="C41971" s="92"/>
    </row>
    <row r="41972">
      <c r="C41972" s="92"/>
    </row>
    <row r="41973">
      <c r="C41973" s="92"/>
    </row>
    <row r="41974">
      <c r="C41974" s="92"/>
    </row>
    <row r="41975">
      <c r="C41975" s="92"/>
    </row>
    <row r="41976">
      <c r="C41976" s="92"/>
    </row>
    <row r="41977">
      <c r="C41977" s="92"/>
    </row>
    <row r="41978">
      <c r="C41978" s="92"/>
    </row>
    <row r="41979">
      <c r="C41979" s="92"/>
    </row>
    <row r="41980">
      <c r="C41980" s="92"/>
    </row>
    <row r="41981">
      <c r="C41981" s="92"/>
    </row>
    <row r="41982">
      <c r="C41982" s="92"/>
    </row>
    <row r="41983">
      <c r="C41983" s="92"/>
    </row>
    <row r="41984">
      <c r="C41984" s="92"/>
    </row>
    <row r="41985">
      <c r="C41985" s="92"/>
    </row>
    <row r="41986">
      <c r="C41986" s="92"/>
    </row>
    <row r="41987">
      <c r="C41987" s="92"/>
    </row>
    <row r="41988">
      <c r="C41988" s="92"/>
    </row>
    <row r="41989">
      <c r="C41989" s="92"/>
    </row>
    <row r="41990">
      <c r="C41990" s="92"/>
    </row>
    <row r="41991">
      <c r="C41991" s="92"/>
    </row>
    <row r="41992">
      <c r="C41992" s="92"/>
    </row>
    <row r="41993">
      <c r="C41993" s="92"/>
    </row>
    <row r="41994">
      <c r="C41994" s="92"/>
    </row>
    <row r="41995">
      <c r="C41995" s="92"/>
    </row>
    <row r="41996">
      <c r="C41996" s="92"/>
    </row>
    <row r="41997">
      <c r="C41997" s="92"/>
    </row>
    <row r="41998">
      <c r="C41998" s="92"/>
    </row>
    <row r="41999">
      <c r="C41999" s="92"/>
    </row>
    <row r="42000">
      <c r="C42000" s="92"/>
    </row>
    <row r="42001">
      <c r="C42001" s="92"/>
    </row>
    <row r="42002">
      <c r="C42002" s="92"/>
    </row>
    <row r="42003">
      <c r="C42003" s="92"/>
    </row>
    <row r="42004">
      <c r="C42004" s="92"/>
    </row>
    <row r="42005">
      <c r="C42005" s="92"/>
    </row>
    <row r="42006">
      <c r="C42006" s="92"/>
    </row>
    <row r="42007">
      <c r="C42007" s="92"/>
    </row>
    <row r="42008">
      <c r="C42008" s="92"/>
    </row>
    <row r="42009">
      <c r="C42009" s="92"/>
    </row>
    <row r="42010">
      <c r="C42010" s="92"/>
    </row>
    <row r="42011">
      <c r="C42011" s="92"/>
    </row>
    <row r="42012">
      <c r="C42012" s="92"/>
    </row>
    <row r="42013">
      <c r="C42013" s="92"/>
    </row>
    <row r="42014">
      <c r="C42014" s="92"/>
    </row>
    <row r="42015">
      <c r="C42015" s="92"/>
    </row>
    <row r="42016">
      <c r="C42016" s="92"/>
    </row>
    <row r="42017">
      <c r="C42017" s="92"/>
    </row>
    <row r="42018">
      <c r="C42018" s="92"/>
    </row>
    <row r="42019">
      <c r="C42019" s="92"/>
    </row>
    <row r="42020">
      <c r="C42020" s="92"/>
    </row>
    <row r="42021">
      <c r="C42021" s="92"/>
    </row>
    <row r="42022">
      <c r="C42022" s="92"/>
    </row>
    <row r="42023">
      <c r="C42023" s="92"/>
    </row>
    <row r="42024">
      <c r="C42024" s="92"/>
    </row>
    <row r="42025">
      <c r="C42025" s="92"/>
    </row>
    <row r="42026">
      <c r="C42026" s="92"/>
    </row>
    <row r="42027">
      <c r="C42027" s="92"/>
    </row>
    <row r="42028">
      <c r="C42028" s="92"/>
    </row>
    <row r="42029">
      <c r="C42029" s="92"/>
    </row>
    <row r="42030">
      <c r="C42030" s="92"/>
    </row>
    <row r="42031">
      <c r="C42031" s="92"/>
    </row>
    <row r="42032">
      <c r="C42032" s="92"/>
    </row>
    <row r="42033">
      <c r="C42033" s="92"/>
    </row>
    <row r="42034">
      <c r="C42034" s="92"/>
    </row>
    <row r="42035">
      <c r="C42035" s="92"/>
    </row>
    <row r="42036">
      <c r="C42036" s="92"/>
    </row>
    <row r="42037">
      <c r="C42037" s="92"/>
    </row>
    <row r="42038">
      <c r="C42038" s="92"/>
    </row>
    <row r="42039">
      <c r="C42039" s="92"/>
    </row>
    <row r="42040">
      <c r="C42040" s="92"/>
    </row>
    <row r="42041">
      <c r="C42041" s="92"/>
    </row>
    <row r="42042">
      <c r="C42042" s="92"/>
    </row>
    <row r="42043">
      <c r="C42043" s="92"/>
    </row>
    <row r="42044">
      <c r="C42044" s="92"/>
    </row>
    <row r="42045">
      <c r="C42045" s="92"/>
    </row>
    <row r="42046">
      <c r="C42046" s="92"/>
    </row>
    <row r="42047">
      <c r="C42047" s="92"/>
    </row>
    <row r="42048">
      <c r="C42048" s="92"/>
    </row>
    <row r="42049">
      <c r="C42049" s="92"/>
    </row>
    <row r="42050">
      <c r="C42050" s="92"/>
    </row>
    <row r="42051">
      <c r="C42051" s="92"/>
    </row>
    <row r="42052">
      <c r="C42052" s="92"/>
    </row>
    <row r="42053">
      <c r="C42053" s="92"/>
    </row>
    <row r="42054">
      <c r="C42054" s="92"/>
    </row>
    <row r="42055">
      <c r="C42055" s="92"/>
    </row>
    <row r="42056">
      <c r="C42056" s="92"/>
    </row>
    <row r="42057">
      <c r="C42057" s="92"/>
    </row>
    <row r="42058">
      <c r="C42058" s="92"/>
    </row>
    <row r="42059">
      <c r="C42059" s="92"/>
    </row>
    <row r="42060">
      <c r="C42060" s="92"/>
    </row>
    <row r="42061">
      <c r="C42061" s="92"/>
    </row>
    <row r="42062">
      <c r="C42062" s="92"/>
    </row>
    <row r="42063">
      <c r="C42063" s="92"/>
    </row>
    <row r="42064">
      <c r="C42064" s="92"/>
    </row>
    <row r="42065">
      <c r="C42065" s="92"/>
    </row>
    <row r="42066">
      <c r="C42066" s="92"/>
    </row>
    <row r="42067">
      <c r="C42067" s="92"/>
    </row>
    <row r="42068">
      <c r="C42068" s="92"/>
    </row>
    <row r="42069">
      <c r="C42069" s="92"/>
    </row>
    <row r="42070">
      <c r="C42070" s="92"/>
    </row>
    <row r="42071">
      <c r="C42071" s="92"/>
    </row>
    <row r="42072">
      <c r="C42072" s="92"/>
    </row>
    <row r="42073">
      <c r="C42073" s="92"/>
    </row>
    <row r="42074">
      <c r="C42074" s="92"/>
    </row>
    <row r="42075">
      <c r="C42075" s="92"/>
    </row>
    <row r="42076">
      <c r="C42076" s="92"/>
    </row>
    <row r="42077">
      <c r="C42077" s="92"/>
    </row>
    <row r="42078">
      <c r="C42078" s="92"/>
    </row>
    <row r="42079">
      <c r="C42079" s="92"/>
    </row>
    <row r="42080">
      <c r="C42080" s="92"/>
    </row>
    <row r="42081">
      <c r="C42081" s="92"/>
    </row>
    <row r="42082">
      <c r="C42082" s="92"/>
    </row>
    <row r="42083">
      <c r="C42083" s="92"/>
    </row>
    <row r="42084">
      <c r="C42084" s="92"/>
    </row>
    <row r="42085">
      <c r="C42085" s="92"/>
    </row>
    <row r="42086">
      <c r="C42086" s="92"/>
    </row>
    <row r="42087">
      <c r="C42087" s="92"/>
    </row>
    <row r="42088">
      <c r="C42088" s="92"/>
    </row>
    <row r="42089">
      <c r="C42089" s="92"/>
    </row>
    <row r="42090">
      <c r="C42090" s="92"/>
    </row>
    <row r="42091">
      <c r="C42091" s="92"/>
    </row>
    <row r="42092">
      <c r="C42092" s="92"/>
    </row>
    <row r="42093">
      <c r="C42093" s="92"/>
    </row>
    <row r="42094">
      <c r="C42094" s="92"/>
    </row>
    <row r="42095">
      <c r="C42095" s="92"/>
    </row>
    <row r="42096">
      <c r="C42096" s="92"/>
    </row>
    <row r="42097">
      <c r="C42097" s="92"/>
    </row>
    <row r="42098">
      <c r="C42098" s="92"/>
    </row>
    <row r="42099">
      <c r="C42099" s="92"/>
    </row>
    <row r="42100">
      <c r="C42100" s="92"/>
    </row>
    <row r="42101">
      <c r="C42101" s="92"/>
    </row>
    <row r="42102">
      <c r="C42102" s="92"/>
    </row>
    <row r="42103">
      <c r="C42103" s="92"/>
    </row>
    <row r="42104">
      <c r="C42104" s="92"/>
    </row>
    <row r="42105">
      <c r="C42105" s="92"/>
    </row>
    <row r="42106">
      <c r="C42106" s="92"/>
    </row>
    <row r="42107">
      <c r="C42107" s="92"/>
    </row>
    <row r="42108">
      <c r="C42108" s="92"/>
    </row>
    <row r="42109">
      <c r="C42109" s="92"/>
    </row>
    <row r="42110">
      <c r="C42110" s="92"/>
    </row>
    <row r="42111">
      <c r="C42111" s="92"/>
    </row>
    <row r="42112">
      <c r="C42112" s="92"/>
    </row>
    <row r="42113">
      <c r="C42113" s="92"/>
    </row>
    <row r="42114">
      <c r="C42114" s="92"/>
    </row>
    <row r="42115">
      <c r="C42115" s="92"/>
    </row>
    <row r="42116">
      <c r="C42116" s="92"/>
    </row>
    <row r="42117">
      <c r="C42117" s="92"/>
    </row>
    <row r="42118">
      <c r="C42118" s="92"/>
    </row>
    <row r="42119">
      <c r="C42119" s="92"/>
    </row>
    <row r="42120">
      <c r="C42120" s="92"/>
    </row>
    <row r="42121">
      <c r="C42121" s="92"/>
    </row>
    <row r="42122">
      <c r="C42122" s="92"/>
    </row>
    <row r="42123">
      <c r="C42123" s="92"/>
    </row>
    <row r="42124">
      <c r="C42124" s="92"/>
    </row>
    <row r="42125">
      <c r="C42125" s="92"/>
    </row>
    <row r="42126">
      <c r="C42126" s="92"/>
    </row>
    <row r="42127">
      <c r="C42127" s="92"/>
    </row>
    <row r="42128">
      <c r="C42128" s="92"/>
    </row>
    <row r="42129">
      <c r="C42129" s="92"/>
    </row>
    <row r="42130">
      <c r="C42130" s="92"/>
    </row>
    <row r="42131">
      <c r="C42131" s="92"/>
    </row>
    <row r="42132">
      <c r="C42132" s="92"/>
    </row>
    <row r="42133">
      <c r="C42133" s="92"/>
    </row>
    <row r="42134">
      <c r="C42134" s="92"/>
    </row>
    <row r="42135">
      <c r="C42135" s="92"/>
    </row>
    <row r="42136">
      <c r="C42136" s="92"/>
    </row>
    <row r="42137">
      <c r="C42137" s="92"/>
    </row>
    <row r="42138">
      <c r="C42138" s="92"/>
    </row>
    <row r="42139">
      <c r="C42139" s="92"/>
    </row>
    <row r="42140">
      <c r="C42140" s="92"/>
    </row>
    <row r="42141">
      <c r="C42141" s="92"/>
    </row>
    <row r="42142">
      <c r="C42142" s="92"/>
    </row>
    <row r="42143">
      <c r="C42143" s="92"/>
    </row>
    <row r="42144">
      <c r="C42144" s="92"/>
    </row>
    <row r="42145">
      <c r="C42145" s="92"/>
    </row>
    <row r="42146">
      <c r="C42146" s="92"/>
    </row>
    <row r="42147">
      <c r="C42147" s="92"/>
    </row>
    <row r="42148">
      <c r="C42148" s="92"/>
    </row>
    <row r="42149">
      <c r="C42149" s="92"/>
    </row>
    <row r="42150">
      <c r="C42150" s="92"/>
    </row>
    <row r="42151">
      <c r="C42151" s="92"/>
    </row>
    <row r="42152">
      <c r="C42152" s="92"/>
    </row>
    <row r="42153">
      <c r="C42153" s="92"/>
    </row>
    <row r="42154">
      <c r="C42154" s="92"/>
    </row>
    <row r="42155">
      <c r="C42155" s="92"/>
    </row>
    <row r="42156">
      <c r="C42156" s="92"/>
    </row>
    <row r="42157">
      <c r="C42157" s="92"/>
    </row>
    <row r="42158">
      <c r="C42158" s="92"/>
    </row>
    <row r="42159">
      <c r="C42159" s="92"/>
    </row>
    <row r="42160">
      <c r="C42160" s="92"/>
    </row>
    <row r="42161">
      <c r="C42161" s="92"/>
    </row>
    <row r="42162">
      <c r="C42162" s="92"/>
    </row>
    <row r="42163">
      <c r="C42163" s="92"/>
    </row>
    <row r="42164">
      <c r="C42164" s="92"/>
    </row>
    <row r="42165">
      <c r="C42165" s="92"/>
    </row>
    <row r="42166">
      <c r="C42166" s="92"/>
    </row>
    <row r="42167">
      <c r="C42167" s="92"/>
    </row>
    <row r="42168">
      <c r="C42168" s="92"/>
    </row>
    <row r="42169">
      <c r="C42169" s="92"/>
    </row>
    <row r="42170">
      <c r="C42170" s="92"/>
    </row>
    <row r="42171">
      <c r="C42171" s="92"/>
    </row>
    <row r="42172">
      <c r="C42172" s="92"/>
    </row>
    <row r="42173">
      <c r="C42173" s="92"/>
    </row>
    <row r="42174">
      <c r="C42174" s="92"/>
    </row>
    <row r="42175">
      <c r="C42175" s="92"/>
    </row>
    <row r="42176">
      <c r="C42176" s="92"/>
    </row>
    <row r="42177">
      <c r="C42177" s="92"/>
    </row>
    <row r="42178">
      <c r="C42178" s="92"/>
    </row>
    <row r="42179">
      <c r="C42179" s="92"/>
    </row>
    <row r="42180">
      <c r="C42180" s="92"/>
    </row>
    <row r="42181">
      <c r="C42181" s="92"/>
    </row>
    <row r="42182">
      <c r="C42182" s="92"/>
    </row>
    <row r="42183">
      <c r="C42183" s="92"/>
    </row>
    <row r="42184">
      <c r="C42184" s="92"/>
    </row>
    <row r="42185">
      <c r="C42185" s="92"/>
    </row>
    <row r="42186">
      <c r="C42186" s="92"/>
    </row>
    <row r="42187">
      <c r="C42187" s="92"/>
    </row>
    <row r="42188">
      <c r="C42188" s="92"/>
    </row>
    <row r="42189">
      <c r="C42189" s="92"/>
    </row>
    <row r="42190">
      <c r="C42190" s="92"/>
    </row>
    <row r="42191">
      <c r="C42191" s="92"/>
    </row>
    <row r="42192">
      <c r="C42192" s="92"/>
    </row>
    <row r="42193">
      <c r="C42193" s="92"/>
    </row>
    <row r="42194">
      <c r="C42194" s="92"/>
    </row>
    <row r="42195">
      <c r="C42195" s="92"/>
    </row>
    <row r="42196">
      <c r="C42196" s="92"/>
    </row>
    <row r="42197">
      <c r="C42197" s="92"/>
    </row>
    <row r="42198">
      <c r="C42198" s="92"/>
    </row>
    <row r="42199">
      <c r="C42199" s="92"/>
    </row>
    <row r="42200">
      <c r="C42200" s="92"/>
    </row>
    <row r="42201">
      <c r="C42201" s="92"/>
    </row>
    <row r="42202">
      <c r="C42202" s="92"/>
    </row>
    <row r="42203">
      <c r="C42203" s="92"/>
    </row>
    <row r="42204">
      <c r="C42204" s="92"/>
    </row>
    <row r="42205">
      <c r="C42205" s="92"/>
    </row>
    <row r="42206">
      <c r="C42206" s="92"/>
    </row>
    <row r="42207">
      <c r="C42207" s="92"/>
    </row>
    <row r="42208">
      <c r="C42208" s="92"/>
    </row>
    <row r="42209">
      <c r="C42209" s="92"/>
    </row>
    <row r="42210">
      <c r="C42210" s="92"/>
    </row>
    <row r="42211">
      <c r="C42211" s="92"/>
    </row>
    <row r="42212">
      <c r="C42212" s="92"/>
    </row>
    <row r="42213">
      <c r="C42213" s="92"/>
    </row>
    <row r="42214">
      <c r="C42214" s="92"/>
    </row>
    <row r="42215">
      <c r="C42215" s="92"/>
    </row>
    <row r="42216">
      <c r="C42216" s="92"/>
    </row>
    <row r="42217">
      <c r="C42217" s="92"/>
    </row>
    <row r="42218">
      <c r="C42218" s="92"/>
    </row>
    <row r="42219">
      <c r="C42219" s="92"/>
    </row>
    <row r="42220">
      <c r="C42220" s="92"/>
    </row>
    <row r="42221">
      <c r="C42221" s="92"/>
    </row>
    <row r="42222">
      <c r="C42222" s="92"/>
    </row>
    <row r="42223">
      <c r="C42223" s="92"/>
    </row>
    <row r="42224">
      <c r="C42224" s="92"/>
    </row>
    <row r="42225">
      <c r="C42225" s="92"/>
    </row>
    <row r="42226">
      <c r="C42226" s="92"/>
    </row>
    <row r="42227">
      <c r="C42227" s="92"/>
    </row>
    <row r="42228">
      <c r="C42228" s="92"/>
    </row>
    <row r="42229">
      <c r="C42229" s="92"/>
    </row>
    <row r="42230">
      <c r="C42230" s="92"/>
    </row>
    <row r="42231">
      <c r="C42231" s="92"/>
    </row>
    <row r="42232">
      <c r="C42232" s="92"/>
    </row>
    <row r="42233">
      <c r="C42233" s="92"/>
    </row>
    <row r="42234">
      <c r="C42234" s="92"/>
    </row>
    <row r="42235">
      <c r="C42235" s="92"/>
    </row>
    <row r="42236">
      <c r="C42236" s="92"/>
    </row>
    <row r="42237">
      <c r="C42237" s="92"/>
    </row>
    <row r="42238">
      <c r="C42238" s="92"/>
    </row>
    <row r="42239">
      <c r="C42239" s="92"/>
    </row>
    <row r="42240">
      <c r="C42240" s="92"/>
    </row>
    <row r="42241">
      <c r="C42241" s="92"/>
    </row>
    <row r="42242">
      <c r="C42242" s="92"/>
    </row>
    <row r="42243">
      <c r="C42243" s="92"/>
    </row>
    <row r="42244">
      <c r="C42244" s="92"/>
    </row>
    <row r="42245">
      <c r="C42245" s="92"/>
    </row>
    <row r="42246">
      <c r="C42246" s="92"/>
    </row>
    <row r="42247">
      <c r="C42247" s="92"/>
    </row>
    <row r="42248">
      <c r="C42248" s="92"/>
    </row>
    <row r="42249">
      <c r="C42249" s="92"/>
    </row>
    <row r="42250">
      <c r="C42250" s="92"/>
    </row>
    <row r="42251">
      <c r="C42251" s="92"/>
    </row>
    <row r="42252">
      <c r="C42252" s="92"/>
    </row>
    <row r="42253">
      <c r="C42253" s="92"/>
    </row>
    <row r="42254">
      <c r="C42254" s="92"/>
    </row>
    <row r="42255">
      <c r="C42255" s="92"/>
    </row>
    <row r="42256">
      <c r="C42256" s="92"/>
    </row>
    <row r="42257">
      <c r="C42257" s="92"/>
    </row>
    <row r="42258">
      <c r="C42258" s="92"/>
    </row>
    <row r="42259">
      <c r="C42259" s="92"/>
    </row>
    <row r="42260">
      <c r="C42260" s="92"/>
    </row>
    <row r="42261">
      <c r="C42261" s="92"/>
    </row>
    <row r="42262">
      <c r="C42262" s="92"/>
    </row>
    <row r="42263">
      <c r="C42263" s="92"/>
    </row>
    <row r="42264">
      <c r="C42264" s="92"/>
    </row>
    <row r="42265">
      <c r="C42265" s="92"/>
    </row>
    <row r="42266">
      <c r="C42266" s="92"/>
    </row>
    <row r="42267">
      <c r="C42267" s="92"/>
    </row>
    <row r="42268">
      <c r="C42268" s="92"/>
    </row>
    <row r="42269">
      <c r="C42269" s="92"/>
    </row>
    <row r="42270">
      <c r="C42270" s="92"/>
    </row>
    <row r="42271">
      <c r="C42271" s="92"/>
    </row>
    <row r="42272">
      <c r="C42272" s="92"/>
    </row>
    <row r="42273">
      <c r="C42273" s="92"/>
    </row>
    <row r="42274">
      <c r="C42274" s="92"/>
    </row>
    <row r="42275">
      <c r="C42275" s="92"/>
    </row>
    <row r="42276">
      <c r="C42276" s="92"/>
    </row>
    <row r="42277">
      <c r="C42277" s="92"/>
    </row>
    <row r="42278">
      <c r="C42278" s="92"/>
    </row>
    <row r="42279">
      <c r="C42279" s="92"/>
    </row>
    <row r="42280">
      <c r="C42280" s="92"/>
    </row>
    <row r="42281">
      <c r="C42281" s="92"/>
    </row>
    <row r="42282">
      <c r="C42282" s="92"/>
    </row>
    <row r="42283">
      <c r="C42283" s="92"/>
    </row>
    <row r="42284">
      <c r="C42284" s="92"/>
    </row>
    <row r="42285">
      <c r="C42285" s="92"/>
    </row>
    <row r="42286">
      <c r="C42286" s="92"/>
    </row>
    <row r="42287">
      <c r="C42287" s="92"/>
    </row>
    <row r="42288">
      <c r="C42288" s="92"/>
    </row>
    <row r="42289">
      <c r="C42289" s="92"/>
    </row>
    <row r="42290">
      <c r="C42290" s="92"/>
    </row>
    <row r="42291">
      <c r="C42291" s="92"/>
    </row>
    <row r="42292">
      <c r="C42292" s="92"/>
    </row>
    <row r="42293">
      <c r="C42293" s="92"/>
    </row>
    <row r="42294">
      <c r="C42294" s="92"/>
    </row>
    <row r="42295">
      <c r="C42295" s="92"/>
    </row>
    <row r="42296">
      <c r="C42296" s="92"/>
    </row>
    <row r="42297">
      <c r="C42297" s="92"/>
    </row>
    <row r="42298">
      <c r="C42298" s="92"/>
    </row>
    <row r="42299">
      <c r="C42299" s="92"/>
    </row>
    <row r="42300">
      <c r="C42300" s="92"/>
    </row>
    <row r="42301">
      <c r="C42301" s="92"/>
    </row>
    <row r="42302">
      <c r="C42302" s="92"/>
    </row>
    <row r="42303">
      <c r="C42303" s="92"/>
    </row>
    <row r="42304">
      <c r="C42304" s="92"/>
    </row>
    <row r="42305">
      <c r="C42305" s="92"/>
    </row>
    <row r="42306">
      <c r="C42306" s="92"/>
    </row>
    <row r="42307">
      <c r="C42307" s="92"/>
    </row>
    <row r="42308">
      <c r="C42308" s="92"/>
    </row>
    <row r="42309">
      <c r="C42309" s="92"/>
    </row>
    <row r="42310">
      <c r="C42310" s="92"/>
    </row>
    <row r="42311">
      <c r="C42311" s="92"/>
    </row>
    <row r="42312">
      <c r="C42312" s="92"/>
    </row>
    <row r="42313">
      <c r="C42313" s="92"/>
    </row>
    <row r="42314">
      <c r="C42314" s="92"/>
    </row>
    <row r="42315">
      <c r="C42315" s="92"/>
    </row>
    <row r="42316">
      <c r="C42316" s="92"/>
    </row>
    <row r="42317">
      <c r="C42317" s="92"/>
    </row>
    <row r="42318">
      <c r="C42318" s="92"/>
    </row>
    <row r="42319">
      <c r="C42319" s="92"/>
    </row>
    <row r="42320">
      <c r="C42320" s="92"/>
    </row>
    <row r="42321">
      <c r="C42321" s="92"/>
    </row>
    <row r="42322">
      <c r="C42322" s="92"/>
    </row>
    <row r="42323">
      <c r="C42323" s="92"/>
    </row>
    <row r="42324">
      <c r="C42324" s="92"/>
    </row>
    <row r="42325">
      <c r="C42325" s="92"/>
    </row>
    <row r="42326">
      <c r="C42326" s="92"/>
    </row>
    <row r="42327">
      <c r="C42327" s="92"/>
    </row>
    <row r="42328">
      <c r="C42328" s="92"/>
    </row>
    <row r="42329">
      <c r="C42329" s="92"/>
    </row>
    <row r="42330">
      <c r="C42330" s="92"/>
    </row>
    <row r="42331">
      <c r="C42331" s="92"/>
    </row>
    <row r="42332">
      <c r="C42332" s="92"/>
    </row>
    <row r="42333">
      <c r="C42333" s="92"/>
    </row>
    <row r="42334">
      <c r="C42334" s="92"/>
    </row>
    <row r="42335">
      <c r="C42335" s="92"/>
    </row>
    <row r="42336">
      <c r="C42336" s="92"/>
    </row>
    <row r="42337">
      <c r="C42337" s="92"/>
    </row>
    <row r="42338">
      <c r="C42338" s="92"/>
    </row>
    <row r="42339">
      <c r="C42339" s="92"/>
    </row>
    <row r="42340">
      <c r="C42340" s="92"/>
    </row>
    <row r="42341">
      <c r="C42341" s="92"/>
    </row>
    <row r="42342">
      <c r="C42342" s="92"/>
    </row>
    <row r="42343">
      <c r="C42343" s="92"/>
    </row>
    <row r="42344">
      <c r="C42344" s="92"/>
    </row>
    <row r="42345">
      <c r="C42345" s="92"/>
    </row>
    <row r="42346">
      <c r="C42346" s="92"/>
    </row>
    <row r="42347">
      <c r="C42347" s="92"/>
    </row>
    <row r="42348">
      <c r="C42348" s="92"/>
    </row>
    <row r="42349">
      <c r="C42349" s="92"/>
    </row>
    <row r="42350">
      <c r="C42350" s="92"/>
    </row>
    <row r="42351">
      <c r="C42351" s="92"/>
    </row>
    <row r="42352">
      <c r="C42352" s="92"/>
    </row>
    <row r="42353">
      <c r="C42353" s="92"/>
    </row>
    <row r="42354">
      <c r="C42354" s="92"/>
    </row>
    <row r="42355">
      <c r="C42355" s="92"/>
    </row>
    <row r="42356">
      <c r="C42356" s="92"/>
    </row>
    <row r="42357">
      <c r="C42357" s="92"/>
    </row>
    <row r="42358">
      <c r="C42358" s="92"/>
    </row>
    <row r="42359">
      <c r="C42359" s="92"/>
    </row>
    <row r="42360">
      <c r="C42360" s="92"/>
    </row>
    <row r="42361">
      <c r="C42361" s="92"/>
    </row>
    <row r="42362">
      <c r="C42362" s="92"/>
    </row>
    <row r="42363">
      <c r="C42363" s="92"/>
    </row>
    <row r="42364">
      <c r="C42364" s="92"/>
    </row>
    <row r="42365">
      <c r="C42365" s="92"/>
    </row>
    <row r="42366">
      <c r="C42366" s="92"/>
    </row>
    <row r="42367">
      <c r="C42367" s="92"/>
    </row>
    <row r="42368">
      <c r="C42368" s="92"/>
    </row>
    <row r="42369">
      <c r="C42369" s="92"/>
    </row>
    <row r="42370">
      <c r="C42370" s="92"/>
    </row>
    <row r="42371">
      <c r="C42371" s="92"/>
    </row>
    <row r="42372">
      <c r="C42372" s="92"/>
    </row>
    <row r="42373">
      <c r="C42373" s="92"/>
    </row>
    <row r="42374">
      <c r="C42374" s="92"/>
    </row>
    <row r="42375">
      <c r="C42375" s="92"/>
    </row>
    <row r="42376">
      <c r="C42376" s="92"/>
    </row>
    <row r="42377">
      <c r="C42377" s="92"/>
    </row>
    <row r="42378">
      <c r="C42378" s="92"/>
    </row>
    <row r="42379">
      <c r="C42379" s="92"/>
    </row>
    <row r="42380">
      <c r="C42380" s="92"/>
    </row>
    <row r="42381">
      <c r="C42381" s="92"/>
    </row>
    <row r="42382">
      <c r="C42382" s="92"/>
    </row>
    <row r="42383">
      <c r="C42383" s="92"/>
    </row>
    <row r="42384">
      <c r="C42384" s="92"/>
    </row>
    <row r="42385">
      <c r="C42385" s="92"/>
    </row>
    <row r="42386">
      <c r="C42386" s="92"/>
    </row>
    <row r="42387">
      <c r="C42387" s="92"/>
    </row>
    <row r="42388">
      <c r="C42388" s="92"/>
    </row>
    <row r="42389">
      <c r="C42389" s="92"/>
    </row>
    <row r="42390">
      <c r="C42390" s="92"/>
    </row>
    <row r="42391">
      <c r="C42391" s="92"/>
    </row>
    <row r="42392">
      <c r="C42392" s="92"/>
    </row>
    <row r="42393">
      <c r="C42393" s="92"/>
    </row>
    <row r="42394">
      <c r="C42394" s="92"/>
    </row>
    <row r="42395">
      <c r="C42395" s="92"/>
    </row>
    <row r="42396">
      <c r="C42396" s="92"/>
    </row>
    <row r="42397">
      <c r="C42397" s="92"/>
    </row>
    <row r="42398">
      <c r="C42398" s="92"/>
    </row>
    <row r="42399">
      <c r="C42399" s="92"/>
    </row>
    <row r="42400">
      <c r="C42400" s="92"/>
    </row>
    <row r="42401">
      <c r="C42401" s="92"/>
    </row>
    <row r="42402">
      <c r="C42402" s="92"/>
    </row>
    <row r="42403">
      <c r="C42403" s="92"/>
    </row>
    <row r="42404">
      <c r="C42404" s="92"/>
    </row>
    <row r="42405">
      <c r="C42405" s="92"/>
    </row>
    <row r="42406">
      <c r="C42406" s="92"/>
    </row>
    <row r="42407">
      <c r="C42407" s="92"/>
    </row>
    <row r="42408">
      <c r="C42408" s="92"/>
    </row>
    <row r="42409">
      <c r="C42409" s="92"/>
    </row>
    <row r="42410">
      <c r="C42410" s="92"/>
    </row>
    <row r="42411">
      <c r="C42411" s="92"/>
    </row>
    <row r="42412">
      <c r="C42412" s="92"/>
    </row>
    <row r="42413">
      <c r="C42413" s="92"/>
    </row>
    <row r="42414">
      <c r="C42414" s="92"/>
    </row>
    <row r="42415">
      <c r="C42415" s="92"/>
    </row>
    <row r="42416">
      <c r="C42416" s="92"/>
    </row>
    <row r="42417">
      <c r="C42417" s="92"/>
    </row>
    <row r="42418">
      <c r="C42418" s="92"/>
    </row>
    <row r="42419">
      <c r="C42419" s="92"/>
    </row>
    <row r="42420">
      <c r="C42420" s="92"/>
    </row>
    <row r="42421">
      <c r="C42421" s="92"/>
    </row>
    <row r="42422">
      <c r="C42422" s="92"/>
    </row>
    <row r="42423">
      <c r="C42423" s="92"/>
    </row>
    <row r="42424">
      <c r="C42424" s="92"/>
    </row>
    <row r="42425">
      <c r="C42425" s="92"/>
    </row>
    <row r="42426">
      <c r="C42426" s="92"/>
    </row>
    <row r="42427">
      <c r="C42427" s="92"/>
    </row>
    <row r="42428">
      <c r="C42428" s="92"/>
    </row>
    <row r="42429">
      <c r="C42429" s="92"/>
    </row>
    <row r="42430">
      <c r="C42430" s="92"/>
    </row>
    <row r="42431">
      <c r="C42431" s="92"/>
    </row>
    <row r="42432">
      <c r="C42432" s="92"/>
    </row>
    <row r="42433">
      <c r="C42433" s="92"/>
    </row>
    <row r="42434">
      <c r="C42434" s="92"/>
    </row>
    <row r="42435">
      <c r="C42435" s="92"/>
    </row>
    <row r="42436">
      <c r="C42436" s="92"/>
    </row>
    <row r="42437">
      <c r="C42437" s="92"/>
    </row>
    <row r="42438">
      <c r="C42438" s="92"/>
    </row>
    <row r="42439">
      <c r="C42439" s="92"/>
    </row>
    <row r="42440">
      <c r="C42440" s="92"/>
    </row>
    <row r="42441">
      <c r="C42441" s="92"/>
    </row>
    <row r="42442">
      <c r="C42442" s="92"/>
    </row>
    <row r="42443">
      <c r="C42443" s="92"/>
    </row>
    <row r="42444">
      <c r="C42444" s="92"/>
    </row>
    <row r="42445">
      <c r="C42445" s="92"/>
    </row>
    <row r="42446">
      <c r="C42446" s="92"/>
    </row>
    <row r="42447">
      <c r="C42447" s="92"/>
    </row>
    <row r="42448">
      <c r="C42448" s="92"/>
    </row>
    <row r="42449">
      <c r="C42449" s="92"/>
    </row>
    <row r="42450">
      <c r="C42450" s="92"/>
    </row>
    <row r="42451">
      <c r="C42451" s="92"/>
    </row>
    <row r="42452">
      <c r="C42452" s="92"/>
    </row>
    <row r="42453">
      <c r="C42453" s="92"/>
    </row>
    <row r="42454">
      <c r="C42454" s="92"/>
    </row>
    <row r="42455">
      <c r="C42455" s="92"/>
    </row>
    <row r="42456">
      <c r="C42456" s="92"/>
    </row>
    <row r="42457">
      <c r="C42457" s="92"/>
    </row>
    <row r="42458">
      <c r="C42458" s="92"/>
    </row>
    <row r="42459">
      <c r="C42459" s="92"/>
    </row>
    <row r="42460">
      <c r="C42460" s="92"/>
    </row>
    <row r="42461">
      <c r="C42461" s="92"/>
    </row>
    <row r="42462">
      <c r="C42462" s="92"/>
    </row>
    <row r="42463">
      <c r="C42463" s="92"/>
    </row>
    <row r="42464">
      <c r="C42464" s="92"/>
    </row>
    <row r="42465">
      <c r="C42465" s="92"/>
    </row>
    <row r="42466">
      <c r="C42466" s="92"/>
    </row>
    <row r="42467">
      <c r="C42467" s="92"/>
    </row>
    <row r="42468">
      <c r="C42468" s="92"/>
    </row>
    <row r="42469">
      <c r="C42469" s="92"/>
    </row>
    <row r="42470">
      <c r="C42470" s="92"/>
    </row>
    <row r="42471">
      <c r="C42471" s="92"/>
    </row>
    <row r="42472">
      <c r="C42472" s="92"/>
    </row>
    <row r="42473">
      <c r="C42473" s="92"/>
    </row>
    <row r="42474">
      <c r="C42474" s="92"/>
    </row>
    <row r="42475">
      <c r="C42475" s="92"/>
    </row>
    <row r="42476">
      <c r="C42476" s="92"/>
    </row>
    <row r="42477">
      <c r="C42477" s="92"/>
    </row>
    <row r="42478">
      <c r="C42478" s="92"/>
    </row>
    <row r="42479">
      <c r="C42479" s="92"/>
    </row>
    <row r="42480">
      <c r="C42480" s="92"/>
    </row>
    <row r="42481">
      <c r="C42481" s="92"/>
    </row>
    <row r="42482">
      <c r="C42482" s="92"/>
    </row>
    <row r="42483">
      <c r="C42483" s="92"/>
    </row>
    <row r="42484">
      <c r="C42484" s="92"/>
    </row>
    <row r="42485">
      <c r="C42485" s="92"/>
    </row>
    <row r="42486">
      <c r="C42486" s="92"/>
    </row>
    <row r="42487">
      <c r="C42487" s="92"/>
    </row>
    <row r="42488">
      <c r="C42488" s="92"/>
    </row>
    <row r="42489">
      <c r="C42489" s="92"/>
    </row>
    <row r="42490">
      <c r="C42490" s="92"/>
    </row>
    <row r="42491">
      <c r="C42491" s="92"/>
    </row>
    <row r="42492">
      <c r="C42492" s="92"/>
    </row>
    <row r="42493">
      <c r="C42493" s="92"/>
    </row>
    <row r="42494">
      <c r="C42494" s="92"/>
    </row>
    <row r="42495">
      <c r="C42495" s="92"/>
    </row>
    <row r="42496">
      <c r="C42496" s="92"/>
    </row>
    <row r="42497">
      <c r="C42497" s="92"/>
    </row>
    <row r="42498">
      <c r="C42498" s="92"/>
    </row>
    <row r="42499">
      <c r="C42499" s="92"/>
    </row>
    <row r="42500">
      <c r="C42500" s="92"/>
    </row>
    <row r="42501">
      <c r="C42501" s="92"/>
    </row>
    <row r="42502">
      <c r="C42502" s="92"/>
    </row>
    <row r="42503">
      <c r="C42503" s="92"/>
    </row>
    <row r="42504">
      <c r="C42504" s="92"/>
    </row>
    <row r="42505">
      <c r="C42505" s="92"/>
    </row>
    <row r="42506">
      <c r="C42506" s="92"/>
    </row>
    <row r="42507">
      <c r="C42507" s="92"/>
    </row>
    <row r="42508">
      <c r="C42508" s="92"/>
    </row>
    <row r="42509">
      <c r="C42509" s="92"/>
    </row>
    <row r="42510">
      <c r="C42510" s="92"/>
    </row>
    <row r="42511">
      <c r="C42511" s="92"/>
    </row>
    <row r="42512">
      <c r="C42512" s="92"/>
    </row>
    <row r="42513">
      <c r="C42513" s="92"/>
    </row>
    <row r="42514">
      <c r="C42514" s="92"/>
    </row>
    <row r="42515">
      <c r="C42515" s="92"/>
    </row>
    <row r="42516">
      <c r="C42516" s="92"/>
    </row>
    <row r="42517">
      <c r="C42517" s="92"/>
    </row>
    <row r="42518">
      <c r="C42518" s="92"/>
    </row>
    <row r="42519">
      <c r="C42519" s="92"/>
    </row>
    <row r="42520">
      <c r="C42520" s="92"/>
    </row>
    <row r="42521">
      <c r="C42521" s="92"/>
    </row>
    <row r="42522">
      <c r="C42522" s="92"/>
    </row>
    <row r="42523">
      <c r="C42523" s="92"/>
    </row>
    <row r="42524">
      <c r="C42524" s="92"/>
    </row>
    <row r="42525">
      <c r="C42525" s="92"/>
    </row>
    <row r="42526">
      <c r="C42526" s="92"/>
    </row>
    <row r="42527">
      <c r="C42527" s="92"/>
    </row>
    <row r="42528">
      <c r="C42528" s="92"/>
    </row>
    <row r="42529">
      <c r="C42529" s="92"/>
    </row>
    <row r="42530">
      <c r="C42530" s="92"/>
    </row>
    <row r="42531">
      <c r="C42531" s="92"/>
    </row>
    <row r="42532">
      <c r="C42532" s="92"/>
    </row>
    <row r="42533">
      <c r="C42533" s="92"/>
    </row>
    <row r="42534">
      <c r="C42534" s="92"/>
    </row>
    <row r="42535">
      <c r="C42535" s="92"/>
    </row>
    <row r="42536">
      <c r="C42536" s="92"/>
    </row>
    <row r="42537">
      <c r="C42537" s="92"/>
    </row>
    <row r="42538">
      <c r="C42538" s="92"/>
    </row>
    <row r="42539">
      <c r="C42539" s="92"/>
    </row>
    <row r="42540">
      <c r="C42540" s="92"/>
    </row>
    <row r="42541">
      <c r="C42541" s="92"/>
    </row>
    <row r="42542">
      <c r="C42542" s="92"/>
    </row>
    <row r="42543">
      <c r="C42543" s="92"/>
    </row>
    <row r="42544">
      <c r="C42544" s="92"/>
    </row>
    <row r="42545">
      <c r="C42545" s="92"/>
    </row>
    <row r="42546">
      <c r="C42546" s="92"/>
    </row>
    <row r="42547">
      <c r="C42547" s="92"/>
    </row>
    <row r="42548">
      <c r="C42548" s="92"/>
    </row>
    <row r="42549">
      <c r="C42549" s="92"/>
    </row>
    <row r="42550">
      <c r="C42550" s="92"/>
    </row>
    <row r="42551">
      <c r="C42551" s="92"/>
    </row>
    <row r="42552">
      <c r="C42552" s="92"/>
    </row>
    <row r="42553">
      <c r="C42553" s="92"/>
    </row>
    <row r="42554">
      <c r="C42554" s="92"/>
    </row>
    <row r="42555">
      <c r="C42555" s="92"/>
    </row>
    <row r="42556">
      <c r="C42556" s="92"/>
    </row>
    <row r="42557">
      <c r="C42557" s="92"/>
    </row>
    <row r="42558">
      <c r="C42558" s="92"/>
    </row>
    <row r="42559">
      <c r="C42559" s="92"/>
    </row>
    <row r="42560">
      <c r="C42560" s="92"/>
    </row>
    <row r="42561">
      <c r="C42561" s="92"/>
    </row>
    <row r="42562">
      <c r="C42562" s="92"/>
    </row>
    <row r="42563">
      <c r="C42563" s="92"/>
    </row>
    <row r="42564">
      <c r="C42564" s="92"/>
    </row>
    <row r="42565">
      <c r="C42565" s="92"/>
    </row>
    <row r="42566">
      <c r="C42566" s="92"/>
    </row>
    <row r="42567">
      <c r="C42567" s="92"/>
    </row>
    <row r="42568">
      <c r="C42568" s="92"/>
    </row>
    <row r="42569">
      <c r="C42569" s="92"/>
    </row>
    <row r="42570">
      <c r="C42570" s="92"/>
    </row>
    <row r="42571">
      <c r="C42571" s="92"/>
    </row>
    <row r="42572">
      <c r="C42572" s="92"/>
    </row>
    <row r="42573">
      <c r="C42573" s="92"/>
    </row>
    <row r="42574">
      <c r="C42574" s="92"/>
    </row>
    <row r="42575">
      <c r="C42575" s="92"/>
    </row>
    <row r="42576">
      <c r="C42576" s="92"/>
    </row>
    <row r="42577">
      <c r="C42577" s="92"/>
    </row>
    <row r="42578">
      <c r="C42578" s="92"/>
    </row>
    <row r="42579">
      <c r="C42579" s="92"/>
    </row>
    <row r="42580">
      <c r="C42580" s="92"/>
    </row>
    <row r="42581">
      <c r="C42581" s="92"/>
    </row>
    <row r="42582">
      <c r="C42582" s="92"/>
    </row>
    <row r="42583">
      <c r="C42583" s="92"/>
    </row>
    <row r="42584">
      <c r="C42584" s="92"/>
    </row>
    <row r="42585">
      <c r="C42585" s="92"/>
    </row>
    <row r="42586">
      <c r="C42586" s="92"/>
    </row>
    <row r="42587">
      <c r="C42587" s="92"/>
    </row>
    <row r="42588">
      <c r="C42588" s="92"/>
    </row>
    <row r="42589">
      <c r="C42589" s="92"/>
    </row>
    <row r="42590">
      <c r="C42590" s="92"/>
    </row>
    <row r="42591">
      <c r="C42591" s="92"/>
    </row>
    <row r="42592">
      <c r="C42592" s="92"/>
    </row>
    <row r="42593">
      <c r="C42593" s="92"/>
    </row>
    <row r="42594">
      <c r="C42594" s="92"/>
    </row>
    <row r="42595">
      <c r="C42595" s="92"/>
    </row>
    <row r="42596">
      <c r="C42596" s="92"/>
    </row>
    <row r="42597">
      <c r="C42597" s="92"/>
    </row>
    <row r="42598">
      <c r="C42598" s="92"/>
    </row>
    <row r="42599">
      <c r="C42599" s="92"/>
    </row>
    <row r="42600">
      <c r="C42600" s="92"/>
    </row>
    <row r="42601">
      <c r="C42601" s="92"/>
    </row>
    <row r="42602">
      <c r="C42602" s="92"/>
    </row>
    <row r="42603">
      <c r="C42603" s="92"/>
    </row>
    <row r="42604">
      <c r="C42604" s="92"/>
    </row>
    <row r="42605">
      <c r="C42605" s="92"/>
    </row>
    <row r="42606">
      <c r="C42606" s="92"/>
    </row>
    <row r="42607">
      <c r="C42607" s="92"/>
    </row>
    <row r="42608">
      <c r="C42608" s="92"/>
    </row>
    <row r="42609">
      <c r="C42609" s="92"/>
    </row>
    <row r="42610">
      <c r="C42610" s="92"/>
    </row>
    <row r="42611">
      <c r="C42611" s="92"/>
    </row>
    <row r="42612">
      <c r="C42612" s="92"/>
    </row>
    <row r="42613">
      <c r="C42613" s="92"/>
    </row>
    <row r="42614">
      <c r="C42614" s="92"/>
    </row>
    <row r="42615">
      <c r="C42615" s="92"/>
    </row>
    <row r="42616">
      <c r="C42616" s="92"/>
    </row>
    <row r="42617">
      <c r="C42617" s="92"/>
    </row>
    <row r="42618">
      <c r="C42618" s="92"/>
    </row>
    <row r="42619">
      <c r="C42619" s="92"/>
    </row>
    <row r="42620">
      <c r="C42620" s="92"/>
    </row>
    <row r="42621">
      <c r="C42621" s="92"/>
    </row>
    <row r="42622">
      <c r="C42622" s="92"/>
    </row>
    <row r="42623">
      <c r="C42623" s="92"/>
    </row>
    <row r="42624">
      <c r="C42624" s="92"/>
    </row>
    <row r="42625">
      <c r="C42625" s="92"/>
    </row>
    <row r="42626">
      <c r="C42626" s="92"/>
    </row>
    <row r="42627">
      <c r="C42627" s="92"/>
    </row>
    <row r="42628">
      <c r="C42628" s="92"/>
    </row>
    <row r="42629">
      <c r="C42629" s="92"/>
    </row>
    <row r="42630">
      <c r="C42630" s="92"/>
    </row>
    <row r="42631">
      <c r="C42631" s="92"/>
    </row>
    <row r="42632">
      <c r="C42632" s="92"/>
    </row>
    <row r="42633">
      <c r="C42633" s="92"/>
    </row>
    <row r="42634">
      <c r="C42634" s="92"/>
    </row>
    <row r="42635">
      <c r="C42635" s="92"/>
    </row>
    <row r="42636">
      <c r="C42636" s="92"/>
    </row>
    <row r="42637">
      <c r="C42637" s="92"/>
    </row>
    <row r="42638">
      <c r="C42638" s="92"/>
    </row>
    <row r="42639">
      <c r="C42639" s="92"/>
    </row>
    <row r="42640">
      <c r="C42640" s="92"/>
    </row>
    <row r="42641">
      <c r="C42641" s="92"/>
    </row>
    <row r="42642">
      <c r="C42642" s="92"/>
    </row>
    <row r="42643">
      <c r="C42643" s="92"/>
    </row>
    <row r="42644">
      <c r="C42644" s="92"/>
    </row>
    <row r="42645">
      <c r="C42645" s="92"/>
    </row>
    <row r="42646">
      <c r="C42646" s="92"/>
    </row>
    <row r="42647">
      <c r="C42647" s="92"/>
    </row>
    <row r="42648">
      <c r="C42648" s="92"/>
    </row>
    <row r="42649">
      <c r="C42649" s="92"/>
    </row>
    <row r="42650">
      <c r="C42650" s="92"/>
    </row>
    <row r="42651">
      <c r="C42651" s="92"/>
    </row>
    <row r="42652">
      <c r="C42652" s="92"/>
    </row>
    <row r="42653">
      <c r="C42653" s="92"/>
    </row>
    <row r="42654">
      <c r="C42654" s="92"/>
    </row>
    <row r="42655">
      <c r="C42655" s="92"/>
    </row>
    <row r="42656">
      <c r="C42656" s="92"/>
    </row>
    <row r="42657">
      <c r="C42657" s="92"/>
    </row>
    <row r="42658">
      <c r="C42658" s="92"/>
    </row>
    <row r="42659">
      <c r="C42659" s="92"/>
    </row>
    <row r="42660">
      <c r="C42660" s="92"/>
    </row>
    <row r="42661">
      <c r="C42661" s="92"/>
    </row>
    <row r="42662">
      <c r="C42662" s="92"/>
    </row>
    <row r="42663">
      <c r="C42663" s="92"/>
    </row>
    <row r="42664">
      <c r="C42664" s="92"/>
    </row>
    <row r="42665">
      <c r="C42665" s="92"/>
    </row>
    <row r="42666">
      <c r="C42666" s="92"/>
    </row>
    <row r="42667">
      <c r="C42667" s="92"/>
    </row>
    <row r="42668">
      <c r="C42668" s="92"/>
    </row>
    <row r="42669">
      <c r="C42669" s="92"/>
    </row>
    <row r="42670">
      <c r="C42670" s="92"/>
    </row>
    <row r="42671">
      <c r="C42671" s="92"/>
    </row>
    <row r="42672">
      <c r="C42672" s="92"/>
    </row>
    <row r="42673">
      <c r="C42673" s="92"/>
    </row>
    <row r="42674">
      <c r="C42674" s="92"/>
    </row>
    <row r="42675">
      <c r="C42675" s="92"/>
    </row>
    <row r="42676">
      <c r="C42676" s="92"/>
    </row>
    <row r="42677">
      <c r="C42677" s="92"/>
    </row>
    <row r="42678">
      <c r="C42678" s="92"/>
    </row>
    <row r="42679">
      <c r="C42679" s="92"/>
    </row>
    <row r="42680">
      <c r="C42680" s="92"/>
    </row>
    <row r="42681">
      <c r="C42681" s="92"/>
    </row>
    <row r="42682">
      <c r="C42682" s="92"/>
    </row>
    <row r="42683">
      <c r="C42683" s="92"/>
    </row>
    <row r="42684">
      <c r="C42684" s="92"/>
    </row>
    <row r="42685">
      <c r="C42685" s="92"/>
    </row>
    <row r="42686">
      <c r="C42686" s="92"/>
    </row>
    <row r="42687">
      <c r="C42687" s="92"/>
    </row>
    <row r="42688">
      <c r="C42688" s="92"/>
    </row>
    <row r="42689">
      <c r="C42689" s="92"/>
    </row>
    <row r="42690">
      <c r="C42690" s="92"/>
    </row>
    <row r="42691">
      <c r="C42691" s="92"/>
    </row>
    <row r="42692">
      <c r="C42692" s="92"/>
    </row>
    <row r="42693">
      <c r="C42693" s="92"/>
    </row>
    <row r="42694">
      <c r="C42694" s="92"/>
    </row>
    <row r="42695">
      <c r="C42695" s="92"/>
    </row>
    <row r="42696">
      <c r="C42696" s="92"/>
    </row>
    <row r="42697">
      <c r="C42697" s="92"/>
    </row>
    <row r="42698">
      <c r="C42698" s="92"/>
    </row>
    <row r="42699">
      <c r="C42699" s="92"/>
    </row>
    <row r="42700">
      <c r="C42700" s="92"/>
    </row>
    <row r="42701">
      <c r="C42701" s="92"/>
    </row>
    <row r="42702">
      <c r="C42702" s="92"/>
    </row>
    <row r="42703">
      <c r="C42703" s="92"/>
    </row>
    <row r="42704">
      <c r="C42704" s="92"/>
    </row>
    <row r="42705">
      <c r="C42705" s="92"/>
    </row>
    <row r="42706">
      <c r="C42706" s="92"/>
    </row>
    <row r="42707">
      <c r="C42707" s="92"/>
    </row>
    <row r="42708">
      <c r="C42708" s="92"/>
    </row>
    <row r="42709">
      <c r="C42709" s="92"/>
    </row>
    <row r="42710">
      <c r="C42710" s="92"/>
    </row>
    <row r="42711">
      <c r="C42711" s="92"/>
    </row>
    <row r="42712">
      <c r="C42712" s="92"/>
    </row>
    <row r="42713">
      <c r="C42713" s="92"/>
    </row>
    <row r="42714">
      <c r="C42714" s="92"/>
    </row>
    <row r="42715">
      <c r="C42715" s="92"/>
    </row>
    <row r="42716">
      <c r="C42716" s="92"/>
    </row>
    <row r="42717">
      <c r="C42717" s="92"/>
    </row>
    <row r="42718">
      <c r="C42718" s="92"/>
    </row>
    <row r="42719">
      <c r="C42719" s="92"/>
    </row>
    <row r="42720">
      <c r="C42720" s="92"/>
    </row>
    <row r="42721">
      <c r="C42721" s="92"/>
    </row>
    <row r="42722">
      <c r="C42722" s="92"/>
    </row>
    <row r="42723">
      <c r="C42723" s="92"/>
    </row>
    <row r="42724">
      <c r="C42724" s="92"/>
    </row>
    <row r="42725">
      <c r="C42725" s="92"/>
    </row>
    <row r="42726">
      <c r="C42726" s="92"/>
    </row>
    <row r="42727">
      <c r="C42727" s="92"/>
    </row>
    <row r="42728">
      <c r="C42728" s="92"/>
    </row>
    <row r="42729">
      <c r="C42729" s="92"/>
    </row>
    <row r="42730">
      <c r="C42730" s="92"/>
    </row>
    <row r="42731">
      <c r="C42731" s="92"/>
    </row>
    <row r="42732">
      <c r="C42732" s="92"/>
    </row>
    <row r="42733">
      <c r="C42733" s="92"/>
    </row>
    <row r="42734">
      <c r="C42734" s="92"/>
    </row>
    <row r="42735">
      <c r="C42735" s="92"/>
    </row>
    <row r="42736">
      <c r="C42736" s="92"/>
    </row>
    <row r="42737">
      <c r="C42737" s="92"/>
    </row>
    <row r="42738">
      <c r="C42738" s="92"/>
    </row>
    <row r="42739">
      <c r="C42739" s="92"/>
    </row>
    <row r="42740">
      <c r="C42740" s="92"/>
    </row>
    <row r="42741">
      <c r="C42741" s="92"/>
    </row>
    <row r="42742">
      <c r="C42742" s="92"/>
    </row>
    <row r="42743">
      <c r="C42743" s="92"/>
    </row>
    <row r="42744">
      <c r="C42744" s="92"/>
    </row>
    <row r="42745">
      <c r="C42745" s="92"/>
    </row>
    <row r="42746">
      <c r="C42746" s="92"/>
    </row>
    <row r="42747">
      <c r="C42747" s="92"/>
    </row>
    <row r="42748">
      <c r="C42748" s="92"/>
    </row>
    <row r="42749">
      <c r="C42749" s="92"/>
    </row>
    <row r="42750">
      <c r="C42750" s="92"/>
    </row>
    <row r="42751">
      <c r="C42751" s="92"/>
    </row>
    <row r="42752">
      <c r="C42752" s="92"/>
    </row>
    <row r="42753">
      <c r="C42753" s="92"/>
    </row>
    <row r="42754">
      <c r="C42754" s="92"/>
    </row>
    <row r="42755">
      <c r="C42755" s="92"/>
    </row>
    <row r="42756">
      <c r="C42756" s="92"/>
    </row>
    <row r="42757">
      <c r="C42757" s="92"/>
    </row>
    <row r="42758">
      <c r="C42758" s="92"/>
    </row>
    <row r="42759">
      <c r="C42759" s="92"/>
    </row>
    <row r="42760">
      <c r="C42760" s="92"/>
    </row>
    <row r="42761">
      <c r="C42761" s="92"/>
    </row>
    <row r="42762">
      <c r="C42762" s="92"/>
    </row>
    <row r="42763">
      <c r="C42763" s="92"/>
    </row>
    <row r="42764">
      <c r="C42764" s="92"/>
    </row>
    <row r="42765">
      <c r="C42765" s="92"/>
    </row>
    <row r="42766">
      <c r="C42766" s="92"/>
    </row>
    <row r="42767">
      <c r="C42767" s="92"/>
    </row>
    <row r="42768">
      <c r="C42768" s="92"/>
    </row>
    <row r="42769">
      <c r="C42769" s="92"/>
    </row>
    <row r="42770">
      <c r="C42770" s="92"/>
    </row>
    <row r="42771">
      <c r="C42771" s="92"/>
    </row>
    <row r="42772">
      <c r="C42772" s="92"/>
    </row>
    <row r="42773">
      <c r="C42773" s="92"/>
    </row>
    <row r="42774">
      <c r="C42774" s="92"/>
    </row>
    <row r="42775">
      <c r="C42775" s="92"/>
    </row>
    <row r="42776">
      <c r="C42776" s="92"/>
    </row>
    <row r="42777">
      <c r="C42777" s="92"/>
    </row>
    <row r="42778">
      <c r="C42778" s="92"/>
    </row>
    <row r="42779">
      <c r="C42779" s="92"/>
    </row>
    <row r="42780">
      <c r="C42780" s="92"/>
    </row>
    <row r="42781">
      <c r="C42781" s="92"/>
    </row>
    <row r="42782">
      <c r="C42782" s="92"/>
    </row>
    <row r="42783">
      <c r="C42783" s="92"/>
    </row>
    <row r="42784">
      <c r="C42784" s="92"/>
    </row>
    <row r="42785">
      <c r="C42785" s="92"/>
    </row>
    <row r="42786">
      <c r="C42786" s="92"/>
    </row>
    <row r="42787">
      <c r="C42787" s="92"/>
    </row>
    <row r="42788">
      <c r="C42788" s="92"/>
    </row>
    <row r="42789">
      <c r="C42789" s="92"/>
    </row>
    <row r="42790">
      <c r="C42790" s="92"/>
    </row>
    <row r="42791">
      <c r="C42791" s="92"/>
    </row>
    <row r="42792">
      <c r="C42792" s="92"/>
    </row>
    <row r="42793">
      <c r="C42793" s="92"/>
    </row>
    <row r="42794">
      <c r="C42794" s="92"/>
    </row>
    <row r="42795">
      <c r="C42795" s="92"/>
    </row>
    <row r="42796">
      <c r="C42796" s="92"/>
    </row>
    <row r="42797">
      <c r="C42797" s="92"/>
    </row>
    <row r="42798">
      <c r="C42798" s="92"/>
    </row>
    <row r="42799">
      <c r="C42799" s="92"/>
    </row>
    <row r="42800">
      <c r="C42800" s="92"/>
    </row>
    <row r="42801">
      <c r="C42801" s="92"/>
    </row>
    <row r="42802">
      <c r="C42802" s="92"/>
    </row>
    <row r="42803">
      <c r="C42803" s="92"/>
    </row>
    <row r="42804">
      <c r="C42804" s="92"/>
    </row>
    <row r="42805">
      <c r="C42805" s="92"/>
    </row>
    <row r="42806">
      <c r="C42806" s="92"/>
    </row>
    <row r="42807">
      <c r="C42807" s="92"/>
    </row>
    <row r="42808">
      <c r="C42808" s="92"/>
    </row>
    <row r="42809">
      <c r="C42809" s="92"/>
    </row>
    <row r="42810">
      <c r="C42810" s="92"/>
    </row>
    <row r="42811">
      <c r="C42811" s="92"/>
    </row>
    <row r="42812">
      <c r="C42812" s="92"/>
    </row>
    <row r="42813">
      <c r="C42813" s="92"/>
    </row>
    <row r="42814">
      <c r="C42814" s="92"/>
    </row>
    <row r="42815">
      <c r="C42815" s="92"/>
    </row>
    <row r="42816">
      <c r="C42816" s="92"/>
    </row>
    <row r="42817">
      <c r="C42817" s="92"/>
    </row>
    <row r="42818">
      <c r="C42818" s="92"/>
    </row>
    <row r="42819">
      <c r="C42819" s="92"/>
    </row>
    <row r="42820">
      <c r="C42820" s="92"/>
    </row>
    <row r="42821">
      <c r="C42821" s="92"/>
    </row>
    <row r="42822">
      <c r="C42822" s="92"/>
    </row>
    <row r="42823">
      <c r="C42823" s="92"/>
    </row>
    <row r="42824">
      <c r="C42824" s="92"/>
    </row>
    <row r="42825">
      <c r="C42825" s="92"/>
    </row>
    <row r="42826">
      <c r="C42826" s="92"/>
    </row>
    <row r="42827">
      <c r="C42827" s="92"/>
    </row>
    <row r="42828">
      <c r="C42828" s="92"/>
    </row>
    <row r="42829">
      <c r="C42829" s="92"/>
    </row>
    <row r="42830">
      <c r="C42830" s="92"/>
    </row>
    <row r="42831">
      <c r="C42831" s="92"/>
    </row>
    <row r="42832">
      <c r="C42832" s="92"/>
    </row>
    <row r="42833">
      <c r="C42833" s="92"/>
    </row>
    <row r="42834">
      <c r="C42834" s="92"/>
    </row>
    <row r="42835">
      <c r="C42835" s="92"/>
    </row>
    <row r="42836">
      <c r="C42836" s="92"/>
    </row>
    <row r="42837">
      <c r="C42837" s="92"/>
    </row>
    <row r="42838">
      <c r="C42838" s="92"/>
    </row>
    <row r="42839">
      <c r="C42839" s="92"/>
    </row>
    <row r="42840">
      <c r="C42840" s="92"/>
    </row>
    <row r="42841">
      <c r="C42841" s="92"/>
    </row>
    <row r="42842">
      <c r="C42842" s="92"/>
    </row>
    <row r="42843">
      <c r="C42843" s="92"/>
    </row>
    <row r="42844">
      <c r="C42844" s="92"/>
    </row>
    <row r="42845">
      <c r="C42845" s="92"/>
    </row>
    <row r="42846">
      <c r="C42846" s="92"/>
    </row>
    <row r="42847">
      <c r="C42847" s="92"/>
    </row>
    <row r="42848">
      <c r="C42848" s="92"/>
    </row>
    <row r="42849">
      <c r="C42849" s="92"/>
    </row>
    <row r="42850">
      <c r="C42850" s="92"/>
    </row>
    <row r="42851">
      <c r="C42851" s="92"/>
    </row>
    <row r="42852">
      <c r="C42852" s="92"/>
    </row>
    <row r="42853">
      <c r="C42853" s="92"/>
    </row>
    <row r="42854">
      <c r="C42854" s="92"/>
    </row>
    <row r="42855">
      <c r="C42855" s="92"/>
    </row>
    <row r="42856">
      <c r="C42856" s="92"/>
    </row>
    <row r="42857">
      <c r="C42857" s="92"/>
    </row>
    <row r="42858">
      <c r="C42858" s="92"/>
    </row>
    <row r="42859">
      <c r="C42859" s="92"/>
    </row>
    <row r="42860">
      <c r="C42860" s="92"/>
    </row>
    <row r="42861">
      <c r="C42861" s="92"/>
    </row>
    <row r="42862">
      <c r="C42862" s="92"/>
    </row>
    <row r="42863">
      <c r="C42863" s="92"/>
    </row>
    <row r="42864">
      <c r="C42864" s="92"/>
    </row>
    <row r="42865">
      <c r="C42865" s="92"/>
    </row>
    <row r="42866">
      <c r="C42866" s="92"/>
    </row>
    <row r="42867">
      <c r="C42867" s="92"/>
    </row>
    <row r="42868">
      <c r="C42868" s="92"/>
    </row>
    <row r="42869">
      <c r="C42869" s="92"/>
    </row>
    <row r="42870">
      <c r="C42870" s="92"/>
    </row>
    <row r="42871">
      <c r="C42871" s="92"/>
    </row>
    <row r="42872">
      <c r="C42872" s="92"/>
    </row>
    <row r="42873">
      <c r="C42873" s="92"/>
    </row>
    <row r="42874">
      <c r="C42874" s="92"/>
    </row>
    <row r="42875">
      <c r="C42875" s="92"/>
    </row>
    <row r="42876">
      <c r="C42876" s="92"/>
    </row>
    <row r="42877">
      <c r="C42877" s="92"/>
    </row>
    <row r="42878">
      <c r="C42878" s="92"/>
    </row>
    <row r="42879">
      <c r="C42879" s="92"/>
    </row>
    <row r="42880">
      <c r="C42880" s="92"/>
    </row>
    <row r="42881">
      <c r="C42881" s="92"/>
    </row>
    <row r="42882">
      <c r="C42882" s="92"/>
    </row>
    <row r="42883">
      <c r="C42883" s="92"/>
    </row>
    <row r="42884">
      <c r="C42884" s="92"/>
    </row>
    <row r="42885">
      <c r="C42885" s="92"/>
    </row>
    <row r="42886">
      <c r="C42886" s="92"/>
    </row>
    <row r="42887">
      <c r="C42887" s="92"/>
    </row>
    <row r="42888">
      <c r="C42888" s="92"/>
    </row>
    <row r="42889">
      <c r="C42889" s="92"/>
    </row>
    <row r="42890">
      <c r="C42890" s="92"/>
    </row>
    <row r="42891">
      <c r="C42891" s="92"/>
    </row>
    <row r="42892">
      <c r="C42892" s="92"/>
    </row>
    <row r="42893">
      <c r="C42893" s="92"/>
    </row>
    <row r="42894">
      <c r="C42894" s="92"/>
    </row>
    <row r="42895">
      <c r="C42895" s="92"/>
    </row>
    <row r="42896">
      <c r="C42896" s="92"/>
      <c r="S42896" s="99"/>
    </row>
    <row r="42897">
      <c r="C42897" s="92"/>
    </row>
    <row r="42898">
      <c r="C42898" s="92"/>
    </row>
    <row r="42899">
      <c r="C42899" s="92"/>
    </row>
    <row r="42900">
      <c r="C42900" s="92"/>
    </row>
    <row r="42901">
      <c r="C42901" s="92"/>
    </row>
    <row r="42902">
      <c r="C42902" s="92"/>
    </row>
    <row r="42903">
      <c r="C42903" s="92"/>
    </row>
    <row r="42904">
      <c r="C42904" s="92"/>
    </row>
    <row r="42905">
      <c r="C42905" s="92"/>
    </row>
    <row r="42906">
      <c r="C42906" s="92"/>
    </row>
    <row r="42907">
      <c r="C42907" s="92"/>
    </row>
    <row r="42908">
      <c r="C42908" s="92"/>
    </row>
    <row r="42909">
      <c r="C42909" s="92"/>
    </row>
    <row r="42910">
      <c r="C42910" s="92"/>
    </row>
    <row r="42911">
      <c r="C42911" s="92"/>
    </row>
    <row r="42912">
      <c r="C42912" s="92"/>
    </row>
    <row r="42913">
      <c r="C42913" s="92"/>
    </row>
    <row r="42914">
      <c r="C42914" s="92"/>
    </row>
    <row r="42915">
      <c r="C42915" s="92"/>
    </row>
    <row r="42916">
      <c r="C42916" s="92"/>
    </row>
    <row r="42917">
      <c r="C42917" s="92"/>
    </row>
    <row r="42918">
      <c r="C42918" s="92"/>
    </row>
    <row r="42919">
      <c r="C42919" s="92"/>
    </row>
    <row r="42920">
      <c r="C42920" s="92"/>
    </row>
    <row r="42921">
      <c r="C42921" s="92"/>
    </row>
    <row r="42922">
      <c r="C42922" s="92"/>
    </row>
    <row r="42923">
      <c r="C42923" s="92"/>
    </row>
    <row r="42924">
      <c r="C42924" s="92"/>
    </row>
    <row r="42925">
      <c r="C42925" s="92"/>
    </row>
    <row r="42926">
      <c r="C42926" s="92"/>
    </row>
    <row r="42927">
      <c r="C42927" s="92"/>
    </row>
    <row r="42928">
      <c r="C42928" s="92"/>
    </row>
    <row r="42929">
      <c r="C42929" s="92"/>
    </row>
    <row r="42930">
      <c r="C42930" s="92"/>
    </row>
    <row r="42931">
      <c r="C42931" s="92"/>
    </row>
    <row r="42932">
      <c r="C42932" s="92"/>
    </row>
    <row r="42933">
      <c r="C42933" s="92"/>
    </row>
    <row r="42934">
      <c r="C42934" s="92"/>
    </row>
    <row r="42935">
      <c r="C42935" s="92"/>
    </row>
    <row r="42936">
      <c r="C42936" s="92"/>
    </row>
    <row r="42937">
      <c r="C42937" s="92"/>
    </row>
    <row r="42938">
      <c r="C42938" s="92"/>
    </row>
    <row r="42939">
      <c r="C42939" s="92"/>
    </row>
    <row r="42940">
      <c r="C42940" s="92"/>
    </row>
    <row r="42941">
      <c r="C42941" s="92"/>
    </row>
    <row r="42942">
      <c r="C42942" s="92"/>
    </row>
    <row r="42943">
      <c r="C42943" s="92"/>
    </row>
    <row r="42944">
      <c r="C42944" s="92"/>
    </row>
    <row r="42945">
      <c r="C42945" s="92"/>
    </row>
    <row r="42946">
      <c r="C42946" s="92"/>
    </row>
    <row r="42947">
      <c r="C42947" s="92"/>
    </row>
    <row r="42948">
      <c r="C42948" s="92"/>
    </row>
    <row r="42949">
      <c r="C42949" s="92"/>
    </row>
    <row r="42950">
      <c r="C42950" s="92"/>
    </row>
    <row r="42951">
      <c r="C42951" s="92"/>
    </row>
    <row r="42952">
      <c r="C42952" s="92"/>
      <c r="S42952" s="93"/>
      <c r="T42952" s="96"/>
      <c r="U42952" s="94"/>
      <c r="V42952" s="94"/>
      <c r="W42952" s="94"/>
      <c r="X42952" s="94"/>
    </row>
    <row r="42953">
      <c r="C42953" s="92"/>
    </row>
    <row r="42954">
      <c r="C42954" s="92"/>
    </row>
    <row r="42955">
      <c r="C42955" s="92"/>
    </row>
    <row r="42956">
      <c r="C42956" s="92"/>
    </row>
    <row r="42957">
      <c r="C42957" s="92"/>
    </row>
    <row r="42958">
      <c r="C42958" s="92"/>
    </row>
    <row r="42959">
      <c r="C42959" s="92"/>
    </row>
    <row r="42960">
      <c r="C42960" s="92"/>
    </row>
    <row r="42961">
      <c r="C42961" s="92"/>
    </row>
    <row r="42962">
      <c r="C42962" s="92"/>
    </row>
    <row r="42963">
      <c r="C42963" s="92"/>
    </row>
    <row r="42964">
      <c r="C42964" s="92"/>
    </row>
    <row r="42965">
      <c r="C42965" s="92"/>
    </row>
    <row r="42966">
      <c r="C42966" s="92"/>
    </row>
    <row r="42967">
      <c r="C42967" s="92"/>
    </row>
    <row r="42968">
      <c r="C42968" s="92"/>
    </row>
    <row r="42969">
      <c r="C42969" s="92"/>
    </row>
    <row r="42970">
      <c r="C42970" s="92"/>
    </row>
    <row r="42971">
      <c r="C42971" s="92"/>
    </row>
    <row r="42972">
      <c r="C42972" s="92"/>
    </row>
    <row r="42973">
      <c r="C42973" s="92"/>
    </row>
    <row r="42974">
      <c r="C42974" s="92"/>
    </row>
    <row r="42975">
      <c r="C42975" s="92"/>
    </row>
    <row r="42976">
      <c r="C42976" s="92"/>
    </row>
    <row r="42977">
      <c r="C42977" s="92"/>
    </row>
    <row r="42978">
      <c r="C42978" s="92"/>
    </row>
    <row r="42979">
      <c r="C42979" s="92"/>
    </row>
    <row r="42980">
      <c r="C42980" s="92"/>
    </row>
    <row r="42981">
      <c r="C42981" s="92"/>
    </row>
    <row r="42982">
      <c r="C42982" s="92"/>
    </row>
    <row r="42983">
      <c r="C42983" s="92"/>
    </row>
    <row r="42984">
      <c r="C42984" s="92"/>
    </row>
    <row r="42985">
      <c r="C42985" s="92"/>
    </row>
    <row r="42986">
      <c r="C42986" s="92"/>
    </row>
    <row r="42987">
      <c r="C42987" s="92"/>
    </row>
    <row r="42988">
      <c r="C42988" s="92"/>
    </row>
    <row r="42989">
      <c r="C42989" s="92"/>
    </row>
    <row r="42990">
      <c r="C42990" s="92"/>
    </row>
    <row r="42991">
      <c r="C42991" s="92"/>
    </row>
    <row r="42992">
      <c r="C42992" s="92"/>
    </row>
    <row r="42993">
      <c r="C42993" s="92"/>
    </row>
    <row r="42994">
      <c r="C42994" s="92"/>
    </row>
    <row r="42995">
      <c r="C42995" s="92"/>
    </row>
    <row r="42996">
      <c r="C42996" s="92"/>
    </row>
    <row r="42997">
      <c r="C42997" s="92"/>
    </row>
    <row r="42998">
      <c r="C42998" s="92"/>
    </row>
    <row r="42999">
      <c r="C42999" s="92"/>
    </row>
    <row r="43000">
      <c r="C43000" s="92"/>
    </row>
    <row r="43001">
      <c r="C43001" s="92"/>
    </row>
    <row r="43002">
      <c r="C43002" s="92"/>
    </row>
    <row r="43003">
      <c r="C43003" s="92"/>
    </row>
    <row r="43004">
      <c r="C43004" s="92"/>
    </row>
    <row r="43005">
      <c r="C43005" s="92"/>
    </row>
    <row r="43006">
      <c r="C43006" s="92"/>
    </row>
    <row r="43007">
      <c r="C43007" s="92"/>
    </row>
    <row r="43008">
      <c r="C43008" s="92"/>
    </row>
    <row r="43009">
      <c r="C43009" s="92"/>
    </row>
    <row r="43010">
      <c r="C43010" s="92"/>
    </row>
    <row r="43011">
      <c r="C43011" s="92"/>
    </row>
    <row r="43012">
      <c r="C43012" s="92"/>
    </row>
    <row r="43013">
      <c r="C43013" s="92"/>
    </row>
    <row r="43014">
      <c r="C43014" s="92"/>
    </row>
    <row r="43015">
      <c r="C43015" s="92"/>
    </row>
    <row r="43016">
      <c r="C43016" s="92"/>
    </row>
    <row r="43017">
      <c r="C43017" s="92"/>
    </row>
    <row r="43018">
      <c r="C43018" s="92"/>
    </row>
    <row r="43019">
      <c r="C43019" s="92"/>
    </row>
    <row r="43020">
      <c r="C43020" s="92"/>
    </row>
    <row r="43021">
      <c r="C43021" s="92"/>
    </row>
    <row r="43022">
      <c r="C43022" s="92"/>
    </row>
    <row r="43023">
      <c r="C43023" s="92"/>
    </row>
    <row r="43024">
      <c r="C43024" s="92"/>
    </row>
    <row r="43025">
      <c r="C43025" s="92"/>
    </row>
    <row r="43026">
      <c r="C43026" s="92"/>
    </row>
    <row r="43027">
      <c r="C43027" s="92"/>
    </row>
    <row r="43028">
      <c r="C43028" s="92"/>
    </row>
    <row r="43029">
      <c r="C43029" s="92"/>
    </row>
    <row r="43030">
      <c r="C43030" s="92"/>
    </row>
    <row r="43031">
      <c r="C43031" s="92"/>
    </row>
    <row r="43032">
      <c r="C43032" s="92"/>
    </row>
    <row r="43033">
      <c r="C43033" s="92"/>
    </row>
    <row r="43034">
      <c r="C43034" s="92"/>
    </row>
    <row r="43035">
      <c r="C43035" s="92"/>
    </row>
    <row r="43036">
      <c r="C43036" s="92"/>
    </row>
    <row r="43037">
      <c r="C43037" s="92"/>
    </row>
    <row r="43038">
      <c r="C43038" s="92"/>
    </row>
    <row r="43039">
      <c r="C43039" s="92"/>
    </row>
    <row r="43040">
      <c r="C43040" s="92"/>
    </row>
    <row r="43041">
      <c r="C43041" s="92"/>
    </row>
    <row r="43042">
      <c r="C43042" s="92"/>
    </row>
    <row r="43043">
      <c r="C43043" s="92"/>
    </row>
    <row r="43044">
      <c r="C43044" s="92"/>
    </row>
    <row r="43045">
      <c r="C43045" s="92"/>
    </row>
    <row r="43046">
      <c r="C43046" s="92"/>
    </row>
    <row r="43047">
      <c r="C43047" s="92"/>
    </row>
    <row r="43048">
      <c r="C43048" s="92"/>
    </row>
    <row r="43049">
      <c r="C43049" s="92"/>
    </row>
    <row r="43050">
      <c r="C43050" s="92"/>
    </row>
    <row r="43051">
      <c r="C43051" s="92"/>
    </row>
    <row r="43052">
      <c r="C43052" s="92"/>
    </row>
    <row r="43053">
      <c r="C43053" s="92"/>
    </row>
    <row r="43054">
      <c r="C43054" s="92"/>
    </row>
    <row r="43055">
      <c r="C43055" s="92"/>
    </row>
    <row r="43056">
      <c r="C43056" s="92"/>
    </row>
    <row r="43057">
      <c r="C43057" s="92"/>
    </row>
    <row r="43058">
      <c r="C43058" s="92"/>
    </row>
    <row r="43059">
      <c r="C43059" s="92"/>
    </row>
    <row r="43060">
      <c r="C43060" s="92"/>
    </row>
    <row r="43061">
      <c r="C43061" s="92"/>
    </row>
    <row r="43062">
      <c r="C43062" s="92"/>
    </row>
    <row r="43063">
      <c r="C43063" s="92"/>
    </row>
    <row r="43064">
      <c r="C43064" s="92"/>
    </row>
    <row r="43065">
      <c r="C43065" s="92"/>
    </row>
    <row r="43066">
      <c r="C43066" s="92"/>
    </row>
    <row r="43067">
      <c r="C43067" s="92"/>
    </row>
    <row r="43068">
      <c r="C43068" s="92"/>
    </row>
    <row r="43069">
      <c r="C43069" s="92"/>
    </row>
    <row r="43070">
      <c r="C43070" s="92"/>
    </row>
    <row r="43071">
      <c r="C43071" s="92"/>
    </row>
    <row r="43072">
      <c r="C43072" s="92"/>
    </row>
    <row r="43073">
      <c r="C43073" s="92"/>
    </row>
    <row r="43074">
      <c r="C43074" s="92"/>
    </row>
    <row r="43075">
      <c r="C43075" s="92"/>
    </row>
    <row r="43076">
      <c r="C43076" s="92"/>
    </row>
    <row r="43077">
      <c r="C43077" s="92"/>
    </row>
    <row r="43078">
      <c r="C43078" s="92"/>
    </row>
    <row r="43079">
      <c r="C43079" s="92"/>
    </row>
    <row r="43080">
      <c r="C43080" s="92"/>
    </row>
    <row r="43081">
      <c r="C43081" s="92"/>
    </row>
    <row r="43082">
      <c r="C43082" s="92"/>
    </row>
    <row r="43083">
      <c r="C43083" s="92"/>
    </row>
    <row r="43084">
      <c r="C43084" s="92"/>
    </row>
    <row r="43085">
      <c r="C43085" s="92"/>
    </row>
    <row r="43086">
      <c r="C43086" s="92"/>
    </row>
    <row r="43087">
      <c r="C43087" s="92"/>
    </row>
    <row r="43088">
      <c r="C43088" s="92"/>
    </row>
    <row r="43089">
      <c r="C43089" s="92"/>
    </row>
    <row r="43090">
      <c r="C43090" s="92"/>
    </row>
    <row r="43091">
      <c r="C43091" s="92"/>
    </row>
    <row r="43092">
      <c r="C43092" s="92"/>
    </row>
    <row r="43093">
      <c r="C43093" s="92"/>
    </row>
    <row r="43094">
      <c r="C43094" s="92"/>
    </row>
    <row r="43095">
      <c r="C43095" s="92"/>
    </row>
    <row r="43096">
      <c r="C43096" s="92"/>
    </row>
    <row r="43097">
      <c r="C43097" s="92"/>
    </row>
    <row r="43098">
      <c r="C43098" s="92"/>
    </row>
    <row r="43099">
      <c r="C43099" s="92"/>
    </row>
    <row r="43100">
      <c r="C43100" s="92"/>
    </row>
    <row r="43101">
      <c r="C43101" s="92"/>
    </row>
    <row r="43102">
      <c r="C43102" s="92"/>
    </row>
    <row r="43103">
      <c r="C43103" s="92"/>
    </row>
    <row r="43104">
      <c r="C43104" s="92"/>
    </row>
    <row r="43105">
      <c r="C43105" s="92"/>
    </row>
    <row r="43106">
      <c r="C43106" s="92"/>
    </row>
    <row r="43107">
      <c r="C43107" s="92"/>
    </row>
    <row r="43108">
      <c r="C43108" s="92"/>
    </row>
    <row r="43109">
      <c r="C43109" s="92"/>
    </row>
    <row r="43110">
      <c r="C43110" s="92"/>
    </row>
    <row r="43111">
      <c r="C43111" s="92"/>
    </row>
    <row r="43112">
      <c r="C43112" s="92"/>
    </row>
    <row r="43113">
      <c r="C43113" s="92"/>
    </row>
    <row r="43114">
      <c r="C43114" s="92"/>
    </row>
    <row r="43115">
      <c r="C43115" s="92"/>
    </row>
    <row r="43116">
      <c r="C43116" s="92"/>
    </row>
    <row r="43117">
      <c r="C43117" s="92"/>
    </row>
    <row r="43118">
      <c r="C43118" s="92"/>
    </row>
    <row r="43119">
      <c r="C43119" s="92"/>
    </row>
    <row r="43120">
      <c r="C43120" s="92"/>
    </row>
    <row r="43121">
      <c r="C43121" s="92"/>
    </row>
    <row r="43122">
      <c r="C43122" s="92"/>
    </row>
    <row r="43123">
      <c r="C43123" s="92"/>
    </row>
    <row r="43124">
      <c r="C43124" s="92"/>
    </row>
    <row r="43125">
      <c r="C43125" s="92"/>
    </row>
    <row r="43126">
      <c r="C43126" s="92"/>
    </row>
    <row r="43127">
      <c r="C43127" s="92"/>
    </row>
    <row r="43128">
      <c r="C43128" s="92"/>
    </row>
    <row r="43129">
      <c r="C43129" s="92"/>
    </row>
    <row r="43130">
      <c r="C43130" s="92"/>
    </row>
    <row r="43131">
      <c r="C43131" s="92"/>
    </row>
    <row r="43132">
      <c r="C43132" s="92"/>
    </row>
    <row r="43133">
      <c r="C43133" s="92"/>
    </row>
    <row r="43134">
      <c r="C43134" s="92"/>
    </row>
    <row r="43135">
      <c r="C43135" s="92"/>
    </row>
    <row r="43136">
      <c r="C43136" s="92"/>
    </row>
    <row r="43137">
      <c r="C43137" s="92"/>
    </row>
    <row r="43138">
      <c r="C43138" s="92"/>
    </row>
    <row r="43139">
      <c r="C43139" s="92"/>
    </row>
    <row r="43140">
      <c r="C43140" s="92"/>
    </row>
    <row r="43141">
      <c r="C43141" s="92"/>
    </row>
    <row r="43142">
      <c r="C43142" s="92"/>
    </row>
    <row r="43143">
      <c r="C43143" s="92"/>
    </row>
    <row r="43144">
      <c r="C43144" s="92"/>
    </row>
    <row r="43145">
      <c r="C43145" s="92"/>
    </row>
    <row r="43146">
      <c r="C43146" s="92"/>
    </row>
    <row r="43147">
      <c r="C43147" s="92"/>
    </row>
    <row r="43148">
      <c r="C43148" s="92"/>
    </row>
    <row r="43149">
      <c r="C43149" s="92"/>
    </row>
    <row r="43150">
      <c r="C43150" s="92"/>
    </row>
    <row r="43151">
      <c r="C43151" s="92"/>
    </row>
    <row r="43152">
      <c r="C43152" s="92"/>
    </row>
    <row r="43153">
      <c r="C43153" s="92"/>
    </row>
    <row r="43154">
      <c r="C43154" s="92"/>
    </row>
    <row r="43155">
      <c r="C43155" s="92"/>
    </row>
    <row r="43156">
      <c r="C43156" s="92"/>
    </row>
    <row r="43157">
      <c r="C43157" s="92"/>
    </row>
    <row r="43158">
      <c r="C43158" s="92"/>
    </row>
    <row r="43159">
      <c r="C43159" s="92"/>
    </row>
    <row r="43160">
      <c r="C43160" s="92"/>
    </row>
    <row r="43161">
      <c r="C43161" s="92"/>
    </row>
    <row r="43162">
      <c r="C43162" s="92"/>
    </row>
    <row r="43163">
      <c r="C43163" s="92"/>
    </row>
    <row r="43164">
      <c r="C43164" s="92"/>
    </row>
    <row r="43165">
      <c r="C43165" s="92"/>
    </row>
    <row r="43166">
      <c r="C43166" s="92"/>
    </row>
    <row r="43167">
      <c r="C43167" s="92"/>
    </row>
    <row r="43168">
      <c r="C43168" s="92"/>
    </row>
    <row r="43169">
      <c r="C43169" s="92"/>
    </row>
    <row r="43170">
      <c r="C43170" s="92"/>
    </row>
    <row r="43171">
      <c r="C43171" s="92"/>
    </row>
    <row r="43172">
      <c r="C43172" s="92"/>
    </row>
    <row r="43173">
      <c r="C43173" s="92"/>
    </row>
    <row r="43174">
      <c r="C43174" s="92"/>
    </row>
    <row r="43175">
      <c r="C43175" s="92"/>
    </row>
    <row r="43176">
      <c r="C43176" s="92"/>
    </row>
    <row r="43177">
      <c r="C43177" s="92"/>
    </row>
    <row r="43178">
      <c r="C43178" s="92"/>
    </row>
    <row r="43179">
      <c r="C43179" s="92"/>
    </row>
    <row r="43180">
      <c r="C43180" s="92"/>
    </row>
    <row r="43181">
      <c r="C43181" s="92"/>
    </row>
    <row r="43182">
      <c r="C43182" s="92"/>
    </row>
    <row r="43183">
      <c r="C43183" s="92"/>
    </row>
    <row r="43184">
      <c r="C43184" s="92"/>
    </row>
    <row r="43185">
      <c r="C43185" s="92"/>
    </row>
    <row r="43186">
      <c r="C43186" s="92"/>
    </row>
    <row r="43187">
      <c r="C43187" s="92"/>
    </row>
    <row r="43188">
      <c r="C43188" s="92"/>
    </row>
    <row r="43189">
      <c r="C43189" s="92"/>
    </row>
    <row r="43190">
      <c r="C43190" s="92"/>
    </row>
    <row r="43191">
      <c r="C43191" s="92"/>
    </row>
    <row r="43192">
      <c r="C43192" s="92"/>
    </row>
    <row r="43193">
      <c r="C43193" s="92"/>
    </row>
    <row r="43194">
      <c r="C43194" s="92"/>
    </row>
    <row r="43195">
      <c r="C43195" s="92"/>
    </row>
    <row r="43196">
      <c r="C43196" s="92"/>
    </row>
    <row r="43197">
      <c r="C43197" s="92"/>
    </row>
    <row r="43198">
      <c r="C43198" s="92"/>
    </row>
    <row r="43199">
      <c r="C43199" s="92"/>
    </row>
    <row r="43200">
      <c r="C43200" s="92"/>
    </row>
    <row r="43201">
      <c r="C43201" s="92"/>
    </row>
    <row r="43202">
      <c r="C43202" s="92"/>
    </row>
    <row r="43203">
      <c r="C43203" s="92"/>
    </row>
    <row r="43204">
      <c r="C43204" s="92"/>
    </row>
    <row r="43205">
      <c r="C43205" s="92"/>
    </row>
    <row r="43206">
      <c r="C43206" s="92"/>
    </row>
    <row r="43207">
      <c r="C43207" s="92"/>
    </row>
    <row r="43208">
      <c r="C43208" s="92"/>
    </row>
    <row r="43209">
      <c r="C43209" s="92"/>
    </row>
    <row r="43210">
      <c r="C43210" s="92"/>
    </row>
    <row r="43211">
      <c r="C43211" s="92"/>
    </row>
    <row r="43212">
      <c r="C43212" s="92"/>
    </row>
    <row r="43213">
      <c r="C43213" s="92"/>
    </row>
    <row r="43214">
      <c r="C43214" s="92"/>
    </row>
    <row r="43215">
      <c r="C43215" s="92"/>
    </row>
    <row r="43216">
      <c r="C43216" s="92"/>
    </row>
    <row r="43217">
      <c r="C43217" s="92"/>
    </row>
    <row r="43218">
      <c r="C43218" s="92"/>
    </row>
    <row r="43219">
      <c r="C43219" s="92"/>
    </row>
    <row r="43220">
      <c r="C43220" s="92"/>
    </row>
    <row r="43221">
      <c r="C43221" s="92"/>
    </row>
    <row r="43222">
      <c r="C43222" s="92"/>
    </row>
    <row r="43223">
      <c r="C43223" s="92"/>
    </row>
    <row r="43224">
      <c r="C43224" s="92"/>
    </row>
    <row r="43225">
      <c r="C43225" s="92"/>
    </row>
    <row r="43226">
      <c r="C43226" s="92"/>
    </row>
    <row r="43227">
      <c r="C43227" s="92"/>
    </row>
    <row r="43228">
      <c r="C43228" s="92"/>
    </row>
    <row r="43229">
      <c r="C43229" s="92"/>
    </row>
    <row r="43230">
      <c r="C43230" s="92"/>
    </row>
    <row r="43231">
      <c r="C43231" s="92"/>
    </row>
    <row r="43232">
      <c r="C43232" s="92"/>
    </row>
    <row r="43233">
      <c r="C43233" s="92"/>
    </row>
    <row r="43234">
      <c r="C43234" s="92"/>
    </row>
    <row r="43235">
      <c r="C43235" s="92"/>
    </row>
    <row r="43236">
      <c r="C43236" s="92"/>
    </row>
    <row r="43237">
      <c r="C43237" s="92"/>
    </row>
    <row r="43238">
      <c r="C43238" s="92"/>
    </row>
    <row r="43239">
      <c r="C43239" s="92"/>
    </row>
    <row r="43240">
      <c r="C43240" s="92"/>
    </row>
    <row r="43241">
      <c r="C43241" s="92"/>
    </row>
    <row r="43242">
      <c r="C43242" s="92"/>
    </row>
    <row r="43243">
      <c r="C43243" s="92"/>
    </row>
    <row r="43244">
      <c r="C43244" s="92"/>
    </row>
    <row r="43245">
      <c r="C43245" s="92"/>
    </row>
    <row r="43246">
      <c r="C43246" s="92"/>
    </row>
    <row r="43247">
      <c r="C43247" s="92"/>
    </row>
    <row r="43248">
      <c r="C43248" s="92"/>
    </row>
    <row r="43249">
      <c r="C43249" s="92"/>
    </row>
    <row r="43250">
      <c r="C43250" s="92"/>
    </row>
    <row r="43251">
      <c r="C43251" s="92"/>
    </row>
    <row r="43252">
      <c r="C43252" s="92"/>
    </row>
    <row r="43253">
      <c r="C43253" s="92"/>
    </row>
    <row r="43254">
      <c r="C43254" s="92"/>
    </row>
    <row r="43255">
      <c r="C43255" s="92"/>
    </row>
    <row r="43256">
      <c r="C43256" s="92"/>
    </row>
    <row r="43257">
      <c r="C43257" s="92"/>
    </row>
    <row r="43258">
      <c r="C43258" s="92"/>
    </row>
    <row r="43259">
      <c r="C43259" s="92"/>
    </row>
    <row r="43260">
      <c r="C43260" s="92"/>
    </row>
    <row r="43261">
      <c r="C43261" s="92"/>
    </row>
    <row r="43262">
      <c r="C43262" s="92"/>
    </row>
    <row r="43263">
      <c r="C43263" s="92"/>
    </row>
    <row r="43264">
      <c r="C43264" s="92"/>
    </row>
    <row r="43265">
      <c r="C43265" s="92"/>
    </row>
    <row r="43266">
      <c r="C43266" s="92"/>
    </row>
    <row r="43267">
      <c r="C43267" s="92"/>
    </row>
    <row r="43268">
      <c r="C43268" s="92"/>
    </row>
    <row r="43269">
      <c r="C43269" s="92"/>
    </row>
    <row r="43270">
      <c r="C43270" s="92"/>
    </row>
    <row r="43271">
      <c r="C43271" s="92"/>
    </row>
    <row r="43272">
      <c r="C43272" s="92"/>
    </row>
    <row r="43273">
      <c r="C43273" s="92"/>
    </row>
    <row r="43274">
      <c r="C43274" s="92"/>
    </row>
    <row r="43275">
      <c r="C43275" s="92"/>
    </row>
    <row r="43276">
      <c r="C43276" s="92"/>
    </row>
    <row r="43277">
      <c r="C43277" s="92"/>
    </row>
    <row r="43278">
      <c r="C43278" s="92"/>
    </row>
    <row r="43279">
      <c r="C43279" s="92"/>
    </row>
    <row r="43280">
      <c r="C43280" s="92"/>
    </row>
    <row r="43281">
      <c r="C43281" s="92"/>
    </row>
    <row r="43282">
      <c r="C43282" s="92"/>
    </row>
    <row r="43283">
      <c r="C43283" s="92"/>
    </row>
    <row r="43284">
      <c r="C43284" s="92"/>
    </row>
    <row r="43285">
      <c r="C43285" s="92"/>
    </row>
    <row r="43286">
      <c r="C43286" s="92"/>
    </row>
    <row r="43287">
      <c r="C43287" s="92"/>
    </row>
    <row r="43288">
      <c r="C43288" s="92"/>
    </row>
    <row r="43289">
      <c r="C43289" s="92"/>
    </row>
    <row r="43290">
      <c r="C43290" s="92"/>
    </row>
    <row r="43291">
      <c r="C43291" s="92"/>
    </row>
    <row r="43292">
      <c r="C43292" s="92"/>
    </row>
    <row r="43293">
      <c r="C43293" s="92"/>
    </row>
    <row r="43294">
      <c r="C43294" s="92"/>
    </row>
    <row r="43295">
      <c r="C43295" s="92"/>
    </row>
    <row r="43296">
      <c r="C43296" s="92"/>
    </row>
    <row r="43297">
      <c r="C43297" s="92"/>
    </row>
    <row r="43298">
      <c r="C43298" s="92"/>
    </row>
    <row r="43299">
      <c r="C43299" s="92"/>
    </row>
    <row r="43300">
      <c r="C43300" s="92"/>
    </row>
    <row r="43301">
      <c r="C43301" s="92"/>
    </row>
    <row r="43302">
      <c r="C43302" s="92"/>
    </row>
    <row r="43303">
      <c r="C43303" s="92"/>
    </row>
    <row r="43304">
      <c r="C43304" s="92"/>
    </row>
    <row r="43305">
      <c r="C43305" s="92"/>
    </row>
    <row r="43306">
      <c r="C43306" s="92"/>
    </row>
    <row r="43307">
      <c r="C43307" s="92"/>
    </row>
    <row r="43308">
      <c r="C43308" s="92"/>
    </row>
    <row r="43309">
      <c r="C43309" s="92"/>
    </row>
    <row r="43310">
      <c r="C43310" s="92"/>
    </row>
    <row r="43311">
      <c r="C43311" s="92"/>
    </row>
    <row r="43312">
      <c r="C43312" s="92"/>
    </row>
    <row r="43313">
      <c r="C43313" s="92"/>
    </row>
    <row r="43314">
      <c r="C43314" s="92"/>
    </row>
    <row r="43315">
      <c r="C43315" s="92"/>
    </row>
    <row r="43316">
      <c r="C43316" s="92"/>
    </row>
    <row r="43317">
      <c r="C43317" s="92"/>
    </row>
    <row r="43318">
      <c r="C43318" s="92"/>
    </row>
    <row r="43319">
      <c r="C43319" s="92"/>
    </row>
    <row r="43320">
      <c r="C43320" s="92"/>
    </row>
    <row r="43321">
      <c r="C43321" s="92"/>
    </row>
    <row r="43322">
      <c r="C43322" s="92"/>
    </row>
    <row r="43323">
      <c r="C43323" s="92"/>
    </row>
    <row r="43324">
      <c r="C43324" s="92"/>
    </row>
    <row r="43325">
      <c r="C43325" s="92"/>
    </row>
    <row r="43326">
      <c r="C43326" s="92"/>
    </row>
    <row r="43327">
      <c r="C43327" s="92"/>
    </row>
    <row r="43328">
      <c r="C43328" s="92"/>
    </row>
    <row r="43329">
      <c r="C43329" s="92"/>
    </row>
    <row r="43330">
      <c r="C43330" s="92"/>
    </row>
    <row r="43331">
      <c r="C43331" s="92"/>
    </row>
    <row r="43332">
      <c r="C43332" s="92"/>
    </row>
    <row r="43333">
      <c r="C43333" s="92"/>
    </row>
    <row r="43334">
      <c r="C43334" s="92"/>
    </row>
    <row r="43335">
      <c r="C43335" s="92"/>
    </row>
    <row r="43336">
      <c r="C43336" s="92"/>
    </row>
    <row r="43337">
      <c r="C43337" s="92"/>
    </row>
    <row r="43338">
      <c r="C43338" s="92"/>
    </row>
    <row r="43339">
      <c r="C43339" s="92"/>
    </row>
    <row r="43340">
      <c r="C43340" s="92"/>
    </row>
    <row r="43341">
      <c r="C43341" s="92"/>
    </row>
    <row r="43342">
      <c r="C43342" s="92"/>
    </row>
    <row r="43343">
      <c r="C43343" s="92"/>
    </row>
    <row r="43344">
      <c r="C43344" s="92"/>
    </row>
    <row r="43345">
      <c r="C43345" s="92"/>
    </row>
    <row r="43346">
      <c r="C43346" s="92"/>
    </row>
    <row r="43347">
      <c r="C43347" s="92"/>
    </row>
    <row r="43348">
      <c r="C43348" s="92"/>
    </row>
    <row r="43349">
      <c r="C43349" s="92"/>
    </row>
    <row r="43350">
      <c r="C43350" s="92"/>
    </row>
    <row r="43351">
      <c r="C43351" s="92"/>
    </row>
    <row r="43352">
      <c r="C43352" s="92"/>
    </row>
    <row r="43353">
      <c r="C43353" s="92"/>
    </row>
    <row r="43354">
      <c r="C43354" s="92"/>
    </row>
    <row r="43355">
      <c r="C43355" s="92"/>
    </row>
    <row r="43356">
      <c r="C43356" s="92"/>
    </row>
    <row r="43357">
      <c r="C43357" s="92"/>
    </row>
    <row r="43358">
      <c r="C43358" s="92"/>
    </row>
    <row r="43359">
      <c r="C43359" s="92"/>
    </row>
    <row r="43360">
      <c r="C43360" s="92"/>
    </row>
    <row r="43361">
      <c r="C43361" s="92"/>
    </row>
    <row r="43362">
      <c r="C43362" s="92"/>
    </row>
    <row r="43363">
      <c r="C43363" s="92"/>
    </row>
    <row r="43364">
      <c r="C43364" s="92"/>
    </row>
    <row r="43365">
      <c r="C43365" s="92"/>
    </row>
    <row r="43366">
      <c r="C43366" s="92"/>
    </row>
    <row r="43367">
      <c r="C43367" s="92"/>
    </row>
    <row r="43368">
      <c r="C43368" s="92"/>
    </row>
    <row r="43369">
      <c r="C43369" s="92"/>
    </row>
    <row r="43370">
      <c r="C43370" s="92"/>
    </row>
    <row r="43371">
      <c r="C43371" s="92"/>
    </row>
    <row r="43372">
      <c r="C43372" s="92"/>
    </row>
    <row r="43373">
      <c r="C43373" s="92"/>
    </row>
    <row r="43374">
      <c r="C43374" s="92"/>
    </row>
    <row r="43375">
      <c r="C43375" s="92"/>
    </row>
    <row r="43376">
      <c r="C43376" s="92"/>
    </row>
    <row r="43377">
      <c r="C43377" s="92"/>
    </row>
    <row r="43378">
      <c r="C43378" s="92"/>
    </row>
    <row r="43379">
      <c r="C43379" s="92"/>
    </row>
    <row r="43380">
      <c r="C43380" s="92"/>
    </row>
    <row r="43381">
      <c r="C43381" s="92"/>
    </row>
    <row r="43382">
      <c r="C43382" s="92"/>
    </row>
    <row r="43383">
      <c r="C43383" s="92"/>
    </row>
    <row r="43384">
      <c r="C43384" s="92"/>
    </row>
    <row r="43385">
      <c r="C43385" s="92"/>
    </row>
    <row r="43386">
      <c r="C43386" s="92"/>
    </row>
    <row r="43387">
      <c r="C43387" s="92"/>
    </row>
    <row r="43388">
      <c r="C43388" s="92"/>
    </row>
    <row r="43389">
      <c r="C43389" s="92"/>
    </row>
    <row r="43390">
      <c r="C43390" s="92"/>
    </row>
    <row r="43391">
      <c r="C43391" s="92"/>
    </row>
    <row r="43392">
      <c r="C43392" s="92"/>
    </row>
    <row r="43393">
      <c r="C43393" s="92"/>
    </row>
    <row r="43394">
      <c r="C43394" s="92"/>
    </row>
    <row r="43395">
      <c r="C43395" s="92"/>
    </row>
    <row r="43396">
      <c r="C43396" s="92"/>
    </row>
    <row r="43397">
      <c r="C43397" s="92"/>
    </row>
    <row r="43398">
      <c r="C43398" s="92"/>
    </row>
    <row r="43399">
      <c r="C43399" s="92"/>
    </row>
    <row r="43400">
      <c r="C43400" s="92"/>
    </row>
    <row r="43401">
      <c r="C43401" s="92"/>
    </row>
    <row r="43402">
      <c r="C43402" s="92"/>
    </row>
    <row r="43403">
      <c r="C43403" s="92"/>
    </row>
    <row r="43404">
      <c r="C43404" s="92"/>
    </row>
    <row r="43405">
      <c r="C43405" s="92"/>
    </row>
    <row r="43406">
      <c r="C43406" s="92"/>
    </row>
    <row r="43407">
      <c r="C43407" s="92"/>
    </row>
    <row r="43408">
      <c r="C43408" s="92"/>
    </row>
    <row r="43409">
      <c r="C43409" s="92"/>
    </row>
    <row r="43410">
      <c r="C43410" s="92"/>
    </row>
    <row r="43411">
      <c r="C43411" s="92"/>
    </row>
    <row r="43412">
      <c r="C43412" s="92"/>
    </row>
    <row r="43413">
      <c r="C43413" s="92"/>
    </row>
    <row r="43414">
      <c r="C43414" s="92"/>
    </row>
    <row r="43415">
      <c r="C43415" s="92"/>
    </row>
    <row r="43416">
      <c r="C43416" s="92"/>
    </row>
    <row r="43417">
      <c r="C43417" s="92"/>
    </row>
    <row r="43418">
      <c r="C43418" s="92"/>
    </row>
    <row r="43419">
      <c r="C43419" s="92"/>
    </row>
    <row r="43420">
      <c r="C43420" s="92"/>
    </row>
    <row r="43421">
      <c r="C43421" s="92"/>
    </row>
    <row r="43422">
      <c r="C43422" s="92"/>
    </row>
    <row r="43423">
      <c r="C43423" s="92"/>
    </row>
    <row r="43424">
      <c r="C43424" s="92"/>
    </row>
    <row r="43425">
      <c r="C43425" s="92"/>
    </row>
    <row r="43426">
      <c r="C43426" s="92"/>
    </row>
    <row r="43427">
      <c r="C43427" s="92"/>
    </row>
    <row r="43428">
      <c r="C43428" s="92"/>
    </row>
    <row r="43429">
      <c r="C43429" s="92"/>
    </row>
    <row r="43430">
      <c r="C43430" s="92"/>
    </row>
    <row r="43431">
      <c r="C43431" s="92"/>
    </row>
    <row r="43432">
      <c r="C43432" s="92"/>
    </row>
    <row r="43433">
      <c r="C43433" s="92"/>
    </row>
    <row r="43434">
      <c r="C43434" s="92"/>
    </row>
    <row r="43435">
      <c r="C43435" s="92"/>
    </row>
    <row r="43436">
      <c r="C43436" s="92"/>
    </row>
    <row r="43437">
      <c r="C43437" s="92"/>
    </row>
    <row r="43438">
      <c r="C43438" s="92"/>
    </row>
    <row r="43439">
      <c r="C43439" s="92"/>
    </row>
    <row r="43440">
      <c r="C43440" s="92"/>
    </row>
    <row r="43441">
      <c r="C43441" s="92"/>
    </row>
    <row r="43442">
      <c r="C43442" s="92"/>
    </row>
    <row r="43443">
      <c r="C43443" s="92"/>
    </row>
    <row r="43444">
      <c r="C43444" s="92"/>
    </row>
    <row r="43445">
      <c r="C43445" s="92"/>
    </row>
    <row r="43446">
      <c r="C43446" s="92"/>
    </row>
    <row r="43447">
      <c r="C43447" s="92"/>
    </row>
    <row r="43448">
      <c r="C43448" s="92"/>
    </row>
    <row r="43449">
      <c r="C43449" s="92"/>
    </row>
    <row r="43450">
      <c r="C43450" s="92"/>
    </row>
    <row r="43451">
      <c r="C43451" s="92"/>
    </row>
    <row r="43452">
      <c r="C43452" s="92"/>
    </row>
    <row r="43453">
      <c r="C43453" s="92"/>
    </row>
    <row r="43454">
      <c r="C43454" s="92"/>
    </row>
    <row r="43455">
      <c r="C43455" s="92"/>
    </row>
    <row r="43456">
      <c r="C43456" s="92"/>
    </row>
    <row r="43457">
      <c r="C43457" s="92"/>
    </row>
    <row r="43458">
      <c r="C43458" s="92"/>
    </row>
    <row r="43459">
      <c r="C43459" s="92"/>
    </row>
    <row r="43460">
      <c r="C43460" s="92"/>
    </row>
    <row r="43461">
      <c r="C43461" s="92"/>
    </row>
    <row r="43462">
      <c r="C43462" s="92"/>
    </row>
    <row r="43463">
      <c r="C43463" s="92"/>
    </row>
    <row r="43464">
      <c r="C43464" s="92"/>
    </row>
    <row r="43465">
      <c r="C43465" s="92"/>
    </row>
    <row r="43466">
      <c r="C43466" s="92"/>
    </row>
    <row r="43467">
      <c r="C43467" s="92"/>
    </row>
    <row r="43468">
      <c r="C43468" s="92"/>
    </row>
    <row r="43469">
      <c r="C43469" s="92"/>
    </row>
    <row r="43470">
      <c r="C43470" s="92"/>
    </row>
    <row r="43471">
      <c r="C43471" s="92"/>
    </row>
    <row r="43472">
      <c r="C43472" s="92"/>
    </row>
    <row r="43473">
      <c r="C43473" s="92"/>
    </row>
    <row r="43474">
      <c r="C43474" s="92"/>
    </row>
    <row r="43475">
      <c r="C43475" s="92"/>
    </row>
    <row r="43476">
      <c r="C43476" s="92"/>
    </row>
    <row r="43477">
      <c r="C43477" s="92"/>
    </row>
    <row r="43478">
      <c r="C43478" s="92"/>
    </row>
    <row r="43479">
      <c r="C43479" s="92"/>
    </row>
    <row r="43480">
      <c r="C43480" s="92"/>
    </row>
    <row r="43481">
      <c r="C43481" s="92"/>
    </row>
    <row r="43482">
      <c r="C43482" s="92"/>
    </row>
    <row r="43483">
      <c r="C43483" s="92"/>
    </row>
    <row r="43484">
      <c r="C43484" s="92"/>
    </row>
    <row r="43485">
      <c r="C43485" s="92"/>
    </row>
    <row r="43486">
      <c r="C43486" s="92"/>
    </row>
    <row r="43487">
      <c r="C43487" s="92"/>
    </row>
    <row r="43488">
      <c r="C43488" s="92"/>
    </row>
    <row r="43489">
      <c r="C43489" s="92"/>
    </row>
    <row r="43490">
      <c r="C43490" s="92"/>
    </row>
    <row r="43491">
      <c r="C43491" s="92"/>
    </row>
    <row r="43492">
      <c r="C43492" s="92"/>
    </row>
    <row r="43493">
      <c r="C43493" s="92"/>
    </row>
    <row r="43494">
      <c r="C43494" s="92"/>
    </row>
    <row r="43495">
      <c r="C43495" s="92"/>
    </row>
    <row r="43496">
      <c r="C43496" s="92"/>
    </row>
    <row r="43497">
      <c r="C43497" s="92"/>
    </row>
    <row r="43498">
      <c r="C43498" s="92"/>
    </row>
    <row r="43499">
      <c r="C43499" s="92"/>
    </row>
    <row r="43500">
      <c r="C43500" s="92"/>
    </row>
    <row r="43501">
      <c r="C43501" s="92"/>
    </row>
    <row r="43502">
      <c r="C43502" s="92"/>
    </row>
    <row r="43503">
      <c r="C43503" s="92"/>
    </row>
    <row r="43504">
      <c r="C43504" s="92"/>
    </row>
    <row r="43505">
      <c r="C43505" s="92"/>
    </row>
    <row r="43506">
      <c r="C43506" s="92"/>
    </row>
    <row r="43507">
      <c r="C43507" s="92"/>
    </row>
    <row r="43508">
      <c r="C43508" s="92"/>
    </row>
    <row r="43509">
      <c r="C43509" s="92"/>
    </row>
    <row r="43510">
      <c r="C43510" s="92"/>
    </row>
    <row r="43511">
      <c r="C43511" s="92"/>
    </row>
    <row r="43512">
      <c r="C43512" s="92"/>
    </row>
    <row r="43513">
      <c r="C43513" s="92"/>
    </row>
    <row r="43514">
      <c r="C43514" s="92"/>
    </row>
    <row r="43515">
      <c r="C43515" s="92"/>
    </row>
    <row r="43516">
      <c r="C43516" s="92"/>
    </row>
    <row r="43517">
      <c r="C43517" s="92"/>
    </row>
    <row r="43518">
      <c r="C43518" s="92"/>
    </row>
    <row r="43519">
      <c r="C43519" s="92"/>
    </row>
    <row r="43520">
      <c r="C43520" s="92"/>
    </row>
    <row r="43521">
      <c r="C43521" s="92"/>
    </row>
    <row r="43522">
      <c r="C43522" s="92"/>
    </row>
    <row r="43523">
      <c r="C43523" s="92"/>
    </row>
    <row r="43524">
      <c r="C43524" s="92"/>
    </row>
    <row r="43525">
      <c r="C43525" s="92"/>
    </row>
    <row r="43526">
      <c r="C43526" s="92"/>
    </row>
    <row r="43527">
      <c r="C43527" s="92"/>
    </row>
    <row r="43528">
      <c r="C43528" s="92"/>
    </row>
    <row r="43529">
      <c r="C43529" s="92"/>
    </row>
    <row r="43530">
      <c r="C43530" s="92"/>
    </row>
    <row r="43531">
      <c r="C43531" s="92"/>
    </row>
    <row r="43532">
      <c r="C43532" s="92"/>
    </row>
    <row r="43533">
      <c r="C43533" s="92"/>
    </row>
    <row r="43534">
      <c r="C43534" s="92"/>
    </row>
    <row r="43535">
      <c r="C43535" s="92"/>
    </row>
    <row r="43536">
      <c r="C43536" s="92"/>
    </row>
    <row r="43537">
      <c r="C43537" s="92"/>
    </row>
    <row r="43538">
      <c r="C43538" s="92"/>
    </row>
    <row r="43539">
      <c r="C43539" s="92"/>
    </row>
    <row r="43540">
      <c r="C43540" s="92"/>
    </row>
    <row r="43541">
      <c r="C43541" s="92"/>
    </row>
    <row r="43542">
      <c r="C43542" s="92"/>
    </row>
    <row r="43543">
      <c r="C43543" s="92"/>
    </row>
    <row r="43544">
      <c r="C43544" s="92"/>
    </row>
    <row r="43545">
      <c r="C43545" s="92"/>
    </row>
    <row r="43546">
      <c r="C43546" s="92"/>
    </row>
    <row r="43547">
      <c r="C43547" s="92"/>
    </row>
    <row r="43548">
      <c r="C43548" s="92"/>
    </row>
    <row r="43549">
      <c r="C43549" s="92"/>
    </row>
    <row r="43550">
      <c r="C43550" s="92"/>
    </row>
    <row r="43551">
      <c r="C43551" s="92"/>
    </row>
    <row r="43552">
      <c r="C43552" s="92"/>
    </row>
    <row r="43553">
      <c r="C43553" s="92"/>
    </row>
    <row r="43554">
      <c r="C43554" s="92"/>
    </row>
    <row r="43555">
      <c r="C43555" s="92"/>
    </row>
    <row r="43556">
      <c r="C43556" s="92"/>
    </row>
    <row r="43557">
      <c r="C43557" s="92"/>
    </row>
    <row r="43558">
      <c r="C43558" s="92"/>
    </row>
    <row r="43559">
      <c r="C43559" s="92"/>
    </row>
    <row r="43560">
      <c r="C43560" s="92"/>
    </row>
    <row r="43561">
      <c r="C43561" s="92"/>
    </row>
    <row r="43562">
      <c r="C43562" s="92"/>
    </row>
    <row r="43563">
      <c r="C43563" s="92"/>
    </row>
    <row r="43564">
      <c r="C43564" s="92"/>
    </row>
    <row r="43565">
      <c r="C43565" s="92"/>
    </row>
    <row r="43566">
      <c r="C43566" s="92"/>
    </row>
    <row r="43567">
      <c r="C43567" s="92"/>
    </row>
    <row r="43568">
      <c r="C43568" s="92"/>
    </row>
    <row r="43569">
      <c r="C43569" s="92"/>
    </row>
    <row r="43570">
      <c r="C43570" s="92"/>
    </row>
    <row r="43571">
      <c r="C43571" s="92"/>
    </row>
    <row r="43572">
      <c r="C43572" s="92"/>
    </row>
    <row r="43573">
      <c r="C43573" s="92"/>
    </row>
    <row r="43574">
      <c r="C43574" s="92"/>
    </row>
    <row r="43575">
      <c r="C43575" s="92"/>
    </row>
    <row r="43576">
      <c r="C43576" s="92"/>
    </row>
    <row r="43577">
      <c r="C43577" s="92"/>
    </row>
    <row r="43578">
      <c r="C43578" s="92"/>
    </row>
    <row r="43579">
      <c r="C43579" s="92"/>
    </row>
    <row r="43580">
      <c r="C43580" s="92"/>
    </row>
    <row r="43581">
      <c r="C43581" s="92"/>
    </row>
    <row r="43582">
      <c r="C43582" s="92"/>
    </row>
    <row r="43583">
      <c r="C43583" s="92"/>
    </row>
    <row r="43584">
      <c r="C43584" s="92"/>
    </row>
    <row r="43585">
      <c r="C43585" s="92"/>
    </row>
    <row r="43586">
      <c r="C43586" s="92"/>
    </row>
    <row r="43587">
      <c r="C43587" s="92"/>
    </row>
    <row r="43588">
      <c r="C43588" s="92"/>
    </row>
    <row r="43589">
      <c r="C43589" s="92"/>
    </row>
    <row r="43590">
      <c r="C43590" s="92"/>
    </row>
    <row r="43591">
      <c r="C43591" s="92"/>
    </row>
    <row r="43592">
      <c r="C43592" s="92"/>
    </row>
    <row r="43593">
      <c r="C43593" s="92"/>
    </row>
    <row r="43594">
      <c r="C43594" s="92"/>
    </row>
    <row r="43595">
      <c r="C43595" s="92"/>
    </row>
    <row r="43596">
      <c r="C43596" s="92"/>
    </row>
    <row r="43597">
      <c r="C43597" s="92"/>
    </row>
    <row r="43598">
      <c r="C43598" s="92"/>
    </row>
    <row r="43599">
      <c r="C43599" s="92"/>
    </row>
    <row r="43600">
      <c r="C43600" s="92"/>
    </row>
    <row r="43601">
      <c r="C43601" s="92"/>
    </row>
    <row r="43602">
      <c r="C43602" s="92"/>
    </row>
    <row r="43603">
      <c r="C43603" s="92"/>
    </row>
    <row r="43604">
      <c r="C43604" s="92"/>
    </row>
    <row r="43605">
      <c r="C43605" s="92"/>
    </row>
    <row r="43606">
      <c r="C43606" s="92"/>
    </row>
    <row r="43607">
      <c r="C43607" s="92"/>
    </row>
    <row r="43608">
      <c r="C43608" s="92"/>
    </row>
    <row r="43609">
      <c r="C43609" s="92"/>
    </row>
    <row r="43610">
      <c r="C43610" s="92"/>
    </row>
    <row r="43611">
      <c r="C43611" s="92"/>
    </row>
    <row r="43612">
      <c r="C43612" s="92"/>
    </row>
    <row r="43613">
      <c r="C43613" s="92"/>
    </row>
    <row r="43614">
      <c r="C43614" s="92"/>
    </row>
    <row r="43615">
      <c r="C43615" s="92"/>
    </row>
    <row r="43616">
      <c r="C43616" s="92"/>
    </row>
    <row r="43617">
      <c r="C43617" s="92"/>
    </row>
    <row r="43618">
      <c r="C43618" s="92"/>
    </row>
    <row r="43619">
      <c r="C43619" s="92"/>
    </row>
    <row r="43620">
      <c r="C43620" s="92"/>
    </row>
    <row r="43621">
      <c r="C43621" s="92"/>
    </row>
    <row r="43622">
      <c r="C43622" s="92"/>
    </row>
    <row r="43623">
      <c r="C43623" s="92"/>
    </row>
    <row r="43624">
      <c r="C43624" s="92"/>
    </row>
    <row r="43625">
      <c r="C43625" s="92"/>
    </row>
    <row r="43626">
      <c r="C43626" s="92"/>
    </row>
    <row r="43627">
      <c r="C43627" s="92"/>
    </row>
    <row r="43628">
      <c r="C43628" s="92"/>
    </row>
    <row r="43629">
      <c r="C43629" s="92"/>
    </row>
    <row r="43630">
      <c r="C43630" s="92"/>
    </row>
    <row r="43631">
      <c r="C43631" s="92"/>
    </row>
    <row r="43632">
      <c r="C43632" s="92"/>
    </row>
    <row r="43633">
      <c r="C43633" s="92"/>
    </row>
    <row r="43634">
      <c r="C43634" s="92"/>
    </row>
    <row r="43635">
      <c r="C43635" s="92"/>
    </row>
    <row r="43636">
      <c r="C43636" s="92"/>
    </row>
    <row r="43637">
      <c r="C43637" s="92"/>
    </row>
    <row r="43638">
      <c r="C43638" s="92"/>
    </row>
    <row r="43639">
      <c r="C43639" s="92"/>
    </row>
    <row r="43640">
      <c r="C43640" s="92"/>
    </row>
    <row r="43641">
      <c r="C43641" s="92"/>
    </row>
    <row r="43642">
      <c r="C43642" s="92"/>
    </row>
    <row r="43643">
      <c r="C43643" s="92"/>
    </row>
    <row r="43644">
      <c r="C43644" s="92"/>
    </row>
    <row r="43645">
      <c r="C43645" s="92"/>
    </row>
    <row r="43646">
      <c r="C43646" s="92"/>
    </row>
    <row r="43647">
      <c r="C43647" s="92"/>
    </row>
    <row r="43648">
      <c r="C43648" s="92"/>
    </row>
    <row r="43649">
      <c r="C43649" s="92"/>
    </row>
    <row r="43650">
      <c r="C43650" s="92"/>
    </row>
    <row r="43651">
      <c r="C43651" s="92"/>
    </row>
    <row r="43652">
      <c r="C43652" s="92"/>
    </row>
    <row r="43653">
      <c r="C43653" s="92"/>
    </row>
    <row r="43654">
      <c r="C43654" s="92"/>
    </row>
    <row r="43655">
      <c r="C43655" s="92"/>
    </row>
    <row r="43656">
      <c r="C43656" s="92"/>
    </row>
    <row r="43657">
      <c r="C43657" s="92"/>
    </row>
    <row r="43658">
      <c r="C43658" s="92"/>
    </row>
    <row r="43659">
      <c r="C43659" s="92"/>
    </row>
    <row r="43660">
      <c r="C43660" s="92"/>
    </row>
    <row r="43661">
      <c r="C43661" s="92"/>
    </row>
    <row r="43662">
      <c r="C43662" s="92"/>
    </row>
    <row r="43663">
      <c r="C43663" s="92"/>
    </row>
    <row r="43664">
      <c r="C43664" s="92"/>
    </row>
    <row r="43665">
      <c r="C43665" s="92"/>
    </row>
    <row r="43666">
      <c r="C43666" s="92"/>
    </row>
    <row r="43667">
      <c r="C43667" s="92"/>
    </row>
    <row r="43668">
      <c r="C43668" s="92"/>
    </row>
    <row r="43669">
      <c r="C43669" s="92"/>
    </row>
    <row r="43670">
      <c r="C43670" s="92"/>
    </row>
    <row r="43671">
      <c r="C43671" s="92"/>
    </row>
    <row r="43672">
      <c r="C43672" s="92"/>
    </row>
    <row r="43673">
      <c r="C43673" s="92"/>
    </row>
    <row r="43674">
      <c r="C43674" s="92"/>
    </row>
    <row r="43675">
      <c r="C43675" s="92"/>
    </row>
    <row r="43676">
      <c r="C43676" s="92"/>
    </row>
    <row r="43677">
      <c r="C43677" s="92"/>
    </row>
    <row r="43678">
      <c r="C43678" s="92"/>
    </row>
    <row r="43679">
      <c r="C43679" s="92"/>
    </row>
    <row r="43680">
      <c r="C43680" s="92"/>
    </row>
    <row r="43681">
      <c r="C43681" s="92"/>
    </row>
    <row r="43682">
      <c r="C43682" s="92"/>
    </row>
    <row r="43683">
      <c r="C43683" s="92"/>
    </row>
    <row r="43684">
      <c r="C43684" s="92"/>
    </row>
    <row r="43685">
      <c r="C43685" s="92"/>
    </row>
    <row r="43686">
      <c r="C43686" s="92"/>
    </row>
    <row r="43687">
      <c r="C43687" s="92"/>
    </row>
    <row r="43688">
      <c r="C43688" s="92"/>
    </row>
    <row r="43689">
      <c r="C43689" s="92"/>
    </row>
    <row r="43690">
      <c r="C43690" s="92"/>
    </row>
    <row r="43691">
      <c r="C43691" s="92"/>
    </row>
    <row r="43692">
      <c r="C43692" s="92"/>
    </row>
    <row r="43693">
      <c r="C43693" s="92"/>
    </row>
    <row r="43694">
      <c r="C43694" s="92"/>
    </row>
    <row r="43695">
      <c r="C43695" s="92"/>
    </row>
    <row r="43696">
      <c r="C43696" s="92"/>
    </row>
    <row r="43697">
      <c r="C43697" s="92"/>
    </row>
    <row r="43698">
      <c r="C43698" s="92"/>
    </row>
    <row r="43699">
      <c r="C43699" s="92"/>
    </row>
    <row r="43700">
      <c r="C43700" s="92"/>
    </row>
    <row r="43701">
      <c r="C43701" s="92"/>
    </row>
    <row r="43702">
      <c r="C43702" s="92"/>
    </row>
    <row r="43703">
      <c r="C43703" s="92"/>
    </row>
    <row r="43704">
      <c r="C43704" s="92"/>
    </row>
    <row r="43705">
      <c r="C43705" s="92"/>
    </row>
    <row r="43706">
      <c r="C43706" s="92"/>
    </row>
    <row r="43707">
      <c r="C43707" s="92"/>
    </row>
    <row r="43708">
      <c r="C43708" s="92"/>
    </row>
    <row r="43709">
      <c r="C43709" s="92"/>
    </row>
    <row r="43710">
      <c r="C43710" s="92"/>
    </row>
    <row r="43711">
      <c r="C43711" s="92"/>
    </row>
    <row r="43712">
      <c r="C43712" s="92"/>
    </row>
    <row r="43713">
      <c r="C43713" s="92"/>
    </row>
    <row r="43714">
      <c r="C43714" s="92"/>
    </row>
    <row r="43715">
      <c r="C43715" s="92"/>
    </row>
    <row r="43716">
      <c r="C43716" s="92"/>
    </row>
    <row r="43717">
      <c r="C43717" s="92"/>
    </row>
    <row r="43718">
      <c r="C43718" s="92"/>
    </row>
    <row r="43719">
      <c r="C43719" s="92"/>
    </row>
    <row r="43720">
      <c r="C43720" s="92"/>
    </row>
    <row r="43721">
      <c r="C43721" s="92"/>
    </row>
    <row r="43722">
      <c r="C43722" s="92"/>
    </row>
    <row r="43723">
      <c r="C43723" s="92"/>
    </row>
    <row r="43724">
      <c r="C43724" s="92"/>
    </row>
    <row r="43725">
      <c r="C43725" s="92"/>
    </row>
    <row r="43726">
      <c r="C43726" s="92"/>
    </row>
    <row r="43727">
      <c r="C43727" s="92"/>
    </row>
    <row r="43728">
      <c r="C43728" s="92"/>
    </row>
    <row r="43729">
      <c r="C43729" s="92"/>
    </row>
    <row r="43730">
      <c r="C43730" s="92"/>
    </row>
    <row r="43731">
      <c r="C43731" s="92"/>
    </row>
    <row r="43732">
      <c r="C43732" s="92"/>
    </row>
    <row r="43733">
      <c r="C43733" s="92"/>
    </row>
    <row r="43734">
      <c r="C43734" s="92"/>
    </row>
    <row r="43735">
      <c r="C43735" s="92"/>
    </row>
    <row r="43736">
      <c r="C43736" s="92"/>
    </row>
    <row r="43737">
      <c r="C43737" s="92"/>
    </row>
    <row r="43738">
      <c r="C43738" s="92"/>
    </row>
    <row r="43739">
      <c r="C43739" s="92"/>
    </row>
    <row r="43740">
      <c r="C43740" s="92"/>
    </row>
    <row r="43741">
      <c r="C43741" s="92"/>
    </row>
    <row r="43742">
      <c r="C43742" s="92"/>
    </row>
    <row r="43743">
      <c r="C43743" s="92"/>
    </row>
    <row r="43744">
      <c r="C43744" s="92"/>
    </row>
    <row r="43745">
      <c r="C43745" s="92"/>
    </row>
    <row r="43746">
      <c r="C43746" s="92"/>
    </row>
    <row r="43747">
      <c r="C43747" s="92"/>
    </row>
    <row r="43748">
      <c r="C43748" s="92"/>
    </row>
    <row r="43749">
      <c r="C43749" s="92"/>
    </row>
    <row r="43750">
      <c r="C43750" s="92"/>
    </row>
    <row r="43751">
      <c r="C43751" s="92"/>
    </row>
    <row r="43752">
      <c r="C43752" s="92"/>
    </row>
    <row r="43753">
      <c r="C43753" s="92"/>
    </row>
    <row r="43754">
      <c r="C43754" s="92"/>
    </row>
    <row r="43755">
      <c r="C43755" s="92"/>
    </row>
    <row r="43756">
      <c r="C43756" s="92"/>
    </row>
    <row r="43757">
      <c r="C43757" s="92"/>
    </row>
    <row r="43758">
      <c r="C43758" s="92"/>
    </row>
    <row r="43759">
      <c r="C43759" s="92"/>
    </row>
    <row r="43760">
      <c r="C43760" s="92"/>
    </row>
    <row r="43761">
      <c r="C43761" s="92"/>
    </row>
    <row r="43762">
      <c r="C43762" s="92"/>
    </row>
    <row r="43763">
      <c r="C43763" s="92"/>
    </row>
    <row r="43764">
      <c r="C43764" s="92"/>
    </row>
    <row r="43765">
      <c r="C43765" s="92"/>
    </row>
    <row r="43766">
      <c r="C43766" s="92"/>
    </row>
    <row r="43767">
      <c r="C43767" s="92"/>
    </row>
    <row r="43768">
      <c r="C43768" s="92"/>
    </row>
    <row r="43769">
      <c r="C43769" s="92"/>
    </row>
    <row r="43770">
      <c r="C43770" s="92"/>
    </row>
    <row r="43771">
      <c r="C43771" s="92"/>
    </row>
    <row r="43772">
      <c r="C43772" s="92"/>
    </row>
    <row r="43773">
      <c r="C43773" s="92"/>
    </row>
    <row r="43774">
      <c r="C43774" s="92"/>
    </row>
    <row r="43775">
      <c r="C43775" s="92"/>
    </row>
    <row r="43776">
      <c r="C43776" s="92"/>
    </row>
    <row r="43777">
      <c r="C43777" s="92"/>
    </row>
    <row r="43778">
      <c r="C43778" s="92"/>
    </row>
    <row r="43779">
      <c r="C43779" s="92"/>
    </row>
    <row r="43780">
      <c r="C43780" s="92"/>
    </row>
    <row r="43781">
      <c r="C43781" s="92"/>
    </row>
    <row r="43782">
      <c r="C43782" s="92"/>
    </row>
    <row r="43783">
      <c r="C43783" s="92"/>
    </row>
    <row r="43784">
      <c r="C43784" s="92"/>
    </row>
    <row r="43785">
      <c r="C43785" s="92"/>
    </row>
    <row r="43786">
      <c r="C43786" s="92"/>
    </row>
    <row r="43787">
      <c r="C43787" s="92"/>
    </row>
    <row r="43788">
      <c r="C43788" s="92"/>
    </row>
    <row r="43789">
      <c r="C43789" s="92"/>
    </row>
    <row r="43790">
      <c r="C43790" s="92"/>
    </row>
    <row r="43791">
      <c r="C43791" s="92"/>
    </row>
    <row r="43792">
      <c r="C43792" s="92"/>
    </row>
    <row r="43793">
      <c r="C43793" s="92"/>
    </row>
    <row r="43794">
      <c r="C43794" s="92"/>
    </row>
    <row r="43795">
      <c r="C43795" s="92"/>
    </row>
    <row r="43796">
      <c r="C43796" s="92"/>
    </row>
    <row r="43797">
      <c r="C43797" s="92"/>
    </row>
    <row r="43798">
      <c r="C43798" s="92"/>
    </row>
    <row r="43799">
      <c r="C43799" s="92"/>
    </row>
    <row r="43800">
      <c r="C43800" s="92"/>
    </row>
    <row r="43801">
      <c r="C43801" s="92"/>
    </row>
    <row r="43802">
      <c r="C43802" s="92"/>
    </row>
    <row r="43803">
      <c r="C43803" s="92"/>
    </row>
    <row r="43804">
      <c r="C43804" s="92"/>
    </row>
    <row r="43805">
      <c r="C43805" s="92"/>
    </row>
    <row r="43806">
      <c r="C43806" s="92"/>
    </row>
    <row r="43807">
      <c r="C43807" s="92"/>
    </row>
    <row r="43808">
      <c r="C43808" s="92"/>
    </row>
    <row r="43809">
      <c r="C43809" s="92"/>
    </row>
    <row r="43810">
      <c r="C43810" s="92"/>
    </row>
    <row r="43811">
      <c r="C43811" s="92"/>
    </row>
    <row r="43812">
      <c r="C43812" s="92"/>
    </row>
    <row r="43813">
      <c r="C43813" s="92"/>
    </row>
    <row r="43814">
      <c r="C43814" s="92"/>
    </row>
    <row r="43815">
      <c r="C43815" s="92"/>
    </row>
    <row r="43816">
      <c r="C43816" s="92"/>
    </row>
    <row r="43817">
      <c r="C43817" s="92"/>
    </row>
    <row r="43818">
      <c r="C43818" s="92"/>
    </row>
    <row r="43819">
      <c r="C43819" s="92"/>
    </row>
    <row r="43820">
      <c r="C43820" s="92"/>
    </row>
    <row r="43821">
      <c r="C43821" s="92"/>
    </row>
    <row r="43822">
      <c r="C43822" s="92"/>
    </row>
    <row r="43823">
      <c r="C43823" s="92"/>
    </row>
    <row r="43824">
      <c r="C43824" s="92"/>
    </row>
    <row r="43825">
      <c r="C43825" s="92"/>
    </row>
    <row r="43826">
      <c r="C43826" s="92"/>
    </row>
    <row r="43827">
      <c r="C43827" s="92"/>
    </row>
    <row r="43828">
      <c r="C43828" s="92"/>
    </row>
    <row r="43829">
      <c r="C43829" s="92"/>
    </row>
    <row r="43830">
      <c r="C43830" s="92"/>
    </row>
    <row r="43831">
      <c r="C43831" s="92"/>
    </row>
    <row r="43832">
      <c r="C43832" s="92"/>
    </row>
    <row r="43833">
      <c r="C43833" s="92"/>
    </row>
    <row r="43834">
      <c r="C43834" s="92"/>
    </row>
    <row r="43835">
      <c r="C43835" s="92"/>
    </row>
    <row r="43836">
      <c r="C43836" s="92"/>
    </row>
    <row r="43837">
      <c r="C43837" s="92"/>
    </row>
    <row r="43838">
      <c r="C43838" s="92"/>
    </row>
    <row r="43839">
      <c r="C43839" s="92"/>
    </row>
    <row r="43840">
      <c r="C43840" s="92"/>
    </row>
    <row r="43841">
      <c r="C43841" s="92"/>
    </row>
    <row r="43842">
      <c r="C43842" s="92"/>
    </row>
    <row r="43843">
      <c r="C43843" s="92"/>
    </row>
    <row r="43844">
      <c r="C43844" s="92"/>
    </row>
    <row r="43845">
      <c r="C43845" s="92"/>
    </row>
    <row r="43846">
      <c r="C43846" s="92"/>
    </row>
    <row r="43847">
      <c r="C43847" s="92"/>
    </row>
    <row r="43848">
      <c r="C43848" s="92"/>
    </row>
    <row r="43849">
      <c r="C43849" s="92"/>
    </row>
    <row r="43850">
      <c r="C43850" s="92"/>
    </row>
    <row r="43851">
      <c r="C43851" s="92"/>
    </row>
    <row r="43852">
      <c r="C43852" s="92"/>
    </row>
    <row r="43853">
      <c r="C43853" s="92"/>
    </row>
    <row r="43854">
      <c r="C43854" s="92"/>
    </row>
    <row r="43855">
      <c r="C43855" s="92"/>
    </row>
    <row r="43856">
      <c r="C43856" s="92"/>
    </row>
    <row r="43857">
      <c r="C43857" s="92"/>
    </row>
    <row r="43858">
      <c r="C43858" s="92"/>
    </row>
    <row r="43859">
      <c r="C43859" s="92"/>
    </row>
    <row r="43860">
      <c r="C43860" s="92"/>
    </row>
    <row r="43861">
      <c r="C43861" s="92"/>
    </row>
    <row r="43862">
      <c r="C43862" s="92"/>
    </row>
    <row r="43863">
      <c r="C43863" s="92"/>
    </row>
    <row r="43864">
      <c r="C43864" s="92"/>
    </row>
    <row r="43865">
      <c r="C43865" s="92"/>
    </row>
    <row r="43866">
      <c r="C43866" s="92"/>
    </row>
    <row r="43867">
      <c r="C43867" s="92"/>
    </row>
    <row r="43868">
      <c r="C43868" s="92"/>
    </row>
    <row r="43869">
      <c r="C43869" s="92"/>
    </row>
    <row r="43870">
      <c r="C43870" s="92"/>
    </row>
    <row r="43871">
      <c r="C43871" s="92"/>
    </row>
    <row r="43872">
      <c r="C43872" s="92"/>
    </row>
    <row r="43873">
      <c r="C43873" s="92"/>
    </row>
    <row r="43874">
      <c r="C43874" s="92"/>
    </row>
    <row r="43875">
      <c r="C43875" s="92"/>
    </row>
    <row r="43876">
      <c r="C43876" s="92"/>
    </row>
    <row r="43877">
      <c r="C43877" s="92"/>
    </row>
    <row r="43878">
      <c r="C43878" s="92"/>
    </row>
    <row r="43879">
      <c r="C43879" s="92"/>
    </row>
    <row r="43880">
      <c r="C43880" s="92"/>
    </row>
    <row r="43881">
      <c r="C43881" s="92"/>
    </row>
    <row r="43882">
      <c r="C43882" s="92"/>
    </row>
    <row r="43883">
      <c r="C43883" s="92"/>
    </row>
    <row r="43884">
      <c r="C43884" s="92"/>
    </row>
    <row r="43885">
      <c r="C43885" s="92"/>
    </row>
    <row r="43886">
      <c r="C43886" s="92"/>
    </row>
    <row r="43887">
      <c r="C43887" s="92"/>
    </row>
    <row r="43888">
      <c r="C43888" s="92"/>
    </row>
    <row r="43889">
      <c r="C43889" s="92"/>
    </row>
    <row r="43890">
      <c r="C43890" s="92"/>
    </row>
    <row r="43891">
      <c r="C43891" s="92"/>
    </row>
    <row r="43892">
      <c r="C43892" s="92"/>
    </row>
    <row r="43893">
      <c r="C43893" s="92"/>
    </row>
    <row r="43894">
      <c r="C43894" s="92"/>
    </row>
    <row r="43895">
      <c r="C43895" s="92"/>
    </row>
    <row r="43896">
      <c r="C43896" s="92"/>
    </row>
    <row r="43897">
      <c r="C43897" s="92"/>
    </row>
    <row r="43898">
      <c r="C43898" s="92"/>
    </row>
    <row r="43899">
      <c r="C43899" s="92"/>
    </row>
    <row r="43900">
      <c r="C43900" s="92"/>
    </row>
    <row r="43901">
      <c r="C43901" s="92"/>
    </row>
    <row r="43902">
      <c r="C43902" s="92"/>
    </row>
    <row r="43903">
      <c r="C43903" s="92"/>
    </row>
    <row r="43904">
      <c r="C43904" s="92"/>
    </row>
    <row r="43905">
      <c r="C43905" s="92"/>
    </row>
    <row r="43906">
      <c r="C43906" s="92"/>
    </row>
    <row r="43907">
      <c r="C43907" s="92"/>
    </row>
    <row r="43908">
      <c r="C43908" s="92"/>
    </row>
    <row r="43909">
      <c r="C43909" s="92"/>
    </row>
    <row r="43910">
      <c r="C43910" s="92"/>
    </row>
    <row r="43911">
      <c r="C43911" s="92"/>
    </row>
    <row r="43912">
      <c r="C43912" s="92"/>
    </row>
    <row r="43913">
      <c r="C43913" s="92"/>
    </row>
    <row r="43914">
      <c r="C43914" s="92"/>
    </row>
    <row r="43915">
      <c r="C43915" s="92"/>
    </row>
    <row r="43916">
      <c r="C43916" s="92"/>
    </row>
    <row r="43917">
      <c r="C43917" s="92"/>
    </row>
    <row r="43918">
      <c r="C43918" s="92"/>
    </row>
    <row r="43919">
      <c r="C43919" s="92"/>
    </row>
    <row r="43920">
      <c r="C43920" s="92"/>
    </row>
    <row r="43921">
      <c r="C43921" s="92"/>
    </row>
    <row r="43922">
      <c r="C43922" s="92"/>
    </row>
    <row r="43923">
      <c r="C43923" s="92"/>
    </row>
    <row r="43924">
      <c r="C43924" s="92"/>
    </row>
    <row r="43925">
      <c r="C43925" s="92"/>
    </row>
    <row r="43926">
      <c r="C43926" s="92"/>
    </row>
    <row r="43927">
      <c r="C43927" s="92"/>
    </row>
    <row r="43928">
      <c r="C43928" s="92"/>
    </row>
    <row r="43929">
      <c r="C43929" s="92"/>
    </row>
    <row r="43930">
      <c r="C43930" s="92"/>
    </row>
    <row r="43931">
      <c r="C43931" s="92"/>
    </row>
    <row r="43932">
      <c r="C43932" s="92"/>
    </row>
    <row r="43933">
      <c r="C43933" s="92"/>
    </row>
    <row r="43934">
      <c r="C43934" s="92"/>
    </row>
    <row r="43935">
      <c r="C43935" s="92"/>
    </row>
    <row r="43936">
      <c r="C43936" s="92"/>
    </row>
    <row r="43937">
      <c r="C43937" s="92"/>
    </row>
    <row r="43938">
      <c r="C43938" s="92"/>
    </row>
    <row r="43939">
      <c r="C43939" s="92"/>
    </row>
    <row r="43940">
      <c r="C43940" s="92"/>
    </row>
    <row r="43941">
      <c r="C43941" s="92"/>
    </row>
    <row r="43942">
      <c r="C43942" s="92"/>
    </row>
    <row r="43943">
      <c r="C43943" s="92"/>
    </row>
    <row r="43944">
      <c r="C43944" s="92"/>
    </row>
    <row r="43945">
      <c r="C43945" s="92"/>
    </row>
    <row r="43946">
      <c r="C43946" s="92"/>
    </row>
    <row r="43947">
      <c r="C43947" s="92"/>
    </row>
    <row r="43948">
      <c r="C43948" s="92"/>
    </row>
    <row r="43949">
      <c r="C43949" s="92"/>
    </row>
    <row r="43950">
      <c r="C43950" s="92"/>
    </row>
    <row r="43951">
      <c r="C43951" s="92"/>
    </row>
    <row r="43952">
      <c r="C43952" s="92"/>
    </row>
    <row r="43953">
      <c r="C43953" s="92"/>
    </row>
    <row r="43954">
      <c r="C43954" s="92"/>
    </row>
    <row r="43955">
      <c r="C43955" s="92"/>
    </row>
    <row r="43956">
      <c r="C43956" s="92"/>
    </row>
    <row r="43957">
      <c r="C43957" s="92"/>
    </row>
    <row r="43958">
      <c r="C43958" s="92"/>
    </row>
    <row r="43959">
      <c r="C43959" s="92"/>
    </row>
    <row r="43960">
      <c r="C43960" s="92"/>
    </row>
    <row r="43961">
      <c r="C43961" s="92"/>
    </row>
    <row r="43962">
      <c r="C43962" s="92"/>
    </row>
    <row r="43963">
      <c r="C43963" s="92"/>
    </row>
    <row r="43964">
      <c r="C43964" s="92"/>
    </row>
    <row r="43965">
      <c r="C43965" s="92"/>
    </row>
    <row r="43966">
      <c r="C43966" s="92"/>
    </row>
    <row r="43967">
      <c r="C43967" s="92"/>
    </row>
    <row r="43968">
      <c r="C43968" s="92"/>
    </row>
    <row r="43969">
      <c r="C43969" s="92"/>
    </row>
    <row r="43970">
      <c r="C43970" s="92"/>
    </row>
    <row r="43971">
      <c r="C43971" s="92"/>
    </row>
    <row r="43972">
      <c r="C43972" s="92"/>
    </row>
    <row r="43973">
      <c r="C43973" s="92"/>
    </row>
    <row r="43974">
      <c r="C43974" s="92"/>
    </row>
    <row r="43975">
      <c r="C43975" s="92"/>
    </row>
    <row r="43976">
      <c r="C43976" s="92"/>
    </row>
    <row r="43977">
      <c r="C43977" s="92"/>
    </row>
    <row r="43978">
      <c r="C43978" s="92"/>
    </row>
    <row r="43979">
      <c r="C43979" s="92"/>
    </row>
    <row r="43980">
      <c r="C43980" s="92"/>
    </row>
    <row r="43981">
      <c r="C43981" s="92"/>
    </row>
    <row r="43982">
      <c r="C43982" s="92"/>
    </row>
    <row r="43983">
      <c r="C43983" s="92"/>
    </row>
    <row r="43984">
      <c r="C43984" s="92"/>
    </row>
    <row r="43985">
      <c r="C43985" s="92"/>
    </row>
    <row r="43986">
      <c r="C43986" s="92"/>
    </row>
    <row r="43987">
      <c r="C43987" s="92"/>
    </row>
    <row r="43988">
      <c r="C43988" s="92"/>
    </row>
    <row r="43989">
      <c r="C43989" s="92"/>
    </row>
    <row r="43990">
      <c r="C43990" s="92"/>
    </row>
    <row r="43991">
      <c r="C43991" s="92"/>
    </row>
    <row r="43992">
      <c r="C43992" s="92"/>
    </row>
    <row r="43993">
      <c r="C43993" s="92"/>
    </row>
    <row r="43994">
      <c r="C43994" s="92"/>
    </row>
    <row r="43995">
      <c r="C43995" s="92"/>
    </row>
    <row r="43996">
      <c r="C43996" s="92"/>
    </row>
    <row r="43997">
      <c r="C43997" s="92"/>
    </row>
    <row r="43998">
      <c r="C43998" s="92"/>
    </row>
    <row r="43999">
      <c r="C43999" s="92"/>
    </row>
    <row r="44000">
      <c r="C44000" s="92"/>
    </row>
    <row r="44001">
      <c r="C44001" s="92"/>
    </row>
    <row r="44002">
      <c r="C44002" s="92"/>
    </row>
    <row r="44003">
      <c r="C44003" s="92"/>
    </row>
    <row r="44004">
      <c r="C44004" s="92"/>
    </row>
    <row r="44005">
      <c r="C44005" s="92"/>
    </row>
    <row r="44006">
      <c r="C44006" s="92"/>
    </row>
    <row r="44007">
      <c r="C44007" s="92"/>
    </row>
    <row r="44008">
      <c r="C44008" s="92"/>
    </row>
    <row r="44009">
      <c r="C44009" s="92"/>
    </row>
    <row r="44010">
      <c r="C44010" s="92"/>
    </row>
    <row r="44011">
      <c r="C44011" s="92"/>
    </row>
    <row r="44012">
      <c r="C44012" s="92"/>
    </row>
    <row r="44013">
      <c r="C44013" s="92"/>
    </row>
    <row r="44014">
      <c r="C44014" s="92"/>
    </row>
    <row r="44015">
      <c r="C44015" s="92"/>
    </row>
    <row r="44016">
      <c r="C44016" s="92"/>
    </row>
    <row r="44017">
      <c r="C44017" s="92"/>
    </row>
    <row r="44018">
      <c r="C44018" s="92"/>
    </row>
    <row r="44019">
      <c r="C44019" s="92"/>
    </row>
    <row r="44020">
      <c r="C44020" s="92"/>
    </row>
    <row r="44021">
      <c r="C44021" s="92"/>
    </row>
    <row r="44022">
      <c r="C44022" s="92"/>
    </row>
    <row r="44023">
      <c r="C44023" s="92"/>
    </row>
    <row r="44024">
      <c r="C44024" s="92"/>
    </row>
    <row r="44025">
      <c r="C44025" s="92"/>
    </row>
    <row r="44026">
      <c r="C44026" s="92"/>
    </row>
    <row r="44027">
      <c r="C44027" s="92"/>
    </row>
    <row r="44028">
      <c r="C44028" s="92"/>
    </row>
    <row r="44029">
      <c r="C44029" s="92"/>
    </row>
    <row r="44030">
      <c r="C44030" s="92"/>
    </row>
    <row r="44031">
      <c r="C44031" s="92"/>
    </row>
    <row r="44032">
      <c r="C44032" s="92"/>
    </row>
    <row r="44033">
      <c r="C44033" s="92"/>
    </row>
    <row r="44034">
      <c r="C44034" s="92"/>
    </row>
    <row r="44035">
      <c r="C44035" s="92"/>
    </row>
    <row r="44036">
      <c r="C44036" s="92"/>
    </row>
    <row r="44037">
      <c r="C44037" s="92"/>
    </row>
    <row r="44038">
      <c r="C44038" s="92"/>
    </row>
    <row r="44039">
      <c r="C44039" s="92"/>
    </row>
    <row r="44040">
      <c r="C44040" s="92"/>
    </row>
    <row r="44041">
      <c r="C44041" s="92"/>
    </row>
    <row r="44042">
      <c r="C44042" s="92"/>
    </row>
    <row r="44043">
      <c r="C44043" s="92"/>
    </row>
    <row r="44044">
      <c r="C44044" s="92"/>
    </row>
    <row r="44045">
      <c r="C44045" s="92"/>
    </row>
    <row r="44046">
      <c r="C44046" s="92"/>
    </row>
    <row r="44047">
      <c r="C44047" s="92"/>
    </row>
    <row r="44048">
      <c r="C44048" s="92"/>
    </row>
    <row r="44049">
      <c r="C44049" s="92"/>
    </row>
    <row r="44050">
      <c r="C44050" s="92"/>
    </row>
    <row r="44051">
      <c r="C44051" s="92"/>
    </row>
    <row r="44052">
      <c r="C44052" s="92"/>
    </row>
    <row r="44053">
      <c r="C44053" s="92"/>
    </row>
    <row r="44054">
      <c r="C44054" s="92"/>
    </row>
    <row r="44055">
      <c r="C44055" s="92"/>
    </row>
    <row r="44056">
      <c r="C44056" s="92"/>
    </row>
    <row r="44057">
      <c r="C44057" s="92"/>
    </row>
    <row r="44058">
      <c r="C44058" s="92"/>
    </row>
    <row r="44059">
      <c r="C44059" s="92"/>
    </row>
    <row r="44060">
      <c r="C44060" s="92"/>
    </row>
    <row r="44061">
      <c r="C44061" s="92"/>
    </row>
    <row r="44062">
      <c r="C44062" s="92"/>
    </row>
    <row r="44063">
      <c r="C44063" s="92"/>
    </row>
    <row r="44064">
      <c r="C44064" s="92"/>
    </row>
    <row r="44065">
      <c r="C44065" s="92"/>
    </row>
    <row r="44066">
      <c r="C44066" s="92"/>
    </row>
    <row r="44067">
      <c r="C44067" s="92"/>
    </row>
    <row r="44068">
      <c r="C44068" s="92"/>
    </row>
    <row r="44069">
      <c r="C44069" s="92"/>
    </row>
    <row r="44070">
      <c r="C44070" s="92"/>
    </row>
    <row r="44071">
      <c r="C44071" s="92"/>
    </row>
    <row r="44072">
      <c r="C44072" s="92"/>
    </row>
    <row r="44073">
      <c r="C44073" s="92"/>
    </row>
    <row r="44074">
      <c r="C44074" s="92"/>
    </row>
    <row r="44075">
      <c r="C44075" s="92"/>
    </row>
    <row r="44076">
      <c r="C44076" s="92"/>
    </row>
    <row r="44077">
      <c r="C44077" s="92"/>
    </row>
    <row r="44078">
      <c r="C44078" s="92"/>
    </row>
    <row r="44079">
      <c r="C44079" s="92"/>
    </row>
    <row r="44080">
      <c r="C44080" s="92"/>
    </row>
    <row r="44081">
      <c r="C44081" s="92"/>
    </row>
    <row r="44082">
      <c r="C44082" s="92"/>
    </row>
    <row r="44083">
      <c r="C44083" s="92"/>
    </row>
    <row r="44084">
      <c r="C44084" s="92"/>
    </row>
    <row r="44085">
      <c r="C44085" s="92"/>
    </row>
    <row r="44086">
      <c r="C44086" s="92"/>
    </row>
    <row r="44087">
      <c r="C44087" s="92"/>
    </row>
    <row r="44088">
      <c r="C44088" s="92"/>
    </row>
    <row r="44089">
      <c r="C44089" s="92"/>
    </row>
    <row r="44090">
      <c r="C44090" s="92"/>
    </row>
    <row r="44091">
      <c r="C44091" s="92"/>
    </row>
    <row r="44092">
      <c r="C44092" s="92"/>
    </row>
    <row r="44093">
      <c r="C44093" s="92"/>
    </row>
    <row r="44094">
      <c r="C44094" s="92"/>
    </row>
    <row r="44095">
      <c r="C44095" s="92"/>
    </row>
    <row r="44096">
      <c r="C44096" s="92"/>
    </row>
    <row r="44097">
      <c r="C44097" s="92"/>
    </row>
    <row r="44098">
      <c r="C44098" s="92"/>
    </row>
    <row r="44099">
      <c r="C44099" s="92"/>
    </row>
    <row r="44100">
      <c r="C44100" s="92"/>
    </row>
    <row r="44101">
      <c r="C44101" s="92"/>
    </row>
    <row r="44102">
      <c r="C44102" s="92"/>
    </row>
    <row r="44103">
      <c r="C44103" s="92"/>
    </row>
    <row r="44104">
      <c r="C44104" s="92"/>
    </row>
    <row r="44105">
      <c r="C44105" s="92"/>
    </row>
    <row r="44106">
      <c r="C44106" s="92"/>
    </row>
    <row r="44107">
      <c r="C44107" s="92"/>
    </row>
    <row r="44108">
      <c r="C44108" s="92"/>
    </row>
    <row r="44109">
      <c r="C44109" s="92"/>
    </row>
    <row r="44110">
      <c r="C44110" s="92"/>
    </row>
    <row r="44111">
      <c r="C44111" s="92"/>
    </row>
    <row r="44112">
      <c r="C44112" s="92"/>
    </row>
    <row r="44113">
      <c r="C44113" s="92"/>
    </row>
    <row r="44114">
      <c r="C44114" s="92"/>
    </row>
    <row r="44115">
      <c r="C44115" s="92"/>
    </row>
    <row r="44116">
      <c r="C44116" s="92"/>
    </row>
    <row r="44117">
      <c r="C44117" s="92"/>
    </row>
    <row r="44118">
      <c r="C44118" s="92"/>
    </row>
    <row r="44119">
      <c r="C44119" s="92"/>
    </row>
    <row r="44120">
      <c r="C44120" s="92"/>
    </row>
    <row r="44121">
      <c r="C44121" s="92"/>
    </row>
    <row r="44122">
      <c r="C44122" s="92"/>
    </row>
    <row r="44123">
      <c r="C44123" s="92"/>
    </row>
    <row r="44124">
      <c r="C44124" s="92"/>
    </row>
    <row r="44125">
      <c r="C44125" s="92"/>
    </row>
    <row r="44126">
      <c r="C44126" s="92"/>
    </row>
    <row r="44127">
      <c r="C44127" s="92"/>
    </row>
    <row r="44128">
      <c r="C44128" s="92"/>
    </row>
    <row r="44129">
      <c r="C44129" s="92"/>
    </row>
    <row r="44130">
      <c r="C44130" s="92"/>
    </row>
    <row r="44131">
      <c r="C44131" s="92"/>
    </row>
    <row r="44132">
      <c r="C44132" s="92"/>
    </row>
    <row r="44133">
      <c r="C44133" s="92"/>
    </row>
    <row r="44134">
      <c r="C44134" s="92"/>
    </row>
    <row r="44135">
      <c r="C44135" s="92"/>
    </row>
    <row r="44136">
      <c r="C44136" s="92"/>
    </row>
    <row r="44137">
      <c r="C44137" s="92"/>
    </row>
    <row r="44138">
      <c r="C44138" s="92"/>
    </row>
    <row r="44139">
      <c r="C44139" s="92"/>
    </row>
    <row r="44140">
      <c r="C44140" s="92"/>
    </row>
    <row r="44141">
      <c r="C44141" s="92"/>
    </row>
    <row r="44142">
      <c r="C44142" s="92"/>
    </row>
    <row r="44143">
      <c r="C44143" s="92"/>
    </row>
    <row r="44144">
      <c r="C44144" s="92"/>
    </row>
    <row r="44145">
      <c r="C44145" s="92"/>
    </row>
    <row r="44146">
      <c r="C44146" s="92"/>
    </row>
    <row r="44147">
      <c r="C44147" s="92"/>
    </row>
    <row r="44148">
      <c r="C44148" s="92"/>
    </row>
    <row r="44149">
      <c r="C44149" s="92"/>
    </row>
    <row r="44150">
      <c r="C44150" s="92"/>
    </row>
    <row r="44151">
      <c r="C44151" s="92"/>
    </row>
    <row r="44152">
      <c r="C44152" s="92"/>
    </row>
    <row r="44153">
      <c r="C44153" s="92"/>
    </row>
    <row r="44154">
      <c r="C44154" s="92"/>
    </row>
    <row r="44155">
      <c r="C44155" s="92"/>
    </row>
    <row r="44156">
      <c r="C44156" s="92"/>
    </row>
    <row r="44157">
      <c r="C44157" s="92"/>
    </row>
    <row r="44158">
      <c r="C44158" s="92"/>
    </row>
    <row r="44159">
      <c r="C44159" s="92"/>
    </row>
    <row r="44160">
      <c r="C44160" s="92"/>
    </row>
    <row r="44161">
      <c r="C44161" s="92"/>
    </row>
    <row r="44162">
      <c r="C44162" s="92"/>
    </row>
    <row r="44163">
      <c r="C44163" s="92"/>
    </row>
    <row r="44164">
      <c r="C44164" s="92"/>
    </row>
    <row r="44165">
      <c r="C44165" s="92"/>
    </row>
    <row r="44166">
      <c r="C44166" s="92"/>
    </row>
    <row r="44167">
      <c r="C44167" s="92"/>
    </row>
    <row r="44168">
      <c r="C44168" s="92"/>
    </row>
    <row r="44169">
      <c r="C44169" s="92"/>
    </row>
    <row r="44170">
      <c r="C44170" s="92"/>
    </row>
    <row r="44171">
      <c r="C44171" s="92"/>
    </row>
    <row r="44172">
      <c r="C44172" s="92"/>
    </row>
    <row r="44173">
      <c r="C44173" s="92"/>
    </row>
    <row r="44174">
      <c r="C44174" s="92"/>
    </row>
    <row r="44175">
      <c r="C44175" s="92"/>
    </row>
    <row r="44176">
      <c r="C44176" s="92"/>
    </row>
    <row r="44177">
      <c r="C44177" s="92"/>
    </row>
    <row r="44178">
      <c r="C44178" s="92"/>
    </row>
    <row r="44179">
      <c r="C44179" s="92"/>
    </row>
    <row r="44180">
      <c r="C44180" s="92"/>
    </row>
    <row r="44181">
      <c r="C44181" s="92"/>
    </row>
    <row r="44182">
      <c r="C44182" s="92"/>
    </row>
    <row r="44183">
      <c r="C44183" s="92"/>
    </row>
    <row r="44184">
      <c r="C44184" s="92"/>
    </row>
    <row r="44185">
      <c r="C44185" s="92"/>
    </row>
    <row r="44186">
      <c r="C44186" s="92"/>
    </row>
    <row r="44187">
      <c r="C44187" s="92"/>
    </row>
    <row r="44188">
      <c r="C44188" s="92"/>
    </row>
    <row r="44189">
      <c r="C44189" s="92"/>
    </row>
    <row r="44190">
      <c r="C44190" s="92"/>
    </row>
    <row r="44191">
      <c r="C44191" s="92"/>
    </row>
    <row r="44192">
      <c r="C44192" s="92"/>
    </row>
    <row r="44193">
      <c r="C44193" s="92"/>
    </row>
    <row r="44194">
      <c r="C44194" s="92"/>
    </row>
    <row r="44195">
      <c r="C44195" s="92"/>
    </row>
    <row r="44196">
      <c r="C44196" s="92"/>
    </row>
    <row r="44197">
      <c r="C44197" s="92"/>
    </row>
    <row r="44198">
      <c r="C44198" s="92"/>
    </row>
    <row r="44199">
      <c r="C44199" s="92"/>
    </row>
    <row r="44200">
      <c r="C44200" s="92"/>
    </row>
    <row r="44201">
      <c r="C44201" s="92"/>
    </row>
    <row r="44202">
      <c r="C44202" s="92"/>
    </row>
    <row r="44203">
      <c r="C44203" s="92"/>
    </row>
    <row r="44204">
      <c r="C44204" s="92"/>
    </row>
    <row r="44205">
      <c r="C44205" s="92"/>
    </row>
    <row r="44206">
      <c r="C44206" s="92"/>
    </row>
    <row r="44207">
      <c r="C44207" s="92"/>
    </row>
    <row r="44208">
      <c r="C44208" s="92"/>
    </row>
    <row r="44209">
      <c r="C44209" s="92"/>
    </row>
    <row r="44210">
      <c r="C44210" s="92"/>
    </row>
    <row r="44211">
      <c r="C44211" s="92"/>
    </row>
    <row r="44212">
      <c r="C44212" s="92"/>
    </row>
    <row r="44213">
      <c r="C44213" s="92"/>
    </row>
    <row r="44214">
      <c r="C44214" s="92"/>
    </row>
    <row r="44215">
      <c r="C44215" s="92"/>
    </row>
    <row r="44216">
      <c r="C44216" s="92"/>
    </row>
    <row r="44217">
      <c r="C44217" s="92"/>
    </row>
    <row r="44218">
      <c r="C44218" s="92"/>
    </row>
    <row r="44219">
      <c r="C44219" s="92"/>
    </row>
    <row r="44220">
      <c r="C44220" s="92"/>
    </row>
    <row r="44221">
      <c r="C44221" s="92"/>
    </row>
    <row r="44222">
      <c r="C44222" s="92"/>
    </row>
    <row r="44223">
      <c r="C44223" s="92"/>
    </row>
    <row r="44224">
      <c r="C44224" s="92"/>
    </row>
    <row r="44225">
      <c r="C44225" s="92"/>
    </row>
    <row r="44226">
      <c r="C44226" s="92"/>
    </row>
    <row r="44227">
      <c r="C44227" s="92"/>
    </row>
    <row r="44228">
      <c r="C44228" s="92"/>
    </row>
    <row r="44229">
      <c r="C44229" s="92"/>
    </row>
    <row r="44230">
      <c r="C44230" s="92"/>
    </row>
    <row r="44231">
      <c r="C44231" s="92"/>
    </row>
    <row r="44232">
      <c r="C44232" s="92"/>
    </row>
    <row r="44233">
      <c r="C44233" s="92"/>
    </row>
    <row r="44234">
      <c r="C44234" s="92"/>
    </row>
    <row r="44235">
      <c r="C44235" s="92"/>
    </row>
    <row r="44236">
      <c r="C44236" s="92"/>
    </row>
    <row r="44237">
      <c r="C44237" s="92"/>
    </row>
    <row r="44238">
      <c r="C44238" s="92"/>
    </row>
    <row r="44239">
      <c r="C44239" s="92"/>
    </row>
    <row r="44240">
      <c r="C44240" s="92"/>
    </row>
    <row r="44241">
      <c r="C44241" s="92"/>
    </row>
    <row r="44242">
      <c r="C44242" s="92"/>
    </row>
    <row r="44243">
      <c r="C44243" s="92"/>
    </row>
    <row r="44244">
      <c r="C44244" s="92"/>
    </row>
    <row r="44245">
      <c r="C44245" s="92"/>
    </row>
    <row r="44246">
      <c r="C44246" s="92"/>
    </row>
    <row r="44247">
      <c r="C44247" s="92"/>
    </row>
    <row r="44248">
      <c r="C44248" s="92"/>
    </row>
    <row r="44249">
      <c r="C44249" s="92"/>
    </row>
    <row r="44250">
      <c r="C44250" s="92"/>
    </row>
    <row r="44251">
      <c r="C44251" s="92"/>
    </row>
    <row r="44252">
      <c r="C44252" s="92"/>
    </row>
    <row r="44253">
      <c r="C44253" s="92"/>
    </row>
    <row r="44254">
      <c r="C44254" s="92"/>
    </row>
    <row r="44255">
      <c r="C44255" s="92"/>
    </row>
    <row r="44256">
      <c r="C44256" s="92"/>
    </row>
    <row r="44257">
      <c r="C44257" s="92"/>
    </row>
    <row r="44258">
      <c r="C44258" s="92"/>
    </row>
    <row r="44259">
      <c r="C44259" s="92"/>
    </row>
    <row r="44260">
      <c r="C44260" s="92"/>
    </row>
    <row r="44261">
      <c r="C44261" s="92"/>
    </row>
    <row r="44262">
      <c r="C44262" s="92"/>
    </row>
    <row r="44263">
      <c r="C44263" s="92"/>
    </row>
    <row r="44264">
      <c r="C44264" s="92"/>
    </row>
    <row r="44265">
      <c r="C44265" s="92"/>
    </row>
    <row r="44266">
      <c r="C44266" s="92"/>
    </row>
    <row r="44267">
      <c r="C44267" s="92"/>
    </row>
    <row r="44268">
      <c r="C44268" s="92"/>
    </row>
    <row r="44269">
      <c r="C44269" s="92"/>
    </row>
    <row r="44270">
      <c r="C44270" s="92"/>
    </row>
    <row r="44271">
      <c r="C44271" s="92"/>
    </row>
    <row r="44272">
      <c r="C44272" s="92"/>
    </row>
    <row r="44273">
      <c r="C44273" s="92"/>
    </row>
    <row r="44274">
      <c r="C44274" s="92"/>
    </row>
    <row r="44275">
      <c r="C44275" s="92"/>
    </row>
    <row r="44276">
      <c r="C44276" s="92"/>
    </row>
    <row r="44277">
      <c r="C44277" s="92"/>
    </row>
    <row r="44278">
      <c r="C44278" s="92"/>
    </row>
    <row r="44279">
      <c r="C44279" s="92"/>
    </row>
    <row r="44280">
      <c r="C44280" s="92"/>
    </row>
    <row r="44281">
      <c r="C44281" s="92"/>
    </row>
    <row r="44282">
      <c r="C44282" s="92"/>
    </row>
    <row r="44283">
      <c r="C44283" s="92"/>
    </row>
    <row r="44284">
      <c r="C44284" s="92"/>
    </row>
    <row r="44285">
      <c r="C44285" s="92"/>
    </row>
    <row r="44286">
      <c r="C44286" s="92"/>
    </row>
    <row r="44287">
      <c r="C44287" s="92"/>
    </row>
    <row r="44288">
      <c r="C44288" s="92"/>
    </row>
    <row r="44289">
      <c r="C44289" s="92"/>
    </row>
    <row r="44290">
      <c r="C44290" s="92"/>
    </row>
    <row r="44291">
      <c r="C44291" s="92"/>
    </row>
    <row r="44292">
      <c r="C44292" s="92"/>
    </row>
    <row r="44293">
      <c r="C44293" s="92"/>
    </row>
    <row r="44294">
      <c r="C44294" s="92"/>
    </row>
    <row r="44295">
      <c r="C44295" s="92"/>
    </row>
    <row r="44296">
      <c r="C44296" s="92"/>
    </row>
    <row r="44297">
      <c r="C44297" s="92"/>
    </row>
    <row r="44298">
      <c r="C44298" s="92"/>
    </row>
    <row r="44299">
      <c r="C44299" s="92"/>
    </row>
    <row r="44300">
      <c r="C44300" s="92"/>
    </row>
    <row r="44301">
      <c r="C44301" s="92"/>
    </row>
    <row r="44302">
      <c r="C44302" s="92"/>
    </row>
    <row r="44303">
      <c r="C44303" s="92"/>
    </row>
    <row r="44304">
      <c r="C44304" s="92"/>
    </row>
    <row r="44305">
      <c r="C44305" s="92"/>
    </row>
    <row r="44306">
      <c r="C44306" s="92"/>
    </row>
    <row r="44307">
      <c r="C44307" s="92"/>
    </row>
    <row r="44308">
      <c r="C44308" s="92"/>
    </row>
    <row r="44309">
      <c r="C44309" s="92"/>
    </row>
    <row r="44310">
      <c r="C44310" s="92"/>
    </row>
    <row r="44311">
      <c r="C44311" s="92"/>
    </row>
    <row r="44312">
      <c r="C44312" s="92"/>
    </row>
    <row r="44313">
      <c r="C44313" s="92"/>
    </row>
    <row r="44314">
      <c r="C44314" s="92"/>
    </row>
    <row r="44315">
      <c r="C44315" s="92"/>
    </row>
    <row r="44316">
      <c r="C44316" s="92"/>
    </row>
    <row r="44317">
      <c r="C44317" s="92"/>
    </row>
    <row r="44318">
      <c r="C44318" s="92"/>
    </row>
    <row r="44319">
      <c r="C44319" s="92"/>
    </row>
    <row r="44320">
      <c r="C44320" s="92"/>
    </row>
    <row r="44321">
      <c r="C44321" s="92"/>
    </row>
    <row r="44322">
      <c r="C44322" s="92"/>
    </row>
    <row r="44323">
      <c r="C44323" s="92"/>
    </row>
    <row r="44324">
      <c r="C44324" s="92"/>
    </row>
    <row r="44325">
      <c r="C44325" s="92"/>
    </row>
    <row r="44326">
      <c r="C44326" s="92"/>
    </row>
    <row r="44327">
      <c r="C44327" s="92"/>
    </row>
    <row r="44328">
      <c r="C44328" s="92"/>
    </row>
    <row r="44329">
      <c r="C44329" s="92"/>
    </row>
    <row r="44330">
      <c r="C44330" s="92"/>
    </row>
    <row r="44331">
      <c r="C44331" s="92"/>
    </row>
    <row r="44332">
      <c r="C44332" s="92"/>
    </row>
    <row r="44333">
      <c r="C44333" s="92"/>
    </row>
    <row r="44334">
      <c r="C44334" s="92"/>
    </row>
    <row r="44335">
      <c r="C44335" s="92"/>
    </row>
    <row r="44336">
      <c r="C44336" s="92"/>
    </row>
    <row r="44337">
      <c r="C44337" s="92"/>
    </row>
    <row r="44338">
      <c r="C44338" s="92"/>
    </row>
    <row r="44339">
      <c r="C44339" s="92"/>
    </row>
    <row r="44340">
      <c r="C44340" s="92"/>
    </row>
    <row r="44341">
      <c r="C44341" s="92"/>
    </row>
    <row r="44342">
      <c r="C44342" s="92"/>
    </row>
    <row r="44343">
      <c r="C44343" s="92"/>
    </row>
    <row r="44344">
      <c r="C44344" s="92"/>
    </row>
    <row r="44345">
      <c r="C44345" s="92"/>
    </row>
    <row r="44346">
      <c r="C44346" s="92"/>
    </row>
    <row r="44347">
      <c r="C44347" s="92"/>
    </row>
    <row r="44348">
      <c r="C44348" s="92"/>
    </row>
    <row r="44349">
      <c r="C44349" s="92"/>
    </row>
    <row r="44350">
      <c r="C44350" s="92"/>
    </row>
    <row r="44351">
      <c r="C44351" s="92"/>
    </row>
    <row r="44352">
      <c r="C44352" s="92"/>
    </row>
    <row r="44353">
      <c r="C44353" s="92"/>
    </row>
    <row r="44354">
      <c r="C44354" s="92"/>
    </row>
    <row r="44355">
      <c r="C44355" s="92"/>
    </row>
    <row r="44356">
      <c r="C44356" s="92"/>
    </row>
    <row r="44357">
      <c r="C44357" s="92"/>
    </row>
    <row r="44358">
      <c r="C44358" s="92"/>
    </row>
    <row r="44359">
      <c r="C44359" s="92"/>
    </row>
    <row r="44360">
      <c r="C44360" s="92"/>
    </row>
    <row r="44361">
      <c r="C44361" s="92"/>
    </row>
    <row r="44362">
      <c r="C44362" s="92"/>
    </row>
    <row r="44363">
      <c r="C44363" s="92"/>
    </row>
    <row r="44364">
      <c r="C44364" s="92"/>
    </row>
    <row r="44365">
      <c r="C44365" s="92"/>
    </row>
    <row r="44366">
      <c r="C44366" s="92"/>
    </row>
    <row r="44367">
      <c r="C44367" s="92"/>
    </row>
    <row r="44368">
      <c r="C44368" s="92"/>
    </row>
    <row r="44369">
      <c r="C44369" s="92"/>
    </row>
    <row r="44370">
      <c r="C44370" s="92"/>
    </row>
    <row r="44371">
      <c r="C44371" s="92"/>
    </row>
    <row r="44372">
      <c r="C44372" s="92"/>
    </row>
    <row r="44373">
      <c r="C44373" s="92"/>
    </row>
    <row r="44374">
      <c r="C44374" s="92"/>
    </row>
    <row r="44375">
      <c r="C44375" s="92"/>
    </row>
    <row r="44376">
      <c r="C44376" s="92"/>
    </row>
    <row r="44377">
      <c r="C44377" s="92"/>
    </row>
    <row r="44378">
      <c r="C44378" s="92"/>
    </row>
    <row r="44379">
      <c r="C44379" s="92"/>
    </row>
    <row r="44380">
      <c r="C44380" s="92"/>
    </row>
    <row r="44381">
      <c r="C44381" s="92"/>
    </row>
    <row r="44382">
      <c r="C44382" s="92"/>
    </row>
    <row r="44383">
      <c r="C44383" s="92"/>
    </row>
    <row r="44384">
      <c r="C44384" s="92"/>
    </row>
    <row r="44385">
      <c r="C44385" s="92"/>
    </row>
    <row r="44386">
      <c r="C44386" s="92"/>
    </row>
    <row r="44387">
      <c r="C44387" s="92"/>
    </row>
    <row r="44388">
      <c r="C44388" s="92"/>
    </row>
    <row r="44389">
      <c r="C44389" s="92"/>
    </row>
    <row r="44390">
      <c r="C44390" s="92"/>
    </row>
    <row r="44391">
      <c r="C44391" s="92"/>
    </row>
    <row r="44392">
      <c r="C44392" s="92"/>
    </row>
    <row r="44393">
      <c r="C44393" s="92"/>
    </row>
    <row r="44394">
      <c r="C44394" s="92"/>
    </row>
    <row r="44395">
      <c r="C44395" s="92"/>
    </row>
    <row r="44396">
      <c r="C44396" s="92"/>
    </row>
    <row r="44397">
      <c r="C44397" s="92"/>
    </row>
    <row r="44398">
      <c r="C44398" s="92"/>
    </row>
    <row r="44399">
      <c r="C44399" s="92"/>
    </row>
    <row r="44400">
      <c r="C44400" s="92"/>
    </row>
    <row r="44401">
      <c r="C44401" s="92"/>
    </row>
    <row r="44402">
      <c r="C44402" s="92"/>
    </row>
    <row r="44403">
      <c r="C44403" s="92"/>
    </row>
    <row r="44404">
      <c r="C44404" s="92"/>
    </row>
    <row r="44405">
      <c r="C44405" s="92"/>
    </row>
    <row r="44406">
      <c r="C44406" s="92"/>
    </row>
    <row r="44407">
      <c r="C44407" s="92"/>
    </row>
    <row r="44408">
      <c r="C44408" s="92"/>
    </row>
    <row r="44409">
      <c r="C44409" s="92"/>
    </row>
    <row r="44410">
      <c r="C44410" s="92"/>
    </row>
    <row r="44411">
      <c r="C44411" s="92"/>
    </row>
    <row r="44412">
      <c r="C44412" s="92"/>
    </row>
    <row r="44413">
      <c r="C44413" s="92"/>
    </row>
    <row r="44414">
      <c r="C44414" s="92"/>
    </row>
    <row r="44415">
      <c r="C44415" s="92"/>
    </row>
    <row r="44416">
      <c r="C44416" s="92"/>
    </row>
    <row r="44417">
      <c r="C44417" s="92"/>
    </row>
    <row r="44418">
      <c r="C44418" s="92"/>
    </row>
    <row r="44419">
      <c r="C44419" s="92"/>
    </row>
    <row r="44420">
      <c r="C44420" s="92"/>
    </row>
    <row r="44421">
      <c r="C44421" s="92"/>
    </row>
    <row r="44422">
      <c r="C44422" s="92"/>
    </row>
    <row r="44423">
      <c r="C44423" s="92"/>
    </row>
    <row r="44424">
      <c r="C44424" s="92"/>
    </row>
    <row r="44425">
      <c r="C44425" s="92"/>
    </row>
    <row r="44426">
      <c r="C44426" s="92"/>
    </row>
    <row r="44427">
      <c r="C44427" s="92"/>
    </row>
    <row r="44428">
      <c r="C44428" s="92"/>
    </row>
    <row r="44429">
      <c r="C44429" s="92"/>
    </row>
    <row r="44430">
      <c r="C44430" s="92"/>
    </row>
    <row r="44431">
      <c r="C44431" s="92"/>
    </row>
    <row r="44432">
      <c r="C44432" s="92"/>
    </row>
    <row r="44433">
      <c r="C44433" s="92"/>
    </row>
    <row r="44434">
      <c r="C44434" s="92"/>
    </row>
    <row r="44435">
      <c r="C44435" s="92"/>
    </row>
    <row r="44436">
      <c r="C44436" s="92"/>
    </row>
    <row r="44437">
      <c r="C44437" s="92"/>
    </row>
    <row r="44438">
      <c r="C44438" s="92"/>
    </row>
    <row r="44439">
      <c r="C44439" s="92"/>
    </row>
    <row r="44440">
      <c r="C44440" s="92"/>
    </row>
    <row r="44441">
      <c r="C44441" s="92"/>
    </row>
    <row r="44442">
      <c r="C44442" s="92"/>
    </row>
    <row r="44443">
      <c r="C44443" s="92"/>
    </row>
    <row r="44444">
      <c r="C44444" s="92"/>
    </row>
    <row r="44445">
      <c r="C44445" s="92"/>
    </row>
    <row r="44446">
      <c r="C44446" s="92"/>
    </row>
    <row r="44447">
      <c r="C44447" s="92"/>
    </row>
    <row r="44448">
      <c r="C44448" s="92"/>
    </row>
    <row r="44449">
      <c r="C44449" s="92"/>
    </row>
    <row r="44450">
      <c r="C44450" s="92"/>
    </row>
    <row r="44451">
      <c r="C44451" s="92"/>
    </row>
    <row r="44452">
      <c r="C44452" s="92"/>
    </row>
    <row r="44453">
      <c r="C44453" s="92"/>
    </row>
    <row r="44454">
      <c r="C44454" s="92"/>
    </row>
    <row r="44455">
      <c r="C44455" s="92"/>
    </row>
    <row r="44456">
      <c r="C44456" s="92"/>
    </row>
    <row r="44457">
      <c r="C44457" s="92"/>
    </row>
    <row r="44458">
      <c r="C44458" s="92"/>
    </row>
    <row r="44459">
      <c r="C44459" s="92"/>
    </row>
    <row r="44460">
      <c r="C44460" s="92"/>
    </row>
    <row r="44461">
      <c r="C44461" s="92"/>
    </row>
    <row r="44462">
      <c r="C44462" s="92"/>
    </row>
    <row r="44463">
      <c r="C44463" s="92"/>
    </row>
    <row r="44464">
      <c r="C44464" s="92"/>
    </row>
    <row r="44465">
      <c r="C44465" s="92"/>
    </row>
    <row r="44466">
      <c r="C44466" s="92"/>
    </row>
    <row r="44467">
      <c r="C44467" s="92"/>
    </row>
    <row r="44468">
      <c r="C44468" s="92"/>
    </row>
    <row r="44469">
      <c r="C44469" s="92"/>
    </row>
    <row r="44470">
      <c r="C44470" s="92"/>
    </row>
    <row r="44471">
      <c r="C44471" s="92"/>
    </row>
    <row r="44472">
      <c r="C44472" s="92"/>
    </row>
    <row r="44473">
      <c r="C44473" s="92"/>
    </row>
    <row r="44474">
      <c r="C44474" s="92"/>
    </row>
    <row r="44475">
      <c r="C44475" s="92"/>
    </row>
    <row r="44476">
      <c r="C44476" s="92"/>
    </row>
    <row r="44477">
      <c r="C44477" s="92"/>
    </row>
    <row r="44478">
      <c r="C44478" s="92"/>
    </row>
    <row r="44479">
      <c r="C44479" s="92"/>
    </row>
    <row r="44480">
      <c r="C44480" s="92"/>
    </row>
    <row r="44481">
      <c r="C44481" s="92"/>
    </row>
    <row r="44482">
      <c r="C44482" s="92"/>
    </row>
    <row r="44483">
      <c r="C44483" s="92"/>
    </row>
    <row r="44484">
      <c r="C44484" s="92"/>
    </row>
    <row r="44485">
      <c r="C44485" s="92"/>
    </row>
    <row r="44486">
      <c r="C44486" s="92"/>
    </row>
    <row r="44487">
      <c r="C44487" s="92"/>
    </row>
    <row r="44488">
      <c r="C44488" s="92"/>
    </row>
    <row r="44489">
      <c r="C44489" s="92"/>
    </row>
    <row r="44490">
      <c r="C44490" s="92"/>
    </row>
    <row r="44491">
      <c r="C44491" s="92"/>
    </row>
    <row r="44492">
      <c r="C44492" s="92"/>
    </row>
    <row r="44493">
      <c r="C44493" s="92"/>
    </row>
    <row r="44494">
      <c r="C44494" s="92"/>
    </row>
    <row r="44495">
      <c r="C44495" s="92"/>
    </row>
    <row r="44496">
      <c r="C44496" s="92"/>
    </row>
    <row r="44497">
      <c r="C44497" s="92"/>
    </row>
    <row r="44498">
      <c r="C44498" s="92"/>
    </row>
    <row r="44499">
      <c r="C44499" s="92"/>
    </row>
    <row r="44500">
      <c r="C44500" s="92"/>
    </row>
    <row r="44501">
      <c r="C44501" s="92"/>
    </row>
    <row r="44502">
      <c r="C44502" s="92"/>
    </row>
    <row r="44503">
      <c r="C44503" s="92"/>
    </row>
    <row r="44504">
      <c r="C44504" s="92"/>
    </row>
    <row r="44505">
      <c r="C44505" s="92"/>
    </row>
    <row r="44506">
      <c r="C44506" s="92"/>
    </row>
    <row r="44507">
      <c r="C44507" s="92"/>
    </row>
    <row r="44508">
      <c r="C44508" s="92"/>
    </row>
    <row r="44509">
      <c r="C44509" s="92"/>
    </row>
    <row r="44510">
      <c r="C44510" s="92"/>
    </row>
    <row r="44511">
      <c r="C44511" s="92"/>
    </row>
    <row r="44512">
      <c r="C44512" s="92"/>
    </row>
    <row r="44513">
      <c r="C44513" s="92"/>
    </row>
    <row r="44514">
      <c r="C44514" s="92"/>
    </row>
    <row r="44515">
      <c r="C44515" s="92"/>
    </row>
    <row r="44516">
      <c r="C44516" s="92"/>
    </row>
    <row r="44517">
      <c r="C44517" s="92"/>
    </row>
    <row r="44518">
      <c r="C44518" s="92"/>
    </row>
    <row r="44519">
      <c r="C44519" s="92"/>
    </row>
    <row r="44520">
      <c r="C44520" s="92"/>
    </row>
    <row r="44521">
      <c r="C44521" s="92"/>
    </row>
    <row r="44522">
      <c r="C44522" s="92"/>
    </row>
    <row r="44523">
      <c r="C44523" s="92"/>
    </row>
    <row r="44524">
      <c r="C44524" s="92"/>
    </row>
    <row r="44525">
      <c r="C44525" s="92"/>
    </row>
    <row r="44526">
      <c r="C44526" s="92"/>
    </row>
    <row r="44527">
      <c r="C44527" s="92"/>
    </row>
    <row r="44528">
      <c r="C44528" s="92"/>
    </row>
    <row r="44529">
      <c r="C44529" s="92"/>
    </row>
    <row r="44530">
      <c r="C44530" s="92"/>
    </row>
    <row r="44531">
      <c r="C44531" s="92"/>
    </row>
    <row r="44532">
      <c r="C44532" s="92"/>
    </row>
    <row r="44533">
      <c r="C44533" s="92"/>
    </row>
    <row r="44534">
      <c r="C44534" s="92"/>
    </row>
    <row r="44535">
      <c r="C44535" s="92"/>
    </row>
    <row r="44536">
      <c r="C44536" s="92"/>
    </row>
    <row r="44537">
      <c r="C44537" s="92"/>
    </row>
    <row r="44538">
      <c r="C44538" s="92"/>
    </row>
    <row r="44539">
      <c r="C44539" s="92"/>
    </row>
    <row r="44540">
      <c r="C44540" s="92"/>
    </row>
    <row r="44541">
      <c r="C44541" s="92"/>
    </row>
    <row r="44542">
      <c r="C44542" s="92"/>
    </row>
    <row r="44543">
      <c r="C44543" s="92"/>
    </row>
    <row r="44544">
      <c r="C44544" s="92"/>
    </row>
    <row r="44545">
      <c r="C44545" s="92"/>
    </row>
    <row r="44546">
      <c r="C44546" s="92"/>
    </row>
    <row r="44547">
      <c r="C44547" s="92"/>
    </row>
    <row r="44548">
      <c r="C44548" s="92"/>
    </row>
    <row r="44549">
      <c r="C44549" s="92"/>
    </row>
    <row r="44550">
      <c r="C44550" s="92"/>
    </row>
    <row r="44551">
      <c r="C44551" s="92"/>
    </row>
    <row r="44552">
      <c r="C44552" s="92"/>
    </row>
    <row r="44553">
      <c r="C44553" s="92"/>
    </row>
    <row r="44554">
      <c r="C44554" s="92"/>
    </row>
    <row r="44555">
      <c r="C44555" s="92"/>
    </row>
    <row r="44556">
      <c r="C44556" s="92"/>
    </row>
    <row r="44557">
      <c r="C44557" s="92"/>
    </row>
    <row r="44558">
      <c r="C44558" s="92"/>
    </row>
    <row r="44559">
      <c r="C44559" s="92"/>
    </row>
    <row r="44560">
      <c r="C44560" s="92"/>
    </row>
    <row r="44561">
      <c r="C44561" s="92"/>
    </row>
    <row r="44562">
      <c r="C44562" s="92"/>
    </row>
    <row r="44563">
      <c r="C44563" s="92"/>
    </row>
    <row r="44564">
      <c r="C44564" s="92"/>
    </row>
    <row r="44565">
      <c r="C44565" s="92"/>
    </row>
    <row r="44566">
      <c r="C44566" s="92"/>
    </row>
    <row r="44567">
      <c r="C44567" s="92"/>
    </row>
    <row r="44568">
      <c r="C44568" s="92"/>
    </row>
    <row r="44569">
      <c r="C44569" s="92"/>
    </row>
    <row r="44570">
      <c r="C44570" s="92"/>
    </row>
    <row r="44571">
      <c r="C44571" s="92"/>
    </row>
    <row r="44572">
      <c r="C44572" s="92"/>
    </row>
    <row r="44573">
      <c r="C44573" s="92"/>
    </row>
    <row r="44574">
      <c r="C44574" s="92"/>
    </row>
    <row r="44575">
      <c r="C44575" s="92"/>
    </row>
    <row r="44576">
      <c r="C44576" s="92"/>
    </row>
    <row r="44577">
      <c r="C44577" s="92"/>
    </row>
    <row r="44578">
      <c r="C44578" s="92"/>
    </row>
    <row r="44579">
      <c r="C44579" s="92"/>
    </row>
    <row r="44580">
      <c r="C44580" s="92"/>
    </row>
    <row r="44581">
      <c r="C44581" s="92"/>
    </row>
    <row r="44582">
      <c r="C44582" s="92"/>
    </row>
    <row r="44583">
      <c r="C44583" s="92"/>
    </row>
    <row r="44584">
      <c r="C44584" s="92"/>
    </row>
    <row r="44585">
      <c r="C44585" s="92"/>
    </row>
    <row r="44586">
      <c r="C44586" s="92"/>
    </row>
    <row r="44587">
      <c r="C44587" s="92"/>
    </row>
    <row r="44588">
      <c r="C44588" s="92"/>
    </row>
    <row r="44589">
      <c r="C44589" s="92"/>
    </row>
    <row r="44590">
      <c r="C44590" s="92"/>
    </row>
    <row r="44591">
      <c r="C44591" s="92"/>
    </row>
    <row r="44592">
      <c r="C44592" s="92"/>
    </row>
    <row r="44593">
      <c r="C44593" s="92"/>
    </row>
    <row r="44594">
      <c r="C44594" s="92"/>
    </row>
    <row r="44595">
      <c r="C44595" s="92"/>
    </row>
    <row r="44596">
      <c r="C44596" s="92"/>
    </row>
    <row r="44597">
      <c r="C44597" s="92"/>
    </row>
    <row r="44598">
      <c r="C44598" s="92"/>
    </row>
    <row r="44599">
      <c r="C44599" s="92"/>
    </row>
    <row r="44600">
      <c r="C44600" s="92"/>
    </row>
    <row r="44601">
      <c r="C44601" s="92"/>
    </row>
    <row r="44602">
      <c r="C44602" s="92"/>
    </row>
    <row r="44603">
      <c r="C44603" s="92"/>
    </row>
    <row r="44604">
      <c r="C44604" s="92"/>
    </row>
    <row r="44605">
      <c r="C44605" s="92"/>
    </row>
    <row r="44606">
      <c r="C44606" s="92"/>
    </row>
    <row r="44607">
      <c r="C44607" s="92"/>
    </row>
    <row r="44608">
      <c r="C44608" s="92"/>
    </row>
    <row r="44609">
      <c r="C44609" s="92"/>
    </row>
    <row r="44610">
      <c r="C44610" s="92"/>
    </row>
    <row r="44611">
      <c r="C44611" s="92"/>
    </row>
    <row r="44612">
      <c r="C44612" s="92"/>
    </row>
    <row r="44613">
      <c r="C44613" s="92"/>
    </row>
    <row r="44614">
      <c r="C44614" s="92"/>
    </row>
    <row r="44615">
      <c r="C44615" s="92"/>
    </row>
    <row r="44616">
      <c r="C44616" s="92"/>
    </row>
    <row r="44617">
      <c r="C44617" s="92"/>
    </row>
    <row r="44618">
      <c r="C44618" s="92"/>
    </row>
    <row r="44619">
      <c r="C44619" s="92"/>
    </row>
    <row r="44620">
      <c r="C44620" s="92"/>
    </row>
    <row r="44621">
      <c r="C44621" s="92"/>
    </row>
    <row r="44622">
      <c r="C44622" s="92"/>
    </row>
    <row r="44623">
      <c r="C44623" s="92"/>
    </row>
    <row r="44624">
      <c r="C44624" s="92"/>
    </row>
    <row r="44625">
      <c r="C44625" s="92"/>
    </row>
    <row r="44626">
      <c r="C44626" s="92"/>
    </row>
    <row r="44627">
      <c r="C44627" s="92"/>
    </row>
    <row r="44628">
      <c r="C44628" s="92"/>
    </row>
    <row r="44629">
      <c r="C44629" s="92"/>
    </row>
    <row r="44630">
      <c r="C44630" s="92"/>
    </row>
    <row r="44631">
      <c r="C44631" s="92"/>
    </row>
    <row r="44632">
      <c r="C44632" s="92"/>
    </row>
    <row r="44633">
      <c r="C44633" s="92"/>
    </row>
    <row r="44634">
      <c r="C44634" s="92"/>
    </row>
    <row r="44635">
      <c r="C44635" s="92"/>
    </row>
    <row r="44636">
      <c r="C44636" s="92"/>
    </row>
    <row r="44637">
      <c r="C44637" s="92"/>
    </row>
    <row r="44638">
      <c r="C44638" s="92"/>
    </row>
    <row r="44639">
      <c r="C44639" s="92"/>
    </row>
    <row r="44640">
      <c r="C44640" s="92"/>
    </row>
    <row r="44641">
      <c r="C44641" s="92"/>
    </row>
    <row r="44642">
      <c r="C44642" s="92"/>
    </row>
    <row r="44643">
      <c r="C44643" s="92"/>
    </row>
    <row r="44644">
      <c r="C44644" s="92"/>
    </row>
    <row r="44645">
      <c r="C44645" s="92"/>
    </row>
    <row r="44646">
      <c r="C44646" s="92"/>
    </row>
    <row r="44647">
      <c r="C44647" s="92"/>
    </row>
    <row r="44648">
      <c r="C44648" s="92"/>
    </row>
    <row r="44649">
      <c r="C44649" s="92"/>
    </row>
    <row r="44650">
      <c r="C44650" s="92"/>
    </row>
    <row r="44651">
      <c r="C44651" s="92"/>
    </row>
    <row r="44652">
      <c r="C44652" s="92"/>
    </row>
    <row r="44653">
      <c r="C44653" s="92"/>
    </row>
    <row r="44654">
      <c r="C44654" s="92"/>
    </row>
    <row r="44655">
      <c r="C44655" s="92"/>
    </row>
    <row r="44656">
      <c r="C44656" s="92"/>
    </row>
    <row r="44657">
      <c r="C44657" s="92"/>
    </row>
    <row r="44658">
      <c r="C44658" s="92"/>
    </row>
    <row r="44659">
      <c r="C44659" s="92"/>
    </row>
    <row r="44660">
      <c r="C44660" s="92"/>
    </row>
    <row r="44661">
      <c r="C44661" s="92"/>
    </row>
    <row r="44662">
      <c r="C44662" s="92"/>
    </row>
    <row r="44663">
      <c r="C44663" s="92"/>
    </row>
    <row r="44664">
      <c r="C44664" s="92"/>
    </row>
    <row r="44665">
      <c r="C44665" s="92"/>
    </row>
    <row r="44666">
      <c r="C44666" s="92"/>
    </row>
    <row r="44667">
      <c r="C44667" s="92"/>
    </row>
    <row r="44668">
      <c r="C44668" s="92"/>
    </row>
    <row r="44669">
      <c r="C44669" s="92"/>
    </row>
    <row r="44670">
      <c r="C44670" s="92"/>
    </row>
    <row r="44671">
      <c r="C44671" s="92"/>
    </row>
    <row r="44672">
      <c r="C44672" s="92"/>
    </row>
    <row r="44673">
      <c r="C44673" s="92"/>
    </row>
    <row r="44674">
      <c r="C44674" s="92"/>
    </row>
    <row r="44675">
      <c r="C44675" s="92"/>
    </row>
    <row r="44676">
      <c r="C44676" s="92"/>
    </row>
    <row r="44677">
      <c r="C44677" s="92"/>
    </row>
    <row r="44678">
      <c r="C44678" s="92"/>
    </row>
    <row r="44679">
      <c r="C44679" s="92"/>
    </row>
    <row r="44680">
      <c r="C44680" s="92"/>
    </row>
    <row r="44681">
      <c r="C44681" s="92"/>
    </row>
    <row r="44682">
      <c r="C44682" s="92"/>
    </row>
    <row r="44683">
      <c r="C44683" s="92"/>
    </row>
    <row r="44684">
      <c r="C44684" s="92"/>
    </row>
    <row r="44685">
      <c r="C44685" s="92"/>
    </row>
    <row r="44686">
      <c r="C44686" s="92"/>
    </row>
    <row r="44687">
      <c r="C44687" s="92"/>
    </row>
    <row r="44688">
      <c r="C44688" s="92"/>
    </row>
    <row r="44689">
      <c r="C44689" s="92"/>
    </row>
    <row r="44690">
      <c r="C44690" s="92"/>
    </row>
    <row r="44691">
      <c r="C44691" s="92"/>
    </row>
    <row r="44692">
      <c r="C44692" s="92"/>
    </row>
    <row r="44693">
      <c r="C44693" s="92"/>
    </row>
    <row r="44694">
      <c r="C44694" s="92"/>
    </row>
    <row r="44695">
      <c r="C44695" s="92"/>
    </row>
    <row r="44696">
      <c r="C44696" s="92"/>
    </row>
    <row r="44697">
      <c r="C44697" s="92"/>
    </row>
    <row r="44698">
      <c r="C44698" s="92"/>
    </row>
    <row r="44699">
      <c r="C44699" s="92"/>
    </row>
    <row r="44700">
      <c r="C44700" s="92"/>
    </row>
    <row r="44701">
      <c r="C44701" s="92"/>
    </row>
    <row r="44702">
      <c r="C44702" s="92"/>
    </row>
    <row r="44703">
      <c r="C44703" s="92"/>
    </row>
    <row r="44704">
      <c r="C44704" s="92"/>
    </row>
    <row r="44705">
      <c r="C44705" s="92"/>
    </row>
    <row r="44706">
      <c r="C44706" s="92"/>
    </row>
    <row r="44707">
      <c r="C44707" s="92"/>
    </row>
    <row r="44708">
      <c r="C44708" s="92"/>
    </row>
    <row r="44709">
      <c r="C44709" s="92"/>
    </row>
    <row r="44710">
      <c r="C44710" s="92"/>
    </row>
    <row r="44711">
      <c r="C44711" s="92"/>
    </row>
    <row r="44712">
      <c r="C44712" s="92"/>
    </row>
    <row r="44713">
      <c r="C44713" s="92"/>
    </row>
    <row r="44714">
      <c r="C44714" s="92"/>
    </row>
    <row r="44715">
      <c r="C44715" s="92"/>
    </row>
    <row r="44716">
      <c r="C44716" s="92"/>
    </row>
    <row r="44717">
      <c r="C44717" s="92"/>
    </row>
    <row r="44718">
      <c r="C44718" s="92"/>
    </row>
    <row r="44719">
      <c r="C44719" s="92"/>
    </row>
    <row r="44720">
      <c r="C44720" s="92"/>
    </row>
    <row r="44721">
      <c r="C44721" s="92"/>
    </row>
    <row r="44722">
      <c r="C44722" s="92"/>
    </row>
    <row r="44723">
      <c r="C44723" s="92"/>
    </row>
    <row r="44724">
      <c r="C44724" s="92"/>
    </row>
    <row r="44725">
      <c r="C44725" s="92"/>
    </row>
    <row r="44726">
      <c r="C44726" s="92"/>
    </row>
    <row r="44727">
      <c r="C44727" s="92"/>
    </row>
    <row r="44728">
      <c r="C44728" s="92"/>
    </row>
    <row r="44729">
      <c r="C44729" s="92"/>
    </row>
    <row r="44730">
      <c r="C44730" s="92"/>
    </row>
    <row r="44731">
      <c r="C44731" s="92"/>
    </row>
    <row r="44732">
      <c r="C44732" s="92"/>
    </row>
    <row r="44733">
      <c r="C44733" s="92"/>
    </row>
    <row r="44734">
      <c r="C44734" s="92"/>
    </row>
    <row r="44735">
      <c r="C44735" s="92"/>
    </row>
    <row r="44736">
      <c r="C44736" s="92"/>
    </row>
    <row r="44737">
      <c r="C44737" s="92"/>
    </row>
    <row r="44738">
      <c r="C44738" s="92"/>
    </row>
    <row r="44739">
      <c r="C44739" s="92"/>
    </row>
    <row r="44740">
      <c r="C44740" s="92"/>
    </row>
    <row r="44741">
      <c r="C44741" s="92"/>
    </row>
    <row r="44742">
      <c r="C44742" s="92"/>
    </row>
    <row r="44743">
      <c r="C44743" s="92"/>
    </row>
    <row r="44744">
      <c r="C44744" s="92"/>
    </row>
    <row r="44745">
      <c r="C44745" s="92"/>
    </row>
    <row r="44746">
      <c r="C44746" s="92"/>
    </row>
    <row r="44747">
      <c r="C44747" s="92"/>
    </row>
    <row r="44748">
      <c r="C44748" s="92"/>
    </row>
    <row r="44749">
      <c r="C44749" s="92"/>
    </row>
    <row r="44750">
      <c r="C44750" s="92"/>
    </row>
    <row r="44751">
      <c r="C44751" s="92"/>
    </row>
    <row r="44752">
      <c r="C44752" s="92"/>
    </row>
    <row r="44753">
      <c r="C44753" s="92"/>
    </row>
    <row r="44754">
      <c r="C44754" s="92"/>
    </row>
    <row r="44755">
      <c r="C44755" s="92"/>
    </row>
    <row r="44756">
      <c r="C44756" s="92"/>
    </row>
    <row r="44757">
      <c r="C44757" s="92"/>
    </row>
    <row r="44758">
      <c r="C44758" s="92"/>
    </row>
    <row r="44759">
      <c r="C44759" s="92"/>
    </row>
    <row r="44760">
      <c r="C44760" s="92"/>
    </row>
    <row r="44761">
      <c r="C44761" s="92"/>
    </row>
    <row r="44762">
      <c r="C44762" s="92"/>
    </row>
    <row r="44763">
      <c r="C44763" s="92"/>
    </row>
    <row r="44764">
      <c r="C44764" s="92"/>
    </row>
    <row r="44765">
      <c r="C44765" s="92"/>
    </row>
    <row r="44766">
      <c r="C44766" s="92"/>
    </row>
    <row r="44767">
      <c r="C44767" s="92"/>
    </row>
    <row r="44768">
      <c r="C44768" s="92"/>
    </row>
    <row r="44769">
      <c r="C44769" s="92"/>
    </row>
    <row r="44770">
      <c r="C44770" s="92"/>
    </row>
    <row r="44771">
      <c r="C44771" s="92"/>
    </row>
    <row r="44772">
      <c r="C44772" s="92"/>
    </row>
    <row r="44773">
      <c r="C44773" s="92"/>
    </row>
    <row r="44774">
      <c r="C44774" s="92"/>
    </row>
    <row r="44775">
      <c r="C44775" s="92"/>
    </row>
    <row r="44776">
      <c r="C44776" s="92"/>
    </row>
    <row r="44777">
      <c r="C44777" s="92"/>
    </row>
    <row r="44778">
      <c r="C44778" s="92"/>
    </row>
    <row r="44779">
      <c r="C44779" s="92"/>
    </row>
    <row r="44780">
      <c r="C44780" s="92"/>
    </row>
    <row r="44781">
      <c r="C44781" s="92"/>
    </row>
    <row r="44782">
      <c r="C44782" s="92"/>
    </row>
    <row r="44783">
      <c r="C44783" s="92"/>
    </row>
    <row r="44784">
      <c r="C44784" s="92"/>
    </row>
    <row r="44785">
      <c r="C44785" s="92"/>
    </row>
    <row r="44786">
      <c r="C44786" s="92"/>
    </row>
    <row r="44787">
      <c r="C44787" s="92"/>
    </row>
    <row r="44788">
      <c r="C44788" s="92"/>
    </row>
    <row r="44789">
      <c r="C44789" s="92"/>
    </row>
    <row r="44790">
      <c r="C44790" s="92"/>
    </row>
    <row r="44791">
      <c r="C44791" s="92"/>
    </row>
    <row r="44792">
      <c r="C44792" s="92"/>
    </row>
    <row r="44793">
      <c r="C44793" s="92"/>
    </row>
    <row r="44794">
      <c r="C44794" s="92"/>
    </row>
    <row r="44795">
      <c r="C44795" s="92"/>
    </row>
    <row r="44796">
      <c r="C44796" s="92"/>
    </row>
    <row r="44797">
      <c r="C44797" s="92"/>
    </row>
    <row r="44798">
      <c r="C44798" s="92"/>
    </row>
    <row r="44799">
      <c r="C44799" s="92"/>
    </row>
    <row r="44800">
      <c r="C44800" s="92"/>
    </row>
    <row r="44801">
      <c r="C44801" s="92"/>
    </row>
    <row r="44802">
      <c r="C44802" s="92"/>
    </row>
    <row r="44803">
      <c r="C44803" s="92"/>
    </row>
    <row r="44804">
      <c r="C44804" s="92"/>
    </row>
    <row r="44805">
      <c r="C44805" s="92"/>
    </row>
    <row r="44806">
      <c r="C44806" s="92"/>
    </row>
    <row r="44807">
      <c r="C44807" s="92"/>
    </row>
    <row r="44808">
      <c r="C44808" s="92"/>
    </row>
    <row r="44809">
      <c r="C44809" s="92"/>
    </row>
    <row r="44810">
      <c r="C44810" s="92"/>
    </row>
    <row r="44811">
      <c r="C44811" s="92"/>
    </row>
    <row r="44812">
      <c r="C44812" s="92"/>
    </row>
    <row r="44813">
      <c r="C44813" s="92"/>
    </row>
    <row r="44814">
      <c r="C44814" s="92"/>
    </row>
    <row r="44815">
      <c r="C44815" s="92"/>
    </row>
    <row r="44816">
      <c r="C44816" s="92"/>
    </row>
    <row r="44817">
      <c r="C44817" s="92"/>
    </row>
    <row r="44818">
      <c r="C44818" s="92"/>
    </row>
    <row r="44819">
      <c r="C44819" s="92"/>
    </row>
    <row r="44820">
      <c r="C44820" s="92"/>
    </row>
    <row r="44821">
      <c r="C44821" s="92"/>
    </row>
    <row r="44822">
      <c r="C44822" s="92"/>
    </row>
    <row r="44823">
      <c r="C44823" s="92"/>
    </row>
    <row r="44824">
      <c r="C44824" s="92"/>
    </row>
    <row r="44825">
      <c r="C44825" s="92"/>
    </row>
    <row r="44826">
      <c r="C44826" s="92"/>
    </row>
    <row r="44827">
      <c r="C44827" s="92"/>
    </row>
    <row r="44828">
      <c r="C44828" s="92"/>
    </row>
    <row r="44829">
      <c r="C44829" s="92"/>
    </row>
    <row r="44830">
      <c r="C44830" s="92"/>
    </row>
    <row r="44831">
      <c r="C44831" s="92"/>
    </row>
    <row r="44832">
      <c r="C44832" s="92"/>
    </row>
    <row r="44833">
      <c r="C44833" s="92"/>
    </row>
    <row r="44834">
      <c r="C44834" s="92"/>
    </row>
    <row r="44835">
      <c r="C44835" s="92"/>
    </row>
    <row r="44836">
      <c r="C44836" s="92"/>
    </row>
    <row r="44837">
      <c r="C44837" s="92"/>
    </row>
    <row r="44838">
      <c r="C44838" s="92"/>
    </row>
    <row r="44839">
      <c r="C44839" s="92"/>
    </row>
    <row r="44840">
      <c r="C44840" s="92"/>
    </row>
    <row r="44841">
      <c r="C44841" s="92"/>
    </row>
    <row r="44842">
      <c r="C44842" s="92"/>
    </row>
    <row r="44843">
      <c r="C44843" s="92"/>
    </row>
    <row r="44844">
      <c r="C44844" s="92"/>
    </row>
    <row r="44845">
      <c r="C44845" s="92"/>
    </row>
    <row r="44846">
      <c r="C44846" s="92"/>
    </row>
    <row r="44847">
      <c r="C44847" s="92"/>
    </row>
    <row r="44848">
      <c r="C44848" s="92"/>
    </row>
    <row r="44849">
      <c r="C44849" s="92"/>
    </row>
    <row r="44850">
      <c r="C44850" s="92"/>
    </row>
    <row r="44851">
      <c r="C44851" s="92"/>
    </row>
    <row r="44852">
      <c r="C44852" s="92"/>
    </row>
    <row r="44853">
      <c r="C44853" s="92"/>
    </row>
    <row r="44854">
      <c r="C44854" s="92"/>
    </row>
    <row r="44855">
      <c r="C44855" s="92"/>
    </row>
    <row r="44856">
      <c r="C44856" s="92"/>
    </row>
    <row r="44857">
      <c r="C44857" s="92"/>
    </row>
    <row r="44858">
      <c r="C44858" s="92"/>
    </row>
    <row r="44859">
      <c r="C44859" s="92"/>
    </row>
    <row r="44860">
      <c r="C44860" s="92"/>
    </row>
    <row r="44861">
      <c r="C44861" s="92"/>
    </row>
    <row r="44862">
      <c r="C44862" s="92"/>
    </row>
    <row r="44863">
      <c r="C44863" s="92"/>
    </row>
    <row r="44864">
      <c r="C44864" s="92"/>
    </row>
    <row r="44865">
      <c r="C44865" s="92"/>
    </row>
    <row r="44866">
      <c r="C44866" s="92"/>
    </row>
    <row r="44867">
      <c r="C44867" s="92"/>
    </row>
    <row r="44868">
      <c r="C44868" s="92"/>
    </row>
    <row r="44869">
      <c r="C44869" s="92"/>
    </row>
    <row r="44870">
      <c r="C44870" s="92"/>
    </row>
    <row r="44871">
      <c r="C44871" s="92"/>
    </row>
    <row r="44872">
      <c r="C44872" s="92"/>
    </row>
    <row r="44873">
      <c r="C44873" s="92"/>
    </row>
    <row r="44874">
      <c r="C44874" s="92"/>
    </row>
    <row r="44875">
      <c r="C44875" s="92"/>
    </row>
    <row r="44876">
      <c r="C44876" s="92"/>
    </row>
    <row r="44877">
      <c r="C44877" s="92"/>
    </row>
    <row r="44878">
      <c r="C44878" s="92"/>
    </row>
    <row r="44879">
      <c r="C44879" s="92"/>
    </row>
    <row r="44880">
      <c r="C44880" s="92"/>
    </row>
    <row r="44881">
      <c r="C44881" s="92"/>
    </row>
    <row r="44882">
      <c r="C44882" s="92"/>
    </row>
    <row r="44883">
      <c r="C44883" s="92"/>
    </row>
    <row r="44884">
      <c r="C44884" s="92"/>
    </row>
    <row r="44885">
      <c r="C44885" s="92"/>
    </row>
    <row r="44886">
      <c r="C44886" s="92"/>
    </row>
    <row r="44887">
      <c r="C44887" s="92"/>
    </row>
    <row r="44888">
      <c r="C44888" s="92"/>
    </row>
    <row r="44889">
      <c r="C44889" s="92"/>
    </row>
    <row r="44890">
      <c r="C44890" s="92"/>
    </row>
    <row r="44891">
      <c r="C44891" s="92"/>
    </row>
    <row r="44892">
      <c r="C44892" s="92"/>
    </row>
    <row r="44893">
      <c r="C44893" s="92"/>
    </row>
    <row r="44894">
      <c r="C44894" s="92"/>
    </row>
    <row r="44895">
      <c r="C44895" s="92"/>
    </row>
    <row r="44896">
      <c r="C44896" s="92"/>
    </row>
    <row r="44897">
      <c r="C44897" s="92"/>
    </row>
    <row r="44898">
      <c r="C44898" s="92"/>
    </row>
    <row r="44899">
      <c r="C44899" s="92"/>
    </row>
    <row r="44900">
      <c r="C44900" s="92"/>
    </row>
    <row r="44901">
      <c r="C44901" s="92"/>
    </row>
    <row r="44902">
      <c r="C44902" s="92"/>
    </row>
    <row r="44903">
      <c r="C44903" s="92"/>
    </row>
    <row r="44904">
      <c r="C44904" s="92"/>
    </row>
    <row r="44905">
      <c r="C44905" s="92"/>
    </row>
    <row r="44906">
      <c r="C44906" s="92"/>
    </row>
    <row r="44907">
      <c r="C44907" s="92"/>
    </row>
    <row r="44908">
      <c r="C44908" s="92"/>
    </row>
    <row r="44909">
      <c r="C44909" s="92"/>
    </row>
    <row r="44910">
      <c r="C44910" s="92"/>
    </row>
    <row r="44911">
      <c r="C44911" s="92"/>
    </row>
    <row r="44912">
      <c r="C44912" s="92"/>
    </row>
    <row r="44913">
      <c r="C44913" s="92"/>
    </row>
    <row r="44914">
      <c r="C44914" s="92"/>
    </row>
    <row r="44915">
      <c r="C44915" s="92"/>
    </row>
    <row r="44916">
      <c r="C44916" s="92"/>
    </row>
    <row r="44917">
      <c r="C44917" s="92"/>
    </row>
    <row r="44918">
      <c r="C44918" s="92"/>
    </row>
    <row r="44919">
      <c r="C44919" s="92"/>
    </row>
    <row r="44920">
      <c r="C44920" s="92"/>
    </row>
    <row r="44921">
      <c r="C44921" s="92"/>
    </row>
    <row r="44922">
      <c r="C44922" s="92"/>
    </row>
    <row r="44923">
      <c r="C44923" s="92"/>
    </row>
    <row r="44924">
      <c r="C44924" s="92"/>
    </row>
    <row r="44925">
      <c r="C44925" s="92"/>
    </row>
    <row r="44926">
      <c r="C44926" s="92"/>
    </row>
    <row r="44927">
      <c r="C44927" s="92"/>
    </row>
    <row r="44928">
      <c r="C44928" s="92"/>
    </row>
    <row r="44929">
      <c r="C44929" s="92"/>
    </row>
    <row r="44930">
      <c r="C44930" s="92"/>
    </row>
    <row r="44931">
      <c r="C44931" s="92"/>
    </row>
    <row r="44932">
      <c r="C44932" s="92"/>
    </row>
    <row r="44933">
      <c r="C44933" s="92"/>
    </row>
    <row r="44934">
      <c r="C44934" s="92"/>
    </row>
    <row r="44935">
      <c r="C44935" s="92"/>
    </row>
    <row r="44936">
      <c r="C44936" s="92"/>
    </row>
    <row r="44937">
      <c r="C44937" s="92"/>
    </row>
    <row r="44938">
      <c r="C44938" s="92"/>
    </row>
    <row r="44939">
      <c r="C44939" s="92"/>
    </row>
    <row r="44940">
      <c r="C44940" s="92"/>
    </row>
    <row r="44941">
      <c r="C44941" s="92"/>
    </row>
    <row r="44942">
      <c r="C44942" s="92"/>
    </row>
    <row r="44943">
      <c r="C44943" s="92"/>
    </row>
    <row r="44944">
      <c r="C44944" s="92"/>
    </row>
    <row r="44945">
      <c r="C44945" s="92"/>
    </row>
    <row r="44946">
      <c r="C44946" s="92"/>
    </row>
    <row r="44947">
      <c r="C44947" s="92"/>
    </row>
    <row r="44948">
      <c r="C44948" s="92"/>
    </row>
    <row r="44949">
      <c r="C44949" s="92"/>
    </row>
    <row r="44950">
      <c r="C44950" s="92"/>
    </row>
    <row r="44951">
      <c r="C44951" s="92"/>
    </row>
    <row r="44952">
      <c r="C44952" s="92"/>
    </row>
    <row r="44953">
      <c r="C44953" s="92"/>
    </row>
    <row r="44954">
      <c r="C44954" s="92"/>
    </row>
    <row r="44955">
      <c r="C44955" s="92"/>
    </row>
    <row r="44956">
      <c r="C44956" s="92"/>
    </row>
    <row r="44957">
      <c r="C44957" s="92"/>
    </row>
    <row r="44958">
      <c r="C44958" s="92"/>
    </row>
    <row r="44959">
      <c r="C44959" s="92"/>
    </row>
    <row r="44960">
      <c r="C44960" s="92"/>
    </row>
    <row r="44961">
      <c r="C44961" s="92"/>
    </row>
    <row r="44962">
      <c r="C44962" s="92"/>
    </row>
    <row r="44963">
      <c r="C44963" s="92"/>
    </row>
    <row r="44964">
      <c r="C44964" s="92"/>
    </row>
    <row r="44965">
      <c r="C44965" s="92"/>
    </row>
    <row r="44966">
      <c r="C44966" s="92"/>
    </row>
    <row r="44967">
      <c r="C44967" s="92"/>
    </row>
    <row r="44968">
      <c r="C44968" s="92"/>
    </row>
    <row r="44969">
      <c r="C44969" s="92"/>
    </row>
    <row r="44970">
      <c r="C44970" s="92"/>
    </row>
    <row r="44971">
      <c r="C44971" s="92"/>
    </row>
    <row r="44972">
      <c r="C44972" s="92"/>
    </row>
    <row r="44973">
      <c r="C44973" s="92"/>
    </row>
    <row r="44974">
      <c r="C44974" s="92"/>
    </row>
    <row r="44975">
      <c r="C44975" s="92"/>
    </row>
    <row r="44976">
      <c r="C44976" s="92"/>
    </row>
    <row r="44977">
      <c r="C44977" s="92"/>
    </row>
    <row r="44978">
      <c r="C44978" s="92"/>
    </row>
    <row r="44979">
      <c r="C44979" s="92"/>
    </row>
    <row r="44980">
      <c r="C44980" s="92"/>
    </row>
    <row r="44981">
      <c r="C44981" s="92"/>
    </row>
    <row r="44982">
      <c r="C44982" s="92"/>
    </row>
    <row r="44983">
      <c r="C44983" s="92"/>
    </row>
    <row r="44984">
      <c r="C44984" s="92"/>
    </row>
    <row r="44985">
      <c r="C44985" s="92"/>
    </row>
    <row r="44986">
      <c r="C44986" s="92"/>
    </row>
    <row r="44987">
      <c r="C44987" s="92"/>
    </row>
    <row r="44988">
      <c r="C44988" s="92"/>
    </row>
    <row r="44989">
      <c r="C44989" s="92"/>
    </row>
    <row r="44990">
      <c r="C44990" s="92"/>
    </row>
    <row r="44991">
      <c r="C44991" s="92"/>
    </row>
    <row r="44992">
      <c r="C44992" s="92"/>
    </row>
    <row r="44993">
      <c r="C44993" s="92"/>
    </row>
    <row r="44994">
      <c r="C44994" s="92"/>
    </row>
    <row r="44995">
      <c r="C44995" s="92"/>
    </row>
    <row r="44996">
      <c r="C44996" s="92"/>
    </row>
    <row r="44997">
      <c r="C44997" s="92"/>
    </row>
    <row r="44998">
      <c r="C44998" s="92"/>
    </row>
    <row r="44999">
      <c r="C44999" s="92"/>
    </row>
    <row r="45000">
      <c r="C45000" s="92"/>
    </row>
    <row r="45001">
      <c r="C45001" s="92"/>
    </row>
    <row r="45002">
      <c r="C45002" s="92"/>
    </row>
    <row r="45003">
      <c r="C45003" s="92"/>
    </row>
    <row r="45004">
      <c r="C45004" s="92"/>
    </row>
    <row r="45005">
      <c r="C45005" s="92"/>
    </row>
    <row r="45006">
      <c r="C45006" s="92"/>
    </row>
    <row r="45007">
      <c r="C45007" s="92"/>
    </row>
    <row r="45008">
      <c r="C45008" s="92"/>
    </row>
    <row r="45009">
      <c r="C45009" s="92"/>
    </row>
    <row r="45010">
      <c r="C45010" s="92"/>
    </row>
    <row r="45011">
      <c r="C45011" s="92"/>
    </row>
    <row r="45012">
      <c r="C45012" s="92"/>
    </row>
    <row r="45013">
      <c r="C45013" s="92"/>
    </row>
    <row r="45014">
      <c r="C45014" s="92"/>
    </row>
    <row r="45015">
      <c r="C45015" s="92"/>
    </row>
    <row r="45016">
      <c r="C45016" s="92"/>
    </row>
    <row r="45017">
      <c r="C45017" s="92"/>
    </row>
    <row r="45018">
      <c r="C45018" s="92"/>
    </row>
    <row r="45019">
      <c r="C45019" s="92"/>
    </row>
    <row r="45020">
      <c r="C45020" s="92"/>
    </row>
    <row r="45021">
      <c r="C45021" s="92"/>
    </row>
    <row r="45022">
      <c r="C45022" s="92"/>
    </row>
    <row r="45023">
      <c r="C45023" s="92"/>
    </row>
    <row r="45024">
      <c r="C45024" s="92"/>
    </row>
    <row r="45025">
      <c r="C45025" s="92"/>
    </row>
    <row r="45026">
      <c r="C45026" s="92"/>
    </row>
    <row r="45027">
      <c r="C45027" s="92"/>
    </row>
    <row r="45028">
      <c r="C45028" s="92"/>
    </row>
    <row r="45029">
      <c r="C45029" s="92"/>
    </row>
    <row r="45030">
      <c r="C45030" s="92"/>
    </row>
    <row r="45031">
      <c r="C45031" s="92"/>
    </row>
    <row r="45032">
      <c r="C45032" s="92"/>
    </row>
    <row r="45033">
      <c r="C45033" s="92"/>
    </row>
    <row r="45034">
      <c r="C45034" s="92"/>
    </row>
    <row r="45035">
      <c r="C45035" s="92"/>
    </row>
    <row r="45036">
      <c r="C45036" s="92"/>
    </row>
    <row r="45037">
      <c r="C45037" s="92"/>
    </row>
    <row r="45038">
      <c r="C45038" s="92"/>
    </row>
    <row r="45039">
      <c r="C45039" s="92"/>
    </row>
    <row r="45040">
      <c r="C45040" s="92"/>
    </row>
    <row r="45041">
      <c r="C45041" s="92"/>
    </row>
    <row r="45042">
      <c r="C45042" s="92"/>
    </row>
    <row r="45043">
      <c r="C45043" s="92"/>
    </row>
    <row r="45044">
      <c r="C45044" s="92"/>
    </row>
    <row r="45045">
      <c r="C45045" s="92"/>
    </row>
    <row r="45046">
      <c r="C45046" s="92"/>
    </row>
    <row r="45047">
      <c r="C45047" s="92"/>
    </row>
    <row r="45048">
      <c r="C45048" s="92"/>
    </row>
    <row r="45049">
      <c r="C45049" s="92"/>
    </row>
    <row r="45050">
      <c r="C45050" s="92"/>
    </row>
    <row r="45051">
      <c r="C45051" s="92"/>
    </row>
    <row r="45052">
      <c r="C45052" s="92"/>
    </row>
    <row r="45053">
      <c r="C45053" s="92"/>
    </row>
    <row r="45054">
      <c r="C45054" s="92"/>
    </row>
    <row r="45055">
      <c r="C45055" s="92"/>
    </row>
    <row r="45056">
      <c r="C45056" s="92"/>
    </row>
    <row r="45057">
      <c r="C45057" s="92"/>
    </row>
    <row r="45058">
      <c r="C45058" s="92"/>
    </row>
    <row r="45059">
      <c r="C45059" s="92"/>
    </row>
    <row r="45060">
      <c r="C45060" s="92"/>
    </row>
    <row r="45061">
      <c r="C45061" s="92"/>
    </row>
    <row r="45062">
      <c r="C45062" s="92"/>
    </row>
    <row r="45063">
      <c r="C45063" s="92"/>
    </row>
    <row r="45064">
      <c r="C45064" s="92"/>
    </row>
    <row r="45065">
      <c r="C45065" s="92"/>
    </row>
    <row r="45066">
      <c r="C45066" s="92"/>
    </row>
    <row r="45067">
      <c r="C45067" s="92"/>
    </row>
    <row r="45068">
      <c r="C45068" s="92"/>
    </row>
    <row r="45069">
      <c r="C45069" s="92"/>
    </row>
    <row r="45070">
      <c r="C45070" s="92"/>
    </row>
    <row r="45071">
      <c r="C45071" s="92"/>
    </row>
    <row r="45072">
      <c r="C45072" s="92"/>
    </row>
    <row r="45073">
      <c r="C45073" s="92"/>
    </row>
    <row r="45074">
      <c r="C45074" s="92"/>
    </row>
    <row r="45075">
      <c r="C45075" s="92"/>
    </row>
    <row r="45076">
      <c r="C45076" s="92"/>
    </row>
    <row r="45077">
      <c r="C45077" s="92"/>
    </row>
    <row r="45078">
      <c r="C45078" s="92"/>
    </row>
    <row r="45079">
      <c r="C45079" s="92"/>
    </row>
    <row r="45080">
      <c r="C45080" s="92"/>
    </row>
    <row r="45081">
      <c r="C45081" s="92"/>
    </row>
    <row r="45082">
      <c r="C45082" s="92"/>
    </row>
    <row r="45083">
      <c r="C45083" s="92"/>
    </row>
    <row r="45084">
      <c r="C45084" s="92"/>
    </row>
    <row r="45085">
      <c r="C45085" s="92"/>
    </row>
    <row r="45086">
      <c r="C45086" s="92"/>
    </row>
    <row r="45087">
      <c r="C45087" s="92"/>
    </row>
    <row r="45088">
      <c r="C45088" s="92"/>
    </row>
    <row r="45089">
      <c r="C45089" s="92"/>
    </row>
    <row r="45090">
      <c r="C45090" s="92"/>
    </row>
    <row r="45091">
      <c r="C45091" s="92"/>
    </row>
    <row r="45092">
      <c r="C45092" s="92"/>
    </row>
    <row r="45093">
      <c r="C45093" s="92"/>
    </row>
    <row r="45094">
      <c r="C45094" s="92"/>
    </row>
    <row r="45095">
      <c r="C45095" s="92"/>
    </row>
    <row r="45096">
      <c r="C45096" s="92"/>
    </row>
    <row r="45097">
      <c r="C45097" s="92"/>
    </row>
    <row r="45098">
      <c r="C45098" s="92"/>
    </row>
    <row r="45099">
      <c r="C45099" s="92"/>
    </row>
    <row r="45100">
      <c r="C45100" s="92"/>
    </row>
    <row r="45101">
      <c r="C45101" s="92"/>
    </row>
    <row r="45102">
      <c r="C45102" s="92"/>
    </row>
    <row r="45103">
      <c r="C45103" s="92"/>
    </row>
    <row r="45104">
      <c r="C45104" s="92"/>
    </row>
    <row r="45105">
      <c r="C45105" s="92"/>
    </row>
    <row r="45106">
      <c r="C45106" s="92"/>
    </row>
    <row r="45107">
      <c r="C45107" s="92"/>
    </row>
    <row r="45108">
      <c r="C45108" s="92"/>
    </row>
    <row r="45109">
      <c r="C45109" s="92"/>
    </row>
    <row r="45110">
      <c r="C45110" s="92"/>
    </row>
    <row r="45111">
      <c r="C45111" s="92"/>
    </row>
    <row r="45112">
      <c r="C45112" s="92"/>
    </row>
    <row r="45113">
      <c r="C45113" s="92"/>
    </row>
    <row r="45114">
      <c r="C45114" s="92"/>
    </row>
    <row r="45115">
      <c r="C45115" s="92"/>
    </row>
    <row r="45116">
      <c r="C45116" s="92"/>
    </row>
    <row r="45117">
      <c r="C45117" s="92"/>
    </row>
    <row r="45118">
      <c r="C45118" s="92"/>
    </row>
    <row r="45119">
      <c r="C45119" s="92"/>
    </row>
    <row r="45120">
      <c r="C45120" s="92"/>
    </row>
    <row r="45121">
      <c r="C45121" s="92"/>
    </row>
    <row r="45122">
      <c r="C45122" s="92"/>
    </row>
    <row r="45123">
      <c r="C45123" s="92"/>
    </row>
    <row r="45124">
      <c r="C45124" s="92"/>
    </row>
    <row r="45125">
      <c r="C45125" s="92"/>
    </row>
    <row r="45126">
      <c r="C45126" s="92"/>
    </row>
    <row r="45127">
      <c r="C45127" s="92"/>
    </row>
    <row r="45128">
      <c r="C45128" s="92"/>
    </row>
    <row r="45129">
      <c r="C45129" s="92"/>
    </row>
    <row r="45130">
      <c r="C45130" s="92"/>
    </row>
    <row r="45131">
      <c r="C45131" s="92"/>
    </row>
    <row r="45132">
      <c r="C45132" s="92"/>
    </row>
    <row r="45133">
      <c r="C45133" s="92"/>
    </row>
    <row r="45134">
      <c r="C45134" s="92"/>
    </row>
    <row r="45135">
      <c r="C45135" s="92"/>
    </row>
    <row r="45136">
      <c r="C45136" s="92"/>
    </row>
    <row r="45137">
      <c r="C45137" s="92"/>
    </row>
    <row r="45138">
      <c r="C45138" s="92"/>
    </row>
    <row r="45139">
      <c r="C45139" s="92"/>
    </row>
    <row r="45140">
      <c r="C45140" s="92"/>
    </row>
    <row r="45141">
      <c r="C45141" s="92"/>
    </row>
    <row r="45142">
      <c r="C45142" s="92"/>
    </row>
    <row r="45143">
      <c r="C45143" s="92"/>
    </row>
    <row r="45144">
      <c r="C45144" s="92"/>
    </row>
    <row r="45145">
      <c r="C45145" s="92"/>
    </row>
    <row r="45146">
      <c r="C45146" s="92"/>
    </row>
    <row r="45147">
      <c r="C45147" s="92"/>
    </row>
    <row r="45148">
      <c r="C45148" s="92"/>
    </row>
    <row r="45149">
      <c r="C45149" s="92"/>
    </row>
    <row r="45150">
      <c r="C45150" s="92"/>
    </row>
    <row r="45151">
      <c r="C45151" s="92"/>
    </row>
    <row r="45152">
      <c r="C45152" s="92"/>
    </row>
    <row r="45153">
      <c r="C45153" s="92"/>
    </row>
    <row r="45154">
      <c r="C45154" s="92"/>
    </row>
    <row r="45155">
      <c r="C45155" s="92"/>
    </row>
    <row r="45156">
      <c r="C45156" s="92"/>
    </row>
    <row r="45157">
      <c r="C45157" s="92"/>
    </row>
    <row r="45158">
      <c r="C45158" s="92"/>
    </row>
    <row r="45159">
      <c r="C45159" s="92"/>
    </row>
    <row r="45160">
      <c r="C45160" s="92"/>
    </row>
    <row r="45161">
      <c r="C45161" s="92"/>
    </row>
    <row r="45162">
      <c r="C45162" s="92"/>
    </row>
    <row r="45163">
      <c r="C45163" s="92"/>
    </row>
    <row r="45164">
      <c r="C45164" s="92"/>
    </row>
    <row r="45165">
      <c r="C45165" s="92"/>
    </row>
    <row r="45166">
      <c r="C45166" s="92"/>
    </row>
    <row r="45167">
      <c r="C45167" s="92"/>
    </row>
    <row r="45168">
      <c r="C45168" s="92"/>
    </row>
    <row r="45169">
      <c r="C45169" s="92"/>
    </row>
    <row r="45170">
      <c r="C45170" s="92"/>
    </row>
    <row r="45171">
      <c r="C45171" s="92"/>
    </row>
    <row r="45172">
      <c r="C45172" s="92"/>
    </row>
    <row r="45173">
      <c r="C45173" s="92"/>
    </row>
    <row r="45174">
      <c r="C45174" s="92"/>
    </row>
    <row r="45175">
      <c r="C45175" s="92"/>
    </row>
    <row r="45176">
      <c r="C45176" s="92"/>
    </row>
    <row r="45177">
      <c r="C45177" s="92"/>
    </row>
    <row r="45178">
      <c r="C45178" s="92"/>
    </row>
    <row r="45179">
      <c r="C45179" s="92"/>
    </row>
    <row r="45180">
      <c r="C45180" s="92"/>
    </row>
    <row r="45181">
      <c r="C45181" s="92"/>
    </row>
    <row r="45182">
      <c r="C45182" s="92"/>
    </row>
    <row r="45183">
      <c r="C45183" s="92"/>
    </row>
    <row r="45184">
      <c r="C45184" s="92"/>
    </row>
    <row r="45185">
      <c r="C45185" s="92"/>
    </row>
    <row r="45186">
      <c r="C45186" s="92"/>
    </row>
    <row r="45187">
      <c r="C45187" s="92"/>
    </row>
    <row r="45188">
      <c r="C45188" s="92"/>
    </row>
    <row r="45189">
      <c r="C45189" s="92"/>
    </row>
    <row r="45190">
      <c r="C45190" s="92"/>
    </row>
    <row r="45191">
      <c r="C45191" s="92"/>
    </row>
    <row r="45192">
      <c r="C45192" s="92"/>
    </row>
    <row r="45193">
      <c r="C45193" s="92"/>
    </row>
    <row r="45194">
      <c r="C45194" s="92"/>
    </row>
    <row r="45195">
      <c r="C45195" s="92"/>
    </row>
    <row r="45196">
      <c r="C45196" s="92"/>
    </row>
    <row r="45197">
      <c r="C45197" s="92"/>
    </row>
    <row r="45198">
      <c r="C45198" s="92"/>
    </row>
    <row r="45199">
      <c r="C45199" s="92"/>
    </row>
    <row r="45200">
      <c r="C45200" s="92"/>
    </row>
    <row r="45201">
      <c r="C45201" s="92"/>
    </row>
    <row r="45202">
      <c r="C45202" s="92"/>
    </row>
    <row r="45203">
      <c r="C45203" s="92"/>
    </row>
    <row r="45204">
      <c r="C45204" s="92"/>
    </row>
    <row r="45205">
      <c r="C45205" s="92"/>
    </row>
    <row r="45206">
      <c r="C45206" s="92"/>
    </row>
    <row r="45207">
      <c r="C45207" s="92"/>
    </row>
    <row r="45208">
      <c r="C45208" s="92"/>
    </row>
    <row r="45209">
      <c r="C45209" s="92"/>
    </row>
    <row r="45210">
      <c r="C45210" s="92"/>
    </row>
    <row r="45211">
      <c r="C45211" s="92"/>
    </row>
    <row r="45212">
      <c r="C45212" s="92"/>
    </row>
    <row r="45213">
      <c r="C45213" s="92"/>
    </row>
    <row r="45214">
      <c r="C45214" s="92"/>
    </row>
    <row r="45215">
      <c r="C45215" s="92"/>
    </row>
    <row r="45216">
      <c r="C45216" s="92"/>
    </row>
    <row r="45217">
      <c r="C45217" s="92"/>
    </row>
    <row r="45218">
      <c r="C45218" s="92"/>
    </row>
    <row r="45219">
      <c r="C45219" s="92"/>
    </row>
    <row r="45220">
      <c r="C45220" s="92"/>
    </row>
    <row r="45221">
      <c r="C45221" s="92"/>
    </row>
    <row r="45222">
      <c r="C45222" s="92"/>
    </row>
    <row r="45223">
      <c r="C45223" s="92"/>
    </row>
    <row r="45224">
      <c r="C45224" s="92"/>
    </row>
    <row r="45225">
      <c r="C45225" s="92"/>
    </row>
    <row r="45226">
      <c r="C45226" s="92"/>
    </row>
    <row r="45227">
      <c r="C45227" s="92"/>
    </row>
    <row r="45228">
      <c r="C45228" s="92"/>
    </row>
    <row r="45229">
      <c r="C45229" s="92"/>
    </row>
    <row r="45230">
      <c r="C45230" s="92"/>
    </row>
    <row r="45231">
      <c r="C45231" s="92"/>
    </row>
    <row r="45232">
      <c r="C45232" s="92"/>
    </row>
    <row r="45233">
      <c r="C45233" s="92"/>
    </row>
    <row r="45234">
      <c r="C45234" s="92"/>
    </row>
    <row r="45235">
      <c r="C45235" s="92"/>
    </row>
    <row r="45236">
      <c r="C45236" s="92"/>
    </row>
    <row r="45237">
      <c r="C45237" s="92"/>
    </row>
    <row r="45238">
      <c r="C45238" s="92"/>
    </row>
    <row r="45239">
      <c r="C45239" s="92"/>
    </row>
    <row r="45240">
      <c r="C45240" s="92"/>
    </row>
    <row r="45241">
      <c r="C45241" s="92"/>
    </row>
    <row r="45242">
      <c r="C45242" s="92"/>
    </row>
    <row r="45243">
      <c r="C45243" s="92"/>
    </row>
    <row r="45244">
      <c r="C45244" s="92"/>
    </row>
    <row r="45245">
      <c r="C45245" s="92"/>
    </row>
    <row r="45246">
      <c r="C45246" s="92"/>
    </row>
    <row r="45247">
      <c r="C45247" s="92"/>
    </row>
    <row r="45248">
      <c r="C45248" s="92"/>
    </row>
    <row r="45249">
      <c r="C45249" s="92"/>
    </row>
    <row r="45250">
      <c r="C45250" s="92"/>
    </row>
    <row r="45251">
      <c r="C45251" s="92"/>
    </row>
    <row r="45252">
      <c r="C45252" s="92"/>
    </row>
    <row r="45253">
      <c r="C45253" s="92"/>
    </row>
    <row r="45254">
      <c r="C45254" s="92"/>
    </row>
    <row r="45255">
      <c r="C45255" s="92"/>
    </row>
    <row r="45256">
      <c r="C45256" s="92"/>
    </row>
    <row r="45257">
      <c r="C45257" s="92"/>
    </row>
    <row r="45258">
      <c r="C45258" s="92"/>
    </row>
    <row r="45259">
      <c r="C45259" s="92"/>
    </row>
    <row r="45260">
      <c r="C45260" s="92"/>
    </row>
    <row r="45261">
      <c r="C45261" s="92"/>
    </row>
    <row r="45262">
      <c r="C45262" s="92"/>
    </row>
    <row r="45263">
      <c r="C45263" s="92"/>
    </row>
    <row r="45264">
      <c r="C45264" s="92"/>
    </row>
    <row r="45265">
      <c r="C45265" s="92"/>
    </row>
    <row r="45266">
      <c r="C45266" s="92"/>
    </row>
    <row r="45267">
      <c r="C45267" s="92"/>
    </row>
    <row r="45268">
      <c r="C45268" s="92"/>
    </row>
    <row r="45269">
      <c r="C45269" s="92"/>
    </row>
    <row r="45270">
      <c r="C45270" s="92"/>
    </row>
    <row r="45271">
      <c r="C45271" s="92"/>
    </row>
    <row r="45272">
      <c r="C45272" s="92"/>
    </row>
    <row r="45273">
      <c r="C45273" s="92"/>
    </row>
    <row r="45274">
      <c r="C45274" s="92"/>
    </row>
    <row r="45275">
      <c r="C45275" s="92"/>
    </row>
    <row r="45276">
      <c r="C45276" s="92"/>
    </row>
    <row r="45277">
      <c r="C45277" s="92"/>
    </row>
    <row r="45278">
      <c r="C45278" s="92"/>
    </row>
    <row r="45279">
      <c r="C45279" s="92"/>
    </row>
    <row r="45280">
      <c r="C45280" s="92"/>
    </row>
    <row r="45281">
      <c r="C45281" s="92"/>
    </row>
    <row r="45282">
      <c r="C45282" s="92"/>
    </row>
    <row r="45283">
      <c r="C45283" s="92"/>
    </row>
    <row r="45284">
      <c r="C45284" s="92"/>
    </row>
    <row r="45285">
      <c r="C45285" s="92"/>
    </row>
    <row r="45286">
      <c r="C45286" s="92"/>
    </row>
    <row r="45287">
      <c r="C45287" s="92"/>
    </row>
    <row r="45288">
      <c r="C45288" s="92"/>
    </row>
    <row r="45289">
      <c r="C45289" s="92"/>
    </row>
    <row r="45290">
      <c r="C45290" s="92"/>
    </row>
    <row r="45291">
      <c r="C45291" s="92"/>
    </row>
    <row r="45292">
      <c r="C45292" s="92"/>
    </row>
    <row r="45293">
      <c r="C45293" s="92"/>
    </row>
    <row r="45294">
      <c r="C45294" s="92"/>
    </row>
    <row r="45295">
      <c r="C45295" s="92"/>
    </row>
    <row r="45296">
      <c r="C45296" s="92"/>
    </row>
    <row r="45297">
      <c r="C45297" s="92"/>
    </row>
    <row r="45298">
      <c r="C45298" s="92"/>
    </row>
    <row r="45299">
      <c r="C45299" s="92"/>
    </row>
    <row r="45300">
      <c r="C45300" s="92"/>
    </row>
    <row r="45301">
      <c r="C45301" s="92"/>
    </row>
    <row r="45302">
      <c r="C45302" s="92"/>
    </row>
    <row r="45303">
      <c r="C45303" s="92"/>
    </row>
    <row r="45304">
      <c r="C45304" s="92"/>
    </row>
    <row r="45305">
      <c r="C45305" s="92"/>
    </row>
    <row r="45306">
      <c r="C45306" s="92"/>
    </row>
    <row r="45307">
      <c r="C45307" s="92"/>
    </row>
    <row r="45308">
      <c r="C45308" s="92"/>
    </row>
    <row r="45309">
      <c r="C45309" s="92"/>
    </row>
    <row r="45310">
      <c r="C45310" s="92"/>
    </row>
    <row r="45311">
      <c r="C45311" s="92"/>
    </row>
    <row r="45312">
      <c r="C45312" s="92"/>
    </row>
    <row r="45313">
      <c r="C45313" s="92"/>
    </row>
    <row r="45314">
      <c r="C45314" s="92"/>
    </row>
    <row r="45315">
      <c r="C45315" s="92"/>
    </row>
    <row r="45316">
      <c r="C45316" s="92"/>
    </row>
    <row r="45317">
      <c r="C45317" s="92"/>
    </row>
    <row r="45318">
      <c r="C45318" s="92"/>
    </row>
    <row r="45319">
      <c r="C45319" s="92"/>
    </row>
    <row r="45320">
      <c r="C45320" s="92"/>
    </row>
    <row r="45321">
      <c r="C45321" s="92"/>
    </row>
    <row r="45322">
      <c r="C45322" s="92"/>
    </row>
    <row r="45323">
      <c r="C45323" s="92"/>
    </row>
    <row r="45324">
      <c r="C45324" s="92"/>
    </row>
    <row r="45325">
      <c r="C45325" s="92"/>
    </row>
    <row r="45326">
      <c r="C45326" s="92"/>
    </row>
    <row r="45327">
      <c r="C45327" s="92"/>
    </row>
    <row r="45328">
      <c r="C45328" s="92"/>
    </row>
    <row r="45329">
      <c r="C45329" s="92"/>
    </row>
    <row r="45330">
      <c r="C45330" s="92"/>
    </row>
    <row r="45331">
      <c r="C45331" s="92"/>
    </row>
    <row r="45332">
      <c r="C45332" s="92"/>
    </row>
    <row r="45333">
      <c r="C45333" s="92"/>
    </row>
    <row r="45334">
      <c r="C45334" s="92"/>
    </row>
    <row r="45335">
      <c r="C45335" s="92"/>
    </row>
    <row r="45336">
      <c r="C45336" s="92"/>
    </row>
    <row r="45337">
      <c r="C45337" s="92"/>
    </row>
    <row r="45338">
      <c r="C45338" s="92"/>
    </row>
    <row r="45339">
      <c r="C45339" s="92"/>
    </row>
    <row r="45340">
      <c r="C45340" s="92"/>
    </row>
    <row r="45341">
      <c r="C45341" s="92"/>
    </row>
    <row r="45342">
      <c r="C45342" s="92"/>
    </row>
    <row r="45343">
      <c r="C45343" s="92"/>
    </row>
    <row r="45344">
      <c r="C45344" s="92"/>
    </row>
    <row r="45345">
      <c r="C45345" s="92"/>
    </row>
    <row r="45346">
      <c r="C45346" s="92"/>
    </row>
    <row r="45347">
      <c r="C45347" s="92"/>
    </row>
    <row r="45348">
      <c r="C45348" s="92"/>
    </row>
    <row r="45349">
      <c r="C45349" s="92"/>
    </row>
    <row r="45350">
      <c r="C45350" s="92"/>
    </row>
    <row r="45351">
      <c r="C45351" s="92"/>
    </row>
    <row r="45352">
      <c r="C45352" s="92"/>
    </row>
    <row r="45353">
      <c r="C45353" s="92"/>
    </row>
    <row r="45354">
      <c r="C45354" s="92"/>
    </row>
    <row r="45355">
      <c r="C45355" s="92"/>
    </row>
    <row r="45356">
      <c r="C45356" s="92"/>
    </row>
    <row r="45357">
      <c r="C45357" s="92"/>
    </row>
    <row r="45358">
      <c r="C45358" s="92"/>
    </row>
    <row r="45359">
      <c r="C45359" s="92"/>
    </row>
    <row r="45360">
      <c r="C45360" s="92"/>
    </row>
    <row r="45361">
      <c r="C45361" s="92"/>
    </row>
    <row r="45362">
      <c r="C45362" s="92"/>
    </row>
    <row r="45363">
      <c r="C45363" s="92"/>
    </row>
    <row r="45364">
      <c r="C45364" s="92"/>
    </row>
    <row r="45365">
      <c r="C45365" s="92"/>
    </row>
    <row r="45366">
      <c r="C45366" s="92"/>
    </row>
    <row r="45367">
      <c r="C45367" s="92"/>
    </row>
    <row r="45368">
      <c r="C45368" s="92"/>
    </row>
    <row r="45369">
      <c r="C45369" s="92"/>
    </row>
    <row r="45370">
      <c r="C45370" s="92"/>
    </row>
    <row r="45371">
      <c r="C45371" s="92"/>
    </row>
    <row r="45372">
      <c r="C45372" s="92"/>
    </row>
    <row r="45373">
      <c r="C45373" s="92"/>
    </row>
    <row r="45374">
      <c r="C45374" s="92"/>
    </row>
    <row r="45375">
      <c r="C45375" s="92"/>
    </row>
    <row r="45376">
      <c r="C45376" s="92"/>
    </row>
    <row r="45377">
      <c r="C45377" s="92"/>
    </row>
    <row r="45378">
      <c r="C45378" s="92"/>
    </row>
    <row r="45379">
      <c r="C45379" s="92"/>
    </row>
    <row r="45380">
      <c r="C45380" s="92"/>
    </row>
    <row r="45381">
      <c r="C45381" s="92"/>
    </row>
    <row r="45382">
      <c r="C45382" s="92"/>
    </row>
    <row r="45383">
      <c r="C45383" s="92"/>
    </row>
    <row r="45384">
      <c r="C45384" s="92"/>
    </row>
    <row r="45385">
      <c r="C45385" s="92"/>
    </row>
    <row r="45386">
      <c r="C45386" s="92"/>
    </row>
    <row r="45387">
      <c r="C45387" s="92"/>
    </row>
    <row r="45388">
      <c r="C45388" s="92"/>
    </row>
    <row r="45389">
      <c r="C45389" s="92"/>
    </row>
    <row r="45390">
      <c r="C45390" s="92"/>
    </row>
    <row r="45391">
      <c r="C45391" s="92"/>
    </row>
    <row r="45392">
      <c r="C45392" s="92"/>
    </row>
    <row r="45393">
      <c r="C45393" s="92"/>
    </row>
    <row r="45394">
      <c r="C45394" s="92"/>
    </row>
    <row r="45395">
      <c r="C45395" s="92"/>
    </row>
    <row r="45396">
      <c r="C45396" s="92"/>
    </row>
    <row r="45397">
      <c r="C45397" s="92"/>
    </row>
    <row r="45398">
      <c r="C45398" s="92"/>
    </row>
    <row r="45399">
      <c r="C45399" s="92"/>
    </row>
    <row r="45400">
      <c r="C45400" s="92"/>
    </row>
    <row r="45401">
      <c r="C45401" s="92"/>
    </row>
    <row r="45402">
      <c r="C45402" s="92"/>
    </row>
    <row r="45403">
      <c r="C45403" s="92"/>
    </row>
    <row r="45404">
      <c r="C45404" s="92"/>
    </row>
    <row r="45405">
      <c r="C45405" s="92"/>
    </row>
    <row r="45406">
      <c r="C45406" s="92"/>
    </row>
    <row r="45407">
      <c r="C45407" s="92"/>
    </row>
    <row r="45408">
      <c r="C45408" s="92"/>
    </row>
    <row r="45409">
      <c r="C45409" s="92"/>
    </row>
    <row r="45410">
      <c r="C45410" s="92"/>
    </row>
    <row r="45411">
      <c r="C45411" s="92"/>
    </row>
    <row r="45412">
      <c r="C45412" s="92"/>
    </row>
    <row r="45413">
      <c r="C45413" s="92"/>
    </row>
    <row r="45414">
      <c r="C45414" s="92"/>
    </row>
    <row r="45415">
      <c r="C45415" s="92"/>
    </row>
    <row r="45416">
      <c r="C45416" s="92"/>
    </row>
    <row r="45417">
      <c r="C45417" s="92"/>
    </row>
    <row r="45418">
      <c r="C45418" s="92"/>
    </row>
    <row r="45419">
      <c r="C45419" s="92"/>
    </row>
    <row r="45420">
      <c r="C45420" s="92"/>
    </row>
    <row r="45421">
      <c r="C45421" s="92"/>
    </row>
    <row r="45422">
      <c r="C45422" s="92"/>
    </row>
    <row r="45423">
      <c r="C45423" s="92"/>
    </row>
    <row r="45424">
      <c r="C45424" s="92"/>
    </row>
    <row r="45425">
      <c r="C45425" s="92"/>
    </row>
    <row r="45426">
      <c r="C45426" s="92"/>
    </row>
    <row r="45427">
      <c r="C45427" s="92"/>
    </row>
    <row r="45428">
      <c r="C45428" s="92"/>
    </row>
    <row r="45429">
      <c r="C45429" s="92"/>
    </row>
    <row r="45430">
      <c r="C45430" s="92"/>
    </row>
    <row r="45431">
      <c r="C45431" s="92"/>
    </row>
    <row r="45432">
      <c r="C45432" s="92"/>
    </row>
    <row r="45433">
      <c r="C45433" s="92"/>
    </row>
    <row r="45434">
      <c r="C45434" s="92"/>
    </row>
    <row r="45435">
      <c r="C45435" s="92"/>
    </row>
    <row r="45436">
      <c r="C45436" s="92"/>
    </row>
    <row r="45437">
      <c r="C45437" s="92"/>
    </row>
    <row r="45438">
      <c r="C45438" s="92"/>
    </row>
    <row r="45439">
      <c r="C45439" s="92"/>
    </row>
    <row r="45440">
      <c r="C45440" s="92"/>
    </row>
    <row r="45441">
      <c r="C45441" s="92"/>
    </row>
    <row r="45442">
      <c r="C45442" s="92"/>
    </row>
    <row r="45443">
      <c r="C45443" s="92"/>
    </row>
    <row r="45444">
      <c r="C45444" s="92"/>
    </row>
    <row r="45445">
      <c r="C45445" s="92"/>
    </row>
    <row r="45446">
      <c r="C45446" s="92"/>
    </row>
    <row r="45447">
      <c r="C45447" s="92"/>
    </row>
    <row r="45448">
      <c r="C45448" s="92"/>
    </row>
    <row r="45449">
      <c r="C45449" s="92"/>
    </row>
    <row r="45450">
      <c r="C45450" s="92"/>
    </row>
    <row r="45451">
      <c r="C45451" s="92"/>
    </row>
    <row r="45452">
      <c r="C45452" s="92"/>
    </row>
    <row r="45453">
      <c r="C45453" s="92"/>
    </row>
    <row r="45454">
      <c r="C45454" s="92"/>
    </row>
    <row r="45455">
      <c r="C45455" s="92"/>
    </row>
    <row r="45456">
      <c r="C45456" s="92"/>
    </row>
    <row r="45457">
      <c r="C45457" s="92"/>
    </row>
    <row r="45458">
      <c r="C45458" s="92"/>
    </row>
    <row r="45459">
      <c r="C45459" s="92"/>
    </row>
    <row r="45460">
      <c r="C45460" s="92"/>
    </row>
    <row r="45461">
      <c r="C45461" s="92"/>
    </row>
    <row r="45462">
      <c r="C45462" s="92"/>
    </row>
    <row r="45463">
      <c r="C45463" s="92"/>
    </row>
    <row r="45464">
      <c r="C45464" s="92"/>
    </row>
    <row r="45465">
      <c r="C45465" s="92"/>
    </row>
    <row r="45466">
      <c r="C45466" s="92"/>
    </row>
    <row r="45467">
      <c r="C45467" s="92"/>
    </row>
    <row r="45468">
      <c r="C45468" s="92"/>
    </row>
    <row r="45469">
      <c r="C45469" s="92"/>
    </row>
    <row r="45470">
      <c r="C45470" s="92"/>
    </row>
    <row r="45471">
      <c r="C45471" s="92"/>
    </row>
    <row r="45472">
      <c r="C45472" s="92"/>
    </row>
    <row r="45473">
      <c r="C45473" s="92"/>
    </row>
    <row r="45474">
      <c r="C45474" s="92"/>
    </row>
    <row r="45475">
      <c r="C45475" s="92"/>
    </row>
    <row r="45476">
      <c r="C45476" s="92"/>
    </row>
    <row r="45477">
      <c r="C45477" s="92"/>
    </row>
    <row r="45478">
      <c r="C45478" s="92"/>
    </row>
    <row r="45479">
      <c r="C45479" s="92"/>
    </row>
    <row r="45480">
      <c r="C45480" s="92"/>
    </row>
    <row r="45481">
      <c r="C45481" s="92"/>
    </row>
    <row r="45482">
      <c r="C45482" s="92"/>
    </row>
    <row r="45483">
      <c r="C45483" s="92"/>
    </row>
    <row r="45484">
      <c r="C45484" s="92"/>
    </row>
    <row r="45485">
      <c r="C45485" s="92"/>
    </row>
    <row r="45486">
      <c r="C45486" s="92"/>
    </row>
    <row r="45487">
      <c r="C45487" s="92"/>
    </row>
    <row r="45488">
      <c r="C45488" s="92"/>
    </row>
    <row r="45489">
      <c r="C45489" s="92"/>
    </row>
    <row r="45490">
      <c r="C45490" s="92"/>
    </row>
    <row r="45491">
      <c r="C45491" s="92"/>
    </row>
    <row r="45492">
      <c r="C45492" s="92"/>
    </row>
    <row r="45493">
      <c r="C45493" s="92"/>
    </row>
    <row r="45494">
      <c r="C45494" s="92"/>
    </row>
    <row r="45495">
      <c r="C45495" s="92"/>
    </row>
    <row r="45496">
      <c r="C45496" s="92"/>
    </row>
    <row r="45497">
      <c r="C45497" s="92"/>
    </row>
    <row r="45498">
      <c r="C45498" s="92"/>
    </row>
    <row r="45499">
      <c r="C45499" s="92"/>
    </row>
    <row r="45500">
      <c r="C45500" s="92"/>
    </row>
    <row r="45501">
      <c r="C45501" s="92"/>
    </row>
    <row r="45502">
      <c r="C45502" s="92"/>
    </row>
    <row r="45503">
      <c r="C45503" s="92"/>
    </row>
    <row r="45504">
      <c r="C45504" s="92"/>
    </row>
    <row r="45505">
      <c r="C45505" s="92"/>
    </row>
    <row r="45506">
      <c r="C45506" s="92"/>
    </row>
    <row r="45507">
      <c r="C45507" s="92"/>
    </row>
    <row r="45508">
      <c r="C45508" s="92"/>
    </row>
    <row r="45509">
      <c r="C45509" s="92"/>
    </row>
    <row r="45510">
      <c r="C45510" s="92"/>
    </row>
    <row r="45511">
      <c r="C45511" s="92"/>
    </row>
    <row r="45512">
      <c r="C45512" s="92"/>
    </row>
    <row r="45513">
      <c r="C45513" s="92"/>
    </row>
    <row r="45514">
      <c r="C45514" s="92"/>
    </row>
    <row r="45515">
      <c r="C45515" s="92"/>
    </row>
    <row r="45516">
      <c r="C45516" s="92"/>
    </row>
    <row r="45517">
      <c r="C45517" s="92"/>
    </row>
    <row r="45518">
      <c r="C45518" s="92"/>
    </row>
    <row r="45519">
      <c r="C45519" s="92"/>
    </row>
    <row r="45520">
      <c r="C45520" s="92"/>
    </row>
    <row r="45521">
      <c r="C45521" s="92"/>
    </row>
    <row r="45522">
      <c r="C45522" s="92"/>
    </row>
    <row r="45523">
      <c r="C45523" s="92"/>
    </row>
    <row r="45524">
      <c r="C45524" s="92"/>
    </row>
    <row r="45525">
      <c r="C45525" s="92"/>
    </row>
    <row r="45526">
      <c r="C45526" s="92"/>
    </row>
    <row r="45527">
      <c r="C45527" s="92"/>
    </row>
    <row r="45528">
      <c r="C45528" s="92"/>
    </row>
    <row r="45529">
      <c r="C45529" s="92"/>
    </row>
    <row r="45530">
      <c r="C45530" s="92"/>
    </row>
    <row r="45531">
      <c r="C45531" s="92"/>
    </row>
    <row r="45532">
      <c r="C45532" s="92"/>
    </row>
    <row r="45533">
      <c r="C45533" s="92"/>
    </row>
    <row r="45534">
      <c r="C45534" s="92"/>
    </row>
    <row r="45535">
      <c r="C45535" s="92"/>
    </row>
    <row r="45536">
      <c r="C45536" s="92"/>
    </row>
    <row r="45537">
      <c r="C45537" s="92"/>
    </row>
    <row r="45538">
      <c r="C45538" s="92"/>
    </row>
    <row r="45539">
      <c r="C45539" s="92"/>
    </row>
    <row r="45540">
      <c r="C45540" s="92"/>
    </row>
    <row r="45541">
      <c r="C45541" s="92"/>
    </row>
    <row r="45542">
      <c r="C45542" s="92"/>
    </row>
    <row r="45543">
      <c r="C45543" s="92"/>
    </row>
    <row r="45544">
      <c r="C45544" s="92"/>
    </row>
    <row r="45545">
      <c r="C45545" s="92"/>
    </row>
    <row r="45546">
      <c r="C45546" s="92"/>
    </row>
    <row r="45547">
      <c r="C45547" s="92"/>
    </row>
    <row r="45548">
      <c r="C45548" s="92"/>
    </row>
    <row r="45549">
      <c r="C45549" s="92"/>
    </row>
    <row r="45550">
      <c r="C45550" s="92"/>
    </row>
    <row r="45551">
      <c r="C45551" s="92"/>
    </row>
    <row r="45552">
      <c r="C45552" s="92"/>
    </row>
    <row r="45553">
      <c r="C45553" s="92"/>
    </row>
    <row r="45554">
      <c r="C45554" s="92"/>
    </row>
    <row r="45555">
      <c r="C45555" s="92"/>
    </row>
    <row r="45556">
      <c r="C45556" s="92"/>
    </row>
    <row r="45557">
      <c r="C45557" s="92"/>
    </row>
    <row r="45558">
      <c r="C45558" s="92"/>
    </row>
    <row r="45559">
      <c r="C45559" s="92"/>
    </row>
    <row r="45560">
      <c r="C45560" s="92"/>
    </row>
    <row r="45561">
      <c r="C45561" s="92"/>
    </row>
    <row r="45562">
      <c r="C45562" s="92"/>
    </row>
    <row r="45563">
      <c r="C45563" s="92"/>
    </row>
    <row r="45564">
      <c r="C45564" s="92"/>
    </row>
    <row r="45565">
      <c r="C45565" s="92"/>
    </row>
    <row r="45566">
      <c r="C45566" s="92"/>
    </row>
    <row r="45567">
      <c r="C45567" s="92"/>
    </row>
    <row r="45568">
      <c r="C45568" s="92"/>
    </row>
    <row r="45569">
      <c r="C45569" s="92"/>
    </row>
    <row r="45570">
      <c r="C45570" s="92"/>
    </row>
    <row r="45571">
      <c r="C45571" s="92"/>
    </row>
    <row r="45572">
      <c r="C45572" s="92"/>
    </row>
    <row r="45573">
      <c r="C45573" s="92"/>
    </row>
    <row r="45574">
      <c r="C45574" s="92"/>
    </row>
    <row r="45575">
      <c r="C45575" s="92"/>
    </row>
    <row r="45576">
      <c r="C45576" s="92"/>
    </row>
    <row r="45577">
      <c r="C45577" s="92"/>
    </row>
    <row r="45578">
      <c r="C45578" s="92"/>
    </row>
    <row r="45579">
      <c r="C45579" s="92"/>
    </row>
    <row r="45580">
      <c r="C45580" s="92"/>
    </row>
    <row r="45581">
      <c r="C45581" s="92"/>
    </row>
    <row r="45582">
      <c r="C45582" s="92"/>
    </row>
    <row r="45583">
      <c r="C45583" s="92"/>
    </row>
    <row r="45584">
      <c r="C45584" s="92"/>
    </row>
    <row r="45585">
      <c r="C45585" s="92"/>
    </row>
    <row r="45586">
      <c r="C45586" s="92"/>
    </row>
    <row r="45587">
      <c r="C45587" s="92"/>
    </row>
    <row r="45588">
      <c r="C45588" s="92"/>
    </row>
    <row r="45589">
      <c r="C45589" s="92"/>
    </row>
    <row r="45590">
      <c r="C45590" s="92"/>
    </row>
    <row r="45591">
      <c r="C45591" s="92"/>
    </row>
    <row r="45592">
      <c r="C45592" s="92"/>
    </row>
    <row r="45593">
      <c r="C45593" s="92"/>
    </row>
    <row r="45594">
      <c r="C45594" s="92"/>
    </row>
    <row r="45595">
      <c r="C45595" s="92"/>
    </row>
    <row r="45596">
      <c r="C45596" s="92"/>
    </row>
    <row r="45597">
      <c r="C45597" s="92"/>
    </row>
    <row r="45598">
      <c r="C45598" s="92"/>
    </row>
    <row r="45599">
      <c r="C45599" s="92"/>
    </row>
    <row r="45600">
      <c r="C45600" s="92"/>
    </row>
    <row r="45601">
      <c r="C45601" s="92"/>
    </row>
    <row r="45602">
      <c r="C45602" s="92"/>
    </row>
    <row r="45603">
      <c r="C45603" s="92"/>
    </row>
    <row r="45604">
      <c r="C45604" s="92"/>
    </row>
    <row r="45605">
      <c r="C45605" s="92"/>
    </row>
    <row r="45606">
      <c r="C45606" s="92"/>
    </row>
    <row r="45607">
      <c r="C45607" s="92"/>
    </row>
    <row r="45608">
      <c r="C45608" s="92"/>
    </row>
    <row r="45609">
      <c r="C45609" s="92"/>
    </row>
    <row r="45610">
      <c r="C45610" s="92"/>
    </row>
    <row r="45611">
      <c r="C45611" s="92"/>
    </row>
    <row r="45612">
      <c r="C45612" s="92"/>
    </row>
    <row r="45613">
      <c r="C45613" s="92"/>
    </row>
    <row r="45614">
      <c r="C45614" s="92"/>
    </row>
    <row r="45615">
      <c r="C45615" s="92"/>
    </row>
    <row r="45616">
      <c r="C45616" s="92"/>
    </row>
    <row r="45617">
      <c r="C45617" s="92"/>
    </row>
    <row r="45618">
      <c r="C45618" s="92"/>
    </row>
    <row r="45619">
      <c r="C45619" s="92"/>
    </row>
    <row r="45620">
      <c r="C45620" s="92"/>
    </row>
    <row r="45621">
      <c r="C45621" s="92"/>
    </row>
    <row r="45622">
      <c r="C45622" s="92"/>
    </row>
    <row r="45623">
      <c r="C45623" s="92"/>
    </row>
    <row r="45624">
      <c r="C45624" s="92"/>
    </row>
    <row r="45625">
      <c r="C45625" s="92"/>
    </row>
    <row r="45626">
      <c r="C45626" s="92"/>
    </row>
    <row r="45627">
      <c r="C45627" s="92"/>
    </row>
    <row r="45628">
      <c r="C45628" s="92"/>
    </row>
    <row r="45629">
      <c r="C45629" s="92"/>
    </row>
    <row r="45630">
      <c r="C45630" s="92"/>
    </row>
    <row r="45631">
      <c r="C45631" s="92"/>
    </row>
    <row r="45632">
      <c r="C45632" s="92"/>
    </row>
    <row r="45633">
      <c r="C45633" s="92"/>
    </row>
    <row r="45634">
      <c r="C45634" s="92"/>
    </row>
    <row r="45635">
      <c r="C45635" s="92"/>
    </row>
    <row r="45636">
      <c r="C45636" s="92"/>
    </row>
    <row r="45637">
      <c r="C45637" s="92"/>
    </row>
    <row r="45638">
      <c r="C45638" s="92"/>
    </row>
    <row r="45639">
      <c r="C45639" s="92"/>
    </row>
    <row r="45640">
      <c r="C45640" s="92"/>
    </row>
    <row r="45641">
      <c r="C45641" s="92"/>
    </row>
    <row r="45642">
      <c r="C45642" s="92"/>
    </row>
    <row r="45643">
      <c r="C45643" s="92"/>
    </row>
    <row r="45644">
      <c r="C45644" s="92"/>
    </row>
    <row r="45645">
      <c r="C45645" s="92"/>
    </row>
    <row r="45646">
      <c r="C45646" s="92"/>
    </row>
    <row r="45647">
      <c r="C45647" s="92"/>
    </row>
    <row r="45648">
      <c r="C45648" s="92"/>
    </row>
    <row r="45649">
      <c r="C45649" s="92"/>
    </row>
    <row r="45650">
      <c r="C45650" s="92"/>
    </row>
    <row r="45651">
      <c r="C45651" s="92"/>
    </row>
    <row r="45652">
      <c r="C45652" s="92"/>
    </row>
    <row r="45653">
      <c r="C45653" s="92"/>
    </row>
    <row r="45654">
      <c r="C45654" s="92"/>
    </row>
    <row r="45655">
      <c r="C45655" s="92"/>
    </row>
    <row r="45656">
      <c r="C45656" s="92"/>
    </row>
    <row r="45657">
      <c r="C45657" s="92"/>
    </row>
    <row r="45658">
      <c r="C45658" s="92"/>
    </row>
    <row r="45659">
      <c r="C45659" s="92"/>
    </row>
    <row r="45660">
      <c r="C45660" s="92"/>
    </row>
    <row r="45661">
      <c r="C45661" s="92"/>
    </row>
    <row r="45662">
      <c r="C45662" s="92"/>
    </row>
    <row r="45663">
      <c r="C45663" s="92"/>
    </row>
    <row r="45664">
      <c r="C45664" s="92"/>
    </row>
    <row r="45665">
      <c r="C45665" s="92"/>
    </row>
    <row r="45666">
      <c r="C45666" s="92"/>
    </row>
    <row r="45667">
      <c r="C45667" s="92"/>
    </row>
    <row r="45668">
      <c r="C45668" s="92"/>
    </row>
    <row r="45669">
      <c r="C45669" s="92"/>
    </row>
    <row r="45670">
      <c r="C45670" s="92"/>
    </row>
    <row r="45671">
      <c r="C45671" s="92"/>
    </row>
    <row r="45672">
      <c r="C45672" s="92"/>
    </row>
    <row r="45673">
      <c r="C45673" s="92"/>
    </row>
    <row r="45674">
      <c r="C45674" s="92"/>
    </row>
    <row r="45675">
      <c r="C45675" s="92"/>
    </row>
    <row r="45676">
      <c r="C45676" s="92"/>
    </row>
    <row r="45677">
      <c r="C45677" s="92"/>
    </row>
    <row r="45678">
      <c r="C45678" s="92"/>
    </row>
    <row r="45679">
      <c r="C45679" s="92"/>
    </row>
    <row r="45680">
      <c r="C45680" s="92"/>
    </row>
    <row r="45681">
      <c r="C45681" s="92"/>
    </row>
    <row r="45682">
      <c r="C45682" s="92"/>
    </row>
    <row r="45683">
      <c r="C45683" s="92"/>
    </row>
    <row r="45684">
      <c r="C45684" s="92"/>
    </row>
    <row r="45685">
      <c r="C45685" s="92"/>
    </row>
    <row r="45686">
      <c r="C45686" s="92"/>
    </row>
    <row r="45687">
      <c r="C45687" s="92"/>
    </row>
    <row r="45688">
      <c r="C45688" s="92"/>
    </row>
    <row r="45689">
      <c r="C45689" s="92"/>
    </row>
    <row r="45690">
      <c r="C45690" s="92"/>
    </row>
    <row r="45691">
      <c r="C45691" s="92"/>
    </row>
    <row r="45692">
      <c r="C45692" s="92"/>
    </row>
    <row r="45693">
      <c r="C45693" s="92"/>
    </row>
    <row r="45694">
      <c r="C45694" s="92"/>
    </row>
    <row r="45695">
      <c r="C45695" s="92"/>
    </row>
    <row r="45696">
      <c r="C45696" s="92"/>
    </row>
    <row r="45697">
      <c r="C45697" s="92"/>
    </row>
    <row r="45698">
      <c r="C45698" s="92"/>
    </row>
    <row r="45699">
      <c r="C45699" s="92"/>
    </row>
    <row r="45700">
      <c r="C45700" s="92"/>
    </row>
    <row r="45701">
      <c r="C45701" s="92"/>
    </row>
    <row r="45702">
      <c r="C45702" s="92"/>
    </row>
    <row r="45703">
      <c r="C45703" s="92"/>
    </row>
    <row r="45704">
      <c r="C45704" s="92"/>
    </row>
    <row r="45705">
      <c r="C45705" s="92"/>
    </row>
    <row r="45706">
      <c r="C45706" s="92"/>
    </row>
    <row r="45707">
      <c r="C45707" s="92"/>
    </row>
    <row r="45708">
      <c r="C45708" s="92"/>
    </row>
    <row r="45709">
      <c r="C45709" s="92"/>
    </row>
    <row r="45710">
      <c r="C45710" s="92"/>
    </row>
    <row r="45711">
      <c r="C45711" s="92"/>
    </row>
    <row r="45712">
      <c r="C45712" s="92"/>
    </row>
    <row r="45713">
      <c r="C45713" s="92"/>
    </row>
    <row r="45714">
      <c r="C45714" s="92"/>
    </row>
    <row r="45715">
      <c r="C45715" s="92"/>
    </row>
    <row r="45716">
      <c r="C45716" s="92"/>
    </row>
    <row r="45717">
      <c r="C45717" s="92"/>
    </row>
    <row r="45718">
      <c r="C45718" s="92"/>
    </row>
    <row r="45719">
      <c r="C45719" s="92"/>
    </row>
    <row r="45720">
      <c r="C45720" s="92"/>
    </row>
    <row r="45721">
      <c r="C45721" s="92"/>
    </row>
    <row r="45722">
      <c r="C45722" s="92"/>
    </row>
    <row r="45723">
      <c r="C45723" s="92"/>
    </row>
    <row r="45724">
      <c r="C45724" s="92"/>
    </row>
    <row r="45725">
      <c r="C45725" s="92"/>
    </row>
    <row r="45726">
      <c r="C45726" s="92"/>
    </row>
    <row r="45727">
      <c r="C45727" s="92"/>
    </row>
    <row r="45728">
      <c r="C45728" s="92"/>
    </row>
    <row r="45729">
      <c r="C45729" s="92"/>
    </row>
    <row r="45730">
      <c r="C45730" s="92"/>
    </row>
    <row r="45731">
      <c r="C45731" s="92"/>
    </row>
    <row r="45732">
      <c r="C45732" s="92"/>
    </row>
    <row r="45733">
      <c r="C45733" s="92"/>
    </row>
    <row r="45734">
      <c r="C45734" s="92"/>
    </row>
    <row r="45735">
      <c r="C45735" s="92"/>
    </row>
    <row r="45736">
      <c r="C45736" s="92"/>
    </row>
    <row r="45737">
      <c r="C45737" s="92"/>
    </row>
    <row r="45738">
      <c r="C45738" s="92"/>
    </row>
    <row r="45739">
      <c r="C45739" s="92"/>
    </row>
    <row r="45740">
      <c r="C45740" s="92"/>
    </row>
    <row r="45741">
      <c r="C45741" s="92"/>
    </row>
    <row r="45742">
      <c r="C45742" s="92"/>
    </row>
    <row r="45743">
      <c r="C45743" s="92"/>
    </row>
    <row r="45744">
      <c r="C45744" s="92"/>
    </row>
    <row r="45745">
      <c r="C45745" s="92"/>
    </row>
    <row r="45746">
      <c r="C45746" s="92"/>
    </row>
    <row r="45747">
      <c r="C45747" s="92"/>
    </row>
    <row r="45748">
      <c r="C45748" s="92"/>
    </row>
    <row r="45749">
      <c r="C45749" s="92"/>
    </row>
    <row r="45750">
      <c r="C45750" s="92"/>
    </row>
    <row r="45751">
      <c r="C45751" s="92"/>
    </row>
    <row r="45752">
      <c r="C45752" s="92"/>
    </row>
    <row r="45753">
      <c r="C45753" s="92"/>
    </row>
    <row r="45754">
      <c r="C45754" s="92"/>
    </row>
    <row r="45755">
      <c r="C45755" s="92"/>
    </row>
    <row r="45756">
      <c r="C45756" s="92"/>
    </row>
    <row r="45757">
      <c r="C45757" s="92"/>
    </row>
    <row r="45758">
      <c r="C45758" s="92"/>
    </row>
    <row r="45759">
      <c r="C45759" s="92"/>
    </row>
    <row r="45760">
      <c r="C45760" s="92"/>
    </row>
    <row r="45761">
      <c r="C45761" s="92"/>
    </row>
    <row r="45762">
      <c r="C45762" s="92"/>
    </row>
    <row r="45763">
      <c r="C45763" s="92"/>
    </row>
    <row r="45764">
      <c r="C45764" s="92"/>
    </row>
    <row r="45765">
      <c r="C45765" s="92"/>
    </row>
    <row r="45766">
      <c r="C45766" s="92"/>
    </row>
    <row r="45767">
      <c r="C45767" s="92"/>
    </row>
    <row r="45768">
      <c r="C45768" s="92"/>
    </row>
    <row r="45769">
      <c r="C45769" s="92"/>
    </row>
    <row r="45770">
      <c r="C45770" s="92"/>
    </row>
    <row r="45771">
      <c r="C45771" s="92"/>
    </row>
    <row r="45772">
      <c r="C45772" s="92"/>
    </row>
    <row r="45773">
      <c r="C45773" s="92"/>
    </row>
    <row r="45774">
      <c r="C45774" s="92"/>
    </row>
    <row r="45775">
      <c r="C45775" s="92"/>
    </row>
    <row r="45776">
      <c r="C45776" s="92"/>
    </row>
    <row r="45777">
      <c r="C45777" s="92"/>
    </row>
    <row r="45778">
      <c r="C45778" s="92"/>
    </row>
    <row r="45779">
      <c r="C45779" s="92"/>
    </row>
    <row r="45780">
      <c r="C45780" s="92"/>
    </row>
    <row r="45781">
      <c r="C45781" s="92"/>
    </row>
    <row r="45782">
      <c r="C45782" s="92"/>
    </row>
    <row r="45783">
      <c r="C45783" s="92"/>
    </row>
    <row r="45784">
      <c r="C45784" s="92"/>
    </row>
    <row r="45785">
      <c r="C45785" s="92"/>
    </row>
    <row r="45786">
      <c r="C45786" s="92"/>
    </row>
    <row r="45787">
      <c r="C45787" s="92"/>
    </row>
    <row r="45788">
      <c r="C45788" s="92"/>
    </row>
    <row r="45789">
      <c r="C45789" s="92"/>
    </row>
    <row r="45790">
      <c r="C45790" s="92"/>
    </row>
    <row r="45791">
      <c r="C45791" s="92"/>
    </row>
    <row r="45792">
      <c r="C45792" s="92"/>
    </row>
    <row r="45793">
      <c r="C45793" s="92"/>
    </row>
    <row r="45794">
      <c r="C45794" s="92"/>
    </row>
    <row r="45795">
      <c r="C45795" s="92"/>
    </row>
    <row r="45796">
      <c r="C45796" s="92"/>
    </row>
    <row r="45797">
      <c r="C45797" s="92"/>
    </row>
    <row r="45798">
      <c r="C45798" s="92"/>
    </row>
    <row r="45799">
      <c r="C45799" s="92"/>
    </row>
    <row r="45800">
      <c r="C45800" s="92"/>
    </row>
    <row r="45801">
      <c r="C45801" s="92"/>
    </row>
    <row r="45802">
      <c r="C45802" s="92"/>
    </row>
    <row r="45803">
      <c r="C45803" s="92"/>
    </row>
    <row r="45804">
      <c r="C45804" s="92"/>
    </row>
    <row r="45805">
      <c r="C45805" s="92"/>
    </row>
    <row r="45806">
      <c r="C45806" s="92"/>
    </row>
    <row r="45807">
      <c r="C45807" s="92"/>
    </row>
    <row r="45808">
      <c r="C45808" s="92"/>
    </row>
    <row r="45809">
      <c r="C45809" s="92"/>
    </row>
    <row r="45810">
      <c r="C45810" s="92"/>
    </row>
    <row r="45811">
      <c r="C45811" s="92"/>
    </row>
    <row r="45812">
      <c r="C45812" s="92"/>
    </row>
    <row r="45813">
      <c r="C45813" s="92"/>
    </row>
    <row r="45814">
      <c r="C45814" s="92"/>
    </row>
    <row r="45815">
      <c r="C45815" s="92"/>
    </row>
    <row r="45816">
      <c r="C45816" s="92"/>
    </row>
    <row r="45817">
      <c r="C45817" s="92"/>
    </row>
    <row r="45818">
      <c r="C45818" s="92"/>
    </row>
    <row r="45819">
      <c r="C45819" s="92"/>
    </row>
    <row r="45820">
      <c r="C45820" s="92"/>
    </row>
    <row r="45821">
      <c r="C45821" s="92"/>
    </row>
    <row r="45822">
      <c r="C45822" s="92"/>
    </row>
    <row r="45823">
      <c r="C45823" s="92"/>
    </row>
    <row r="45824">
      <c r="C45824" s="92"/>
    </row>
    <row r="45825">
      <c r="C45825" s="92"/>
    </row>
    <row r="45826">
      <c r="C45826" s="92"/>
    </row>
    <row r="45827">
      <c r="C45827" s="92"/>
    </row>
    <row r="45828">
      <c r="C45828" s="92"/>
    </row>
    <row r="45829">
      <c r="C45829" s="92"/>
    </row>
    <row r="45830">
      <c r="C45830" s="92"/>
    </row>
    <row r="45831">
      <c r="C45831" s="92"/>
    </row>
    <row r="45832">
      <c r="C45832" s="92"/>
    </row>
    <row r="45833">
      <c r="C45833" s="92"/>
    </row>
    <row r="45834">
      <c r="C45834" s="92"/>
    </row>
    <row r="45835">
      <c r="C45835" s="92"/>
    </row>
    <row r="45836">
      <c r="C45836" s="92"/>
    </row>
    <row r="45837">
      <c r="C45837" s="92"/>
    </row>
    <row r="45838">
      <c r="C45838" s="92"/>
    </row>
    <row r="45839">
      <c r="C45839" s="92"/>
    </row>
    <row r="45840">
      <c r="C45840" s="92"/>
    </row>
    <row r="45841">
      <c r="C45841" s="92"/>
    </row>
    <row r="45842">
      <c r="C45842" s="92"/>
    </row>
    <row r="45843">
      <c r="C45843" s="92"/>
    </row>
    <row r="45844">
      <c r="C45844" s="92"/>
    </row>
    <row r="45845">
      <c r="C45845" s="92"/>
    </row>
    <row r="45846">
      <c r="C45846" s="92"/>
    </row>
    <row r="45847">
      <c r="C45847" s="92"/>
    </row>
    <row r="45848">
      <c r="C45848" s="92"/>
    </row>
    <row r="45849">
      <c r="C45849" s="92"/>
    </row>
    <row r="45850">
      <c r="C45850" s="92"/>
    </row>
    <row r="45851">
      <c r="C45851" s="92"/>
    </row>
    <row r="45852">
      <c r="C45852" s="92"/>
    </row>
    <row r="45853">
      <c r="C45853" s="92"/>
    </row>
    <row r="45854">
      <c r="C45854" s="92"/>
    </row>
    <row r="45855">
      <c r="C45855" s="92"/>
    </row>
    <row r="45856">
      <c r="C45856" s="92"/>
    </row>
    <row r="45857">
      <c r="C45857" s="92"/>
    </row>
    <row r="45858">
      <c r="C45858" s="92"/>
    </row>
    <row r="45859">
      <c r="C45859" s="92"/>
    </row>
    <row r="45860">
      <c r="C45860" s="92"/>
    </row>
    <row r="45861">
      <c r="C45861" s="92"/>
    </row>
    <row r="45862">
      <c r="C45862" s="92"/>
    </row>
    <row r="45863">
      <c r="C45863" s="92"/>
    </row>
    <row r="45864">
      <c r="C45864" s="92"/>
    </row>
    <row r="45865">
      <c r="C45865" s="92"/>
    </row>
    <row r="45866">
      <c r="C45866" s="92"/>
    </row>
    <row r="45867">
      <c r="C45867" s="92"/>
    </row>
    <row r="45868">
      <c r="C45868" s="92"/>
    </row>
    <row r="45869">
      <c r="C45869" s="92"/>
    </row>
    <row r="45870">
      <c r="C45870" s="92"/>
    </row>
    <row r="45871">
      <c r="C45871" s="92"/>
    </row>
    <row r="45872">
      <c r="C45872" s="92"/>
    </row>
    <row r="45873">
      <c r="C45873" s="92"/>
    </row>
    <row r="45874">
      <c r="C45874" s="92"/>
    </row>
    <row r="45875">
      <c r="C45875" s="92"/>
    </row>
    <row r="45876">
      <c r="C45876" s="92"/>
    </row>
    <row r="45877">
      <c r="C45877" s="92"/>
    </row>
    <row r="45878">
      <c r="C45878" s="92"/>
    </row>
    <row r="45879">
      <c r="C45879" s="92"/>
    </row>
    <row r="45880">
      <c r="C45880" s="92"/>
    </row>
    <row r="45881">
      <c r="C45881" s="92"/>
    </row>
    <row r="45882">
      <c r="C45882" s="92"/>
    </row>
    <row r="45883">
      <c r="C45883" s="92"/>
    </row>
    <row r="45884">
      <c r="C45884" s="92"/>
    </row>
    <row r="45885">
      <c r="C45885" s="92"/>
    </row>
    <row r="45886">
      <c r="C45886" s="92"/>
    </row>
    <row r="45887">
      <c r="C45887" s="92"/>
    </row>
    <row r="45888">
      <c r="C45888" s="92"/>
    </row>
    <row r="45889">
      <c r="C45889" s="92"/>
    </row>
    <row r="45890">
      <c r="C45890" s="92"/>
    </row>
    <row r="45891">
      <c r="C45891" s="92"/>
    </row>
    <row r="45892">
      <c r="C45892" s="92"/>
    </row>
    <row r="45893">
      <c r="C45893" s="92"/>
    </row>
    <row r="45894">
      <c r="C45894" s="92"/>
    </row>
    <row r="45895">
      <c r="C45895" s="92"/>
    </row>
    <row r="45896">
      <c r="C45896" s="92"/>
    </row>
    <row r="45897">
      <c r="C45897" s="92"/>
    </row>
    <row r="45898">
      <c r="C45898" s="92"/>
    </row>
    <row r="45899">
      <c r="C45899" s="92"/>
    </row>
    <row r="45900">
      <c r="C45900" s="92"/>
    </row>
    <row r="45901">
      <c r="C45901" s="92"/>
    </row>
    <row r="45902">
      <c r="C45902" s="92"/>
    </row>
    <row r="45903">
      <c r="C45903" s="92"/>
    </row>
    <row r="45904">
      <c r="C45904" s="92"/>
    </row>
    <row r="45905">
      <c r="C45905" s="92"/>
    </row>
    <row r="45906">
      <c r="C45906" s="92"/>
    </row>
    <row r="45907">
      <c r="C45907" s="92"/>
    </row>
    <row r="45908">
      <c r="C45908" s="92"/>
    </row>
    <row r="45909">
      <c r="C45909" s="92"/>
    </row>
    <row r="45910">
      <c r="C45910" s="92"/>
    </row>
    <row r="45911">
      <c r="C45911" s="92"/>
    </row>
    <row r="45912">
      <c r="C45912" s="92"/>
    </row>
    <row r="45913">
      <c r="C45913" s="92"/>
    </row>
    <row r="45914">
      <c r="C45914" s="92"/>
    </row>
    <row r="45915">
      <c r="C45915" s="92"/>
    </row>
    <row r="45916">
      <c r="C45916" s="92"/>
    </row>
    <row r="45917">
      <c r="C45917" s="92"/>
    </row>
    <row r="45918">
      <c r="C45918" s="92"/>
    </row>
    <row r="45919">
      <c r="C45919" s="92"/>
    </row>
    <row r="45920">
      <c r="C45920" s="92"/>
    </row>
    <row r="45921">
      <c r="C45921" s="92"/>
    </row>
    <row r="45922">
      <c r="C45922" s="92"/>
    </row>
    <row r="45923">
      <c r="C45923" s="92"/>
    </row>
    <row r="45924">
      <c r="C45924" s="92"/>
    </row>
    <row r="45925">
      <c r="C45925" s="92"/>
    </row>
    <row r="45926">
      <c r="C45926" s="92"/>
    </row>
    <row r="45927">
      <c r="C45927" s="92"/>
    </row>
    <row r="45928">
      <c r="C45928" s="92"/>
    </row>
    <row r="45929">
      <c r="C45929" s="92"/>
    </row>
    <row r="45930">
      <c r="C45930" s="92"/>
    </row>
    <row r="45931">
      <c r="C45931" s="92"/>
    </row>
    <row r="45932">
      <c r="C45932" s="92"/>
    </row>
    <row r="45933">
      <c r="C45933" s="92"/>
    </row>
    <row r="45934">
      <c r="C45934" s="92"/>
    </row>
    <row r="45935">
      <c r="C45935" s="92"/>
    </row>
    <row r="45936">
      <c r="C45936" s="92"/>
    </row>
    <row r="45937">
      <c r="C45937" s="92"/>
    </row>
    <row r="45938">
      <c r="C45938" s="92"/>
    </row>
    <row r="45939">
      <c r="C45939" s="92"/>
    </row>
    <row r="45940">
      <c r="C45940" s="92"/>
    </row>
    <row r="45941">
      <c r="C45941" s="92"/>
    </row>
    <row r="45942">
      <c r="C45942" s="92"/>
    </row>
    <row r="45943">
      <c r="C45943" s="92"/>
    </row>
    <row r="45944">
      <c r="C45944" s="92"/>
    </row>
    <row r="45945">
      <c r="C45945" s="92"/>
    </row>
    <row r="45946">
      <c r="C45946" s="92"/>
    </row>
    <row r="45947">
      <c r="C45947" s="92"/>
    </row>
    <row r="45948">
      <c r="C45948" s="92"/>
    </row>
    <row r="45949">
      <c r="C45949" s="92"/>
    </row>
    <row r="45950">
      <c r="C45950" s="92"/>
    </row>
    <row r="45951">
      <c r="C45951" s="92"/>
    </row>
    <row r="45952">
      <c r="C45952" s="92"/>
    </row>
    <row r="45953">
      <c r="C45953" s="92"/>
    </row>
    <row r="45954">
      <c r="C45954" s="92"/>
    </row>
    <row r="45955">
      <c r="C45955" s="92"/>
    </row>
    <row r="45956">
      <c r="C45956" s="92"/>
    </row>
    <row r="45957">
      <c r="C45957" s="92"/>
    </row>
    <row r="45958">
      <c r="C45958" s="92"/>
    </row>
    <row r="45959">
      <c r="C45959" s="92"/>
    </row>
    <row r="45960">
      <c r="C45960" s="92"/>
    </row>
    <row r="45961">
      <c r="C45961" s="92"/>
    </row>
    <row r="45962">
      <c r="C45962" s="92"/>
    </row>
    <row r="45963">
      <c r="C45963" s="92"/>
    </row>
    <row r="45964">
      <c r="C45964" s="92"/>
    </row>
    <row r="45965">
      <c r="C45965" s="92"/>
    </row>
    <row r="45966">
      <c r="C45966" s="92"/>
    </row>
    <row r="45967">
      <c r="C45967" s="92"/>
    </row>
    <row r="45968">
      <c r="C45968" s="92"/>
    </row>
    <row r="45969">
      <c r="C45969" s="92"/>
    </row>
    <row r="45970">
      <c r="C45970" s="92"/>
    </row>
    <row r="45971">
      <c r="C45971" s="92"/>
    </row>
    <row r="45972">
      <c r="C45972" s="92"/>
    </row>
    <row r="45973">
      <c r="C45973" s="92"/>
    </row>
    <row r="45974">
      <c r="C45974" s="92"/>
    </row>
    <row r="45975">
      <c r="C45975" s="92"/>
    </row>
    <row r="45976">
      <c r="C45976" s="92"/>
    </row>
    <row r="45977">
      <c r="C45977" s="92"/>
    </row>
    <row r="45978">
      <c r="C45978" s="92"/>
    </row>
    <row r="45979">
      <c r="C45979" s="92"/>
    </row>
    <row r="45980">
      <c r="C45980" s="92"/>
    </row>
    <row r="45981">
      <c r="C45981" s="92"/>
    </row>
    <row r="45982">
      <c r="C45982" s="92"/>
    </row>
    <row r="45983">
      <c r="C45983" s="92"/>
    </row>
    <row r="45984">
      <c r="C45984" s="92"/>
    </row>
    <row r="45985">
      <c r="C45985" s="92"/>
    </row>
    <row r="45986">
      <c r="C45986" s="92"/>
    </row>
    <row r="45987">
      <c r="C45987" s="92"/>
    </row>
    <row r="45988">
      <c r="C45988" s="92"/>
    </row>
    <row r="45989">
      <c r="C45989" s="92"/>
    </row>
    <row r="45990">
      <c r="C45990" s="92"/>
    </row>
    <row r="45991">
      <c r="C45991" s="92"/>
    </row>
    <row r="45992">
      <c r="C45992" s="92"/>
    </row>
    <row r="45993">
      <c r="C45993" s="92"/>
    </row>
    <row r="45994">
      <c r="C45994" s="92"/>
    </row>
    <row r="45995">
      <c r="C45995" s="92"/>
    </row>
    <row r="45996">
      <c r="C45996" s="92"/>
    </row>
    <row r="45997">
      <c r="C45997" s="92"/>
    </row>
    <row r="45998">
      <c r="C45998" s="92"/>
    </row>
    <row r="45999">
      <c r="C45999" s="92"/>
    </row>
    <row r="46000">
      <c r="C46000" s="92"/>
    </row>
    <row r="46001">
      <c r="C46001" s="92"/>
    </row>
    <row r="46002">
      <c r="C46002" s="92"/>
    </row>
    <row r="46003">
      <c r="C46003" s="92"/>
    </row>
    <row r="46004">
      <c r="C46004" s="92"/>
    </row>
    <row r="46005">
      <c r="C46005" s="92"/>
    </row>
    <row r="46006">
      <c r="C46006" s="92"/>
    </row>
    <row r="46007">
      <c r="C46007" s="92"/>
    </row>
    <row r="46008">
      <c r="C46008" s="92"/>
    </row>
    <row r="46009">
      <c r="C46009" s="92"/>
    </row>
    <row r="46010">
      <c r="C46010" s="92"/>
    </row>
    <row r="46011">
      <c r="C46011" s="92"/>
    </row>
    <row r="46012">
      <c r="C46012" s="92"/>
    </row>
    <row r="46013">
      <c r="C46013" s="92"/>
    </row>
    <row r="46014">
      <c r="C46014" s="92"/>
    </row>
    <row r="46015">
      <c r="C46015" s="92"/>
    </row>
    <row r="46016">
      <c r="C46016" s="92"/>
    </row>
    <row r="46017">
      <c r="C46017" s="92"/>
    </row>
    <row r="46018">
      <c r="C46018" s="92"/>
    </row>
    <row r="46019">
      <c r="C46019" s="92"/>
    </row>
    <row r="46020">
      <c r="C46020" s="92"/>
    </row>
    <row r="46021">
      <c r="C46021" s="92"/>
    </row>
    <row r="46022">
      <c r="C46022" s="92"/>
    </row>
    <row r="46023">
      <c r="C46023" s="92"/>
    </row>
    <row r="46024">
      <c r="C46024" s="92"/>
    </row>
    <row r="46025">
      <c r="C46025" s="92"/>
    </row>
    <row r="46026">
      <c r="C46026" s="92"/>
    </row>
    <row r="46027">
      <c r="C46027" s="92"/>
    </row>
    <row r="46028">
      <c r="C46028" s="92"/>
    </row>
    <row r="46029">
      <c r="C46029" s="92"/>
    </row>
    <row r="46030">
      <c r="C46030" s="92"/>
    </row>
    <row r="46031">
      <c r="C46031" s="92"/>
    </row>
    <row r="46032">
      <c r="C46032" s="92"/>
    </row>
    <row r="46033">
      <c r="C46033" s="92"/>
    </row>
    <row r="46034">
      <c r="C46034" s="92"/>
    </row>
    <row r="46035">
      <c r="C46035" s="92"/>
    </row>
    <row r="46036">
      <c r="C46036" s="92"/>
    </row>
    <row r="46037">
      <c r="C46037" s="92"/>
    </row>
    <row r="46038">
      <c r="C46038" s="92"/>
    </row>
    <row r="46039">
      <c r="C46039" s="92"/>
    </row>
    <row r="46040">
      <c r="C46040" s="92"/>
    </row>
    <row r="46041">
      <c r="C46041" s="92"/>
    </row>
    <row r="46042">
      <c r="C46042" s="92"/>
    </row>
    <row r="46043">
      <c r="C46043" s="92"/>
    </row>
    <row r="46044">
      <c r="C46044" s="92"/>
    </row>
    <row r="46045">
      <c r="C46045" s="92"/>
    </row>
    <row r="46046">
      <c r="C46046" s="92"/>
    </row>
    <row r="46047">
      <c r="C46047" s="92"/>
    </row>
    <row r="46048">
      <c r="C46048" s="92"/>
    </row>
    <row r="46049">
      <c r="C46049" s="92"/>
    </row>
    <row r="46050">
      <c r="C46050" s="92"/>
    </row>
    <row r="46051">
      <c r="C46051" s="92"/>
    </row>
    <row r="46052">
      <c r="C46052" s="92"/>
    </row>
    <row r="46053">
      <c r="C46053" s="92"/>
    </row>
    <row r="46054">
      <c r="C46054" s="92"/>
    </row>
    <row r="46055">
      <c r="C46055" s="92"/>
    </row>
    <row r="46056">
      <c r="C46056" s="92"/>
    </row>
    <row r="46057">
      <c r="C46057" s="92"/>
    </row>
    <row r="46058">
      <c r="C46058" s="92"/>
    </row>
    <row r="46059">
      <c r="C46059" s="92"/>
    </row>
    <row r="46060">
      <c r="C46060" s="92"/>
    </row>
    <row r="46061">
      <c r="C46061" s="92"/>
    </row>
    <row r="46062">
      <c r="C46062" s="92"/>
    </row>
    <row r="46063">
      <c r="C46063" s="92"/>
    </row>
    <row r="46064">
      <c r="C46064" s="92"/>
    </row>
    <row r="46065">
      <c r="C46065" s="92"/>
    </row>
    <row r="46066">
      <c r="C46066" s="92"/>
    </row>
    <row r="46067">
      <c r="C46067" s="92"/>
    </row>
    <row r="46068">
      <c r="C46068" s="92"/>
    </row>
    <row r="46069">
      <c r="C46069" s="92"/>
    </row>
    <row r="46070">
      <c r="C46070" s="92"/>
    </row>
    <row r="46071">
      <c r="C46071" s="92"/>
    </row>
    <row r="46072">
      <c r="C46072" s="92"/>
    </row>
    <row r="46073">
      <c r="C46073" s="92"/>
    </row>
    <row r="46074">
      <c r="C46074" s="92"/>
    </row>
    <row r="46075">
      <c r="C46075" s="92"/>
    </row>
    <row r="46076">
      <c r="C46076" s="92"/>
    </row>
    <row r="46077">
      <c r="C46077" s="92"/>
    </row>
    <row r="46078">
      <c r="C46078" s="92"/>
    </row>
    <row r="46079">
      <c r="C46079" s="92"/>
    </row>
    <row r="46080">
      <c r="C46080" s="92"/>
    </row>
    <row r="46081">
      <c r="C46081" s="92"/>
    </row>
    <row r="46082">
      <c r="C46082" s="92"/>
    </row>
    <row r="46083">
      <c r="C46083" s="92"/>
    </row>
    <row r="46084">
      <c r="C46084" s="92"/>
    </row>
    <row r="46085">
      <c r="C46085" s="92"/>
    </row>
    <row r="46086">
      <c r="C46086" s="92"/>
    </row>
    <row r="46087">
      <c r="C46087" s="92"/>
    </row>
    <row r="46088">
      <c r="C46088" s="92"/>
    </row>
    <row r="46089">
      <c r="C46089" s="92"/>
    </row>
    <row r="46090">
      <c r="C46090" s="92"/>
    </row>
    <row r="46091">
      <c r="C46091" s="92"/>
    </row>
    <row r="46092">
      <c r="C46092" s="92"/>
    </row>
    <row r="46093">
      <c r="C46093" s="92"/>
    </row>
    <row r="46094">
      <c r="C46094" s="92"/>
    </row>
    <row r="46095">
      <c r="C46095" s="92"/>
    </row>
    <row r="46096">
      <c r="C46096" s="92"/>
    </row>
    <row r="46097">
      <c r="C46097" s="92"/>
    </row>
    <row r="46098">
      <c r="C46098" s="92"/>
    </row>
    <row r="46099">
      <c r="C46099" s="92"/>
    </row>
    <row r="46100">
      <c r="C46100" s="92"/>
    </row>
    <row r="46101">
      <c r="C46101" s="92"/>
    </row>
    <row r="46102">
      <c r="C46102" s="92"/>
    </row>
    <row r="46103">
      <c r="C46103" s="92"/>
    </row>
    <row r="46104">
      <c r="C46104" s="92"/>
    </row>
    <row r="46105">
      <c r="C46105" s="92"/>
    </row>
    <row r="46106">
      <c r="C46106" s="92"/>
    </row>
    <row r="46107">
      <c r="C46107" s="92"/>
    </row>
    <row r="46108">
      <c r="C46108" s="92"/>
    </row>
    <row r="46109">
      <c r="C46109" s="92"/>
    </row>
    <row r="46110">
      <c r="C46110" s="92"/>
    </row>
    <row r="46111">
      <c r="C46111" s="92"/>
    </row>
    <row r="46112">
      <c r="C46112" s="92"/>
    </row>
    <row r="46113">
      <c r="C46113" s="92"/>
    </row>
    <row r="46114">
      <c r="C46114" s="92"/>
    </row>
    <row r="46115">
      <c r="C46115" s="92"/>
    </row>
    <row r="46116">
      <c r="C46116" s="92"/>
    </row>
    <row r="46117">
      <c r="C46117" s="92"/>
    </row>
    <row r="46118">
      <c r="C46118" s="92"/>
    </row>
    <row r="46119">
      <c r="C46119" s="92"/>
    </row>
    <row r="46120">
      <c r="C46120" s="92"/>
    </row>
    <row r="46121">
      <c r="C46121" s="92"/>
    </row>
    <row r="46122">
      <c r="C46122" s="92"/>
    </row>
    <row r="46123">
      <c r="C46123" s="92"/>
    </row>
    <row r="46124">
      <c r="C46124" s="92"/>
    </row>
    <row r="46125">
      <c r="C46125" s="92"/>
    </row>
    <row r="46126">
      <c r="C46126" s="92"/>
    </row>
    <row r="46127">
      <c r="C46127" s="92"/>
    </row>
    <row r="46128">
      <c r="C46128" s="92"/>
    </row>
    <row r="46129">
      <c r="C46129" s="92"/>
    </row>
    <row r="46130">
      <c r="C46130" s="92"/>
    </row>
    <row r="46131">
      <c r="C46131" s="92"/>
    </row>
    <row r="46132">
      <c r="C46132" s="92"/>
    </row>
    <row r="46133">
      <c r="C46133" s="92"/>
    </row>
    <row r="46134">
      <c r="C46134" s="92"/>
    </row>
    <row r="46135">
      <c r="C46135" s="92"/>
    </row>
    <row r="46136">
      <c r="C46136" s="92"/>
    </row>
    <row r="46137">
      <c r="C46137" s="92"/>
    </row>
    <row r="46138">
      <c r="C46138" s="92"/>
    </row>
    <row r="46139">
      <c r="C46139" s="92"/>
    </row>
    <row r="46140">
      <c r="C46140" s="92"/>
    </row>
    <row r="46141">
      <c r="C46141" s="92"/>
    </row>
    <row r="46142">
      <c r="C46142" s="92"/>
    </row>
    <row r="46143">
      <c r="C46143" s="92"/>
    </row>
    <row r="46144">
      <c r="C46144" s="92"/>
    </row>
    <row r="46145">
      <c r="C46145" s="92"/>
    </row>
    <row r="46146">
      <c r="C46146" s="92"/>
    </row>
    <row r="46147">
      <c r="C46147" s="92"/>
    </row>
    <row r="46148">
      <c r="C46148" s="92"/>
    </row>
    <row r="46149">
      <c r="C46149" s="92"/>
    </row>
    <row r="46150">
      <c r="C46150" s="92"/>
    </row>
    <row r="46151">
      <c r="C46151" s="92"/>
    </row>
    <row r="46152">
      <c r="C46152" s="92"/>
    </row>
    <row r="46153">
      <c r="C46153" s="92"/>
    </row>
    <row r="46154">
      <c r="C46154" s="92"/>
    </row>
    <row r="46155">
      <c r="C46155" s="92"/>
    </row>
    <row r="46156">
      <c r="C46156" s="92"/>
    </row>
    <row r="46157">
      <c r="C46157" s="92"/>
    </row>
    <row r="46158">
      <c r="C46158" s="92"/>
    </row>
    <row r="46159">
      <c r="C46159" s="92"/>
    </row>
    <row r="46160">
      <c r="C46160" s="92"/>
    </row>
    <row r="46161">
      <c r="C46161" s="92"/>
    </row>
    <row r="46162">
      <c r="C46162" s="92"/>
    </row>
    <row r="46163">
      <c r="C46163" s="92"/>
    </row>
    <row r="46164">
      <c r="C46164" s="92"/>
    </row>
    <row r="46165">
      <c r="C46165" s="92"/>
    </row>
    <row r="46166">
      <c r="C46166" s="92"/>
    </row>
    <row r="46167">
      <c r="C46167" s="92"/>
    </row>
    <row r="46168">
      <c r="C46168" s="92"/>
    </row>
    <row r="46169">
      <c r="C46169" s="92"/>
    </row>
    <row r="46170">
      <c r="C46170" s="92"/>
    </row>
    <row r="46171">
      <c r="C46171" s="92"/>
    </row>
    <row r="46172">
      <c r="C46172" s="92"/>
    </row>
    <row r="46173">
      <c r="C46173" s="92"/>
    </row>
    <row r="46174">
      <c r="C46174" s="92"/>
    </row>
    <row r="46175">
      <c r="C46175" s="92"/>
    </row>
    <row r="46176">
      <c r="C46176" s="92"/>
    </row>
    <row r="46177">
      <c r="C46177" s="92"/>
    </row>
    <row r="46178">
      <c r="C46178" s="92"/>
    </row>
    <row r="46179">
      <c r="C46179" s="92"/>
    </row>
    <row r="46180">
      <c r="C46180" s="92"/>
    </row>
    <row r="46181">
      <c r="C46181" s="92"/>
    </row>
    <row r="46182">
      <c r="C46182" s="92"/>
    </row>
    <row r="46183">
      <c r="C46183" s="92"/>
    </row>
    <row r="46184">
      <c r="C46184" s="92"/>
    </row>
    <row r="46185">
      <c r="C46185" s="92"/>
    </row>
    <row r="46186">
      <c r="C46186" s="92"/>
    </row>
    <row r="46187">
      <c r="C46187" s="92"/>
    </row>
    <row r="46188">
      <c r="C46188" s="92"/>
    </row>
    <row r="46189">
      <c r="C46189" s="92"/>
    </row>
    <row r="46190">
      <c r="C46190" s="92"/>
    </row>
    <row r="46191">
      <c r="C46191" s="92"/>
    </row>
    <row r="46192">
      <c r="C46192" s="92"/>
    </row>
    <row r="46193">
      <c r="C46193" s="92"/>
    </row>
    <row r="46194">
      <c r="C46194" s="92"/>
    </row>
    <row r="46195">
      <c r="C46195" s="92"/>
    </row>
    <row r="46196">
      <c r="C46196" s="92"/>
    </row>
    <row r="46197">
      <c r="C46197" s="92"/>
    </row>
    <row r="46198">
      <c r="C46198" s="92"/>
    </row>
    <row r="46199">
      <c r="C46199" s="92"/>
    </row>
    <row r="46200">
      <c r="C46200" s="92"/>
    </row>
    <row r="46201">
      <c r="C46201" s="92"/>
    </row>
    <row r="46202">
      <c r="C46202" s="92"/>
    </row>
    <row r="46203">
      <c r="C46203" s="92"/>
    </row>
    <row r="46204">
      <c r="C46204" s="92"/>
    </row>
    <row r="46205">
      <c r="C46205" s="92"/>
    </row>
    <row r="46206">
      <c r="C46206" s="92"/>
    </row>
    <row r="46207">
      <c r="C46207" s="92"/>
    </row>
    <row r="46208">
      <c r="C46208" s="92"/>
    </row>
    <row r="46209">
      <c r="C46209" s="92"/>
    </row>
    <row r="46210">
      <c r="C46210" s="92"/>
    </row>
    <row r="46211">
      <c r="C46211" s="92"/>
    </row>
    <row r="46212">
      <c r="C46212" s="92"/>
    </row>
    <row r="46213">
      <c r="C46213" s="92"/>
    </row>
    <row r="46214">
      <c r="C46214" s="92"/>
    </row>
    <row r="46215">
      <c r="C46215" s="92"/>
    </row>
    <row r="46216">
      <c r="C46216" s="92"/>
    </row>
    <row r="46217">
      <c r="C46217" s="92"/>
    </row>
    <row r="46218">
      <c r="C46218" s="92"/>
    </row>
    <row r="46219">
      <c r="C46219" s="92"/>
    </row>
    <row r="46220">
      <c r="C46220" s="92"/>
    </row>
    <row r="46221">
      <c r="C46221" s="92"/>
    </row>
    <row r="46222">
      <c r="C46222" s="92"/>
    </row>
    <row r="46223">
      <c r="C46223" s="92"/>
    </row>
    <row r="46224">
      <c r="C46224" s="92"/>
    </row>
    <row r="46225">
      <c r="C46225" s="92"/>
    </row>
    <row r="46226">
      <c r="C46226" s="92"/>
    </row>
    <row r="46227">
      <c r="C46227" s="92"/>
    </row>
    <row r="46228">
      <c r="C46228" s="92"/>
    </row>
    <row r="46229">
      <c r="C46229" s="92"/>
    </row>
    <row r="46230">
      <c r="C46230" s="92"/>
    </row>
    <row r="46231">
      <c r="C46231" s="92"/>
    </row>
    <row r="46232">
      <c r="C46232" s="92"/>
    </row>
    <row r="46233">
      <c r="C46233" s="92"/>
    </row>
    <row r="46234">
      <c r="C46234" s="92"/>
    </row>
    <row r="46235">
      <c r="C46235" s="92"/>
    </row>
    <row r="46236">
      <c r="C46236" s="92"/>
    </row>
    <row r="46237">
      <c r="C46237" s="92"/>
    </row>
    <row r="46238">
      <c r="C46238" s="92"/>
    </row>
    <row r="46239">
      <c r="C46239" s="92"/>
    </row>
    <row r="46240">
      <c r="C46240" s="92"/>
    </row>
    <row r="46241">
      <c r="C46241" s="92"/>
    </row>
    <row r="46242">
      <c r="C46242" s="92"/>
    </row>
    <row r="46243">
      <c r="C46243" s="92"/>
    </row>
    <row r="46244">
      <c r="C46244" s="92"/>
    </row>
    <row r="46245">
      <c r="C46245" s="92"/>
    </row>
    <row r="46246">
      <c r="C46246" s="92"/>
    </row>
    <row r="46247">
      <c r="C46247" s="92"/>
    </row>
    <row r="46248">
      <c r="C46248" s="92"/>
    </row>
    <row r="46249">
      <c r="C46249" s="92"/>
    </row>
    <row r="46250">
      <c r="C46250" s="92"/>
    </row>
    <row r="46251">
      <c r="C46251" s="92"/>
    </row>
    <row r="46252">
      <c r="C46252" s="92"/>
    </row>
    <row r="46253">
      <c r="C46253" s="92"/>
    </row>
    <row r="46254">
      <c r="C46254" s="92"/>
    </row>
    <row r="46255">
      <c r="C46255" s="92"/>
    </row>
    <row r="46256">
      <c r="C46256" s="92"/>
    </row>
    <row r="46257">
      <c r="C46257" s="92"/>
    </row>
    <row r="46258">
      <c r="C46258" s="92"/>
    </row>
    <row r="46259">
      <c r="C46259" s="92"/>
    </row>
    <row r="46260">
      <c r="C46260" s="92"/>
    </row>
    <row r="46261">
      <c r="C46261" s="92"/>
    </row>
    <row r="46262">
      <c r="C46262" s="92"/>
    </row>
    <row r="46263">
      <c r="C46263" s="92"/>
    </row>
    <row r="46264">
      <c r="C46264" s="92"/>
    </row>
    <row r="46265">
      <c r="C46265" s="92"/>
    </row>
    <row r="46266">
      <c r="C46266" s="92"/>
    </row>
    <row r="46267">
      <c r="C46267" s="92"/>
    </row>
    <row r="46268">
      <c r="C46268" s="92"/>
    </row>
    <row r="46269">
      <c r="C46269" s="92"/>
    </row>
    <row r="46270">
      <c r="C46270" s="92"/>
    </row>
    <row r="46271">
      <c r="C46271" s="92"/>
    </row>
    <row r="46272">
      <c r="C46272" s="92"/>
    </row>
    <row r="46273">
      <c r="C46273" s="92"/>
    </row>
    <row r="46274">
      <c r="C46274" s="92"/>
    </row>
    <row r="46275">
      <c r="C46275" s="92"/>
    </row>
    <row r="46276">
      <c r="C46276" s="92"/>
    </row>
    <row r="46277">
      <c r="C46277" s="92"/>
    </row>
    <row r="46278">
      <c r="C46278" s="92"/>
    </row>
    <row r="46279">
      <c r="C46279" s="92"/>
    </row>
    <row r="46280">
      <c r="C46280" s="92"/>
    </row>
    <row r="46281">
      <c r="C46281" s="92"/>
    </row>
    <row r="46282">
      <c r="C46282" s="92"/>
    </row>
    <row r="46283">
      <c r="C46283" s="92"/>
    </row>
    <row r="46284">
      <c r="C46284" s="92"/>
    </row>
    <row r="46285">
      <c r="C46285" s="92"/>
    </row>
    <row r="46286">
      <c r="C46286" s="92"/>
    </row>
    <row r="46287">
      <c r="C46287" s="92"/>
    </row>
    <row r="46288">
      <c r="C46288" s="92"/>
    </row>
    <row r="46289">
      <c r="C46289" s="92"/>
    </row>
    <row r="46290">
      <c r="C46290" s="92"/>
    </row>
    <row r="46291">
      <c r="C46291" s="92"/>
    </row>
    <row r="46292">
      <c r="C46292" s="92"/>
    </row>
    <row r="46293">
      <c r="C46293" s="92"/>
    </row>
    <row r="46294">
      <c r="C46294" s="92"/>
    </row>
    <row r="46295">
      <c r="C46295" s="92"/>
    </row>
    <row r="46296">
      <c r="C46296" s="92"/>
    </row>
    <row r="46297">
      <c r="C46297" s="92"/>
    </row>
    <row r="46298">
      <c r="C46298" s="92"/>
    </row>
    <row r="46299">
      <c r="C46299" s="92"/>
    </row>
    <row r="46300">
      <c r="C46300" s="92"/>
    </row>
    <row r="46301">
      <c r="C46301" s="92"/>
    </row>
    <row r="46302">
      <c r="C46302" s="92"/>
    </row>
    <row r="46303">
      <c r="C46303" s="92"/>
    </row>
    <row r="46304">
      <c r="C46304" s="92"/>
    </row>
    <row r="46305">
      <c r="C46305" s="92"/>
    </row>
    <row r="46306">
      <c r="C46306" s="92"/>
    </row>
    <row r="46307">
      <c r="C46307" s="92"/>
    </row>
    <row r="46308">
      <c r="C46308" s="92"/>
    </row>
    <row r="46309">
      <c r="C46309" s="92"/>
    </row>
    <row r="46310">
      <c r="C46310" s="92"/>
    </row>
    <row r="46311">
      <c r="C46311" s="92"/>
    </row>
    <row r="46312">
      <c r="C46312" s="92"/>
    </row>
    <row r="46313">
      <c r="C46313" s="92"/>
    </row>
    <row r="46314">
      <c r="C46314" s="92"/>
    </row>
    <row r="46315">
      <c r="C46315" s="92"/>
    </row>
    <row r="46316">
      <c r="C46316" s="92"/>
    </row>
    <row r="46317">
      <c r="C46317" s="92"/>
    </row>
    <row r="46318">
      <c r="C46318" s="92"/>
    </row>
    <row r="46319">
      <c r="C46319" s="92"/>
    </row>
    <row r="46320">
      <c r="C46320" s="92"/>
    </row>
    <row r="46321">
      <c r="C46321" s="92"/>
    </row>
    <row r="46322">
      <c r="C46322" s="92"/>
    </row>
    <row r="46323">
      <c r="C46323" s="92"/>
    </row>
    <row r="46324">
      <c r="C46324" s="92"/>
    </row>
    <row r="46325">
      <c r="C46325" s="92"/>
    </row>
    <row r="46326">
      <c r="C46326" s="92"/>
    </row>
    <row r="46327">
      <c r="C46327" s="92"/>
    </row>
    <row r="46328">
      <c r="C46328" s="92"/>
    </row>
    <row r="46329">
      <c r="C46329" s="92"/>
    </row>
    <row r="46330">
      <c r="C46330" s="92"/>
    </row>
    <row r="46331">
      <c r="C46331" s="92"/>
    </row>
    <row r="46332">
      <c r="C46332" s="92"/>
    </row>
    <row r="46333">
      <c r="C46333" s="92"/>
    </row>
    <row r="46334">
      <c r="C46334" s="92"/>
    </row>
    <row r="46335">
      <c r="C46335" s="92"/>
    </row>
    <row r="46336">
      <c r="C46336" s="92"/>
    </row>
    <row r="46337">
      <c r="C46337" s="92"/>
    </row>
    <row r="46338">
      <c r="C46338" s="92"/>
    </row>
    <row r="46339">
      <c r="C46339" s="92"/>
    </row>
    <row r="46340">
      <c r="C46340" s="92"/>
    </row>
    <row r="46341">
      <c r="C46341" s="92"/>
    </row>
    <row r="46342">
      <c r="C46342" s="92"/>
    </row>
    <row r="46343">
      <c r="C46343" s="92"/>
    </row>
    <row r="46344">
      <c r="C46344" s="92"/>
    </row>
    <row r="46345">
      <c r="C46345" s="92"/>
    </row>
    <row r="46346">
      <c r="C46346" s="92"/>
    </row>
    <row r="46347">
      <c r="C46347" s="92"/>
    </row>
    <row r="46348">
      <c r="C46348" s="92"/>
    </row>
    <row r="46349">
      <c r="C46349" s="92"/>
    </row>
    <row r="46350">
      <c r="C46350" s="92"/>
    </row>
    <row r="46351">
      <c r="C46351" s="92"/>
    </row>
    <row r="46352">
      <c r="C46352" s="92"/>
    </row>
    <row r="46353">
      <c r="C46353" s="92"/>
    </row>
    <row r="46354">
      <c r="C46354" s="92"/>
    </row>
    <row r="46355">
      <c r="C46355" s="92"/>
    </row>
    <row r="46356">
      <c r="C46356" s="92"/>
    </row>
    <row r="46357">
      <c r="C46357" s="92"/>
    </row>
    <row r="46358">
      <c r="C46358" s="92"/>
    </row>
    <row r="46359">
      <c r="C46359" s="92"/>
    </row>
    <row r="46360">
      <c r="C46360" s="92"/>
    </row>
    <row r="46361">
      <c r="C46361" s="92"/>
    </row>
    <row r="46362">
      <c r="C46362" s="92"/>
    </row>
    <row r="46363">
      <c r="C46363" s="92"/>
    </row>
    <row r="46364">
      <c r="C46364" s="92"/>
    </row>
    <row r="46365">
      <c r="C46365" s="92"/>
    </row>
    <row r="46366">
      <c r="C46366" s="92"/>
    </row>
    <row r="46367">
      <c r="C46367" s="92"/>
    </row>
    <row r="46368">
      <c r="C46368" s="92"/>
    </row>
    <row r="46369">
      <c r="C46369" s="92"/>
    </row>
    <row r="46370">
      <c r="C46370" s="92"/>
    </row>
    <row r="46371">
      <c r="C46371" s="92"/>
    </row>
    <row r="46372">
      <c r="C46372" s="92"/>
    </row>
    <row r="46373">
      <c r="C46373" s="92"/>
    </row>
    <row r="46374">
      <c r="C46374" s="92"/>
    </row>
    <row r="46375">
      <c r="C46375" s="92"/>
    </row>
    <row r="46376">
      <c r="C46376" s="92"/>
    </row>
    <row r="46377">
      <c r="C46377" s="92"/>
    </row>
    <row r="46378">
      <c r="C46378" s="92"/>
    </row>
    <row r="46379">
      <c r="C46379" s="92"/>
    </row>
    <row r="46380">
      <c r="C46380" s="92"/>
    </row>
    <row r="46381">
      <c r="C46381" s="92"/>
    </row>
    <row r="46382">
      <c r="C46382" s="92"/>
    </row>
    <row r="46383">
      <c r="C46383" s="92"/>
    </row>
    <row r="46384">
      <c r="C46384" s="92"/>
    </row>
    <row r="46385">
      <c r="C46385" s="92"/>
    </row>
    <row r="46386">
      <c r="C46386" s="92"/>
    </row>
    <row r="46387">
      <c r="C46387" s="92"/>
    </row>
    <row r="46388">
      <c r="C46388" s="92"/>
    </row>
    <row r="46389">
      <c r="C46389" s="92"/>
    </row>
    <row r="46390">
      <c r="C46390" s="92"/>
    </row>
    <row r="46391">
      <c r="C46391" s="92"/>
    </row>
    <row r="46392">
      <c r="C46392" s="92"/>
    </row>
    <row r="46393">
      <c r="C46393" s="92"/>
    </row>
    <row r="46394">
      <c r="C46394" s="92"/>
    </row>
    <row r="46395">
      <c r="C46395" s="92"/>
    </row>
    <row r="46396">
      <c r="C46396" s="92"/>
    </row>
    <row r="46397">
      <c r="C46397" s="92"/>
    </row>
    <row r="46398">
      <c r="C46398" s="92"/>
    </row>
    <row r="46399">
      <c r="C46399" s="92"/>
    </row>
    <row r="46400">
      <c r="C46400" s="92"/>
    </row>
    <row r="46401">
      <c r="C46401" s="92"/>
    </row>
    <row r="46402">
      <c r="C46402" s="92"/>
    </row>
    <row r="46403">
      <c r="C46403" s="92"/>
    </row>
    <row r="46404">
      <c r="C46404" s="92"/>
    </row>
    <row r="46405">
      <c r="C46405" s="92"/>
    </row>
    <row r="46406">
      <c r="C46406" s="92"/>
    </row>
    <row r="46407">
      <c r="C46407" s="92"/>
    </row>
    <row r="46408">
      <c r="C46408" s="92"/>
    </row>
    <row r="46409">
      <c r="C46409" s="92"/>
    </row>
    <row r="46410">
      <c r="C46410" s="92"/>
    </row>
    <row r="46411">
      <c r="C46411" s="92"/>
    </row>
    <row r="46412">
      <c r="C46412" s="92"/>
    </row>
    <row r="46413">
      <c r="C46413" s="92"/>
    </row>
    <row r="46414">
      <c r="C46414" s="92"/>
    </row>
    <row r="46415">
      <c r="C46415" s="92"/>
    </row>
    <row r="46416">
      <c r="C46416" s="92"/>
    </row>
    <row r="46417">
      <c r="C46417" s="92"/>
    </row>
    <row r="46418">
      <c r="C46418" s="92"/>
    </row>
    <row r="46419">
      <c r="C46419" s="92"/>
    </row>
    <row r="46420">
      <c r="C46420" s="92"/>
    </row>
    <row r="46421">
      <c r="C46421" s="92"/>
    </row>
    <row r="46422">
      <c r="C46422" s="92"/>
    </row>
    <row r="46423">
      <c r="C46423" s="92"/>
    </row>
    <row r="46424">
      <c r="C46424" s="92"/>
    </row>
    <row r="46425">
      <c r="C46425" s="92"/>
    </row>
    <row r="46426">
      <c r="C46426" s="92"/>
    </row>
    <row r="46427">
      <c r="C46427" s="92"/>
    </row>
    <row r="46428">
      <c r="C46428" s="92"/>
    </row>
    <row r="46429">
      <c r="C46429" s="92"/>
    </row>
    <row r="46430">
      <c r="C46430" s="92"/>
    </row>
    <row r="46431">
      <c r="C46431" s="92"/>
    </row>
    <row r="46432">
      <c r="C46432" s="92"/>
    </row>
    <row r="46433">
      <c r="C46433" s="92"/>
    </row>
    <row r="46434">
      <c r="C46434" s="92"/>
    </row>
    <row r="46435">
      <c r="C46435" s="92"/>
    </row>
    <row r="46436">
      <c r="C46436" s="92"/>
    </row>
    <row r="46437">
      <c r="C46437" s="92"/>
    </row>
    <row r="46438">
      <c r="C46438" s="92"/>
    </row>
    <row r="46439">
      <c r="C46439" s="92"/>
    </row>
    <row r="46440">
      <c r="C46440" s="92"/>
    </row>
    <row r="46441">
      <c r="C46441" s="92"/>
    </row>
    <row r="46442">
      <c r="C46442" s="92"/>
    </row>
    <row r="46443">
      <c r="C46443" s="92"/>
    </row>
    <row r="46444">
      <c r="C46444" s="92"/>
    </row>
    <row r="46445">
      <c r="C46445" s="92"/>
    </row>
    <row r="46446">
      <c r="C46446" s="92"/>
    </row>
    <row r="46447">
      <c r="C46447" s="92"/>
    </row>
    <row r="46448">
      <c r="C46448" s="92"/>
    </row>
    <row r="46449">
      <c r="C46449" s="92"/>
    </row>
    <row r="46450">
      <c r="C46450" s="92"/>
    </row>
    <row r="46451">
      <c r="C46451" s="92"/>
    </row>
    <row r="46452">
      <c r="C46452" s="92"/>
    </row>
    <row r="46453">
      <c r="C46453" s="92"/>
    </row>
    <row r="46454">
      <c r="C46454" s="92"/>
    </row>
    <row r="46455">
      <c r="C46455" s="92"/>
    </row>
    <row r="46456">
      <c r="C46456" s="92"/>
    </row>
    <row r="46457">
      <c r="C46457" s="92"/>
    </row>
    <row r="46458">
      <c r="C46458" s="92"/>
    </row>
    <row r="46459">
      <c r="C46459" s="92"/>
    </row>
    <row r="46460">
      <c r="C46460" s="92"/>
    </row>
    <row r="46461">
      <c r="C46461" s="92"/>
    </row>
    <row r="46462">
      <c r="C46462" s="92"/>
    </row>
    <row r="46463">
      <c r="C46463" s="92"/>
    </row>
    <row r="46464">
      <c r="C46464" s="92"/>
    </row>
    <row r="46465">
      <c r="C46465" s="92"/>
    </row>
    <row r="46466">
      <c r="C46466" s="92"/>
    </row>
    <row r="46467">
      <c r="C46467" s="92"/>
    </row>
    <row r="46468">
      <c r="C46468" s="92"/>
    </row>
    <row r="46469">
      <c r="C46469" s="92"/>
    </row>
    <row r="46470">
      <c r="C46470" s="92"/>
    </row>
    <row r="46471">
      <c r="C46471" s="92"/>
    </row>
    <row r="46472">
      <c r="C46472" s="92"/>
    </row>
    <row r="46473">
      <c r="C46473" s="92"/>
    </row>
    <row r="46474">
      <c r="C46474" s="92"/>
    </row>
    <row r="46475">
      <c r="C46475" s="92"/>
    </row>
    <row r="46476">
      <c r="C46476" s="92"/>
    </row>
    <row r="46477">
      <c r="C46477" s="92"/>
    </row>
    <row r="46478">
      <c r="C46478" s="92"/>
    </row>
    <row r="46479">
      <c r="C46479" s="92"/>
    </row>
    <row r="46480">
      <c r="C46480" s="92"/>
    </row>
    <row r="46481">
      <c r="C46481" s="92"/>
    </row>
    <row r="46482">
      <c r="C46482" s="92"/>
    </row>
    <row r="46483">
      <c r="C46483" s="92"/>
    </row>
    <row r="46484">
      <c r="C46484" s="92"/>
    </row>
    <row r="46485">
      <c r="C46485" s="92"/>
    </row>
    <row r="46486">
      <c r="C46486" s="92"/>
    </row>
    <row r="46487">
      <c r="C46487" s="92"/>
    </row>
    <row r="46488">
      <c r="C46488" s="92"/>
    </row>
    <row r="46489">
      <c r="C46489" s="92"/>
    </row>
    <row r="46490">
      <c r="C46490" s="92"/>
    </row>
    <row r="46491">
      <c r="C46491" s="92"/>
    </row>
    <row r="46492">
      <c r="C46492" s="92"/>
    </row>
    <row r="46493">
      <c r="C46493" s="92"/>
    </row>
    <row r="46494">
      <c r="C46494" s="92"/>
    </row>
    <row r="46495">
      <c r="C46495" s="92"/>
    </row>
    <row r="46496">
      <c r="C46496" s="92"/>
    </row>
    <row r="46497">
      <c r="C46497" s="92"/>
    </row>
    <row r="46498">
      <c r="C46498" s="92"/>
    </row>
    <row r="46499">
      <c r="C46499" s="92"/>
    </row>
    <row r="46500">
      <c r="C46500" s="92"/>
    </row>
    <row r="46501">
      <c r="C46501" s="92"/>
    </row>
    <row r="46502">
      <c r="C46502" s="92"/>
    </row>
    <row r="46503">
      <c r="C46503" s="92"/>
    </row>
    <row r="46504">
      <c r="C46504" s="92"/>
    </row>
    <row r="46505">
      <c r="C46505" s="92"/>
    </row>
    <row r="46506">
      <c r="C46506" s="92"/>
    </row>
    <row r="46507">
      <c r="C46507" s="92"/>
    </row>
    <row r="46508">
      <c r="C46508" s="92"/>
    </row>
    <row r="46509">
      <c r="C46509" s="92"/>
    </row>
    <row r="46510">
      <c r="C46510" s="92"/>
    </row>
    <row r="46511">
      <c r="C46511" s="92"/>
    </row>
    <row r="46512">
      <c r="C46512" s="92"/>
    </row>
    <row r="46513">
      <c r="C46513" s="92"/>
    </row>
    <row r="46514">
      <c r="C46514" s="92"/>
    </row>
    <row r="46515">
      <c r="C46515" s="92"/>
    </row>
    <row r="46516">
      <c r="C46516" s="92"/>
    </row>
    <row r="46517">
      <c r="C46517" s="92"/>
    </row>
    <row r="46518">
      <c r="C46518" s="92"/>
    </row>
    <row r="46519">
      <c r="C46519" s="92"/>
    </row>
    <row r="46520">
      <c r="C46520" s="92"/>
    </row>
    <row r="46521">
      <c r="C46521" s="92"/>
    </row>
    <row r="46522">
      <c r="C46522" s="92"/>
    </row>
    <row r="46523">
      <c r="C46523" s="92"/>
    </row>
    <row r="46524">
      <c r="C46524" s="92"/>
    </row>
    <row r="46525">
      <c r="C46525" s="92"/>
    </row>
    <row r="46526">
      <c r="C46526" s="92"/>
    </row>
    <row r="46527">
      <c r="C46527" s="92"/>
    </row>
    <row r="46528">
      <c r="C46528" s="92"/>
    </row>
    <row r="46529">
      <c r="C46529" s="92"/>
    </row>
    <row r="46530">
      <c r="C46530" s="92"/>
    </row>
    <row r="46531">
      <c r="C46531" s="92"/>
    </row>
    <row r="46532">
      <c r="C46532" s="92"/>
    </row>
    <row r="46533">
      <c r="C46533" s="92"/>
    </row>
    <row r="46534">
      <c r="C46534" s="92"/>
    </row>
    <row r="46535">
      <c r="C46535" s="92"/>
    </row>
    <row r="46536">
      <c r="C46536" s="92"/>
    </row>
    <row r="46537">
      <c r="C46537" s="92"/>
    </row>
    <row r="46538">
      <c r="C46538" s="92"/>
    </row>
    <row r="46539">
      <c r="C46539" s="92"/>
    </row>
    <row r="46540">
      <c r="C46540" s="92"/>
    </row>
    <row r="46541">
      <c r="C46541" s="92"/>
    </row>
    <row r="46542">
      <c r="C46542" s="92"/>
    </row>
    <row r="46543">
      <c r="C46543" s="92"/>
    </row>
    <row r="46544">
      <c r="C46544" s="92"/>
    </row>
    <row r="46545">
      <c r="C46545" s="92"/>
    </row>
    <row r="46546">
      <c r="C46546" s="92"/>
    </row>
    <row r="46547">
      <c r="C46547" s="92"/>
    </row>
    <row r="46548">
      <c r="C46548" s="92"/>
    </row>
    <row r="46549">
      <c r="C46549" s="92"/>
    </row>
    <row r="46550">
      <c r="C46550" s="92"/>
    </row>
    <row r="46551">
      <c r="C46551" s="92"/>
    </row>
    <row r="46552">
      <c r="C46552" s="92"/>
    </row>
    <row r="46553">
      <c r="C46553" s="92"/>
    </row>
    <row r="46554">
      <c r="C46554" s="92"/>
    </row>
    <row r="46555">
      <c r="C46555" s="92"/>
    </row>
    <row r="46556">
      <c r="C46556" s="92"/>
    </row>
    <row r="46557">
      <c r="C46557" s="92"/>
    </row>
    <row r="46558">
      <c r="C46558" s="92"/>
    </row>
    <row r="46559">
      <c r="C46559" s="92"/>
    </row>
    <row r="46560">
      <c r="C46560" s="92"/>
    </row>
    <row r="46561">
      <c r="C46561" s="92"/>
    </row>
    <row r="46562">
      <c r="C46562" s="92"/>
    </row>
    <row r="46563">
      <c r="C46563" s="92"/>
    </row>
    <row r="46564">
      <c r="C46564" s="92"/>
    </row>
    <row r="46565">
      <c r="C46565" s="92"/>
    </row>
    <row r="46566">
      <c r="C46566" s="92"/>
    </row>
    <row r="46567">
      <c r="C46567" s="92"/>
    </row>
    <row r="46568">
      <c r="C46568" s="92"/>
    </row>
    <row r="46569">
      <c r="C46569" s="92"/>
    </row>
    <row r="46570">
      <c r="C46570" s="92"/>
    </row>
    <row r="46571">
      <c r="C46571" s="92"/>
    </row>
    <row r="46572">
      <c r="C46572" s="92"/>
    </row>
    <row r="46573">
      <c r="C46573" s="92"/>
    </row>
    <row r="46574">
      <c r="C46574" s="92"/>
    </row>
    <row r="46575">
      <c r="C46575" s="92"/>
    </row>
    <row r="46576">
      <c r="C46576" s="92"/>
    </row>
    <row r="46577">
      <c r="C46577" s="92"/>
    </row>
    <row r="46578">
      <c r="C46578" s="92"/>
    </row>
    <row r="46579">
      <c r="C46579" s="92"/>
    </row>
    <row r="46580">
      <c r="C46580" s="92"/>
    </row>
    <row r="46581">
      <c r="C46581" s="92"/>
    </row>
    <row r="46582">
      <c r="C46582" s="92"/>
    </row>
    <row r="46583">
      <c r="C46583" s="92"/>
    </row>
    <row r="46584">
      <c r="C46584" s="92"/>
    </row>
    <row r="46585">
      <c r="C46585" s="92"/>
    </row>
    <row r="46586">
      <c r="C46586" s="92"/>
    </row>
    <row r="46587">
      <c r="C46587" s="92"/>
    </row>
    <row r="46588">
      <c r="C46588" s="92"/>
    </row>
    <row r="46589">
      <c r="C46589" s="92"/>
    </row>
    <row r="46590">
      <c r="C46590" s="92"/>
    </row>
    <row r="46591">
      <c r="C46591" s="92"/>
    </row>
    <row r="46592">
      <c r="C46592" s="92"/>
    </row>
    <row r="46593">
      <c r="C46593" s="92"/>
    </row>
    <row r="46594">
      <c r="C46594" s="92"/>
    </row>
    <row r="46595">
      <c r="C46595" s="92"/>
    </row>
    <row r="46596">
      <c r="C46596" s="92"/>
    </row>
    <row r="46597">
      <c r="C46597" s="92"/>
    </row>
    <row r="46598">
      <c r="C46598" s="92"/>
    </row>
    <row r="46599">
      <c r="C46599" s="92"/>
    </row>
    <row r="46600">
      <c r="C46600" s="92"/>
    </row>
    <row r="46601">
      <c r="C46601" s="92"/>
    </row>
    <row r="46602">
      <c r="C46602" s="92"/>
    </row>
    <row r="46603">
      <c r="C46603" s="92"/>
    </row>
    <row r="46604">
      <c r="C46604" s="92"/>
    </row>
    <row r="46605">
      <c r="C46605" s="92"/>
    </row>
    <row r="46606">
      <c r="C46606" s="92"/>
    </row>
    <row r="46607">
      <c r="C46607" s="92"/>
    </row>
    <row r="46608">
      <c r="C46608" s="92"/>
    </row>
    <row r="46609">
      <c r="C46609" s="92"/>
    </row>
    <row r="46610">
      <c r="C46610" s="92"/>
    </row>
    <row r="46611">
      <c r="C46611" s="92"/>
    </row>
    <row r="46612">
      <c r="C46612" s="92"/>
    </row>
    <row r="46613">
      <c r="C46613" s="92"/>
    </row>
    <row r="46614">
      <c r="C46614" s="92"/>
    </row>
    <row r="46615">
      <c r="C46615" s="92"/>
    </row>
    <row r="46616">
      <c r="C46616" s="92"/>
    </row>
    <row r="46617">
      <c r="C46617" s="92"/>
    </row>
    <row r="46618">
      <c r="C46618" s="92"/>
    </row>
    <row r="46619">
      <c r="C46619" s="92"/>
    </row>
    <row r="46620">
      <c r="C46620" s="92"/>
    </row>
    <row r="46621">
      <c r="C46621" s="92"/>
    </row>
    <row r="46622">
      <c r="C46622" s="92"/>
    </row>
    <row r="46623">
      <c r="C46623" s="92"/>
    </row>
    <row r="46624">
      <c r="C46624" s="92"/>
    </row>
    <row r="46625">
      <c r="C46625" s="92"/>
    </row>
    <row r="46626">
      <c r="C46626" s="92"/>
    </row>
    <row r="46627">
      <c r="C46627" s="92"/>
    </row>
    <row r="46628">
      <c r="C46628" s="92"/>
    </row>
    <row r="46629">
      <c r="C46629" s="92"/>
    </row>
    <row r="46630">
      <c r="C46630" s="92"/>
    </row>
    <row r="46631">
      <c r="C46631" s="92"/>
    </row>
    <row r="46632">
      <c r="C46632" s="92"/>
    </row>
    <row r="46633">
      <c r="C46633" s="92"/>
    </row>
    <row r="46634">
      <c r="C46634" s="92"/>
    </row>
    <row r="46635">
      <c r="C46635" s="92"/>
    </row>
    <row r="46636">
      <c r="C46636" s="92"/>
    </row>
    <row r="46637">
      <c r="C46637" s="92"/>
    </row>
    <row r="46638">
      <c r="C46638" s="92"/>
    </row>
    <row r="46639">
      <c r="C46639" s="92"/>
    </row>
    <row r="46640">
      <c r="C46640" s="92"/>
    </row>
    <row r="46641">
      <c r="C46641" s="92"/>
    </row>
    <row r="46642">
      <c r="C46642" s="92"/>
    </row>
    <row r="46643">
      <c r="C46643" s="92"/>
    </row>
    <row r="46644">
      <c r="C46644" s="92"/>
    </row>
    <row r="46645">
      <c r="C46645" s="92"/>
    </row>
    <row r="46646">
      <c r="C46646" s="92"/>
    </row>
    <row r="46647">
      <c r="C46647" s="92"/>
    </row>
    <row r="46648">
      <c r="C46648" s="92"/>
    </row>
    <row r="46649">
      <c r="C46649" s="92"/>
    </row>
    <row r="46650">
      <c r="C46650" s="92"/>
    </row>
    <row r="46651">
      <c r="C46651" s="92"/>
    </row>
    <row r="46652">
      <c r="C46652" s="92"/>
    </row>
    <row r="46653">
      <c r="C46653" s="92"/>
    </row>
    <row r="46654">
      <c r="C46654" s="92"/>
    </row>
    <row r="46655">
      <c r="C46655" s="92"/>
    </row>
    <row r="46656">
      <c r="C46656" s="92"/>
    </row>
    <row r="46657">
      <c r="C46657" s="92"/>
    </row>
    <row r="46658">
      <c r="C46658" s="92"/>
    </row>
    <row r="46659">
      <c r="C46659" s="92"/>
    </row>
    <row r="46660">
      <c r="C46660" s="92"/>
    </row>
    <row r="46661">
      <c r="C46661" s="92"/>
    </row>
    <row r="46662">
      <c r="C46662" s="92"/>
    </row>
    <row r="46663">
      <c r="C46663" s="92"/>
    </row>
    <row r="46664">
      <c r="C46664" s="92"/>
    </row>
    <row r="46665">
      <c r="C46665" s="92"/>
    </row>
    <row r="46666">
      <c r="C46666" s="92"/>
    </row>
    <row r="46667">
      <c r="C46667" s="92"/>
    </row>
    <row r="46668">
      <c r="C46668" s="92"/>
    </row>
    <row r="46669">
      <c r="C46669" s="92"/>
    </row>
    <row r="46670">
      <c r="C46670" s="92"/>
    </row>
    <row r="46671">
      <c r="C46671" s="92"/>
    </row>
    <row r="46672">
      <c r="C46672" s="92"/>
    </row>
    <row r="46673">
      <c r="C46673" s="92"/>
    </row>
    <row r="46674">
      <c r="C46674" s="92"/>
    </row>
    <row r="46675">
      <c r="C46675" s="92"/>
    </row>
    <row r="46676">
      <c r="C46676" s="92"/>
    </row>
    <row r="46677">
      <c r="C46677" s="92"/>
    </row>
    <row r="46678">
      <c r="C46678" s="92"/>
    </row>
    <row r="46679">
      <c r="C46679" s="92"/>
    </row>
    <row r="46680">
      <c r="C46680" s="92"/>
    </row>
    <row r="46681">
      <c r="C46681" s="92"/>
    </row>
    <row r="46682">
      <c r="C46682" s="92"/>
    </row>
    <row r="46683">
      <c r="C46683" s="92"/>
    </row>
    <row r="46684">
      <c r="C46684" s="92"/>
    </row>
    <row r="46685">
      <c r="C46685" s="92"/>
    </row>
    <row r="46686">
      <c r="C46686" s="92"/>
    </row>
    <row r="46687">
      <c r="C46687" s="92"/>
    </row>
    <row r="46688">
      <c r="C46688" s="92"/>
    </row>
    <row r="46689">
      <c r="C46689" s="92"/>
    </row>
    <row r="46690">
      <c r="C46690" s="92"/>
    </row>
    <row r="46691">
      <c r="C46691" s="92"/>
    </row>
    <row r="46692">
      <c r="C46692" s="92"/>
    </row>
    <row r="46693">
      <c r="C46693" s="92"/>
    </row>
    <row r="46694">
      <c r="C46694" s="92"/>
    </row>
    <row r="46695">
      <c r="C46695" s="92"/>
    </row>
    <row r="46696">
      <c r="C46696" s="92"/>
    </row>
    <row r="46697">
      <c r="C46697" s="92"/>
    </row>
    <row r="46698">
      <c r="C46698" s="92"/>
    </row>
    <row r="46699">
      <c r="C46699" s="92"/>
    </row>
    <row r="46700">
      <c r="C46700" s="92"/>
    </row>
    <row r="46701">
      <c r="C46701" s="92"/>
    </row>
    <row r="46702">
      <c r="C46702" s="92"/>
    </row>
    <row r="46703">
      <c r="C46703" s="92"/>
    </row>
    <row r="46704">
      <c r="C46704" s="92"/>
    </row>
    <row r="46705">
      <c r="C46705" s="92"/>
    </row>
    <row r="46706">
      <c r="C46706" s="92"/>
    </row>
    <row r="46707">
      <c r="C46707" s="92"/>
    </row>
    <row r="46708">
      <c r="C46708" s="92"/>
    </row>
    <row r="46709">
      <c r="C46709" s="92"/>
    </row>
    <row r="46710">
      <c r="C46710" s="92"/>
    </row>
    <row r="46711">
      <c r="C46711" s="92"/>
    </row>
    <row r="46712">
      <c r="C46712" s="92"/>
    </row>
    <row r="46713">
      <c r="C46713" s="92"/>
    </row>
    <row r="46714">
      <c r="C46714" s="92"/>
    </row>
    <row r="46715">
      <c r="C46715" s="92"/>
    </row>
    <row r="46716">
      <c r="C46716" s="92"/>
    </row>
    <row r="46717">
      <c r="C46717" s="92"/>
    </row>
    <row r="46718">
      <c r="C46718" s="92"/>
    </row>
    <row r="46719">
      <c r="C46719" s="92"/>
    </row>
    <row r="46720">
      <c r="C46720" s="92"/>
    </row>
    <row r="46721">
      <c r="C46721" s="92"/>
    </row>
    <row r="46722">
      <c r="C46722" s="92"/>
    </row>
    <row r="46723">
      <c r="C46723" s="92"/>
    </row>
    <row r="46724">
      <c r="C46724" s="92"/>
    </row>
    <row r="46725">
      <c r="C46725" s="92"/>
    </row>
    <row r="46726">
      <c r="C46726" s="92"/>
    </row>
    <row r="46727">
      <c r="C46727" s="92"/>
    </row>
    <row r="46728">
      <c r="C46728" s="92"/>
    </row>
    <row r="46729">
      <c r="C46729" s="92"/>
    </row>
    <row r="46730">
      <c r="C46730" s="92"/>
    </row>
    <row r="46731">
      <c r="C46731" s="92"/>
    </row>
    <row r="46732">
      <c r="C46732" s="92"/>
    </row>
    <row r="46733">
      <c r="C46733" s="92"/>
    </row>
    <row r="46734">
      <c r="C46734" s="92"/>
    </row>
    <row r="46735">
      <c r="C46735" s="92"/>
    </row>
    <row r="46736">
      <c r="C46736" s="92"/>
    </row>
    <row r="46737">
      <c r="C46737" s="92"/>
    </row>
    <row r="46738">
      <c r="C46738" s="92"/>
    </row>
    <row r="46739">
      <c r="C46739" s="92"/>
    </row>
    <row r="46740">
      <c r="C46740" s="92"/>
    </row>
    <row r="46741">
      <c r="C46741" s="92"/>
    </row>
    <row r="46742">
      <c r="C46742" s="92"/>
    </row>
    <row r="46743">
      <c r="C46743" s="92"/>
    </row>
    <row r="46744">
      <c r="C46744" s="92"/>
    </row>
    <row r="46745">
      <c r="C46745" s="92"/>
    </row>
    <row r="46746">
      <c r="C46746" s="92"/>
    </row>
    <row r="46747">
      <c r="C46747" s="92"/>
    </row>
    <row r="46748">
      <c r="C46748" s="92"/>
    </row>
    <row r="46749">
      <c r="C46749" s="92"/>
    </row>
    <row r="46750">
      <c r="C46750" s="92"/>
    </row>
    <row r="46751">
      <c r="C46751" s="92"/>
    </row>
    <row r="46752">
      <c r="C46752" s="92"/>
    </row>
    <row r="46753">
      <c r="C46753" s="92"/>
    </row>
    <row r="46754">
      <c r="C46754" s="92"/>
    </row>
    <row r="46755">
      <c r="C46755" s="92"/>
    </row>
    <row r="46756">
      <c r="C46756" s="92"/>
    </row>
    <row r="46757">
      <c r="C46757" s="92"/>
    </row>
    <row r="46758">
      <c r="C46758" s="92"/>
    </row>
    <row r="46759">
      <c r="C46759" s="92"/>
    </row>
    <row r="46760">
      <c r="C46760" s="92"/>
    </row>
    <row r="46761">
      <c r="C46761" s="92"/>
    </row>
    <row r="46762">
      <c r="C46762" s="92"/>
    </row>
    <row r="46763">
      <c r="C46763" s="92"/>
    </row>
    <row r="46764">
      <c r="C46764" s="92"/>
    </row>
    <row r="46765">
      <c r="C46765" s="92"/>
    </row>
    <row r="46766">
      <c r="C46766" s="92"/>
    </row>
    <row r="46767">
      <c r="C46767" s="92"/>
    </row>
    <row r="46768">
      <c r="C46768" s="92"/>
    </row>
    <row r="46769">
      <c r="C46769" s="92"/>
    </row>
    <row r="46770">
      <c r="C46770" s="92"/>
    </row>
    <row r="46771">
      <c r="C46771" s="92"/>
    </row>
    <row r="46772">
      <c r="C46772" s="92"/>
    </row>
    <row r="46773">
      <c r="C46773" s="92"/>
    </row>
    <row r="46774">
      <c r="C46774" s="92"/>
    </row>
    <row r="46775">
      <c r="C46775" s="92"/>
    </row>
    <row r="46776">
      <c r="C46776" s="92"/>
    </row>
    <row r="46777">
      <c r="C46777" s="92"/>
    </row>
    <row r="46778">
      <c r="C46778" s="92"/>
    </row>
    <row r="46779">
      <c r="C46779" s="92"/>
    </row>
    <row r="46780">
      <c r="C46780" s="92"/>
    </row>
    <row r="46781">
      <c r="C46781" s="92"/>
    </row>
    <row r="46782">
      <c r="C46782" s="92"/>
    </row>
    <row r="46783">
      <c r="C46783" s="92"/>
    </row>
    <row r="46784">
      <c r="C46784" s="92"/>
    </row>
    <row r="46785">
      <c r="C46785" s="92"/>
    </row>
    <row r="46786">
      <c r="C46786" s="92"/>
    </row>
    <row r="46787">
      <c r="C46787" s="92"/>
    </row>
    <row r="46788">
      <c r="C46788" s="92"/>
    </row>
    <row r="46789">
      <c r="C46789" s="92"/>
    </row>
    <row r="46790">
      <c r="C46790" s="92"/>
    </row>
    <row r="46791">
      <c r="C46791" s="92"/>
    </row>
    <row r="46792">
      <c r="C46792" s="92"/>
    </row>
    <row r="46793">
      <c r="C46793" s="92"/>
    </row>
    <row r="46794">
      <c r="C46794" s="92"/>
    </row>
    <row r="46795">
      <c r="C46795" s="92"/>
    </row>
    <row r="46796">
      <c r="C46796" s="92"/>
    </row>
    <row r="46797">
      <c r="C46797" s="92"/>
    </row>
    <row r="46798">
      <c r="C46798" s="92"/>
    </row>
    <row r="46799">
      <c r="C46799" s="92"/>
    </row>
    <row r="46800">
      <c r="C46800" s="92"/>
    </row>
    <row r="46801">
      <c r="C46801" s="92"/>
    </row>
    <row r="46802">
      <c r="C46802" s="92"/>
    </row>
    <row r="46803">
      <c r="C46803" s="92"/>
    </row>
    <row r="46804">
      <c r="C46804" s="92"/>
    </row>
    <row r="46805">
      <c r="C46805" s="92"/>
    </row>
    <row r="46806">
      <c r="C46806" s="92"/>
    </row>
    <row r="46807">
      <c r="C46807" s="92"/>
    </row>
    <row r="46808">
      <c r="C46808" s="92"/>
    </row>
    <row r="46809">
      <c r="C46809" s="92"/>
    </row>
    <row r="46810">
      <c r="C46810" s="92"/>
    </row>
    <row r="46811">
      <c r="C46811" s="92"/>
    </row>
    <row r="46812">
      <c r="C46812" s="92"/>
    </row>
    <row r="46813">
      <c r="C46813" s="92"/>
    </row>
    <row r="46814">
      <c r="C46814" s="92"/>
    </row>
    <row r="46815">
      <c r="C46815" s="92"/>
    </row>
    <row r="46816">
      <c r="C46816" s="92"/>
    </row>
    <row r="46817">
      <c r="C46817" s="92"/>
    </row>
    <row r="46818">
      <c r="C46818" s="92"/>
    </row>
    <row r="46819">
      <c r="C46819" s="92"/>
    </row>
    <row r="46820">
      <c r="C46820" s="92"/>
    </row>
    <row r="46821">
      <c r="C46821" s="92"/>
    </row>
    <row r="46822">
      <c r="C46822" s="92"/>
    </row>
    <row r="46823">
      <c r="C46823" s="92"/>
    </row>
    <row r="46824">
      <c r="C46824" s="92"/>
    </row>
    <row r="46825">
      <c r="C46825" s="92"/>
    </row>
    <row r="46826">
      <c r="C46826" s="92"/>
    </row>
    <row r="46827">
      <c r="C46827" s="92"/>
    </row>
    <row r="46828">
      <c r="C46828" s="92"/>
    </row>
    <row r="46829">
      <c r="C46829" s="92"/>
    </row>
    <row r="46830">
      <c r="C46830" s="92"/>
    </row>
    <row r="46831">
      <c r="C46831" s="92"/>
    </row>
    <row r="46832">
      <c r="C46832" s="92"/>
    </row>
    <row r="46833">
      <c r="C46833" s="92"/>
    </row>
    <row r="46834">
      <c r="C46834" s="92"/>
    </row>
    <row r="46835">
      <c r="C46835" s="92"/>
    </row>
    <row r="46836">
      <c r="C46836" s="92"/>
    </row>
    <row r="46837">
      <c r="C46837" s="92"/>
    </row>
    <row r="46838">
      <c r="C46838" s="92"/>
    </row>
    <row r="46839">
      <c r="C46839" s="92"/>
    </row>
    <row r="46840">
      <c r="C46840" s="92"/>
    </row>
    <row r="46841">
      <c r="C46841" s="92"/>
    </row>
    <row r="46842">
      <c r="C46842" s="92"/>
    </row>
    <row r="46843">
      <c r="C46843" s="92"/>
    </row>
    <row r="46844">
      <c r="C46844" s="92"/>
    </row>
    <row r="46845">
      <c r="C46845" s="92"/>
    </row>
    <row r="46846">
      <c r="C46846" s="92"/>
    </row>
    <row r="46847">
      <c r="C46847" s="92"/>
    </row>
    <row r="46848">
      <c r="C46848" s="92"/>
    </row>
    <row r="46849">
      <c r="C46849" s="92"/>
    </row>
    <row r="46850">
      <c r="C46850" s="92"/>
    </row>
    <row r="46851">
      <c r="C46851" s="92"/>
    </row>
    <row r="46852">
      <c r="C46852" s="92"/>
    </row>
    <row r="46853">
      <c r="C46853" s="92"/>
    </row>
    <row r="46854">
      <c r="C46854" s="92"/>
    </row>
    <row r="46855">
      <c r="C46855" s="92"/>
    </row>
    <row r="46856">
      <c r="C46856" s="92"/>
    </row>
    <row r="46857">
      <c r="C46857" s="92"/>
    </row>
    <row r="46858">
      <c r="C46858" s="92"/>
    </row>
    <row r="46859">
      <c r="C46859" s="92"/>
    </row>
    <row r="46860">
      <c r="C46860" s="92"/>
    </row>
    <row r="46861">
      <c r="C46861" s="92"/>
    </row>
    <row r="46862">
      <c r="C46862" s="92"/>
    </row>
    <row r="46863">
      <c r="C46863" s="92"/>
    </row>
    <row r="46864">
      <c r="C46864" s="92"/>
    </row>
    <row r="46865">
      <c r="C46865" s="92"/>
    </row>
    <row r="46866">
      <c r="C46866" s="92"/>
    </row>
    <row r="46867">
      <c r="C46867" s="92"/>
    </row>
    <row r="46868">
      <c r="C46868" s="92"/>
    </row>
    <row r="46869">
      <c r="C46869" s="92"/>
    </row>
    <row r="46870">
      <c r="C46870" s="92"/>
    </row>
    <row r="46871">
      <c r="C46871" s="92"/>
    </row>
    <row r="46872">
      <c r="C46872" s="92"/>
    </row>
    <row r="46873">
      <c r="C46873" s="92"/>
    </row>
    <row r="46874">
      <c r="C46874" s="92"/>
    </row>
    <row r="46875">
      <c r="C46875" s="92"/>
    </row>
    <row r="46876">
      <c r="C46876" s="92"/>
    </row>
    <row r="46877">
      <c r="C46877" s="92"/>
    </row>
    <row r="46878">
      <c r="C46878" s="92"/>
    </row>
    <row r="46879">
      <c r="C46879" s="92"/>
    </row>
    <row r="46880">
      <c r="C46880" s="92"/>
    </row>
    <row r="46881">
      <c r="C46881" s="92"/>
    </row>
    <row r="46882">
      <c r="C46882" s="92"/>
    </row>
    <row r="46883">
      <c r="C46883" s="92"/>
    </row>
    <row r="46884">
      <c r="C46884" s="92"/>
    </row>
    <row r="46885">
      <c r="C46885" s="92"/>
    </row>
    <row r="46886">
      <c r="C46886" s="92"/>
    </row>
    <row r="46887">
      <c r="C46887" s="92"/>
    </row>
    <row r="46888">
      <c r="C46888" s="92"/>
    </row>
    <row r="46889">
      <c r="C46889" s="92"/>
    </row>
    <row r="46890">
      <c r="C46890" s="92"/>
    </row>
    <row r="46891">
      <c r="C46891" s="92"/>
    </row>
    <row r="46892">
      <c r="C46892" s="92"/>
    </row>
    <row r="46893">
      <c r="C46893" s="92"/>
    </row>
    <row r="46894">
      <c r="C46894" s="92"/>
    </row>
    <row r="46895">
      <c r="C46895" s="92"/>
    </row>
    <row r="46896">
      <c r="C46896" s="92"/>
    </row>
    <row r="46897">
      <c r="C46897" s="92"/>
    </row>
    <row r="46898">
      <c r="C46898" s="92"/>
    </row>
    <row r="46899">
      <c r="C46899" s="92"/>
    </row>
    <row r="46900">
      <c r="C46900" s="92"/>
    </row>
    <row r="46901">
      <c r="C46901" s="92"/>
    </row>
    <row r="46902">
      <c r="C46902" s="92"/>
    </row>
    <row r="46903">
      <c r="C46903" s="92"/>
    </row>
    <row r="46904">
      <c r="C46904" s="92"/>
    </row>
    <row r="46905">
      <c r="C46905" s="92"/>
    </row>
    <row r="46906">
      <c r="C46906" s="92"/>
    </row>
    <row r="46907">
      <c r="C46907" s="92"/>
    </row>
    <row r="46908">
      <c r="C46908" s="92"/>
    </row>
    <row r="46909">
      <c r="C46909" s="92"/>
    </row>
    <row r="46910">
      <c r="C46910" s="92"/>
    </row>
    <row r="46911">
      <c r="C46911" s="92"/>
    </row>
    <row r="46912">
      <c r="C46912" s="92"/>
    </row>
    <row r="46913">
      <c r="C46913" s="92"/>
    </row>
    <row r="46914">
      <c r="C46914" s="92"/>
    </row>
    <row r="46915">
      <c r="C46915" s="92"/>
    </row>
    <row r="46916">
      <c r="C46916" s="92"/>
    </row>
    <row r="46917">
      <c r="C46917" s="92"/>
    </row>
    <row r="46918">
      <c r="C46918" s="92"/>
    </row>
    <row r="46919">
      <c r="C46919" s="92"/>
    </row>
    <row r="46920">
      <c r="C46920" s="92"/>
    </row>
    <row r="46921">
      <c r="C46921" s="92"/>
    </row>
    <row r="46922">
      <c r="C46922" s="92"/>
    </row>
    <row r="46923">
      <c r="C46923" s="92"/>
    </row>
    <row r="46924">
      <c r="C46924" s="92"/>
    </row>
    <row r="46925">
      <c r="C46925" s="92"/>
    </row>
    <row r="46926">
      <c r="C46926" s="92"/>
    </row>
    <row r="46927">
      <c r="C46927" s="92"/>
    </row>
    <row r="46928">
      <c r="C46928" s="92"/>
    </row>
    <row r="46929">
      <c r="C46929" s="92"/>
    </row>
    <row r="46930">
      <c r="C46930" s="92"/>
    </row>
    <row r="46931">
      <c r="C46931" s="92"/>
    </row>
    <row r="46932">
      <c r="C46932" s="92"/>
    </row>
    <row r="46933">
      <c r="C46933" s="92"/>
    </row>
    <row r="46934">
      <c r="C46934" s="92"/>
    </row>
    <row r="46935">
      <c r="C46935" s="92"/>
    </row>
    <row r="46936">
      <c r="C46936" s="92"/>
    </row>
    <row r="46937">
      <c r="C46937" s="92"/>
    </row>
    <row r="46938">
      <c r="C46938" s="92"/>
    </row>
    <row r="46939">
      <c r="C46939" s="92"/>
    </row>
    <row r="46940">
      <c r="C46940" s="92"/>
    </row>
    <row r="46941">
      <c r="C46941" s="92"/>
    </row>
    <row r="46942">
      <c r="C46942" s="92"/>
    </row>
    <row r="46943">
      <c r="C46943" s="92"/>
    </row>
    <row r="46944">
      <c r="C46944" s="92"/>
    </row>
    <row r="46945">
      <c r="C46945" s="92"/>
    </row>
    <row r="46946">
      <c r="C46946" s="92"/>
    </row>
    <row r="46947">
      <c r="C46947" s="92"/>
    </row>
    <row r="46948">
      <c r="C46948" s="92"/>
    </row>
    <row r="46949">
      <c r="C46949" s="92"/>
    </row>
    <row r="46950">
      <c r="C46950" s="92"/>
    </row>
    <row r="46951">
      <c r="C46951" s="92"/>
    </row>
    <row r="46952">
      <c r="C46952" s="92"/>
    </row>
    <row r="46953">
      <c r="C46953" s="92"/>
      <c r="S46953" s="96"/>
      <c r="T46953" s="96"/>
      <c r="U46953" s="94"/>
      <c r="V46953" s="94"/>
      <c r="W46953" s="94"/>
      <c r="X46953" s="94"/>
    </row>
    <row r="46954">
      <c r="C46954" s="92"/>
      <c r="S46954" s="96"/>
      <c r="T46954" s="96"/>
      <c r="U46954" s="94"/>
      <c r="V46954" s="94"/>
      <c r="W46954" s="94"/>
      <c r="X46954" s="94"/>
    </row>
    <row r="46955">
      <c r="C46955" s="92"/>
    </row>
    <row r="46956">
      <c r="C46956" s="92"/>
    </row>
    <row r="46957">
      <c r="C46957" s="92"/>
    </row>
    <row r="46958">
      <c r="C46958" s="92"/>
    </row>
    <row r="46959">
      <c r="C46959" s="92"/>
    </row>
    <row r="46960">
      <c r="C46960" s="92"/>
    </row>
    <row r="46961">
      <c r="C46961" s="92"/>
    </row>
    <row r="46962">
      <c r="C46962" s="92"/>
    </row>
    <row r="46963">
      <c r="C46963" s="92"/>
    </row>
    <row r="46964">
      <c r="C46964" s="92"/>
    </row>
    <row r="46965">
      <c r="C46965" s="92"/>
    </row>
    <row r="46966">
      <c r="C46966" s="92"/>
    </row>
    <row r="46967">
      <c r="C46967" s="92"/>
    </row>
    <row r="46968">
      <c r="C46968" s="92"/>
    </row>
    <row r="46969">
      <c r="C46969" s="92"/>
    </row>
    <row r="46970">
      <c r="C46970" s="92"/>
    </row>
    <row r="46971">
      <c r="C46971" s="92"/>
    </row>
    <row r="46972">
      <c r="C46972" s="92"/>
    </row>
    <row r="46973">
      <c r="C46973" s="92"/>
    </row>
    <row r="46974">
      <c r="C46974" s="92"/>
    </row>
    <row r="46975">
      <c r="C46975" s="92"/>
    </row>
    <row r="46976">
      <c r="C46976" s="92"/>
    </row>
    <row r="46977">
      <c r="C46977" s="92"/>
    </row>
    <row r="46978">
      <c r="C46978" s="92"/>
    </row>
    <row r="46979">
      <c r="C46979" s="92"/>
    </row>
    <row r="46980">
      <c r="C46980" s="92"/>
    </row>
    <row r="46981">
      <c r="C46981" s="92"/>
    </row>
    <row r="46982">
      <c r="C46982" s="92"/>
    </row>
    <row r="46983">
      <c r="C46983" s="92"/>
    </row>
    <row r="46984">
      <c r="C46984" s="92"/>
    </row>
    <row r="46985">
      <c r="C46985" s="92"/>
    </row>
    <row r="46986">
      <c r="C46986" s="92"/>
    </row>
    <row r="46987">
      <c r="C46987" s="92"/>
    </row>
    <row r="46988">
      <c r="C46988" s="92"/>
    </row>
    <row r="46989">
      <c r="C46989" s="92"/>
    </row>
    <row r="46990">
      <c r="C46990" s="92"/>
    </row>
    <row r="46991">
      <c r="C46991" s="92"/>
    </row>
    <row r="46992">
      <c r="C46992" s="92"/>
    </row>
    <row r="46993">
      <c r="C46993" s="92"/>
    </row>
    <row r="46994">
      <c r="C46994" s="92"/>
    </row>
    <row r="46995">
      <c r="C46995" s="92"/>
    </row>
    <row r="46996">
      <c r="C46996" s="92"/>
    </row>
    <row r="46997">
      <c r="C46997" s="92"/>
    </row>
    <row r="46998">
      <c r="C46998" s="92"/>
    </row>
    <row r="46999">
      <c r="C46999" s="92"/>
    </row>
    <row r="47000">
      <c r="C47000" s="92"/>
    </row>
    <row r="47001">
      <c r="C47001" s="92"/>
    </row>
    <row r="47002">
      <c r="C47002" s="92"/>
    </row>
    <row r="47003">
      <c r="C47003" s="92"/>
    </row>
    <row r="47004">
      <c r="C47004" s="92"/>
    </row>
    <row r="47005">
      <c r="C47005" s="92"/>
    </row>
    <row r="47006">
      <c r="C47006" s="92"/>
    </row>
    <row r="47007">
      <c r="C47007" s="92"/>
    </row>
    <row r="47008">
      <c r="C47008" s="92"/>
    </row>
    <row r="47009">
      <c r="C47009" s="92"/>
    </row>
    <row r="47010">
      <c r="C47010" s="92"/>
    </row>
    <row r="47011">
      <c r="C47011" s="92"/>
    </row>
    <row r="47012">
      <c r="C47012" s="92"/>
    </row>
    <row r="47013">
      <c r="C47013" s="92"/>
    </row>
    <row r="47014">
      <c r="C47014" s="92"/>
    </row>
    <row r="47015">
      <c r="C47015" s="92"/>
    </row>
    <row r="47016">
      <c r="C47016" s="92"/>
    </row>
    <row r="47017">
      <c r="C47017" s="92"/>
    </row>
    <row r="47018">
      <c r="C47018" s="92"/>
    </row>
    <row r="47019">
      <c r="C47019" s="92"/>
    </row>
    <row r="47020">
      <c r="C47020" s="92"/>
    </row>
    <row r="47021">
      <c r="C47021" s="92"/>
    </row>
    <row r="47022">
      <c r="C47022" s="92"/>
    </row>
    <row r="47023">
      <c r="C47023" s="92"/>
    </row>
    <row r="47024">
      <c r="C47024" s="92"/>
    </row>
    <row r="47025">
      <c r="C47025" s="92"/>
    </row>
    <row r="47026">
      <c r="C47026" s="92"/>
    </row>
    <row r="47027">
      <c r="C47027" s="92"/>
    </row>
    <row r="47028">
      <c r="C47028" s="92"/>
    </row>
    <row r="47029">
      <c r="C47029" s="92"/>
    </row>
    <row r="47030">
      <c r="C47030" s="92"/>
    </row>
    <row r="47031">
      <c r="C47031" s="92"/>
    </row>
    <row r="47032">
      <c r="C47032" s="92"/>
    </row>
    <row r="47033">
      <c r="C47033" s="92"/>
    </row>
    <row r="47034">
      <c r="C47034" s="92"/>
    </row>
    <row r="47035">
      <c r="C47035" s="92"/>
    </row>
    <row r="47036">
      <c r="C47036" s="92"/>
    </row>
    <row r="47037">
      <c r="C47037" s="92"/>
    </row>
    <row r="47038">
      <c r="C47038" s="92"/>
    </row>
    <row r="47039">
      <c r="C47039" s="92"/>
    </row>
    <row r="47040">
      <c r="C47040" s="92"/>
    </row>
    <row r="47041">
      <c r="C47041" s="92"/>
    </row>
    <row r="47042">
      <c r="C47042" s="92"/>
    </row>
    <row r="47043">
      <c r="C47043" s="92"/>
    </row>
    <row r="47044">
      <c r="C47044" s="92"/>
    </row>
    <row r="47045">
      <c r="C47045" s="92"/>
    </row>
    <row r="47046">
      <c r="C47046" s="92"/>
    </row>
    <row r="47047">
      <c r="C47047" s="92"/>
    </row>
    <row r="47048">
      <c r="C47048" s="92"/>
    </row>
    <row r="47049">
      <c r="C47049" s="92"/>
    </row>
    <row r="47050">
      <c r="C47050" s="92"/>
    </row>
    <row r="47051">
      <c r="C47051" s="92"/>
    </row>
    <row r="47052">
      <c r="C47052" s="92"/>
    </row>
    <row r="47053">
      <c r="C47053" s="92"/>
    </row>
    <row r="47054">
      <c r="C47054" s="92"/>
    </row>
    <row r="47055">
      <c r="C47055" s="92"/>
    </row>
    <row r="47056">
      <c r="C47056" s="92"/>
    </row>
    <row r="47057">
      <c r="C47057" s="92"/>
    </row>
    <row r="47058">
      <c r="C47058" s="92"/>
    </row>
    <row r="47059">
      <c r="C47059" s="92"/>
    </row>
    <row r="47060">
      <c r="C47060" s="92"/>
    </row>
    <row r="47061">
      <c r="C47061" s="92"/>
    </row>
    <row r="47062">
      <c r="C47062" s="92"/>
    </row>
    <row r="47063">
      <c r="C47063" s="92"/>
    </row>
    <row r="47064">
      <c r="C47064" s="92"/>
    </row>
    <row r="47065">
      <c r="C47065" s="92"/>
    </row>
    <row r="47066">
      <c r="C47066" s="92"/>
    </row>
    <row r="47067">
      <c r="C47067" s="92"/>
    </row>
    <row r="47068">
      <c r="C47068" s="92"/>
    </row>
    <row r="47069">
      <c r="C47069" s="92"/>
    </row>
    <row r="47070">
      <c r="C47070" s="92"/>
    </row>
    <row r="47071">
      <c r="C47071" s="92"/>
    </row>
    <row r="47072">
      <c r="C47072" s="92"/>
    </row>
    <row r="47073">
      <c r="C47073" s="92"/>
    </row>
    <row r="47074">
      <c r="C47074" s="92"/>
    </row>
    <row r="47075">
      <c r="C47075" s="92"/>
    </row>
    <row r="47076">
      <c r="C47076" s="92"/>
    </row>
    <row r="47077">
      <c r="C47077" s="92"/>
    </row>
    <row r="47078">
      <c r="C47078" s="92"/>
    </row>
    <row r="47079">
      <c r="C47079" s="92"/>
    </row>
    <row r="47080">
      <c r="C47080" s="92"/>
    </row>
    <row r="47081">
      <c r="C47081" s="92"/>
    </row>
    <row r="47082">
      <c r="C47082" s="92"/>
    </row>
    <row r="47083">
      <c r="C47083" s="92"/>
    </row>
    <row r="47084">
      <c r="C47084" s="92"/>
    </row>
    <row r="47085">
      <c r="C47085" s="92"/>
    </row>
    <row r="47086">
      <c r="C47086" s="92"/>
    </row>
    <row r="47087">
      <c r="C47087" s="92"/>
    </row>
    <row r="47088">
      <c r="C47088" s="92"/>
    </row>
    <row r="47089">
      <c r="C47089" s="92"/>
    </row>
    <row r="47090">
      <c r="C47090" s="92"/>
    </row>
    <row r="47091">
      <c r="C47091" s="92"/>
    </row>
    <row r="47092">
      <c r="C47092" s="92"/>
    </row>
    <row r="47093">
      <c r="C47093" s="92"/>
    </row>
    <row r="47094">
      <c r="C47094" s="92"/>
    </row>
    <row r="47095">
      <c r="C47095" s="92"/>
    </row>
    <row r="47096">
      <c r="C47096" s="92"/>
    </row>
    <row r="47097">
      <c r="C47097" s="92"/>
    </row>
    <row r="47098">
      <c r="C47098" s="92"/>
    </row>
    <row r="47099">
      <c r="C47099" s="92"/>
    </row>
    <row r="47100">
      <c r="C47100" s="92"/>
    </row>
    <row r="47101">
      <c r="C47101" s="92"/>
    </row>
    <row r="47102">
      <c r="C47102" s="92"/>
    </row>
    <row r="47103">
      <c r="C47103" s="92"/>
    </row>
    <row r="47104">
      <c r="C47104" s="92"/>
    </row>
    <row r="47105">
      <c r="C47105" s="92"/>
    </row>
    <row r="47106">
      <c r="C47106" s="92"/>
    </row>
    <row r="47107">
      <c r="C47107" s="92"/>
    </row>
    <row r="47108">
      <c r="C47108" s="92"/>
    </row>
    <row r="47109">
      <c r="C47109" s="92"/>
    </row>
    <row r="47110">
      <c r="C47110" s="92"/>
    </row>
    <row r="47111">
      <c r="C47111" s="92"/>
    </row>
    <row r="47112">
      <c r="C47112" s="92"/>
    </row>
    <row r="47113">
      <c r="C47113" s="92"/>
    </row>
    <row r="47114">
      <c r="C47114" s="92"/>
    </row>
    <row r="47115">
      <c r="C47115" s="92"/>
    </row>
    <row r="47116">
      <c r="C47116" s="92"/>
    </row>
    <row r="47117">
      <c r="C47117" s="92"/>
    </row>
    <row r="47118">
      <c r="C47118" s="92"/>
    </row>
    <row r="47119">
      <c r="C47119" s="92"/>
    </row>
    <row r="47120">
      <c r="C47120" s="92"/>
    </row>
    <row r="47121">
      <c r="C47121" s="92"/>
    </row>
    <row r="47122">
      <c r="C47122" s="92"/>
    </row>
    <row r="47123">
      <c r="C47123" s="92"/>
    </row>
    <row r="47124">
      <c r="C47124" s="92"/>
    </row>
    <row r="47125">
      <c r="C47125" s="92"/>
    </row>
    <row r="47126">
      <c r="C47126" s="92"/>
    </row>
    <row r="47127">
      <c r="C47127" s="92"/>
    </row>
    <row r="47128">
      <c r="C47128" s="92"/>
    </row>
    <row r="47129">
      <c r="C47129" s="92"/>
    </row>
    <row r="47130">
      <c r="C47130" s="92"/>
    </row>
    <row r="47131">
      <c r="C47131" s="92"/>
    </row>
    <row r="47132">
      <c r="C47132" s="92"/>
    </row>
    <row r="47133">
      <c r="C47133" s="92"/>
    </row>
    <row r="47134">
      <c r="C47134" s="92"/>
    </row>
    <row r="47135">
      <c r="C47135" s="92"/>
    </row>
    <row r="47136">
      <c r="C47136" s="92"/>
    </row>
    <row r="47137">
      <c r="C47137" s="92"/>
    </row>
    <row r="47138">
      <c r="C47138" s="92"/>
    </row>
    <row r="47139">
      <c r="C47139" s="92"/>
    </row>
    <row r="47140">
      <c r="C47140" s="92"/>
    </row>
    <row r="47141">
      <c r="C47141" s="92"/>
    </row>
    <row r="47142">
      <c r="C47142" s="92"/>
    </row>
    <row r="47143">
      <c r="C47143" s="92"/>
    </row>
    <row r="47144">
      <c r="C47144" s="92"/>
    </row>
    <row r="47145">
      <c r="C47145" s="92"/>
    </row>
    <row r="47146">
      <c r="C47146" s="92"/>
    </row>
    <row r="47147">
      <c r="C47147" s="92"/>
    </row>
    <row r="47148">
      <c r="C47148" s="92"/>
    </row>
    <row r="47149">
      <c r="C47149" s="92"/>
    </row>
    <row r="47150">
      <c r="C47150" s="92"/>
    </row>
    <row r="47151">
      <c r="C47151" s="92"/>
    </row>
    <row r="47152">
      <c r="C47152" s="92"/>
    </row>
    <row r="47153">
      <c r="C47153" s="92"/>
    </row>
    <row r="47154">
      <c r="C47154" s="92"/>
    </row>
    <row r="47155">
      <c r="C47155" s="92"/>
    </row>
    <row r="47156">
      <c r="C47156" s="92"/>
    </row>
    <row r="47157">
      <c r="C47157" s="92"/>
    </row>
    <row r="47158">
      <c r="C47158" s="92"/>
    </row>
    <row r="47159">
      <c r="C47159" s="92"/>
    </row>
    <row r="47160">
      <c r="C47160" s="92"/>
    </row>
    <row r="47161">
      <c r="C47161" s="92"/>
    </row>
    <row r="47162">
      <c r="C47162" s="92"/>
    </row>
    <row r="47163">
      <c r="C47163" s="92"/>
    </row>
    <row r="47164">
      <c r="C47164" s="92"/>
    </row>
    <row r="47165">
      <c r="C47165" s="92"/>
    </row>
    <row r="47166">
      <c r="C47166" s="92"/>
    </row>
    <row r="47167">
      <c r="C47167" s="92"/>
    </row>
    <row r="47168">
      <c r="C47168" s="92"/>
    </row>
    <row r="47169">
      <c r="C47169" s="92"/>
    </row>
    <row r="47170">
      <c r="C47170" s="92"/>
    </row>
    <row r="47171">
      <c r="C47171" s="92"/>
    </row>
    <row r="47172">
      <c r="C47172" s="92"/>
    </row>
    <row r="47173">
      <c r="C47173" s="92"/>
    </row>
    <row r="47174">
      <c r="C47174" s="92"/>
    </row>
    <row r="47175">
      <c r="C47175" s="92"/>
    </row>
    <row r="47176">
      <c r="C47176" s="92"/>
    </row>
    <row r="47177">
      <c r="C47177" s="92"/>
    </row>
    <row r="47178">
      <c r="C47178" s="92"/>
    </row>
    <row r="47179">
      <c r="C47179" s="92"/>
    </row>
    <row r="47180">
      <c r="C47180" s="92"/>
    </row>
    <row r="47181">
      <c r="C47181" s="92"/>
    </row>
    <row r="47182">
      <c r="C47182" s="92"/>
    </row>
    <row r="47183">
      <c r="C47183" s="92"/>
    </row>
    <row r="47184">
      <c r="C47184" s="92"/>
    </row>
    <row r="47185">
      <c r="C47185" s="92"/>
    </row>
    <row r="47186">
      <c r="C47186" s="92"/>
    </row>
    <row r="47187">
      <c r="C47187" s="92"/>
    </row>
    <row r="47188">
      <c r="C47188" s="92"/>
    </row>
    <row r="47189">
      <c r="C47189" s="92"/>
    </row>
    <row r="47190">
      <c r="C47190" s="92"/>
    </row>
    <row r="47191">
      <c r="C47191" s="92"/>
    </row>
    <row r="47192">
      <c r="C47192" s="92"/>
    </row>
    <row r="47193">
      <c r="C47193" s="92"/>
    </row>
    <row r="47194">
      <c r="C47194" s="92"/>
    </row>
    <row r="47195">
      <c r="C47195" s="92"/>
    </row>
    <row r="47196">
      <c r="C47196" s="92"/>
    </row>
    <row r="47197">
      <c r="C47197" s="92"/>
    </row>
    <row r="47198">
      <c r="C47198" s="92"/>
    </row>
    <row r="47199">
      <c r="C47199" s="92"/>
    </row>
    <row r="47200">
      <c r="C47200" s="92"/>
    </row>
    <row r="47201">
      <c r="C47201" s="92"/>
    </row>
    <row r="47202">
      <c r="C47202" s="92"/>
    </row>
    <row r="47203">
      <c r="C47203" s="92"/>
    </row>
    <row r="47204">
      <c r="C47204" s="92"/>
    </row>
    <row r="47205">
      <c r="C47205" s="92"/>
    </row>
    <row r="47206">
      <c r="C47206" s="92"/>
    </row>
    <row r="47207">
      <c r="C47207" s="92"/>
    </row>
    <row r="47208">
      <c r="C47208" s="92"/>
    </row>
    <row r="47209">
      <c r="C47209" s="92"/>
    </row>
    <row r="47210">
      <c r="C47210" s="92"/>
    </row>
    <row r="47211">
      <c r="C47211" s="92"/>
    </row>
    <row r="47212">
      <c r="C47212" s="92"/>
    </row>
    <row r="47213">
      <c r="C47213" s="92"/>
    </row>
    <row r="47214">
      <c r="C47214" s="92"/>
    </row>
    <row r="47215">
      <c r="C47215" s="92"/>
    </row>
    <row r="47216">
      <c r="C47216" s="92"/>
    </row>
    <row r="47217">
      <c r="C47217" s="92"/>
    </row>
    <row r="47218">
      <c r="C47218" s="92"/>
    </row>
    <row r="47219">
      <c r="C47219" s="92"/>
    </row>
    <row r="47220">
      <c r="C47220" s="92"/>
    </row>
    <row r="47221">
      <c r="C47221" s="92"/>
    </row>
    <row r="47222">
      <c r="C47222" s="92"/>
    </row>
    <row r="47223">
      <c r="C47223" s="92"/>
    </row>
    <row r="47224">
      <c r="C47224" s="92"/>
    </row>
    <row r="47225">
      <c r="C47225" s="92"/>
    </row>
    <row r="47226">
      <c r="C47226" s="92"/>
    </row>
    <row r="47227">
      <c r="C47227" s="92"/>
    </row>
    <row r="47228">
      <c r="C47228" s="92"/>
    </row>
    <row r="47229">
      <c r="C47229" s="92"/>
    </row>
    <row r="47230">
      <c r="C47230" s="92"/>
    </row>
    <row r="47231">
      <c r="C47231" s="92"/>
    </row>
    <row r="47232">
      <c r="C47232" s="92"/>
    </row>
    <row r="47233">
      <c r="C47233" s="92"/>
    </row>
    <row r="47234">
      <c r="C47234" s="92"/>
    </row>
    <row r="47235">
      <c r="C47235" s="92"/>
    </row>
    <row r="47236">
      <c r="C47236" s="92"/>
    </row>
    <row r="47237">
      <c r="C47237" s="92"/>
    </row>
    <row r="47238">
      <c r="C47238" s="92"/>
    </row>
    <row r="47239">
      <c r="C47239" s="92"/>
    </row>
    <row r="47240">
      <c r="C47240" s="92"/>
    </row>
    <row r="47241">
      <c r="C47241" s="92"/>
    </row>
    <row r="47242">
      <c r="C47242" s="92"/>
    </row>
    <row r="47243">
      <c r="C47243" s="92"/>
    </row>
    <row r="47244">
      <c r="C47244" s="92"/>
    </row>
    <row r="47245">
      <c r="C47245" s="92"/>
    </row>
    <row r="47246">
      <c r="C47246" s="92"/>
    </row>
    <row r="47247">
      <c r="C47247" s="92"/>
    </row>
    <row r="47248">
      <c r="C47248" s="92"/>
    </row>
    <row r="47249">
      <c r="C47249" s="92"/>
    </row>
    <row r="47250">
      <c r="C47250" s="92"/>
    </row>
    <row r="47251">
      <c r="C47251" s="92"/>
    </row>
    <row r="47252">
      <c r="C47252" s="92"/>
    </row>
    <row r="47253">
      <c r="C47253" s="92"/>
    </row>
    <row r="47254">
      <c r="C47254" s="92"/>
    </row>
    <row r="47255">
      <c r="C47255" s="92"/>
    </row>
    <row r="47256">
      <c r="C47256" s="92"/>
    </row>
    <row r="47257">
      <c r="C47257" s="92"/>
    </row>
    <row r="47258">
      <c r="C47258" s="92"/>
    </row>
    <row r="47259">
      <c r="C47259" s="92"/>
    </row>
    <row r="47260">
      <c r="C47260" s="92"/>
    </row>
    <row r="47261">
      <c r="C47261" s="92"/>
    </row>
    <row r="47262">
      <c r="C47262" s="92"/>
    </row>
    <row r="47263">
      <c r="C47263" s="92"/>
    </row>
    <row r="47264">
      <c r="C47264" s="92"/>
    </row>
    <row r="47265">
      <c r="C47265" s="92"/>
    </row>
    <row r="47266">
      <c r="C47266" s="92"/>
    </row>
    <row r="47267">
      <c r="C47267" s="92"/>
    </row>
    <row r="47268">
      <c r="C47268" s="92"/>
    </row>
    <row r="47269">
      <c r="C47269" s="92"/>
    </row>
    <row r="47270">
      <c r="C47270" s="92"/>
    </row>
    <row r="47271">
      <c r="C47271" s="92"/>
    </row>
    <row r="47272">
      <c r="C47272" s="92"/>
    </row>
    <row r="47273">
      <c r="C47273" s="92"/>
    </row>
    <row r="47274">
      <c r="C47274" s="92"/>
    </row>
    <row r="47275">
      <c r="C47275" s="92"/>
    </row>
    <row r="47276">
      <c r="C47276" s="92"/>
    </row>
    <row r="47277">
      <c r="C47277" s="92"/>
    </row>
    <row r="47278">
      <c r="C47278" s="92"/>
    </row>
    <row r="47279">
      <c r="C47279" s="92"/>
    </row>
    <row r="47280">
      <c r="C47280" s="92"/>
    </row>
    <row r="47281">
      <c r="C47281" s="92"/>
    </row>
    <row r="47282">
      <c r="C47282" s="92"/>
    </row>
    <row r="47283">
      <c r="C47283" s="92"/>
    </row>
    <row r="47284">
      <c r="C47284" s="92"/>
    </row>
    <row r="47285">
      <c r="C47285" s="92"/>
    </row>
    <row r="47286">
      <c r="C47286" s="92"/>
    </row>
    <row r="47287">
      <c r="C47287" s="92"/>
    </row>
    <row r="47288">
      <c r="C47288" s="92"/>
    </row>
    <row r="47289">
      <c r="C47289" s="92"/>
    </row>
    <row r="47290">
      <c r="C47290" s="92"/>
    </row>
    <row r="47291">
      <c r="C47291" s="92"/>
    </row>
    <row r="47292">
      <c r="C47292" s="92"/>
    </row>
    <row r="47293">
      <c r="C47293" s="92"/>
    </row>
    <row r="47294">
      <c r="C47294" s="92"/>
    </row>
    <row r="47295">
      <c r="C47295" s="92"/>
    </row>
    <row r="47296">
      <c r="C47296" s="92"/>
    </row>
    <row r="47297">
      <c r="C47297" s="92"/>
    </row>
    <row r="47298">
      <c r="C47298" s="92"/>
    </row>
    <row r="47299">
      <c r="C47299" s="92"/>
    </row>
    <row r="47300">
      <c r="C47300" s="92"/>
    </row>
    <row r="47301">
      <c r="C47301" s="92"/>
    </row>
    <row r="47302">
      <c r="C47302" s="92"/>
    </row>
    <row r="47303">
      <c r="C47303" s="92"/>
    </row>
    <row r="47304">
      <c r="C47304" s="92"/>
    </row>
    <row r="47305">
      <c r="C47305" s="92"/>
    </row>
    <row r="47306">
      <c r="C47306" s="92"/>
    </row>
    <row r="47307">
      <c r="C47307" s="92"/>
    </row>
    <row r="47308">
      <c r="C47308" s="92"/>
    </row>
    <row r="47309">
      <c r="C47309" s="92"/>
    </row>
    <row r="47310">
      <c r="C47310" s="92"/>
    </row>
    <row r="47311">
      <c r="C47311" s="92"/>
    </row>
    <row r="47312">
      <c r="C47312" s="92"/>
    </row>
    <row r="47313">
      <c r="C47313" s="92"/>
    </row>
    <row r="47314">
      <c r="C47314" s="92"/>
    </row>
    <row r="47315">
      <c r="C47315" s="92"/>
    </row>
    <row r="47316">
      <c r="C47316" s="92"/>
    </row>
    <row r="47317">
      <c r="C47317" s="92"/>
    </row>
    <row r="47318">
      <c r="C47318" s="92"/>
    </row>
    <row r="47319">
      <c r="C47319" s="92"/>
    </row>
    <row r="47320">
      <c r="C47320" s="92"/>
    </row>
    <row r="47321">
      <c r="C47321" s="92"/>
    </row>
    <row r="47322">
      <c r="C47322" s="92"/>
    </row>
    <row r="47323">
      <c r="C47323" s="92"/>
    </row>
    <row r="47324">
      <c r="C47324" s="92"/>
    </row>
    <row r="47325">
      <c r="C47325" s="92"/>
    </row>
    <row r="47326">
      <c r="C47326" s="92"/>
    </row>
    <row r="47327">
      <c r="C47327" s="92"/>
    </row>
    <row r="47328">
      <c r="C47328" s="92"/>
    </row>
    <row r="47329">
      <c r="C47329" s="92"/>
    </row>
    <row r="47330">
      <c r="C47330" s="92"/>
    </row>
    <row r="47331">
      <c r="C47331" s="92"/>
    </row>
    <row r="47332">
      <c r="C47332" s="92"/>
    </row>
    <row r="47333">
      <c r="C47333" s="92"/>
    </row>
    <row r="47334">
      <c r="C47334" s="92"/>
    </row>
    <row r="47335">
      <c r="C47335" s="92"/>
    </row>
    <row r="47336">
      <c r="C47336" s="92"/>
    </row>
    <row r="47337">
      <c r="C47337" s="92"/>
    </row>
    <row r="47338">
      <c r="C47338" s="92"/>
    </row>
    <row r="47339">
      <c r="C47339" s="92"/>
    </row>
    <row r="47340">
      <c r="C47340" s="92"/>
    </row>
    <row r="47341">
      <c r="C47341" s="92"/>
    </row>
    <row r="47342">
      <c r="C47342" s="92"/>
    </row>
    <row r="47343">
      <c r="C47343" s="92"/>
    </row>
    <row r="47344">
      <c r="C47344" s="92"/>
    </row>
    <row r="47345">
      <c r="C47345" s="92"/>
    </row>
    <row r="47346">
      <c r="C47346" s="92"/>
    </row>
    <row r="47347">
      <c r="C47347" s="92"/>
    </row>
    <row r="47348">
      <c r="C47348" s="92"/>
    </row>
    <row r="47349">
      <c r="C47349" s="92"/>
    </row>
    <row r="47350">
      <c r="C47350" s="92"/>
    </row>
    <row r="47351">
      <c r="C47351" s="92"/>
    </row>
    <row r="47352">
      <c r="C47352" s="92"/>
    </row>
    <row r="47353">
      <c r="C47353" s="92"/>
    </row>
    <row r="47354">
      <c r="C47354" s="92"/>
    </row>
    <row r="47355">
      <c r="C47355" s="92"/>
    </row>
    <row r="47356">
      <c r="C47356" s="92"/>
    </row>
    <row r="47357">
      <c r="C47357" s="92"/>
    </row>
    <row r="47358">
      <c r="C47358" s="92"/>
    </row>
    <row r="47359">
      <c r="C47359" s="92"/>
    </row>
    <row r="47360">
      <c r="C47360" s="92"/>
    </row>
    <row r="47361">
      <c r="C47361" s="92"/>
    </row>
    <row r="47362">
      <c r="C47362" s="92"/>
    </row>
    <row r="47363">
      <c r="C47363" s="92"/>
    </row>
    <row r="47364">
      <c r="C47364" s="92"/>
    </row>
    <row r="47365">
      <c r="C47365" s="92"/>
    </row>
    <row r="47366">
      <c r="C47366" s="92"/>
    </row>
    <row r="47367">
      <c r="C47367" s="92"/>
    </row>
    <row r="47368">
      <c r="C47368" s="92"/>
    </row>
    <row r="47369">
      <c r="C47369" s="92"/>
    </row>
    <row r="47370">
      <c r="C47370" s="92"/>
    </row>
    <row r="47371">
      <c r="C47371" s="92"/>
    </row>
    <row r="47372">
      <c r="C47372" s="92"/>
    </row>
    <row r="47373">
      <c r="C47373" s="92"/>
    </row>
    <row r="47374">
      <c r="C47374" s="92"/>
    </row>
    <row r="47375">
      <c r="C47375" s="92"/>
    </row>
    <row r="47376">
      <c r="C47376" s="92"/>
    </row>
    <row r="47377">
      <c r="C47377" s="92"/>
    </row>
    <row r="47378">
      <c r="C47378" s="92"/>
    </row>
    <row r="47379">
      <c r="C47379" s="92"/>
    </row>
    <row r="47380">
      <c r="C47380" s="92"/>
    </row>
    <row r="47381">
      <c r="C47381" s="92"/>
    </row>
    <row r="47382">
      <c r="C47382" s="92"/>
    </row>
    <row r="47383">
      <c r="C47383" s="92"/>
    </row>
    <row r="47384">
      <c r="C47384" s="92"/>
    </row>
    <row r="47385">
      <c r="C47385" s="92"/>
    </row>
    <row r="47386">
      <c r="C47386" s="92"/>
    </row>
    <row r="47387">
      <c r="C47387" s="92"/>
    </row>
    <row r="47388">
      <c r="C47388" s="92"/>
    </row>
    <row r="47389">
      <c r="C47389" s="92"/>
    </row>
    <row r="47390">
      <c r="C47390" s="92"/>
    </row>
    <row r="47391">
      <c r="C47391" s="92"/>
    </row>
    <row r="47392">
      <c r="C47392" s="92"/>
    </row>
    <row r="47393">
      <c r="C47393" s="92"/>
    </row>
    <row r="47394">
      <c r="C47394" s="92"/>
    </row>
    <row r="47395">
      <c r="C47395" s="92"/>
    </row>
    <row r="47396">
      <c r="C47396" s="92"/>
    </row>
    <row r="47397">
      <c r="C47397" s="92"/>
    </row>
    <row r="47398">
      <c r="C47398" s="92"/>
    </row>
    <row r="47399">
      <c r="C47399" s="92"/>
    </row>
    <row r="47400">
      <c r="C47400" s="92"/>
    </row>
    <row r="47401">
      <c r="C47401" s="92"/>
    </row>
    <row r="47402">
      <c r="C47402" s="92"/>
    </row>
    <row r="47403">
      <c r="C47403" s="92"/>
    </row>
    <row r="47404">
      <c r="C47404" s="92"/>
    </row>
    <row r="47405">
      <c r="C47405" s="92"/>
    </row>
    <row r="47406">
      <c r="C47406" s="92"/>
    </row>
    <row r="47407">
      <c r="C47407" s="92"/>
    </row>
    <row r="47408">
      <c r="C47408" s="92"/>
    </row>
    <row r="47409">
      <c r="C47409" s="92"/>
    </row>
    <row r="47410">
      <c r="C47410" s="92"/>
    </row>
    <row r="47411">
      <c r="C47411" s="92"/>
    </row>
    <row r="47412">
      <c r="C47412" s="92"/>
    </row>
    <row r="47413">
      <c r="C47413" s="92"/>
    </row>
    <row r="47414">
      <c r="C47414" s="92"/>
    </row>
    <row r="47415">
      <c r="C47415" s="92"/>
    </row>
    <row r="47416">
      <c r="C47416" s="92"/>
    </row>
    <row r="47417">
      <c r="C47417" s="92"/>
    </row>
    <row r="47418">
      <c r="C47418" s="92"/>
    </row>
    <row r="47419">
      <c r="C47419" s="92"/>
    </row>
    <row r="47420">
      <c r="C47420" s="92"/>
    </row>
    <row r="47421">
      <c r="C47421" s="92"/>
    </row>
    <row r="47422">
      <c r="C47422" s="92"/>
    </row>
    <row r="47423">
      <c r="C47423" s="92"/>
    </row>
    <row r="47424">
      <c r="C47424" s="92"/>
    </row>
    <row r="47425">
      <c r="C47425" s="92"/>
    </row>
    <row r="47426">
      <c r="C47426" s="92"/>
    </row>
    <row r="47427">
      <c r="C47427" s="92"/>
    </row>
    <row r="47428">
      <c r="C47428" s="92"/>
    </row>
    <row r="47429">
      <c r="C47429" s="92"/>
    </row>
    <row r="47430">
      <c r="C47430" s="92"/>
    </row>
    <row r="47431">
      <c r="C47431" s="92"/>
    </row>
    <row r="47432">
      <c r="C47432" s="92"/>
    </row>
    <row r="47433">
      <c r="C47433" s="92"/>
    </row>
    <row r="47434">
      <c r="C47434" s="92"/>
    </row>
    <row r="47435">
      <c r="C47435" s="92"/>
    </row>
    <row r="47436">
      <c r="C47436" s="92"/>
    </row>
    <row r="47437">
      <c r="C47437" s="92"/>
    </row>
    <row r="47438">
      <c r="C47438" s="92"/>
    </row>
    <row r="47439">
      <c r="C47439" s="92"/>
    </row>
    <row r="47440">
      <c r="C47440" s="92"/>
    </row>
    <row r="47441">
      <c r="C47441" s="92"/>
    </row>
    <row r="47442">
      <c r="C47442" s="92"/>
    </row>
    <row r="47443">
      <c r="C47443" s="92"/>
    </row>
    <row r="47444">
      <c r="C47444" s="92"/>
    </row>
    <row r="47445">
      <c r="C47445" s="92"/>
    </row>
    <row r="47446">
      <c r="C47446" s="92"/>
    </row>
    <row r="47447">
      <c r="C47447" s="92"/>
    </row>
    <row r="47448">
      <c r="C47448" s="92"/>
    </row>
    <row r="47449">
      <c r="C47449" s="92"/>
    </row>
    <row r="47450">
      <c r="C47450" s="92"/>
    </row>
    <row r="47451">
      <c r="C47451" s="92"/>
    </row>
    <row r="47452">
      <c r="C47452" s="92"/>
    </row>
    <row r="47453">
      <c r="C47453" s="92"/>
    </row>
    <row r="47454">
      <c r="C47454" s="92"/>
    </row>
    <row r="47455">
      <c r="C47455" s="92"/>
    </row>
    <row r="47456">
      <c r="C47456" s="92"/>
    </row>
    <row r="47457">
      <c r="C47457" s="92"/>
    </row>
    <row r="47458">
      <c r="C47458" s="92"/>
    </row>
    <row r="47459">
      <c r="C47459" s="92"/>
    </row>
    <row r="47460">
      <c r="C47460" s="92"/>
    </row>
    <row r="47461">
      <c r="C47461" s="92"/>
    </row>
    <row r="47462">
      <c r="C47462" s="92"/>
    </row>
    <row r="47463">
      <c r="C47463" s="92"/>
    </row>
    <row r="47464">
      <c r="C47464" s="92"/>
    </row>
    <row r="47465">
      <c r="C47465" s="92"/>
    </row>
    <row r="47466">
      <c r="C47466" s="92"/>
    </row>
    <row r="47467">
      <c r="C47467" s="92"/>
    </row>
    <row r="47468">
      <c r="C47468" s="92"/>
    </row>
    <row r="47469">
      <c r="C47469" s="92"/>
    </row>
    <row r="47470">
      <c r="C47470" s="92"/>
    </row>
    <row r="47471">
      <c r="C47471" s="92"/>
    </row>
    <row r="47472">
      <c r="C47472" s="92"/>
    </row>
    <row r="47473">
      <c r="C47473" s="92"/>
    </row>
    <row r="47474">
      <c r="C47474" s="92"/>
    </row>
    <row r="47475">
      <c r="C47475" s="92"/>
    </row>
    <row r="47476">
      <c r="C47476" s="92"/>
    </row>
    <row r="47477">
      <c r="C47477" s="92"/>
    </row>
    <row r="47478">
      <c r="C47478" s="92"/>
    </row>
    <row r="47479">
      <c r="C47479" s="92"/>
    </row>
    <row r="47480">
      <c r="C47480" s="92"/>
    </row>
    <row r="47481">
      <c r="C47481" s="92"/>
    </row>
    <row r="47482">
      <c r="C47482" s="92"/>
    </row>
    <row r="47483">
      <c r="C47483" s="92"/>
    </row>
    <row r="47484">
      <c r="C47484" s="92"/>
    </row>
    <row r="47485">
      <c r="C47485" s="92"/>
    </row>
    <row r="47486">
      <c r="C47486" s="92"/>
    </row>
    <row r="47487">
      <c r="C47487" s="92"/>
    </row>
    <row r="47488">
      <c r="C47488" s="92"/>
    </row>
    <row r="47489">
      <c r="C47489" s="92"/>
    </row>
    <row r="47490">
      <c r="C47490" s="92"/>
    </row>
    <row r="47491">
      <c r="C47491" s="92"/>
    </row>
    <row r="47492">
      <c r="C47492" s="92"/>
    </row>
    <row r="47493">
      <c r="C47493" s="92"/>
    </row>
    <row r="47494">
      <c r="C47494" s="92"/>
    </row>
    <row r="47495">
      <c r="C47495" s="92"/>
    </row>
    <row r="47496">
      <c r="C47496" s="92"/>
    </row>
    <row r="47497">
      <c r="C47497" s="92"/>
    </row>
    <row r="47498">
      <c r="C47498" s="92"/>
    </row>
    <row r="47499">
      <c r="C47499" s="92"/>
    </row>
    <row r="47500">
      <c r="C47500" s="92"/>
    </row>
    <row r="47501">
      <c r="C47501" s="92"/>
    </row>
    <row r="47502">
      <c r="C47502" s="92"/>
    </row>
    <row r="47503">
      <c r="C47503" s="92"/>
    </row>
    <row r="47504">
      <c r="C47504" s="92"/>
    </row>
    <row r="47505">
      <c r="C47505" s="92"/>
    </row>
    <row r="47506">
      <c r="C47506" s="92"/>
    </row>
    <row r="47507">
      <c r="C47507" s="92"/>
    </row>
    <row r="47508">
      <c r="C47508" s="92"/>
    </row>
    <row r="47509">
      <c r="C47509" s="92"/>
    </row>
    <row r="47510">
      <c r="C47510" s="92"/>
    </row>
    <row r="47511">
      <c r="C47511" s="92"/>
    </row>
    <row r="47512">
      <c r="C47512" s="92"/>
    </row>
    <row r="47513">
      <c r="C47513" s="92"/>
    </row>
    <row r="47514">
      <c r="C47514" s="92"/>
    </row>
    <row r="47515">
      <c r="C47515" s="92"/>
    </row>
    <row r="47516">
      <c r="C47516" s="92"/>
    </row>
    <row r="47517">
      <c r="C47517" s="92"/>
    </row>
    <row r="47518">
      <c r="C47518" s="92"/>
    </row>
    <row r="47519">
      <c r="C47519" s="92"/>
    </row>
    <row r="47520">
      <c r="C47520" s="92"/>
    </row>
    <row r="47521">
      <c r="C47521" s="92"/>
    </row>
    <row r="47522">
      <c r="C47522" s="92"/>
    </row>
    <row r="47523">
      <c r="C47523" s="92"/>
    </row>
    <row r="47524">
      <c r="C47524" s="92"/>
    </row>
    <row r="47525">
      <c r="C47525" s="92"/>
    </row>
    <row r="47526">
      <c r="C47526" s="92"/>
    </row>
    <row r="47527">
      <c r="C47527" s="92"/>
    </row>
    <row r="47528">
      <c r="C47528" s="92"/>
    </row>
    <row r="47529">
      <c r="C47529" s="92"/>
    </row>
    <row r="47530">
      <c r="C47530" s="92"/>
    </row>
    <row r="47531">
      <c r="C47531" s="92"/>
    </row>
    <row r="47532">
      <c r="C47532" s="92"/>
    </row>
    <row r="47533">
      <c r="C47533" s="92"/>
    </row>
    <row r="47534">
      <c r="C47534" s="92"/>
    </row>
    <row r="47535">
      <c r="C47535" s="92"/>
    </row>
    <row r="47536">
      <c r="C47536" s="92"/>
    </row>
    <row r="47537">
      <c r="C47537" s="92"/>
    </row>
    <row r="47538">
      <c r="C47538" s="92"/>
    </row>
    <row r="47539">
      <c r="C47539" s="92"/>
    </row>
    <row r="47540">
      <c r="C47540" s="92"/>
    </row>
    <row r="47541">
      <c r="C47541" s="92"/>
    </row>
    <row r="47542">
      <c r="C47542" s="92"/>
    </row>
    <row r="47543">
      <c r="C47543" s="92"/>
    </row>
    <row r="47544">
      <c r="C47544" s="92"/>
    </row>
    <row r="47545">
      <c r="C47545" s="92"/>
    </row>
    <row r="47546">
      <c r="C47546" s="92"/>
    </row>
    <row r="47547">
      <c r="C47547" s="92"/>
    </row>
    <row r="47548">
      <c r="C47548" s="92"/>
    </row>
    <row r="47549">
      <c r="C47549" s="92"/>
    </row>
    <row r="47550">
      <c r="C47550" s="92"/>
    </row>
    <row r="47551">
      <c r="C47551" s="92"/>
    </row>
    <row r="47552">
      <c r="C47552" s="92"/>
    </row>
    <row r="47553">
      <c r="C47553" s="92"/>
    </row>
    <row r="47554">
      <c r="C47554" s="92"/>
    </row>
    <row r="47555">
      <c r="C47555" s="92"/>
    </row>
    <row r="47556">
      <c r="C47556" s="92"/>
    </row>
    <row r="47557">
      <c r="C47557" s="92"/>
    </row>
    <row r="47558">
      <c r="C47558" s="92"/>
    </row>
    <row r="47559">
      <c r="C47559" s="92"/>
    </row>
    <row r="47560">
      <c r="C47560" s="92"/>
    </row>
    <row r="47561">
      <c r="C47561" s="92"/>
    </row>
    <row r="47562">
      <c r="C47562" s="92"/>
    </row>
    <row r="47563">
      <c r="C47563" s="92"/>
    </row>
    <row r="47564">
      <c r="C47564" s="92"/>
    </row>
    <row r="47565">
      <c r="C47565" s="92"/>
    </row>
    <row r="47566">
      <c r="C47566" s="92"/>
    </row>
    <row r="47567">
      <c r="C47567" s="92"/>
    </row>
    <row r="47568">
      <c r="C47568" s="92"/>
    </row>
    <row r="47569">
      <c r="C47569" s="92"/>
    </row>
    <row r="47570">
      <c r="C47570" s="92"/>
    </row>
    <row r="47571">
      <c r="C47571" s="92"/>
    </row>
    <row r="47572">
      <c r="C47572" s="92"/>
    </row>
    <row r="47573">
      <c r="C47573" s="92"/>
    </row>
    <row r="47574">
      <c r="C47574" s="92"/>
    </row>
    <row r="47575">
      <c r="C47575" s="92"/>
    </row>
    <row r="47576">
      <c r="C47576" s="92"/>
    </row>
    <row r="47577">
      <c r="C47577" s="92"/>
    </row>
    <row r="47578">
      <c r="C47578" s="92"/>
    </row>
    <row r="47579">
      <c r="C47579" s="92"/>
    </row>
    <row r="47580">
      <c r="C47580" s="92"/>
    </row>
    <row r="47581">
      <c r="C47581" s="92"/>
    </row>
    <row r="47582">
      <c r="C47582" s="92"/>
    </row>
    <row r="47583">
      <c r="C47583" s="92"/>
    </row>
    <row r="47584">
      <c r="C47584" s="92"/>
    </row>
    <row r="47585">
      <c r="C47585" s="92"/>
    </row>
    <row r="47586">
      <c r="C47586" s="92"/>
    </row>
    <row r="47587">
      <c r="C47587" s="92"/>
    </row>
    <row r="47588">
      <c r="C47588" s="92"/>
    </row>
    <row r="47589">
      <c r="C47589" s="92"/>
    </row>
    <row r="47590">
      <c r="C47590" s="92"/>
    </row>
    <row r="47591">
      <c r="C47591" s="92"/>
    </row>
    <row r="47592">
      <c r="C47592" s="92"/>
    </row>
    <row r="47593">
      <c r="C47593" s="92"/>
    </row>
    <row r="47594">
      <c r="C47594" s="92"/>
    </row>
    <row r="47595">
      <c r="C47595" s="92"/>
    </row>
    <row r="47596">
      <c r="C47596" s="92"/>
    </row>
    <row r="47597">
      <c r="C47597" s="92"/>
    </row>
    <row r="47598">
      <c r="C47598" s="92"/>
    </row>
    <row r="47599">
      <c r="C47599" s="92"/>
    </row>
    <row r="47600">
      <c r="C47600" s="92"/>
    </row>
    <row r="47601">
      <c r="C47601" s="92"/>
    </row>
    <row r="47602">
      <c r="C47602" s="92"/>
    </row>
    <row r="47603">
      <c r="C47603" s="92"/>
    </row>
    <row r="47604">
      <c r="C47604" s="92"/>
    </row>
    <row r="47605">
      <c r="C47605" s="92"/>
    </row>
    <row r="47606">
      <c r="C47606" s="92"/>
    </row>
    <row r="47607">
      <c r="C47607" s="92"/>
    </row>
    <row r="47608">
      <c r="C47608" s="92"/>
    </row>
    <row r="47609">
      <c r="C47609" s="92"/>
    </row>
    <row r="47610">
      <c r="C47610" s="92"/>
    </row>
    <row r="47611">
      <c r="C47611" s="92"/>
    </row>
    <row r="47612">
      <c r="C47612" s="92"/>
    </row>
    <row r="47613">
      <c r="C47613" s="92"/>
    </row>
    <row r="47614">
      <c r="C47614" s="92"/>
    </row>
    <row r="47615">
      <c r="C47615" s="92"/>
    </row>
    <row r="47616">
      <c r="C47616" s="92"/>
    </row>
    <row r="47617">
      <c r="C47617" s="92"/>
    </row>
    <row r="47618">
      <c r="C47618" s="92"/>
    </row>
    <row r="47619">
      <c r="C47619" s="92"/>
    </row>
    <row r="47620">
      <c r="C47620" s="92"/>
    </row>
    <row r="47621">
      <c r="C47621" s="92"/>
    </row>
    <row r="47622">
      <c r="C47622" s="92"/>
    </row>
    <row r="47623">
      <c r="C47623" s="92"/>
    </row>
    <row r="47624">
      <c r="C47624" s="92"/>
    </row>
    <row r="47625">
      <c r="C47625" s="92"/>
    </row>
    <row r="47626">
      <c r="C47626" s="92"/>
    </row>
    <row r="47627">
      <c r="C47627" s="92"/>
    </row>
    <row r="47628">
      <c r="C47628" s="92"/>
    </row>
    <row r="47629">
      <c r="C47629" s="92"/>
    </row>
    <row r="47630">
      <c r="C47630" s="92"/>
    </row>
    <row r="47631">
      <c r="C47631" s="92"/>
    </row>
    <row r="47632">
      <c r="C47632" s="92"/>
    </row>
    <row r="47633">
      <c r="C47633" s="92"/>
    </row>
    <row r="47634">
      <c r="C47634" s="92"/>
    </row>
    <row r="47635">
      <c r="C47635" s="92"/>
    </row>
    <row r="47636">
      <c r="C47636" s="92"/>
    </row>
    <row r="47637">
      <c r="C47637" s="92"/>
    </row>
    <row r="47638">
      <c r="C47638" s="92"/>
    </row>
    <row r="47639">
      <c r="C47639" s="92"/>
    </row>
    <row r="47640">
      <c r="C47640" s="92"/>
    </row>
    <row r="47641">
      <c r="C47641" s="92"/>
    </row>
    <row r="47642">
      <c r="C47642" s="92"/>
    </row>
    <row r="47643">
      <c r="C47643" s="92"/>
    </row>
    <row r="47644">
      <c r="C47644" s="92"/>
    </row>
    <row r="47645">
      <c r="C47645" s="92"/>
    </row>
    <row r="47646">
      <c r="C47646" s="92"/>
    </row>
    <row r="47647">
      <c r="C47647" s="92"/>
    </row>
    <row r="47648">
      <c r="C47648" s="92"/>
    </row>
    <row r="47649">
      <c r="C47649" s="92"/>
    </row>
    <row r="47650">
      <c r="C47650" s="92"/>
    </row>
    <row r="47651">
      <c r="C47651" s="92"/>
    </row>
    <row r="47652">
      <c r="C47652" s="92"/>
    </row>
    <row r="47653">
      <c r="C47653" s="92"/>
    </row>
    <row r="47654">
      <c r="C47654" s="92"/>
    </row>
    <row r="47655">
      <c r="C47655" s="92"/>
    </row>
    <row r="47656">
      <c r="C47656" s="92"/>
    </row>
    <row r="47657">
      <c r="C47657" s="92"/>
    </row>
    <row r="47658">
      <c r="C47658" s="92"/>
    </row>
    <row r="47659">
      <c r="C47659" s="92"/>
    </row>
    <row r="47660">
      <c r="C47660" s="92"/>
    </row>
    <row r="47661">
      <c r="C47661" s="92"/>
    </row>
    <row r="47662">
      <c r="C47662" s="92"/>
    </row>
    <row r="47663">
      <c r="C47663" s="92"/>
    </row>
    <row r="47664">
      <c r="C47664" s="92"/>
    </row>
    <row r="47665">
      <c r="C47665" s="92"/>
    </row>
    <row r="47666">
      <c r="C47666" s="92"/>
    </row>
    <row r="47667">
      <c r="C47667" s="92"/>
    </row>
    <row r="47668">
      <c r="C47668" s="92"/>
    </row>
    <row r="47669">
      <c r="C47669" s="92"/>
    </row>
    <row r="47670">
      <c r="C47670" s="92"/>
    </row>
    <row r="47671">
      <c r="C47671" s="92"/>
    </row>
    <row r="47672">
      <c r="C47672" s="92"/>
    </row>
    <row r="47673">
      <c r="C47673" s="92"/>
    </row>
    <row r="47674">
      <c r="C47674" s="92"/>
    </row>
    <row r="47675">
      <c r="C47675" s="92"/>
    </row>
    <row r="47676">
      <c r="C47676" s="92"/>
    </row>
    <row r="47677">
      <c r="C47677" s="92"/>
    </row>
    <row r="47678">
      <c r="C47678" s="92"/>
    </row>
    <row r="47679">
      <c r="C47679" s="92"/>
    </row>
    <row r="47680">
      <c r="C47680" s="92"/>
    </row>
    <row r="47681">
      <c r="C47681" s="92"/>
    </row>
    <row r="47682">
      <c r="C47682" s="92"/>
    </row>
    <row r="47683">
      <c r="C47683" s="92"/>
    </row>
    <row r="47684">
      <c r="C47684" s="92"/>
    </row>
    <row r="47685">
      <c r="C47685" s="92"/>
    </row>
    <row r="47686">
      <c r="C47686" s="92"/>
    </row>
    <row r="47687">
      <c r="C47687" s="92"/>
    </row>
    <row r="47688">
      <c r="C47688" s="92"/>
    </row>
    <row r="47689">
      <c r="C47689" s="92"/>
    </row>
    <row r="47690">
      <c r="C47690" s="92"/>
    </row>
    <row r="47691">
      <c r="C47691" s="92"/>
    </row>
    <row r="47692">
      <c r="C47692" s="92"/>
    </row>
    <row r="47693">
      <c r="C47693" s="92"/>
    </row>
    <row r="47694">
      <c r="C47694" s="92"/>
    </row>
    <row r="47695">
      <c r="C47695" s="92"/>
    </row>
    <row r="47696">
      <c r="C47696" s="92"/>
    </row>
    <row r="47697">
      <c r="C47697" s="92"/>
    </row>
    <row r="47698">
      <c r="C47698" s="92"/>
    </row>
    <row r="47699">
      <c r="C47699" s="92"/>
    </row>
    <row r="47700">
      <c r="C47700" s="92"/>
    </row>
    <row r="47701">
      <c r="C47701" s="92"/>
    </row>
    <row r="47702">
      <c r="C47702" s="92"/>
    </row>
    <row r="47703">
      <c r="C47703" s="92"/>
    </row>
    <row r="47704">
      <c r="C47704" s="92"/>
    </row>
    <row r="47705">
      <c r="C47705" s="92"/>
    </row>
    <row r="47706">
      <c r="C47706" s="92"/>
    </row>
    <row r="47707">
      <c r="C47707" s="92"/>
    </row>
    <row r="47708">
      <c r="C47708" s="92"/>
    </row>
    <row r="47709">
      <c r="C47709" s="92"/>
    </row>
    <row r="47710">
      <c r="C47710" s="92"/>
    </row>
    <row r="47711">
      <c r="C47711" s="92"/>
    </row>
    <row r="47712">
      <c r="C47712" s="92"/>
    </row>
    <row r="47713">
      <c r="C47713" s="92"/>
    </row>
    <row r="47714">
      <c r="C47714" s="92"/>
    </row>
    <row r="47715">
      <c r="C47715" s="92"/>
    </row>
    <row r="47716">
      <c r="C47716" s="92"/>
    </row>
    <row r="47717">
      <c r="C47717" s="92"/>
    </row>
    <row r="47718">
      <c r="C47718" s="92"/>
    </row>
    <row r="47719">
      <c r="C47719" s="92"/>
    </row>
    <row r="47720">
      <c r="C47720" s="92"/>
    </row>
    <row r="47721">
      <c r="C47721" s="92"/>
    </row>
    <row r="47722">
      <c r="C47722" s="92"/>
    </row>
    <row r="47723">
      <c r="C47723" s="92"/>
    </row>
    <row r="47724">
      <c r="C47724" s="92"/>
    </row>
    <row r="47725">
      <c r="C47725" s="92"/>
    </row>
    <row r="47726">
      <c r="C47726" s="92"/>
    </row>
    <row r="47727">
      <c r="C47727" s="92"/>
    </row>
    <row r="47728">
      <c r="C47728" s="92"/>
    </row>
    <row r="47729">
      <c r="C47729" s="92"/>
    </row>
    <row r="47730">
      <c r="C47730" s="92"/>
    </row>
    <row r="47731">
      <c r="C47731" s="92"/>
    </row>
    <row r="47732">
      <c r="C47732" s="92"/>
    </row>
    <row r="47733">
      <c r="C47733" s="92"/>
    </row>
    <row r="47734">
      <c r="C47734" s="92"/>
    </row>
    <row r="47735">
      <c r="C47735" s="92"/>
    </row>
    <row r="47736">
      <c r="C47736" s="92"/>
    </row>
    <row r="47737">
      <c r="C47737" s="92"/>
    </row>
    <row r="47738">
      <c r="C47738" s="92"/>
    </row>
    <row r="47739">
      <c r="C47739" s="92"/>
    </row>
    <row r="47740">
      <c r="C47740" s="92"/>
    </row>
    <row r="47741">
      <c r="C47741" s="92"/>
    </row>
    <row r="47742">
      <c r="C47742" s="92"/>
    </row>
    <row r="47743">
      <c r="C47743" s="92"/>
    </row>
    <row r="47744">
      <c r="C47744" s="92"/>
    </row>
    <row r="47745">
      <c r="C47745" s="92"/>
    </row>
    <row r="47746">
      <c r="C47746" s="92"/>
    </row>
    <row r="47747">
      <c r="C47747" s="92"/>
    </row>
    <row r="47748">
      <c r="C47748" s="92"/>
    </row>
    <row r="47749">
      <c r="C47749" s="92"/>
    </row>
    <row r="47750">
      <c r="C47750" s="92"/>
    </row>
    <row r="47751">
      <c r="C47751" s="92"/>
    </row>
    <row r="47752">
      <c r="C47752" s="92"/>
    </row>
    <row r="47753">
      <c r="C47753" s="92"/>
    </row>
    <row r="47754">
      <c r="C47754" s="92"/>
    </row>
    <row r="47755">
      <c r="C47755" s="92"/>
    </row>
    <row r="47756">
      <c r="C47756" s="92"/>
    </row>
    <row r="47757">
      <c r="C47757" s="92"/>
    </row>
    <row r="47758">
      <c r="C47758" s="92"/>
    </row>
    <row r="47759">
      <c r="C47759" s="92"/>
    </row>
    <row r="47760">
      <c r="C47760" s="92"/>
    </row>
    <row r="47761">
      <c r="C47761" s="92"/>
    </row>
    <row r="47762">
      <c r="C47762" s="92"/>
    </row>
    <row r="47763">
      <c r="C47763" s="92"/>
    </row>
    <row r="47764">
      <c r="C47764" s="92"/>
    </row>
    <row r="47765">
      <c r="C47765" s="92"/>
    </row>
    <row r="47766">
      <c r="C47766" s="92"/>
    </row>
    <row r="47767">
      <c r="C47767" s="92"/>
    </row>
    <row r="47768">
      <c r="C47768" s="92"/>
    </row>
    <row r="47769">
      <c r="C47769" s="92"/>
    </row>
    <row r="47770">
      <c r="C47770" s="92"/>
    </row>
    <row r="47771">
      <c r="C47771" s="92"/>
    </row>
    <row r="47772">
      <c r="C47772" s="92"/>
    </row>
    <row r="47773">
      <c r="C47773" s="92"/>
    </row>
    <row r="47774">
      <c r="C47774" s="92"/>
    </row>
    <row r="47775">
      <c r="C47775" s="92"/>
    </row>
    <row r="47776">
      <c r="C47776" s="92"/>
    </row>
    <row r="47777">
      <c r="C47777" s="92"/>
    </row>
    <row r="47778">
      <c r="C47778" s="92"/>
    </row>
    <row r="47779">
      <c r="C47779" s="92"/>
    </row>
    <row r="47780">
      <c r="C47780" s="92"/>
    </row>
    <row r="47781">
      <c r="C47781" s="92"/>
    </row>
    <row r="47782">
      <c r="C47782" s="92"/>
    </row>
    <row r="47783">
      <c r="C47783" s="92"/>
    </row>
    <row r="47784">
      <c r="C47784" s="92"/>
    </row>
    <row r="47785">
      <c r="C47785" s="92"/>
    </row>
    <row r="47786">
      <c r="C47786" s="92"/>
    </row>
    <row r="47787">
      <c r="C47787" s="92"/>
    </row>
    <row r="47788">
      <c r="C47788" s="92"/>
    </row>
    <row r="47789">
      <c r="C47789" s="92"/>
    </row>
    <row r="47790">
      <c r="C47790" s="92"/>
    </row>
    <row r="47791">
      <c r="C47791" s="92"/>
    </row>
    <row r="47792">
      <c r="C47792" s="92"/>
    </row>
    <row r="47793">
      <c r="C47793" s="92"/>
    </row>
    <row r="47794">
      <c r="C47794" s="92"/>
    </row>
    <row r="47795">
      <c r="C47795" s="92"/>
    </row>
    <row r="47796">
      <c r="C47796" s="92"/>
    </row>
    <row r="47797">
      <c r="C47797" s="92"/>
    </row>
    <row r="47798">
      <c r="C47798" s="92"/>
    </row>
    <row r="47799">
      <c r="C47799" s="92"/>
    </row>
    <row r="47800">
      <c r="C47800" s="92"/>
    </row>
    <row r="47801">
      <c r="C47801" s="92"/>
    </row>
    <row r="47802">
      <c r="C47802" s="92"/>
    </row>
    <row r="47803">
      <c r="C47803" s="92"/>
    </row>
    <row r="47804">
      <c r="C47804" s="92"/>
    </row>
    <row r="47805">
      <c r="C47805" s="92"/>
    </row>
    <row r="47806">
      <c r="C47806" s="92"/>
    </row>
    <row r="47807">
      <c r="C47807" s="92"/>
    </row>
    <row r="47808">
      <c r="C47808" s="92"/>
    </row>
    <row r="47809">
      <c r="C47809" s="92"/>
    </row>
    <row r="47810">
      <c r="C47810" s="92"/>
    </row>
    <row r="47811">
      <c r="C47811" s="92"/>
    </row>
    <row r="47812">
      <c r="C47812" s="92"/>
    </row>
    <row r="47813">
      <c r="C47813" s="92"/>
    </row>
    <row r="47814">
      <c r="C47814" s="92"/>
    </row>
    <row r="47815">
      <c r="C47815" s="92"/>
    </row>
    <row r="47816">
      <c r="C47816" s="92"/>
    </row>
    <row r="47817">
      <c r="C47817" s="92"/>
    </row>
    <row r="47818">
      <c r="C47818" s="92"/>
    </row>
    <row r="47819">
      <c r="C47819" s="92"/>
    </row>
    <row r="47820">
      <c r="C47820" s="92"/>
    </row>
    <row r="47821">
      <c r="C47821" s="92"/>
    </row>
    <row r="47822">
      <c r="C47822" s="92"/>
    </row>
    <row r="47823">
      <c r="C47823" s="92"/>
    </row>
    <row r="47824">
      <c r="C47824" s="92"/>
    </row>
    <row r="47825">
      <c r="C47825" s="92"/>
    </row>
    <row r="47826">
      <c r="C47826" s="92"/>
    </row>
    <row r="47827">
      <c r="C47827" s="92"/>
    </row>
    <row r="47828">
      <c r="C47828" s="92"/>
    </row>
    <row r="47829">
      <c r="C47829" s="92"/>
    </row>
    <row r="47830">
      <c r="C47830" s="92"/>
    </row>
    <row r="47831">
      <c r="C47831" s="92"/>
    </row>
    <row r="47832">
      <c r="C47832" s="92"/>
    </row>
    <row r="47833">
      <c r="C47833" s="92"/>
    </row>
    <row r="47834">
      <c r="C47834" s="92"/>
    </row>
    <row r="47835">
      <c r="C47835" s="92"/>
    </row>
    <row r="47836">
      <c r="C47836" s="92"/>
    </row>
    <row r="47837">
      <c r="C47837" s="92"/>
    </row>
    <row r="47838">
      <c r="C47838" s="92"/>
    </row>
    <row r="47839">
      <c r="C47839" s="92"/>
    </row>
    <row r="47840">
      <c r="C47840" s="92"/>
    </row>
    <row r="47841">
      <c r="C47841" s="92"/>
    </row>
    <row r="47842">
      <c r="C47842" s="92"/>
    </row>
    <row r="47843">
      <c r="C47843" s="92"/>
    </row>
    <row r="47844">
      <c r="C47844" s="92"/>
    </row>
    <row r="47845">
      <c r="C47845" s="92"/>
    </row>
    <row r="47846">
      <c r="C47846" s="92"/>
    </row>
    <row r="47847">
      <c r="C47847" s="92"/>
    </row>
    <row r="47848">
      <c r="C47848" s="92"/>
    </row>
    <row r="47849">
      <c r="C47849" s="92"/>
    </row>
    <row r="47850">
      <c r="C47850" s="92"/>
    </row>
    <row r="47851">
      <c r="C47851" s="92"/>
    </row>
    <row r="47852">
      <c r="C47852" s="92"/>
    </row>
    <row r="47853">
      <c r="C47853" s="92"/>
    </row>
    <row r="47854">
      <c r="C47854" s="92"/>
    </row>
    <row r="47855">
      <c r="C47855" s="92"/>
    </row>
    <row r="47856">
      <c r="C47856" s="92"/>
    </row>
    <row r="47857">
      <c r="C47857" s="92"/>
    </row>
    <row r="47858">
      <c r="C47858" s="92"/>
    </row>
    <row r="47859">
      <c r="C47859" s="92"/>
    </row>
    <row r="47860">
      <c r="C47860" s="92"/>
    </row>
    <row r="47861">
      <c r="C47861" s="92"/>
    </row>
    <row r="47862">
      <c r="C47862" s="92"/>
    </row>
    <row r="47863">
      <c r="C47863" s="92"/>
    </row>
    <row r="47864">
      <c r="C47864" s="92"/>
    </row>
    <row r="47865">
      <c r="C47865" s="92"/>
    </row>
    <row r="47866">
      <c r="C47866" s="92"/>
    </row>
    <row r="47867">
      <c r="C47867" s="92"/>
    </row>
    <row r="47868">
      <c r="C47868" s="92"/>
    </row>
    <row r="47869">
      <c r="C47869" s="92"/>
    </row>
    <row r="47870">
      <c r="C47870" s="92"/>
    </row>
    <row r="47871">
      <c r="C47871" s="92"/>
    </row>
    <row r="47872">
      <c r="C47872" s="92"/>
    </row>
    <row r="47873">
      <c r="C47873" s="92"/>
    </row>
    <row r="47874">
      <c r="C47874" s="92"/>
    </row>
    <row r="47875">
      <c r="C47875" s="92"/>
    </row>
    <row r="47876">
      <c r="C47876" s="92"/>
    </row>
    <row r="47877">
      <c r="C47877" s="92"/>
    </row>
    <row r="47878">
      <c r="C47878" s="92"/>
    </row>
    <row r="47879">
      <c r="C47879" s="92"/>
    </row>
    <row r="47880">
      <c r="C47880" s="92"/>
    </row>
    <row r="47881">
      <c r="C47881" s="92"/>
    </row>
    <row r="47882">
      <c r="C47882" s="92"/>
    </row>
    <row r="47883">
      <c r="C47883" s="92"/>
    </row>
    <row r="47884">
      <c r="C47884" s="92"/>
    </row>
    <row r="47885">
      <c r="C47885" s="92"/>
    </row>
    <row r="47886">
      <c r="C47886" s="92"/>
    </row>
    <row r="47887">
      <c r="C47887" s="92"/>
    </row>
    <row r="47888">
      <c r="C47888" s="92"/>
    </row>
    <row r="47889">
      <c r="C47889" s="92"/>
    </row>
    <row r="47890">
      <c r="C47890" s="92"/>
    </row>
    <row r="47891">
      <c r="C47891" s="92"/>
    </row>
    <row r="47892">
      <c r="C47892" s="92"/>
    </row>
    <row r="47893">
      <c r="C47893" s="92"/>
    </row>
    <row r="47894">
      <c r="C47894" s="92"/>
    </row>
    <row r="47895">
      <c r="C47895" s="92"/>
    </row>
    <row r="47896">
      <c r="C47896" s="92"/>
    </row>
    <row r="47897">
      <c r="C47897" s="92"/>
    </row>
    <row r="47898">
      <c r="C47898" s="92"/>
    </row>
    <row r="47899">
      <c r="C47899" s="92"/>
    </row>
    <row r="47900">
      <c r="C47900" s="92"/>
    </row>
    <row r="47901">
      <c r="C47901" s="92"/>
    </row>
    <row r="47902">
      <c r="C47902" s="92"/>
    </row>
    <row r="47903">
      <c r="C47903" s="92"/>
    </row>
    <row r="47904">
      <c r="C47904" s="92"/>
    </row>
    <row r="47905">
      <c r="C47905" s="92"/>
    </row>
    <row r="47906">
      <c r="C47906" s="92"/>
    </row>
    <row r="47907">
      <c r="C47907" s="92"/>
    </row>
    <row r="47908">
      <c r="C47908" s="92"/>
    </row>
    <row r="47909">
      <c r="C47909" s="92"/>
    </row>
    <row r="47910">
      <c r="C47910" s="92"/>
    </row>
    <row r="47911">
      <c r="C47911" s="92"/>
    </row>
    <row r="47912">
      <c r="C47912" s="92"/>
    </row>
    <row r="47913">
      <c r="C47913" s="92"/>
    </row>
    <row r="47914">
      <c r="C47914" s="92"/>
    </row>
    <row r="47915">
      <c r="C47915" s="92"/>
    </row>
    <row r="47916">
      <c r="C47916" s="92"/>
    </row>
    <row r="47917">
      <c r="C47917" s="92"/>
    </row>
    <row r="47918">
      <c r="C47918" s="92"/>
    </row>
    <row r="47919">
      <c r="C47919" s="92"/>
    </row>
    <row r="47920">
      <c r="C47920" s="92"/>
    </row>
    <row r="47921">
      <c r="C47921" s="92"/>
    </row>
    <row r="47922">
      <c r="C47922" s="92"/>
    </row>
    <row r="47923">
      <c r="C47923" s="92"/>
    </row>
    <row r="47924">
      <c r="C47924" s="92"/>
    </row>
    <row r="47925">
      <c r="C47925" s="92"/>
    </row>
    <row r="47926">
      <c r="C47926" s="92"/>
    </row>
    <row r="47927">
      <c r="C47927" s="92"/>
    </row>
    <row r="47928">
      <c r="C47928" s="92"/>
    </row>
    <row r="47929">
      <c r="C47929" s="92"/>
    </row>
    <row r="47930">
      <c r="C47930" s="92"/>
    </row>
    <row r="47931">
      <c r="C47931" s="92"/>
    </row>
    <row r="47932">
      <c r="C47932" s="92"/>
    </row>
    <row r="47933">
      <c r="C47933" s="92"/>
    </row>
    <row r="47934">
      <c r="C47934" s="92"/>
    </row>
    <row r="47935">
      <c r="C47935" s="92"/>
    </row>
    <row r="47936">
      <c r="C47936" s="92"/>
    </row>
    <row r="47937">
      <c r="C47937" s="92"/>
    </row>
    <row r="47938">
      <c r="C47938" s="92"/>
    </row>
    <row r="47939">
      <c r="C47939" s="92"/>
    </row>
    <row r="47940">
      <c r="C47940" s="92"/>
    </row>
    <row r="47941">
      <c r="C47941" s="92"/>
    </row>
    <row r="47942">
      <c r="C47942" s="92"/>
    </row>
    <row r="47943">
      <c r="C47943" s="92"/>
    </row>
    <row r="47944">
      <c r="C47944" s="92"/>
    </row>
    <row r="47945">
      <c r="C47945" s="92"/>
    </row>
    <row r="47946">
      <c r="C47946" s="92"/>
    </row>
    <row r="47947">
      <c r="C47947" s="92"/>
    </row>
    <row r="47948">
      <c r="C47948" s="92"/>
    </row>
    <row r="47949">
      <c r="C47949" s="92"/>
    </row>
    <row r="47950">
      <c r="C47950" s="92"/>
    </row>
    <row r="47951">
      <c r="C47951" s="92"/>
    </row>
    <row r="47952">
      <c r="C47952" s="92"/>
    </row>
    <row r="47953">
      <c r="C47953" s="92"/>
    </row>
    <row r="47954">
      <c r="C47954" s="92"/>
    </row>
    <row r="47955">
      <c r="C47955" s="92"/>
    </row>
    <row r="47956">
      <c r="C47956" s="92"/>
    </row>
    <row r="47957">
      <c r="C47957" s="92"/>
    </row>
    <row r="47958">
      <c r="C47958" s="92"/>
    </row>
    <row r="47959">
      <c r="C47959" s="92"/>
    </row>
    <row r="47960">
      <c r="C47960" s="92"/>
    </row>
    <row r="47961">
      <c r="C47961" s="92"/>
    </row>
    <row r="47962">
      <c r="C47962" s="92"/>
    </row>
    <row r="47963">
      <c r="C47963" s="92"/>
    </row>
    <row r="47964">
      <c r="C47964" s="92"/>
    </row>
    <row r="47965">
      <c r="C47965" s="92"/>
    </row>
    <row r="47966">
      <c r="C47966" s="92"/>
    </row>
    <row r="47967">
      <c r="C47967" s="92"/>
    </row>
    <row r="47968">
      <c r="C47968" s="92"/>
    </row>
    <row r="47969">
      <c r="C47969" s="92"/>
    </row>
    <row r="47970">
      <c r="C47970" s="92"/>
    </row>
    <row r="47971">
      <c r="C47971" s="92"/>
    </row>
    <row r="47972">
      <c r="C47972" s="92"/>
    </row>
    <row r="47973">
      <c r="C47973" s="92"/>
    </row>
    <row r="47974">
      <c r="C47974" s="92"/>
    </row>
    <row r="47975">
      <c r="C47975" s="92"/>
    </row>
    <row r="47976">
      <c r="C47976" s="92"/>
    </row>
    <row r="47977">
      <c r="C47977" s="92"/>
    </row>
    <row r="47978">
      <c r="C47978" s="92"/>
    </row>
    <row r="47979">
      <c r="C47979" s="92"/>
    </row>
    <row r="47980">
      <c r="C47980" s="92"/>
    </row>
    <row r="47981">
      <c r="C47981" s="92"/>
    </row>
    <row r="47982">
      <c r="C47982" s="92"/>
    </row>
    <row r="47983">
      <c r="C47983" s="92"/>
    </row>
    <row r="47984">
      <c r="C47984" s="92"/>
    </row>
    <row r="47985">
      <c r="C47985" s="92"/>
    </row>
    <row r="47986">
      <c r="C47986" s="92"/>
    </row>
    <row r="47987">
      <c r="C47987" s="92"/>
    </row>
    <row r="47988">
      <c r="C47988" s="92"/>
    </row>
    <row r="47989">
      <c r="C47989" s="92"/>
    </row>
    <row r="47990">
      <c r="C47990" s="92"/>
    </row>
    <row r="47991">
      <c r="C47991" s="92"/>
    </row>
    <row r="47992">
      <c r="C47992" s="92"/>
    </row>
    <row r="47993">
      <c r="C47993" s="92"/>
    </row>
    <row r="47994">
      <c r="C47994" s="92"/>
    </row>
    <row r="47995">
      <c r="C47995" s="92"/>
    </row>
    <row r="47996">
      <c r="C47996" s="92"/>
    </row>
    <row r="47997">
      <c r="C47997" s="92"/>
    </row>
    <row r="47998">
      <c r="C47998" s="92"/>
    </row>
    <row r="47999">
      <c r="C47999" s="92"/>
    </row>
    <row r="48000">
      <c r="C48000" s="92"/>
    </row>
    <row r="48001">
      <c r="C48001" s="92"/>
    </row>
    <row r="48002">
      <c r="C48002" s="92"/>
    </row>
    <row r="48003">
      <c r="C48003" s="92"/>
    </row>
    <row r="48004">
      <c r="C48004" s="92"/>
    </row>
    <row r="48005">
      <c r="C48005" s="92"/>
    </row>
    <row r="48006">
      <c r="C48006" s="92"/>
    </row>
    <row r="48007">
      <c r="C48007" s="92"/>
    </row>
    <row r="48008">
      <c r="C48008" s="92"/>
    </row>
    <row r="48009">
      <c r="C48009" s="92"/>
    </row>
    <row r="48010">
      <c r="C48010" s="92"/>
    </row>
    <row r="48011">
      <c r="C48011" s="92"/>
    </row>
    <row r="48012">
      <c r="C48012" s="92"/>
    </row>
    <row r="48013">
      <c r="C48013" s="92"/>
    </row>
    <row r="48014">
      <c r="C48014" s="92"/>
    </row>
    <row r="48015">
      <c r="C48015" s="92"/>
    </row>
    <row r="48016">
      <c r="C48016" s="92"/>
    </row>
    <row r="48017">
      <c r="C48017" s="92"/>
    </row>
    <row r="48018">
      <c r="C48018" s="92"/>
    </row>
    <row r="48019">
      <c r="C48019" s="92"/>
    </row>
    <row r="48020">
      <c r="C48020" s="92"/>
    </row>
    <row r="48021">
      <c r="C48021" s="92"/>
    </row>
    <row r="48022">
      <c r="C48022" s="92"/>
    </row>
    <row r="48023">
      <c r="C48023" s="92"/>
    </row>
    <row r="48024">
      <c r="C48024" s="92"/>
    </row>
    <row r="48025">
      <c r="C48025" s="92"/>
    </row>
    <row r="48026">
      <c r="C48026" s="92"/>
    </row>
    <row r="48027">
      <c r="C48027" s="92"/>
    </row>
    <row r="48028">
      <c r="C48028" s="92"/>
    </row>
    <row r="48029">
      <c r="C48029" s="92"/>
    </row>
    <row r="48030">
      <c r="C48030" s="92"/>
    </row>
    <row r="48031">
      <c r="C48031" s="92"/>
    </row>
    <row r="48032">
      <c r="C48032" s="92"/>
    </row>
    <row r="48033">
      <c r="C48033" s="92"/>
    </row>
    <row r="48034">
      <c r="C48034" s="92"/>
    </row>
    <row r="48035">
      <c r="C48035" s="92"/>
    </row>
    <row r="48036">
      <c r="C48036" s="92"/>
    </row>
    <row r="48037">
      <c r="C48037" s="92"/>
    </row>
    <row r="48038">
      <c r="C48038" s="92"/>
    </row>
    <row r="48039">
      <c r="C48039" s="92"/>
    </row>
    <row r="48040">
      <c r="C48040" s="92"/>
    </row>
    <row r="48041">
      <c r="C48041" s="92"/>
    </row>
    <row r="48042">
      <c r="C48042" s="92"/>
    </row>
    <row r="48043">
      <c r="C48043" s="92"/>
    </row>
    <row r="48044">
      <c r="C48044" s="92"/>
    </row>
    <row r="48045">
      <c r="C48045" s="92"/>
    </row>
    <row r="48046">
      <c r="C48046" s="92"/>
    </row>
    <row r="48047">
      <c r="C48047" s="92"/>
    </row>
    <row r="48048">
      <c r="C48048" s="92"/>
    </row>
    <row r="48049">
      <c r="C48049" s="92"/>
    </row>
    <row r="48050">
      <c r="C48050" s="92"/>
    </row>
    <row r="48051">
      <c r="C48051" s="92"/>
    </row>
    <row r="48052">
      <c r="C48052" s="92"/>
    </row>
    <row r="48053">
      <c r="C48053" s="92"/>
    </row>
    <row r="48054">
      <c r="C48054" s="92"/>
    </row>
    <row r="48055">
      <c r="C48055" s="92"/>
    </row>
    <row r="48056">
      <c r="C48056" s="92"/>
    </row>
    <row r="48057">
      <c r="C48057" s="92"/>
    </row>
    <row r="48058">
      <c r="C48058" s="92"/>
    </row>
    <row r="48059">
      <c r="C48059" s="92"/>
    </row>
    <row r="48060">
      <c r="C48060" s="92"/>
    </row>
    <row r="48061">
      <c r="C48061" s="92"/>
    </row>
    <row r="48062">
      <c r="C48062" s="92"/>
    </row>
    <row r="48063">
      <c r="C48063" s="92"/>
    </row>
    <row r="48064">
      <c r="C48064" s="92"/>
    </row>
    <row r="48065">
      <c r="C48065" s="92"/>
    </row>
    <row r="48066">
      <c r="C48066" s="92"/>
    </row>
    <row r="48067">
      <c r="C48067" s="92"/>
    </row>
    <row r="48068">
      <c r="C48068" s="92"/>
    </row>
    <row r="48069">
      <c r="C48069" s="92"/>
    </row>
    <row r="48070">
      <c r="C48070" s="92"/>
    </row>
    <row r="48071">
      <c r="C48071" s="92"/>
    </row>
    <row r="48072">
      <c r="C48072" s="92"/>
    </row>
    <row r="48073">
      <c r="C48073" s="92"/>
    </row>
    <row r="48074">
      <c r="C48074" s="92"/>
    </row>
    <row r="48075">
      <c r="C48075" s="92"/>
    </row>
    <row r="48076">
      <c r="C48076" s="92"/>
    </row>
    <row r="48077">
      <c r="C48077" s="92"/>
    </row>
    <row r="48078">
      <c r="C48078" s="92"/>
    </row>
    <row r="48079">
      <c r="C48079" s="92"/>
    </row>
    <row r="48080">
      <c r="C48080" s="92"/>
    </row>
    <row r="48081">
      <c r="C48081" s="92"/>
    </row>
    <row r="48082">
      <c r="C48082" s="92"/>
    </row>
    <row r="48083">
      <c r="C48083" s="92"/>
    </row>
    <row r="48084">
      <c r="C48084" s="92"/>
    </row>
    <row r="48085">
      <c r="C48085" s="92"/>
    </row>
    <row r="48086">
      <c r="C48086" s="92"/>
    </row>
    <row r="48087">
      <c r="C48087" s="92"/>
    </row>
    <row r="48088">
      <c r="C48088" s="92"/>
    </row>
    <row r="48089">
      <c r="C48089" s="92"/>
    </row>
    <row r="48090">
      <c r="C48090" s="92"/>
    </row>
    <row r="48091">
      <c r="C48091" s="92"/>
    </row>
    <row r="48092">
      <c r="C48092" s="92"/>
    </row>
    <row r="48093">
      <c r="C48093" s="92"/>
    </row>
    <row r="48094">
      <c r="C48094" s="92"/>
    </row>
    <row r="48095">
      <c r="C48095" s="92"/>
    </row>
    <row r="48096">
      <c r="C48096" s="92"/>
    </row>
    <row r="48097">
      <c r="C48097" s="92"/>
    </row>
    <row r="48098">
      <c r="C48098" s="92"/>
    </row>
    <row r="48099">
      <c r="C48099" s="92"/>
    </row>
    <row r="48100">
      <c r="C48100" s="92"/>
    </row>
    <row r="48101">
      <c r="C48101" s="92"/>
    </row>
    <row r="48102">
      <c r="C48102" s="92"/>
    </row>
    <row r="48103">
      <c r="C48103" s="92"/>
    </row>
    <row r="48104">
      <c r="C48104" s="92"/>
    </row>
    <row r="48105">
      <c r="C48105" s="92"/>
    </row>
    <row r="48106">
      <c r="C48106" s="92"/>
    </row>
    <row r="48107">
      <c r="C48107" s="92"/>
    </row>
    <row r="48108">
      <c r="C48108" s="92"/>
    </row>
    <row r="48109">
      <c r="C48109" s="92"/>
    </row>
    <row r="48110">
      <c r="C48110" s="92"/>
    </row>
    <row r="48111">
      <c r="C48111" s="92"/>
    </row>
    <row r="48112">
      <c r="C48112" s="92"/>
    </row>
    <row r="48113">
      <c r="C48113" s="92"/>
    </row>
    <row r="48114">
      <c r="C48114" s="92"/>
    </row>
    <row r="48115">
      <c r="C48115" s="92"/>
    </row>
    <row r="48116">
      <c r="C48116" s="92"/>
    </row>
    <row r="48117">
      <c r="C48117" s="92"/>
    </row>
    <row r="48118">
      <c r="C48118" s="92"/>
    </row>
    <row r="48119">
      <c r="C48119" s="92"/>
    </row>
    <row r="48120">
      <c r="C48120" s="92"/>
    </row>
    <row r="48121">
      <c r="C48121" s="92"/>
    </row>
    <row r="48122">
      <c r="C48122" s="92"/>
    </row>
    <row r="48123">
      <c r="C48123" s="92"/>
    </row>
    <row r="48124">
      <c r="C48124" s="92"/>
    </row>
    <row r="48125">
      <c r="C48125" s="92"/>
    </row>
    <row r="48126">
      <c r="C48126" s="92"/>
    </row>
    <row r="48127">
      <c r="C48127" s="92"/>
    </row>
    <row r="48128">
      <c r="C48128" s="92"/>
    </row>
    <row r="48129">
      <c r="C48129" s="92"/>
    </row>
    <row r="48130">
      <c r="C48130" s="92"/>
    </row>
    <row r="48131">
      <c r="C48131" s="92"/>
    </row>
    <row r="48132">
      <c r="C48132" s="92"/>
    </row>
    <row r="48133">
      <c r="C48133" s="92"/>
    </row>
    <row r="48134">
      <c r="C48134" s="92"/>
    </row>
    <row r="48135">
      <c r="C48135" s="92"/>
    </row>
    <row r="48136">
      <c r="C48136" s="92"/>
    </row>
    <row r="48137">
      <c r="C48137" s="92"/>
    </row>
    <row r="48138">
      <c r="C48138" s="92"/>
    </row>
    <row r="48139">
      <c r="C48139" s="92"/>
    </row>
    <row r="48140">
      <c r="C48140" s="92"/>
    </row>
    <row r="48141">
      <c r="C48141" s="92"/>
    </row>
    <row r="48142">
      <c r="C48142" s="92"/>
    </row>
    <row r="48143">
      <c r="C48143" s="92"/>
    </row>
    <row r="48144">
      <c r="C48144" s="92"/>
    </row>
    <row r="48145">
      <c r="C48145" s="92"/>
    </row>
    <row r="48146">
      <c r="C48146" s="92"/>
    </row>
    <row r="48147">
      <c r="C48147" s="92"/>
    </row>
    <row r="48148">
      <c r="C48148" s="92"/>
    </row>
    <row r="48149">
      <c r="C48149" s="92"/>
    </row>
    <row r="48150">
      <c r="C48150" s="92"/>
    </row>
    <row r="48151">
      <c r="C48151" s="92"/>
    </row>
    <row r="48152">
      <c r="C48152" s="92"/>
    </row>
    <row r="48153">
      <c r="C48153" s="92"/>
    </row>
    <row r="48154">
      <c r="C48154" s="92"/>
    </row>
    <row r="48155">
      <c r="C48155" s="92"/>
    </row>
    <row r="48156">
      <c r="C48156" s="92"/>
    </row>
    <row r="48157">
      <c r="C48157" s="92"/>
    </row>
    <row r="48158">
      <c r="C48158" s="92"/>
    </row>
    <row r="48159">
      <c r="C48159" s="92"/>
    </row>
    <row r="48160">
      <c r="C48160" s="92"/>
    </row>
    <row r="48161">
      <c r="C48161" s="92"/>
    </row>
    <row r="48162">
      <c r="C48162" s="92"/>
    </row>
    <row r="48163">
      <c r="C48163" s="92"/>
    </row>
    <row r="48164">
      <c r="C48164" s="92"/>
    </row>
    <row r="48165">
      <c r="C48165" s="92"/>
    </row>
    <row r="48166">
      <c r="C48166" s="92"/>
    </row>
    <row r="48167">
      <c r="C48167" s="92"/>
    </row>
    <row r="48168">
      <c r="C48168" s="92"/>
    </row>
    <row r="48169">
      <c r="C48169" s="92"/>
    </row>
    <row r="48170">
      <c r="C48170" s="92"/>
    </row>
    <row r="48171">
      <c r="C48171" s="92"/>
    </row>
    <row r="48172">
      <c r="C48172" s="92"/>
    </row>
    <row r="48173">
      <c r="C48173" s="92"/>
    </row>
    <row r="48174">
      <c r="C48174" s="92"/>
    </row>
    <row r="48175">
      <c r="C48175" s="92"/>
    </row>
    <row r="48176">
      <c r="C48176" s="92"/>
    </row>
    <row r="48177">
      <c r="C48177" s="92"/>
    </row>
    <row r="48178">
      <c r="C48178" s="92"/>
    </row>
    <row r="48179">
      <c r="C48179" s="92"/>
    </row>
    <row r="48180">
      <c r="C48180" s="92"/>
    </row>
    <row r="48181">
      <c r="C48181" s="92"/>
    </row>
    <row r="48182">
      <c r="C48182" s="92"/>
    </row>
    <row r="48183">
      <c r="C48183" s="92"/>
    </row>
    <row r="48184">
      <c r="C48184" s="92"/>
    </row>
    <row r="48185">
      <c r="C48185" s="92"/>
    </row>
    <row r="48186">
      <c r="C48186" s="92"/>
    </row>
    <row r="48187">
      <c r="C48187" s="92"/>
    </row>
    <row r="48188">
      <c r="C48188" s="92"/>
    </row>
    <row r="48189">
      <c r="C48189" s="92"/>
    </row>
    <row r="48190">
      <c r="C48190" s="92"/>
    </row>
    <row r="48191">
      <c r="C48191" s="92"/>
    </row>
    <row r="48192">
      <c r="C48192" s="92"/>
    </row>
    <row r="48193">
      <c r="C48193" s="92"/>
    </row>
    <row r="48194">
      <c r="C48194" s="92"/>
    </row>
    <row r="48195">
      <c r="C48195" s="92"/>
    </row>
    <row r="48196">
      <c r="C48196" s="92"/>
    </row>
    <row r="48197">
      <c r="C48197" s="92"/>
    </row>
    <row r="48198">
      <c r="C48198" s="92"/>
    </row>
    <row r="48199">
      <c r="C48199" s="92"/>
    </row>
    <row r="48200">
      <c r="C48200" s="92"/>
    </row>
    <row r="48201">
      <c r="C48201" s="92"/>
    </row>
    <row r="48202">
      <c r="C48202" s="92"/>
    </row>
    <row r="48203">
      <c r="C48203" s="92"/>
    </row>
    <row r="48204">
      <c r="C48204" s="92"/>
    </row>
    <row r="48205">
      <c r="C48205" s="92"/>
    </row>
    <row r="48206">
      <c r="C48206" s="92"/>
    </row>
    <row r="48207">
      <c r="C48207" s="92"/>
    </row>
    <row r="48208">
      <c r="C48208" s="92"/>
    </row>
    <row r="48209">
      <c r="C48209" s="92"/>
    </row>
    <row r="48210">
      <c r="C48210" s="92"/>
    </row>
    <row r="48211">
      <c r="C48211" s="92"/>
    </row>
    <row r="48212">
      <c r="C48212" s="92"/>
    </row>
    <row r="48213">
      <c r="C48213" s="92"/>
    </row>
    <row r="48214">
      <c r="C48214" s="92"/>
    </row>
    <row r="48215">
      <c r="C48215" s="92"/>
    </row>
    <row r="48216">
      <c r="C48216" s="92"/>
    </row>
    <row r="48217">
      <c r="C48217" s="92"/>
    </row>
    <row r="48218">
      <c r="C48218" s="92"/>
    </row>
    <row r="48219">
      <c r="C48219" s="92"/>
    </row>
    <row r="48220">
      <c r="C48220" s="92"/>
    </row>
    <row r="48221">
      <c r="C48221" s="92"/>
    </row>
    <row r="48222">
      <c r="C48222" s="92"/>
    </row>
    <row r="48223">
      <c r="C48223" s="92"/>
    </row>
    <row r="48224">
      <c r="C48224" s="92"/>
    </row>
    <row r="48225">
      <c r="C48225" s="92"/>
    </row>
    <row r="48226">
      <c r="C48226" s="92"/>
    </row>
    <row r="48227">
      <c r="C48227" s="92"/>
    </row>
    <row r="48228">
      <c r="C48228" s="92"/>
    </row>
    <row r="48229">
      <c r="C48229" s="92"/>
    </row>
    <row r="48230">
      <c r="C48230" s="92"/>
    </row>
    <row r="48231">
      <c r="C48231" s="92"/>
    </row>
    <row r="48232">
      <c r="C48232" s="92"/>
    </row>
    <row r="48233">
      <c r="C48233" s="92"/>
    </row>
    <row r="48234">
      <c r="C48234" s="92"/>
    </row>
    <row r="48235">
      <c r="C48235" s="92"/>
    </row>
    <row r="48236">
      <c r="C48236" s="92"/>
    </row>
    <row r="48237">
      <c r="C48237" s="92"/>
    </row>
    <row r="48238">
      <c r="C48238" s="92"/>
    </row>
    <row r="48239">
      <c r="C48239" s="92"/>
    </row>
    <row r="48240">
      <c r="C48240" s="92"/>
    </row>
    <row r="48241">
      <c r="C48241" s="92"/>
    </row>
    <row r="48242">
      <c r="C48242" s="92"/>
    </row>
    <row r="48243">
      <c r="C48243" s="92"/>
    </row>
    <row r="48244">
      <c r="C48244" s="92"/>
    </row>
    <row r="48245">
      <c r="C48245" s="92"/>
    </row>
    <row r="48246">
      <c r="C48246" s="92"/>
    </row>
    <row r="48247">
      <c r="C48247" s="92"/>
    </row>
    <row r="48248">
      <c r="C48248" s="92"/>
    </row>
    <row r="48249">
      <c r="C48249" s="92"/>
    </row>
    <row r="48250">
      <c r="C48250" s="92"/>
    </row>
    <row r="48251">
      <c r="C48251" s="92"/>
    </row>
    <row r="48252">
      <c r="C48252" s="92"/>
    </row>
    <row r="48253">
      <c r="C48253" s="92"/>
    </row>
    <row r="48254">
      <c r="C48254" s="92"/>
    </row>
    <row r="48255">
      <c r="C48255" s="92"/>
    </row>
    <row r="48256">
      <c r="C48256" s="92"/>
    </row>
    <row r="48257">
      <c r="C48257" s="92"/>
    </row>
    <row r="48258">
      <c r="C48258" s="92"/>
    </row>
    <row r="48259">
      <c r="C48259" s="92"/>
    </row>
    <row r="48260">
      <c r="C48260" s="92"/>
    </row>
    <row r="48261">
      <c r="C48261" s="92"/>
    </row>
    <row r="48262">
      <c r="C48262" s="92"/>
    </row>
    <row r="48263">
      <c r="C48263" s="92"/>
    </row>
    <row r="48264">
      <c r="C48264" s="92"/>
    </row>
    <row r="48265">
      <c r="C48265" s="92"/>
    </row>
    <row r="48266">
      <c r="C48266" s="92"/>
    </row>
    <row r="48267">
      <c r="C48267" s="92"/>
    </row>
    <row r="48268">
      <c r="C48268" s="92"/>
    </row>
    <row r="48269">
      <c r="C48269" s="92"/>
    </row>
    <row r="48270">
      <c r="C48270" s="92"/>
    </row>
    <row r="48271">
      <c r="C48271" s="92"/>
    </row>
    <row r="48272">
      <c r="C48272" s="92"/>
    </row>
    <row r="48273">
      <c r="C48273" s="92"/>
    </row>
    <row r="48274">
      <c r="C48274" s="92"/>
    </row>
    <row r="48275">
      <c r="C48275" s="92"/>
    </row>
    <row r="48276">
      <c r="C48276" s="92"/>
    </row>
    <row r="48277">
      <c r="C48277" s="92"/>
    </row>
    <row r="48278">
      <c r="C48278" s="92"/>
    </row>
    <row r="48279">
      <c r="C48279" s="92"/>
    </row>
    <row r="48280">
      <c r="C48280" s="92"/>
    </row>
    <row r="48281">
      <c r="C48281" s="92"/>
    </row>
    <row r="48282">
      <c r="C48282" s="92"/>
    </row>
    <row r="48283">
      <c r="C48283" s="92"/>
    </row>
    <row r="48284">
      <c r="C48284" s="92"/>
    </row>
    <row r="48285">
      <c r="C48285" s="92"/>
    </row>
    <row r="48286">
      <c r="C48286" s="92"/>
    </row>
    <row r="48287">
      <c r="C48287" s="92"/>
    </row>
    <row r="48288">
      <c r="C48288" s="92"/>
    </row>
    <row r="48289">
      <c r="C48289" s="92"/>
    </row>
    <row r="48290">
      <c r="C48290" s="92"/>
    </row>
    <row r="48291">
      <c r="C48291" s="92"/>
    </row>
    <row r="48292">
      <c r="C48292" s="92"/>
    </row>
    <row r="48293">
      <c r="C48293" s="92"/>
    </row>
    <row r="48294">
      <c r="C48294" s="92"/>
    </row>
    <row r="48295">
      <c r="C48295" s="92"/>
    </row>
    <row r="48296">
      <c r="C48296" s="92"/>
    </row>
    <row r="48297">
      <c r="C48297" s="92"/>
    </row>
    <row r="48298">
      <c r="C48298" s="92"/>
    </row>
    <row r="48299">
      <c r="C48299" s="92"/>
    </row>
    <row r="48300">
      <c r="C48300" s="92"/>
    </row>
    <row r="48301">
      <c r="C48301" s="92"/>
    </row>
    <row r="48302">
      <c r="C48302" s="92"/>
    </row>
    <row r="48303">
      <c r="C48303" s="92"/>
    </row>
    <row r="48304">
      <c r="C48304" s="92"/>
    </row>
    <row r="48305">
      <c r="C48305" s="92"/>
    </row>
    <row r="48306">
      <c r="C48306" s="92"/>
    </row>
    <row r="48307">
      <c r="C48307" s="92"/>
    </row>
    <row r="48308">
      <c r="C48308" s="92"/>
    </row>
    <row r="48309">
      <c r="C48309" s="92"/>
    </row>
    <row r="48310">
      <c r="C48310" s="92"/>
    </row>
    <row r="48311">
      <c r="C48311" s="92"/>
    </row>
    <row r="48312">
      <c r="C48312" s="92"/>
    </row>
    <row r="48313">
      <c r="C48313" s="92"/>
    </row>
    <row r="48314">
      <c r="C48314" s="92"/>
    </row>
    <row r="48315">
      <c r="C48315" s="92"/>
    </row>
    <row r="48316">
      <c r="C48316" s="92"/>
    </row>
    <row r="48317">
      <c r="C48317" s="92"/>
    </row>
    <row r="48318">
      <c r="C48318" s="92"/>
    </row>
    <row r="48319">
      <c r="C48319" s="92"/>
    </row>
    <row r="48320">
      <c r="C48320" s="92"/>
    </row>
    <row r="48321">
      <c r="C48321" s="92"/>
    </row>
    <row r="48322">
      <c r="C48322" s="92"/>
    </row>
    <row r="48323">
      <c r="C48323" s="92"/>
    </row>
    <row r="48324">
      <c r="C48324" s="92"/>
    </row>
    <row r="48325">
      <c r="C48325" s="92"/>
    </row>
    <row r="48326">
      <c r="C48326" s="92"/>
    </row>
    <row r="48327">
      <c r="C48327" s="92"/>
    </row>
    <row r="48328">
      <c r="C48328" s="92"/>
    </row>
    <row r="48329">
      <c r="C48329" s="92"/>
    </row>
    <row r="48330">
      <c r="C48330" s="92"/>
    </row>
    <row r="48331">
      <c r="C48331" s="92"/>
    </row>
    <row r="48332">
      <c r="C48332" s="92"/>
    </row>
    <row r="48333">
      <c r="C48333" s="92"/>
    </row>
    <row r="48334">
      <c r="C48334" s="92"/>
    </row>
    <row r="48335">
      <c r="C48335" s="92"/>
    </row>
    <row r="48336">
      <c r="C48336" s="92"/>
    </row>
    <row r="48337">
      <c r="C48337" s="92"/>
    </row>
    <row r="48338">
      <c r="C48338" s="92"/>
    </row>
    <row r="48339">
      <c r="C48339" s="92"/>
    </row>
    <row r="48340">
      <c r="C48340" s="92"/>
    </row>
    <row r="48341">
      <c r="C48341" s="92"/>
    </row>
    <row r="48342">
      <c r="C48342" s="92"/>
    </row>
    <row r="48343">
      <c r="C48343" s="92"/>
    </row>
    <row r="48344">
      <c r="C48344" s="92"/>
    </row>
    <row r="48345">
      <c r="C48345" s="92"/>
    </row>
    <row r="48346">
      <c r="C48346" s="92"/>
    </row>
    <row r="48347">
      <c r="C48347" s="92"/>
    </row>
    <row r="48348">
      <c r="C48348" s="92"/>
    </row>
    <row r="48349">
      <c r="C48349" s="92"/>
    </row>
    <row r="48350">
      <c r="C48350" s="92"/>
    </row>
    <row r="48351">
      <c r="C48351" s="92"/>
    </row>
    <row r="48352">
      <c r="C48352" s="92"/>
    </row>
    <row r="48353">
      <c r="C48353" s="92"/>
    </row>
    <row r="48354">
      <c r="C48354" s="92"/>
    </row>
    <row r="48355">
      <c r="C48355" s="92"/>
    </row>
    <row r="48356">
      <c r="C48356" s="92"/>
    </row>
    <row r="48357">
      <c r="C48357" s="92"/>
    </row>
    <row r="48358">
      <c r="C48358" s="92"/>
    </row>
    <row r="48359">
      <c r="C48359" s="92"/>
    </row>
    <row r="48360">
      <c r="C48360" s="92"/>
    </row>
    <row r="48361">
      <c r="C48361" s="92"/>
    </row>
    <row r="48362">
      <c r="C48362" s="92"/>
    </row>
    <row r="48363">
      <c r="C48363" s="92"/>
    </row>
    <row r="48364">
      <c r="C48364" s="92"/>
    </row>
    <row r="48365">
      <c r="C48365" s="92"/>
    </row>
    <row r="48366">
      <c r="C48366" s="92"/>
    </row>
    <row r="48367">
      <c r="C48367" s="92"/>
    </row>
    <row r="48368">
      <c r="C48368" s="92"/>
    </row>
    <row r="48369">
      <c r="C48369" s="92"/>
    </row>
    <row r="48370">
      <c r="C48370" s="92"/>
    </row>
    <row r="48371">
      <c r="C48371" s="92"/>
    </row>
    <row r="48372">
      <c r="C48372" s="92"/>
    </row>
    <row r="48373">
      <c r="C48373" s="92"/>
    </row>
    <row r="48374">
      <c r="C48374" s="92"/>
    </row>
    <row r="48375">
      <c r="C48375" s="92"/>
    </row>
    <row r="48376">
      <c r="C48376" s="92"/>
    </row>
    <row r="48377">
      <c r="C48377" s="92"/>
    </row>
    <row r="48378">
      <c r="C48378" s="92"/>
    </row>
    <row r="48379">
      <c r="C48379" s="92"/>
    </row>
    <row r="48380">
      <c r="C48380" s="92"/>
    </row>
    <row r="48381">
      <c r="C48381" s="92"/>
    </row>
    <row r="48382">
      <c r="C48382" s="92"/>
    </row>
    <row r="48383">
      <c r="C48383" s="92"/>
    </row>
    <row r="48384">
      <c r="C48384" s="92"/>
    </row>
    <row r="48385">
      <c r="C48385" s="92"/>
    </row>
    <row r="48386">
      <c r="C48386" s="92"/>
    </row>
    <row r="48387">
      <c r="C48387" s="92"/>
    </row>
    <row r="48388">
      <c r="C48388" s="92"/>
    </row>
    <row r="48389">
      <c r="C48389" s="92"/>
    </row>
    <row r="48390">
      <c r="C48390" s="92"/>
    </row>
    <row r="48391">
      <c r="C48391" s="92"/>
    </row>
    <row r="48392">
      <c r="C48392" s="92"/>
    </row>
    <row r="48393">
      <c r="C48393" s="92"/>
    </row>
    <row r="48394">
      <c r="C48394" s="92"/>
    </row>
    <row r="48395">
      <c r="C48395" s="92"/>
    </row>
    <row r="48396">
      <c r="C48396" s="92"/>
    </row>
    <row r="48397">
      <c r="C48397" s="92"/>
    </row>
    <row r="48398">
      <c r="C48398" s="92"/>
    </row>
    <row r="48399">
      <c r="C48399" s="92"/>
    </row>
    <row r="48400">
      <c r="C48400" s="92"/>
    </row>
    <row r="48401">
      <c r="C48401" s="92"/>
    </row>
    <row r="48402">
      <c r="C48402" s="92"/>
    </row>
    <row r="48403">
      <c r="C48403" s="92"/>
    </row>
    <row r="48404">
      <c r="C48404" s="92"/>
    </row>
    <row r="48405">
      <c r="C48405" s="92"/>
    </row>
    <row r="48406">
      <c r="C48406" s="92"/>
    </row>
    <row r="48407">
      <c r="C48407" s="92"/>
    </row>
    <row r="48408">
      <c r="C48408" s="92"/>
    </row>
    <row r="48409">
      <c r="C48409" s="92"/>
    </row>
    <row r="48410">
      <c r="C48410" s="92"/>
    </row>
    <row r="48411">
      <c r="C48411" s="92"/>
    </row>
    <row r="48412">
      <c r="C48412" s="92"/>
    </row>
    <row r="48413">
      <c r="C48413" s="92"/>
    </row>
    <row r="48414">
      <c r="C48414" s="92"/>
    </row>
    <row r="48415">
      <c r="C48415" s="92"/>
    </row>
    <row r="48416">
      <c r="C48416" s="92"/>
    </row>
    <row r="48417">
      <c r="C48417" s="92"/>
    </row>
    <row r="48418">
      <c r="C48418" s="92"/>
    </row>
    <row r="48419">
      <c r="C48419" s="92"/>
    </row>
    <row r="48420">
      <c r="C48420" s="92"/>
    </row>
    <row r="48421">
      <c r="C48421" s="92"/>
    </row>
    <row r="48422">
      <c r="C48422" s="92"/>
    </row>
    <row r="48423">
      <c r="C48423" s="92"/>
    </row>
    <row r="48424">
      <c r="C48424" s="92"/>
    </row>
    <row r="48425">
      <c r="C48425" s="92"/>
    </row>
    <row r="48426">
      <c r="C48426" s="92"/>
    </row>
    <row r="48427">
      <c r="C48427" s="92"/>
    </row>
    <row r="48428">
      <c r="C48428" s="92"/>
    </row>
    <row r="48429">
      <c r="C48429" s="92"/>
    </row>
    <row r="48430">
      <c r="C48430" s="92"/>
    </row>
    <row r="48431">
      <c r="C48431" s="92"/>
    </row>
    <row r="48432">
      <c r="C48432" s="92"/>
    </row>
    <row r="48433">
      <c r="C48433" s="92"/>
    </row>
    <row r="48434">
      <c r="C48434" s="92"/>
    </row>
    <row r="48435">
      <c r="C48435" s="92"/>
    </row>
    <row r="48436">
      <c r="C48436" s="92"/>
    </row>
    <row r="48437">
      <c r="C48437" s="92"/>
    </row>
    <row r="48438">
      <c r="C48438" s="92"/>
    </row>
    <row r="48439">
      <c r="C48439" s="92"/>
    </row>
    <row r="48440">
      <c r="C48440" s="92"/>
    </row>
    <row r="48441">
      <c r="C48441" s="92"/>
    </row>
    <row r="48442">
      <c r="C48442" s="92"/>
    </row>
    <row r="48443">
      <c r="C48443" s="92"/>
    </row>
    <row r="48444">
      <c r="C48444" s="92"/>
    </row>
    <row r="48445">
      <c r="C48445" s="92"/>
    </row>
    <row r="48446">
      <c r="C48446" s="92"/>
    </row>
    <row r="48447">
      <c r="C48447" s="92"/>
    </row>
    <row r="48448">
      <c r="C48448" s="92"/>
    </row>
    <row r="48449">
      <c r="C48449" s="92"/>
    </row>
    <row r="48450">
      <c r="C48450" s="92"/>
    </row>
    <row r="48451">
      <c r="C48451" s="92"/>
    </row>
    <row r="48452">
      <c r="C48452" s="92"/>
    </row>
    <row r="48453">
      <c r="C48453" s="92"/>
    </row>
    <row r="48454">
      <c r="C48454" s="92"/>
    </row>
    <row r="48455">
      <c r="C48455" s="92"/>
    </row>
    <row r="48456">
      <c r="C48456" s="92"/>
    </row>
    <row r="48457">
      <c r="C48457" s="92"/>
    </row>
    <row r="48458">
      <c r="C48458" s="92"/>
    </row>
    <row r="48459">
      <c r="C48459" s="92"/>
    </row>
    <row r="48460">
      <c r="C48460" s="92"/>
    </row>
    <row r="48461">
      <c r="C48461" s="92"/>
    </row>
    <row r="48462">
      <c r="C48462" s="92"/>
    </row>
    <row r="48463">
      <c r="C48463" s="92"/>
    </row>
    <row r="48464">
      <c r="C48464" s="92"/>
    </row>
    <row r="48465">
      <c r="C48465" s="92"/>
    </row>
    <row r="48466">
      <c r="C48466" s="92"/>
    </row>
    <row r="48467">
      <c r="C48467" s="92"/>
    </row>
    <row r="48468">
      <c r="C48468" s="92"/>
    </row>
    <row r="48469">
      <c r="C48469" s="92"/>
    </row>
    <row r="48470">
      <c r="C48470" s="92"/>
    </row>
    <row r="48471">
      <c r="C48471" s="92"/>
    </row>
    <row r="48472">
      <c r="C48472" s="92"/>
    </row>
    <row r="48473">
      <c r="C48473" s="92"/>
    </row>
    <row r="48474">
      <c r="C48474" s="92"/>
    </row>
    <row r="48475">
      <c r="C48475" s="92"/>
    </row>
    <row r="48476">
      <c r="C48476" s="92"/>
    </row>
    <row r="48477">
      <c r="C48477" s="92"/>
    </row>
    <row r="48478">
      <c r="C48478" s="92"/>
    </row>
    <row r="48479">
      <c r="C48479" s="92"/>
    </row>
    <row r="48480">
      <c r="C48480" s="92"/>
    </row>
    <row r="48481">
      <c r="C48481" s="92"/>
    </row>
    <row r="48482">
      <c r="C48482" s="92"/>
    </row>
    <row r="48483">
      <c r="C48483" s="92"/>
    </row>
    <row r="48484">
      <c r="C48484" s="92"/>
    </row>
    <row r="48485">
      <c r="C48485" s="92"/>
    </row>
    <row r="48486">
      <c r="C48486" s="92"/>
    </row>
    <row r="48487">
      <c r="C48487" s="92"/>
    </row>
    <row r="48488">
      <c r="C48488" s="92"/>
    </row>
    <row r="48489">
      <c r="C48489" s="92"/>
    </row>
    <row r="48490">
      <c r="C48490" s="92"/>
    </row>
    <row r="48491">
      <c r="C48491" s="92"/>
    </row>
    <row r="48492">
      <c r="C48492" s="92"/>
    </row>
    <row r="48493">
      <c r="C48493" s="92"/>
    </row>
    <row r="48494">
      <c r="C48494" s="92"/>
    </row>
    <row r="48495">
      <c r="C48495" s="92"/>
    </row>
    <row r="48496">
      <c r="C48496" s="92"/>
    </row>
    <row r="48497">
      <c r="C48497" s="92"/>
    </row>
    <row r="48498">
      <c r="C48498" s="92"/>
    </row>
    <row r="48499">
      <c r="C48499" s="92"/>
    </row>
    <row r="48500">
      <c r="C48500" s="92"/>
    </row>
    <row r="48501">
      <c r="C48501" s="92"/>
    </row>
    <row r="48502">
      <c r="C48502" s="92"/>
    </row>
    <row r="48503">
      <c r="C48503" s="92"/>
    </row>
    <row r="48504">
      <c r="C48504" s="92"/>
    </row>
    <row r="48505">
      <c r="C48505" s="92"/>
    </row>
    <row r="48506">
      <c r="C48506" s="92"/>
    </row>
    <row r="48507">
      <c r="C48507" s="92"/>
    </row>
    <row r="48508">
      <c r="C48508" s="92"/>
    </row>
    <row r="48509">
      <c r="C48509" s="92"/>
    </row>
    <row r="48510">
      <c r="C48510" s="92"/>
    </row>
    <row r="48511">
      <c r="C48511" s="92"/>
    </row>
    <row r="48512">
      <c r="C48512" s="92"/>
    </row>
    <row r="48513">
      <c r="C48513" s="92"/>
    </row>
    <row r="48514">
      <c r="C48514" s="92"/>
    </row>
    <row r="48515">
      <c r="C48515" s="92"/>
    </row>
    <row r="48516">
      <c r="C48516" s="92"/>
    </row>
    <row r="48517">
      <c r="C48517" s="92"/>
    </row>
    <row r="48518">
      <c r="C48518" s="92"/>
    </row>
    <row r="48519">
      <c r="C48519" s="92"/>
    </row>
    <row r="48520">
      <c r="C48520" s="92"/>
    </row>
    <row r="48521">
      <c r="C48521" s="92"/>
    </row>
    <row r="48522">
      <c r="C48522" s="92"/>
    </row>
    <row r="48523">
      <c r="C48523" s="92"/>
    </row>
    <row r="48524">
      <c r="C48524" s="92"/>
    </row>
    <row r="48525">
      <c r="C48525" s="92"/>
    </row>
    <row r="48526">
      <c r="C48526" s="92"/>
    </row>
    <row r="48527">
      <c r="C48527" s="92"/>
    </row>
    <row r="48528">
      <c r="C48528" s="92"/>
    </row>
    <row r="48529">
      <c r="C48529" s="92"/>
    </row>
    <row r="48530">
      <c r="C48530" s="92"/>
    </row>
    <row r="48531">
      <c r="C48531" s="92"/>
    </row>
    <row r="48532">
      <c r="C48532" s="92"/>
    </row>
    <row r="48533">
      <c r="C48533" s="92"/>
    </row>
    <row r="48534">
      <c r="C48534" s="92"/>
    </row>
    <row r="48535">
      <c r="C48535" s="92"/>
    </row>
    <row r="48536">
      <c r="C48536" s="92"/>
    </row>
    <row r="48537">
      <c r="C48537" s="92"/>
    </row>
    <row r="48538">
      <c r="C48538" s="92"/>
    </row>
    <row r="48539">
      <c r="C48539" s="92"/>
    </row>
    <row r="48540">
      <c r="C48540" s="92"/>
    </row>
    <row r="48541">
      <c r="C48541" s="92"/>
    </row>
    <row r="48542">
      <c r="C48542" s="92"/>
    </row>
    <row r="48543">
      <c r="C48543" s="92"/>
    </row>
    <row r="48544">
      <c r="C48544" s="92"/>
    </row>
    <row r="48545">
      <c r="C48545" s="92"/>
    </row>
    <row r="48546">
      <c r="C48546" s="92"/>
    </row>
    <row r="48547">
      <c r="C48547" s="92"/>
    </row>
    <row r="48548">
      <c r="C48548" s="92"/>
    </row>
    <row r="48549">
      <c r="C48549" s="92"/>
    </row>
    <row r="48550">
      <c r="C48550" s="92"/>
    </row>
    <row r="48551">
      <c r="C48551" s="92"/>
    </row>
    <row r="48552">
      <c r="C48552" s="92"/>
    </row>
    <row r="48553">
      <c r="C48553" s="92"/>
    </row>
    <row r="48554">
      <c r="C48554" s="92"/>
    </row>
    <row r="48555">
      <c r="C48555" s="92"/>
    </row>
    <row r="48556">
      <c r="C48556" s="92"/>
    </row>
    <row r="48557">
      <c r="C48557" s="92"/>
    </row>
    <row r="48558">
      <c r="C48558" s="92"/>
    </row>
    <row r="48559">
      <c r="C48559" s="92"/>
    </row>
    <row r="48560">
      <c r="C48560" s="92"/>
    </row>
    <row r="48561">
      <c r="C48561" s="92"/>
    </row>
    <row r="48562">
      <c r="C48562" s="92"/>
    </row>
    <row r="48563">
      <c r="C48563" s="92"/>
    </row>
    <row r="48564">
      <c r="C48564" s="92"/>
    </row>
    <row r="48565">
      <c r="C48565" s="92"/>
    </row>
    <row r="48566">
      <c r="C48566" s="92"/>
    </row>
    <row r="48567">
      <c r="C48567" s="92"/>
    </row>
    <row r="48568">
      <c r="C48568" s="92"/>
    </row>
    <row r="48569">
      <c r="C48569" s="92"/>
    </row>
    <row r="48570">
      <c r="C48570" s="92"/>
    </row>
    <row r="48571">
      <c r="C48571" s="92"/>
    </row>
    <row r="48572">
      <c r="C48572" s="92"/>
    </row>
    <row r="48573">
      <c r="C48573" s="92"/>
    </row>
    <row r="48574">
      <c r="C48574" s="92"/>
    </row>
    <row r="48575">
      <c r="C48575" s="92"/>
    </row>
    <row r="48576">
      <c r="C48576" s="92"/>
    </row>
    <row r="48577">
      <c r="C48577" s="92"/>
    </row>
    <row r="48578">
      <c r="C48578" s="92"/>
    </row>
    <row r="48579">
      <c r="C48579" s="92"/>
    </row>
    <row r="48580">
      <c r="C48580" s="92"/>
    </row>
    <row r="48581">
      <c r="C48581" s="92"/>
    </row>
    <row r="48582">
      <c r="C48582" s="92"/>
    </row>
    <row r="48583">
      <c r="C48583" s="92"/>
    </row>
    <row r="48584">
      <c r="C48584" s="92"/>
    </row>
    <row r="48585">
      <c r="C48585" s="92"/>
    </row>
    <row r="48586">
      <c r="C48586" s="92"/>
    </row>
    <row r="48587">
      <c r="C48587" s="92"/>
    </row>
    <row r="48588">
      <c r="C48588" s="92"/>
    </row>
    <row r="48589">
      <c r="C48589" s="92"/>
    </row>
    <row r="48590">
      <c r="C48590" s="92"/>
    </row>
    <row r="48591">
      <c r="C48591" s="92"/>
    </row>
    <row r="48592">
      <c r="C48592" s="92"/>
    </row>
    <row r="48593">
      <c r="C48593" s="92"/>
    </row>
    <row r="48594">
      <c r="C48594" s="92"/>
    </row>
    <row r="48595">
      <c r="C48595" s="92"/>
    </row>
    <row r="48596">
      <c r="C48596" s="92"/>
    </row>
    <row r="48597">
      <c r="C48597" s="92"/>
    </row>
    <row r="48598">
      <c r="C48598" s="92"/>
    </row>
    <row r="48599">
      <c r="C48599" s="92"/>
    </row>
    <row r="48600">
      <c r="C48600" s="92"/>
    </row>
    <row r="48601">
      <c r="C48601" s="92"/>
    </row>
    <row r="48602">
      <c r="C48602" s="92"/>
    </row>
    <row r="48603">
      <c r="C48603" s="92"/>
    </row>
    <row r="48604">
      <c r="C48604" s="92"/>
    </row>
    <row r="48605">
      <c r="C48605" s="92"/>
    </row>
    <row r="48606">
      <c r="C48606" s="92"/>
    </row>
    <row r="48607">
      <c r="C48607" s="92"/>
    </row>
    <row r="48608">
      <c r="C48608" s="92"/>
    </row>
    <row r="48609">
      <c r="C48609" s="92"/>
    </row>
    <row r="48610">
      <c r="C48610" s="92"/>
    </row>
    <row r="48611">
      <c r="C48611" s="92"/>
    </row>
    <row r="48612">
      <c r="C48612" s="92"/>
    </row>
    <row r="48613">
      <c r="C48613" s="92"/>
    </row>
    <row r="48614">
      <c r="C48614" s="92"/>
    </row>
    <row r="48615">
      <c r="C48615" s="92"/>
    </row>
    <row r="48616">
      <c r="C48616" s="92"/>
    </row>
    <row r="48617">
      <c r="C48617" s="92"/>
    </row>
    <row r="48618">
      <c r="C48618" s="92"/>
    </row>
    <row r="48619">
      <c r="C48619" s="92"/>
    </row>
    <row r="48620">
      <c r="C48620" s="92"/>
    </row>
    <row r="48621">
      <c r="C48621" s="92"/>
    </row>
    <row r="48622">
      <c r="C48622" s="92"/>
    </row>
    <row r="48623">
      <c r="C48623" s="92"/>
    </row>
    <row r="48624">
      <c r="C48624" s="92"/>
    </row>
    <row r="48625">
      <c r="C48625" s="92"/>
    </row>
    <row r="48626">
      <c r="C48626" s="92"/>
    </row>
    <row r="48627">
      <c r="C48627" s="92"/>
    </row>
    <row r="48628">
      <c r="C48628" s="92"/>
    </row>
    <row r="48629">
      <c r="C48629" s="92"/>
    </row>
    <row r="48630">
      <c r="C48630" s="92"/>
    </row>
    <row r="48631">
      <c r="C48631" s="92"/>
    </row>
    <row r="48632">
      <c r="C48632" s="92"/>
    </row>
    <row r="48633">
      <c r="C48633" s="92"/>
    </row>
    <row r="48634">
      <c r="C48634" s="92"/>
    </row>
    <row r="48635">
      <c r="C48635" s="92"/>
    </row>
    <row r="48636">
      <c r="C48636" s="92"/>
    </row>
    <row r="48637">
      <c r="C48637" s="92"/>
    </row>
    <row r="48638">
      <c r="C48638" s="92"/>
    </row>
    <row r="48639">
      <c r="C48639" s="92"/>
    </row>
    <row r="48640">
      <c r="C48640" s="92"/>
    </row>
    <row r="48641">
      <c r="C48641" s="92"/>
    </row>
    <row r="48642">
      <c r="C48642" s="92"/>
    </row>
    <row r="48643">
      <c r="C48643" s="92"/>
    </row>
    <row r="48644">
      <c r="C48644" s="92"/>
    </row>
    <row r="48645">
      <c r="C48645" s="92"/>
    </row>
    <row r="48646">
      <c r="C48646" s="92"/>
    </row>
    <row r="48647">
      <c r="C48647" s="92"/>
    </row>
    <row r="48648">
      <c r="C48648" s="92"/>
    </row>
    <row r="48649">
      <c r="C48649" s="92"/>
    </row>
    <row r="48650">
      <c r="C48650" s="92"/>
    </row>
    <row r="48651">
      <c r="C48651" s="92"/>
    </row>
    <row r="48652">
      <c r="C48652" s="92"/>
    </row>
    <row r="48653">
      <c r="C48653" s="92"/>
    </row>
    <row r="48654">
      <c r="C48654" s="92"/>
    </row>
    <row r="48655">
      <c r="C48655" s="92"/>
    </row>
    <row r="48656">
      <c r="C48656" s="92"/>
    </row>
    <row r="48657">
      <c r="C48657" s="92"/>
    </row>
    <row r="48658">
      <c r="C48658" s="92"/>
    </row>
    <row r="48659">
      <c r="C48659" s="92"/>
    </row>
    <row r="48660">
      <c r="C48660" s="92"/>
    </row>
    <row r="48661">
      <c r="C48661" s="92"/>
    </row>
    <row r="48662">
      <c r="C48662" s="92"/>
    </row>
    <row r="48663">
      <c r="C48663" s="92"/>
    </row>
    <row r="48664">
      <c r="C48664" s="92"/>
    </row>
    <row r="48665">
      <c r="C48665" s="92"/>
    </row>
    <row r="48666">
      <c r="C48666" s="92"/>
    </row>
    <row r="48667">
      <c r="C48667" s="92"/>
    </row>
    <row r="48668">
      <c r="C48668" s="92"/>
    </row>
    <row r="48669">
      <c r="C48669" s="92"/>
    </row>
    <row r="48670">
      <c r="C48670" s="92"/>
    </row>
    <row r="48671">
      <c r="C48671" s="92"/>
    </row>
    <row r="48672">
      <c r="C48672" s="92"/>
    </row>
    <row r="48673">
      <c r="C48673" s="92"/>
    </row>
    <row r="48674">
      <c r="C48674" s="92"/>
    </row>
    <row r="48675">
      <c r="C48675" s="92"/>
    </row>
    <row r="48676">
      <c r="C48676" s="92"/>
    </row>
    <row r="48677">
      <c r="C48677" s="92"/>
    </row>
    <row r="48678">
      <c r="C48678" s="92"/>
    </row>
    <row r="48679">
      <c r="C48679" s="92"/>
    </row>
    <row r="48680">
      <c r="C48680" s="92"/>
    </row>
    <row r="48681">
      <c r="C48681" s="92"/>
    </row>
    <row r="48682">
      <c r="C48682" s="92"/>
    </row>
    <row r="48683">
      <c r="C48683" s="92"/>
    </row>
    <row r="48684">
      <c r="C48684" s="92"/>
    </row>
    <row r="48685">
      <c r="C48685" s="92"/>
    </row>
    <row r="48686">
      <c r="C48686" s="92"/>
    </row>
    <row r="48687">
      <c r="C48687" s="92"/>
    </row>
    <row r="48688">
      <c r="C48688" s="92"/>
    </row>
    <row r="48689">
      <c r="C48689" s="92"/>
    </row>
    <row r="48690">
      <c r="C48690" s="92"/>
    </row>
    <row r="48691">
      <c r="C48691" s="92"/>
    </row>
    <row r="48692">
      <c r="C48692" s="92"/>
    </row>
    <row r="48693">
      <c r="C48693" s="92"/>
    </row>
    <row r="48694">
      <c r="C48694" s="92"/>
    </row>
    <row r="48695">
      <c r="C48695" s="92"/>
    </row>
    <row r="48696">
      <c r="C48696" s="92"/>
    </row>
    <row r="48697">
      <c r="C48697" s="92"/>
    </row>
    <row r="48698">
      <c r="C48698" s="92"/>
    </row>
    <row r="48699">
      <c r="C48699" s="92"/>
    </row>
    <row r="48700">
      <c r="C48700" s="92"/>
    </row>
    <row r="48701">
      <c r="C48701" s="92"/>
    </row>
    <row r="48702">
      <c r="C48702" s="92"/>
    </row>
    <row r="48703">
      <c r="C48703" s="92"/>
    </row>
    <row r="48704">
      <c r="C48704" s="92"/>
    </row>
    <row r="48705">
      <c r="C48705" s="92"/>
    </row>
    <row r="48706">
      <c r="C48706" s="92"/>
    </row>
    <row r="48707">
      <c r="C48707" s="92"/>
    </row>
    <row r="48708">
      <c r="C48708" s="92"/>
    </row>
    <row r="48709">
      <c r="C48709" s="92"/>
    </row>
    <row r="48710">
      <c r="C48710" s="92"/>
    </row>
    <row r="48711">
      <c r="C48711" s="92"/>
    </row>
    <row r="48712">
      <c r="C48712" s="92"/>
    </row>
    <row r="48713">
      <c r="C48713" s="92"/>
    </row>
    <row r="48714">
      <c r="C48714" s="92"/>
    </row>
    <row r="48715">
      <c r="C48715" s="92"/>
    </row>
    <row r="48716">
      <c r="C48716" s="92"/>
    </row>
    <row r="48717">
      <c r="C48717" s="92"/>
    </row>
    <row r="48718">
      <c r="C48718" s="92"/>
    </row>
    <row r="48719">
      <c r="C48719" s="92"/>
    </row>
    <row r="48720">
      <c r="C48720" s="92"/>
    </row>
    <row r="48721">
      <c r="C48721" s="92"/>
    </row>
    <row r="48722">
      <c r="C48722" s="92"/>
    </row>
    <row r="48723">
      <c r="C48723" s="92"/>
    </row>
    <row r="48724">
      <c r="C48724" s="92"/>
    </row>
    <row r="48725">
      <c r="C48725" s="92"/>
    </row>
    <row r="48726">
      <c r="C48726" s="92"/>
    </row>
    <row r="48727">
      <c r="C48727" s="92"/>
    </row>
    <row r="48728">
      <c r="C48728" s="92"/>
    </row>
    <row r="48729">
      <c r="C48729" s="92"/>
    </row>
    <row r="48730">
      <c r="C48730" s="92"/>
    </row>
    <row r="48731">
      <c r="C48731" s="92"/>
    </row>
    <row r="48732">
      <c r="C48732" s="92"/>
    </row>
    <row r="48733">
      <c r="C48733" s="92"/>
    </row>
    <row r="48734">
      <c r="C48734" s="92"/>
    </row>
    <row r="48735">
      <c r="C48735" s="92"/>
    </row>
    <row r="48736">
      <c r="C48736" s="92"/>
    </row>
    <row r="48737">
      <c r="C48737" s="92"/>
    </row>
    <row r="48738">
      <c r="C48738" s="92"/>
    </row>
    <row r="48739">
      <c r="C48739" s="92"/>
    </row>
    <row r="48740">
      <c r="C48740" s="92"/>
    </row>
    <row r="48741">
      <c r="C48741" s="92"/>
    </row>
    <row r="48742">
      <c r="C48742" s="92"/>
    </row>
    <row r="48743">
      <c r="C48743" s="92"/>
    </row>
    <row r="48744">
      <c r="C48744" s="92"/>
    </row>
    <row r="48745">
      <c r="C48745" s="92"/>
    </row>
    <row r="48746">
      <c r="C48746" s="92"/>
    </row>
    <row r="48747">
      <c r="C48747" s="92"/>
    </row>
    <row r="48748">
      <c r="C48748" s="92"/>
    </row>
    <row r="48749">
      <c r="C48749" s="92"/>
    </row>
    <row r="48750">
      <c r="C48750" s="92"/>
    </row>
    <row r="48751">
      <c r="C48751" s="92"/>
    </row>
    <row r="48752">
      <c r="C48752" s="92"/>
    </row>
    <row r="48753">
      <c r="C48753" s="92"/>
    </row>
    <row r="48754">
      <c r="C48754" s="92"/>
    </row>
    <row r="48755">
      <c r="C48755" s="92"/>
    </row>
    <row r="48756">
      <c r="C48756" s="92"/>
    </row>
    <row r="48757">
      <c r="C48757" s="92"/>
    </row>
    <row r="48758">
      <c r="C48758" s="92"/>
    </row>
    <row r="48759">
      <c r="C48759" s="92"/>
    </row>
    <row r="48760">
      <c r="C48760" s="92"/>
    </row>
    <row r="48761">
      <c r="C48761" s="92"/>
    </row>
    <row r="48762">
      <c r="C48762" s="92"/>
    </row>
    <row r="48763">
      <c r="C48763" s="92"/>
    </row>
    <row r="48764">
      <c r="C48764" s="92"/>
    </row>
    <row r="48765">
      <c r="C48765" s="92"/>
    </row>
    <row r="48766">
      <c r="C48766" s="92"/>
    </row>
    <row r="48767">
      <c r="C48767" s="92"/>
    </row>
    <row r="48768">
      <c r="C48768" s="92"/>
    </row>
    <row r="48769">
      <c r="C48769" s="92"/>
    </row>
    <row r="48770">
      <c r="C48770" s="92"/>
    </row>
    <row r="48771">
      <c r="C48771" s="92"/>
    </row>
    <row r="48772">
      <c r="C48772" s="92"/>
    </row>
    <row r="48773">
      <c r="C48773" s="92"/>
    </row>
    <row r="48774">
      <c r="C48774" s="92"/>
    </row>
    <row r="48775">
      <c r="C48775" s="92"/>
    </row>
    <row r="48776">
      <c r="C48776" s="92"/>
    </row>
    <row r="48777">
      <c r="C48777" s="92"/>
    </row>
    <row r="48778">
      <c r="C48778" s="92"/>
    </row>
    <row r="48779">
      <c r="C48779" s="92"/>
    </row>
    <row r="48780">
      <c r="C48780" s="92"/>
    </row>
    <row r="48781">
      <c r="C48781" s="92"/>
    </row>
    <row r="48782">
      <c r="C48782" s="92"/>
    </row>
    <row r="48783">
      <c r="C48783" s="92"/>
    </row>
    <row r="48784">
      <c r="C48784" s="92"/>
    </row>
    <row r="48785">
      <c r="C48785" s="92"/>
    </row>
    <row r="48786">
      <c r="C48786" s="92"/>
    </row>
    <row r="48787">
      <c r="C48787" s="92"/>
    </row>
    <row r="48788">
      <c r="C48788" s="92"/>
    </row>
    <row r="48789">
      <c r="C48789" s="92"/>
    </row>
    <row r="48790">
      <c r="C48790" s="92"/>
    </row>
    <row r="48791">
      <c r="C48791" s="92"/>
    </row>
    <row r="48792">
      <c r="C48792" s="92"/>
    </row>
    <row r="48793">
      <c r="C48793" s="92"/>
    </row>
    <row r="48794">
      <c r="C48794" s="92"/>
    </row>
    <row r="48795">
      <c r="C48795" s="92"/>
    </row>
    <row r="48796">
      <c r="C48796" s="92"/>
    </row>
    <row r="48797">
      <c r="C48797" s="92"/>
    </row>
    <row r="48798">
      <c r="C48798" s="92"/>
    </row>
    <row r="48799">
      <c r="C48799" s="92"/>
    </row>
    <row r="48800">
      <c r="C48800" s="92"/>
    </row>
    <row r="48801">
      <c r="C48801" s="92"/>
    </row>
    <row r="48802">
      <c r="C48802" s="92"/>
    </row>
    <row r="48803">
      <c r="C48803" s="92"/>
    </row>
    <row r="48804">
      <c r="C48804" s="92"/>
    </row>
    <row r="48805">
      <c r="C48805" s="92"/>
    </row>
    <row r="48806">
      <c r="C48806" s="92"/>
    </row>
    <row r="48807">
      <c r="C48807" s="92"/>
    </row>
    <row r="48808">
      <c r="C48808" s="92"/>
    </row>
    <row r="48809">
      <c r="C48809" s="92"/>
    </row>
    <row r="48810">
      <c r="C48810" s="92"/>
    </row>
    <row r="48811">
      <c r="C48811" s="92"/>
    </row>
    <row r="48812">
      <c r="C48812" s="92"/>
    </row>
    <row r="48813">
      <c r="C48813" s="92"/>
    </row>
    <row r="48814">
      <c r="C48814" s="92"/>
    </row>
    <row r="48815">
      <c r="C48815" s="92"/>
    </row>
    <row r="48816">
      <c r="C48816" s="92"/>
    </row>
    <row r="48817">
      <c r="C48817" s="92"/>
    </row>
    <row r="48818">
      <c r="C48818" s="92"/>
    </row>
    <row r="48819">
      <c r="C48819" s="92"/>
    </row>
    <row r="48820">
      <c r="C48820" s="92"/>
    </row>
    <row r="48821">
      <c r="C48821" s="92"/>
    </row>
    <row r="48822">
      <c r="C48822" s="92"/>
    </row>
    <row r="48823">
      <c r="C48823" s="92"/>
    </row>
    <row r="48824">
      <c r="C48824" s="92"/>
    </row>
    <row r="48825">
      <c r="C48825" s="92"/>
    </row>
    <row r="48826">
      <c r="C48826" s="92"/>
    </row>
    <row r="48827">
      <c r="C48827" s="92"/>
    </row>
    <row r="48828">
      <c r="C48828" s="92"/>
    </row>
    <row r="48829">
      <c r="C48829" s="92"/>
    </row>
    <row r="48830">
      <c r="C48830" s="92"/>
    </row>
    <row r="48831">
      <c r="C48831" s="92"/>
    </row>
    <row r="48832">
      <c r="C48832" s="92"/>
    </row>
    <row r="48833">
      <c r="C48833" s="92"/>
    </row>
    <row r="48834">
      <c r="C48834" s="92"/>
    </row>
    <row r="48835">
      <c r="C48835" s="92"/>
    </row>
    <row r="48836">
      <c r="C48836" s="92"/>
    </row>
    <row r="48837">
      <c r="C48837" s="92"/>
    </row>
    <row r="48838">
      <c r="C48838" s="92"/>
    </row>
    <row r="48839">
      <c r="C48839" s="92"/>
    </row>
    <row r="48840">
      <c r="C48840" s="92"/>
    </row>
    <row r="48841">
      <c r="C48841" s="92"/>
    </row>
    <row r="48842">
      <c r="C48842" s="92"/>
    </row>
    <row r="48843">
      <c r="C48843" s="92"/>
    </row>
    <row r="48844">
      <c r="C48844" s="92"/>
    </row>
    <row r="48845">
      <c r="C48845" s="92"/>
    </row>
    <row r="48846">
      <c r="C48846" s="92"/>
    </row>
    <row r="48847">
      <c r="C48847" s="92"/>
    </row>
    <row r="48848">
      <c r="C48848" s="92"/>
    </row>
    <row r="48849">
      <c r="C48849" s="92"/>
    </row>
    <row r="48850">
      <c r="C48850" s="92"/>
    </row>
    <row r="48851">
      <c r="C48851" s="92"/>
    </row>
    <row r="48852">
      <c r="C48852" s="92"/>
    </row>
    <row r="48853">
      <c r="C48853" s="92"/>
    </row>
    <row r="48854">
      <c r="C48854" s="92"/>
    </row>
    <row r="48855">
      <c r="C48855" s="92"/>
    </row>
    <row r="48856">
      <c r="C48856" s="92"/>
    </row>
    <row r="48857">
      <c r="C48857" s="92"/>
    </row>
    <row r="48858">
      <c r="C48858" s="92"/>
    </row>
    <row r="48859">
      <c r="C48859" s="92"/>
    </row>
    <row r="48860">
      <c r="C48860" s="92"/>
    </row>
    <row r="48861">
      <c r="C48861" s="92"/>
    </row>
    <row r="48862">
      <c r="C48862" s="92"/>
    </row>
    <row r="48863">
      <c r="C48863" s="92"/>
    </row>
    <row r="48864">
      <c r="C48864" s="92"/>
    </row>
    <row r="48865">
      <c r="C48865" s="92"/>
    </row>
    <row r="48866">
      <c r="C48866" s="92"/>
    </row>
    <row r="48867">
      <c r="C48867" s="92"/>
    </row>
    <row r="48868">
      <c r="C48868" s="92"/>
    </row>
    <row r="48869">
      <c r="C48869" s="92"/>
    </row>
    <row r="48870">
      <c r="C48870" s="92"/>
    </row>
    <row r="48871">
      <c r="C48871" s="92"/>
    </row>
    <row r="48872">
      <c r="C48872" s="92"/>
    </row>
    <row r="48873">
      <c r="C48873" s="92"/>
    </row>
    <row r="48874">
      <c r="C48874" s="92"/>
    </row>
    <row r="48875">
      <c r="C48875" s="92"/>
    </row>
    <row r="48876">
      <c r="C48876" s="92"/>
    </row>
    <row r="48877">
      <c r="C48877" s="92"/>
    </row>
    <row r="48878">
      <c r="C48878" s="92"/>
    </row>
    <row r="48879">
      <c r="C48879" s="92"/>
    </row>
    <row r="48880">
      <c r="C48880" s="92"/>
    </row>
    <row r="48881">
      <c r="C48881" s="92"/>
    </row>
    <row r="48882">
      <c r="C48882" s="92"/>
    </row>
    <row r="48883">
      <c r="C48883" s="92"/>
    </row>
    <row r="48884">
      <c r="C48884" s="92"/>
    </row>
    <row r="48885">
      <c r="C48885" s="92"/>
    </row>
    <row r="48886">
      <c r="C48886" s="92"/>
    </row>
    <row r="48887">
      <c r="C48887" s="92"/>
    </row>
    <row r="48888">
      <c r="C48888" s="92"/>
    </row>
    <row r="48889">
      <c r="C48889" s="92"/>
    </row>
    <row r="48890">
      <c r="C48890" s="92"/>
    </row>
    <row r="48891">
      <c r="C48891" s="92"/>
    </row>
    <row r="48892">
      <c r="C48892" s="92"/>
    </row>
    <row r="48893">
      <c r="C48893" s="92"/>
    </row>
    <row r="48894">
      <c r="C48894" s="92"/>
    </row>
    <row r="48895">
      <c r="C48895" s="92"/>
    </row>
    <row r="48896">
      <c r="C48896" s="92"/>
    </row>
    <row r="48897">
      <c r="C48897" s="92"/>
    </row>
    <row r="48898">
      <c r="C48898" s="92"/>
    </row>
    <row r="48899">
      <c r="C48899" s="92"/>
    </row>
    <row r="48900">
      <c r="C48900" s="92"/>
    </row>
    <row r="48901">
      <c r="C48901" s="92"/>
    </row>
    <row r="48902">
      <c r="C48902" s="92"/>
    </row>
    <row r="48903">
      <c r="C48903" s="92"/>
    </row>
    <row r="48904">
      <c r="C48904" s="92"/>
    </row>
    <row r="48905">
      <c r="C48905" s="92"/>
    </row>
    <row r="48906">
      <c r="C48906" s="92"/>
    </row>
    <row r="48907">
      <c r="C48907" s="92"/>
    </row>
    <row r="48908">
      <c r="C48908" s="92"/>
    </row>
    <row r="48909">
      <c r="C48909" s="92"/>
    </row>
    <row r="48910">
      <c r="C48910" s="92"/>
    </row>
    <row r="48911">
      <c r="C48911" s="92"/>
    </row>
    <row r="48912">
      <c r="C48912" s="92"/>
    </row>
    <row r="48913">
      <c r="C48913" s="92"/>
    </row>
    <row r="48914">
      <c r="C48914" s="92"/>
    </row>
    <row r="48915">
      <c r="C48915" s="92"/>
    </row>
    <row r="48916">
      <c r="C48916" s="92"/>
    </row>
    <row r="48917">
      <c r="C48917" s="92"/>
    </row>
    <row r="48918">
      <c r="C48918" s="92"/>
    </row>
    <row r="48919">
      <c r="C48919" s="92"/>
    </row>
    <row r="48920">
      <c r="C48920" s="92"/>
    </row>
    <row r="48921">
      <c r="C48921" s="92"/>
    </row>
    <row r="48922">
      <c r="C48922" s="92"/>
    </row>
    <row r="48923">
      <c r="C48923" s="92"/>
    </row>
    <row r="48924">
      <c r="C48924" s="92"/>
    </row>
    <row r="48925">
      <c r="C48925" s="92"/>
    </row>
    <row r="48926">
      <c r="C48926" s="92"/>
    </row>
    <row r="48927">
      <c r="C48927" s="92"/>
    </row>
    <row r="48928">
      <c r="C48928" s="92"/>
    </row>
    <row r="48929">
      <c r="C48929" s="92"/>
    </row>
    <row r="48930">
      <c r="C48930" s="92"/>
    </row>
    <row r="48931">
      <c r="C48931" s="92"/>
    </row>
    <row r="48932">
      <c r="C48932" s="92"/>
    </row>
    <row r="48933">
      <c r="C48933" s="92"/>
    </row>
    <row r="48934">
      <c r="C48934" s="92"/>
    </row>
    <row r="48935">
      <c r="C48935" s="92"/>
    </row>
    <row r="48936">
      <c r="C48936" s="92"/>
    </row>
    <row r="48937">
      <c r="C48937" s="92"/>
    </row>
    <row r="48938">
      <c r="C48938" s="92"/>
    </row>
    <row r="48939">
      <c r="C48939" s="92"/>
    </row>
    <row r="48940">
      <c r="C48940" s="92"/>
    </row>
    <row r="48941">
      <c r="C48941" s="92"/>
    </row>
    <row r="48942">
      <c r="C48942" s="92"/>
    </row>
    <row r="48943">
      <c r="C48943" s="92"/>
    </row>
    <row r="48944">
      <c r="C48944" s="92"/>
    </row>
    <row r="48945">
      <c r="C48945" s="92"/>
    </row>
    <row r="48946">
      <c r="C48946" s="92"/>
    </row>
    <row r="48947">
      <c r="C48947" s="92"/>
    </row>
    <row r="48948">
      <c r="C48948" s="92"/>
    </row>
    <row r="48949">
      <c r="C48949" s="92"/>
    </row>
    <row r="48950">
      <c r="C48950" s="92"/>
    </row>
    <row r="48951">
      <c r="C48951" s="92"/>
    </row>
    <row r="48952">
      <c r="C48952" s="92"/>
    </row>
    <row r="48953">
      <c r="C48953" s="92"/>
    </row>
    <row r="48954">
      <c r="C48954" s="92"/>
    </row>
    <row r="48955">
      <c r="C48955" s="92"/>
    </row>
    <row r="48956">
      <c r="C48956" s="92"/>
    </row>
    <row r="48957">
      <c r="C48957" s="92"/>
    </row>
    <row r="48958">
      <c r="C48958" s="92"/>
    </row>
    <row r="48959">
      <c r="C48959" s="92"/>
    </row>
    <row r="48960">
      <c r="C48960" s="92"/>
    </row>
    <row r="48961">
      <c r="C48961" s="92"/>
    </row>
    <row r="48962">
      <c r="C48962" s="92"/>
    </row>
    <row r="48963">
      <c r="C48963" s="92"/>
    </row>
    <row r="48964">
      <c r="C48964" s="92"/>
    </row>
    <row r="48965">
      <c r="C48965" s="92"/>
    </row>
    <row r="48966">
      <c r="C48966" s="92"/>
    </row>
    <row r="48967">
      <c r="C48967" s="92"/>
    </row>
    <row r="48968">
      <c r="C48968" s="92"/>
    </row>
    <row r="48969">
      <c r="C48969" s="92"/>
    </row>
    <row r="48970">
      <c r="C48970" s="92"/>
    </row>
    <row r="48971">
      <c r="C48971" s="92"/>
    </row>
    <row r="48972">
      <c r="C48972" s="92"/>
    </row>
    <row r="48973">
      <c r="C48973" s="92"/>
    </row>
    <row r="48974">
      <c r="C48974" s="92"/>
    </row>
    <row r="48975">
      <c r="C48975" s="92"/>
    </row>
    <row r="48976">
      <c r="C48976" s="92"/>
    </row>
    <row r="48977">
      <c r="C48977" s="92"/>
    </row>
    <row r="48978">
      <c r="C48978" s="92"/>
    </row>
    <row r="48979">
      <c r="C48979" s="92"/>
    </row>
    <row r="48980">
      <c r="C48980" s="92"/>
    </row>
    <row r="48981">
      <c r="C48981" s="92"/>
    </row>
    <row r="48982">
      <c r="C48982" s="92"/>
    </row>
    <row r="48983">
      <c r="C48983" s="92"/>
    </row>
    <row r="48984">
      <c r="C48984" s="92"/>
    </row>
    <row r="48985">
      <c r="C48985" s="92"/>
    </row>
    <row r="48986">
      <c r="C48986" s="92"/>
    </row>
    <row r="48987">
      <c r="C48987" s="92"/>
    </row>
    <row r="48988">
      <c r="C48988" s="92"/>
    </row>
    <row r="48989">
      <c r="C48989" s="92"/>
    </row>
    <row r="48990">
      <c r="C48990" s="92"/>
    </row>
    <row r="48991">
      <c r="C48991" s="92"/>
    </row>
    <row r="48992">
      <c r="C48992" s="92"/>
    </row>
    <row r="48993">
      <c r="C48993" s="92"/>
    </row>
    <row r="48994">
      <c r="C48994" s="92"/>
    </row>
    <row r="48995">
      <c r="C48995" s="92"/>
    </row>
    <row r="48996">
      <c r="C48996" s="92"/>
    </row>
    <row r="48997">
      <c r="C48997" s="92"/>
    </row>
    <row r="48998">
      <c r="C48998" s="92"/>
    </row>
    <row r="48999">
      <c r="C48999" s="92"/>
    </row>
    <row r="49000">
      <c r="C49000" s="92"/>
    </row>
    <row r="49001">
      <c r="C49001" s="92"/>
    </row>
    <row r="49002">
      <c r="C49002" s="92"/>
    </row>
    <row r="49003">
      <c r="C49003" s="92"/>
    </row>
    <row r="49004">
      <c r="C49004" s="92"/>
    </row>
    <row r="49005">
      <c r="C49005" s="92"/>
    </row>
    <row r="49006">
      <c r="C49006" s="92"/>
    </row>
    <row r="49007">
      <c r="C49007" s="92"/>
    </row>
    <row r="49008">
      <c r="C49008" s="92"/>
    </row>
    <row r="49009">
      <c r="C49009" s="92"/>
    </row>
    <row r="49010">
      <c r="C49010" s="92"/>
    </row>
    <row r="49011">
      <c r="C49011" s="92"/>
    </row>
    <row r="49012">
      <c r="C49012" s="92"/>
    </row>
    <row r="49013">
      <c r="C49013" s="92"/>
    </row>
    <row r="49014">
      <c r="C49014" s="92"/>
    </row>
    <row r="49015">
      <c r="C49015" s="92"/>
    </row>
    <row r="49016">
      <c r="C49016" s="92"/>
    </row>
    <row r="49017">
      <c r="C49017" s="92"/>
    </row>
    <row r="49018">
      <c r="C49018" s="92"/>
    </row>
    <row r="49019">
      <c r="C49019" s="92"/>
    </row>
    <row r="49020">
      <c r="C49020" s="92"/>
    </row>
    <row r="49021">
      <c r="C49021" s="92"/>
    </row>
    <row r="49022">
      <c r="C49022" s="92"/>
    </row>
    <row r="49023">
      <c r="C49023" s="92"/>
    </row>
    <row r="49024">
      <c r="C49024" s="92"/>
    </row>
    <row r="49025">
      <c r="C49025" s="92"/>
    </row>
    <row r="49026">
      <c r="C49026" s="92"/>
    </row>
    <row r="49027">
      <c r="C49027" s="92"/>
    </row>
    <row r="49028">
      <c r="C49028" s="92"/>
    </row>
    <row r="49029">
      <c r="C49029" s="92"/>
    </row>
    <row r="49030">
      <c r="C49030" s="92"/>
    </row>
    <row r="49031">
      <c r="C49031" s="92"/>
    </row>
    <row r="49032">
      <c r="C49032" s="92"/>
    </row>
    <row r="49033">
      <c r="C49033" s="92"/>
    </row>
    <row r="49034">
      <c r="C49034" s="92"/>
    </row>
    <row r="49035">
      <c r="C49035" s="92"/>
    </row>
    <row r="49036">
      <c r="C49036" s="92"/>
    </row>
    <row r="49037">
      <c r="C49037" s="92"/>
    </row>
    <row r="49038">
      <c r="C49038" s="92"/>
    </row>
    <row r="49039">
      <c r="C49039" s="92"/>
    </row>
    <row r="49040">
      <c r="C49040" s="92"/>
    </row>
    <row r="49041">
      <c r="C49041" s="92"/>
    </row>
    <row r="49042">
      <c r="C49042" s="92"/>
    </row>
    <row r="49043">
      <c r="C49043" s="92"/>
    </row>
    <row r="49044">
      <c r="C49044" s="92"/>
    </row>
    <row r="49045">
      <c r="C49045" s="92"/>
    </row>
    <row r="49046">
      <c r="C49046" s="92"/>
    </row>
    <row r="49047">
      <c r="C49047" s="92"/>
    </row>
    <row r="49048">
      <c r="C49048" s="92"/>
    </row>
    <row r="49049">
      <c r="C49049" s="92"/>
    </row>
    <row r="49050">
      <c r="C49050" s="92"/>
    </row>
    <row r="49051">
      <c r="C49051" s="92"/>
    </row>
    <row r="49052">
      <c r="C49052" s="92"/>
    </row>
    <row r="49053">
      <c r="C49053" s="92"/>
    </row>
    <row r="49054">
      <c r="C49054" s="92"/>
    </row>
    <row r="49055">
      <c r="C49055" s="92"/>
    </row>
    <row r="49056">
      <c r="C49056" s="92"/>
    </row>
    <row r="49057">
      <c r="C49057" s="92"/>
    </row>
    <row r="49058">
      <c r="C49058" s="92"/>
    </row>
    <row r="49059">
      <c r="C49059" s="92"/>
    </row>
    <row r="49060">
      <c r="C49060" s="92"/>
    </row>
    <row r="49061">
      <c r="C49061" s="92"/>
    </row>
    <row r="49062">
      <c r="C49062" s="92"/>
    </row>
    <row r="49063">
      <c r="C49063" s="92"/>
    </row>
    <row r="49064">
      <c r="C49064" s="92"/>
    </row>
    <row r="49065">
      <c r="C49065" s="92"/>
    </row>
    <row r="49066">
      <c r="C49066" s="92"/>
    </row>
    <row r="49067">
      <c r="C49067" s="92"/>
    </row>
    <row r="49068">
      <c r="C49068" s="92"/>
    </row>
    <row r="49069">
      <c r="C49069" s="92"/>
    </row>
    <row r="49070">
      <c r="C49070" s="92"/>
    </row>
    <row r="49071">
      <c r="C49071" s="92"/>
    </row>
    <row r="49072">
      <c r="C49072" s="92"/>
    </row>
    <row r="49073">
      <c r="C49073" s="92"/>
    </row>
    <row r="49074">
      <c r="C49074" s="92"/>
    </row>
    <row r="49075">
      <c r="C49075" s="92"/>
    </row>
    <row r="49076">
      <c r="C49076" s="92"/>
    </row>
    <row r="49077">
      <c r="C49077" s="92"/>
    </row>
    <row r="49078">
      <c r="C49078" s="92"/>
    </row>
    <row r="49079">
      <c r="C49079" s="92"/>
    </row>
    <row r="49080">
      <c r="C49080" s="92"/>
    </row>
    <row r="49081">
      <c r="C49081" s="92"/>
    </row>
    <row r="49082">
      <c r="C49082" s="92"/>
    </row>
    <row r="49083">
      <c r="C49083" s="92"/>
    </row>
    <row r="49084">
      <c r="C49084" s="92"/>
    </row>
    <row r="49085">
      <c r="C49085" s="92"/>
    </row>
    <row r="49086">
      <c r="C49086" s="92"/>
    </row>
    <row r="49087">
      <c r="C49087" s="92"/>
    </row>
    <row r="49088">
      <c r="C49088" s="92"/>
    </row>
    <row r="49089">
      <c r="C49089" s="92"/>
    </row>
    <row r="49090">
      <c r="C49090" s="92"/>
    </row>
    <row r="49091">
      <c r="C49091" s="92"/>
    </row>
    <row r="49092">
      <c r="C49092" s="92"/>
    </row>
    <row r="49093">
      <c r="C49093" s="92"/>
    </row>
    <row r="49094">
      <c r="C49094" s="92"/>
    </row>
    <row r="49095">
      <c r="C49095" s="92"/>
    </row>
    <row r="49096">
      <c r="C49096" s="92"/>
    </row>
    <row r="49097">
      <c r="C49097" s="92"/>
    </row>
    <row r="49098">
      <c r="C49098" s="92"/>
    </row>
    <row r="49099">
      <c r="C49099" s="92"/>
    </row>
    <row r="49100">
      <c r="C49100" s="92"/>
    </row>
    <row r="49101">
      <c r="C49101" s="92"/>
    </row>
    <row r="49102">
      <c r="C49102" s="92"/>
    </row>
    <row r="49103">
      <c r="C49103" s="92"/>
    </row>
    <row r="49104">
      <c r="C49104" s="92"/>
    </row>
    <row r="49105">
      <c r="C49105" s="92"/>
    </row>
    <row r="49106">
      <c r="C49106" s="92"/>
    </row>
    <row r="49107">
      <c r="C49107" s="92"/>
    </row>
    <row r="49108">
      <c r="C49108" s="92"/>
    </row>
    <row r="49109">
      <c r="C49109" s="92"/>
    </row>
    <row r="49110">
      <c r="C49110" s="92"/>
    </row>
    <row r="49111">
      <c r="C49111" s="92"/>
    </row>
    <row r="49112">
      <c r="C49112" s="92"/>
    </row>
    <row r="49113">
      <c r="C49113" s="92"/>
    </row>
    <row r="49114">
      <c r="C49114" s="92"/>
    </row>
    <row r="49115">
      <c r="C49115" s="92"/>
    </row>
    <row r="49116">
      <c r="C49116" s="92"/>
    </row>
    <row r="49117">
      <c r="C49117" s="92"/>
    </row>
    <row r="49118">
      <c r="C49118" s="92"/>
    </row>
    <row r="49119">
      <c r="C49119" s="92"/>
    </row>
    <row r="49120">
      <c r="C49120" s="92"/>
    </row>
    <row r="49121">
      <c r="C49121" s="92"/>
    </row>
    <row r="49122">
      <c r="C49122" s="92"/>
    </row>
    <row r="49123">
      <c r="C49123" s="92"/>
    </row>
    <row r="49124">
      <c r="C49124" s="92"/>
    </row>
    <row r="49125">
      <c r="C49125" s="92"/>
    </row>
    <row r="49126">
      <c r="C49126" s="92"/>
    </row>
    <row r="49127">
      <c r="C49127" s="92"/>
    </row>
    <row r="49128">
      <c r="C49128" s="92"/>
    </row>
    <row r="49129">
      <c r="C49129" s="92"/>
    </row>
    <row r="49130">
      <c r="C49130" s="92"/>
    </row>
    <row r="49131">
      <c r="C49131" s="92"/>
    </row>
    <row r="49132">
      <c r="C49132" s="92"/>
    </row>
    <row r="49133">
      <c r="C49133" s="92"/>
    </row>
    <row r="49134">
      <c r="C49134" s="92"/>
    </row>
    <row r="49135">
      <c r="C49135" s="92"/>
    </row>
    <row r="49136">
      <c r="C49136" s="92"/>
    </row>
    <row r="49137">
      <c r="C49137" s="92"/>
    </row>
    <row r="49138">
      <c r="C49138" s="92"/>
    </row>
    <row r="49139">
      <c r="C49139" s="92"/>
    </row>
    <row r="49140">
      <c r="C49140" s="92"/>
    </row>
    <row r="49141">
      <c r="C49141" s="92"/>
    </row>
    <row r="49142">
      <c r="C49142" s="92"/>
    </row>
    <row r="49143">
      <c r="C49143" s="92"/>
    </row>
    <row r="49144">
      <c r="C49144" s="92"/>
    </row>
    <row r="49145">
      <c r="C49145" s="92"/>
    </row>
    <row r="49146">
      <c r="C49146" s="92"/>
    </row>
    <row r="49147">
      <c r="C49147" s="92"/>
    </row>
    <row r="49148">
      <c r="C49148" s="92"/>
    </row>
    <row r="49149">
      <c r="C49149" s="92"/>
    </row>
    <row r="49150">
      <c r="C49150" s="92"/>
    </row>
    <row r="49151">
      <c r="C49151" s="92"/>
    </row>
    <row r="49152">
      <c r="C49152" s="92"/>
    </row>
    <row r="49153">
      <c r="C49153" s="92"/>
    </row>
    <row r="49154">
      <c r="C49154" s="92"/>
    </row>
    <row r="49155">
      <c r="C49155" s="92"/>
    </row>
    <row r="49156">
      <c r="C49156" s="92"/>
    </row>
    <row r="49157">
      <c r="C49157" s="92"/>
    </row>
    <row r="49158">
      <c r="C49158" s="92"/>
    </row>
    <row r="49159">
      <c r="C49159" s="92"/>
    </row>
    <row r="49160">
      <c r="C49160" s="92"/>
    </row>
    <row r="49161">
      <c r="C49161" s="92"/>
    </row>
    <row r="49162">
      <c r="C49162" s="92"/>
    </row>
    <row r="49163">
      <c r="C49163" s="92"/>
    </row>
    <row r="49164">
      <c r="C49164" s="92"/>
    </row>
    <row r="49165">
      <c r="C49165" s="92"/>
    </row>
    <row r="49166">
      <c r="C49166" s="92"/>
    </row>
    <row r="49167">
      <c r="C49167" s="92"/>
    </row>
    <row r="49168">
      <c r="C49168" s="92"/>
    </row>
    <row r="49169">
      <c r="C49169" s="92"/>
    </row>
    <row r="49170">
      <c r="C49170" s="92"/>
    </row>
    <row r="49171">
      <c r="C49171" s="92"/>
    </row>
    <row r="49172">
      <c r="C49172" s="92"/>
    </row>
    <row r="49173">
      <c r="C49173" s="92"/>
    </row>
    <row r="49174">
      <c r="C49174" s="92"/>
    </row>
    <row r="49175">
      <c r="C49175" s="92"/>
    </row>
    <row r="49176">
      <c r="C49176" s="92"/>
    </row>
    <row r="49177">
      <c r="C49177" s="92"/>
    </row>
    <row r="49178">
      <c r="C49178" s="92"/>
    </row>
    <row r="49179">
      <c r="C49179" s="92"/>
    </row>
    <row r="49180">
      <c r="C49180" s="92"/>
    </row>
    <row r="49181">
      <c r="C49181" s="92"/>
    </row>
    <row r="49182">
      <c r="C49182" s="92"/>
    </row>
    <row r="49183">
      <c r="C49183" s="92"/>
    </row>
    <row r="49184">
      <c r="C49184" s="92"/>
    </row>
    <row r="49185">
      <c r="C49185" s="92"/>
    </row>
    <row r="49186">
      <c r="C49186" s="92"/>
    </row>
    <row r="49187">
      <c r="C49187" s="92"/>
    </row>
    <row r="49188">
      <c r="C49188" s="92"/>
    </row>
    <row r="49189">
      <c r="C49189" s="92"/>
    </row>
    <row r="49190">
      <c r="C49190" s="92"/>
    </row>
    <row r="49191">
      <c r="C49191" s="92"/>
    </row>
    <row r="49192">
      <c r="C49192" s="92"/>
    </row>
    <row r="49193">
      <c r="C49193" s="92"/>
    </row>
    <row r="49194">
      <c r="C49194" s="92"/>
    </row>
    <row r="49195">
      <c r="C49195" s="92"/>
    </row>
    <row r="49196">
      <c r="C49196" s="92"/>
    </row>
    <row r="49197">
      <c r="C49197" s="92"/>
    </row>
    <row r="49198">
      <c r="C49198" s="92"/>
    </row>
    <row r="49199">
      <c r="C49199" s="92"/>
    </row>
    <row r="49200">
      <c r="C49200" s="92"/>
    </row>
    <row r="49201">
      <c r="C49201" s="92"/>
    </row>
    <row r="49202">
      <c r="C49202" s="92"/>
    </row>
    <row r="49203">
      <c r="C49203" s="92"/>
    </row>
    <row r="49204">
      <c r="C49204" s="92"/>
    </row>
    <row r="49205">
      <c r="C49205" s="92"/>
    </row>
    <row r="49206">
      <c r="C49206" s="92"/>
    </row>
    <row r="49207">
      <c r="C49207" s="92"/>
    </row>
    <row r="49208">
      <c r="C49208" s="92"/>
    </row>
    <row r="49209">
      <c r="C49209" s="92"/>
    </row>
    <row r="49210">
      <c r="C49210" s="92"/>
    </row>
    <row r="49211">
      <c r="C49211" s="92"/>
    </row>
    <row r="49212">
      <c r="C49212" s="92"/>
    </row>
    <row r="49213">
      <c r="C49213" s="92"/>
    </row>
    <row r="49214">
      <c r="C49214" s="92"/>
    </row>
    <row r="49215">
      <c r="C49215" s="92"/>
    </row>
    <row r="49216">
      <c r="C49216" s="92"/>
    </row>
    <row r="49217">
      <c r="C49217" s="92"/>
    </row>
    <row r="49218">
      <c r="C49218" s="92"/>
    </row>
    <row r="49219">
      <c r="C49219" s="92"/>
    </row>
    <row r="49220">
      <c r="C49220" s="92"/>
    </row>
    <row r="49221">
      <c r="C49221" s="92"/>
    </row>
    <row r="49222">
      <c r="C49222" s="92"/>
    </row>
    <row r="49223">
      <c r="C49223" s="92"/>
    </row>
    <row r="49224">
      <c r="C49224" s="92"/>
    </row>
    <row r="49225">
      <c r="C49225" s="92"/>
    </row>
    <row r="49226">
      <c r="C49226" s="92"/>
    </row>
    <row r="49227">
      <c r="C49227" s="92"/>
    </row>
    <row r="49228">
      <c r="C49228" s="92"/>
    </row>
    <row r="49229">
      <c r="C49229" s="92"/>
    </row>
    <row r="49230">
      <c r="C49230" s="92"/>
    </row>
    <row r="49231">
      <c r="C49231" s="92"/>
    </row>
    <row r="49232">
      <c r="C49232" s="92"/>
    </row>
    <row r="49233">
      <c r="C49233" s="92"/>
    </row>
    <row r="49234">
      <c r="C49234" s="92"/>
    </row>
    <row r="49235">
      <c r="C49235" s="92"/>
    </row>
    <row r="49236">
      <c r="C49236" s="92"/>
    </row>
    <row r="49237">
      <c r="C49237" s="92"/>
    </row>
    <row r="49238">
      <c r="C49238" s="92"/>
    </row>
    <row r="49239">
      <c r="C49239" s="92"/>
    </row>
    <row r="49240">
      <c r="C49240" s="92"/>
    </row>
    <row r="49241">
      <c r="C49241" s="92"/>
    </row>
    <row r="49242">
      <c r="C49242" s="92"/>
    </row>
    <row r="49243">
      <c r="C49243" s="92"/>
    </row>
    <row r="49244">
      <c r="C49244" s="92"/>
    </row>
    <row r="49245">
      <c r="C49245" s="92"/>
    </row>
    <row r="49246">
      <c r="C49246" s="92"/>
    </row>
    <row r="49247">
      <c r="C49247" s="92"/>
    </row>
    <row r="49248">
      <c r="C49248" s="92"/>
    </row>
    <row r="49249">
      <c r="C49249" s="92"/>
    </row>
    <row r="49250">
      <c r="C49250" s="92"/>
    </row>
    <row r="49251">
      <c r="C49251" s="92"/>
    </row>
    <row r="49252">
      <c r="C49252" s="92"/>
    </row>
    <row r="49253">
      <c r="C49253" s="92"/>
    </row>
    <row r="49254">
      <c r="C49254" s="92"/>
    </row>
    <row r="49255">
      <c r="C49255" s="92"/>
    </row>
    <row r="49256">
      <c r="C49256" s="92"/>
    </row>
    <row r="49257">
      <c r="C49257" s="92"/>
    </row>
    <row r="49258">
      <c r="C49258" s="92"/>
    </row>
    <row r="49259">
      <c r="C49259" s="92"/>
    </row>
    <row r="49260">
      <c r="C49260" s="92"/>
    </row>
    <row r="49261">
      <c r="C49261" s="92"/>
    </row>
    <row r="49262">
      <c r="C49262" s="92"/>
    </row>
    <row r="49263">
      <c r="C49263" s="92"/>
    </row>
    <row r="49264">
      <c r="C49264" s="92"/>
    </row>
    <row r="49265">
      <c r="C49265" s="92"/>
    </row>
    <row r="49266">
      <c r="C49266" s="92"/>
    </row>
    <row r="49267">
      <c r="C49267" s="92"/>
    </row>
    <row r="49268">
      <c r="C49268" s="92"/>
    </row>
    <row r="49269">
      <c r="C49269" s="92"/>
    </row>
    <row r="49270">
      <c r="C49270" s="92"/>
    </row>
    <row r="49271">
      <c r="C49271" s="92"/>
    </row>
    <row r="49272">
      <c r="C49272" s="92"/>
    </row>
    <row r="49273">
      <c r="C49273" s="92"/>
    </row>
    <row r="49274">
      <c r="C49274" s="92"/>
    </row>
    <row r="49275">
      <c r="C49275" s="92"/>
    </row>
    <row r="49276">
      <c r="C49276" s="92"/>
    </row>
    <row r="49277">
      <c r="C49277" s="92"/>
    </row>
    <row r="49278">
      <c r="C49278" s="92"/>
    </row>
    <row r="49279">
      <c r="C49279" s="92"/>
    </row>
    <row r="49280">
      <c r="C49280" s="92"/>
    </row>
    <row r="49281">
      <c r="C49281" s="92"/>
    </row>
    <row r="49282">
      <c r="C49282" s="92"/>
    </row>
    <row r="49283">
      <c r="C49283" s="92"/>
    </row>
    <row r="49284">
      <c r="C49284" s="92"/>
    </row>
    <row r="49285">
      <c r="C49285" s="92"/>
    </row>
    <row r="49286">
      <c r="C49286" s="92"/>
    </row>
    <row r="49287">
      <c r="C49287" s="92"/>
    </row>
    <row r="49288">
      <c r="C49288" s="92"/>
    </row>
    <row r="49289">
      <c r="C49289" s="92"/>
    </row>
    <row r="49290">
      <c r="C49290" s="92"/>
    </row>
    <row r="49291">
      <c r="C49291" s="92"/>
    </row>
    <row r="49292">
      <c r="C49292" s="92"/>
    </row>
    <row r="49293">
      <c r="C49293" s="92"/>
    </row>
    <row r="49294">
      <c r="C49294" s="92"/>
    </row>
    <row r="49295">
      <c r="C49295" s="92"/>
    </row>
    <row r="49296">
      <c r="C49296" s="92"/>
    </row>
    <row r="49297">
      <c r="C49297" s="92"/>
    </row>
    <row r="49298">
      <c r="C49298" s="92"/>
    </row>
    <row r="49299">
      <c r="C49299" s="92"/>
    </row>
    <row r="49300">
      <c r="C49300" s="92"/>
    </row>
    <row r="49301">
      <c r="C49301" s="92"/>
    </row>
    <row r="49302">
      <c r="C49302" s="92"/>
    </row>
    <row r="49303">
      <c r="C49303" s="92"/>
    </row>
    <row r="49304">
      <c r="C49304" s="92"/>
    </row>
    <row r="49305">
      <c r="C49305" s="92"/>
    </row>
    <row r="49306">
      <c r="C49306" s="92"/>
    </row>
    <row r="49307">
      <c r="C49307" s="92"/>
    </row>
    <row r="49308">
      <c r="C49308" s="92"/>
    </row>
    <row r="49309">
      <c r="C49309" s="92"/>
    </row>
    <row r="49310">
      <c r="C49310" s="92"/>
    </row>
    <row r="49311">
      <c r="C49311" s="92"/>
    </row>
    <row r="49312">
      <c r="C49312" s="92"/>
    </row>
    <row r="49313">
      <c r="C49313" s="92"/>
    </row>
    <row r="49314">
      <c r="C49314" s="92"/>
    </row>
    <row r="49315">
      <c r="C49315" s="92"/>
    </row>
    <row r="49316">
      <c r="C49316" s="92"/>
    </row>
    <row r="49317">
      <c r="C49317" s="92"/>
    </row>
    <row r="49318">
      <c r="C49318" s="92"/>
    </row>
    <row r="49319">
      <c r="C49319" s="92"/>
    </row>
    <row r="49320">
      <c r="C49320" s="92"/>
    </row>
    <row r="49321">
      <c r="C49321" s="92"/>
    </row>
    <row r="49322">
      <c r="C49322" s="92"/>
    </row>
    <row r="49323">
      <c r="C49323" s="92"/>
    </row>
    <row r="49324">
      <c r="C49324" s="92"/>
    </row>
    <row r="49325">
      <c r="C49325" s="92"/>
    </row>
    <row r="49326">
      <c r="C49326" s="92"/>
    </row>
    <row r="49327">
      <c r="C49327" s="92"/>
    </row>
    <row r="49328">
      <c r="C49328" s="92"/>
    </row>
    <row r="49329">
      <c r="C49329" s="92"/>
    </row>
    <row r="49330">
      <c r="C49330" s="92"/>
    </row>
    <row r="49331">
      <c r="C49331" s="92"/>
    </row>
    <row r="49332">
      <c r="C49332" s="92"/>
    </row>
    <row r="49333">
      <c r="C49333" s="92"/>
    </row>
    <row r="49334">
      <c r="C49334" s="92"/>
    </row>
    <row r="49335">
      <c r="C49335" s="92"/>
    </row>
    <row r="49336">
      <c r="C49336" s="92"/>
    </row>
    <row r="49337">
      <c r="C49337" s="92"/>
    </row>
    <row r="49338">
      <c r="C49338" s="92"/>
    </row>
    <row r="49339">
      <c r="C49339" s="92"/>
    </row>
    <row r="49340">
      <c r="C49340" s="92"/>
    </row>
    <row r="49341">
      <c r="C49341" s="92"/>
    </row>
    <row r="49342">
      <c r="C49342" s="92"/>
    </row>
    <row r="49343">
      <c r="C49343" s="92"/>
    </row>
    <row r="49344">
      <c r="C49344" s="92"/>
    </row>
    <row r="49345">
      <c r="C49345" s="92"/>
    </row>
    <row r="49346">
      <c r="C49346" s="92"/>
    </row>
    <row r="49347">
      <c r="C49347" s="92"/>
    </row>
    <row r="49348">
      <c r="C49348" s="92"/>
    </row>
    <row r="49349">
      <c r="C49349" s="92"/>
    </row>
    <row r="49350">
      <c r="C49350" s="92"/>
    </row>
    <row r="49351">
      <c r="C49351" s="92"/>
    </row>
    <row r="49352">
      <c r="C49352" s="92"/>
    </row>
    <row r="49353">
      <c r="C49353" s="92"/>
    </row>
    <row r="49354">
      <c r="C49354" s="92"/>
    </row>
    <row r="49355">
      <c r="C49355" s="92"/>
    </row>
    <row r="49356">
      <c r="C49356" s="92"/>
    </row>
    <row r="49357">
      <c r="C49357" s="92"/>
    </row>
    <row r="49358">
      <c r="C49358" s="92"/>
    </row>
    <row r="49359">
      <c r="C49359" s="92"/>
    </row>
    <row r="49360">
      <c r="C49360" s="92"/>
    </row>
    <row r="49361">
      <c r="C49361" s="92"/>
    </row>
    <row r="49362">
      <c r="C49362" s="92"/>
    </row>
    <row r="49363">
      <c r="C49363" s="92"/>
    </row>
    <row r="49364">
      <c r="C49364" s="92"/>
    </row>
    <row r="49365">
      <c r="C49365" s="92"/>
    </row>
    <row r="49366">
      <c r="C49366" s="92"/>
    </row>
    <row r="49367">
      <c r="C49367" s="92"/>
    </row>
    <row r="49368">
      <c r="C49368" s="92"/>
    </row>
    <row r="49369">
      <c r="C49369" s="92"/>
    </row>
    <row r="49370">
      <c r="C49370" s="92"/>
    </row>
    <row r="49371">
      <c r="C49371" s="92"/>
    </row>
    <row r="49372">
      <c r="C49372" s="92"/>
    </row>
    <row r="49373">
      <c r="C49373" s="92"/>
    </row>
    <row r="49374">
      <c r="C49374" s="92"/>
    </row>
    <row r="49375">
      <c r="C49375" s="92"/>
    </row>
    <row r="49376">
      <c r="C49376" s="92"/>
    </row>
    <row r="49377">
      <c r="C49377" s="92"/>
    </row>
    <row r="49378">
      <c r="C49378" s="92"/>
    </row>
    <row r="49379">
      <c r="C49379" s="92"/>
    </row>
    <row r="49380">
      <c r="C49380" s="92"/>
    </row>
    <row r="49381">
      <c r="C49381" s="92"/>
    </row>
    <row r="49382">
      <c r="C49382" s="92"/>
    </row>
    <row r="49383">
      <c r="C49383" s="92"/>
    </row>
    <row r="49384">
      <c r="C49384" s="92"/>
    </row>
    <row r="49385">
      <c r="C49385" s="92"/>
    </row>
    <row r="49386">
      <c r="C49386" s="92"/>
    </row>
    <row r="49387">
      <c r="C49387" s="92"/>
    </row>
    <row r="49388">
      <c r="C49388" s="92"/>
    </row>
    <row r="49389">
      <c r="C49389" s="92"/>
    </row>
    <row r="49390">
      <c r="C49390" s="92"/>
    </row>
    <row r="49391">
      <c r="C49391" s="92"/>
    </row>
    <row r="49392">
      <c r="C49392" s="92"/>
    </row>
    <row r="49393">
      <c r="C49393" s="92"/>
    </row>
    <row r="49394">
      <c r="C49394" s="92"/>
    </row>
    <row r="49395">
      <c r="C49395" s="92"/>
    </row>
    <row r="49396">
      <c r="C49396" s="92"/>
    </row>
    <row r="49397">
      <c r="C49397" s="92"/>
    </row>
    <row r="49398">
      <c r="C49398" s="92"/>
    </row>
    <row r="49399">
      <c r="C49399" s="92"/>
    </row>
    <row r="49400">
      <c r="C49400" s="92"/>
    </row>
    <row r="49401">
      <c r="C49401" s="92"/>
    </row>
    <row r="49402">
      <c r="C49402" s="92"/>
    </row>
    <row r="49403">
      <c r="C49403" s="92"/>
    </row>
    <row r="49404">
      <c r="C49404" s="92"/>
    </row>
    <row r="49405">
      <c r="C49405" s="92"/>
    </row>
    <row r="49406">
      <c r="C49406" s="92"/>
    </row>
    <row r="49407">
      <c r="C49407" s="92"/>
    </row>
    <row r="49408">
      <c r="C49408" s="92"/>
    </row>
    <row r="49409">
      <c r="C49409" s="92"/>
    </row>
    <row r="49410">
      <c r="C49410" s="92"/>
    </row>
    <row r="49411">
      <c r="C49411" s="92"/>
    </row>
    <row r="49412">
      <c r="C49412" s="92"/>
    </row>
    <row r="49413">
      <c r="C49413" s="92"/>
    </row>
    <row r="49414">
      <c r="C49414" s="92"/>
    </row>
    <row r="49415">
      <c r="C49415" s="92"/>
    </row>
    <row r="49416">
      <c r="C49416" s="92"/>
    </row>
    <row r="49417">
      <c r="C49417" s="92"/>
    </row>
    <row r="49418">
      <c r="C49418" s="92"/>
    </row>
    <row r="49419">
      <c r="C49419" s="92"/>
    </row>
    <row r="49420">
      <c r="C49420" s="92"/>
    </row>
    <row r="49421">
      <c r="C49421" s="92"/>
    </row>
    <row r="49422">
      <c r="C49422" s="92"/>
    </row>
    <row r="49423">
      <c r="C49423" s="92"/>
    </row>
    <row r="49424">
      <c r="C49424" s="92"/>
    </row>
    <row r="49425">
      <c r="C49425" s="92"/>
    </row>
    <row r="49426">
      <c r="C49426" s="92"/>
    </row>
    <row r="49427">
      <c r="C49427" s="92"/>
    </row>
    <row r="49428">
      <c r="C49428" s="92"/>
    </row>
    <row r="49429">
      <c r="C49429" s="92"/>
    </row>
    <row r="49430">
      <c r="C49430" s="92"/>
    </row>
    <row r="49431">
      <c r="C49431" s="92"/>
    </row>
    <row r="49432">
      <c r="C49432" s="92"/>
    </row>
    <row r="49433">
      <c r="C49433" s="92"/>
    </row>
    <row r="49434">
      <c r="C49434" s="92"/>
    </row>
    <row r="49435">
      <c r="C49435" s="92"/>
    </row>
    <row r="49436">
      <c r="C49436" s="92"/>
    </row>
    <row r="49437">
      <c r="C49437" s="92"/>
    </row>
    <row r="49438">
      <c r="C49438" s="92"/>
    </row>
    <row r="49439">
      <c r="C49439" s="92"/>
    </row>
    <row r="49440">
      <c r="C49440" s="92"/>
    </row>
    <row r="49441">
      <c r="C49441" s="92"/>
    </row>
    <row r="49442">
      <c r="C49442" s="92"/>
    </row>
    <row r="49443">
      <c r="C49443" s="92"/>
    </row>
    <row r="49444">
      <c r="C49444" s="92"/>
    </row>
    <row r="49445">
      <c r="C49445" s="92"/>
    </row>
    <row r="49446">
      <c r="C49446" s="92"/>
    </row>
    <row r="49447">
      <c r="C49447" s="92"/>
    </row>
    <row r="49448">
      <c r="C49448" s="92"/>
    </row>
    <row r="49449">
      <c r="C49449" s="92"/>
    </row>
    <row r="49450">
      <c r="C49450" s="92"/>
    </row>
    <row r="49451">
      <c r="C49451" s="92"/>
    </row>
    <row r="49452">
      <c r="C49452" s="92"/>
    </row>
    <row r="49453">
      <c r="C49453" s="92"/>
    </row>
    <row r="49454">
      <c r="C49454" s="92"/>
    </row>
    <row r="49455">
      <c r="C49455" s="92"/>
    </row>
    <row r="49456">
      <c r="C49456" s="92"/>
    </row>
    <row r="49457">
      <c r="C49457" s="92"/>
    </row>
    <row r="49458">
      <c r="C49458" s="92"/>
    </row>
    <row r="49459">
      <c r="C49459" s="92"/>
    </row>
    <row r="49460">
      <c r="C49460" s="92"/>
    </row>
    <row r="49461">
      <c r="C49461" s="92"/>
    </row>
    <row r="49462">
      <c r="C49462" s="92"/>
    </row>
    <row r="49463">
      <c r="C49463" s="92"/>
    </row>
    <row r="49464">
      <c r="C49464" s="92"/>
    </row>
    <row r="49465">
      <c r="C49465" s="92"/>
    </row>
    <row r="49466">
      <c r="C49466" s="92"/>
    </row>
    <row r="49467">
      <c r="C49467" s="92"/>
    </row>
    <row r="49468">
      <c r="C49468" s="92"/>
    </row>
    <row r="49469">
      <c r="C49469" s="92"/>
    </row>
    <row r="49470">
      <c r="C49470" s="92"/>
    </row>
    <row r="49471">
      <c r="C49471" s="92"/>
    </row>
    <row r="49472">
      <c r="C49472" s="92"/>
    </row>
    <row r="49473">
      <c r="C49473" s="92"/>
    </row>
    <row r="49474">
      <c r="C49474" s="92"/>
    </row>
    <row r="49475">
      <c r="C49475" s="92"/>
    </row>
    <row r="49476">
      <c r="C49476" s="92"/>
    </row>
    <row r="49477">
      <c r="C49477" s="92"/>
    </row>
    <row r="49478">
      <c r="C49478" s="92"/>
    </row>
    <row r="49479">
      <c r="C49479" s="92"/>
    </row>
    <row r="49480">
      <c r="C49480" s="92"/>
    </row>
    <row r="49481">
      <c r="C49481" s="92"/>
    </row>
    <row r="49482">
      <c r="C49482" s="92"/>
    </row>
    <row r="49483">
      <c r="C49483" s="92"/>
    </row>
    <row r="49484">
      <c r="C49484" s="92"/>
    </row>
    <row r="49485">
      <c r="C49485" s="92"/>
    </row>
    <row r="49486">
      <c r="C49486" s="92"/>
    </row>
    <row r="49487">
      <c r="C49487" s="92"/>
    </row>
    <row r="49488">
      <c r="C49488" s="92"/>
    </row>
    <row r="49489">
      <c r="C49489" s="92"/>
    </row>
    <row r="49490">
      <c r="C49490" s="92"/>
    </row>
    <row r="49491">
      <c r="C49491" s="92"/>
    </row>
    <row r="49492">
      <c r="C49492" s="92"/>
    </row>
    <row r="49493">
      <c r="C49493" s="92"/>
    </row>
    <row r="49494">
      <c r="C49494" s="92"/>
    </row>
    <row r="49495">
      <c r="C49495" s="92"/>
    </row>
    <row r="49496">
      <c r="C49496" s="92"/>
    </row>
    <row r="49497">
      <c r="C49497" s="92"/>
    </row>
    <row r="49498">
      <c r="C49498" s="92"/>
    </row>
    <row r="49499">
      <c r="C49499" s="92"/>
    </row>
    <row r="49500">
      <c r="C49500" s="92"/>
    </row>
    <row r="49501">
      <c r="C49501" s="92"/>
    </row>
    <row r="49502">
      <c r="C49502" s="92"/>
    </row>
    <row r="49503">
      <c r="C49503" s="92"/>
    </row>
    <row r="49504">
      <c r="C49504" s="92"/>
    </row>
    <row r="49505">
      <c r="C49505" s="92"/>
    </row>
    <row r="49506">
      <c r="C49506" s="92"/>
    </row>
    <row r="49507">
      <c r="C49507" s="92"/>
    </row>
    <row r="49508">
      <c r="C49508" s="92"/>
    </row>
    <row r="49509">
      <c r="C49509" s="92"/>
    </row>
    <row r="49510">
      <c r="C49510" s="92"/>
    </row>
    <row r="49511">
      <c r="C49511" s="92"/>
    </row>
    <row r="49512">
      <c r="C49512" s="92"/>
    </row>
    <row r="49513">
      <c r="C49513" s="92"/>
    </row>
    <row r="49514">
      <c r="C49514" s="92"/>
    </row>
    <row r="49515">
      <c r="C49515" s="92"/>
    </row>
    <row r="49516">
      <c r="C49516" s="92"/>
    </row>
    <row r="49517">
      <c r="C49517" s="92"/>
    </row>
    <row r="49518">
      <c r="C49518" s="92"/>
    </row>
    <row r="49519">
      <c r="C49519" s="92"/>
    </row>
    <row r="49520">
      <c r="C49520" s="92"/>
    </row>
    <row r="49521">
      <c r="C49521" s="92"/>
    </row>
    <row r="49522">
      <c r="C49522" s="92"/>
    </row>
    <row r="49523">
      <c r="C49523" s="92"/>
    </row>
    <row r="49524">
      <c r="C49524" s="92"/>
    </row>
    <row r="49525">
      <c r="C49525" s="92"/>
    </row>
    <row r="49526">
      <c r="C49526" s="92"/>
    </row>
    <row r="49527">
      <c r="C49527" s="92"/>
    </row>
    <row r="49528">
      <c r="C49528" s="92"/>
    </row>
    <row r="49529">
      <c r="C49529" s="92"/>
    </row>
    <row r="49530">
      <c r="C49530" s="92"/>
    </row>
    <row r="49531">
      <c r="C49531" s="92"/>
    </row>
    <row r="49532">
      <c r="C49532" s="92"/>
    </row>
    <row r="49533">
      <c r="C49533" s="92"/>
    </row>
    <row r="49534">
      <c r="C49534" s="92"/>
    </row>
    <row r="49535">
      <c r="C49535" s="92"/>
    </row>
    <row r="49536">
      <c r="C49536" s="92"/>
    </row>
    <row r="49537">
      <c r="C49537" s="92"/>
    </row>
    <row r="49538">
      <c r="C49538" s="92"/>
    </row>
    <row r="49539">
      <c r="C49539" s="92"/>
    </row>
    <row r="49540">
      <c r="C49540" s="92"/>
    </row>
    <row r="49541">
      <c r="C49541" s="92"/>
    </row>
    <row r="49542">
      <c r="C49542" s="92"/>
    </row>
    <row r="49543">
      <c r="C49543" s="92"/>
    </row>
    <row r="49544">
      <c r="C49544" s="92"/>
    </row>
    <row r="49545">
      <c r="C49545" s="92"/>
    </row>
    <row r="49546">
      <c r="C49546" s="92"/>
    </row>
    <row r="49547">
      <c r="C49547" s="92"/>
    </row>
    <row r="49548">
      <c r="C49548" s="92"/>
    </row>
    <row r="49549">
      <c r="C49549" s="92"/>
    </row>
    <row r="49550">
      <c r="C49550" s="92"/>
    </row>
    <row r="49551">
      <c r="C49551" s="92"/>
    </row>
    <row r="49552">
      <c r="C49552" s="92"/>
    </row>
    <row r="49553">
      <c r="C49553" s="92"/>
    </row>
    <row r="49554">
      <c r="C49554" s="92"/>
    </row>
    <row r="49555">
      <c r="C49555" s="92"/>
    </row>
    <row r="49556">
      <c r="C49556" s="92"/>
    </row>
    <row r="49557">
      <c r="C49557" s="92"/>
    </row>
    <row r="49558">
      <c r="C49558" s="92"/>
    </row>
    <row r="49559">
      <c r="C49559" s="92"/>
    </row>
    <row r="49560">
      <c r="C49560" s="92"/>
    </row>
    <row r="49561">
      <c r="C49561" s="92"/>
    </row>
    <row r="49562">
      <c r="C49562" s="92"/>
    </row>
    <row r="49563">
      <c r="C49563" s="92"/>
    </row>
    <row r="49564">
      <c r="C49564" s="92"/>
    </row>
    <row r="49565">
      <c r="C49565" s="92"/>
    </row>
    <row r="49566">
      <c r="C49566" s="92"/>
    </row>
    <row r="49567">
      <c r="C49567" s="92"/>
    </row>
    <row r="49568">
      <c r="C49568" s="92"/>
    </row>
    <row r="49569">
      <c r="C49569" s="92"/>
    </row>
    <row r="49570">
      <c r="C49570" s="92"/>
    </row>
    <row r="49571">
      <c r="C49571" s="92"/>
    </row>
    <row r="49572">
      <c r="C49572" s="92"/>
    </row>
    <row r="49573">
      <c r="C49573" s="92"/>
    </row>
    <row r="49574">
      <c r="C49574" s="92"/>
    </row>
    <row r="49575">
      <c r="C49575" s="92"/>
    </row>
    <row r="49576">
      <c r="C49576" s="92"/>
    </row>
    <row r="49577">
      <c r="C49577" s="92"/>
    </row>
    <row r="49578">
      <c r="C49578" s="92"/>
    </row>
    <row r="49579">
      <c r="C49579" s="92"/>
    </row>
    <row r="49580">
      <c r="C49580" s="92"/>
    </row>
    <row r="49581">
      <c r="C49581" s="92"/>
    </row>
    <row r="49582">
      <c r="C49582" s="92"/>
    </row>
    <row r="49583">
      <c r="C49583" s="92"/>
    </row>
    <row r="49584">
      <c r="C49584" s="92"/>
    </row>
    <row r="49585">
      <c r="C49585" s="92"/>
    </row>
    <row r="49586">
      <c r="C49586" s="92"/>
    </row>
    <row r="49587">
      <c r="C49587" s="92"/>
    </row>
    <row r="49588">
      <c r="C49588" s="92"/>
    </row>
    <row r="49589">
      <c r="C49589" s="92"/>
    </row>
    <row r="49590">
      <c r="C49590" s="92"/>
    </row>
    <row r="49591">
      <c r="C49591" s="92"/>
    </row>
    <row r="49592">
      <c r="C49592" s="92"/>
    </row>
    <row r="49593">
      <c r="C49593" s="92"/>
    </row>
    <row r="49594">
      <c r="C49594" s="92"/>
    </row>
    <row r="49595">
      <c r="C49595" s="92"/>
    </row>
    <row r="49596">
      <c r="C49596" s="92"/>
    </row>
    <row r="49597">
      <c r="C49597" s="92"/>
    </row>
    <row r="49598">
      <c r="C49598" s="92"/>
    </row>
    <row r="49599">
      <c r="C49599" s="92"/>
    </row>
    <row r="49600">
      <c r="C49600" s="92"/>
    </row>
    <row r="49601">
      <c r="C49601" s="92"/>
    </row>
    <row r="49602">
      <c r="C49602" s="92"/>
    </row>
    <row r="49603">
      <c r="C49603" s="92"/>
    </row>
    <row r="49604">
      <c r="C49604" s="92"/>
    </row>
    <row r="49605">
      <c r="C49605" s="92"/>
    </row>
    <row r="49606">
      <c r="C49606" s="92"/>
    </row>
    <row r="49607">
      <c r="C49607" s="92"/>
    </row>
    <row r="49608">
      <c r="C49608" s="92"/>
    </row>
    <row r="49609">
      <c r="C49609" s="92"/>
    </row>
    <row r="49610">
      <c r="C49610" s="92"/>
    </row>
    <row r="49611">
      <c r="C49611" s="92"/>
    </row>
    <row r="49612">
      <c r="C49612" s="92"/>
    </row>
    <row r="49613">
      <c r="C49613" s="92"/>
    </row>
    <row r="49614">
      <c r="C49614" s="92"/>
    </row>
    <row r="49615">
      <c r="C49615" s="92"/>
    </row>
    <row r="49616">
      <c r="C49616" s="92"/>
    </row>
    <row r="49617">
      <c r="C49617" s="92"/>
    </row>
    <row r="49618">
      <c r="C49618" s="92"/>
    </row>
    <row r="49619">
      <c r="C49619" s="92"/>
    </row>
    <row r="49620">
      <c r="C49620" s="92"/>
    </row>
    <row r="49621">
      <c r="C49621" s="92"/>
    </row>
    <row r="49622">
      <c r="C49622" s="92"/>
    </row>
    <row r="49623">
      <c r="C49623" s="92"/>
    </row>
    <row r="49624">
      <c r="C49624" s="92"/>
    </row>
    <row r="49625">
      <c r="C49625" s="92"/>
    </row>
    <row r="49626">
      <c r="C49626" s="92"/>
    </row>
    <row r="49627">
      <c r="C49627" s="92"/>
    </row>
    <row r="49628">
      <c r="C49628" s="92"/>
    </row>
    <row r="49629">
      <c r="C49629" s="92"/>
    </row>
    <row r="49630">
      <c r="C49630" s="92"/>
    </row>
    <row r="49631">
      <c r="C49631" s="92"/>
    </row>
    <row r="49632">
      <c r="C49632" s="92"/>
    </row>
    <row r="49633">
      <c r="C49633" s="92"/>
    </row>
    <row r="49634">
      <c r="C49634" s="92"/>
    </row>
    <row r="49635">
      <c r="C49635" s="92"/>
    </row>
    <row r="49636">
      <c r="C49636" s="92"/>
    </row>
    <row r="49637">
      <c r="C49637" s="92"/>
    </row>
    <row r="49638">
      <c r="C49638" s="92"/>
    </row>
    <row r="49639">
      <c r="C49639" s="92"/>
    </row>
    <row r="49640">
      <c r="C49640" s="92"/>
    </row>
    <row r="49641">
      <c r="C49641" s="92"/>
    </row>
    <row r="49642">
      <c r="C49642" s="92"/>
    </row>
    <row r="49643">
      <c r="C49643" s="92"/>
    </row>
    <row r="49644">
      <c r="C49644" s="92"/>
    </row>
    <row r="49645">
      <c r="C49645" s="92"/>
    </row>
    <row r="49646">
      <c r="C49646" s="92"/>
    </row>
    <row r="49647">
      <c r="C49647" s="92"/>
    </row>
    <row r="49648">
      <c r="C49648" s="92"/>
    </row>
    <row r="49649">
      <c r="C49649" s="92"/>
    </row>
    <row r="49650">
      <c r="C49650" s="92"/>
    </row>
    <row r="49651">
      <c r="C49651" s="92"/>
    </row>
    <row r="49652">
      <c r="C49652" s="92"/>
    </row>
    <row r="49653">
      <c r="C49653" s="92"/>
    </row>
    <row r="49654">
      <c r="C49654" s="92"/>
    </row>
    <row r="49655">
      <c r="C49655" s="92"/>
    </row>
    <row r="49656">
      <c r="C49656" s="92"/>
    </row>
    <row r="49657">
      <c r="C49657" s="92"/>
    </row>
    <row r="49658">
      <c r="C49658" s="92"/>
    </row>
    <row r="49659">
      <c r="C49659" s="92"/>
    </row>
    <row r="49660">
      <c r="C49660" s="92"/>
    </row>
    <row r="49661">
      <c r="C49661" s="92"/>
    </row>
    <row r="49662">
      <c r="C49662" s="92"/>
    </row>
    <row r="49663">
      <c r="C49663" s="92"/>
    </row>
    <row r="49664">
      <c r="C49664" s="92"/>
    </row>
    <row r="49665">
      <c r="C49665" s="92"/>
    </row>
    <row r="49666">
      <c r="C49666" s="92"/>
    </row>
    <row r="49667">
      <c r="C49667" s="92"/>
    </row>
    <row r="49668">
      <c r="C49668" s="92"/>
    </row>
    <row r="49669">
      <c r="C49669" s="92"/>
    </row>
    <row r="49670">
      <c r="C49670" s="92"/>
    </row>
    <row r="49671">
      <c r="C49671" s="92"/>
    </row>
    <row r="49672">
      <c r="C49672" s="92"/>
    </row>
    <row r="49673">
      <c r="C49673" s="92"/>
    </row>
    <row r="49674">
      <c r="C49674" s="92"/>
    </row>
    <row r="49675">
      <c r="C49675" s="92"/>
    </row>
    <row r="49676">
      <c r="C49676" s="92"/>
    </row>
    <row r="49677">
      <c r="C49677" s="92"/>
    </row>
    <row r="49678">
      <c r="C49678" s="92"/>
    </row>
    <row r="49679">
      <c r="C49679" s="92"/>
    </row>
    <row r="49680">
      <c r="C49680" s="92"/>
    </row>
    <row r="49681">
      <c r="C49681" s="92"/>
    </row>
    <row r="49682">
      <c r="C49682" s="92"/>
    </row>
    <row r="49683">
      <c r="C49683" s="92"/>
    </row>
    <row r="49684">
      <c r="C49684" s="92"/>
    </row>
    <row r="49685">
      <c r="C49685" s="92"/>
    </row>
    <row r="49686">
      <c r="C49686" s="92"/>
    </row>
    <row r="49687">
      <c r="C49687" s="92"/>
    </row>
    <row r="49688">
      <c r="C49688" s="92"/>
    </row>
    <row r="49689">
      <c r="C49689" s="92"/>
    </row>
    <row r="49690">
      <c r="C49690" s="92"/>
    </row>
    <row r="49691">
      <c r="C49691" s="92"/>
    </row>
    <row r="49692">
      <c r="C49692" s="92"/>
    </row>
    <row r="49693">
      <c r="C49693" s="92"/>
    </row>
    <row r="49694">
      <c r="C49694" s="92"/>
    </row>
    <row r="49695">
      <c r="C49695" s="92"/>
    </row>
    <row r="49696">
      <c r="C49696" s="92"/>
    </row>
    <row r="49697">
      <c r="C49697" s="92"/>
    </row>
    <row r="49698">
      <c r="C49698" s="92"/>
    </row>
    <row r="49699">
      <c r="C49699" s="92"/>
    </row>
    <row r="49700">
      <c r="C49700" s="92"/>
    </row>
    <row r="49701">
      <c r="C49701" s="92"/>
    </row>
    <row r="49702">
      <c r="C49702" s="92"/>
    </row>
    <row r="49703">
      <c r="C49703" s="92"/>
    </row>
    <row r="49704">
      <c r="C49704" s="92"/>
    </row>
    <row r="49705">
      <c r="C49705" s="92"/>
    </row>
    <row r="49706">
      <c r="C49706" s="92"/>
    </row>
    <row r="49707">
      <c r="C49707" s="92"/>
    </row>
    <row r="49708">
      <c r="C49708" s="92"/>
    </row>
    <row r="49709">
      <c r="C49709" s="92"/>
    </row>
    <row r="49710">
      <c r="C49710" s="92"/>
    </row>
    <row r="49711">
      <c r="C49711" s="92"/>
    </row>
    <row r="49712">
      <c r="C49712" s="92"/>
    </row>
    <row r="49713">
      <c r="C49713" s="92"/>
    </row>
    <row r="49714">
      <c r="C49714" s="92"/>
    </row>
    <row r="49715">
      <c r="C49715" s="92"/>
    </row>
    <row r="49716">
      <c r="C49716" s="92"/>
    </row>
    <row r="49717">
      <c r="C49717" s="92"/>
    </row>
    <row r="49718">
      <c r="C49718" s="92"/>
    </row>
    <row r="49719">
      <c r="C49719" s="92"/>
    </row>
    <row r="49720">
      <c r="C49720" s="92"/>
    </row>
    <row r="49721">
      <c r="C49721" s="92"/>
    </row>
    <row r="49722">
      <c r="C49722" s="92"/>
    </row>
    <row r="49723">
      <c r="C49723" s="92"/>
    </row>
    <row r="49724">
      <c r="C49724" s="92"/>
    </row>
    <row r="49725">
      <c r="C49725" s="92"/>
    </row>
    <row r="49726">
      <c r="C49726" s="92"/>
    </row>
    <row r="49727">
      <c r="C49727" s="92"/>
    </row>
    <row r="49728">
      <c r="C49728" s="92"/>
    </row>
    <row r="49729">
      <c r="C49729" s="92"/>
    </row>
    <row r="49730">
      <c r="C49730" s="92"/>
    </row>
    <row r="49731">
      <c r="C49731" s="92"/>
    </row>
    <row r="49732">
      <c r="C49732" s="92"/>
    </row>
    <row r="49733">
      <c r="C49733" s="92"/>
    </row>
    <row r="49734">
      <c r="C49734" s="92"/>
    </row>
    <row r="49735">
      <c r="C49735" s="92"/>
    </row>
    <row r="49736">
      <c r="C49736" s="92"/>
    </row>
    <row r="49737">
      <c r="C49737" s="92"/>
    </row>
    <row r="49738">
      <c r="C49738" s="92"/>
    </row>
    <row r="49739">
      <c r="C49739" s="92"/>
    </row>
    <row r="49740">
      <c r="C49740" s="92"/>
    </row>
    <row r="49741">
      <c r="C49741" s="92"/>
    </row>
    <row r="49742">
      <c r="C49742" s="92"/>
    </row>
    <row r="49743">
      <c r="C49743" s="92"/>
    </row>
    <row r="49744">
      <c r="C49744" s="92"/>
    </row>
    <row r="49745">
      <c r="C49745" s="92"/>
    </row>
    <row r="49746">
      <c r="C49746" s="92"/>
    </row>
    <row r="49747">
      <c r="C49747" s="92"/>
    </row>
    <row r="49748">
      <c r="C49748" s="92"/>
    </row>
    <row r="49749">
      <c r="C49749" s="92"/>
    </row>
    <row r="49750">
      <c r="C49750" s="92"/>
    </row>
    <row r="49751">
      <c r="C49751" s="92"/>
    </row>
    <row r="49752">
      <c r="C49752" s="92"/>
    </row>
    <row r="49753">
      <c r="C49753" s="92"/>
    </row>
    <row r="49754">
      <c r="C49754" s="92"/>
    </row>
    <row r="49755">
      <c r="C49755" s="92"/>
    </row>
    <row r="49756">
      <c r="C49756" s="92"/>
    </row>
    <row r="49757">
      <c r="C49757" s="92"/>
    </row>
    <row r="49758">
      <c r="C49758" s="92"/>
    </row>
    <row r="49759">
      <c r="C49759" s="92"/>
    </row>
    <row r="49760">
      <c r="C49760" s="92"/>
    </row>
    <row r="49761">
      <c r="C49761" s="92"/>
    </row>
    <row r="49762">
      <c r="C49762" s="92"/>
    </row>
    <row r="49763">
      <c r="C49763" s="92"/>
    </row>
    <row r="49764">
      <c r="C49764" s="92"/>
    </row>
    <row r="49765">
      <c r="C49765" s="92"/>
    </row>
    <row r="49766">
      <c r="C49766" s="92"/>
    </row>
    <row r="49767">
      <c r="C49767" s="92"/>
    </row>
    <row r="49768">
      <c r="C49768" s="92"/>
    </row>
    <row r="49769">
      <c r="C49769" s="92"/>
    </row>
    <row r="49770">
      <c r="C49770" s="92"/>
    </row>
    <row r="49771">
      <c r="C49771" s="92"/>
    </row>
    <row r="49772">
      <c r="C49772" s="92"/>
    </row>
    <row r="49773">
      <c r="C49773" s="92"/>
    </row>
    <row r="49774">
      <c r="C49774" s="92"/>
    </row>
    <row r="49775">
      <c r="C49775" s="92"/>
    </row>
    <row r="49776">
      <c r="C49776" s="92"/>
    </row>
    <row r="49777">
      <c r="C49777" s="92"/>
    </row>
    <row r="49778">
      <c r="C49778" s="92"/>
    </row>
    <row r="49779">
      <c r="C49779" s="92"/>
    </row>
    <row r="49780">
      <c r="C49780" s="92"/>
    </row>
    <row r="49781">
      <c r="C49781" s="92"/>
    </row>
    <row r="49782">
      <c r="C49782" s="92"/>
    </row>
    <row r="49783">
      <c r="C49783" s="92"/>
    </row>
    <row r="49784">
      <c r="C49784" s="92"/>
    </row>
    <row r="49785">
      <c r="C49785" s="92"/>
    </row>
    <row r="49786">
      <c r="C49786" s="92"/>
    </row>
    <row r="49787">
      <c r="C49787" s="92"/>
    </row>
    <row r="49788">
      <c r="C49788" s="92"/>
    </row>
    <row r="49789">
      <c r="C49789" s="92"/>
    </row>
    <row r="49790">
      <c r="C49790" s="92"/>
    </row>
    <row r="49791">
      <c r="C49791" s="92"/>
    </row>
    <row r="49792">
      <c r="C49792" s="92"/>
    </row>
    <row r="49793">
      <c r="C49793" s="92"/>
    </row>
    <row r="49794">
      <c r="C49794" s="92"/>
    </row>
    <row r="49795">
      <c r="C49795" s="92"/>
    </row>
    <row r="49796">
      <c r="C49796" s="92"/>
    </row>
    <row r="49797">
      <c r="C49797" s="92"/>
    </row>
    <row r="49798">
      <c r="C49798" s="92"/>
    </row>
    <row r="49799">
      <c r="C49799" s="92"/>
    </row>
    <row r="49800">
      <c r="C49800" s="92"/>
    </row>
    <row r="49801">
      <c r="C49801" s="92"/>
    </row>
    <row r="49802">
      <c r="C49802" s="92"/>
    </row>
    <row r="49803">
      <c r="C49803" s="92"/>
    </row>
    <row r="49804">
      <c r="C49804" s="92"/>
    </row>
    <row r="49805">
      <c r="C49805" s="92"/>
    </row>
    <row r="49806">
      <c r="C49806" s="92"/>
    </row>
    <row r="49807">
      <c r="C49807" s="92"/>
    </row>
    <row r="49808">
      <c r="C49808" s="92"/>
    </row>
    <row r="49809">
      <c r="C49809" s="92"/>
    </row>
    <row r="49810">
      <c r="C49810" s="92"/>
    </row>
    <row r="49811">
      <c r="C49811" s="92"/>
    </row>
    <row r="49812">
      <c r="C49812" s="92"/>
    </row>
    <row r="49813">
      <c r="C49813" s="92"/>
    </row>
    <row r="49814">
      <c r="C49814" s="92"/>
    </row>
    <row r="49815">
      <c r="C49815" s="92"/>
    </row>
    <row r="49816">
      <c r="C49816" s="92"/>
    </row>
    <row r="49817">
      <c r="C49817" s="92"/>
    </row>
    <row r="49818">
      <c r="C49818" s="92"/>
    </row>
    <row r="49819">
      <c r="C49819" s="92"/>
    </row>
    <row r="49820">
      <c r="C49820" s="92"/>
    </row>
    <row r="49821">
      <c r="C49821" s="92"/>
    </row>
    <row r="49822">
      <c r="C49822" s="92"/>
    </row>
    <row r="49823">
      <c r="C49823" s="92"/>
    </row>
    <row r="49824">
      <c r="C49824" s="92"/>
    </row>
    <row r="49825">
      <c r="C49825" s="92"/>
    </row>
    <row r="49826">
      <c r="C49826" s="92"/>
    </row>
    <row r="49827">
      <c r="C49827" s="92"/>
    </row>
    <row r="49828">
      <c r="C49828" s="92"/>
    </row>
    <row r="49829">
      <c r="C49829" s="92"/>
    </row>
    <row r="49830">
      <c r="C49830" s="92"/>
    </row>
    <row r="49831">
      <c r="C49831" s="92"/>
    </row>
    <row r="49832">
      <c r="C49832" s="92"/>
    </row>
    <row r="49833">
      <c r="C49833" s="92"/>
    </row>
    <row r="49834">
      <c r="C49834" s="92"/>
    </row>
    <row r="49835">
      <c r="C49835" s="92"/>
    </row>
    <row r="49836">
      <c r="C49836" s="92"/>
    </row>
    <row r="49837">
      <c r="C49837" s="92"/>
    </row>
    <row r="49838">
      <c r="C49838" s="92"/>
    </row>
    <row r="49839">
      <c r="C49839" s="92"/>
    </row>
    <row r="49840">
      <c r="C49840" s="92"/>
    </row>
    <row r="49841">
      <c r="C49841" s="92"/>
    </row>
    <row r="49842">
      <c r="C49842" s="92"/>
    </row>
    <row r="49843">
      <c r="C49843" s="92"/>
    </row>
    <row r="49844">
      <c r="C49844" s="92"/>
    </row>
    <row r="49845">
      <c r="C49845" s="92"/>
    </row>
    <row r="49846">
      <c r="C49846" s="92"/>
    </row>
    <row r="49847">
      <c r="C49847" s="92"/>
    </row>
    <row r="49848">
      <c r="C49848" s="92"/>
    </row>
    <row r="49849">
      <c r="C49849" s="92"/>
    </row>
    <row r="49850">
      <c r="C49850" s="92"/>
    </row>
    <row r="49851">
      <c r="C49851" s="92"/>
    </row>
    <row r="49852">
      <c r="C49852" s="92"/>
    </row>
    <row r="49853">
      <c r="C49853" s="92"/>
    </row>
    <row r="49854">
      <c r="C49854" s="92"/>
    </row>
    <row r="49855">
      <c r="C49855" s="92"/>
    </row>
    <row r="49856">
      <c r="C49856" s="92"/>
    </row>
    <row r="49857">
      <c r="C49857" s="92"/>
    </row>
    <row r="49858">
      <c r="C49858" s="92"/>
    </row>
    <row r="49859">
      <c r="C49859" s="92"/>
    </row>
    <row r="49860">
      <c r="C49860" s="92"/>
    </row>
    <row r="49861">
      <c r="C49861" s="92"/>
    </row>
    <row r="49862">
      <c r="C49862" s="92"/>
    </row>
    <row r="49863">
      <c r="C49863" s="92"/>
    </row>
    <row r="49864">
      <c r="C49864" s="92"/>
    </row>
    <row r="49865">
      <c r="C49865" s="92"/>
    </row>
    <row r="49866">
      <c r="C49866" s="92"/>
    </row>
    <row r="49867">
      <c r="C49867" s="92"/>
    </row>
    <row r="49868">
      <c r="C49868" s="92"/>
    </row>
    <row r="49869">
      <c r="C49869" s="92"/>
    </row>
    <row r="49870">
      <c r="C49870" s="92"/>
    </row>
    <row r="49871">
      <c r="C49871" s="92"/>
    </row>
    <row r="49872">
      <c r="C49872" s="92"/>
    </row>
    <row r="49873">
      <c r="C49873" s="92"/>
    </row>
    <row r="49874">
      <c r="C49874" s="92"/>
    </row>
    <row r="49875">
      <c r="C49875" s="92"/>
    </row>
    <row r="49876">
      <c r="C49876" s="92"/>
    </row>
    <row r="49877">
      <c r="C49877" s="92"/>
    </row>
    <row r="49878">
      <c r="C49878" s="92"/>
    </row>
    <row r="49879">
      <c r="C49879" s="92"/>
    </row>
    <row r="49880">
      <c r="C49880" s="92"/>
    </row>
    <row r="49881">
      <c r="C49881" s="92"/>
    </row>
    <row r="49882">
      <c r="C49882" s="92"/>
    </row>
    <row r="49883">
      <c r="C49883" s="92"/>
    </row>
    <row r="49884">
      <c r="C49884" s="92"/>
    </row>
    <row r="49885">
      <c r="C49885" s="92"/>
    </row>
    <row r="49886">
      <c r="C49886" s="92"/>
    </row>
    <row r="49887">
      <c r="C49887" s="92"/>
    </row>
    <row r="49888">
      <c r="C49888" s="92"/>
    </row>
    <row r="49889">
      <c r="C49889" s="92"/>
    </row>
    <row r="49890">
      <c r="C49890" s="92"/>
    </row>
    <row r="49891">
      <c r="C49891" s="92"/>
    </row>
    <row r="49892">
      <c r="C49892" s="92"/>
    </row>
    <row r="49893">
      <c r="C49893" s="92"/>
    </row>
    <row r="49894">
      <c r="C49894" s="92"/>
    </row>
    <row r="49895">
      <c r="C49895" s="92"/>
    </row>
    <row r="49896">
      <c r="C49896" s="92"/>
    </row>
    <row r="49897">
      <c r="C49897" s="92"/>
    </row>
    <row r="49898">
      <c r="C49898" s="92"/>
    </row>
    <row r="49899">
      <c r="C49899" s="92"/>
    </row>
    <row r="49900">
      <c r="C49900" s="92"/>
    </row>
    <row r="49901">
      <c r="C49901" s="92"/>
    </row>
    <row r="49902">
      <c r="C49902" s="92"/>
    </row>
    <row r="49903">
      <c r="C49903" s="92"/>
    </row>
    <row r="49904">
      <c r="C49904" s="92"/>
    </row>
    <row r="49905">
      <c r="C49905" s="92"/>
    </row>
    <row r="49906">
      <c r="C49906" s="92"/>
    </row>
    <row r="49907">
      <c r="C49907" s="92"/>
    </row>
    <row r="49908">
      <c r="C49908" s="92"/>
    </row>
    <row r="49909">
      <c r="C49909" s="92"/>
    </row>
    <row r="49910">
      <c r="C49910" s="92"/>
    </row>
    <row r="49911">
      <c r="C49911" s="92"/>
    </row>
    <row r="49912">
      <c r="C49912" s="92"/>
    </row>
    <row r="49913">
      <c r="C49913" s="92"/>
    </row>
    <row r="49914">
      <c r="C49914" s="92"/>
    </row>
    <row r="49915">
      <c r="C49915" s="92"/>
    </row>
    <row r="49916">
      <c r="C49916" s="92"/>
    </row>
    <row r="49917">
      <c r="C49917" s="92"/>
    </row>
    <row r="49918">
      <c r="C49918" s="92"/>
    </row>
    <row r="49919">
      <c r="C49919" s="92"/>
    </row>
    <row r="49920">
      <c r="C49920" s="92"/>
    </row>
    <row r="49921">
      <c r="C49921" s="92"/>
    </row>
    <row r="49922">
      <c r="C49922" s="92"/>
    </row>
    <row r="49923">
      <c r="C49923" s="92"/>
    </row>
    <row r="49924">
      <c r="C49924" s="92"/>
    </row>
    <row r="49925">
      <c r="C49925" s="92"/>
    </row>
    <row r="49926">
      <c r="C49926" s="92"/>
    </row>
    <row r="49927">
      <c r="C49927" s="92"/>
    </row>
    <row r="49928">
      <c r="C49928" s="92"/>
    </row>
    <row r="49929">
      <c r="C49929" s="92"/>
    </row>
    <row r="49930">
      <c r="C49930" s="92"/>
    </row>
    <row r="49931">
      <c r="C49931" s="92"/>
    </row>
    <row r="49932">
      <c r="C49932" s="92"/>
    </row>
    <row r="49933">
      <c r="C49933" s="92"/>
    </row>
    <row r="49934">
      <c r="C49934" s="92"/>
    </row>
    <row r="49935">
      <c r="C49935" s="92"/>
    </row>
    <row r="49936">
      <c r="C49936" s="92"/>
    </row>
    <row r="49937">
      <c r="C49937" s="92"/>
    </row>
    <row r="49938">
      <c r="C49938" s="92"/>
    </row>
    <row r="49939">
      <c r="C49939" s="92"/>
    </row>
    <row r="49940">
      <c r="C49940" s="92"/>
    </row>
    <row r="49941">
      <c r="C49941" s="92"/>
    </row>
    <row r="49942">
      <c r="C49942" s="92"/>
    </row>
    <row r="49943">
      <c r="C49943" s="92"/>
    </row>
    <row r="49944">
      <c r="C49944" s="92"/>
    </row>
    <row r="49945">
      <c r="C49945" s="92"/>
    </row>
    <row r="49946">
      <c r="C49946" s="92"/>
    </row>
    <row r="49947">
      <c r="C49947" s="92"/>
    </row>
    <row r="49948">
      <c r="C49948" s="92"/>
    </row>
    <row r="49949">
      <c r="C49949" s="92"/>
    </row>
    <row r="49950">
      <c r="C49950" s="92"/>
    </row>
    <row r="49951">
      <c r="C49951" s="92"/>
    </row>
    <row r="49952">
      <c r="C49952" s="92"/>
    </row>
    <row r="49953">
      <c r="C49953" s="92"/>
    </row>
    <row r="49954">
      <c r="C49954" s="92"/>
    </row>
    <row r="49955">
      <c r="C49955" s="92"/>
    </row>
    <row r="49956">
      <c r="C49956" s="92"/>
    </row>
    <row r="49957">
      <c r="C49957" s="92"/>
    </row>
    <row r="49958">
      <c r="C49958" s="92"/>
    </row>
    <row r="49959">
      <c r="C49959" s="92"/>
    </row>
    <row r="49960">
      <c r="C49960" s="92"/>
    </row>
    <row r="49961">
      <c r="C49961" s="92"/>
    </row>
    <row r="49962">
      <c r="C49962" s="92"/>
    </row>
    <row r="49963">
      <c r="C49963" s="92"/>
    </row>
    <row r="49964">
      <c r="C49964" s="92"/>
    </row>
    <row r="49965">
      <c r="C49965" s="92"/>
    </row>
    <row r="49966">
      <c r="C49966" s="92"/>
    </row>
    <row r="49967">
      <c r="C49967" s="92"/>
    </row>
    <row r="49968">
      <c r="C49968" s="92"/>
    </row>
    <row r="49969">
      <c r="C49969" s="92"/>
    </row>
    <row r="49970">
      <c r="C49970" s="92"/>
    </row>
    <row r="49971">
      <c r="C49971" s="92"/>
    </row>
    <row r="49972">
      <c r="C49972" s="92"/>
    </row>
    <row r="49973">
      <c r="C49973" s="92"/>
    </row>
    <row r="49974">
      <c r="C49974" s="92"/>
    </row>
    <row r="49975">
      <c r="C49975" s="92"/>
    </row>
    <row r="49976">
      <c r="C49976" s="92"/>
    </row>
    <row r="49977">
      <c r="C49977" s="92"/>
    </row>
    <row r="49978">
      <c r="C49978" s="92"/>
    </row>
    <row r="49979">
      <c r="C49979" s="92"/>
    </row>
    <row r="49980">
      <c r="C49980" s="92"/>
    </row>
    <row r="49981">
      <c r="C49981" s="92"/>
    </row>
    <row r="49982">
      <c r="C49982" s="92"/>
    </row>
    <row r="49983">
      <c r="C49983" s="92"/>
    </row>
    <row r="49984">
      <c r="C49984" s="92"/>
    </row>
    <row r="49985">
      <c r="C49985" s="92"/>
    </row>
    <row r="49986">
      <c r="C49986" s="92"/>
    </row>
    <row r="49987">
      <c r="C49987" s="92"/>
    </row>
    <row r="49988">
      <c r="C49988" s="92"/>
    </row>
    <row r="49989">
      <c r="C49989" s="92"/>
    </row>
    <row r="49990">
      <c r="C49990" s="92"/>
    </row>
    <row r="49991">
      <c r="C49991" s="92"/>
    </row>
    <row r="49992">
      <c r="C49992" s="92"/>
    </row>
    <row r="49993">
      <c r="C49993" s="92"/>
    </row>
    <row r="49994">
      <c r="C49994" s="92"/>
    </row>
    <row r="49995">
      <c r="C49995" s="92"/>
    </row>
    <row r="49996">
      <c r="C49996" s="92"/>
    </row>
    <row r="49997">
      <c r="C49997" s="92"/>
    </row>
    <row r="49998">
      <c r="C49998" s="92"/>
    </row>
    <row r="49999">
      <c r="C49999" s="92"/>
    </row>
    <row r="50000">
      <c r="C50000" s="92"/>
    </row>
    <row r="50001">
      <c r="C50001" s="92"/>
    </row>
    <row r="50002">
      <c r="C50002" s="92"/>
    </row>
    <row r="50003">
      <c r="C50003" s="92"/>
    </row>
    <row r="50004">
      <c r="C50004" s="92"/>
    </row>
    <row r="50005">
      <c r="C50005" s="92"/>
    </row>
    <row r="50006">
      <c r="C50006" s="92"/>
    </row>
    <row r="50007">
      <c r="C50007" s="92"/>
    </row>
    <row r="50008">
      <c r="C50008" s="92"/>
    </row>
    <row r="50009">
      <c r="C50009" s="92"/>
    </row>
    <row r="50010">
      <c r="C50010" s="92"/>
    </row>
    <row r="50011">
      <c r="C50011" s="92"/>
    </row>
    <row r="50012">
      <c r="C50012" s="92"/>
    </row>
    <row r="50013">
      <c r="C50013" s="92"/>
    </row>
    <row r="50014">
      <c r="C50014" s="92"/>
    </row>
    <row r="50015">
      <c r="C50015" s="92"/>
    </row>
    <row r="50016">
      <c r="C50016" s="92"/>
    </row>
    <row r="50017">
      <c r="C50017" s="92"/>
    </row>
    <row r="50018">
      <c r="C50018" s="92"/>
    </row>
    <row r="50019">
      <c r="C50019" s="92"/>
    </row>
    <row r="50020">
      <c r="C50020" s="92"/>
    </row>
    <row r="50021">
      <c r="C50021" s="92"/>
    </row>
    <row r="50022">
      <c r="C50022" s="92"/>
    </row>
    <row r="50023">
      <c r="C50023" s="92"/>
    </row>
    <row r="50024">
      <c r="C50024" s="92"/>
    </row>
    <row r="50025">
      <c r="C50025" s="92"/>
    </row>
    <row r="50026">
      <c r="C50026" s="92"/>
    </row>
    <row r="50027">
      <c r="C50027" s="92"/>
    </row>
    <row r="50028">
      <c r="C50028" s="92"/>
    </row>
    <row r="50029">
      <c r="C50029" s="92"/>
    </row>
    <row r="50030">
      <c r="C50030" s="92"/>
    </row>
    <row r="50031">
      <c r="C50031" s="92"/>
    </row>
    <row r="50032">
      <c r="C50032" s="92"/>
    </row>
    <row r="50033">
      <c r="C50033" s="92"/>
    </row>
    <row r="50034">
      <c r="C50034" s="92"/>
    </row>
    <row r="50035">
      <c r="C50035" s="92"/>
    </row>
    <row r="50036">
      <c r="C50036" s="92"/>
    </row>
    <row r="50037">
      <c r="C50037" s="92"/>
    </row>
    <row r="50038">
      <c r="C50038" s="92"/>
    </row>
    <row r="50039">
      <c r="C50039" s="92"/>
    </row>
    <row r="50040">
      <c r="C50040" s="92"/>
    </row>
    <row r="50041">
      <c r="C50041" s="92"/>
    </row>
    <row r="50042">
      <c r="C50042" s="92"/>
    </row>
    <row r="50043">
      <c r="C50043" s="92"/>
    </row>
    <row r="50044">
      <c r="C50044" s="92"/>
    </row>
    <row r="50045">
      <c r="C50045" s="92"/>
    </row>
    <row r="50046">
      <c r="C50046" s="92"/>
    </row>
    <row r="50047">
      <c r="C50047" s="92"/>
    </row>
    <row r="50048">
      <c r="C50048" s="92"/>
    </row>
    <row r="50049">
      <c r="C50049" s="92"/>
    </row>
    <row r="50050">
      <c r="C50050" s="92"/>
    </row>
    <row r="50051">
      <c r="C50051" s="92"/>
    </row>
    <row r="50052">
      <c r="C50052" s="92"/>
    </row>
    <row r="50053">
      <c r="C50053" s="92"/>
    </row>
    <row r="50054">
      <c r="C50054" s="92"/>
    </row>
    <row r="50055">
      <c r="C50055" s="92"/>
    </row>
    <row r="50056">
      <c r="C50056" s="92"/>
    </row>
    <row r="50057">
      <c r="C50057" s="92"/>
    </row>
    <row r="50058">
      <c r="C50058" s="92"/>
    </row>
    <row r="50059">
      <c r="C50059" s="92"/>
    </row>
    <row r="50060">
      <c r="C50060" s="92"/>
    </row>
    <row r="50061">
      <c r="C50061" s="92"/>
    </row>
    <row r="50062">
      <c r="C50062" s="92"/>
    </row>
    <row r="50063">
      <c r="C50063" s="92"/>
    </row>
    <row r="50064">
      <c r="C50064" s="92"/>
    </row>
    <row r="50065">
      <c r="C50065" s="92"/>
    </row>
    <row r="50066">
      <c r="C50066" s="92"/>
    </row>
    <row r="50067">
      <c r="C50067" s="92"/>
    </row>
    <row r="50068">
      <c r="C50068" s="92"/>
    </row>
    <row r="50069">
      <c r="C50069" s="92"/>
    </row>
    <row r="50070">
      <c r="C50070" s="92"/>
    </row>
    <row r="50071">
      <c r="C50071" s="92"/>
    </row>
    <row r="50072">
      <c r="C50072" s="92"/>
    </row>
    <row r="50073">
      <c r="C50073" s="92"/>
    </row>
    <row r="50074">
      <c r="C50074" s="92"/>
    </row>
    <row r="50075">
      <c r="C50075" s="92"/>
    </row>
    <row r="50076">
      <c r="C50076" s="92"/>
    </row>
    <row r="50077">
      <c r="C50077" s="92"/>
    </row>
    <row r="50078">
      <c r="C50078" s="92"/>
    </row>
    <row r="50079">
      <c r="C50079" s="92"/>
    </row>
    <row r="50080">
      <c r="C50080" s="92"/>
    </row>
    <row r="50081">
      <c r="C50081" s="92"/>
    </row>
    <row r="50082">
      <c r="C50082" s="92"/>
    </row>
    <row r="50083">
      <c r="C50083" s="92"/>
    </row>
    <row r="50084">
      <c r="C50084" s="92"/>
    </row>
    <row r="50085">
      <c r="C50085" s="92"/>
    </row>
    <row r="50086">
      <c r="C50086" s="92"/>
    </row>
    <row r="50087">
      <c r="C50087" s="92"/>
    </row>
    <row r="50088">
      <c r="C50088" s="92"/>
    </row>
    <row r="50089">
      <c r="C50089" s="92"/>
    </row>
    <row r="50090">
      <c r="C50090" s="92"/>
    </row>
    <row r="50091">
      <c r="C50091" s="92"/>
    </row>
    <row r="50092">
      <c r="C50092" s="92"/>
    </row>
    <row r="50093">
      <c r="C50093" s="92"/>
    </row>
    <row r="50094">
      <c r="C50094" s="92"/>
    </row>
    <row r="50095">
      <c r="C50095" s="92"/>
    </row>
    <row r="50096">
      <c r="C50096" s="92"/>
    </row>
    <row r="50097">
      <c r="C50097" s="92"/>
    </row>
    <row r="50098">
      <c r="C50098" s="92"/>
    </row>
    <row r="50099">
      <c r="C50099" s="92"/>
    </row>
    <row r="50100">
      <c r="C50100" s="92"/>
    </row>
    <row r="50101">
      <c r="C50101" s="92"/>
    </row>
    <row r="50102">
      <c r="C50102" s="92"/>
    </row>
    <row r="50103">
      <c r="C50103" s="92"/>
    </row>
    <row r="50104">
      <c r="C50104" s="92"/>
    </row>
    <row r="50105">
      <c r="C50105" s="92"/>
    </row>
    <row r="50106">
      <c r="C50106" s="92"/>
    </row>
    <row r="50107">
      <c r="C50107" s="92"/>
    </row>
    <row r="50108">
      <c r="C50108" s="92"/>
    </row>
    <row r="50109">
      <c r="C50109" s="92"/>
    </row>
    <row r="50110">
      <c r="C50110" s="92"/>
    </row>
    <row r="50111">
      <c r="C50111" s="92"/>
    </row>
    <row r="50112">
      <c r="C50112" s="92"/>
    </row>
    <row r="50113">
      <c r="C50113" s="92"/>
    </row>
    <row r="50114">
      <c r="C50114" s="92"/>
    </row>
    <row r="50115">
      <c r="C50115" s="92"/>
    </row>
    <row r="50116">
      <c r="C50116" s="92"/>
    </row>
    <row r="50117">
      <c r="C50117" s="92"/>
    </row>
    <row r="50118">
      <c r="C50118" s="92"/>
    </row>
    <row r="50119">
      <c r="C50119" s="92"/>
    </row>
    <row r="50120">
      <c r="C50120" s="92"/>
    </row>
    <row r="50121">
      <c r="C50121" s="92"/>
    </row>
    <row r="50122">
      <c r="C50122" s="92"/>
    </row>
    <row r="50123">
      <c r="C50123" s="92"/>
    </row>
    <row r="50124">
      <c r="C50124" s="92"/>
    </row>
    <row r="50125">
      <c r="C50125" s="92"/>
    </row>
    <row r="50126">
      <c r="C50126" s="92"/>
    </row>
    <row r="50127">
      <c r="C50127" s="92"/>
    </row>
    <row r="50128">
      <c r="C50128" s="92"/>
    </row>
    <row r="50129">
      <c r="C50129" s="92"/>
    </row>
    <row r="50130">
      <c r="C50130" s="92"/>
    </row>
    <row r="50131">
      <c r="C50131" s="92"/>
    </row>
    <row r="50132">
      <c r="C50132" s="92"/>
    </row>
    <row r="50133">
      <c r="C50133" s="92"/>
    </row>
    <row r="50134">
      <c r="C50134" s="92"/>
    </row>
    <row r="50135">
      <c r="C50135" s="92"/>
    </row>
    <row r="50136">
      <c r="C50136" s="92"/>
    </row>
    <row r="50137">
      <c r="C50137" s="92"/>
    </row>
    <row r="50138">
      <c r="C50138" s="92"/>
    </row>
    <row r="50139">
      <c r="C50139" s="92"/>
    </row>
    <row r="50140">
      <c r="C50140" s="92"/>
    </row>
    <row r="50141">
      <c r="C50141" s="92"/>
    </row>
    <row r="50142">
      <c r="C50142" s="92"/>
    </row>
    <row r="50143">
      <c r="C50143" s="92"/>
    </row>
    <row r="50144">
      <c r="C50144" s="92"/>
    </row>
    <row r="50145">
      <c r="C50145" s="92"/>
    </row>
    <row r="50146">
      <c r="C50146" s="92"/>
    </row>
    <row r="50147">
      <c r="C50147" s="92"/>
    </row>
    <row r="50148">
      <c r="C50148" s="92"/>
    </row>
    <row r="50149">
      <c r="C50149" s="92"/>
    </row>
    <row r="50150">
      <c r="C50150" s="92"/>
    </row>
    <row r="50151">
      <c r="C50151" s="92"/>
    </row>
    <row r="50152">
      <c r="C50152" s="92"/>
    </row>
    <row r="50153">
      <c r="C50153" s="92"/>
    </row>
    <row r="50154">
      <c r="C50154" s="92"/>
    </row>
    <row r="50155">
      <c r="C50155" s="92"/>
    </row>
    <row r="50156">
      <c r="C50156" s="92"/>
    </row>
    <row r="50157">
      <c r="C50157" s="92"/>
    </row>
    <row r="50158">
      <c r="C50158" s="92"/>
    </row>
    <row r="50159">
      <c r="C50159" s="92"/>
    </row>
    <row r="50160">
      <c r="C50160" s="92"/>
    </row>
    <row r="50161">
      <c r="C50161" s="92"/>
    </row>
    <row r="50162">
      <c r="C50162" s="92"/>
    </row>
    <row r="50163">
      <c r="C50163" s="92"/>
    </row>
    <row r="50164">
      <c r="C50164" s="92"/>
    </row>
    <row r="50165">
      <c r="C50165" s="92"/>
    </row>
    <row r="50166">
      <c r="C50166" s="92"/>
    </row>
    <row r="50167">
      <c r="C50167" s="92"/>
    </row>
    <row r="50168">
      <c r="C50168" s="92"/>
    </row>
    <row r="50169">
      <c r="C50169" s="92"/>
    </row>
    <row r="50170">
      <c r="C50170" s="92"/>
    </row>
    <row r="50171">
      <c r="C50171" s="92"/>
    </row>
    <row r="50172">
      <c r="C50172" s="92"/>
    </row>
    <row r="50173">
      <c r="C50173" s="92"/>
    </row>
    <row r="50174">
      <c r="C50174" s="92"/>
    </row>
    <row r="50175">
      <c r="C50175" s="92"/>
    </row>
    <row r="50176">
      <c r="C50176" s="92"/>
    </row>
    <row r="50177">
      <c r="C50177" s="92"/>
    </row>
    <row r="50178">
      <c r="C50178" s="92"/>
    </row>
    <row r="50179">
      <c r="C50179" s="92"/>
    </row>
    <row r="50180">
      <c r="C50180" s="92"/>
    </row>
    <row r="50181">
      <c r="C50181" s="92"/>
    </row>
    <row r="50182">
      <c r="C50182" s="92"/>
    </row>
    <row r="50183">
      <c r="C50183" s="92"/>
    </row>
    <row r="50184">
      <c r="C50184" s="92"/>
    </row>
    <row r="50185">
      <c r="C50185" s="92"/>
    </row>
    <row r="50186">
      <c r="C50186" s="92"/>
    </row>
    <row r="50187">
      <c r="C50187" s="92"/>
    </row>
    <row r="50188">
      <c r="C50188" s="92"/>
    </row>
    <row r="50189">
      <c r="C50189" s="92"/>
    </row>
    <row r="50190">
      <c r="C50190" s="92"/>
    </row>
    <row r="50191">
      <c r="C50191" s="92"/>
    </row>
    <row r="50192">
      <c r="C50192" s="92"/>
    </row>
    <row r="50193">
      <c r="C50193" s="92"/>
    </row>
    <row r="50194">
      <c r="C50194" s="92"/>
    </row>
    <row r="50195">
      <c r="C50195" s="92"/>
    </row>
    <row r="50196">
      <c r="C50196" s="92"/>
    </row>
    <row r="50197">
      <c r="C50197" s="92"/>
    </row>
    <row r="50198">
      <c r="C50198" s="92"/>
    </row>
    <row r="50199">
      <c r="C50199" s="92"/>
    </row>
    <row r="50200">
      <c r="C50200" s="92"/>
    </row>
    <row r="50201">
      <c r="C50201" s="92"/>
    </row>
    <row r="50202">
      <c r="C50202" s="92"/>
    </row>
    <row r="50203">
      <c r="C50203" s="92"/>
    </row>
    <row r="50204">
      <c r="C50204" s="92"/>
    </row>
    <row r="50205">
      <c r="C50205" s="92"/>
    </row>
    <row r="50206">
      <c r="C50206" s="92"/>
    </row>
    <row r="50207">
      <c r="C50207" s="92"/>
    </row>
    <row r="50208">
      <c r="C50208" s="92"/>
    </row>
    <row r="50209">
      <c r="C50209" s="92"/>
    </row>
    <row r="50210">
      <c r="C50210" s="92"/>
    </row>
    <row r="50211">
      <c r="C50211" s="92"/>
    </row>
    <row r="50212">
      <c r="C50212" s="92"/>
    </row>
    <row r="50213">
      <c r="C50213" s="92"/>
    </row>
    <row r="50214">
      <c r="C50214" s="92"/>
    </row>
    <row r="50215">
      <c r="C50215" s="92"/>
    </row>
    <row r="50216">
      <c r="C50216" s="92"/>
    </row>
    <row r="50217">
      <c r="C50217" s="92"/>
    </row>
    <row r="50218">
      <c r="C50218" s="92"/>
    </row>
    <row r="50219">
      <c r="C50219" s="92"/>
    </row>
    <row r="50220">
      <c r="C50220" s="92"/>
    </row>
    <row r="50221">
      <c r="C50221" s="92"/>
    </row>
    <row r="50222">
      <c r="C50222" s="92"/>
    </row>
    <row r="50223">
      <c r="C50223" s="92"/>
    </row>
    <row r="50224">
      <c r="C50224" s="92"/>
    </row>
    <row r="50225">
      <c r="C50225" s="92"/>
    </row>
    <row r="50226">
      <c r="C50226" s="92"/>
    </row>
    <row r="50227">
      <c r="C50227" s="92"/>
    </row>
    <row r="50228">
      <c r="C50228" s="92"/>
    </row>
    <row r="50229">
      <c r="C50229" s="92"/>
    </row>
    <row r="50230">
      <c r="C50230" s="92"/>
    </row>
    <row r="50231">
      <c r="C50231" s="92"/>
    </row>
    <row r="50232">
      <c r="C50232" s="92"/>
    </row>
    <row r="50233">
      <c r="C50233" s="92"/>
    </row>
    <row r="50234">
      <c r="C50234" s="92"/>
    </row>
    <row r="50235">
      <c r="C50235" s="92"/>
    </row>
    <row r="50236">
      <c r="C50236" s="92"/>
    </row>
    <row r="50237">
      <c r="C50237" s="92"/>
    </row>
    <row r="50238">
      <c r="C50238" s="92"/>
    </row>
    <row r="50239">
      <c r="C50239" s="92"/>
    </row>
    <row r="50240">
      <c r="C50240" s="92"/>
    </row>
    <row r="50241">
      <c r="C50241" s="92"/>
    </row>
    <row r="50242">
      <c r="C50242" s="92"/>
    </row>
    <row r="50243">
      <c r="C50243" s="92"/>
    </row>
    <row r="50244">
      <c r="C50244" s="92"/>
    </row>
    <row r="50245">
      <c r="C50245" s="92"/>
    </row>
    <row r="50246">
      <c r="C50246" s="92"/>
    </row>
    <row r="50247">
      <c r="C50247" s="92"/>
    </row>
    <row r="50248">
      <c r="C50248" s="92"/>
    </row>
    <row r="50249">
      <c r="C50249" s="92"/>
    </row>
    <row r="50250">
      <c r="C50250" s="92"/>
    </row>
    <row r="50251">
      <c r="C50251" s="92"/>
    </row>
    <row r="50252">
      <c r="C50252" s="92"/>
    </row>
    <row r="50253">
      <c r="C50253" s="92"/>
    </row>
    <row r="50254">
      <c r="C50254" s="92"/>
    </row>
    <row r="50255">
      <c r="C50255" s="92"/>
    </row>
    <row r="50256">
      <c r="C50256" s="92"/>
    </row>
    <row r="50257">
      <c r="C50257" s="92"/>
    </row>
    <row r="50258">
      <c r="C50258" s="92"/>
    </row>
    <row r="50259">
      <c r="C50259" s="92"/>
    </row>
    <row r="50260">
      <c r="C50260" s="92"/>
    </row>
    <row r="50261">
      <c r="C50261" s="92"/>
    </row>
    <row r="50262">
      <c r="C50262" s="92"/>
    </row>
    <row r="50263">
      <c r="C50263" s="92"/>
    </row>
    <row r="50264">
      <c r="C50264" s="92"/>
    </row>
    <row r="50265">
      <c r="C50265" s="92"/>
    </row>
    <row r="50266">
      <c r="C50266" s="92"/>
    </row>
    <row r="50267">
      <c r="C50267" s="92"/>
    </row>
    <row r="50268">
      <c r="C50268" s="92"/>
    </row>
    <row r="50269">
      <c r="C50269" s="92"/>
    </row>
    <row r="50270">
      <c r="C50270" s="92"/>
    </row>
    <row r="50271">
      <c r="C50271" s="92"/>
    </row>
    <row r="50272">
      <c r="C50272" s="92"/>
    </row>
    <row r="50273">
      <c r="C50273" s="92"/>
    </row>
    <row r="50274">
      <c r="C50274" s="92"/>
    </row>
    <row r="50275">
      <c r="C50275" s="92"/>
    </row>
    <row r="50276">
      <c r="C50276" s="92"/>
    </row>
    <row r="50277">
      <c r="C50277" s="92"/>
    </row>
    <row r="50278">
      <c r="C50278" s="92"/>
    </row>
    <row r="50279">
      <c r="C50279" s="92"/>
    </row>
    <row r="50280">
      <c r="C50280" s="92"/>
    </row>
    <row r="50281">
      <c r="C50281" s="92"/>
    </row>
    <row r="50282">
      <c r="C50282" s="92"/>
    </row>
    <row r="50283">
      <c r="C50283" s="92"/>
    </row>
    <row r="50284">
      <c r="C50284" s="92"/>
    </row>
    <row r="50285">
      <c r="C50285" s="92"/>
    </row>
    <row r="50286">
      <c r="C50286" s="92"/>
    </row>
    <row r="50287">
      <c r="C50287" s="92"/>
    </row>
    <row r="50288">
      <c r="C50288" s="92"/>
    </row>
    <row r="50289">
      <c r="C50289" s="92"/>
    </row>
    <row r="50290">
      <c r="C50290" s="92"/>
    </row>
    <row r="50291">
      <c r="C50291" s="92"/>
    </row>
    <row r="50292">
      <c r="C50292" s="92"/>
    </row>
    <row r="50293">
      <c r="C50293" s="92"/>
    </row>
    <row r="50294">
      <c r="C50294" s="92"/>
    </row>
    <row r="50295">
      <c r="C50295" s="92"/>
    </row>
    <row r="50296">
      <c r="C50296" s="92"/>
    </row>
    <row r="50297">
      <c r="C50297" s="92"/>
    </row>
    <row r="50298">
      <c r="C50298" s="92"/>
    </row>
    <row r="50299">
      <c r="C50299" s="92"/>
    </row>
    <row r="50300">
      <c r="C50300" s="92"/>
    </row>
    <row r="50301">
      <c r="C50301" s="92"/>
    </row>
    <row r="50302">
      <c r="C50302" s="92"/>
    </row>
    <row r="50303">
      <c r="C50303" s="92"/>
    </row>
    <row r="50304">
      <c r="C50304" s="92"/>
    </row>
    <row r="50305">
      <c r="C50305" s="92"/>
    </row>
    <row r="50306">
      <c r="C50306" s="92"/>
    </row>
    <row r="50307">
      <c r="C50307" s="92"/>
    </row>
    <row r="50308">
      <c r="C50308" s="92"/>
    </row>
    <row r="50309">
      <c r="C50309" s="92"/>
    </row>
    <row r="50310">
      <c r="C50310" s="92"/>
    </row>
    <row r="50311">
      <c r="C50311" s="92"/>
    </row>
    <row r="50312">
      <c r="C50312" s="92"/>
    </row>
    <row r="50313">
      <c r="C50313" s="92"/>
    </row>
    <row r="50314">
      <c r="C50314" s="92"/>
    </row>
    <row r="50315">
      <c r="C50315" s="92"/>
    </row>
    <row r="50316">
      <c r="C50316" s="92"/>
    </row>
    <row r="50317">
      <c r="C50317" s="92"/>
    </row>
    <row r="50318">
      <c r="C50318" s="92"/>
    </row>
    <row r="50319">
      <c r="C50319" s="92"/>
    </row>
    <row r="50320">
      <c r="C50320" s="92"/>
    </row>
    <row r="50321">
      <c r="C50321" s="92"/>
    </row>
    <row r="50322">
      <c r="C50322" s="92"/>
    </row>
    <row r="50323">
      <c r="C50323" s="92"/>
    </row>
    <row r="50324">
      <c r="C50324" s="92"/>
    </row>
    <row r="50325">
      <c r="C50325" s="92"/>
    </row>
    <row r="50326">
      <c r="C50326" s="92"/>
    </row>
    <row r="50327">
      <c r="C50327" s="92"/>
    </row>
    <row r="50328">
      <c r="C50328" s="92"/>
    </row>
    <row r="50329">
      <c r="C50329" s="92"/>
    </row>
    <row r="50330">
      <c r="C50330" s="92"/>
    </row>
    <row r="50331">
      <c r="C50331" s="92"/>
    </row>
    <row r="50332">
      <c r="C50332" s="92"/>
    </row>
    <row r="50333">
      <c r="C50333" s="92"/>
    </row>
    <row r="50334">
      <c r="C50334" s="92"/>
    </row>
    <row r="50335">
      <c r="C50335" s="92"/>
    </row>
    <row r="50336">
      <c r="C50336" s="92"/>
    </row>
    <row r="50337">
      <c r="C50337" s="92"/>
    </row>
    <row r="50338">
      <c r="C50338" s="92"/>
    </row>
    <row r="50339">
      <c r="C50339" s="92"/>
    </row>
    <row r="50340">
      <c r="C50340" s="92"/>
    </row>
    <row r="50341">
      <c r="C50341" s="92"/>
    </row>
    <row r="50342">
      <c r="C50342" s="92"/>
    </row>
    <row r="50343">
      <c r="C50343" s="92"/>
    </row>
    <row r="50344">
      <c r="C50344" s="92"/>
    </row>
    <row r="50345">
      <c r="C50345" s="92"/>
    </row>
    <row r="50346">
      <c r="C50346" s="92"/>
    </row>
    <row r="50347">
      <c r="C50347" s="92"/>
    </row>
    <row r="50348">
      <c r="C50348" s="92"/>
    </row>
    <row r="50349">
      <c r="C50349" s="92"/>
    </row>
    <row r="50350">
      <c r="C50350" s="92"/>
    </row>
    <row r="50351">
      <c r="C50351" s="92"/>
    </row>
    <row r="50352">
      <c r="C50352" s="92"/>
    </row>
    <row r="50353">
      <c r="C50353" s="92"/>
    </row>
    <row r="50354">
      <c r="C50354" s="92"/>
    </row>
    <row r="50355">
      <c r="C50355" s="92"/>
    </row>
    <row r="50356">
      <c r="C50356" s="92"/>
    </row>
    <row r="50357">
      <c r="C50357" s="92"/>
    </row>
    <row r="50358">
      <c r="C50358" s="92"/>
    </row>
    <row r="50359">
      <c r="C50359" s="92"/>
    </row>
    <row r="50360">
      <c r="C50360" s="92"/>
    </row>
    <row r="50361">
      <c r="C50361" s="92"/>
    </row>
    <row r="50362">
      <c r="C50362" s="92"/>
    </row>
    <row r="50363">
      <c r="C50363" s="92"/>
    </row>
    <row r="50364">
      <c r="C50364" s="92"/>
    </row>
    <row r="50365">
      <c r="C50365" s="92"/>
    </row>
    <row r="50366">
      <c r="C50366" s="92"/>
    </row>
    <row r="50367">
      <c r="C50367" s="92"/>
    </row>
    <row r="50368">
      <c r="C50368" s="92"/>
    </row>
    <row r="50369">
      <c r="C50369" s="92"/>
    </row>
    <row r="50370">
      <c r="C50370" s="92"/>
    </row>
    <row r="50371">
      <c r="C50371" s="92"/>
    </row>
    <row r="50372">
      <c r="C50372" s="92"/>
    </row>
    <row r="50373">
      <c r="C50373" s="92"/>
    </row>
    <row r="50374">
      <c r="C50374" s="92"/>
    </row>
    <row r="50375">
      <c r="C50375" s="92"/>
    </row>
    <row r="50376">
      <c r="C50376" s="92"/>
    </row>
    <row r="50377">
      <c r="C50377" s="92"/>
    </row>
    <row r="50378">
      <c r="C50378" s="92"/>
    </row>
    <row r="50379">
      <c r="C50379" s="92"/>
    </row>
    <row r="50380">
      <c r="C50380" s="92"/>
    </row>
    <row r="50381">
      <c r="C50381" s="92"/>
    </row>
    <row r="50382">
      <c r="C50382" s="92"/>
    </row>
    <row r="50383">
      <c r="C50383" s="92"/>
    </row>
    <row r="50384">
      <c r="C50384" s="92"/>
    </row>
    <row r="50385">
      <c r="C50385" s="92"/>
    </row>
    <row r="50386">
      <c r="C50386" s="92"/>
    </row>
    <row r="50387">
      <c r="C50387" s="92"/>
    </row>
    <row r="50388">
      <c r="C50388" s="92"/>
    </row>
    <row r="50389">
      <c r="C50389" s="92"/>
    </row>
    <row r="50390">
      <c r="C50390" s="92"/>
    </row>
    <row r="50391">
      <c r="C50391" s="92"/>
    </row>
    <row r="50392">
      <c r="C50392" s="92"/>
    </row>
    <row r="50393">
      <c r="C50393" s="92"/>
    </row>
    <row r="50394">
      <c r="C50394" s="92"/>
    </row>
    <row r="50395">
      <c r="C50395" s="92"/>
    </row>
    <row r="50396">
      <c r="C50396" s="92"/>
    </row>
    <row r="50397">
      <c r="C50397" s="92"/>
    </row>
    <row r="50398">
      <c r="C50398" s="92"/>
    </row>
    <row r="50399">
      <c r="C50399" s="92"/>
    </row>
    <row r="50400">
      <c r="C50400" s="92"/>
    </row>
    <row r="50401">
      <c r="C50401" s="92"/>
    </row>
    <row r="50402">
      <c r="C50402" s="92"/>
    </row>
    <row r="50403">
      <c r="C50403" s="92"/>
    </row>
    <row r="50404">
      <c r="C50404" s="92"/>
    </row>
    <row r="50405">
      <c r="C50405" s="92"/>
    </row>
    <row r="50406">
      <c r="C50406" s="92"/>
    </row>
    <row r="50407">
      <c r="C50407" s="92"/>
    </row>
    <row r="50408">
      <c r="C50408" s="92"/>
    </row>
    <row r="50409">
      <c r="C50409" s="92"/>
    </row>
    <row r="50410">
      <c r="C50410" s="92"/>
    </row>
    <row r="50411">
      <c r="C50411" s="92"/>
    </row>
    <row r="50412">
      <c r="C50412" s="92"/>
    </row>
    <row r="50413">
      <c r="C50413" s="92"/>
    </row>
    <row r="50414">
      <c r="C50414" s="92"/>
    </row>
    <row r="50415">
      <c r="C50415" s="92"/>
    </row>
    <row r="50416">
      <c r="C50416" s="92"/>
    </row>
    <row r="50417">
      <c r="C50417" s="92"/>
    </row>
    <row r="50418">
      <c r="C50418" s="92"/>
    </row>
    <row r="50419">
      <c r="C50419" s="92"/>
    </row>
    <row r="50420">
      <c r="C50420" s="92"/>
    </row>
    <row r="50421">
      <c r="C50421" s="92"/>
    </row>
    <row r="50422">
      <c r="C50422" s="92"/>
    </row>
    <row r="50423">
      <c r="C50423" s="92"/>
    </row>
    <row r="50424">
      <c r="C50424" s="92"/>
    </row>
    <row r="50425">
      <c r="C50425" s="92"/>
    </row>
    <row r="50426">
      <c r="C50426" s="92"/>
    </row>
    <row r="50427">
      <c r="C50427" s="92"/>
    </row>
    <row r="50428">
      <c r="C50428" s="92"/>
    </row>
    <row r="50429">
      <c r="C50429" s="92"/>
    </row>
    <row r="50430">
      <c r="C50430" s="92"/>
    </row>
    <row r="50431">
      <c r="C50431" s="92"/>
    </row>
    <row r="50432">
      <c r="C50432" s="92"/>
    </row>
    <row r="50433">
      <c r="C50433" s="92"/>
    </row>
    <row r="50434">
      <c r="C50434" s="92"/>
    </row>
    <row r="50435">
      <c r="C50435" s="92"/>
    </row>
    <row r="50436">
      <c r="C50436" s="92"/>
    </row>
    <row r="50437">
      <c r="C50437" s="92"/>
    </row>
    <row r="50438">
      <c r="C50438" s="92"/>
    </row>
    <row r="50439">
      <c r="C50439" s="92"/>
    </row>
    <row r="50440">
      <c r="C50440" s="92"/>
    </row>
    <row r="50441">
      <c r="C50441" s="92"/>
    </row>
    <row r="50442">
      <c r="C50442" s="92"/>
    </row>
    <row r="50443">
      <c r="C50443" s="92"/>
    </row>
    <row r="50444">
      <c r="C50444" s="92"/>
    </row>
    <row r="50445">
      <c r="C50445" s="92"/>
    </row>
    <row r="50446">
      <c r="C50446" s="92"/>
    </row>
    <row r="50447">
      <c r="C50447" s="92"/>
    </row>
    <row r="50448">
      <c r="C50448" s="92"/>
    </row>
    <row r="50449">
      <c r="C50449" s="92"/>
    </row>
    <row r="50450">
      <c r="C50450" s="92"/>
    </row>
    <row r="50451">
      <c r="C50451" s="92"/>
    </row>
    <row r="50452">
      <c r="C50452" s="92"/>
    </row>
    <row r="50453">
      <c r="C50453" s="92"/>
    </row>
    <row r="50454">
      <c r="C50454" s="92"/>
    </row>
    <row r="50455">
      <c r="C50455" s="92"/>
    </row>
    <row r="50456">
      <c r="C50456" s="92"/>
    </row>
    <row r="50457">
      <c r="C50457" s="92"/>
    </row>
    <row r="50458">
      <c r="C50458" s="92"/>
    </row>
    <row r="50459">
      <c r="C50459" s="92"/>
    </row>
    <row r="50460">
      <c r="C50460" s="92"/>
    </row>
    <row r="50461">
      <c r="C50461" s="92"/>
    </row>
    <row r="50462">
      <c r="C50462" s="92"/>
    </row>
    <row r="50463">
      <c r="C50463" s="92"/>
    </row>
    <row r="50464">
      <c r="C50464" s="92"/>
    </row>
    <row r="50465">
      <c r="C50465" s="92"/>
    </row>
    <row r="50466">
      <c r="C50466" s="92"/>
    </row>
    <row r="50467">
      <c r="C50467" s="92"/>
    </row>
    <row r="50468">
      <c r="C50468" s="92"/>
    </row>
    <row r="50469">
      <c r="C50469" s="92"/>
    </row>
    <row r="50470">
      <c r="C50470" s="92"/>
    </row>
    <row r="50471">
      <c r="C50471" s="92"/>
    </row>
    <row r="50472">
      <c r="C50472" s="92"/>
    </row>
    <row r="50473">
      <c r="C50473" s="92"/>
    </row>
    <row r="50474">
      <c r="C50474" s="92"/>
    </row>
    <row r="50475">
      <c r="C50475" s="92"/>
    </row>
    <row r="50476">
      <c r="C50476" s="92"/>
    </row>
    <row r="50477">
      <c r="C50477" s="92"/>
    </row>
    <row r="50478">
      <c r="C50478" s="92"/>
    </row>
    <row r="50479">
      <c r="C50479" s="92"/>
    </row>
    <row r="50480">
      <c r="C50480" s="92"/>
    </row>
    <row r="50481">
      <c r="C50481" s="92"/>
    </row>
    <row r="50482">
      <c r="C50482" s="92"/>
    </row>
    <row r="50483">
      <c r="C50483" s="92"/>
    </row>
    <row r="50484">
      <c r="C50484" s="92"/>
    </row>
    <row r="50485">
      <c r="C50485" s="92"/>
    </row>
    <row r="50486">
      <c r="C50486" s="92"/>
    </row>
    <row r="50487">
      <c r="C50487" s="92"/>
    </row>
    <row r="50488">
      <c r="C50488" s="92"/>
    </row>
    <row r="50489">
      <c r="C50489" s="92"/>
    </row>
    <row r="50490">
      <c r="C50490" s="92"/>
    </row>
    <row r="50491">
      <c r="C50491" s="92"/>
    </row>
    <row r="50492">
      <c r="C50492" s="92"/>
    </row>
    <row r="50493">
      <c r="C50493" s="92"/>
    </row>
    <row r="50494">
      <c r="C50494" s="92"/>
    </row>
    <row r="50495">
      <c r="C50495" s="92"/>
    </row>
    <row r="50496">
      <c r="C50496" s="92"/>
    </row>
    <row r="50497">
      <c r="C50497" s="92"/>
    </row>
    <row r="50498">
      <c r="C50498" s="92"/>
    </row>
    <row r="50499">
      <c r="C50499" s="92"/>
    </row>
    <row r="50500">
      <c r="C50500" s="92"/>
    </row>
    <row r="50501">
      <c r="C50501" s="92"/>
    </row>
    <row r="50502">
      <c r="C50502" s="92"/>
    </row>
    <row r="50503">
      <c r="C50503" s="92"/>
    </row>
    <row r="50504">
      <c r="C50504" s="92"/>
    </row>
    <row r="50505">
      <c r="C50505" s="92"/>
    </row>
    <row r="50506">
      <c r="C50506" s="92"/>
    </row>
    <row r="50507">
      <c r="C50507" s="92"/>
    </row>
    <row r="50508">
      <c r="C50508" s="92"/>
    </row>
    <row r="50509">
      <c r="C50509" s="92"/>
    </row>
    <row r="50510">
      <c r="C50510" s="92"/>
    </row>
    <row r="50511">
      <c r="C50511" s="92"/>
    </row>
    <row r="50512">
      <c r="C50512" s="92"/>
    </row>
    <row r="50513">
      <c r="C50513" s="92"/>
    </row>
    <row r="50514">
      <c r="C50514" s="92"/>
    </row>
    <row r="50515">
      <c r="C50515" s="92"/>
    </row>
    <row r="50516">
      <c r="C50516" s="92"/>
    </row>
    <row r="50517">
      <c r="C50517" s="92"/>
    </row>
    <row r="50518">
      <c r="C50518" s="92"/>
    </row>
    <row r="50519">
      <c r="C50519" s="92"/>
    </row>
    <row r="50520">
      <c r="C50520" s="92"/>
    </row>
    <row r="50521">
      <c r="C50521" s="92"/>
    </row>
    <row r="50522">
      <c r="C50522" s="92"/>
    </row>
    <row r="50523">
      <c r="C50523" s="92"/>
    </row>
    <row r="50524">
      <c r="C50524" s="92"/>
    </row>
    <row r="50525">
      <c r="C50525" s="92"/>
    </row>
    <row r="50526">
      <c r="C50526" s="92"/>
    </row>
    <row r="50527">
      <c r="C50527" s="92"/>
    </row>
    <row r="50528">
      <c r="C50528" s="92"/>
    </row>
    <row r="50529">
      <c r="C50529" s="92"/>
    </row>
    <row r="50530">
      <c r="C50530" s="92"/>
    </row>
    <row r="50531">
      <c r="C50531" s="92"/>
    </row>
    <row r="50532">
      <c r="C50532" s="92"/>
    </row>
    <row r="50533">
      <c r="C50533" s="92"/>
    </row>
    <row r="50534">
      <c r="C50534" s="92"/>
    </row>
    <row r="50535">
      <c r="C50535" s="92"/>
    </row>
    <row r="50536">
      <c r="C50536" s="92"/>
    </row>
    <row r="50537">
      <c r="C50537" s="92"/>
    </row>
    <row r="50538">
      <c r="C50538" s="92"/>
    </row>
    <row r="50539">
      <c r="C50539" s="92"/>
    </row>
    <row r="50540">
      <c r="C50540" s="92"/>
    </row>
    <row r="50541">
      <c r="C50541" s="92"/>
    </row>
    <row r="50542">
      <c r="C50542" s="92"/>
    </row>
    <row r="50543">
      <c r="C50543" s="92"/>
    </row>
    <row r="50544">
      <c r="C50544" s="92"/>
    </row>
    <row r="50545">
      <c r="C50545" s="92"/>
    </row>
    <row r="50546">
      <c r="C50546" s="92"/>
    </row>
    <row r="50547">
      <c r="C50547" s="92"/>
    </row>
    <row r="50548">
      <c r="C50548" s="92"/>
    </row>
    <row r="50549">
      <c r="C50549" s="92"/>
    </row>
    <row r="50550">
      <c r="C50550" s="92"/>
    </row>
    <row r="50551">
      <c r="C50551" s="92"/>
    </row>
    <row r="50552">
      <c r="C50552" s="92"/>
    </row>
    <row r="50553">
      <c r="C50553" s="92"/>
    </row>
    <row r="50554">
      <c r="C50554" s="92"/>
    </row>
    <row r="50555">
      <c r="C50555" s="92"/>
    </row>
    <row r="50556">
      <c r="C50556" s="92"/>
    </row>
    <row r="50557">
      <c r="C50557" s="92"/>
    </row>
    <row r="50558">
      <c r="C50558" s="92"/>
    </row>
    <row r="50559">
      <c r="C50559" s="92"/>
    </row>
    <row r="50560">
      <c r="C50560" s="92"/>
    </row>
    <row r="50561">
      <c r="C50561" s="92"/>
    </row>
    <row r="50562">
      <c r="C50562" s="92"/>
    </row>
    <row r="50563">
      <c r="C50563" s="92"/>
    </row>
    <row r="50564">
      <c r="C50564" s="92"/>
    </row>
    <row r="50565">
      <c r="C50565" s="92"/>
    </row>
    <row r="50566">
      <c r="C50566" s="92"/>
    </row>
    <row r="50567">
      <c r="C50567" s="92"/>
    </row>
    <row r="50568">
      <c r="C50568" s="92"/>
    </row>
    <row r="50569">
      <c r="C50569" s="92"/>
    </row>
    <row r="50570">
      <c r="C50570" s="92"/>
    </row>
    <row r="50571">
      <c r="C50571" s="92"/>
    </row>
    <row r="50572">
      <c r="C50572" s="92"/>
    </row>
    <row r="50573">
      <c r="C50573" s="92"/>
    </row>
    <row r="50574">
      <c r="C50574" s="92"/>
    </row>
    <row r="50575">
      <c r="C50575" s="92"/>
    </row>
    <row r="50576">
      <c r="C50576" s="92"/>
    </row>
    <row r="50577">
      <c r="C50577" s="92"/>
    </row>
    <row r="50578">
      <c r="C50578" s="92"/>
    </row>
    <row r="50579">
      <c r="C50579" s="92"/>
    </row>
    <row r="50580">
      <c r="C50580" s="92"/>
    </row>
    <row r="50581">
      <c r="C50581" s="92"/>
    </row>
    <row r="50582">
      <c r="C50582" s="92"/>
    </row>
    <row r="50583">
      <c r="C50583" s="92"/>
    </row>
    <row r="50584">
      <c r="C50584" s="92"/>
    </row>
    <row r="50585">
      <c r="C50585" s="92"/>
    </row>
    <row r="50586">
      <c r="C50586" s="92"/>
    </row>
    <row r="50587">
      <c r="C50587" s="92"/>
    </row>
    <row r="50588">
      <c r="C50588" s="92"/>
    </row>
    <row r="50589">
      <c r="C50589" s="92"/>
    </row>
    <row r="50590">
      <c r="C50590" s="92"/>
    </row>
    <row r="50591">
      <c r="C50591" s="92"/>
    </row>
    <row r="50592">
      <c r="C50592" s="92"/>
    </row>
    <row r="50593">
      <c r="C50593" s="92"/>
    </row>
    <row r="50594">
      <c r="C50594" s="92"/>
    </row>
    <row r="50595">
      <c r="C50595" s="92"/>
    </row>
    <row r="50596">
      <c r="C50596" s="92"/>
    </row>
    <row r="50597">
      <c r="C50597" s="92"/>
    </row>
    <row r="50598">
      <c r="C50598" s="92"/>
    </row>
    <row r="50599">
      <c r="C50599" s="92"/>
    </row>
    <row r="50600">
      <c r="C50600" s="92"/>
    </row>
    <row r="50601">
      <c r="C50601" s="92"/>
    </row>
    <row r="50602">
      <c r="C50602" s="92"/>
    </row>
    <row r="50603">
      <c r="C50603" s="92"/>
    </row>
    <row r="50604">
      <c r="C50604" s="92"/>
    </row>
    <row r="50605">
      <c r="C50605" s="92"/>
    </row>
    <row r="50606">
      <c r="C50606" s="92"/>
    </row>
    <row r="50607">
      <c r="C50607" s="92"/>
    </row>
    <row r="50608">
      <c r="C50608" s="92"/>
    </row>
    <row r="50609">
      <c r="C50609" s="92"/>
    </row>
    <row r="50610">
      <c r="C50610" s="92"/>
    </row>
    <row r="50611">
      <c r="C50611" s="92"/>
    </row>
    <row r="50612">
      <c r="C50612" s="92"/>
    </row>
    <row r="50613">
      <c r="C50613" s="92"/>
    </row>
    <row r="50614">
      <c r="C50614" s="92"/>
    </row>
    <row r="50615">
      <c r="C50615" s="92"/>
    </row>
    <row r="50616">
      <c r="C50616" s="92"/>
    </row>
    <row r="50617">
      <c r="C50617" s="92"/>
    </row>
    <row r="50618">
      <c r="C50618" s="92"/>
    </row>
    <row r="50619">
      <c r="C50619" s="92"/>
    </row>
    <row r="50620">
      <c r="C50620" s="92"/>
    </row>
    <row r="50621">
      <c r="C50621" s="92"/>
    </row>
    <row r="50622">
      <c r="C50622" s="92"/>
    </row>
    <row r="50623">
      <c r="C50623" s="92"/>
    </row>
    <row r="50624">
      <c r="C50624" s="92"/>
    </row>
    <row r="50625">
      <c r="C50625" s="92"/>
    </row>
    <row r="50626">
      <c r="C50626" s="92"/>
    </row>
    <row r="50627">
      <c r="C50627" s="92"/>
    </row>
    <row r="50628">
      <c r="C50628" s="92"/>
    </row>
    <row r="50629">
      <c r="C50629" s="92"/>
    </row>
    <row r="50630">
      <c r="C50630" s="92"/>
    </row>
    <row r="50631">
      <c r="C50631" s="92"/>
    </row>
    <row r="50632">
      <c r="C50632" s="92"/>
    </row>
    <row r="50633">
      <c r="C50633" s="92"/>
    </row>
    <row r="50634">
      <c r="C50634" s="92"/>
    </row>
    <row r="50635">
      <c r="C50635" s="92"/>
    </row>
    <row r="50636">
      <c r="C50636" s="92"/>
    </row>
    <row r="50637">
      <c r="C50637" s="92"/>
    </row>
    <row r="50638">
      <c r="C50638" s="92"/>
    </row>
    <row r="50639">
      <c r="C50639" s="92"/>
    </row>
    <row r="50640">
      <c r="C50640" s="92"/>
    </row>
    <row r="50641">
      <c r="C50641" s="92"/>
    </row>
    <row r="50642">
      <c r="C50642" s="92"/>
    </row>
    <row r="50643">
      <c r="C50643" s="92"/>
    </row>
    <row r="50644">
      <c r="C50644" s="92"/>
    </row>
    <row r="50645">
      <c r="C50645" s="92"/>
    </row>
    <row r="50646">
      <c r="C50646" s="92"/>
    </row>
    <row r="50647">
      <c r="C50647" s="92"/>
    </row>
    <row r="50648">
      <c r="C50648" s="92"/>
    </row>
    <row r="50649">
      <c r="C50649" s="92"/>
    </row>
    <row r="50650">
      <c r="C50650" s="92"/>
    </row>
    <row r="50651">
      <c r="C50651" s="92"/>
    </row>
    <row r="50652">
      <c r="C50652" s="92"/>
    </row>
    <row r="50653">
      <c r="C50653" s="92"/>
    </row>
    <row r="50654">
      <c r="C50654" s="92"/>
    </row>
    <row r="50655">
      <c r="C50655" s="92"/>
    </row>
    <row r="50656">
      <c r="C50656" s="92"/>
    </row>
    <row r="50657">
      <c r="C50657" s="92"/>
    </row>
    <row r="50658">
      <c r="C50658" s="92"/>
    </row>
    <row r="50659">
      <c r="C50659" s="92"/>
    </row>
    <row r="50660">
      <c r="C50660" s="92"/>
    </row>
    <row r="50661">
      <c r="C50661" s="92"/>
    </row>
    <row r="50662">
      <c r="C50662" s="92"/>
    </row>
    <row r="50663">
      <c r="C50663" s="92"/>
    </row>
    <row r="50664">
      <c r="C50664" s="92"/>
    </row>
    <row r="50665">
      <c r="C50665" s="92"/>
    </row>
    <row r="50666">
      <c r="C50666" s="92"/>
    </row>
    <row r="50667">
      <c r="C50667" s="92"/>
    </row>
    <row r="50668">
      <c r="C50668" s="92"/>
    </row>
    <row r="50669">
      <c r="C50669" s="92"/>
    </row>
    <row r="50670">
      <c r="C50670" s="92"/>
    </row>
    <row r="50671">
      <c r="C50671" s="92"/>
    </row>
    <row r="50672">
      <c r="C50672" s="92"/>
    </row>
    <row r="50673">
      <c r="C50673" s="92"/>
    </row>
    <row r="50674">
      <c r="C50674" s="92"/>
    </row>
    <row r="50675">
      <c r="C50675" s="92"/>
    </row>
    <row r="50676">
      <c r="C50676" s="92"/>
    </row>
    <row r="50677">
      <c r="C50677" s="92"/>
    </row>
    <row r="50678">
      <c r="C50678" s="92"/>
    </row>
    <row r="50679">
      <c r="C50679" s="92"/>
    </row>
    <row r="50680">
      <c r="C50680" s="92"/>
    </row>
    <row r="50681">
      <c r="C50681" s="92"/>
    </row>
    <row r="50682">
      <c r="C50682" s="92"/>
    </row>
    <row r="50683">
      <c r="C50683" s="92"/>
    </row>
    <row r="50684">
      <c r="C50684" s="92"/>
    </row>
    <row r="50685">
      <c r="C50685" s="92"/>
    </row>
    <row r="50686">
      <c r="C50686" s="92"/>
    </row>
    <row r="50687">
      <c r="C50687" s="92"/>
    </row>
    <row r="50688">
      <c r="C50688" s="92"/>
    </row>
    <row r="50689">
      <c r="C50689" s="92"/>
    </row>
    <row r="50690">
      <c r="C50690" s="92"/>
    </row>
    <row r="50691">
      <c r="C50691" s="92"/>
    </row>
    <row r="50692">
      <c r="C50692" s="92"/>
    </row>
    <row r="50693">
      <c r="C50693" s="92"/>
    </row>
    <row r="50694">
      <c r="C50694" s="92"/>
    </row>
    <row r="50695">
      <c r="C50695" s="92"/>
    </row>
    <row r="50696">
      <c r="C50696" s="92"/>
    </row>
    <row r="50697">
      <c r="C50697" s="92"/>
    </row>
    <row r="50698">
      <c r="C50698" s="92"/>
    </row>
    <row r="50699">
      <c r="C50699" s="92"/>
    </row>
    <row r="50700">
      <c r="C50700" s="92"/>
    </row>
    <row r="50701">
      <c r="C50701" s="92"/>
    </row>
    <row r="50702">
      <c r="C50702" s="92"/>
    </row>
    <row r="50703">
      <c r="C50703" s="92"/>
    </row>
    <row r="50704">
      <c r="C50704" s="92"/>
    </row>
    <row r="50705">
      <c r="C50705" s="92"/>
    </row>
    <row r="50706">
      <c r="C50706" s="92"/>
    </row>
    <row r="50707">
      <c r="C50707" s="92"/>
    </row>
    <row r="50708">
      <c r="C50708" s="92"/>
    </row>
    <row r="50709">
      <c r="C50709" s="92"/>
    </row>
    <row r="50710">
      <c r="C50710" s="92"/>
    </row>
    <row r="50711">
      <c r="C50711" s="92"/>
    </row>
    <row r="50712">
      <c r="C50712" s="92"/>
    </row>
    <row r="50713">
      <c r="C50713" s="92"/>
    </row>
    <row r="50714">
      <c r="C50714" s="92"/>
    </row>
    <row r="50715">
      <c r="C50715" s="92"/>
    </row>
    <row r="50716">
      <c r="C50716" s="92"/>
    </row>
    <row r="50717">
      <c r="C50717" s="92"/>
    </row>
    <row r="50718">
      <c r="C50718" s="92"/>
    </row>
    <row r="50719">
      <c r="C50719" s="92"/>
    </row>
    <row r="50720">
      <c r="C50720" s="92"/>
    </row>
    <row r="50721">
      <c r="C50721" s="92"/>
    </row>
    <row r="50722">
      <c r="C50722" s="92"/>
    </row>
    <row r="50723">
      <c r="C50723" s="92"/>
    </row>
    <row r="50724">
      <c r="C50724" s="92"/>
    </row>
    <row r="50725">
      <c r="C50725" s="92"/>
    </row>
    <row r="50726">
      <c r="C50726" s="92"/>
    </row>
    <row r="50727">
      <c r="C50727" s="92"/>
    </row>
    <row r="50728">
      <c r="C50728" s="92"/>
    </row>
    <row r="50729">
      <c r="C50729" s="92"/>
    </row>
    <row r="50730">
      <c r="C50730" s="92"/>
    </row>
    <row r="50731">
      <c r="C50731" s="92"/>
    </row>
    <row r="50732">
      <c r="C50732" s="92"/>
    </row>
    <row r="50733">
      <c r="C50733" s="92"/>
    </row>
    <row r="50734">
      <c r="C50734" s="92"/>
    </row>
    <row r="50735">
      <c r="C50735" s="92"/>
    </row>
    <row r="50736">
      <c r="C50736" s="92"/>
    </row>
    <row r="50737">
      <c r="C50737" s="92"/>
    </row>
    <row r="50738">
      <c r="C50738" s="92"/>
    </row>
    <row r="50739">
      <c r="C50739" s="92"/>
    </row>
    <row r="50740">
      <c r="C50740" s="92"/>
    </row>
    <row r="50741">
      <c r="C50741" s="92"/>
    </row>
    <row r="50742">
      <c r="C50742" s="92"/>
    </row>
    <row r="50743">
      <c r="C50743" s="92"/>
    </row>
    <row r="50744">
      <c r="C50744" s="92"/>
    </row>
    <row r="50745">
      <c r="C50745" s="92"/>
    </row>
    <row r="50746">
      <c r="C50746" s="92"/>
    </row>
    <row r="50747">
      <c r="C50747" s="92"/>
    </row>
    <row r="50748">
      <c r="C50748" s="92"/>
    </row>
    <row r="50749">
      <c r="C50749" s="92"/>
    </row>
    <row r="50750">
      <c r="C50750" s="92"/>
    </row>
    <row r="50751">
      <c r="C50751" s="92"/>
    </row>
    <row r="50752">
      <c r="C50752" s="92"/>
    </row>
    <row r="50753">
      <c r="C50753" s="92"/>
    </row>
    <row r="50754">
      <c r="C50754" s="92"/>
    </row>
    <row r="50755">
      <c r="C50755" s="92"/>
    </row>
    <row r="50756">
      <c r="C50756" s="92"/>
    </row>
    <row r="50757">
      <c r="C50757" s="92"/>
    </row>
    <row r="50758">
      <c r="C50758" s="92"/>
    </row>
    <row r="50759">
      <c r="C50759" s="92"/>
    </row>
    <row r="50760">
      <c r="C50760" s="92"/>
    </row>
    <row r="50761">
      <c r="C50761" s="92"/>
    </row>
    <row r="50762">
      <c r="C50762" s="92"/>
    </row>
    <row r="50763">
      <c r="C50763" s="92"/>
    </row>
    <row r="50764">
      <c r="C50764" s="92"/>
    </row>
    <row r="50765">
      <c r="C50765" s="92"/>
    </row>
    <row r="50766">
      <c r="C50766" s="92"/>
    </row>
    <row r="50767">
      <c r="C50767" s="92"/>
    </row>
    <row r="50768">
      <c r="C50768" s="92"/>
    </row>
    <row r="50769">
      <c r="C50769" s="92"/>
    </row>
    <row r="50770">
      <c r="C50770" s="92"/>
    </row>
    <row r="50771">
      <c r="C50771" s="92"/>
    </row>
    <row r="50772">
      <c r="C50772" s="92"/>
    </row>
    <row r="50773">
      <c r="C50773" s="92"/>
    </row>
    <row r="50774">
      <c r="C50774" s="92"/>
    </row>
    <row r="50775">
      <c r="C50775" s="92"/>
    </row>
    <row r="50776">
      <c r="C50776" s="92"/>
    </row>
    <row r="50777">
      <c r="C50777" s="92"/>
    </row>
    <row r="50778">
      <c r="C50778" s="92"/>
    </row>
    <row r="50779">
      <c r="C50779" s="92"/>
    </row>
    <row r="50780">
      <c r="C50780" s="92"/>
    </row>
    <row r="50781">
      <c r="C50781" s="92"/>
    </row>
    <row r="50782">
      <c r="C50782" s="92"/>
    </row>
    <row r="50783">
      <c r="C50783" s="92"/>
    </row>
    <row r="50784">
      <c r="C50784" s="92"/>
    </row>
    <row r="50785">
      <c r="C50785" s="92"/>
    </row>
    <row r="50786">
      <c r="C50786" s="92"/>
    </row>
    <row r="50787">
      <c r="C50787" s="92"/>
    </row>
    <row r="50788">
      <c r="C50788" s="92"/>
    </row>
    <row r="50789">
      <c r="C50789" s="92"/>
    </row>
    <row r="50790">
      <c r="C50790" s="92"/>
    </row>
    <row r="50791">
      <c r="C50791" s="92"/>
    </row>
    <row r="50792">
      <c r="C50792" s="92"/>
    </row>
    <row r="50793">
      <c r="C50793" s="92"/>
    </row>
    <row r="50794">
      <c r="C50794" s="92"/>
    </row>
    <row r="50795">
      <c r="C50795" s="92"/>
    </row>
    <row r="50796">
      <c r="C50796" s="92"/>
    </row>
    <row r="50797">
      <c r="C50797" s="92"/>
    </row>
    <row r="50798">
      <c r="C50798" s="92"/>
    </row>
    <row r="50799">
      <c r="C50799" s="92"/>
    </row>
    <row r="50800">
      <c r="C50800" s="92"/>
    </row>
    <row r="50801">
      <c r="C50801" s="92"/>
    </row>
    <row r="50802">
      <c r="C50802" s="92"/>
    </row>
    <row r="50803">
      <c r="C50803" s="92"/>
    </row>
    <row r="50804">
      <c r="C50804" s="92"/>
    </row>
    <row r="50805">
      <c r="C50805" s="92"/>
    </row>
    <row r="50806">
      <c r="C50806" s="92"/>
    </row>
    <row r="50807">
      <c r="C50807" s="92"/>
    </row>
    <row r="50808">
      <c r="C50808" s="92"/>
    </row>
    <row r="50809">
      <c r="C50809" s="92"/>
    </row>
    <row r="50810">
      <c r="C50810" s="92"/>
    </row>
    <row r="50811">
      <c r="C50811" s="92"/>
    </row>
    <row r="50812">
      <c r="C50812" s="92"/>
    </row>
    <row r="50813">
      <c r="C50813" s="92"/>
    </row>
    <row r="50814">
      <c r="C50814" s="92"/>
    </row>
    <row r="50815">
      <c r="C50815" s="92"/>
    </row>
    <row r="50816">
      <c r="C50816" s="92"/>
    </row>
    <row r="50817">
      <c r="C50817" s="92"/>
    </row>
    <row r="50818">
      <c r="C50818" s="92"/>
    </row>
    <row r="50819">
      <c r="C50819" s="92"/>
    </row>
    <row r="50820">
      <c r="C50820" s="92"/>
    </row>
    <row r="50821">
      <c r="C50821" s="92"/>
    </row>
    <row r="50822">
      <c r="C50822" s="92"/>
    </row>
    <row r="50823">
      <c r="C50823" s="92"/>
    </row>
    <row r="50824">
      <c r="C50824" s="92"/>
    </row>
    <row r="50825">
      <c r="C50825" s="92"/>
    </row>
    <row r="50826">
      <c r="C50826" s="92"/>
    </row>
    <row r="50827">
      <c r="C50827" s="92"/>
    </row>
    <row r="50828">
      <c r="C50828" s="92"/>
    </row>
    <row r="50829">
      <c r="C50829" s="92"/>
    </row>
    <row r="50830">
      <c r="C50830" s="92"/>
    </row>
    <row r="50831">
      <c r="C50831" s="92"/>
    </row>
    <row r="50832">
      <c r="C50832" s="92"/>
    </row>
    <row r="50833">
      <c r="C50833" s="92"/>
    </row>
    <row r="50834">
      <c r="C50834" s="92"/>
    </row>
    <row r="50835">
      <c r="C50835" s="92"/>
    </row>
    <row r="50836">
      <c r="C50836" s="92"/>
    </row>
    <row r="50837">
      <c r="C50837" s="92"/>
    </row>
    <row r="50838">
      <c r="C50838" s="92"/>
    </row>
    <row r="50839">
      <c r="C50839" s="92"/>
    </row>
    <row r="50840">
      <c r="C50840" s="92"/>
    </row>
    <row r="50841">
      <c r="C50841" s="92"/>
    </row>
    <row r="50842">
      <c r="C50842" s="92"/>
    </row>
    <row r="50843">
      <c r="C50843" s="92"/>
    </row>
    <row r="50844">
      <c r="C50844" s="92"/>
    </row>
    <row r="50845">
      <c r="C50845" s="92"/>
    </row>
    <row r="50846">
      <c r="C50846" s="92"/>
    </row>
    <row r="50847">
      <c r="C50847" s="92"/>
    </row>
    <row r="50848">
      <c r="C50848" s="92"/>
    </row>
    <row r="50849">
      <c r="C50849" s="92"/>
    </row>
    <row r="50850">
      <c r="C50850" s="92"/>
    </row>
    <row r="50851">
      <c r="C50851" s="92"/>
    </row>
    <row r="50852">
      <c r="C50852" s="92"/>
    </row>
    <row r="50853">
      <c r="C50853" s="92"/>
    </row>
    <row r="50854">
      <c r="C50854" s="92"/>
    </row>
    <row r="50855">
      <c r="C50855" s="92"/>
    </row>
    <row r="50856">
      <c r="C50856" s="92"/>
    </row>
    <row r="50857">
      <c r="C50857" s="92"/>
    </row>
    <row r="50858">
      <c r="C50858" s="92"/>
    </row>
    <row r="50859">
      <c r="C50859" s="92"/>
    </row>
    <row r="50860">
      <c r="C50860" s="92"/>
    </row>
    <row r="50861">
      <c r="C50861" s="92"/>
    </row>
    <row r="50862">
      <c r="C50862" s="92"/>
    </row>
    <row r="50863">
      <c r="C50863" s="92"/>
    </row>
    <row r="50864">
      <c r="C50864" s="92"/>
    </row>
    <row r="50865">
      <c r="C50865" s="92"/>
    </row>
    <row r="50866">
      <c r="C50866" s="92"/>
    </row>
    <row r="50867">
      <c r="C50867" s="92"/>
    </row>
    <row r="50868">
      <c r="C50868" s="92"/>
    </row>
    <row r="50869">
      <c r="C50869" s="92"/>
    </row>
    <row r="50870">
      <c r="C50870" s="92"/>
    </row>
    <row r="50871">
      <c r="C50871" s="92"/>
    </row>
    <row r="50872">
      <c r="C50872" s="92"/>
    </row>
    <row r="50873">
      <c r="C50873" s="92"/>
    </row>
    <row r="50874">
      <c r="C50874" s="92"/>
    </row>
    <row r="50875">
      <c r="C50875" s="92"/>
    </row>
    <row r="50876">
      <c r="C50876" s="92"/>
    </row>
    <row r="50877">
      <c r="C50877" s="92"/>
    </row>
    <row r="50878">
      <c r="C50878" s="92"/>
    </row>
    <row r="50879">
      <c r="C50879" s="92"/>
    </row>
    <row r="50880">
      <c r="C50880" s="92"/>
    </row>
    <row r="50881">
      <c r="C50881" s="92"/>
    </row>
    <row r="50882">
      <c r="C50882" s="92"/>
    </row>
    <row r="50883">
      <c r="C50883" s="92"/>
    </row>
    <row r="50884">
      <c r="C50884" s="92"/>
    </row>
    <row r="50885">
      <c r="C50885" s="92"/>
    </row>
    <row r="50886">
      <c r="C50886" s="92"/>
    </row>
    <row r="50887">
      <c r="C50887" s="92"/>
    </row>
    <row r="50888">
      <c r="C50888" s="92"/>
    </row>
    <row r="50889">
      <c r="C50889" s="92"/>
    </row>
    <row r="50890">
      <c r="C50890" s="92"/>
    </row>
    <row r="50891">
      <c r="C50891" s="92"/>
    </row>
    <row r="50892">
      <c r="C50892" s="92"/>
    </row>
    <row r="50893">
      <c r="C50893" s="92"/>
    </row>
    <row r="50894">
      <c r="C50894" s="92"/>
    </row>
    <row r="50895">
      <c r="C50895" s="92"/>
    </row>
    <row r="50896">
      <c r="C50896" s="92"/>
    </row>
    <row r="50897">
      <c r="C50897" s="92"/>
    </row>
    <row r="50898">
      <c r="C50898" s="92"/>
    </row>
    <row r="50899">
      <c r="C50899" s="92"/>
    </row>
    <row r="50900">
      <c r="C50900" s="92"/>
    </row>
    <row r="50901">
      <c r="C50901" s="92"/>
    </row>
    <row r="50902">
      <c r="C50902" s="92"/>
    </row>
    <row r="50903">
      <c r="C50903" s="92"/>
    </row>
    <row r="50904">
      <c r="C50904" s="92"/>
    </row>
    <row r="50905">
      <c r="C50905" s="92"/>
    </row>
    <row r="50906">
      <c r="C50906" s="92"/>
    </row>
    <row r="50907">
      <c r="C50907" s="92"/>
    </row>
    <row r="50908">
      <c r="C50908" s="92"/>
    </row>
    <row r="50909">
      <c r="C50909" s="92"/>
    </row>
    <row r="50910">
      <c r="C50910" s="92"/>
    </row>
    <row r="50911">
      <c r="C50911" s="92"/>
    </row>
    <row r="50912">
      <c r="C50912" s="92"/>
    </row>
    <row r="50913">
      <c r="C50913" s="92"/>
    </row>
    <row r="50914">
      <c r="C50914" s="92"/>
    </row>
    <row r="50915">
      <c r="C50915" s="92"/>
    </row>
    <row r="50916">
      <c r="C50916" s="92"/>
    </row>
    <row r="50917">
      <c r="C50917" s="92"/>
    </row>
    <row r="50918">
      <c r="C50918" s="92"/>
    </row>
    <row r="50919">
      <c r="C50919" s="92"/>
    </row>
    <row r="50920">
      <c r="C50920" s="92"/>
    </row>
    <row r="50921">
      <c r="C50921" s="92"/>
    </row>
    <row r="50922">
      <c r="C50922" s="92"/>
    </row>
    <row r="50923">
      <c r="C50923" s="92"/>
    </row>
    <row r="50924">
      <c r="C50924" s="92"/>
    </row>
    <row r="50925">
      <c r="C50925" s="92"/>
    </row>
    <row r="50926">
      <c r="C50926" s="92"/>
    </row>
    <row r="50927">
      <c r="C50927" s="92"/>
    </row>
    <row r="50928">
      <c r="C50928" s="92"/>
    </row>
    <row r="50929">
      <c r="C50929" s="92"/>
    </row>
    <row r="50930">
      <c r="C50930" s="92"/>
    </row>
    <row r="50931">
      <c r="C50931" s="92"/>
    </row>
    <row r="50932">
      <c r="C50932" s="92"/>
    </row>
    <row r="50933">
      <c r="C50933" s="92"/>
    </row>
    <row r="50934">
      <c r="C50934" s="92"/>
    </row>
    <row r="50935">
      <c r="C50935" s="92"/>
    </row>
    <row r="50936">
      <c r="C50936" s="92"/>
    </row>
    <row r="50937">
      <c r="C50937" s="92"/>
    </row>
    <row r="50938">
      <c r="C50938" s="92"/>
    </row>
    <row r="50939">
      <c r="C50939" s="92"/>
    </row>
    <row r="50940">
      <c r="C50940" s="92"/>
    </row>
    <row r="50941">
      <c r="C50941" s="92"/>
    </row>
    <row r="50942">
      <c r="C50942" s="92"/>
    </row>
    <row r="50943">
      <c r="C50943" s="92"/>
    </row>
    <row r="50944">
      <c r="C50944" s="92"/>
    </row>
    <row r="50945">
      <c r="C50945" s="92"/>
    </row>
    <row r="50946">
      <c r="C50946" s="92"/>
    </row>
    <row r="50947">
      <c r="C50947" s="92"/>
    </row>
    <row r="50948">
      <c r="C50948" s="92"/>
    </row>
    <row r="50949">
      <c r="C50949" s="92"/>
    </row>
    <row r="50950">
      <c r="C50950" s="92"/>
    </row>
    <row r="50951">
      <c r="C50951" s="92"/>
    </row>
    <row r="50952">
      <c r="C50952" s="92"/>
    </row>
    <row r="50953">
      <c r="C50953" s="92"/>
    </row>
    <row r="50954">
      <c r="C50954" s="92"/>
    </row>
    <row r="50955">
      <c r="C50955" s="92"/>
    </row>
    <row r="50956">
      <c r="C50956" s="92"/>
    </row>
    <row r="50957">
      <c r="C50957" s="92"/>
    </row>
    <row r="50958">
      <c r="C50958" s="92"/>
    </row>
    <row r="50959">
      <c r="C50959" s="92"/>
    </row>
    <row r="50960">
      <c r="C50960" s="92"/>
    </row>
    <row r="50961">
      <c r="C50961" s="92"/>
    </row>
    <row r="50962">
      <c r="C50962" s="92"/>
    </row>
    <row r="50963">
      <c r="C50963" s="92"/>
    </row>
    <row r="50964">
      <c r="C50964" s="92"/>
    </row>
    <row r="50965">
      <c r="C50965" s="92"/>
    </row>
    <row r="50966">
      <c r="C50966" s="92"/>
    </row>
    <row r="50967">
      <c r="C50967" s="92"/>
    </row>
    <row r="50968">
      <c r="C50968" s="92"/>
    </row>
    <row r="50969">
      <c r="C50969" s="92"/>
    </row>
    <row r="50970">
      <c r="C50970" s="92"/>
    </row>
    <row r="50971">
      <c r="C50971" s="92"/>
    </row>
    <row r="50972">
      <c r="C50972" s="92"/>
    </row>
    <row r="50973">
      <c r="C50973" s="92"/>
    </row>
    <row r="50974">
      <c r="C50974" s="92"/>
    </row>
    <row r="50975">
      <c r="C50975" s="92"/>
    </row>
    <row r="50976">
      <c r="C50976" s="92"/>
    </row>
    <row r="50977">
      <c r="C50977" s="92"/>
    </row>
    <row r="50978">
      <c r="C50978" s="92"/>
    </row>
    <row r="50979">
      <c r="C50979" s="92"/>
    </row>
    <row r="50980">
      <c r="C50980" s="92"/>
    </row>
    <row r="50981">
      <c r="C50981" s="92"/>
    </row>
    <row r="50982">
      <c r="C50982" s="92"/>
    </row>
    <row r="50983">
      <c r="C50983" s="92"/>
    </row>
    <row r="50984">
      <c r="C50984" s="92"/>
    </row>
    <row r="50985">
      <c r="C50985" s="92"/>
    </row>
    <row r="50986">
      <c r="C50986" s="92"/>
    </row>
    <row r="50987">
      <c r="C50987" s="92"/>
    </row>
    <row r="50988">
      <c r="C50988" s="92"/>
    </row>
    <row r="50989">
      <c r="C50989" s="92"/>
    </row>
    <row r="50990">
      <c r="C50990" s="92"/>
    </row>
    <row r="50991">
      <c r="C50991" s="92"/>
    </row>
    <row r="50992">
      <c r="C50992" s="92"/>
    </row>
    <row r="50993">
      <c r="C50993" s="92"/>
    </row>
    <row r="50994">
      <c r="C50994" s="92"/>
    </row>
    <row r="50995">
      <c r="C50995" s="92"/>
    </row>
    <row r="50996">
      <c r="C50996" s="92"/>
    </row>
    <row r="50997">
      <c r="C50997" s="92"/>
    </row>
    <row r="50998">
      <c r="C50998" s="92"/>
    </row>
    <row r="50999">
      <c r="C50999" s="92"/>
    </row>
    <row r="51000">
      <c r="C51000" s="92"/>
    </row>
    <row r="51001">
      <c r="C51001" s="92"/>
    </row>
    <row r="51002">
      <c r="C51002" s="92"/>
    </row>
    <row r="51003">
      <c r="C51003" s="92"/>
    </row>
    <row r="51004">
      <c r="C51004" s="92"/>
    </row>
    <row r="51005">
      <c r="C51005" s="92"/>
    </row>
    <row r="51006">
      <c r="C51006" s="92"/>
    </row>
    <row r="51007">
      <c r="C51007" s="92"/>
    </row>
    <row r="51008">
      <c r="C51008" s="92"/>
    </row>
    <row r="51009">
      <c r="C51009" s="92"/>
    </row>
    <row r="51010">
      <c r="C51010" s="92"/>
    </row>
    <row r="51011">
      <c r="C51011" s="92"/>
    </row>
    <row r="51012">
      <c r="C51012" s="92"/>
    </row>
    <row r="51013">
      <c r="C51013" s="92"/>
    </row>
    <row r="51014">
      <c r="C51014" s="92"/>
    </row>
    <row r="51015">
      <c r="C51015" s="92"/>
    </row>
    <row r="51016">
      <c r="C51016" s="92"/>
    </row>
    <row r="51017">
      <c r="C51017" s="92"/>
    </row>
    <row r="51018">
      <c r="C51018" s="92"/>
    </row>
    <row r="51019">
      <c r="C51019" s="92"/>
    </row>
    <row r="51020">
      <c r="C51020" s="92"/>
    </row>
    <row r="51021">
      <c r="C51021" s="92"/>
    </row>
    <row r="51022">
      <c r="C51022" s="92"/>
    </row>
    <row r="51023">
      <c r="C51023" s="92"/>
    </row>
    <row r="51024">
      <c r="C51024" s="92"/>
    </row>
    <row r="51025">
      <c r="C51025" s="92"/>
    </row>
    <row r="51026">
      <c r="C51026" s="92"/>
    </row>
    <row r="51027">
      <c r="C51027" s="92"/>
    </row>
    <row r="51028">
      <c r="C51028" s="92"/>
    </row>
    <row r="51029">
      <c r="C51029" s="92"/>
    </row>
    <row r="51030">
      <c r="C51030" s="92"/>
    </row>
    <row r="51031">
      <c r="C51031" s="92"/>
    </row>
    <row r="51032">
      <c r="C51032" s="92"/>
    </row>
    <row r="51033">
      <c r="C51033" s="92"/>
    </row>
    <row r="51034">
      <c r="C51034" s="92"/>
    </row>
    <row r="51035">
      <c r="C51035" s="92"/>
    </row>
    <row r="51036">
      <c r="C51036" s="92"/>
    </row>
    <row r="51037">
      <c r="C51037" s="92"/>
    </row>
    <row r="51038">
      <c r="C51038" s="92"/>
    </row>
    <row r="51039">
      <c r="C51039" s="92"/>
    </row>
    <row r="51040">
      <c r="C51040" s="92"/>
    </row>
    <row r="51041">
      <c r="C51041" s="92"/>
    </row>
    <row r="51042">
      <c r="C51042" s="92"/>
    </row>
    <row r="51043">
      <c r="C51043" s="92"/>
    </row>
    <row r="51044">
      <c r="C51044" s="92"/>
    </row>
    <row r="51045">
      <c r="C51045" s="92"/>
    </row>
    <row r="51046">
      <c r="C51046" s="92"/>
    </row>
    <row r="51047">
      <c r="C51047" s="92"/>
    </row>
    <row r="51048">
      <c r="C51048" s="92"/>
    </row>
    <row r="51049">
      <c r="C51049" s="92"/>
    </row>
    <row r="51050">
      <c r="C51050" s="92"/>
    </row>
    <row r="51051">
      <c r="C51051" s="92"/>
    </row>
    <row r="51052">
      <c r="C51052" s="92"/>
    </row>
    <row r="51053">
      <c r="C51053" s="92"/>
    </row>
    <row r="51054">
      <c r="C51054" s="92"/>
    </row>
    <row r="51055">
      <c r="C51055" s="92"/>
    </row>
    <row r="51056">
      <c r="C51056" s="92"/>
    </row>
    <row r="51057">
      <c r="C51057" s="92"/>
    </row>
    <row r="51058">
      <c r="C51058" s="92"/>
    </row>
    <row r="51059">
      <c r="C51059" s="92"/>
    </row>
    <row r="51060">
      <c r="C51060" s="92"/>
    </row>
    <row r="51061">
      <c r="C51061" s="92"/>
    </row>
    <row r="51062">
      <c r="C51062" s="92"/>
    </row>
    <row r="51063">
      <c r="C51063" s="92"/>
    </row>
    <row r="51064">
      <c r="C51064" s="92"/>
    </row>
    <row r="51065">
      <c r="C51065" s="92"/>
    </row>
    <row r="51066">
      <c r="C51066" s="92"/>
    </row>
    <row r="51067">
      <c r="C51067" s="92"/>
    </row>
    <row r="51068">
      <c r="C51068" s="92"/>
    </row>
    <row r="51069">
      <c r="C51069" s="92"/>
    </row>
    <row r="51070">
      <c r="C51070" s="92"/>
    </row>
    <row r="51071">
      <c r="C51071" s="92"/>
    </row>
    <row r="51072">
      <c r="C51072" s="92"/>
    </row>
    <row r="51073">
      <c r="C51073" s="92"/>
    </row>
    <row r="51074">
      <c r="C51074" s="92"/>
    </row>
    <row r="51075">
      <c r="C51075" s="92"/>
    </row>
    <row r="51076">
      <c r="C51076" s="92"/>
    </row>
    <row r="51077">
      <c r="C51077" s="92"/>
    </row>
    <row r="51078">
      <c r="C51078" s="92"/>
    </row>
    <row r="51079">
      <c r="C51079" s="92"/>
    </row>
    <row r="51080">
      <c r="C51080" s="92"/>
    </row>
    <row r="51081">
      <c r="C51081" s="92"/>
    </row>
    <row r="51082">
      <c r="C51082" s="92"/>
    </row>
    <row r="51083">
      <c r="C51083" s="92"/>
    </row>
    <row r="51084">
      <c r="C51084" s="92"/>
    </row>
    <row r="51085">
      <c r="C51085" s="92"/>
    </row>
    <row r="51086">
      <c r="C51086" s="92"/>
    </row>
    <row r="51087">
      <c r="C51087" s="92"/>
    </row>
    <row r="51088">
      <c r="C51088" s="92"/>
    </row>
    <row r="51089">
      <c r="C51089" s="92"/>
    </row>
    <row r="51090">
      <c r="C51090" s="92"/>
    </row>
    <row r="51091">
      <c r="C51091" s="92"/>
    </row>
    <row r="51092">
      <c r="C51092" s="92"/>
    </row>
    <row r="51093">
      <c r="C51093" s="92"/>
    </row>
    <row r="51094">
      <c r="C51094" s="92"/>
    </row>
    <row r="51095">
      <c r="C51095" s="92"/>
    </row>
    <row r="51096">
      <c r="C51096" s="92"/>
    </row>
    <row r="51097">
      <c r="C51097" s="92"/>
    </row>
    <row r="51098">
      <c r="C51098" s="92"/>
    </row>
    <row r="51099">
      <c r="C51099" s="92"/>
    </row>
    <row r="51100">
      <c r="C51100" s="92"/>
    </row>
    <row r="51101">
      <c r="C51101" s="92"/>
    </row>
    <row r="51102">
      <c r="C51102" s="92"/>
    </row>
    <row r="51103">
      <c r="C51103" s="92"/>
    </row>
    <row r="51104">
      <c r="C51104" s="92"/>
    </row>
    <row r="51105">
      <c r="C51105" s="92"/>
    </row>
    <row r="51106">
      <c r="C51106" s="92"/>
    </row>
    <row r="51107">
      <c r="C51107" s="92"/>
    </row>
    <row r="51108">
      <c r="C51108" s="92"/>
    </row>
    <row r="51109">
      <c r="C51109" s="92"/>
    </row>
    <row r="51110">
      <c r="C51110" s="92"/>
    </row>
    <row r="51111">
      <c r="C51111" s="92"/>
    </row>
    <row r="51112">
      <c r="C51112" s="92"/>
    </row>
    <row r="51113">
      <c r="C51113" s="92"/>
    </row>
    <row r="51114">
      <c r="C51114" s="92"/>
    </row>
    <row r="51115">
      <c r="C51115" s="92"/>
    </row>
    <row r="51116">
      <c r="C51116" s="92"/>
    </row>
    <row r="51117">
      <c r="C51117" s="92"/>
    </row>
    <row r="51118">
      <c r="C51118" s="92"/>
    </row>
    <row r="51119">
      <c r="C51119" s="92"/>
    </row>
    <row r="51120">
      <c r="C51120" s="92"/>
    </row>
    <row r="51121">
      <c r="C51121" s="92"/>
    </row>
    <row r="51122">
      <c r="C51122" s="92"/>
    </row>
    <row r="51123">
      <c r="C51123" s="92"/>
    </row>
    <row r="51124">
      <c r="C51124" s="92"/>
    </row>
    <row r="51125">
      <c r="C51125" s="92"/>
    </row>
    <row r="51126">
      <c r="C51126" s="92"/>
    </row>
    <row r="51127">
      <c r="C51127" s="92"/>
    </row>
    <row r="51128">
      <c r="C51128" s="92"/>
    </row>
    <row r="51129">
      <c r="C51129" s="92"/>
    </row>
    <row r="51130">
      <c r="C51130" s="92"/>
    </row>
    <row r="51131">
      <c r="C51131" s="92"/>
    </row>
    <row r="51132">
      <c r="C51132" s="92"/>
    </row>
    <row r="51133">
      <c r="C51133" s="92"/>
    </row>
    <row r="51134">
      <c r="C51134" s="92"/>
    </row>
    <row r="51135">
      <c r="C51135" s="92"/>
    </row>
    <row r="51136">
      <c r="C51136" s="92"/>
    </row>
    <row r="51137">
      <c r="C51137" s="92"/>
    </row>
    <row r="51138">
      <c r="C51138" s="92"/>
    </row>
    <row r="51139">
      <c r="C51139" s="92"/>
    </row>
    <row r="51140">
      <c r="C51140" s="92"/>
    </row>
    <row r="51141">
      <c r="C51141" s="92"/>
    </row>
    <row r="51142">
      <c r="C51142" s="92"/>
    </row>
    <row r="51143">
      <c r="C51143" s="92"/>
    </row>
    <row r="51144">
      <c r="C51144" s="92"/>
    </row>
    <row r="51145">
      <c r="C51145" s="92"/>
    </row>
    <row r="51146">
      <c r="C51146" s="92"/>
    </row>
    <row r="51147">
      <c r="C51147" s="92"/>
    </row>
    <row r="51148">
      <c r="C51148" s="92"/>
    </row>
    <row r="51149">
      <c r="C51149" s="92"/>
    </row>
    <row r="51150">
      <c r="C51150" s="92"/>
    </row>
    <row r="51151">
      <c r="C51151" s="92"/>
    </row>
    <row r="51152">
      <c r="C51152" s="92"/>
    </row>
    <row r="51153">
      <c r="C51153" s="92"/>
    </row>
    <row r="51154">
      <c r="C51154" s="92"/>
    </row>
    <row r="51155">
      <c r="C51155" s="92"/>
    </row>
    <row r="51156">
      <c r="C51156" s="92"/>
    </row>
    <row r="51157">
      <c r="C51157" s="92"/>
    </row>
    <row r="51158">
      <c r="C51158" s="92"/>
    </row>
    <row r="51159">
      <c r="C51159" s="92"/>
    </row>
    <row r="51160">
      <c r="C51160" s="92"/>
    </row>
    <row r="51161">
      <c r="C51161" s="92"/>
    </row>
    <row r="51162">
      <c r="C51162" s="92"/>
    </row>
    <row r="51163">
      <c r="C51163" s="92"/>
    </row>
    <row r="51164">
      <c r="C51164" s="92"/>
    </row>
    <row r="51165">
      <c r="C51165" s="92"/>
    </row>
    <row r="51166">
      <c r="C51166" s="92"/>
    </row>
    <row r="51167">
      <c r="C51167" s="92"/>
    </row>
    <row r="51168">
      <c r="C51168" s="92"/>
    </row>
    <row r="51169">
      <c r="C51169" s="92"/>
    </row>
    <row r="51170">
      <c r="C51170" s="92"/>
    </row>
    <row r="51171">
      <c r="C51171" s="92"/>
    </row>
    <row r="51172">
      <c r="C51172" s="92"/>
    </row>
    <row r="51173">
      <c r="C51173" s="92"/>
    </row>
    <row r="51174">
      <c r="C51174" s="92"/>
    </row>
    <row r="51175">
      <c r="C51175" s="92"/>
    </row>
    <row r="51176">
      <c r="C51176" s="92"/>
    </row>
    <row r="51177">
      <c r="C51177" s="92"/>
    </row>
    <row r="51178">
      <c r="C51178" s="92"/>
    </row>
    <row r="51179">
      <c r="C51179" s="92"/>
    </row>
    <row r="51180">
      <c r="C51180" s="92"/>
    </row>
    <row r="51181">
      <c r="C51181" s="92"/>
    </row>
    <row r="51182">
      <c r="C51182" s="92"/>
    </row>
    <row r="51183">
      <c r="C51183" s="92"/>
    </row>
    <row r="51184">
      <c r="C51184" s="92"/>
    </row>
    <row r="51185">
      <c r="C51185" s="92"/>
    </row>
    <row r="51186">
      <c r="C51186" s="92"/>
    </row>
    <row r="51187">
      <c r="C51187" s="92"/>
    </row>
    <row r="51188">
      <c r="C51188" s="92"/>
    </row>
    <row r="51189">
      <c r="C51189" s="92"/>
    </row>
    <row r="51190">
      <c r="C51190" s="92"/>
    </row>
    <row r="51191">
      <c r="C51191" s="92"/>
    </row>
    <row r="51192">
      <c r="C51192" s="92"/>
    </row>
    <row r="51193">
      <c r="C51193" s="92"/>
    </row>
    <row r="51194">
      <c r="C51194" s="92"/>
    </row>
    <row r="51195">
      <c r="C51195" s="92"/>
    </row>
    <row r="51196">
      <c r="C51196" s="92"/>
    </row>
    <row r="51197">
      <c r="C51197" s="92"/>
    </row>
    <row r="51198">
      <c r="C51198" s="92"/>
    </row>
    <row r="51199">
      <c r="C51199" s="92"/>
    </row>
    <row r="51200">
      <c r="C51200" s="92"/>
    </row>
    <row r="51201">
      <c r="C51201" s="92"/>
    </row>
    <row r="51202">
      <c r="C51202" s="92"/>
    </row>
    <row r="51203">
      <c r="C51203" s="92"/>
    </row>
    <row r="51204">
      <c r="C51204" s="92"/>
    </row>
    <row r="51205">
      <c r="C51205" s="92"/>
    </row>
    <row r="51206">
      <c r="C51206" s="92"/>
    </row>
    <row r="51207">
      <c r="C51207" s="92"/>
    </row>
    <row r="51208">
      <c r="C51208" s="92"/>
    </row>
    <row r="51209">
      <c r="C51209" s="92"/>
    </row>
    <row r="51210">
      <c r="C51210" s="92"/>
    </row>
    <row r="51211">
      <c r="C51211" s="92"/>
    </row>
    <row r="51212">
      <c r="C51212" s="92"/>
    </row>
    <row r="51213">
      <c r="C51213" s="92"/>
    </row>
    <row r="51214">
      <c r="C51214" s="92"/>
    </row>
    <row r="51215">
      <c r="C51215" s="92"/>
    </row>
    <row r="51216">
      <c r="C51216" s="92"/>
    </row>
    <row r="51217">
      <c r="C51217" s="92"/>
    </row>
    <row r="51218">
      <c r="C51218" s="92"/>
    </row>
    <row r="51219">
      <c r="C51219" s="92"/>
    </row>
    <row r="51220">
      <c r="C51220" s="92"/>
    </row>
    <row r="51221">
      <c r="C51221" s="92"/>
    </row>
    <row r="51222">
      <c r="C51222" s="92"/>
    </row>
    <row r="51223">
      <c r="C51223" s="92"/>
    </row>
    <row r="51224">
      <c r="C51224" s="92"/>
    </row>
    <row r="51225">
      <c r="C51225" s="92"/>
    </row>
    <row r="51226">
      <c r="C51226" s="92"/>
    </row>
    <row r="51227">
      <c r="C51227" s="92"/>
    </row>
    <row r="51228">
      <c r="C51228" s="92"/>
    </row>
    <row r="51229">
      <c r="C51229" s="92"/>
    </row>
    <row r="51230">
      <c r="C51230" s="92"/>
    </row>
    <row r="51231">
      <c r="C51231" s="92"/>
    </row>
    <row r="51232">
      <c r="C51232" s="92"/>
    </row>
    <row r="51233">
      <c r="C51233" s="92"/>
    </row>
    <row r="51234">
      <c r="C51234" s="92"/>
    </row>
    <row r="51235">
      <c r="C51235" s="92"/>
    </row>
    <row r="51236">
      <c r="C51236" s="92"/>
    </row>
    <row r="51237">
      <c r="C51237" s="92"/>
    </row>
    <row r="51238">
      <c r="C51238" s="92"/>
    </row>
    <row r="51239">
      <c r="C51239" s="92"/>
    </row>
    <row r="51240">
      <c r="C51240" s="92"/>
    </row>
    <row r="51241">
      <c r="C51241" s="92"/>
    </row>
    <row r="51242">
      <c r="C51242" s="92"/>
    </row>
    <row r="51243">
      <c r="C51243" s="92"/>
    </row>
    <row r="51244">
      <c r="C51244" s="92"/>
    </row>
    <row r="51245">
      <c r="C51245" s="92"/>
    </row>
    <row r="51246">
      <c r="C51246" s="92"/>
    </row>
    <row r="51247">
      <c r="C51247" s="92"/>
    </row>
    <row r="51248">
      <c r="C51248" s="92"/>
    </row>
    <row r="51249">
      <c r="C51249" s="92"/>
    </row>
    <row r="51250">
      <c r="C51250" s="92"/>
    </row>
    <row r="51251">
      <c r="C51251" s="92"/>
    </row>
    <row r="51252">
      <c r="C51252" s="92"/>
    </row>
    <row r="51253">
      <c r="C51253" s="92"/>
    </row>
    <row r="51254">
      <c r="C51254" s="92"/>
    </row>
    <row r="51255">
      <c r="C51255" s="92"/>
    </row>
    <row r="51256">
      <c r="C51256" s="92"/>
    </row>
    <row r="51257">
      <c r="C51257" s="92"/>
    </row>
    <row r="51258">
      <c r="C51258" s="92"/>
    </row>
    <row r="51259">
      <c r="C51259" s="92"/>
    </row>
    <row r="51260">
      <c r="C51260" s="92"/>
    </row>
    <row r="51261">
      <c r="C51261" s="92"/>
    </row>
    <row r="51262">
      <c r="C51262" s="92"/>
    </row>
    <row r="51263">
      <c r="C51263" s="92"/>
    </row>
    <row r="51264">
      <c r="C51264" s="92"/>
    </row>
    <row r="51265">
      <c r="C51265" s="92"/>
    </row>
    <row r="51266">
      <c r="C51266" s="92"/>
    </row>
    <row r="51267">
      <c r="C51267" s="92"/>
    </row>
    <row r="51268">
      <c r="C51268" s="92"/>
    </row>
    <row r="51269">
      <c r="C51269" s="92"/>
    </row>
    <row r="51270">
      <c r="C51270" s="92"/>
    </row>
    <row r="51271">
      <c r="C51271" s="92"/>
    </row>
    <row r="51272">
      <c r="C51272" s="92"/>
    </row>
    <row r="51273">
      <c r="C51273" s="92"/>
    </row>
    <row r="51274">
      <c r="C51274" s="92"/>
    </row>
    <row r="51275">
      <c r="C51275" s="92"/>
    </row>
    <row r="51276">
      <c r="C51276" s="92"/>
    </row>
    <row r="51277">
      <c r="C51277" s="92"/>
    </row>
    <row r="51278">
      <c r="C51278" s="92"/>
    </row>
    <row r="51279">
      <c r="C51279" s="92"/>
    </row>
    <row r="51280">
      <c r="C51280" s="92"/>
    </row>
    <row r="51281">
      <c r="C51281" s="92"/>
    </row>
    <row r="51282">
      <c r="C51282" s="92"/>
    </row>
    <row r="51283">
      <c r="C51283" s="92"/>
    </row>
    <row r="51284">
      <c r="C51284" s="92"/>
    </row>
    <row r="51285">
      <c r="C51285" s="92"/>
    </row>
    <row r="51286">
      <c r="C51286" s="92"/>
    </row>
    <row r="51287">
      <c r="C51287" s="92"/>
    </row>
    <row r="51288">
      <c r="C51288" s="92"/>
    </row>
    <row r="51289">
      <c r="C51289" s="92"/>
    </row>
    <row r="51290">
      <c r="C51290" s="92"/>
    </row>
    <row r="51291">
      <c r="C51291" s="92"/>
    </row>
    <row r="51292">
      <c r="C51292" s="92"/>
    </row>
    <row r="51293">
      <c r="C51293" s="92"/>
    </row>
    <row r="51294">
      <c r="C51294" s="92"/>
    </row>
    <row r="51295">
      <c r="C51295" s="92"/>
    </row>
    <row r="51296">
      <c r="C51296" s="92"/>
    </row>
    <row r="51297">
      <c r="C51297" s="92"/>
    </row>
    <row r="51298">
      <c r="C51298" s="92"/>
    </row>
    <row r="51299">
      <c r="C51299" s="92"/>
    </row>
    <row r="51300">
      <c r="C51300" s="92"/>
    </row>
    <row r="51301">
      <c r="C51301" s="92"/>
    </row>
    <row r="51302">
      <c r="C51302" s="92"/>
    </row>
    <row r="51303">
      <c r="C51303" s="92"/>
    </row>
    <row r="51304">
      <c r="C51304" s="92"/>
    </row>
    <row r="51305">
      <c r="C51305" s="92"/>
    </row>
    <row r="51306">
      <c r="C51306" s="92"/>
    </row>
    <row r="51307">
      <c r="C51307" s="92"/>
    </row>
    <row r="51308">
      <c r="C51308" s="92"/>
    </row>
    <row r="51309">
      <c r="C51309" s="92"/>
    </row>
    <row r="51310">
      <c r="C51310" s="92"/>
    </row>
    <row r="51311">
      <c r="C51311" s="92"/>
    </row>
    <row r="51312">
      <c r="C51312" s="92"/>
    </row>
    <row r="51313">
      <c r="C51313" s="92"/>
    </row>
    <row r="51314">
      <c r="C51314" s="92"/>
    </row>
    <row r="51315">
      <c r="C51315" s="92"/>
    </row>
    <row r="51316">
      <c r="C51316" s="92"/>
    </row>
    <row r="51317">
      <c r="C51317" s="92"/>
    </row>
    <row r="51318">
      <c r="C51318" s="92"/>
    </row>
    <row r="51319">
      <c r="C51319" s="92"/>
    </row>
    <row r="51320">
      <c r="C51320" s="92"/>
    </row>
    <row r="51321">
      <c r="C51321" s="92"/>
    </row>
    <row r="51322">
      <c r="C51322" s="92"/>
    </row>
    <row r="51323">
      <c r="C51323" s="92"/>
    </row>
    <row r="51324">
      <c r="C51324" s="92"/>
    </row>
    <row r="51325">
      <c r="C51325" s="92"/>
    </row>
    <row r="51326">
      <c r="C51326" s="92"/>
    </row>
    <row r="51327">
      <c r="C51327" s="92"/>
    </row>
    <row r="51328">
      <c r="C51328" s="92"/>
    </row>
    <row r="51329">
      <c r="C51329" s="92"/>
    </row>
    <row r="51330">
      <c r="C51330" s="92"/>
    </row>
    <row r="51331">
      <c r="C51331" s="92"/>
    </row>
    <row r="51332">
      <c r="C51332" s="92"/>
    </row>
    <row r="51333">
      <c r="C51333" s="92"/>
    </row>
    <row r="51334">
      <c r="C51334" s="92"/>
    </row>
    <row r="51335">
      <c r="C51335" s="92"/>
    </row>
    <row r="51336">
      <c r="C51336" s="92"/>
    </row>
    <row r="51337">
      <c r="C51337" s="92"/>
    </row>
    <row r="51338">
      <c r="C51338" s="92"/>
    </row>
    <row r="51339">
      <c r="C51339" s="92"/>
    </row>
    <row r="51340">
      <c r="C51340" s="92"/>
    </row>
    <row r="51341">
      <c r="C51341" s="92"/>
    </row>
    <row r="51342">
      <c r="C51342" s="92"/>
    </row>
    <row r="51343">
      <c r="C51343" s="92"/>
    </row>
    <row r="51344">
      <c r="C51344" s="92"/>
    </row>
    <row r="51345">
      <c r="C51345" s="92"/>
    </row>
    <row r="51346">
      <c r="C51346" s="92"/>
    </row>
    <row r="51347">
      <c r="C51347" s="92"/>
    </row>
    <row r="51348">
      <c r="C51348" s="92"/>
    </row>
    <row r="51349">
      <c r="C51349" s="92"/>
    </row>
    <row r="51350">
      <c r="C51350" s="92"/>
    </row>
    <row r="51351">
      <c r="C51351" s="92"/>
    </row>
    <row r="51352">
      <c r="C51352" s="92"/>
    </row>
    <row r="51353">
      <c r="C51353" s="92"/>
    </row>
    <row r="51354">
      <c r="C51354" s="92"/>
    </row>
    <row r="51355">
      <c r="C51355" s="92"/>
    </row>
    <row r="51356">
      <c r="C51356" s="92"/>
    </row>
    <row r="51357">
      <c r="C51357" s="92"/>
    </row>
    <row r="51358">
      <c r="C51358" s="92"/>
    </row>
    <row r="51359">
      <c r="C51359" s="92"/>
    </row>
    <row r="51360">
      <c r="C51360" s="92"/>
    </row>
    <row r="51361">
      <c r="C51361" s="92"/>
    </row>
    <row r="51362">
      <c r="C51362" s="92"/>
    </row>
    <row r="51363">
      <c r="C51363" s="92"/>
    </row>
    <row r="51364">
      <c r="C51364" s="92"/>
    </row>
    <row r="51365">
      <c r="C51365" s="92"/>
    </row>
    <row r="51366">
      <c r="C51366" s="92"/>
    </row>
    <row r="51367">
      <c r="C51367" s="92"/>
    </row>
    <row r="51368">
      <c r="C51368" s="92"/>
    </row>
    <row r="51369">
      <c r="C51369" s="92"/>
    </row>
    <row r="51370">
      <c r="C51370" s="92"/>
    </row>
    <row r="51371">
      <c r="C51371" s="92"/>
    </row>
    <row r="51372">
      <c r="C51372" s="92"/>
    </row>
    <row r="51373">
      <c r="C51373" s="92"/>
    </row>
    <row r="51374">
      <c r="C51374" s="92"/>
    </row>
    <row r="51375">
      <c r="C51375" s="92"/>
    </row>
    <row r="51376">
      <c r="C51376" s="92"/>
    </row>
    <row r="51377">
      <c r="C51377" s="92"/>
    </row>
    <row r="51378">
      <c r="C51378" s="92"/>
    </row>
    <row r="51379">
      <c r="C51379" s="92"/>
    </row>
    <row r="51380">
      <c r="C51380" s="92"/>
    </row>
    <row r="51381">
      <c r="C51381" s="92"/>
    </row>
    <row r="51382">
      <c r="C51382" s="92"/>
    </row>
    <row r="51383">
      <c r="C51383" s="92"/>
    </row>
    <row r="51384">
      <c r="C51384" s="92"/>
    </row>
    <row r="51385">
      <c r="C51385" s="92"/>
    </row>
    <row r="51386">
      <c r="C51386" s="92"/>
    </row>
    <row r="51387">
      <c r="C51387" s="92"/>
    </row>
    <row r="51388">
      <c r="C51388" s="92"/>
    </row>
    <row r="51389">
      <c r="C51389" s="92"/>
    </row>
    <row r="51390">
      <c r="C51390" s="92"/>
    </row>
    <row r="51391">
      <c r="C51391" s="92"/>
    </row>
    <row r="51392">
      <c r="C51392" s="92"/>
    </row>
    <row r="51393">
      <c r="C51393" s="92"/>
    </row>
    <row r="51394">
      <c r="C51394" s="92"/>
    </row>
    <row r="51395">
      <c r="C51395" s="92"/>
    </row>
    <row r="51396">
      <c r="C51396" s="92"/>
    </row>
    <row r="51397">
      <c r="C51397" s="92"/>
    </row>
    <row r="51398">
      <c r="C51398" s="92"/>
    </row>
    <row r="51399">
      <c r="C51399" s="92"/>
    </row>
    <row r="51400">
      <c r="C51400" s="92"/>
    </row>
    <row r="51401">
      <c r="C51401" s="92"/>
    </row>
    <row r="51402">
      <c r="C51402" s="92"/>
    </row>
    <row r="51403">
      <c r="C51403" s="92"/>
    </row>
    <row r="51404">
      <c r="C51404" s="92"/>
    </row>
    <row r="51405">
      <c r="C51405" s="92"/>
    </row>
    <row r="51406">
      <c r="C51406" s="92"/>
    </row>
    <row r="51407">
      <c r="C51407" s="92"/>
    </row>
    <row r="51408">
      <c r="C51408" s="92"/>
    </row>
    <row r="51409">
      <c r="C51409" s="92"/>
    </row>
    <row r="51410">
      <c r="C51410" s="92"/>
    </row>
    <row r="51411">
      <c r="C51411" s="92"/>
    </row>
    <row r="51412">
      <c r="C51412" s="92"/>
    </row>
    <row r="51413">
      <c r="C51413" s="92"/>
    </row>
    <row r="51414">
      <c r="C51414" s="92"/>
    </row>
    <row r="51415">
      <c r="C51415" s="92"/>
    </row>
    <row r="51416">
      <c r="C51416" s="92"/>
    </row>
    <row r="51417">
      <c r="C51417" s="92"/>
    </row>
    <row r="51418">
      <c r="C51418" s="92"/>
    </row>
    <row r="51419">
      <c r="C51419" s="92"/>
    </row>
    <row r="51420">
      <c r="C51420" s="92"/>
    </row>
    <row r="51421">
      <c r="C51421" s="92"/>
    </row>
    <row r="51422">
      <c r="C51422" s="92"/>
    </row>
    <row r="51423">
      <c r="C51423" s="92"/>
    </row>
    <row r="51424">
      <c r="C51424" s="92"/>
    </row>
    <row r="51425">
      <c r="C51425" s="92"/>
    </row>
    <row r="51426">
      <c r="C51426" s="92"/>
    </row>
    <row r="51427">
      <c r="C51427" s="92"/>
    </row>
    <row r="51428">
      <c r="C51428" s="92"/>
    </row>
    <row r="51429">
      <c r="C51429" s="92"/>
    </row>
    <row r="51430">
      <c r="C51430" s="92"/>
    </row>
    <row r="51431">
      <c r="C51431" s="92"/>
    </row>
    <row r="51432">
      <c r="C51432" s="92"/>
    </row>
    <row r="51433">
      <c r="C51433" s="92"/>
    </row>
    <row r="51434">
      <c r="C51434" s="92"/>
    </row>
    <row r="51435">
      <c r="C51435" s="92"/>
    </row>
    <row r="51436">
      <c r="C51436" s="92"/>
    </row>
    <row r="51437">
      <c r="C51437" s="92"/>
    </row>
    <row r="51438">
      <c r="C51438" s="92"/>
    </row>
    <row r="51439">
      <c r="C51439" s="92"/>
    </row>
    <row r="51440">
      <c r="C51440" s="92"/>
    </row>
    <row r="51441">
      <c r="C51441" s="92"/>
    </row>
    <row r="51442">
      <c r="C51442" s="92"/>
    </row>
    <row r="51443">
      <c r="C51443" s="92"/>
    </row>
    <row r="51444">
      <c r="C51444" s="92"/>
    </row>
    <row r="51445">
      <c r="C51445" s="92"/>
    </row>
    <row r="51446">
      <c r="C51446" s="92"/>
    </row>
    <row r="51447">
      <c r="C51447" s="92"/>
    </row>
    <row r="51448">
      <c r="C51448" s="92"/>
    </row>
    <row r="51449">
      <c r="C51449" s="92"/>
    </row>
    <row r="51450">
      <c r="C51450" s="92"/>
    </row>
    <row r="51451">
      <c r="C51451" s="92"/>
    </row>
    <row r="51452">
      <c r="C51452" s="92"/>
    </row>
    <row r="51453">
      <c r="C51453" s="92"/>
    </row>
    <row r="51454">
      <c r="C51454" s="92"/>
    </row>
    <row r="51455">
      <c r="C51455" s="92"/>
    </row>
    <row r="51456">
      <c r="C51456" s="92"/>
    </row>
    <row r="51457">
      <c r="C51457" s="92"/>
    </row>
    <row r="51458">
      <c r="C51458" s="92"/>
    </row>
    <row r="51459">
      <c r="C51459" s="92"/>
    </row>
    <row r="51460">
      <c r="C51460" s="92"/>
    </row>
    <row r="51461">
      <c r="C51461" s="92"/>
    </row>
    <row r="51462">
      <c r="C51462" s="92"/>
    </row>
    <row r="51463">
      <c r="C51463" s="92"/>
    </row>
    <row r="51464">
      <c r="C51464" s="92"/>
    </row>
    <row r="51465">
      <c r="C51465" s="92"/>
    </row>
    <row r="51466">
      <c r="C51466" s="92"/>
    </row>
    <row r="51467">
      <c r="C51467" s="92"/>
    </row>
    <row r="51468">
      <c r="C51468" s="92"/>
    </row>
    <row r="51469">
      <c r="C51469" s="92"/>
    </row>
    <row r="51470">
      <c r="C51470" s="92"/>
    </row>
    <row r="51471">
      <c r="C51471" s="92"/>
    </row>
    <row r="51472">
      <c r="C51472" s="92"/>
    </row>
    <row r="51473">
      <c r="C51473" s="92"/>
    </row>
    <row r="51474">
      <c r="C51474" s="92"/>
    </row>
    <row r="51475">
      <c r="C51475" s="92"/>
    </row>
    <row r="51476">
      <c r="C51476" s="92"/>
    </row>
    <row r="51477">
      <c r="C51477" s="92"/>
    </row>
    <row r="51478">
      <c r="C51478" s="92"/>
    </row>
    <row r="51479">
      <c r="C51479" s="92"/>
    </row>
    <row r="51480">
      <c r="C51480" s="92"/>
    </row>
    <row r="51481">
      <c r="C51481" s="92"/>
    </row>
    <row r="51482">
      <c r="C51482" s="92"/>
    </row>
    <row r="51483">
      <c r="C51483" s="92"/>
    </row>
    <row r="51484">
      <c r="C51484" s="92"/>
    </row>
    <row r="51485">
      <c r="C51485" s="92"/>
    </row>
    <row r="51486">
      <c r="C51486" s="92"/>
    </row>
    <row r="51487">
      <c r="C51487" s="92"/>
    </row>
    <row r="51488">
      <c r="C51488" s="92"/>
    </row>
    <row r="51489">
      <c r="C51489" s="92"/>
    </row>
    <row r="51490">
      <c r="C51490" s="92"/>
    </row>
    <row r="51491">
      <c r="C51491" s="92"/>
    </row>
    <row r="51492">
      <c r="C51492" s="92"/>
    </row>
    <row r="51493">
      <c r="C51493" s="92"/>
    </row>
    <row r="51494">
      <c r="C51494" s="92"/>
    </row>
    <row r="51495">
      <c r="C51495" s="92"/>
    </row>
    <row r="51496">
      <c r="C51496" s="92"/>
    </row>
    <row r="51497">
      <c r="C51497" s="92"/>
    </row>
    <row r="51498">
      <c r="C51498" s="92"/>
    </row>
    <row r="51499">
      <c r="C51499" s="92"/>
    </row>
    <row r="51500">
      <c r="C51500" s="92"/>
    </row>
    <row r="51501">
      <c r="C51501" s="92"/>
    </row>
    <row r="51502">
      <c r="C51502" s="92"/>
    </row>
    <row r="51503">
      <c r="C51503" s="92"/>
    </row>
    <row r="51504">
      <c r="C51504" s="92"/>
    </row>
    <row r="51505">
      <c r="C51505" s="92"/>
    </row>
    <row r="51506">
      <c r="C51506" s="92"/>
    </row>
    <row r="51507">
      <c r="C51507" s="92"/>
    </row>
    <row r="51508">
      <c r="C51508" s="92"/>
    </row>
    <row r="51509">
      <c r="C51509" s="92"/>
    </row>
    <row r="51510">
      <c r="C51510" s="92"/>
    </row>
    <row r="51511">
      <c r="C51511" s="92"/>
    </row>
    <row r="51512">
      <c r="C51512" s="92"/>
    </row>
    <row r="51513">
      <c r="C51513" s="92"/>
    </row>
    <row r="51514">
      <c r="C51514" s="92"/>
    </row>
    <row r="51515">
      <c r="C51515" s="92"/>
    </row>
    <row r="51516">
      <c r="C51516" s="92"/>
    </row>
    <row r="51517">
      <c r="C51517" s="92"/>
    </row>
    <row r="51518">
      <c r="C51518" s="92"/>
    </row>
    <row r="51519">
      <c r="C51519" s="92"/>
    </row>
    <row r="51520">
      <c r="C51520" s="92"/>
    </row>
    <row r="51521">
      <c r="C51521" s="92"/>
    </row>
    <row r="51522">
      <c r="C51522" s="92"/>
    </row>
    <row r="51523">
      <c r="C51523" s="92"/>
    </row>
    <row r="51524">
      <c r="C51524" s="92"/>
    </row>
    <row r="51525">
      <c r="C51525" s="92"/>
    </row>
    <row r="51526">
      <c r="C51526" s="92"/>
    </row>
    <row r="51527">
      <c r="C51527" s="92"/>
    </row>
    <row r="51528">
      <c r="C51528" s="92"/>
    </row>
    <row r="51529">
      <c r="C51529" s="92"/>
    </row>
    <row r="51530">
      <c r="C51530" s="92"/>
    </row>
    <row r="51531">
      <c r="C51531" s="92"/>
    </row>
    <row r="51532">
      <c r="C51532" s="92"/>
    </row>
    <row r="51533">
      <c r="C51533" s="92"/>
    </row>
    <row r="51534">
      <c r="C51534" s="92"/>
    </row>
    <row r="51535">
      <c r="C51535" s="92"/>
    </row>
    <row r="51536">
      <c r="C51536" s="92"/>
    </row>
    <row r="51537">
      <c r="C51537" s="92"/>
    </row>
    <row r="51538">
      <c r="C51538" s="92"/>
    </row>
    <row r="51539">
      <c r="C51539" s="92"/>
    </row>
    <row r="51540">
      <c r="C51540" s="92"/>
    </row>
    <row r="51541">
      <c r="C51541" s="92"/>
    </row>
    <row r="51542">
      <c r="C51542" s="92"/>
    </row>
    <row r="51543">
      <c r="C51543" s="92"/>
    </row>
    <row r="51544">
      <c r="C51544" s="92"/>
    </row>
    <row r="51545">
      <c r="C51545" s="92"/>
    </row>
    <row r="51546">
      <c r="C51546" s="92"/>
    </row>
    <row r="51547">
      <c r="C51547" s="92"/>
    </row>
    <row r="51548">
      <c r="C51548" s="92"/>
    </row>
    <row r="51549">
      <c r="C51549" s="92"/>
    </row>
    <row r="51550">
      <c r="C51550" s="92"/>
    </row>
    <row r="51551">
      <c r="C51551" s="92"/>
    </row>
    <row r="51552">
      <c r="C51552" s="92"/>
    </row>
    <row r="51553">
      <c r="C51553" s="92"/>
    </row>
    <row r="51554">
      <c r="C51554" s="92"/>
    </row>
    <row r="51555">
      <c r="C51555" s="92"/>
    </row>
    <row r="51556">
      <c r="C51556" s="92"/>
    </row>
    <row r="51557">
      <c r="C51557" s="92"/>
    </row>
    <row r="51558">
      <c r="C51558" s="92"/>
    </row>
    <row r="51559">
      <c r="C51559" s="92"/>
    </row>
    <row r="51560">
      <c r="C51560" s="92"/>
    </row>
    <row r="51561">
      <c r="C51561" s="92"/>
    </row>
    <row r="51562">
      <c r="C51562" s="92"/>
    </row>
    <row r="51563">
      <c r="C51563" s="92"/>
    </row>
    <row r="51564">
      <c r="C51564" s="92"/>
    </row>
    <row r="51565">
      <c r="C51565" s="92"/>
    </row>
    <row r="51566">
      <c r="C51566" s="92"/>
    </row>
    <row r="51567">
      <c r="C51567" s="92"/>
    </row>
    <row r="51568">
      <c r="C51568" s="92"/>
    </row>
    <row r="51569">
      <c r="C51569" s="92"/>
    </row>
    <row r="51570">
      <c r="C51570" s="92"/>
    </row>
    <row r="51571">
      <c r="C51571" s="92"/>
    </row>
    <row r="51572">
      <c r="C51572" s="92"/>
    </row>
    <row r="51573">
      <c r="C51573" s="92"/>
    </row>
    <row r="51574">
      <c r="C51574" s="92"/>
    </row>
    <row r="51575">
      <c r="C51575" s="92"/>
    </row>
    <row r="51576">
      <c r="C51576" s="92"/>
    </row>
    <row r="51577">
      <c r="C51577" s="92"/>
    </row>
    <row r="51578">
      <c r="C51578" s="92"/>
    </row>
    <row r="51579">
      <c r="C51579" s="92"/>
    </row>
    <row r="51580">
      <c r="C51580" s="92"/>
    </row>
    <row r="51581">
      <c r="C51581" s="92"/>
    </row>
    <row r="51582">
      <c r="C51582" s="92"/>
    </row>
    <row r="51583">
      <c r="C51583" s="92"/>
    </row>
    <row r="51584">
      <c r="C51584" s="92"/>
    </row>
    <row r="51585">
      <c r="C51585" s="92"/>
    </row>
    <row r="51586">
      <c r="C51586" s="92"/>
    </row>
    <row r="51587">
      <c r="C51587" s="92"/>
    </row>
    <row r="51588">
      <c r="C51588" s="92"/>
    </row>
    <row r="51589">
      <c r="C51589" s="92"/>
    </row>
    <row r="51590">
      <c r="C51590" s="92"/>
    </row>
    <row r="51591">
      <c r="C51591" s="92"/>
    </row>
    <row r="51592">
      <c r="C51592" s="92"/>
    </row>
    <row r="51593">
      <c r="C51593" s="92"/>
    </row>
    <row r="51594">
      <c r="C51594" s="92"/>
    </row>
    <row r="51595">
      <c r="C51595" s="92"/>
    </row>
    <row r="51596">
      <c r="C51596" s="92"/>
    </row>
    <row r="51597">
      <c r="C51597" s="92"/>
    </row>
    <row r="51598">
      <c r="C51598" s="92"/>
    </row>
    <row r="51599">
      <c r="C51599" s="92"/>
    </row>
    <row r="51600">
      <c r="C51600" s="92"/>
    </row>
    <row r="51601">
      <c r="C51601" s="92"/>
    </row>
    <row r="51602">
      <c r="C51602" s="92"/>
    </row>
    <row r="51603">
      <c r="C51603" s="92"/>
    </row>
    <row r="51604">
      <c r="C51604" s="92"/>
    </row>
    <row r="51605">
      <c r="C51605" s="92"/>
    </row>
    <row r="51606">
      <c r="C51606" s="92"/>
    </row>
    <row r="51607">
      <c r="C51607" s="92"/>
    </row>
    <row r="51608">
      <c r="C51608" s="92"/>
    </row>
    <row r="51609">
      <c r="C51609" s="92"/>
    </row>
    <row r="51610">
      <c r="C51610" s="92"/>
    </row>
    <row r="51611">
      <c r="C51611" s="92"/>
    </row>
    <row r="51612">
      <c r="C51612" s="92"/>
    </row>
    <row r="51613">
      <c r="C51613" s="92"/>
    </row>
    <row r="51614">
      <c r="C51614" s="92"/>
    </row>
    <row r="51615">
      <c r="C51615" s="92"/>
    </row>
    <row r="51616">
      <c r="C51616" s="92"/>
    </row>
    <row r="51617">
      <c r="C51617" s="92"/>
    </row>
    <row r="51618">
      <c r="C51618" s="92"/>
    </row>
    <row r="51619">
      <c r="C51619" s="92"/>
    </row>
    <row r="51620">
      <c r="C51620" s="92"/>
    </row>
    <row r="51621">
      <c r="C51621" s="92"/>
    </row>
    <row r="51622">
      <c r="C51622" s="92"/>
    </row>
    <row r="51623">
      <c r="C51623" s="92"/>
    </row>
    <row r="51624">
      <c r="C51624" s="92"/>
    </row>
    <row r="51625">
      <c r="C51625" s="92"/>
    </row>
    <row r="51626">
      <c r="C51626" s="92"/>
    </row>
    <row r="51627">
      <c r="C51627" s="92"/>
    </row>
    <row r="51628">
      <c r="C51628" s="92"/>
    </row>
    <row r="51629">
      <c r="C51629" s="92"/>
    </row>
    <row r="51630">
      <c r="C51630" s="92"/>
    </row>
    <row r="51631">
      <c r="C51631" s="92"/>
    </row>
    <row r="51632">
      <c r="C51632" s="92"/>
    </row>
    <row r="51633">
      <c r="C51633" s="92"/>
    </row>
    <row r="51634">
      <c r="C51634" s="92"/>
    </row>
    <row r="51635">
      <c r="C51635" s="92"/>
    </row>
    <row r="51636">
      <c r="C51636" s="92"/>
    </row>
    <row r="51637">
      <c r="C51637" s="92"/>
    </row>
    <row r="51638">
      <c r="C51638" s="92"/>
    </row>
    <row r="51639">
      <c r="C51639" s="92"/>
    </row>
    <row r="51640">
      <c r="C51640" s="92"/>
    </row>
    <row r="51641">
      <c r="C51641" s="92"/>
    </row>
    <row r="51642">
      <c r="C51642" s="92"/>
    </row>
    <row r="51643">
      <c r="C51643" s="92"/>
    </row>
    <row r="51644">
      <c r="C51644" s="92"/>
    </row>
    <row r="51645">
      <c r="C51645" s="92"/>
    </row>
    <row r="51646">
      <c r="C51646" s="92"/>
    </row>
    <row r="51647">
      <c r="C51647" s="92"/>
    </row>
    <row r="51648">
      <c r="C51648" s="92"/>
    </row>
    <row r="51649">
      <c r="C51649" s="92"/>
    </row>
    <row r="51650">
      <c r="C51650" s="92"/>
    </row>
    <row r="51651">
      <c r="C51651" s="92"/>
    </row>
    <row r="51652">
      <c r="C51652" s="92"/>
    </row>
    <row r="51653">
      <c r="C51653" s="92"/>
    </row>
    <row r="51654">
      <c r="C51654" s="92"/>
    </row>
    <row r="51655">
      <c r="C51655" s="92"/>
    </row>
    <row r="51656">
      <c r="C51656" s="92"/>
    </row>
    <row r="51657">
      <c r="C51657" s="92"/>
    </row>
    <row r="51658">
      <c r="C51658" s="92"/>
    </row>
    <row r="51659">
      <c r="C51659" s="92"/>
    </row>
    <row r="51660">
      <c r="C51660" s="92"/>
    </row>
    <row r="51661">
      <c r="C51661" s="92"/>
    </row>
    <row r="51662">
      <c r="C51662" s="92"/>
    </row>
    <row r="51663">
      <c r="C51663" s="92"/>
    </row>
    <row r="51664">
      <c r="C51664" s="92"/>
    </row>
    <row r="51665">
      <c r="C51665" s="92"/>
    </row>
    <row r="51666">
      <c r="C51666" s="92"/>
    </row>
    <row r="51667">
      <c r="C51667" s="92"/>
    </row>
    <row r="51668">
      <c r="C51668" s="92"/>
    </row>
    <row r="51669">
      <c r="C51669" s="92"/>
    </row>
    <row r="51670">
      <c r="C51670" s="92"/>
    </row>
    <row r="51671">
      <c r="C51671" s="92"/>
    </row>
    <row r="51672">
      <c r="C51672" s="92"/>
    </row>
    <row r="51673">
      <c r="C51673" s="92"/>
    </row>
    <row r="51674">
      <c r="C51674" s="92"/>
    </row>
    <row r="51675">
      <c r="C51675" s="92"/>
    </row>
    <row r="51676">
      <c r="C51676" s="92"/>
    </row>
    <row r="51677">
      <c r="C51677" s="92"/>
    </row>
    <row r="51678">
      <c r="C51678" s="92"/>
    </row>
    <row r="51679">
      <c r="C51679" s="92"/>
    </row>
    <row r="51680">
      <c r="C51680" s="92"/>
    </row>
    <row r="51681">
      <c r="C51681" s="92"/>
    </row>
    <row r="51682">
      <c r="C51682" s="92"/>
    </row>
    <row r="51683">
      <c r="C51683" s="92"/>
    </row>
    <row r="51684">
      <c r="C51684" s="92"/>
    </row>
    <row r="51685">
      <c r="C51685" s="92"/>
    </row>
    <row r="51686">
      <c r="C51686" s="92"/>
    </row>
    <row r="51687">
      <c r="C51687" s="92"/>
    </row>
    <row r="51688">
      <c r="C51688" s="92"/>
    </row>
    <row r="51689">
      <c r="C51689" s="92"/>
    </row>
    <row r="51690">
      <c r="C51690" s="92"/>
    </row>
    <row r="51691">
      <c r="C51691" s="92"/>
    </row>
    <row r="51692">
      <c r="C51692" s="92"/>
    </row>
    <row r="51693">
      <c r="C51693" s="92"/>
    </row>
    <row r="51694">
      <c r="C51694" s="92"/>
    </row>
    <row r="51695">
      <c r="C51695" s="92"/>
    </row>
    <row r="51696">
      <c r="C51696" s="92"/>
    </row>
    <row r="51697">
      <c r="C51697" s="92"/>
    </row>
    <row r="51698">
      <c r="C51698" s="92"/>
    </row>
    <row r="51699">
      <c r="C51699" s="92"/>
    </row>
    <row r="51700">
      <c r="C51700" s="92"/>
    </row>
    <row r="51701">
      <c r="C51701" s="92"/>
    </row>
    <row r="51702">
      <c r="C51702" s="92"/>
    </row>
    <row r="51703">
      <c r="C51703" s="92"/>
    </row>
    <row r="51704">
      <c r="C51704" s="92"/>
    </row>
    <row r="51705">
      <c r="C51705" s="92"/>
    </row>
    <row r="51706">
      <c r="C51706" s="92"/>
    </row>
    <row r="51707">
      <c r="C51707" s="92"/>
    </row>
    <row r="51708">
      <c r="C51708" s="92"/>
    </row>
    <row r="51709">
      <c r="C51709" s="92"/>
    </row>
    <row r="51710">
      <c r="C51710" s="92"/>
    </row>
    <row r="51711">
      <c r="C51711" s="92"/>
    </row>
    <row r="51712">
      <c r="C51712" s="92"/>
    </row>
    <row r="51713">
      <c r="C51713" s="92"/>
    </row>
    <row r="51714">
      <c r="C51714" s="92"/>
    </row>
    <row r="51715">
      <c r="C51715" s="92"/>
    </row>
    <row r="51716">
      <c r="C51716" s="92"/>
    </row>
    <row r="51717">
      <c r="C51717" s="92"/>
    </row>
    <row r="51718">
      <c r="C51718" s="92"/>
    </row>
    <row r="51719">
      <c r="C51719" s="92"/>
    </row>
    <row r="51720">
      <c r="C51720" s="92"/>
    </row>
    <row r="51721">
      <c r="C51721" s="92"/>
    </row>
    <row r="51722">
      <c r="C51722" s="92"/>
    </row>
    <row r="51723">
      <c r="C51723" s="92"/>
    </row>
    <row r="51724">
      <c r="C51724" s="92"/>
    </row>
    <row r="51725">
      <c r="C51725" s="92"/>
    </row>
    <row r="51726">
      <c r="C51726" s="92"/>
    </row>
    <row r="51727">
      <c r="C51727" s="92"/>
    </row>
    <row r="51728">
      <c r="C51728" s="92"/>
    </row>
    <row r="51729">
      <c r="C51729" s="92"/>
    </row>
    <row r="51730">
      <c r="C51730" s="92"/>
    </row>
    <row r="51731">
      <c r="C51731" s="92"/>
    </row>
    <row r="51732">
      <c r="C51732" s="92"/>
    </row>
    <row r="51733">
      <c r="C51733" s="92"/>
    </row>
    <row r="51734">
      <c r="C51734" s="92"/>
    </row>
    <row r="51735">
      <c r="C51735" s="92"/>
    </row>
    <row r="51736">
      <c r="C51736" s="92"/>
    </row>
    <row r="51737">
      <c r="C51737" s="92"/>
    </row>
    <row r="51738">
      <c r="C51738" s="92"/>
    </row>
    <row r="51739">
      <c r="C51739" s="92"/>
    </row>
    <row r="51740">
      <c r="C51740" s="92"/>
    </row>
    <row r="51741">
      <c r="C51741" s="92"/>
    </row>
    <row r="51742">
      <c r="C51742" s="92"/>
    </row>
    <row r="51743">
      <c r="C51743" s="92"/>
    </row>
    <row r="51744">
      <c r="C51744" s="92"/>
    </row>
    <row r="51745">
      <c r="C51745" s="92"/>
    </row>
    <row r="51746">
      <c r="C51746" s="92"/>
    </row>
    <row r="51747">
      <c r="C51747" s="92"/>
    </row>
    <row r="51748">
      <c r="C51748" s="92"/>
    </row>
    <row r="51749">
      <c r="C51749" s="92"/>
    </row>
    <row r="51750">
      <c r="C51750" s="92"/>
    </row>
    <row r="51751">
      <c r="C51751" s="92"/>
    </row>
    <row r="51752">
      <c r="C51752" s="92"/>
    </row>
    <row r="51753">
      <c r="C51753" s="92"/>
    </row>
    <row r="51754">
      <c r="C51754" s="92"/>
    </row>
    <row r="51755">
      <c r="C51755" s="92"/>
    </row>
    <row r="51756">
      <c r="C51756" s="92"/>
    </row>
    <row r="51757">
      <c r="C51757" s="92"/>
    </row>
    <row r="51758">
      <c r="C51758" s="92"/>
    </row>
    <row r="51759">
      <c r="C51759" s="92"/>
    </row>
    <row r="51760">
      <c r="C51760" s="92"/>
    </row>
    <row r="51761">
      <c r="C51761" s="92"/>
    </row>
    <row r="51762">
      <c r="C51762" s="92"/>
    </row>
    <row r="51763">
      <c r="C51763" s="92"/>
    </row>
    <row r="51764">
      <c r="C51764" s="92"/>
    </row>
    <row r="51765">
      <c r="C51765" s="92"/>
    </row>
    <row r="51766">
      <c r="C51766" s="92"/>
    </row>
    <row r="51767">
      <c r="C51767" s="92"/>
    </row>
    <row r="51768">
      <c r="C51768" s="92"/>
    </row>
    <row r="51769">
      <c r="C51769" s="92"/>
    </row>
    <row r="51770">
      <c r="C51770" s="92"/>
    </row>
    <row r="51771">
      <c r="C51771" s="92"/>
    </row>
    <row r="51772">
      <c r="C51772" s="92"/>
    </row>
    <row r="51773">
      <c r="C51773" s="92"/>
    </row>
    <row r="51774">
      <c r="C51774" s="92"/>
    </row>
    <row r="51775">
      <c r="C51775" s="92"/>
    </row>
    <row r="51776">
      <c r="C51776" s="92"/>
    </row>
    <row r="51777">
      <c r="C51777" s="92"/>
    </row>
    <row r="51778">
      <c r="C51778" s="92"/>
    </row>
    <row r="51779">
      <c r="C51779" s="92"/>
    </row>
    <row r="51780">
      <c r="C51780" s="92"/>
    </row>
    <row r="51781">
      <c r="C51781" s="92"/>
    </row>
    <row r="51782">
      <c r="C51782" s="92"/>
    </row>
    <row r="51783">
      <c r="C51783" s="92"/>
    </row>
    <row r="51784">
      <c r="C51784" s="92"/>
    </row>
    <row r="51785">
      <c r="C51785" s="92"/>
    </row>
    <row r="51786">
      <c r="C51786" s="92"/>
    </row>
    <row r="51787">
      <c r="C51787" s="92"/>
    </row>
    <row r="51788">
      <c r="C51788" s="92"/>
    </row>
    <row r="51789">
      <c r="C51789" s="92"/>
    </row>
    <row r="51790">
      <c r="C51790" s="92"/>
    </row>
    <row r="51791">
      <c r="C51791" s="92"/>
    </row>
    <row r="51792">
      <c r="C51792" s="92"/>
    </row>
    <row r="51793">
      <c r="C51793" s="92"/>
    </row>
    <row r="51794">
      <c r="C51794" s="92"/>
    </row>
    <row r="51795">
      <c r="C51795" s="92"/>
    </row>
    <row r="51796">
      <c r="C51796" s="92"/>
    </row>
    <row r="51797">
      <c r="C51797" s="92"/>
    </row>
    <row r="51798">
      <c r="C51798" s="92"/>
    </row>
    <row r="51799">
      <c r="C51799" s="92"/>
    </row>
    <row r="51800">
      <c r="C51800" s="92"/>
    </row>
    <row r="51801">
      <c r="C51801" s="92"/>
    </row>
    <row r="51802">
      <c r="C51802" s="92"/>
    </row>
    <row r="51803">
      <c r="C51803" s="92"/>
    </row>
    <row r="51804">
      <c r="C51804" s="92"/>
    </row>
    <row r="51805">
      <c r="C51805" s="92"/>
    </row>
    <row r="51806">
      <c r="C51806" s="92"/>
    </row>
    <row r="51807">
      <c r="C51807" s="92"/>
    </row>
    <row r="51808">
      <c r="C51808" s="92"/>
    </row>
    <row r="51809">
      <c r="C51809" s="92"/>
    </row>
    <row r="51810">
      <c r="C51810" s="92"/>
    </row>
    <row r="51811">
      <c r="C51811" s="92"/>
    </row>
    <row r="51812">
      <c r="C51812" s="92"/>
    </row>
    <row r="51813">
      <c r="C51813" s="92"/>
    </row>
    <row r="51814">
      <c r="C51814" s="92"/>
    </row>
    <row r="51815">
      <c r="C51815" s="92"/>
    </row>
    <row r="51816">
      <c r="C51816" s="92"/>
    </row>
    <row r="51817">
      <c r="C51817" s="92"/>
    </row>
    <row r="51818">
      <c r="C51818" s="92"/>
    </row>
    <row r="51819">
      <c r="C51819" s="92"/>
    </row>
    <row r="51820">
      <c r="C51820" s="92"/>
    </row>
    <row r="51821">
      <c r="C51821" s="92"/>
    </row>
    <row r="51822">
      <c r="C51822" s="92"/>
    </row>
    <row r="51823">
      <c r="C51823" s="92"/>
    </row>
    <row r="51824">
      <c r="C51824" s="92"/>
    </row>
    <row r="51825">
      <c r="C51825" s="92"/>
    </row>
    <row r="51826">
      <c r="C51826" s="92"/>
    </row>
    <row r="51827">
      <c r="C51827" s="92"/>
    </row>
    <row r="51828">
      <c r="C51828" s="92"/>
    </row>
    <row r="51829">
      <c r="C51829" s="92"/>
    </row>
    <row r="51830">
      <c r="C51830" s="92"/>
    </row>
    <row r="51831">
      <c r="C51831" s="92"/>
    </row>
    <row r="51832">
      <c r="C51832" s="92"/>
    </row>
    <row r="51833">
      <c r="C51833" s="92"/>
    </row>
    <row r="51834">
      <c r="C51834" s="92"/>
    </row>
    <row r="51835">
      <c r="C51835" s="92"/>
    </row>
    <row r="51836">
      <c r="C51836" s="92"/>
    </row>
    <row r="51837">
      <c r="C51837" s="92"/>
    </row>
    <row r="51838">
      <c r="C51838" s="92"/>
    </row>
    <row r="51839">
      <c r="C51839" s="92"/>
    </row>
    <row r="51840">
      <c r="C51840" s="92"/>
    </row>
    <row r="51841">
      <c r="C51841" s="92"/>
    </row>
    <row r="51842">
      <c r="C51842" s="92"/>
    </row>
    <row r="51843">
      <c r="C51843" s="92"/>
    </row>
    <row r="51844">
      <c r="C51844" s="92"/>
    </row>
    <row r="51845">
      <c r="C51845" s="92"/>
    </row>
    <row r="51846">
      <c r="C51846" s="92"/>
    </row>
    <row r="51847">
      <c r="C51847" s="92"/>
    </row>
    <row r="51848">
      <c r="C51848" s="92"/>
    </row>
    <row r="51849">
      <c r="C51849" s="92"/>
    </row>
    <row r="51850">
      <c r="C51850" s="92"/>
    </row>
    <row r="51851">
      <c r="C51851" s="92"/>
    </row>
    <row r="51852">
      <c r="C51852" s="92"/>
    </row>
    <row r="51853">
      <c r="C51853" s="92"/>
    </row>
    <row r="51854">
      <c r="C51854" s="92"/>
    </row>
    <row r="51855">
      <c r="C51855" s="92"/>
    </row>
    <row r="51856">
      <c r="C51856" s="92"/>
    </row>
    <row r="51857">
      <c r="C51857" s="92"/>
    </row>
    <row r="51858">
      <c r="C51858" s="92"/>
    </row>
    <row r="51859">
      <c r="C51859" s="92"/>
    </row>
    <row r="51860">
      <c r="C51860" s="92"/>
    </row>
    <row r="51861">
      <c r="C51861" s="92"/>
    </row>
    <row r="51862">
      <c r="C51862" s="92"/>
    </row>
    <row r="51863">
      <c r="C51863" s="92"/>
    </row>
    <row r="51864">
      <c r="C51864" s="92"/>
    </row>
    <row r="51865">
      <c r="C51865" s="92"/>
    </row>
    <row r="51866">
      <c r="C51866" s="92"/>
    </row>
    <row r="51867">
      <c r="C51867" s="92"/>
    </row>
    <row r="51868">
      <c r="C51868" s="92"/>
    </row>
    <row r="51869">
      <c r="C51869" s="92"/>
    </row>
    <row r="51870">
      <c r="C51870" s="92"/>
    </row>
    <row r="51871">
      <c r="C51871" s="92"/>
    </row>
    <row r="51872">
      <c r="C51872" s="92"/>
    </row>
    <row r="51873">
      <c r="C51873" s="92"/>
    </row>
    <row r="51874">
      <c r="C51874" s="92"/>
    </row>
    <row r="51875">
      <c r="C51875" s="92"/>
    </row>
    <row r="51876">
      <c r="C51876" s="92"/>
    </row>
    <row r="51877">
      <c r="C51877" s="92"/>
    </row>
    <row r="51878">
      <c r="C51878" s="92"/>
    </row>
    <row r="51879">
      <c r="C51879" s="92"/>
    </row>
    <row r="51880">
      <c r="C51880" s="92"/>
    </row>
    <row r="51881">
      <c r="C51881" s="92"/>
    </row>
    <row r="51882">
      <c r="C51882" s="92"/>
    </row>
    <row r="51883">
      <c r="C51883" s="92"/>
    </row>
    <row r="51884">
      <c r="C51884" s="92"/>
    </row>
    <row r="51885">
      <c r="C51885" s="92"/>
    </row>
    <row r="51886">
      <c r="C51886" s="92"/>
    </row>
    <row r="51887">
      <c r="C51887" s="92"/>
    </row>
    <row r="51888">
      <c r="C51888" s="92"/>
    </row>
    <row r="51889">
      <c r="C51889" s="92"/>
    </row>
    <row r="51890">
      <c r="C51890" s="92"/>
    </row>
    <row r="51891">
      <c r="C51891" s="92"/>
    </row>
    <row r="51892">
      <c r="C51892" s="92"/>
    </row>
    <row r="51893">
      <c r="C51893" s="92"/>
    </row>
    <row r="51894">
      <c r="C51894" s="92"/>
    </row>
    <row r="51895">
      <c r="C51895" s="92"/>
    </row>
    <row r="51896">
      <c r="C51896" s="92"/>
    </row>
    <row r="51897">
      <c r="C51897" s="92"/>
    </row>
    <row r="51898">
      <c r="C51898" s="92"/>
    </row>
    <row r="51899">
      <c r="C51899" s="92"/>
    </row>
    <row r="51900">
      <c r="C51900" s="92"/>
    </row>
    <row r="51901">
      <c r="C51901" s="92"/>
    </row>
    <row r="51902">
      <c r="C51902" s="92"/>
    </row>
    <row r="51903">
      <c r="C51903" s="92"/>
    </row>
    <row r="51904">
      <c r="C51904" s="92"/>
    </row>
    <row r="51905">
      <c r="C51905" s="92"/>
    </row>
    <row r="51906">
      <c r="C51906" s="92"/>
    </row>
    <row r="51907">
      <c r="C51907" s="92"/>
    </row>
    <row r="51908">
      <c r="C51908" s="92"/>
    </row>
    <row r="51909">
      <c r="C51909" s="92"/>
    </row>
    <row r="51910">
      <c r="C51910" s="92"/>
    </row>
    <row r="51911">
      <c r="C51911" s="92"/>
    </row>
    <row r="51912">
      <c r="C51912" s="92"/>
    </row>
    <row r="51913">
      <c r="C51913" s="92"/>
    </row>
    <row r="51914">
      <c r="C51914" s="92"/>
    </row>
    <row r="51915">
      <c r="C51915" s="92"/>
    </row>
    <row r="51916">
      <c r="C51916" s="92"/>
    </row>
    <row r="51917">
      <c r="C51917" s="92"/>
    </row>
    <row r="51918">
      <c r="C51918" s="92"/>
    </row>
    <row r="51919">
      <c r="C51919" s="92"/>
    </row>
    <row r="51920">
      <c r="C51920" s="92"/>
    </row>
    <row r="51921">
      <c r="C51921" s="92"/>
    </row>
    <row r="51922">
      <c r="C51922" s="92"/>
    </row>
    <row r="51923">
      <c r="C51923" s="92"/>
    </row>
    <row r="51924">
      <c r="C51924" s="92"/>
    </row>
    <row r="51925">
      <c r="C51925" s="92"/>
    </row>
    <row r="51926">
      <c r="C51926" s="92"/>
    </row>
    <row r="51927">
      <c r="C51927" s="92"/>
    </row>
    <row r="51928">
      <c r="C51928" s="92"/>
    </row>
    <row r="51929">
      <c r="C51929" s="92"/>
    </row>
    <row r="51930">
      <c r="C51930" s="92"/>
    </row>
    <row r="51931">
      <c r="C51931" s="92"/>
    </row>
    <row r="51932">
      <c r="C51932" s="92"/>
    </row>
    <row r="51933">
      <c r="C51933" s="92"/>
    </row>
    <row r="51934">
      <c r="C51934" s="92"/>
    </row>
    <row r="51935">
      <c r="C51935" s="92"/>
    </row>
    <row r="51936">
      <c r="C51936" s="92"/>
    </row>
    <row r="51937">
      <c r="C51937" s="92"/>
    </row>
    <row r="51938">
      <c r="C51938" s="92"/>
    </row>
    <row r="51939">
      <c r="C51939" s="92"/>
    </row>
    <row r="51940">
      <c r="C51940" s="92"/>
    </row>
    <row r="51941">
      <c r="C51941" s="92"/>
    </row>
    <row r="51942">
      <c r="C51942" s="92"/>
    </row>
    <row r="51943">
      <c r="C51943" s="92"/>
    </row>
    <row r="51944">
      <c r="C51944" s="92"/>
    </row>
    <row r="51945">
      <c r="C51945" s="92"/>
    </row>
    <row r="51946">
      <c r="C51946" s="92"/>
    </row>
    <row r="51947">
      <c r="C51947" s="92"/>
    </row>
    <row r="51948">
      <c r="C51948" s="92"/>
    </row>
    <row r="51949">
      <c r="C51949" s="92"/>
    </row>
    <row r="51950">
      <c r="C51950" s="92"/>
    </row>
    <row r="51951">
      <c r="C51951" s="92"/>
    </row>
    <row r="51952">
      <c r="C51952" s="92"/>
    </row>
    <row r="51953">
      <c r="C51953" s="92"/>
    </row>
    <row r="51954">
      <c r="C51954" s="92"/>
    </row>
    <row r="51955">
      <c r="C51955" s="92"/>
    </row>
    <row r="51956">
      <c r="C51956" s="92"/>
    </row>
    <row r="51957">
      <c r="C51957" s="92"/>
    </row>
    <row r="51958">
      <c r="C51958" s="92"/>
    </row>
    <row r="51959">
      <c r="C51959" s="92"/>
    </row>
    <row r="51960">
      <c r="C51960" s="92"/>
    </row>
    <row r="51961">
      <c r="C51961" s="92"/>
    </row>
    <row r="51962">
      <c r="C51962" s="92"/>
    </row>
    <row r="51963">
      <c r="C51963" s="92"/>
    </row>
    <row r="51964">
      <c r="C51964" s="92"/>
    </row>
    <row r="51965">
      <c r="C51965" s="92"/>
    </row>
    <row r="51966">
      <c r="C51966" s="92"/>
    </row>
    <row r="51967">
      <c r="C51967" s="92"/>
    </row>
    <row r="51968">
      <c r="C51968" s="92"/>
    </row>
    <row r="51969">
      <c r="C51969" s="92"/>
    </row>
    <row r="51970">
      <c r="C51970" s="92"/>
    </row>
    <row r="51971">
      <c r="C51971" s="92"/>
    </row>
    <row r="51972">
      <c r="C51972" s="92"/>
    </row>
    <row r="51973">
      <c r="C51973" s="92"/>
    </row>
    <row r="51974">
      <c r="C51974" s="92"/>
    </row>
    <row r="51975">
      <c r="C51975" s="92"/>
    </row>
    <row r="51976">
      <c r="C51976" s="92"/>
    </row>
    <row r="51977">
      <c r="C51977" s="92"/>
    </row>
    <row r="51978">
      <c r="C51978" s="92"/>
    </row>
    <row r="51979">
      <c r="C51979" s="92"/>
    </row>
    <row r="51980">
      <c r="C51980" s="92"/>
    </row>
    <row r="51981">
      <c r="C51981" s="92"/>
    </row>
    <row r="51982">
      <c r="C51982" s="92"/>
    </row>
    <row r="51983">
      <c r="C51983" s="92"/>
    </row>
    <row r="51984">
      <c r="C51984" s="92"/>
    </row>
    <row r="51985">
      <c r="C51985" s="92"/>
    </row>
    <row r="51986">
      <c r="C51986" s="92"/>
    </row>
    <row r="51987">
      <c r="C51987" s="92"/>
    </row>
    <row r="51988">
      <c r="C51988" s="92"/>
    </row>
    <row r="51989">
      <c r="C51989" s="92"/>
    </row>
    <row r="51990">
      <c r="C51990" s="92"/>
    </row>
    <row r="51991">
      <c r="C51991" s="92"/>
    </row>
    <row r="51992">
      <c r="C51992" s="92"/>
    </row>
    <row r="51993">
      <c r="C51993" s="92"/>
    </row>
    <row r="51994">
      <c r="C51994" s="92"/>
    </row>
    <row r="51995">
      <c r="C51995" s="92"/>
    </row>
    <row r="51996">
      <c r="C51996" s="92"/>
    </row>
    <row r="51997">
      <c r="C51997" s="92"/>
    </row>
    <row r="51998">
      <c r="C51998" s="92"/>
    </row>
    <row r="51999">
      <c r="C51999" s="92"/>
    </row>
    <row r="52000">
      <c r="C52000" s="92"/>
    </row>
    <row r="52001">
      <c r="C52001" s="92"/>
    </row>
    <row r="52002">
      <c r="C52002" s="92"/>
    </row>
    <row r="52003">
      <c r="C52003" s="92"/>
    </row>
    <row r="52004">
      <c r="C52004" s="92"/>
    </row>
    <row r="52005">
      <c r="C52005" s="92"/>
    </row>
    <row r="52006">
      <c r="C52006" s="92"/>
    </row>
    <row r="52007">
      <c r="C52007" s="92"/>
    </row>
    <row r="52008">
      <c r="C52008" s="92"/>
    </row>
    <row r="52009">
      <c r="C52009" s="92"/>
    </row>
    <row r="52010">
      <c r="C52010" s="92"/>
    </row>
    <row r="52011">
      <c r="C52011" s="92"/>
    </row>
    <row r="52012">
      <c r="C52012" s="92"/>
    </row>
    <row r="52013">
      <c r="C52013" s="92"/>
    </row>
    <row r="52014">
      <c r="C52014" s="92"/>
    </row>
    <row r="52015">
      <c r="C52015" s="92"/>
    </row>
    <row r="52016">
      <c r="C52016" s="92"/>
    </row>
    <row r="52017">
      <c r="C52017" s="92"/>
    </row>
    <row r="52018">
      <c r="C52018" s="92"/>
    </row>
    <row r="52019">
      <c r="C52019" s="92"/>
    </row>
    <row r="52020">
      <c r="C52020" s="92"/>
    </row>
    <row r="52021">
      <c r="C52021" s="92"/>
    </row>
    <row r="52022">
      <c r="C52022" s="92"/>
    </row>
    <row r="52023">
      <c r="C52023" s="92"/>
    </row>
    <row r="52024">
      <c r="C52024" s="92"/>
    </row>
    <row r="52025">
      <c r="C52025" s="92"/>
    </row>
    <row r="52026">
      <c r="C52026" s="92"/>
    </row>
    <row r="52027">
      <c r="C52027" s="92"/>
    </row>
    <row r="52028">
      <c r="C52028" s="92"/>
    </row>
    <row r="52029">
      <c r="C52029" s="92"/>
    </row>
    <row r="52030">
      <c r="C52030" s="92"/>
    </row>
    <row r="52031">
      <c r="C52031" s="92"/>
    </row>
    <row r="52032">
      <c r="C52032" s="92"/>
    </row>
    <row r="52033">
      <c r="C52033" s="92"/>
    </row>
    <row r="52034">
      <c r="C52034" s="92"/>
    </row>
    <row r="52035">
      <c r="C52035" s="92"/>
    </row>
    <row r="52036">
      <c r="C52036" s="92"/>
    </row>
    <row r="52037">
      <c r="C52037" s="92"/>
    </row>
    <row r="52038">
      <c r="C52038" s="92"/>
    </row>
    <row r="52039">
      <c r="C52039" s="92"/>
    </row>
    <row r="52040">
      <c r="C52040" s="92"/>
    </row>
    <row r="52041">
      <c r="C52041" s="92"/>
    </row>
    <row r="52042">
      <c r="C52042" s="92"/>
    </row>
    <row r="52043">
      <c r="C52043" s="92"/>
    </row>
    <row r="52044">
      <c r="C52044" s="92"/>
    </row>
    <row r="52045">
      <c r="C52045" s="92"/>
    </row>
    <row r="52046">
      <c r="C52046" s="92"/>
    </row>
    <row r="52047">
      <c r="C52047" s="92"/>
    </row>
    <row r="52048">
      <c r="C52048" s="92"/>
    </row>
    <row r="52049">
      <c r="C52049" s="92"/>
    </row>
    <row r="52050">
      <c r="C52050" s="92"/>
    </row>
    <row r="52051">
      <c r="C52051" s="92"/>
    </row>
    <row r="52052">
      <c r="C52052" s="92"/>
    </row>
    <row r="52053">
      <c r="C52053" s="92"/>
    </row>
    <row r="52054">
      <c r="C52054" s="92"/>
    </row>
    <row r="52055">
      <c r="C52055" s="92"/>
    </row>
    <row r="52056">
      <c r="C52056" s="92"/>
    </row>
    <row r="52057">
      <c r="C52057" s="92"/>
    </row>
    <row r="52058">
      <c r="C52058" s="92"/>
    </row>
    <row r="52059">
      <c r="C52059" s="92"/>
    </row>
    <row r="52060">
      <c r="C52060" s="92"/>
    </row>
    <row r="52061">
      <c r="C52061" s="92"/>
    </row>
    <row r="52062">
      <c r="C52062" s="92"/>
    </row>
    <row r="52063">
      <c r="C52063" s="92"/>
    </row>
    <row r="52064">
      <c r="C52064" s="92"/>
    </row>
    <row r="52065">
      <c r="C52065" s="92"/>
    </row>
    <row r="52066">
      <c r="C52066" s="92"/>
    </row>
    <row r="52067">
      <c r="C52067" s="92"/>
    </row>
    <row r="52068">
      <c r="C52068" s="92"/>
    </row>
    <row r="52069">
      <c r="C52069" s="92"/>
    </row>
    <row r="52070">
      <c r="C52070" s="92"/>
    </row>
    <row r="52071">
      <c r="C52071" s="92"/>
    </row>
    <row r="52072">
      <c r="C52072" s="92"/>
    </row>
    <row r="52073">
      <c r="C52073" s="92"/>
    </row>
    <row r="52074">
      <c r="C52074" s="92"/>
    </row>
    <row r="52075">
      <c r="C52075" s="92"/>
    </row>
    <row r="52076">
      <c r="C52076" s="92"/>
    </row>
    <row r="52077">
      <c r="C52077" s="92"/>
    </row>
    <row r="52078">
      <c r="C52078" s="92"/>
    </row>
    <row r="52079">
      <c r="C52079" s="92"/>
    </row>
    <row r="52080">
      <c r="C52080" s="92"/>
    </row>
    <row r="52081">
      <c r="C52081" s="92"/>
    </row>
    <row r="52082">
      <c r="C52082" s="92"/>
    </row>
    <row r="52083">
      <c r="C52083" s="92"/>
    </row>
    <row r="52084">
      <c r="C52084" s="92"/>
    </row>
    <row r="52085">
      <c r="C52085" s="92"/>
    </row>
    <row r="52086">
      <c r="C52086" s="92"/>
    </row>
    <row r="52087">
      <c r="C52087" s="92"/>
    </row>
    <row r="52088">
      <c r="C52088" s="92"/>
    </row>
    <row r="52089">
      <c r="C52089" s="92"/>
    </row>
    <row r="52090">
      <c r="C52090" s="92"/>
    </row>
    <row r="52091">
      <c r="C52091" s="92"/>
    </row>
    <row r="52092">
      <c r="C52092" s="92"/>
    </row>
    <row r="52093">
      <c r="C52093" s="92"/>
    </row>
    <row r="52094">
      <c r="C52094" s="92"/>
    </row>
    <row r="52095">
      <c r="C52095" s="92"/>
    </row>
    <row r="52096">
      <c r="C52096" s="92"/>
    </row>
    <row r="52097">
      <c r="C52097" s="92"/>
    </row>
    <row r="52098">
      <c r="C52098" s="92"/>
    </row>
    <row r="52099">
      <c r="C52099" s="92"/>
    </row>
    <row r="52100">
      <c r="C52100" s="92"/>
    </row>
    <row r="52101">
      <c r="C52101" s="92"/>
    </row>
    <row r="52102">
      <c r="C52102" s="92"/>
    </row>
    <row r="52103">
      <c r="C52103" s="92"/>
    </row>
    <row r="52104">
      <c r="C52104" s="92"/>
    </row>
    <row r="52105">
      <c r="C52105" s="92"/>
    </row>
    <row r="52106">
      <c r="C52106" s="92"/>
    </row>
    <row r="52107">
      <c r="C52107" s="92"/>
    </row>
    <row r="52108">
      <c r="C52108" s="92"/>
    </row>
    <row r="52109">
      <c r="C52109" s="92"/>
    </row>
    <row r="52110">
      <c r="C52110" s="92"/>
    </row>
    <row r="52111">
      <c r="C52111" s="92"/>
    </row>
    <row r="52112">
      <c r="C52112" s="92"/>
    </row>
    <row r="52113">
      <c r="C52113" s="92"/>
    </row>
    <row r="52114">
      <c r="C52114" s="92"/>
    </row>
    <row r="52115">
      <c r="C52115" s="92"/>
    </row>
    <row r="52116">
      <c r="C52116" s="92"/>
    </row>
    <row r="52117">
      <c r="C52117" s="92"/>
    </row>
    <row r="52118">
      <c r="C52118" s="92"/>
    </row>
    <row r="52119">
      <c r="C52119" s="92"/>
    </row>
    <row r="52120">
      <c r="C52120" s="92"/>
    </row>
    <row r="52121">
      <c r="C52121" s="92"/>
    </row>
    <row r="52122">
      <c r="C52122" s="92"/>
    </row>
    <row r="52123">
      <c r="C52123" s="92"/>
    </row>
    <row r="52124">
      <c r="C52124" s="92"/>
    </row>
    <row r="52125">
      <c r="C52125" s="92"/>
    </row>
    <row r="52126">
      <c r="C52126" s="92"/>
    </row>
    <row r="52127">
      <c r="C52127" s="92"/>
    </row>
    <row r="52128">
      <c r="C52128" s="92"/>
    </row>
    <row r="52129">
      <c r="C52129" s="92"/>
    </row>
    <row r="52130">
      <c r="C52130" s="92"/>
    </row>
    <row r="52131">
      <c r="C52131" s="92"/>
    </row>
    <row r="52132">
      <c r="C52132" s="92"/>
    </row>
    <row r="52133">
      <c r="C52133" s="92"/>
    </row>
    <row r="52134">
      <c r="C52134" s="92"/>
    </row>
    <row r="52135">
      <c r="C52135" s="92"/>
    </row>
    <row r="52136">
      <c r="C52136" s="92"/>
    </row>
    <row r="52137">
      <c r="C52137" s="92"/>
    </row>
    <row r="52138">
      <c r="C52138" s="92"/>
    </row>
    <row r="52139">
      <c r="C52139" s="92"/>
    </row>
    <row r="52140">
      <c r="C52140" s="92"/>
    </row>
    <row r="52141">
      <c r="C52141" s="92"/>
    </row>
    <row r="52142">
      <c r="C52142" s="92"/>
    </row>
    <row r="52143">
      <c r="C52143" s="92"/>
    </row>
    <row r="52144">
      <c r="C52144" s="92"/>
    </row>
    <row r="52145">
      <c r="C52145" s="92"/>
    </row>
    <row r="52146">
      <c r="C52146" s="92"/>
    </row>
    <row r="52147">
      <c r="C52147" s="92"/>
    </row>
    <row r="52148">
      <c r="C52148" s="92"/>
    </row>
    <row r="52149">
      <c r="C52149" s="92"/>
    </row>
    <row r="52150">
      <c r="C52150" s="92"/>
    </row>
    <row r="52151">
      <c r="C52151" s="92"/>
    </row>
    <row r="52152">
      <c r="C52152" s="92"/>
    </row>
    <row r="52153">
      <c r="C52153" s="92"/>
    </row>
    <row r="52154">
      <c r="C52154" s="92"/>
    </row>
    <row r="52155">
      <c r="C52155" s="92"/>
    </row>
    <row r="52156">
      <c r="C52156" s="92"/>
    </row>
    <row r="52157">
      <c r="C52157" s="92"/>
    </row>
    <row r="52158">
      <c r="C52158" s="92"/>
    </row>
    <row r="52159">
      <c r="C52159" s="92"/>
    </row>
    <row r="52160">
      <c r="C52160" s="92"/>
    </row>
    <row r="52161">
      <c r="C52161" s="92"/>
    </row>
    <row r="52162">
      <c r="C52162" s="92"/>
    </row>
    <row r="52163">
      <c r="C52163" s="92"/>
    </row>
    <row r="52164">
      <c r="C52164" s="92"/>
    </row>
    <row r="52165">
      <c r="C52165" s="92"/>
    </row>
    <row r="52166">
      <c r="C52166" s="92"/>
    </row>
    <row r="52167">
      <c r="C52167" s="92"/>
    </row>
    <row r="52168">
      <c r="C52168" s="92"/>
    </row>
    <row r="52169">
      <c r="C52169" s="92"/>
    </row>
    <row r="52170">
      <c r="C52170" s="92"/>
    </row>
    <row r="52171">
      <c r="C52171" s="92"/>
    </row>
    <row r="52172">
      <c r="C52172" s="92"/>
    </row>
    <row r="52173">
      <c r="C52173" s="92"/>
    </row>
    <row r="52174">
      <c r="C52174" s="92"/>
    </row>
    <row r="52175">
      <c r="C52175" s="92"/>
    </row>
    <row r="52176">
      <c r="C52176" s="92"/>
    </row>
    <row r="52177">
      <c r="C52177" s="92"/>
    </row>
    <row r="52178">
      <c r="C52178" s="92"/>
    </row>
    <row r="52179">
      <c r="C52179" s="92"/>
    </row>
    <row r="52180">
      <c r="C52180" s="92"/>
    </row>
    <row r="52181">
      <c r="C52181" s="92"/>
    </row>
    <row r="52182">
      <c r="C52182" s="92"/>
    </row>
    <row r="52183">
      <c r="C52183" s="92"/>
    </row>
    <row r="52184">
      <c r="C52184" s="92"/>
    </row>
    <row r="52185">
      <c r="C52185" s="92"/>
    </row>
    <row r="52186">
      <c r="C52186" s="92"/>
    </row>
    <row r="52187">
      <c r="C52187" s="92"/>
    </row>
    <row r="52188">
      <c r="C52188" s="92"/>
    </row>
    <row r="52189">
      <c r="C52189" s="92"/>
    </row>
    <row r="52190">
      <c r="C52190" s="92"/>
    </row>
    <row r="52191">
      <c r="C52191" s="92"/>
    </row>
    <row r="52192">
      <c r="C52192" s="92"/>
    </row>
    <row r="52193">
      <c r="C52193" s="92"/>
    </row>
    <row r="52194">
      <c r="C52194" s="92"/>
    </row>
    <row r="52195">
      <c r="C52195" s="92"/>
    </row>
    <row r="52196">
      <c r="C52196" s="92"/>
    </row>
    <row r="52197">
      <c r="C52197" s="92"/>
    </row>
    <row r="52198">
      <c r="C52198" s="92"/>
    </row>
    <row r="52199">
      <c r="C52199" s="92"/>
    </row>
    <row r="52200">
      <c r="C52200" s="92"/>
    </row>
    <row r="52201">
      <c r="C52201" s="92"/>
    </row>
    <row r="52202">
      <c r="C52202" s="92"/>
    </row>
    <row r="52203">
      <c r="C52203" s="92"/>
    </row>
    <row r="52204">
      <c r="C52204" s="92"/>
    </row>
    <row r="52205">
      <c r="C52205" s="92"/>
    </row>
    <row r="52206">
      <c r="C52206" s="92"/>
    </row>
    <row r="52207">
      <c r="C52207" s="92"/>
    </row>
    <row r="52208">
      <c r="C52208" s="92"/>
    </row>
    <row r="52209">
      <c r="C52209" s="92"/>
    </row>
    <row r="52210">
      <c r="C52210" s="92"/>
    </row>
    <row r="52211">
      <c r="C52211" s="92"/>
    </row>
    <row r="52212">
      <c r="C52212" s="92"/>
    </row>
    <row r="52213">
      <c r="C52213" s="92"/>
    </row>
    <row r="52214">
      <c r="C52214" s="92"/>
    </row>
    <row r="52215">
      <c r="C52215" s="92"/>
    </row>
    <row r="52216">
      <c r="C52216" s="92"/>
    </row>
    <row r="52217">
      <c r="C52217" s="92"/>
    </row>
    <row r="52218">
      <c r="C52218" s="92"/>
    </row>
    <row r="52219">
      <c r="C52219" s="92"/>
    </row>
    <row r="52220">
      <c r="C52220" s="92"/>
    </row>
    <row r="52221">
      <c r="C52221" s="92"/>
    </row>
    <row r="52222">
      <c r="C52222" s="92"/>
    </row>
    <row r="52223">
      <c r="C52223" s="92"/>
    </row>
    <row r="52224">
      <c r="C52224" s="92"/>
    </row>
    <row r="52225">
      <c r="C52225" s="92"/>
    </row>
    <row r="52226">
      <c r="C52226" s="92"/>
    </row>
    <row r="52227">
      <c r="C52227" s="92"/>
    </row>
    <row r="52228">
      <c r="C52228" s="92"/>
    </row>
    <row r="52229">
      <c r="C52229" s="92"/>
    </row>
    <row r="52230">
      <c r="C52230" s="92"/>
    </row>
    <row r="52231">
      <c r="C52231" s="92"/>
    </row>
    <row r="52232">
      <c r="C52232" s="92"/>
    </row>
    <row r="52233">
      <c r="C52233" s="92"/>
    </row>
    <row r="52234">
      <c r="C52234" s="92"/>
    </row>
    <row r="52235">
      <c r="C52235" s="92"/>
    </row>
    <row r="52236">
      <c r="C52236" s="92"/>
    </row>
    <row r="52237">
      <c r="C52237" s="92"/>
    </row>
    <row r="52238">
      <c r="C52238" s="92"/>
    </row>
    <row r="52239">
      <c r="C52239" s="92"/>
    </row>
    <row r="52240">
      <c r="C52240" s="92"/>
    </row>
    <row r="52241">
      <c r="C52241" s="92"/>
    </row>
    <row r="52242">
      <c r="C52242" s="92"/>
    </row>
    <row r="52243">
      <c r="C52243" s="92"/>
    </row>
    <row r="52244">
      <c r="C52244" s="92"/>
    </row>
    <row r="52245">
      <c r="C52245" s="92"/>
    </row>
    <row r="52246">
      <c r="C52246" s="92"/>
    </row>
    <row r="52247">
      <c r="C52247" s="92"/>
    </row>
    <row r="52248">
      <c r="C52248" s="92"/>
    </row>
    <row r="52249">
      <c r="C52249" s="92"/>
    </row>
    <row r="52250">
      <c r="C52250" s="92"/>
    </row>
    <row r="52251">
      <c r="C52251" s="92"/>
    </row>
    <row r="52252">
      <c r="C52252" s="92"/>
    </row>
    <row r="52253">
      <c r="C52253" s="92"/>
    </row>
    <row r="52254">
      <c r="C52254" s="92"/>
    </row>
    <row r="52255">
      <c r="C52255" s="92"/>
    </row>
    <row r="52256">
      <c r="C52256" s="92"/>
    </row>
    <row r="52257">
      <c r="C52257" s="92"/>
    </row>
    <row r="52258">
      <c r="C52258" s="92"/>
    </row>
    <row r="52259">
      <c r="C52259" s="92"/>
    </row>
    <row r="52260">
      <c r="C52260" s="92"/>
    </row>
    <row r="52261">
      <c r="C52261" s="92"/>
    </row>
    <row r="52262">
      <c r="C52262" s="92"/>
    </row>
    <row r="52263">
      <c r="C52263" s="92"/>
    </row>
    <row r="52264">
      <c r="C52264" s="92"/>
    </row>
    <row r="52265">
      <c r="C52265" s="92"/>
    </row>
    <row r="52266">
      <c r="C52266" s="92"/>
    </row>
    <row r="52267">
      <c r="C52267" s="92"/>
    </row>
    <row r="52268">
      <c r="C52268" s="92"/>
    </row>
    <row r="52269">
      <c r="C52269" s="92"/>
    </row>
    <row r="52270">
      <c r="C52270" s="92"/>
    </row>
    <row r="52271">
      <c r="C52271" s="92"/>
    </row>
    <row r="52272">
      <c r="C52272" s="92"/>
    </row>
    <row r="52273">
      <c r="C52273" s="92"/>
    </row>
    <row r="52274">
      <c r="C52274" s="92"/>
    </row>
    <row r="52275">
      <c r="C52275" s="92"/>
    </row>
    <row r="52276">
      <c r="C52276" s="92"/>
    </row>
    <row r="52277">
      <c r="C52277" s="92"/>
    </row>
    <row r="52278">
      <c r="C52278" s="92"/>
    </row>
    <row r="52279">
      <c r="C52279" s="92"/>
    </row>
    <row r="52280">
      <c r="C52280" s="92"/>
    </row>
    <row r="52281">
      <c r="C52281" s="92"/>
    </row>
    <row r="52282">
      <c r="C52282" s="92"/>
    </row>
    <row r="52283">
      <c r="C52283" s="92"/>
    </row>
    <row r="52284">
      <c r="C52284" s="92"/>
    </row>
    <row r="52285">
      <c r="C52285" s="92"/>
    </row>
    <row r="52286">
      <c r="C52286" s="92"/>
    </row>
    <row r="52287">
      <c r="C52287" s="92"/>
    </row>
    <row r="52288">
      <c r="C52288" s="92"/>
    </row>
    <row r="52289">
      <c r="C52289" s="92"/>
    </row>
    <row r="52290">
      <c r="C52290" s="92"/>
    </row>
    <row r="52291">
      <c r="C52291" s="92"/>
    </row>
    <row r="52292">
      <c r="C52292" s="92"/>
    </row>
    <row r="52293">
      <c r="C52293" s="92"/>
    </row>
    <row r="52294">
      <c r="C52294" s="92"/>
    </row>
    <row r="52295">
      <c r="C52295" s="92"/>
    </row>
    <row r="52296">
      <c r="C52296" s="92"/>
    </row>
    <row r="52297">
      <c r="C52297" s="92"/>
    </row>
    <row r="52298">
      <c r="C52298" s="92"/>
    </row>
    <row r="52299">
      <c r="C52299" s="92"/>
    </row>
    <row r="52300">
      <c r="C52300" s="92"/>
    </row>
    <row r="52301">
      <c r="C52301" s="92"/>
    </row>
    <row r="52302">
      <c r="C52302" s="92"/>
    </row>
    <row r="52303">
      <c r="C52303" s="92"/>
    </row>
    <row r="52304">
      <c r="C52304" s="92"/>
    </row>
    <row r="52305">
      <c r="C52305" s="92"/>
    </row>
    <row r="52306">
      <c r="C52306" s="92"/>
    </row>
    <row r="52307">
      <c r="C52307" s="92"/>
    </row>
    <row r="52308">
      <c r="C52308" s="92"/>
    </row>
    <row r="52309">
      <c r="C52309" s="92"/>
    </row>
    <row r="52310">
      <c r="C52310" s="92"/>
    </row>
    <row r="52311">
      <c r="C52311" s="92"/>
    </row>
    <row r="52312">
      <c r="C52312" s="92"/>
    </row>
    <row r="52313">
      <c r="C52313" s="92"/>
    </row>
    <row r="52314">
      <c r="C52314" s="92"/>
    </row>
    <row r="52315">
      <c r="C52315" s="92"/>
    </row>
    <row r="52316">
      <c r="C52316" s="92"/>
    </row>
    <row r="52317">
      <c r="C52317" s="92"/>
    </row>
    <row r="52318">
      <c r="C52318" s="92"/>
    </row>
    <row r="52319">
      <c r="C52319" s="92"/>
    </row>
    <row r="52320">
      <c r="C52320" s="92"/>
    </row>
    <row r="52321">
      <c r="C52321" s="92"/>
    </row>
    <row r="52322">
      <c r="C52322" s="92"/>
    </row>
    <row r="52323">
      <c r="C52323" s="92"/>
    </row>
    <row r="52324">
      <c r="C52324" s="92"/>
    </row>
    <row r="52325">
      <c r="C52325" s="92"/>
    </row>
    <row r="52326">
      <c r="C52326" s="92"/>
    </row>
    <row r="52327">
      <c r="C52327" s="92"/>
    </row>
    <row r="52328">
      <c r="C52328" s="92"/>
    </row>
    <row r="52329">
      <c r="C52329" s="92"/>
    </row>
    <row r="52330">
      <c r="C52330" s="92"/>
    </row>
    <row r="52331">
      <c r="C52331" s="92"/>
    </row>
    <row r="52332">
      <c r="C52332" s="92"/>
    </row>
    <row r="52333">
      <c r="C52333" s="92"/>
    </row>
    <row r="52334">
      <c r="C52334" s="92"/>
    </row>
    <row r="52335">
      <c r="C52335" s="92"/>
    </row>
    <row r="52336">
      <c r="C52336" s="92"/>
    </row>
    <row r="52337">
      <c r="C52337" s="92"/>
    </row>
    <row r="52338">
      <c r="C52338" s="92"/>
    </row>
    <row r="52339">
      <c r="C52339" s="92"/>
    </row>
    <row r="52340">
      <c r="C52340" s="92"/>
    </row>
    <row r="52341">
      <c r="C52341" s="92"/>
    </row>
    <row r="52342">
      <c r="C52342" s="92"/>
    </row>
    <row r="52343">
      <c r="C52343" s="92"/>
    </row>
    <row r="52344">
      <c r="C52344" s="92"/>
    </row>
    <row r="52345">
      <c r="C52345" s="92"/>
    </row>
    <row r="52346">
      <c r="C52346" s="92"/>
    </row>
    <row r="52347">
      <c r="C52347" s="92"/>
    </row>
    <row r="52348">
      <c r="C52348" s="92"/>
    </row>
    <row r="52349">
      <c r="C52349" s="92"/>
    </row>
    <row r="52350">
      <c r="C52350" s="92"/>
    </row>
    <row r="52351">
      <c r="C52351" s="92"/>
    </row>
    <row r="52352">
      <c r="C52352" s="92"/>
    </row>
    <row r="52353">
      <c r="C52353" s="92"/>
    </row>
    <row r="52354">
      <c r="C52354" s="92"/>
    </row>
    <row r="52355">
      <c r="C52355" s="92"/>
    </row>
    <row r="52356">
      <c r="C52356" s="92"/>
    </row>
    <row r="52357">
      <c r="C52357" s="92"/>
    </row>
    <row r="52358">
      <c r="C52358" s="92"/>
    </row>
    <row r="52359">
      <c r="C52359" s="92"/>
    </row>
    <row r="52360">
      <c r="C52360" s="92"/>
    </row>
    <row r="52361">
      <c r="C52361" s="92"/>
    </row>
    <row r="52362">
      <c r="C52362" s="92"/>
    </row>
    <row r="52363">
      <c r="C52363" s="92"/>
    </row>
    <row r="52364">
      <c r="C52364" s="92"/>
    </row>
    <row r="52365">
      <c r="C52365" s="92"/>
    </row>
    <row r="52366">
      <c r="C52366" s="92"/>
    </row>
    <row r="52367">
      <c r="C52367" s="92"/>
    </row>
    <row r="52368">
      <c r="C52368" s="92"/>
    </row>
    <row r="52369">
      <c r="C52369" s="92"/>
    </row>
    <row r="52370">
      <c r="C52370" s="92"/>
    </row>
    <row r="52371">
      <c r="C52371" s="92"/>
    </row>
    <row r="52372">
      <c r="C52372" s="92"/>
    </row>
    <row r="52373">
      <c r="C52373" s="92"/>
    </row>
    <row r="52374">
      <c r="C52374" s="92"/>
    </row>
    <row r="52375">
      <c r="C52375" s="92"/>
    </row>
    <row r="52376">
      <c r="C52376" s="92"/>
    </row>
    <row r="52377">
      <c r="C52377" s="92"/>
    </row>
    <row r="52378">
      <c r="C52378" s="92"/>
    </row>
    <row r="52379">
      <c r="C52379" s="92"/>
    </row>
    <row r="52380">
      <c r="C52380" s="92"/>
    </row>
    <row r="52381">
      <c r="C52381" s="92"/>
    </row>
    <row r="52382">
      <c r="C52382" s="92"/>
    </row>
    <row r="52383">
      <c r="C52383" s="92"/>
    </row>
    <row r="52384">
      <c r="C52384" s="92"/>
    </row>
    <row r="52385">
      <c r="C52385" s="92"/>
    </row>
    <row r="52386">
      <c r="C52386" s="92"/>
    </row>
    <row r="52387">
      <c r="C52387" s="92"/>
    </row>
    <row r="52388">
      <c r="C52388" s="92"/>
    </row>
    <row r="52389">
      <c r="C52389" s="92"/>
    </row>
    <row r="52390">
      <c r="C52390" s="92"/>
    </row>
    <row r="52391">
      <c r="C52391" s="92"/>
    </row>
    <row r="52392">
      <c r="C52392" s="92"/>
    </row>
    <row r="52393">
      <c r="C52393" s="92"/>
    </row>
    <row r="52394">
      <c r="C52394" s="92"/>
    </row>
    <row r="52395">
      <c r="C52395" s="92"/>
    </row>
    <row r="52396">
      <c r="C52396" s="92"/>
    </row>
    <row r="52397">
      <c r="C52397" s="92"/>
    </row>
    <row r="52398">
      <c r="C52398" s="92"/>
    </row>
    <row r="52399">
      <c r="C52399" s="92"/>
    </row>
    <row r="52400">
      <c r="C52400" s="92"/>
    </row>
    <row r="52401">
      <c r="C52401" s="92"/>
    </row>
    <row r="52402">
      <c r="C52402" s="92"/>
    </row>
    <row r="52403">
      <c r="C52403" s="92"/>
    </row>
    <row r="52404">
      <c r="C52404" s="92"/>
    </row>
    <row r="52405">
      <c r="C52405" s="92"/>
    </row>
    <row r="52406">
      <c r="C52406" s="92"/>
    </row>
    <row r="52407">
      <c r="C52407" s="92"/>
    </row>
    <row r="52408">
      <c r="C52408" s="92"/>
    </row>
    <row r="52409">
      <c r="C52409" s="92"/>
    </row>
    <row r="52410">
      <c r="C52410" s="92"/>
    </row>
    <row r="52411">
      <c r="C52411" s="92"/>
    </row>
    <row r="52412">
      <c r="C52412" s="92"/>
    </row>
    <row r="52413">
      <c r="C52413" s="92"/>
    </row>
    <row r="52414">
      <c r="C52414" s="92"/>
    </row>
    <row r="52415">
      <c r="C52415" s="92"/>
    </row>
    <row r="52416">
      <c r="C52416" s="92"/>
    </row>
    <row r="52417">
      <c r="C52417" s="92"/>
    </row>
    <row r="52418">
      <c r="C52418" s="92"/>
    </row>
    <row r="52419">
      <c r="C52419" s="92"/>
    </row>
    <row r="52420">
      <c r="C52420" s="92"/>
    </row>
    <row r="52421">
      <c r="C52421" s="92"/>
    </row>
    <row r="52422">
      <c r="C52422" s="92"/>
    </row>
    <row r="52423">
      <c r="C52423" s="92"/>
    </row>
    <row r="52424">
      <c r="C52424" s="92"/>
    </row>
    <row r="52425">
      <c r="C52425" s="92"/>
    </row>
    <row r="52426">
      <c r="C52426" s="92"/>
    </row>
    <row r="52427">
      <c r="C52427" s="92"/>
    </row>
    <row r="52428">
      <c r="C52428" s="92"/>
    </row>
    <row r="52429">
      <c r="C52429" s="92"/>
    </row>
    <row r="52430">
      <c r="C52430" s="92"/>
    </row>
    <row r="52431">
      <c r="C52431" s="92"/>
    </row>
    <row r="52432">
      <c r="C52432" s="92"/>
    </row>
    <row r="52433">
      <c r="C52433" s="92"/>
    </row>
    <row r="52434">
      <c r="C52434" s="92"/>
    </row>
    <row r="52435">
      <c r="C52435" s="92"/>
    </row>
    <row r="52436">
      <c r="C52436" s="92"/>
    </row>
    <row r="52437">
      <c r="C52437" s="92"/>
    </row>
    <row r="52438">
      <c r="C52438" s="92"/>
    </row>
    <row r="52439">
      <c r="C52439" s="92"/>
    </row>
    <row r="52440">
      <c r="C52440" s="92"/>
    </row>
    <row r="52441">
      <c r="C52441" s="92"/>
    </row>
    <row r="52442">
      <c r="C52442" s="92"/>
    </row>
    <row r="52443">
      <c r="C52443" s="92"/>
    </row>
    <row r="52444">
      <c r="C52444" s="92"/>
    </row>
    <row r="52445">
      <c r="C52445" s="92"/>
    </row>
    <row r="52446">
      <c r="C52446" s="92"/>
    </row>
    <row r="52447">
      <c r="C52447" s="92"/>
    </row>
    <row r="52448">
      <c r="C52448" s="92"/>
    </row>
    <row r="52449">
      <c r="C52449" s="92"/>
    </row>
    <row r="52450">
      <c r="C52450" s="92"/>
    </row>
    <row r="52451">
      <c r="C52451" s="92"/>
    </row>
    <row r="52452">
      <c r="C52452" s="92"/>
    </row>
    <row r="52453">
      <c r="C52453" s="92"/>
    </row>
    <row r="52454">
      <c r="C52454" s="92"/>
    </row>
    <row r="52455">
      <c r="C52455" s="92"/>
    </row>
    <row r="52456">
      <c r="C52456" s="92"/>
    </row>
    <row r="52457">
      <c r="C52457" s="92"/>
    </row>
    <row r="52458">
      <c r="C52458" s="92"/>
    </row>
    <row r="52459">
      <c r="C52459" s="92"/>
    </row>
    <row r="52460">
      <c r="C52460" s="92"/>
    </row>
    <row r="52461">
      <c r="C52461" s="92"/>
    </row>
    <row r="52462">
      <c r="C52462" s="92"/>
    </row>
    <row r="52463">
      <c r="C52463" s="92"/>
    </row>
    <row r="52464">
      <c r="C52464" s="92"/>
    </row>
    <row r="52465">
      <c r="C52465" s="92"/>
    </row>
    <row r="52466">
      <c r="C52466" s="92"/>
    </row>
    <row r="52467">
      <c r="C52467" s="92"/>
    </row>
    <row r="52468">
      <c r="C52468" s="92"/>
    </row>
    <row r="52469">
      <c r="C52469" s="92"/>
    </row>
    <row r="52470">
      <c r="C52470" s="92"/>
    </row>
    <row r="52471">
      <c r="C52471" s="92"/>
    </row>
    <row r="52472">
      <c r="C52472" s="92"/>
    </row>
    <row r="52473">
      <c r="C52473" s="92"/>
    </row>
    <row r="52474">
      <c r="C52474" s="92"/>
    </row>
    <row r="52475">
      <c r="C52475" s="92"/>
    </row>
    <row r="52476">
      <c r="C52476" s="92"/>
    </row>
    <row r="52477">
      <c r="C52477" s="92"/>
    </row>
    <row r="52478">
      <c r="C52478" s="92"/>
    </row>
    <row r="52479">
      <c r="C52479" s="92"/>
    </row>
    <row r="52480">
      <c r="C52480" s="92"/>
    </row>
    <row r="52481">
      <c r="C52481" s="92"/>
    </row>
    <row r="52482">
      <c r="C52482" s="92"/>
    </row>
    <row r="52483">
      <c r="C52483" s="92"/>
    </row>
    <row r="52484">
      <c r="C52484" s="92"/>
    </row>
    <row r="52485">
      <c r="C52485" s="92"/>
    </row>
    <row r="52486">
      <c r="C52486" s="92"/>
    </row>
    <row r="52487">
      <c r="C52487" s="92"/>
    </row>
    <row r="52488">
      <c r="C52488" s="92"/>
    </row>
    <row r="52489">
      <c r="C52489" s="92"/>
    </row>
    <row r="52490">
      <c r="C52490" s="92"/>
    </row>
    <row r="52491">
      <c r="C52491" s="92"/>
    </row>
    <row r="52492">
      <c r="C52492" s="92"/>
    </row>
    <row r="52493">
      <c r="C52493" s="92"/>
    </row>
    <row r="52494">
      <c r="C52494" s="92"/>
    </row>
    <row r="52495">
      <c r="C52495" s="92"/>
    </row>
    <row r="52496">
      <c r="C52496" s="92"/>
    </row>
    <row r="52497">
      <c r="C52497" s="92"/>
    </row>
    <row r="52498">
      <c r="C52498" s="92"/>
    </row>
    <row r="52499">
      <c r="C52499" s="92"/>
    </row>
    <row r="52500">
      <c r="C52500" s="92"/>
    </row>
    <row r="52501">
      <c r="C52501" s="92"/>
    </row>
    <row r="52502">
      <c r="C52502" s="92"/>
    </row>
    <row r="52503">
      <c r="C52503" s="92"/>
    </row>
    <row r="52504">
      <c r="C52504" s="92"/>
    </row>
    <row r="52505">
      <c r="C52505" s="92"/>
    </row>
    <row r="52506">
      <c r="C52506" s="92"/>
    </row>
    <row r="52507">
      <c r="C52507" s="92"/>
    </row>
    <row r="52508">
      <c r="C52508" s="92"/>
    </row>
    <row r="52509">
      <c r="C52509" s="92"/>
    </row>
    <row r="52510">
      <c r="C52510" s="92"/>
    </row>
    <row r="52511">
      <c r="C52511" s="92"/>
    </row>
    <row r="52512">
      <c r="C52512" s="92"/>
    </row>
    <row r="52513">
      <c r="C52513" s="92"/>
    </row>
    <row r="52514">
      <c r="C52514" s="92"/>
    </row>
    <row r="52515">
      <c r="C52515" s="92"/>
    </row>
    <row r="52516">
      <c r="C52516" s="92"/>
    </row>
    <row r="52517">
      <c r="C52517" s="92"/>
    </row>
    <row r="52518">
      <c r="C52518" s="92"/>
    </row>
    <row r="52519">
      <c r="C52519" s="92"/>
    </row>
    <row r="52520">
      <c r="C52520" s="92"/>
    </row>
    <row r="52521">
      <c r="C52521" s="92"/>
    </row>
    <row r="52522">
      <c r="C52522" s="92"/>
    </row>
    <row r="52523">
      <c r="C52523" s="92"/>
    </row>
    <row r="52524">
      <c r="C52524" s="92"/>
    </row>
    <row r="52525">
      <c r="C52525" s="92"/>
    </row>
    <row r="52526">
      <c r="C52526" s="92"/>
    </row>
    <row r="52527">
      <c r="C52527" s="92"/>
    </row>
    <row r="52528">
      <c r="C52528" s="92"/>
    </row>
    <row r="52529">
      <c r="C52529" s="92"/>
    </row>
    <row r="52530">
      <c r="C52530" s="92"/>
    </row>
    <row r="52531">
      <c r="C52531" s="92"/>
    </row>
    <row r="52532">
      <c r="C52532" s="92"/>
    </row>
    <row r="52533">
      <c r="C52533" s="92"/>
    </row>
    <row r="52534">
      <c r="C52534" s="92"/>
    </row>
    <row r="52535">
      <c r="C52535" s="92"/>
    </row>
    <row r="52536">
      <c r="C52536" s="92"/>
    </row>
    <row r="52537">
      <c r="C52537" s="92"/>
    </row>
    <row r="52538">
      <c r="C52538" s="92"/>
    </row>
    <row r="52539">
      <c r="C52539" s="92"/>
    </row>
    <row r="52540">
      <c r="C52540" s="92"/>
    </row>
    <row r="52541">
      <c r="C52541" s="92"/>
    </row>
    <row r="52542">
      <c r="C52542" s="92"/>
    </row>
    <row r="52543">
      <c r="C52543" s="92"/>
    </row>
    <row r="52544">
      <c r="C52544" s="92"/>
    </row>
    <row r="52545">
      <c r="C52545" s="92"/>
    </row>
    <row r="52546">
      <c r="C52546" s="92"/>
    </row>
    <row r="52547">
      <c r="C52547" s="92"/>
    </row>
    <row r="52548">
      <c r="C52548" s="92"/>
    </row>
    <row r="52549">
      <c r="C52549" s="92"/>
    </row>
    <row r="52550">
      <c r="C52550" s="92"/>
    </row>
    <row r="52551">
      <c r="C52551" s="92"/>
    </row>
    <row r="52552">
      <c r="C52552" s="92"/>
    </row>
    <row r="52553">
      <c r="C52553" s="92"/>
    </row>
    <row r="52554">
      <c r="C52554" s="92"/>
    </row>
    <row r="52555">
      <c r="C52555" s="92"/>
    </row>
    <row r="52556">
      <c r="C52556" s="92"/>
    </row>
    <row r="52557">
      <c r="C52557" s="92"/>
    </row>
    <row r="52558">
      <c r="C52558" s="92"/>
    </row>
    <row r="52559">
      <c r="C52559" s="92"/>
    </row>
    <row r="52560">
      <c r="C52560" s="92"/>
    </row>
    <row r="52561">
      <c r="C52561" s="92"/>
    </row>
    <row r="52562">
      <c r="C52562" s="92"/>
    </row>
    <row r="52563">
      <c r="C52563" s="92"/>
    </row>
    <row r="52564">
      <c r="C52564" s="92"/>
    </row>
    <row r="52565">
      <c r="C52565" s="92"/>
    </row>
    <row r="52566">
      <c r="C52566" s="92"/>
    </row>
    <row r="52567">
      <c r="C52567" s="92"/>
    </row>
    <row r="52568">
      <c r="C52568" s="92"/>
    </row>
    <row r="52569">
      <c r="C52569" s="92"/>
    </row>
    <row r="52570">
      <c r="C52570" s="92"/>
    </row>
    <row r="52571">
      <c r="C52571" s="92"/>
    </row>
    <row r="52572">
      <c r="C52572" s="92"/>
    </row>
    <row r="52573">
      <c r="C52573" s="92"/>
    </row>
    <row r="52574">
      <c r="C52574" s="92"/>
    </row>
    <row r="52575">
      <c r="C52575" s="92"/>
    </row>
    <row r="52576">
      <c r="C52576" s="92"/>
    </row>
    <row r="52577">
      <c r="C52577" s="92"/>
    </row>
    <row r="52578">
      <c r="C52578" s="92"/>
    </row>
    <row r="52579">
      <c r="C52579" s="92"/>
    </row>
    <row r="52580">
      <c r="C52580" s="92"/>
    </row>
    <row r="52581">
      <c r="C52581" s="92"/>
    </row>
    <row r="52582">
      <c r="C52582" s="92"/>
    </row>
    <row r="52583">
      <c r="C52583" s="92"/>
    </row>
    <row r="52584">
      <c r="C52584" s="92"/>
    </row>
    <row r="52585">
      <c r="C52585" s="92"/>
    </row>
    <row r="52586">
      <c r="C52586" s="92"/>
    </row>
    <row r="52587">
      <c r="C52587" s="92"/>
    </row>
    <row r="52588">
      <c r="C52588" s="92"/>
    </row>
    <row r="52589">
      <c r="C52589" s="92"/>
    </row>
    <row r="52590">
      <c r="C52590" s="92"/>
    </row>
    <row r="52591">
      <c r="C52591" s="92"/>
    </row>
    <row r="52592">
      <c r="C52592" s="92"/>
    </row>
    <row r="52593">
      <c r="C52593" s="92"/>
    </row>
    <row r="52594">
      <c r="C52594" s="92"/>
    </row>
    <row r="52595">
      <c r="C52595" s="92"/>
    </row>
    <row r="52596">
      <c r="C52596" s="92"/>
    </row>
    <row r="52597">
      <c r="C52597" s="92"/>
    </row>
    <row r="52598">
      <c r="C52598" s="92"/>
    </row>
    <row r="52599">
      <c r="C52599" s="92"/>
    </row>
    <row r="52600">
      <c r="C52600" s="92"/>
    </row>
    <row r="52601">
      <c r="C52601" s="92"/>
    </row>
    <row r="52602">
      <c r="C52602" s="92"/>
    </row>
    <row r="52603">
      <c r="C52603" s="92"/>
    </row>
    <row r="52604">
      <c r="C52604" s="92"/>
    </row>
    <row r="52605">
      <c r="C52605" s="92"/>
    </row>
    <row r="52606">
      <c r="C52606" s="92"/>
    </row>
    <row r="52607">
      <c r="C52607" s="92"/>
    </row>
    <row r="52608">
      <c r="C52608" s="92"/>
    </row>
    <row r="52609">
      <c r="C52609" s="92"/>
    </row>
    <row r="52610">
      <c r="C52610" s="92"/>
    </row>
    <row r="52611">
      <c r="C52611" s="92"/>
    </row>
    <row r="52612">
      <c r="C52612" s="92"/>
    </row>
    <row r="52613">
      <c r="C52613" s="92"/>
    </row>
    <row r="52614">
      <c r="C52614" s="92"/>
    </row>
    <row r="52615">
      <c r="C52615" s="92"/>
    </row>
    <row r="52616">
      <c r="C52616" s="92"/>
    </row>
    <row r="52617">
      <c r="C52617" s="92"/>
    </row>
    <row r="52618">
      <c r="C52618" s="92"/>
    </row>
    <row r="52619">
      <c r="C52619" s="92"/>
    </row>
    <row r="52620">
      <c r="C52620" s="92"/>
    </row>
    <row r="52621">
      <c r="C52621" s="92"/>
    </row>
    <row r="52622">
      <c r="C52622" s="92"/>
    </row>
    <row r="52623">
      <c r="C52623" s="92"/>
    </row>
    <row r="52624">
      <c r="C52624" s="92"/>
    </row>
    <row r="52625">
      <c r="C52625" s="92"/>
    </row>
    <row r="52626">
      <c r="C52626" s="92"/>
    </row>
    <row r="52627">
      <c r="C52627" s="92"/>
    </row>
    <row r="52628">
      <c r="C52628" s="92"/>
    </row>
    <row r="52629">
      <c r="C52629" s="92"/>
    </row>
    <row r="52630">
      <c r="C52630" s="92"/>
    </row>
    <row r="52631">
      <c r="C52631" s="92"/>
    </row>
    <row r="52632">
      <c r="C52632" s="92"/>
    </row>
    <row r="52633">
      <c r="C52633" s="92"/>
    </row>
    <row r="52634">
      <c r="C52634" s="92"/>
    </row>
    <row r="52635">
      <c r="C52635" s="92"/>
    </row>
    <row r="52636">
      <c r="C52636" s="92"/>
    </row>
    <row r="52637">
      <c r="C52637" s="92"/>
    </row>
    <row r="52638">
      <c r="C52638" s="92"/>
    </row>
    <row r="52639">
      <c r="C52639" s="92"/>
    </row>
    <row r="52640">
      <c r="C52640" s="92"/>
    </row>
    <row r="52641">
      <c r="C52641" s="92"/>
    </row>
    <row r="52642">
      <c r="C52642" s="92"/>
    </row>
    <row r="52643">
      <c r="C52643" s="92"/>
    </row>
    <row r="52644">
      <c r="C52644" s="92"/>
    </row>
    <row r="52645">
      <c r="C52645" s="92"/>
    </row>
    <row r="52646">
      <c r="C52646" s="92"/>
    </row>
    <row r="52647">
      <c r="C52647" s="92"/>
    </row>
    <row r="52648">
      <c r="C52648" s="92"/>
    </row>
    <row r="52649">
      <c r="C52649" s="92"/>
    </row>
    <row r="52650">
      <c r="C52650" s="92"/>
    </row>
    <row r="52651">
      <c r="C52651" s="92"/>
    </row>
    <row r="52652">
      <c r="C52652" s="92"/>
    </row>
    <row r="52653">
      <c r="C52653" s="92"/>
    </row>
    <row r="52654">
      <c r="C52654" s="92"/>
    </row>
    <row r="52655">
      <c r="C52655" s="92"/>
    </row>
    <row r="52656">
      <c r="C52656" s="92"/>
    </row>
    <row r="52657">
      <c r="C52657" s="92"/>
    </row>
    <row r="52658">
      <c r="C52658" s="92"/>
    </row>
    <row r="52659">
      <c r="C52659" s="92"/>
    </row>
    <row r="52660">
      <c r="C52660" s="92"/>
    </row>
    <row r="52661">
      <c r="C52661" s="92"/>
    </row>
    <row r="52662">
      <c r="C52662" s="92"/>
    </row>
    <row r="52663">
      <c r="C52663" s="92"/>
    </row>
    <row r="52664">
      <c r="C52664" s="92"/>
    </row>
    <row r="52665">
      <c r="C52665" s="92"/>
    </row>
    <row r="52666">
      <c r="C52666" s="92"/>
    </row>
    <row r="52667">
      <c r="C52667" s="92"/>
    </row>
    <row r="52668">
      <c r="C52668" s="92"/>
    </row>
    <row r="52669">
      <c r="C52669" s="92"/>
    </row>
    <row r="52670">
      <c r="C52670" s="92"/>
    </row>
    <row r="52671">
      <c r="C52671" s="92"/>
    </row>
    <row r="52672">
      <c r="C52672" s="92"/>
    </row>
    <row r="52673">
      <c r="C52673" s="92"/>
    </row>
    <row r="52674">
      <c r="C52674" s="92"/>
    </row>
    <row r="52675">
      <c r="C52675" s="92"/>
    </row>
    <row r="52676">
      <c r="C52676" s="92"/>
    </row>
    <row r="52677">
      <c r="C52677" s="92"/>
    </row>
    <row r="52678">
      <c r="C52678" s="92"/>
    </row>
    <row r="52679">
      <c r="C52679" s="92"/>
    </row>
    <row r="52680">
      <c r="C52680" s="92"/>
    </row>
    <row r="52681">
      <c r="C52681" s="92"/>
    </row>
    <row r="52682">
      <c r="C52682" s="92"/>
    </row>
    <row r="52683">
      <c r="C52683" s="92"/>
    </row>
    <row r="52684">
      <c r="C52684" s="92"/>
    </row>
    <row r="52685">
      <c r="C52685" s="92"/>
    </row>
    <row r="52686">
      <c r="C52686" s="92"/>
    </row>
    <row r="52687">
      <c r="C52687" s="92"/>
    </row>
    <row r="52688">
      <c r="C52688" s="92"/>
    </row>
    <row r="52689">
      <c r="C52689" s="92"/>
    </row>
    <row r="52690">
      <c r="C52690" s="92"/>
    </row>
    <row r="52691">
      <c r="C52691" s="92"/>
    </row>
    <row r="52692">
      <c r="C52692" s="92"/>
    </row>
    <row r="52693">
      <c r="C52693" s="92"/>
    </row>
    <row r="52694">
      <c r="C52694" s="92"/>
    </row>
    <row r="52695">
      <c r="C52695" s="92"/>
    </row>
    <row r="52696">
      <c r="C52696" s="92"/>
    </row>
    <row r="52697">
      <c r="C52697" s="92"/>
    </row>
    <row r="52698">
      <c r="C52698" s="92"/>
    </row>
    <row r="52699">
      <c r="C52699" s="92"/>
    </row>
    <row r="52700">
      <c r="C52700" s="92"/>
    </row>
    <row r="52701">
      <c r="C52701" s="92"/>
    </row>
    <row r="52702">
      <c r="C52702" s="92"/>
    </row>
    <row r="52703">
      <c r="C52703" s="92"/>
    </row>
    <row r="52704">
      <c r="C52704" s="92"/>
    </row>
    <row r="52705">
      <c r="C52705" s="92"/>
    </row>
    <row r="52706">
      <c r="C52706" s="92"/>
    </row>
    <row r="52707">
      <c r="C52707" s="92"/>
    </row>
    <row r="52708">
      <c r="C52708" s="92"/>
    </row>
    <row r="52709">
      <c r="C52709" s="92"/>
    </row>
    <row r="52710">
      <c r="C52710" s="92"/>
    </row>
    <row r="52711">
      <c r="C52711" s="92"/>
    </row>
    <row r="52712">
      <c r="C52712" s="92"/>
    </row>
    <row r="52713">
      <c r="C52713" s="92"/>
    </row>
    <row r="52714">
      <c r="C52714" s="92"/>
    </row>
    <row r="52715">
      <c r="C52715" s="92"/>
    </row>
    <row r="52716">
      <c r="C52716" s="92"/>
    </row>
    <row r="52717">
      <c r="C52717" s="92"/>
    </row>
    <row r="52718">
      <c r="C52718" s="92"/>
    </row>
    <row r="52719">
      <c r="C52719" s="92"/>
    </row>
    <row r="52720">
      <c r="C52720" s="92"/>
    </row>
    <row r="52721">
      <c r="C52721" s="92"/>
    </row>
    <row r="52722">
      <c r="C52722" s="92"/>
    </row>
    <row r="52723">
      <c r="C52723" s="92"/>
    </row>
    <row r="52724">
      <c r="C52724" s="92"/>
    </row>
    <row r="52725">
      <c r="C52725" s="92"/>
    </row>
    <row r="52726">
      <c r="C52726" s="92"/>
    </row>
    <row r="52727">
      <c r="C52727" s="92"/>
    </row>
    <row r="52728">
      <c r="C52728" s="92"/>
    </row>
    <row r="52729">
      <c r="C52729" s="92"/>
    </row>
    <row r="52730">
      <c r="C52730" s="92"/>
    </row>
    <row r="52731">
      <c r="C52731" s="92"/>
    </row>
    <row r="52732">
      <c r="C52732" s="92"/>
    </row>
    <row r="52733">
      <c r="C52733" s="92"/>
    </row>
    <row r="52734">
      <c r="C52734" s="92"/>
    </row>
    <row r="52735">
      <c r="C52735" s="92"/>
    </row>
    <row r="52736">
      <c r="C52736" s="92"/>
    </row>
    <row r="52737">
      <c r="C52737" s="92"/>
    </row>
    <row r="52738">
      <c r="C52738" s="92"/>
    </row>
    <row r="52739">
      <c r="C52739" s="92"/>
    </row>
    <row r="52740">
      <c r="C52740" s="92"/>
    </row>
    <row r="52741">
      <c r="C52741" s="92"/>
    </row>
    <row r="52742">
      <c r="C52742" s="92"/>
    </row>
    <row r="52743">
      <c r="C52743" s="92"/>
    </row>
    <row r="52744">
      <c r="C52744" s="92"/>
    </row>
    <row r="52745">
      <c r="C52745" s="92"/>
    </row>
    <row r="52746">
      <c r="C52746" s="92"/>
    </row>
    <row r="52747">
      <c r="C52747" s="92"/>
    </row>
    <row r="52748">
      <c r="C52748" s="92"/>
    </row>
    <row r="52749">
      <c r="C52749" s="92"/>
    </row>
    <row r="52750">
      <c r="C52750" s="92"/>
    </row>
    <row r="52751">
      <c r="C52751" s="92"/>
    </row>
    <row r="52752">
      <c r="C52752" s="92"/>
    </row>
    <row r="52753">
      <c r="C52753" s="92"/>
    </row>
    <row r="52754">
      <c r="C52754" s="92"/>
    </row>
    <row r="52755">
      <c r="C52755" s="92"/>
    </row>
    <row r="52756">
      <c r="C52756" s="92"/>
    </row>
    <row r="52757">
      <c r="C52757" s="92"/>
    </row>
    <row r="52758">
      <c r="C52758" s="92"/>
    </row>
    <row r="52759">
      <c r="C52759" s="92"/>
    </row>
    <row r="52760">
      <c r="C52760" s="92"/>
    </row>
    <row r="52761">
      <c r="C52761" s="92"/>
    </row>
    <row r="52762">
      <c r="C52762" s="92"/>
    </row>
    <row r="52763">
      <c r="C52763" s="92"/>
    </row>
    <row r="52764">
      <c r="C52764" s="92"/>
    </row>
    <row r="52765">
      <c r="C52765" s="92"/>
    </row>
    <row r="52766">
      <c r="C52766" s="92"/>
    </row>
    <row r="52767">
      <c r="C52767" s="92"/>
    </row>
    <row r="52768">
      <c r="C52768" s="92"/>
    </row>
    <row r="52769">
      <c r="C52769" s="92"/>
    </row>
    <row r="52770">
      <c r="C52770" s="92"/>
    </row>
    <row r="52771">
      <c r="C52771" s="92"/>
    </row>
    <row r="52772">
      <c r="C52772" s="92"/>
    </row>
    <row r="52773">
      <c r="C52773" s="92"/>
    </row>
    <row r="52774">
      <c r="C52774" s="92"/>
    </row>
    <row r="52775">
      <c r="C52775" s="92"/>
    </row>
    <row r="52776">
      <c r="C52776" s="92"/>
    </row>
    <row r="52777">
      <c r="C52777" s="92"/>
    </row>
    <row r="52778">
      <c r="C52778" s="92"/>
    </row>
    <row r="52779">
      <c r="C52779" s="92"/>
    </row>
    <row r="52780">
      <c r="C52780" s="92"/>
    </row>
    <row r="52781">
      <c r="C52781" s="92"/>
    </row>
    <row r="52782">
      <c r="C52782" s="92"/>
    </row>
    <row r="52783">
      <c r="C52783" s="92"/>
    </row>
    <row r="52784">
      <c r="C52784" s="92"/>
    </row>
    <row r="52785">
      <c r="C52785" s="92"/>
    </row>
    <row r="52786">
      <c r="C52786" s="92"/>
    </row>
    <row r="52787">
      <c r="C52787" s="92"/>
    </row>
    <row r="52788">
      <c r="C52788" s="92"/>
    </row>
    <row r="52789">
      <c r="C52789" s="92"/>
    </row>
    <row r="52790">
      <c r="C52790" s="92"/>
    </row>
    <row r="52791">
      <c r="C52791" s="92"/>
    </row>
    <row r="52792">
      <c r="C52792" s="92"/>
    </row>
    <row r="52793">
      <c r="C52793" s="92"/>
    </row>
    <row r="52794">
      <c r="C52794" s="92"/>
    </row>
    <row r="52795">
      <c r="C52795" s="92"/>
    </row>
    <row r="52796">
      <c r="C52796" s="92"/>
    </row>
    <row r="52797">
      <c r="C52797" s="92"/>
    </row>
    <row r="52798">
      <c r="C52798" s="92"/>
    </row>
    <row r="52799">
      <c r="C52799" s="92"/>
    </row>
    <row r="52800">
      <c r="C52800" s="92"/>
    </row>
    <row r="52801">
      <c r="C52801" s="92"/>
    </row>
    <row r="52802">
      <c r="C52802" s="92"/>
    </row>
    <row r="52803">
      <c r="C52803" s="92"/>
    </row>
    <row r="52804">
      <c r="C52804" s="92"/>
    </row>
    <row r="52805">
      <c r="C52805" s="92"/>
    </row>
    <row r="52806">
      <c r="C52806" s="92"/>
    </row>
    <row r="52807">
      <c r="C52807" s="92"/>
    </row>
    <row r="52808">
      <c r="C52808" s="92"/>
    </row>
    <row r="52809">
      <c r="C52809" s="92"/>
    </row>
    <row r="52810">
      <c r="C52810" s="92"/>
    </row>
    <row r="52811">
      <c r="C52811" s="92"/>
    </row>
    <row r="52812">
      <c r="C52812" s="92"/>
    </row>
    <row r="52813">
      <c r="C52813" s="92"/>
    </row>
    <row r="52814">
      <c r="C52814" s="92"/>
    </row>
    <row r="52815">
      <c r="C52815" s="92"/>
    </row>
    <row r="52816">
      <c r="C52816" s="92"/>
    </row>
    <row r="52817">
      <c r="C52817" s="92"/>
    </row>
    <row r="52818">
      <c r="C52818" s="92"/>
    </row>
    <row r="52819">
      <c r="C52819" s="92"/>
    </row>
    <row r="52820">
      <c r="C52820" s="92"/>
    </row>
    <row r="52821">
      <c r="C52821" s="92"/>
    </row>
    <row r="52822">
      <c r="C52822" s="92"/>
    </row>
    <row r="52823">
      <c r="C52823" s="92"/>
    </row>
    <row r="52824">
      <c r="C52824" s="92"/>
    </row>
    <row r="52825">
      <c r="C52825" s="92"/>
    </row>
    <row r="52826">
      <c r="C52826" s="92"/>
    </row>
    <row r="52827">
      <c r="C52827" s="92"/>
    </row>
    <row r="52828">
      <c r="C52828" s="92"/>
    </row>
    <row r="52829">
      <c r="C52829" s="92"/>
    </row>
    <row r="52830">
      <c r="C52830" s="92"/>
    </row>
    <row r="52831">
      <c r="C52831" s="92"/>
    </row>
    <row r="52832">
      <c r="C52832" s="92"/>
    </row>
    <row r="52833">
      <c r="C52833" s="92"/>
    </row>
    <row r="52834">
      <c r="C52834" s="92"/>
    </row>
    <row r="52835">
      <c r="C52835" s="92"/>
    </row>
    <row r="52836">
      <c r="C52836" s="92"/>
    </row>
    <row r="52837">
      <c r="C52837" s="92"/>
    </row>
    <row r="52838">
      <c r="C52838" s="92"/>
    </row>
    <row r="52839">
      <c r="C52839" s="92"/>
    </row>
    <row r="52840">
      <c r="C52840" s="92"/>
    </row>
    <row r="52841">
      <c r="C52841" s="92"/>
    </row>
    <row r="52842">
      <c r="C52842" s="92"/>
    </row>
    <row r="52843">
      <c r="C52843" s="92"/>
    </row>
    <row r="52844">
      <c r="C52844" s="92"/>
    </row>
    <row r="52845">
      <c r="C52845" s="92"/>
    </row>
    <row r="52846">
      <c r="C52846" s="92"/>
    </row>
    <row r="52847">
      <c r="C52847" s="92"/>
    </row>
    <row r="52848">
      <c r="C52848" s="92"/>
    </row>
    <row r="52849">
      <c r="C52849" s="92"/>
    </row>
    <row r="52850">
      <c r="C52850" s="92"/>
    </row>
    <row r="52851">
      <c r="C52851" s="92"/>
    </row>
    <row r="52852">
      <c r="C52852" s="92"/>
    </row>
    <row r="52853">
      <c r="C52853" s="92"/>
    </row>
    <row r="52854">
      <c r="C52854" s="92"/>
    </row>
    <row r="52855">
      <c r="C52855" s="92"/>
    </row>
    <row r="52856">
      <c r="C52856" s="92"/>
    </row>
    <row r="52857">
      <c r="C52857" s="92"/>
    </row>
    <row r="52858">
      <c r="C52858" s="92"/>
    </row>
    <row r="52859">
      <c r="C52859" s="92"/>
    </row>
    <row r="52860">
      <c r="C52860" s="92"/>
    </row>
    <row r="52861">
      <c r="C52861" s="92"/>
    </row>
    <row r="52862">
      <c r="C52862" s="92"/>
    </row>
    <row r="52863">
      <c r="C52863" s="92"/>
    </row>
    <row r="52864">
      <c r="C52864" s="92"/>
    </row>
    <row r="52865">
      <c r="C52865" s="92"/>
    </row>
    <row r="52866">
      <c r="C52866" s="92"/>
    </row>
    <row r="52867">
      <c r="C52867" s="92"/>
    </row>
    <row r="52868">
      <c r="C52868" s="92"/>
    </row>
    <row r="52869">
      <c r="C52869" s="92"/>
    </row>
    <row r="52870">
      <c r="C52870" s="92"/>
    </row>
    <row r="52871">
      <c r="C52871" s="92"/>
    </row>
    <row r="52872">
      <c r="C52872" s="92"/>
    </row>
    <row r="52873">
      <c r="C52873" s="92"/>
    </row>
    <row r="52874">
      <c r="C52874" s="92"/>
    </row>
    <row r="52875">
      <c r="C52875" s="92"/>
    </row>
    <row r="52876">
      <c r="C52876" s="92"/>
    </row>
    <row r="52877">
      <c r="C52877" s="92"/>
    </row>
    <row r="52878">
      <c r="C52878" s="92"/>
    </row>
    <row r="52879">
      <c r="C52879" s="92"/>
    </row>
    <row r="52880">
      <c r="C52880" s="92"/>
    </row>
    <row r="52881">
      <c r="C52881" s="92"/>
    </row>
    <row r="52882">
      <c r="C52882" s="92"/>
    </row>
    <row r="52883">
      <c r="C52883" s="92"/>
    </row>
    <row r="52884">
      <c r="C52884" s="92"/>
    </row>
    <row r="52885">
      <c r="C52885" s="92"/>
    </row>
    <row r="52886">
      <c r="C52886" s="92"/>
    </row>
    <row r="52887">
      <c r="C52887" s="92"/>
    </row>
    <row r="52888">
      <c r="C52888" s="92"/>
    </row>
    <row r="52889">
      <c r="C52889" s="92"/>
    </row>
    <row r="52890">
      <c r="C52890" s="92"/>
    </row>
    <row r="52891">
      <c r="C52891" s="92"/>
    </row>
    <row r="52892">
      <c r="C52892" s="92"/>
    </row>
    <row r="52893">
      <c r="C52893" s="92"/>
    </row>
    <row r="52894">
      <c r="C52894" s="92"/>
    </row>
    <row r="52895">
      <c r="C52895" s="92"/>
    </row>
    <row r="52896">
      <c r="C52896" s="92"/>
    </row>
    <row r="52897">
      <c r="C52897" s="92"/>
    </row>
    <row r="52898">
      <c r="C52898" s="92"/>
    </row>
    <row r="52899">
      <c r="C52899" s="92"/>
    </row>
    <row r="52900">
      <c r="C52900" s="92"/>
    </row>
    <row r="52901">
      <c r="C52901" s="92"/>
    </row>
    <row r="52902">
      <c r="C52902" s="92"/>
    </row>
    <row r="52903">
      <c r="C52903" s="92"/>
    </row>
    <row r="52904">
      <c r="C52904" s="92"/>
    </row>
    <row r="52905">
      <c r="C52905" s="92"/>
    </row>
    <row r="52906">
      <c r="C52906" s="92"/>
    </row>
    <row r="52907">
      <c r="C52907" s="92"/>
    </row>
    <row r="52908">
      <c r="C52908" s="92"/>
    </row>
    <row r="52909">
      <c r="C52909" s="92"/>
    </row>
    <row r="52910">
      <c r="C52910" s="92"/>
    </row>
    <row r="52911">
      <c r="C52911" s="92"/>
    </row>
    <row r="52912">
      <c r="C52912" s="92"/>
    </row>
    <row r="52913">
      <c r="C52913" s="92"/>
    </row>
    <row r="52914">
      <c r="C52914" s="92"/>
    </row>
    <row r="52915">
      <c r="C52915" s="92"/>
    </row>
    <row r="52916">
      <c r="C52916" s="92"/>
    </row>
    <row r="52917">
      <c r="C52917" s="92"/>
    </row>
    <row r="52918">
      <c r="C52918" s="92"/>
    </row>
    <row r="52919">
      <c r="C52919" s="92"/>
    </row>
    <row r="52920">
      <c r="C52920" s="92"/>
    </row>
    <row r="52921">
      <c r="C52921" s="92"/>
    </row>
    <row r="52922">
      <c r="C52922" s="92"/>
    </row>
    <row r="52923">
      <c r="C52923" s="92"/>
    </row>
    <row r="52924">
      <c r="C52924" s="92"/>
    </row>
    <row r="52925">
      <c r="C52925" s="92"/>
    </row>
    <row r="52926">
      <c r="C52926" s="92"/>
    </row>
    <row r="52927">
      <c r="C52927" s="92"/>
    </row>
    <row r="52928">
      <c r="C52928" s="92"/>
    </row>
    <row r="52929">
      <c r="C52929" s="92"/>
    </row>
    <row r="52930">
      <c r="C52930" s="92"/>
    </row>
    <row r="52931">
      <c r="C52931" s="92"/>
    </row>
    <row r="52932">
      <c r="C52932" s="92"/>
    </row>
    <row r="52933">
      <c r="C52933" s="92"/>
    </row>
    <row r="52934">
      <c r="C52934" s="92"/>
    </row>
    <row r="52935">
      <c r="C52935" s="92"/>
    </row>
    <row r="52936">
      <c r="C52936" s="92"/>
    </row>
    <row r="52937">
      <c r="C52937" s="92"/>
    </row>
    <row r="52938">
      <c r="C52938" s="92"/>
    </row>
    <row r="52939">
      <c r="C52939" s="92"/>
    </row>
    <row r="52940">
      <c r="C52940" s="92"/>
    </row>
    <row r="52941">
      <c r="C52941" s="92"/>
    </row>
    <row r="52942">
      <c r="C52942" s="92"/>
    </row>
    <row r="52943">
      <c r="C52943" s="92"/>
    </row>
    <row r="52944">
      <c r="C52944" s="92"/>
    </row>
    <row r="52945">
      <c r="C52945" s="92"/>
    </row>
    <row r="52946">
      <c r="C52946" s="92"/>
    </row>
    <row r="52947">
      <c r="C52947" s="92"/>
    </row>
    <row r="52948">
      <c r="C52948" s="92"/>
    </row>
    <row r="52949">
      <c r="C52949" s="92"/>
    </row>
    <row r="52950">
      <c r="C52950" s="92"/>
    </row>
    <row r="52951">
      <c r="C52951" s="92"/>
    </row>
    <row r="52952">
      <c r="C52952" s="92"/>
    </row>
    <row r="52953">
      <c r="C52953" s="92"/>
    </row>
    <row r="52954">
      <c r="C52954" s="92"/>
    </row>
    <row r="52955">
      <c r="C52955" s="92"/>
    </row>
    <row r="52956">
      <c r="C52956" s="92"/>
    </row>
    <row r="52957">
      <c r="C52957" s="92"/>
    </row>
    <row r="52958">
      <c r="C52958" s="92"/>
    </row>
    <row r="52959">
      <c r="C52959" s="92"/>
    </row>
    <row r="52960">
      <c r="C52960" s="92"/>
    </row>
    <row r="52961">
      <c r="C52961" s="92"/>
    </row>
    <row r="52962">
      <c r="C52962" s="92"/>
    </row>
    <row r="52963">
      <c r="C52963" s="92"/>
    </row>
    <row r="52964">
      <c r="C52964" s="92"/>
    </row>
    <row r="52965">
      <c r="C52965" s="92"/>
    </row>
    <row r="52966">
      <c r="C52966" s="92"/>
    </row>
    <row r="52967">
      <c r="C52967" s="92"/>
    </row>
    <row r="52968">
      <c r="C52968" s="92"/>
    </row>
    <row r="52969">
      <c r="C52969" s="92"/>
    </row>
    <row r="52970">
      <c r="C52970" s="92"/>
    </row>
    <row r="52971">
      <c r="C52971" s="92"/>
    </row>
    <row r="52972">
      <c r="C52972" s="92"/>
    </row>
    <row r="52973">
      <c r="C52973" s="92"/>
    </row>
    <row r="52974">
      <c r="C52974" s="92"/>
    </row>
    <row r="52975">
      <c r="C52975" s="92"/>
    </row>
    <row r="52976">
      <c r="C52976" s="92"/>
    </row>
    <row r="52977">
      <c r="C52977" s="92"/>
    </row>
    <row r="52978">
      <c r="C52978" s="92"/>
    </row>
    <row r="52979">
      <c r="C52979" s="92"/>
    </row>
    <row r="52980">
      <c r="C52980" s="92"/>
    </row>
    <row r="52981">
      <c r="C52981" s="92"/>
    </row>
    <row r="52982">
      <c r="C52982" s="92"/>
    </row>
    <row r="52983">
      <c r="C52983" s="92"/>
    </row>
    <row r="52984">
      <c r="C52984" s="92"/>
    </row>
    <row r="52985">
      <c r="C52985" s="92"/>
    </row>
    <row r="52986">
      <c r="C52986" s="92"/>
    </row>
    <row r="52987">
      <c r="C52987" s="92"/>
    </row>
    <row r="52988">
      <c r="C52988" s="92"/>
    </row>
    <row r="52989">
      <c r="C52989" s="92"/>
    </row>
    <row r="52990">
      <c r="C52990" s="92"/>
    </row>
    <row r="52991">
      <c r="C52991" s="92"/>
    </row>
    <row r="52992">
      <c r="C52992" s="92"/>
    </row>
    <row r="52993">
      <c r="C52993" s="92"/>
    </row>
    <row r="52994">
      <c r="C52994" s="92"/>
    </row>
    <row r="52995">
      <c r="C52995" s="92"/>
    </row>
    <row r="52996">
      <c r="C52996" s="92"/>
    </row>
    <row r="52997">
      <c r="C52997" s="92"/>
    </row>
    <row r="52998">
      <c r="C52998" s="92"/>
    </row>
    <row r="52999">
      <c r="C52999" s="92"/>
    </row>
    <row r="53000">
      <c r="C53000" s="92"/>
    </row>
    <row r="53001">
      <c r="C53001" s="92"/>
    </row>
    <row r="53002">
      <c r="C53002" s="92"/>
    </row>
    <row r="53003">
      <c r="C53003" s="92"/>
    </row>
    <row r="53004">
      <c r="C53004" s="92"/>
    </row>
    <row r="53005">
      <c r="C53005" s="92"/>
    </row>
    <row r="53006">
      <c r="C53006" s="92"/>
    </row>
    <row r="53007">
      <c r="C53007" s="92"/>
    </row>
    <row r="53008">
      <c r="C53008" s="92"/>
    </row>
    <row r="53009">
      <c r="C53009" s="92"/>
    </row>
    <row r="53010">
      <c r="C53010" s="92"/>
    </row>
    <row r="53011">
      <c r="C53011" s="92"/>
    </row>
    <row r="53012">
      <c r="C53012" s="92"/>
    </row>
    <row r="53013">
      <c r="C53013" s="92"/>
    </row>
    <row r="53014">
      <c r="C53014" s="92"/>
    </row>
    <row r="53015">
      <c r="C53015" s="92"/>
    </row>
    <row r="53016">
      <c r="C53016" s="92"/>
    </row>
    <row r="53017">
      <c r="C53017" s="92"/>
    </row>
    <row r="53018">
      <c r="C53018" s="92"/>
    </row>
    <row r="53019">
      <c r="C53019" s="92"/>
    </row>
    <row r="53020">
      <c r="C53020" s="92"/>
    </row>
    <row r="53021">
      <c r="C53021" s="92"/>
    </row>
    <row r="53022">
      <c r="C53022" s="92"/>
    </row>
    <row r="53023">
      <c r="C53023" s="92"/>
    </row>
    <row r="53024">
      <c r="C53024" s="92"/>
    </row>
    <row r="53025">
      <c r="C53025" s="92"/>
    </row>
    <row r="53026">
      <c r="C53026" s="92"/>
    </row>
    <row r="53027">
      <c r="C53027" s="92"/>
    </row>
    <row r="53028">
      <c r="C53028" s="92"/>
    </row>
    <row r="53029">
      <c r="C53029" s="92"/>
    </row>
    <row r="53030">
      <c r="C53030" s="92"/>
    </row>
    <row r="53031">
      <c r="C53031" s="92"/>
    </row>
    <row r="53032">
      <c r="C53032" s="92"/>
    </row>
    <row r="53033">
      <c r="C53033" s="92"/>
    </row>
    <row r="53034">
      <c r="C53034" s="92"/>
    </row>
    <row r="53035">
      <c r="C53035" s="92"/>
    </row>
    <row r="53036">
      <c r="C53036" s="92"/>
    </row>
    <row r="53037">
      <c r="C53037" s="92"/>
    </row>
    <row r="53038">
      <c r="C53038" s="92"/>
    </row>
    <row r="53039">
      <c r="C53039" s="92"/>
    </row>
    <row r="53040">
      <c r="C53040" s="92"/>
    </row>
    <row r="53041">
      <c r="C53041" s="92"/>
    </row>
    <row r="53042">
      <c r="C53042" s="92"/>
    </row>
    <row r="53043">
      <c r="C53043" s="92"/>
    </row>
    <row r="53044">
      <c r="C53044" s="92"/>
    </row>
    <row r="53045">
      <c r="C53045" s="92"/>
    </row>
    <row r="53046">
      <c r="C53046" s="92"/>
    </row>
    <row r="53047">
      <c r="C53047" s="92"/>
    </row>
    <row r="53048">
      <c r="C53048" s="92"/>
    </row>
    <row r="53049">
      <c r="C53049" s="92"/>
    </row>
    <row r="53050">
      <c r="C53050" s="92"/>
    </row>
    <row r="53051">
      <c r="C53051" s="92"/>
    </row>
    <row r="53052">
      <c r="C53052" s="92"/>
    </row>
    <row r="53053">
      <c r="C53053" s="92"/>
    </row>
    <row r="53054">
      <c r="C53054" s="92"/>
    </row>
    <row r="53055">
      <c r="C53055" s="92"/>
    </row>
    <row r="53056">
      <c r="C53056" s="92"/>
    </row>
    <row r="53057">
      <c r="C53057" s="92"/>
    </row>
    <row r="53058">
      <c r="C53058" s="92"/>
    </row>
    <row r="53059">
      <c r="C53059" s="92"/>
    </row>
    <row r="53060">
      <c r="C53060" s="92"/>
    </row>
    <row r="53061">
      <c r="C53061" s="92"/>
    </row>
    <row r="53062">
      <c r="C53062" s="92"/>
    </row>
    <row r="53063">
      <c r="C53063" s="92"/>
    </row>
    <row r="53064">
      <c r="C53064" s="92"/>
    </row>
    <row r="53065">
      <c r="C53065" s="92"/>
    </row>
    <row r="53066">
      <c r="C53066" s="92"/>
    </row>
    <row r="53067">
      <c r="C53067" s="92"/>
    </row>
    <row r="53068">
      <c r="C53068" s="92"/>
    </row>
    <row r="53069">
      <c r="C53069" s="92"/>
    </row>
    <row r="53070">
      <c r="C53070" s="92"/>
    </row>
    <row r="53071">
      <c r="C53071" s="92"/>
    </row>
    <row r="53072">
      <c r="C53072" s="92"/>
    </row>
    <row r="53073">
      <c r="C53073" s="92"/>
    </row>
    <row r="53074">
      <c r="C53074" s="92"/>
    </row>
    <row r="53075">
      <c r="C53075" s="92"/>
    </row>
    <row r="53076">
      <c r="C53076" s="92"/>
    </row>
    <row r="53077">
      <c r="C53077" s="92"/>
    </row>
    <row r="53078">
      <c r="C53078" s="92"/>
    </row>
    <row r="53079">
      <c r="C53079" s="92"/>
    </row>
    <row r="53080">
      <c r="C53080" s="92"/>
    </row>
    <row r="53081">
      <c r="C53081" s="92"/>
    </row>
    <row r="53082">
      <c r="C53082" s="92"/>
    </row>
    <row r="53083">
      <c r="C53083" s="92"/>
    </row>
    <row r="53084">
      <c r="C53084" s="92"/>
    </row>
    <row r="53085">
      <c r="C53085" s="92"/>
    </row>
    <row r="53086">
      <c r="C53086" s="92"/>
    </row>
    <row r="53087">
      <c r="C53087" s="92"/>
    </row>
    <row r="53088">
      <c r="C53088" s="92"/>
    </row>
    <row r="53089">
      <c r="C53089" s="92"/>
    </row>
    <row r="53090">
      <c r="C53090" s="92"/>
    </row>
    <row r="53091">
      <c r="C53091" s="92"/>
    </row>
    <row r="53092">
      <c r="C53092" s="92"/>
    </row>
    <row r="53093">
      <c r="C53093" s="92"/>
    </row>
    <row r="53094">
      <c r="C53094" s="92"/>
    </row>
    <row r="53095">
      <c r="C53095" s="92"/>
    </row>
    <row r="53096">
      <c r="C53096" s="92"/>
    </row>
    <row r="53097">
      <c r="C53097" s="92"/>
    </row>
    <row r="53098">
      <c r="C53098" s="92"/>
    </row>
    <row r="53099">
      <c r="C53099" s="92"/>
    </row>
    <row r="53100">
      <c r="C53100" s="92"/>
    </row>
    <row r="53101">
      <c r="C53101" s="92"/>
    </row>
    <row r="53102">
      <c r="C53102" s="92"/>
    </row>
    <row r="53103">
      <c r="C53103" s="92"/>
    </row>
    <row r="53104">
      <c r="C53104" s="92"/>
    </row>
    <row r="53105">
      <c r="C53105" s="92"/>
    </row>
    <row r="53106">
      <c r="C53106" s="92"/>
    </row>
    <row r="53107">
      <c r="C53107" s="92"/>
    </row>
    <row r="53108">
      <c r="C53108" s="92"/>
    </row>
    <row r="53109">
      <c r="C53109" s="92"/>
    </row>
    <row r="53110">
      <c r="C53110" s="92"/>
    </row>
    <row r="53111">
      <c r="C53111" s="92"/>
    </row>
    <row r="53112">
      <c r="C53112" s="92"/>
    </row>
    <row r="53113">
      <c r="C53113" s="92"/>
    </row>
    <row r="53114">
      <c r="C53114" s="92"/>
    </row>
    <row r="53115">
      <c r="C53115" s="92"/>
    </row>
    <row r="53116">
      <c r="C53116" s="92"/>
    </row>
    <row r="53117">
      <c r="C53117" s="92"/>
    </row>
    <row r="53118">
      <c r="C53118" s="92"/>
    </row>
    <row r="53119">
      <c r="C53119" s="92"/>
    </row>
    <row r="53120">
      <c r="C53120" s="92"/>
    </row>
    <row r="53121">
      <c r="C53121" s="92"/>
    </row>
    <row r="53122">
      <c r="C53122" s="92"/>
    </row>
    <row r="53123">
      <c r="C53123" s="92"/>
    </row>
    <row r="53124">
      <c r="C53124" s="92"/>
    </row>
    <row r="53125">
      <c r="C53125" s="92"/>
    </row>
    <row r="53126">
      <c r="C53126" s="92"/>
    </row>
    <row r="53127">
      <c r="C53127" s="92"/>
    </row>
    <row r="53128">
      <c r="C53128" s="92"/>
    </row>
    <row r="53129">
      <c r="C53129" s="92"/>
    </row>
    <row r="53130">
      <c r="C53130" s="92"/>
    </row>
    <row r="53131">
      <c r="C53131" s="92"/>
    </row>
    <row r="53132">
      <c r="C53132" s="92"/>
    </row>
    <row r="53133">
      <c r="C53133" s="92"/>
    </row>
    <row r="53134">
      <c r="C53134" s="92"/>
    </row>
    <row r="53135">
      <c r="C53135" s="92"/>
    </row>
    <row r="53136">
      <c r="C53136" s="92"/>
    </row>
    <row r="53137">
      <c r="C53137" s="92"/>
    </row>
    <row r="53138">
      <c r="C53138" s="92"/>
    </row>
    <row r="53139">
      <c r="C53139" s="92"/>
    </row>
    <row r="53140">
      <c r="C53140" s="92"/>
    </row>
    <row r="53141">
      <c r="C53141" s="92"/>
    </row>
    <row r="53142">
      <c r="C53142" s="92"/>
    </row>
    <row r="53143">
      <c r="C53143" s="92"/>
    </row>
    <row r="53144">
      <c r="C53144" s="92"/>
    </row>
    <row r="53145">
      <c r="C53145" s="92"/>
    </row>
    <row r="53146">
      <c r="C53146" s="92"/>
    </row>
    <row r="53147">
      <c r="C53147" s="92"/>
    </row>
    <row r="53148">
      <c r="C53148" s="92"/>
    </row>
    <row r="53149">
      <c r="C53149" s="92"/>
    </row>
    <row r="53150">
      <c r="C53150" s="92"/>
    </row>
    <row r="53151">
      <c r="C53151" s="92"/>
    </row>
    <row r="53152">
      <c r="C53152" s="92"/>
    </row>
    <row r="53153">
      <c r="C53153" s="92"/>
    </row>
    <row r="53154">
      <c r="C53154" s="92"/>
    </row>
    <row r="53155">
      <c r="C53155" s="92"/>
    </row>
    <row r="53156">
      <c r="C53156" s="92"/>
    </row>
    <row r="53157">
      <c r="C53157" s="92"/>
    </row>
    <row r="53158">
      <c r="C53158" s="92"/>
    </row>
    <row r="53159">
      <c r="C53159" s="92"/>
    </row>
    <row r="53160">
      <c r="C53160" s="92"/>
    </row>
    <row r="53161">
      <c r="C53161" s="92"/>
    </row>
    <row r="53162">
      <c r="C53162" s="92"/>
    </row>
    <row r="53163">
      <c r="C53163" s="92"/>
    </row>
    <row r="53164">
      <c r="C53164" s="92"/>
    </row>
    <row r="53165">
      <c r="C53165" s="92"/>
    </row>
    <row r="53166">
      <c r="C53166" s="92"/>
    </row>
    <row r="53167">
      <c r="C53167" s="92"/>
    </row>
    <row r="53168">
      <c r="C53168" s="92"/>
    </row>
    <row r="53169">
      <c r="C53169" s="92"/>
    </row>
    <row r="53170">
      <c r="C53170" s="92"/>
    </row>
    <row r="53171">
      <c r="C53171" s="92"/>
    </row>
    <row r="53172">
      <c r="C53172" s="92"/>
    </row>
    <row r="53173">
      <c r="C53173" s="92"/>
    </row>
    <row r="53174">
      <c r="C53174" s="92"/>
    </row>
    <row r="53175">
      <c r="C53175" s="92"/>
    </row>
    <row r="53176">
      <c r="C53176" s="92"/>
    </row>
    <row r="53177">
      <c r="C53177" s="92"/>
    </row>
    <row r="53178">
      <c r="C53178" s="92"/>
    </row>
    <row r="53179">
      <c r="C53179" s="92"/>
    </row>
    <row r="53180">
      <c r="C53180" s="92"/>
    </row>
    <row r="53181">
      <c r="C53181" s="92"/>
    </row>
    <row r="53182">
      <c r="C53182" s="92"/>
    </row>
    <row r="53183">
      <c r="C53183" s="92"/>
    </row>
    <row r="53184">
      <c r="C53184" s="92"/>
    </row>
    <row r="53185">
      <c r="C53185" s="92"/>
    </row>
    <row r="53186">
      <c r="C53186" s="92"/>
    </row>
    <row r="53187">
      <c r="C53187" s="92"/>
    </row>
    <row r="53188">
      <c r="C53188" s="92"/>
    </row>
    <row r="53189">
      <c r="C53189" s="92"/>
    </row>
    <row r="53190">
      <c r="C53190" s="92"/>
    </row>
    <row r="53191">
      <c r="C53191" s="92"/>
    </row>
    <row r="53192">
      <c r="C53192" s="92"/>
    </row>
    <row r="53193">
      <c r="C53193" s="92"/>
    </row>
    <row r="53194">
      <c r="C53194" s="92"/>
    </row>
    <row r="53195">
      <c r="C53195" s="92"/>
    </row>
    <row r="53196">
      <c r="C53196" s="92"/>
    </row>
    <row r="53197">
      <c r="C53197" s="92"/>
    </row>
    <row r="53198">
      <c r="C53198" s="92"/>
    </row>
    <row r="53199">
      <c r="C53199" s="92"/>
    </row>
    <row r="53200">
      <c r="C53200" s="92"/>
    </row>
    <row r="53201">
      <c r="C53201" s="92"/>
    </row>
    <row r="53202">
      <c r="C53202" s="92"/>
    </row>
    <row r="53203">
      <c r="C53203" s="92"/>
    </row>
    <row r="53204">
      <c r="C53204" s="92"/>
    </row>
    <row r="53205">
      <c r="C53205" s="92"/>
    </row>
    <row r="53206">
      <c r="C53206" s="92"/>
    </row>
    <row r="53207">
      <c r="C53207" s="92"/>
    </row>
    <row r="53208">
      <c r="C53208" s="92"/>
    </row>
    <row r="53209">
      <c r="C53209" s="92"/>
    </row>
    <row r="53210">
      <c r="C53210" s="92"/>
    </row>
    <row r="53211">
      <c r="C53211" s="92"/>
    </row>
    <row r="53212">
      <c r="C53212" s="92"/>
    </row>
    <row r="53213">
      <c r="C53213" s="92"/>
    </row>
    <row r="53214">
      <c r="C53214" s="92"/>
    </row>
    <row r="53215">
      <c r="C53215" s="92"/>
    </row>
    <row r="53216">
      <c r="C53216" s="92"/>
    </row>
    <row r="53217">
      <c r="C53217" s="92"/>
    </row>
    <row r="53218">
      <c r="C53218" s="92"/>
    </row>
    <row r="53219">
      <c r="C53219" s="92"/>
    </row>
    <row r="53220">
      <c r="C53220" s="92"/>
    </row>
    <row r="53221">
      <c r="C53221" s="92"/>
    </row>
    <row r="53222">
      <c r="C53222" s="92"/>
    </row>
    <row r="53223">
      <c r="C53223" s="92"/>
    </row>
    <row r="53224">
      <c r="C53224" s="92"/>
    </row>
    <row r="53225">
      <c r="C53225" s="92"/>
    </row>
    <row r="53226">
      <c r="C53226" s="92"/>
    </row>
    <row r="53227">
      <c r="C53227" s="92"/>
    </row>
    <row r="53228">
      <c r="C53228" s="92"/>
    </row>
    <row r="53229">
      <c r="C53229" s="92"/>
    </row>
    <row r="53230">
      <c r="C53230" s="92"/>
    </row>
    <row r="53231">
      <c r="C53231" s="92"/>
    </row>
    <row r="53232">
      <c r="C53232" s="92"/>
    </row>
    <row r="53233">
      <c r="C53233" s="92"/>
    </row>
    <row r="53234">
      <c r="C53234" s="92"/>
    </row>
    <row r="53235">
      <c r="C53235" s="92"/>
    </row>
    <row r="53236">
      <c r="C53236" s="92"/>
    </row>
    <row r="53237">
      <c r="C53237" s="92"/>
    </row>
    <row r="53238">
      <c r="C53238" s="92"/>
    </row>
    <row r="53239">
      <c r="C53239" s="92"/>
    </row>
    <row r="53240">
      <c r="C53240" s="92"/>
    </row>
    <row r="53241">
      <c r="C53241" s="92"/>
    </row>
    <row r="53242">
      <c r="C53242" s="92"/>
    </row>
    <row r="53243">
      <c r="C53243" s="92"/>
    </row>
    <row r="53244">
      <c r="C53244" s="92"/>
    </row>
    <row r="53245">
      <c r="C53245" s="92"/>
    </row>
    <row r="53246">
      <c r="C53246" s="92"/>
    </row>
    <row r="53247">
      <c r="C53247" s="92"/>
    </row>
    <row r="53248">
      <c r="C53248" s="92"/>
    </row>
    <row r="53249">
      <c r="C53249" s="92"/>
    </row>
    <row r="53250">
      <c r="C53250" s="92"/>
    </row>
    <row r="53251">
      <c r="C53251" s="92"/>
    </row>
    <row r="53252">
      <c r="C53252" s="92"/>
    </row>
    <row r="53253">
      <c r="C53253" s="92"/>
    </row>
    <row r="53254">
      <c r="C53254" s="92"/>
    </row>
    <row r="53255">
      <c r="C53255" s="92"/>
    </row>
    <row r="53256">
      <c r="C53256" s="92"/>
    </row>
    <row r="53257">
      <c r="C53257" s="92"/>
    </row>
    <row r="53258">
      <c r="C53258" s="92"/>
    </row>
    <row r="53259">
      <c r="C53259" s="92"/>
    </row>
    <row r="53260">
      <c r="C53260" s="92"/>
    </row>
    <row r="53261">
      <c r="C53261" s="92"/>
    </row>
    <row r="53262">
      <c r="C53262" s="92"/>
    </row>
    <row r="53263">
      <c r="C53263" s="92"/>
    </row>
    <row r="53264">
      <c r="C53264" s="92"/>
    </row>
    <row r="53265">
      <c r="C53265" s="92"/>
    </row>
    <row r="53266">
      <c r="C53266" s="92"/>
    </row>
    <row r="53267">
      <c r="C53267" s="92"/>
    </row>
    <row r="53268">
      <c r="C53268" s="92"/>
    </row>
    <row r="53269">
      <c r="C53269" s="92"/>
    </row>
    <row r="53270">
      <c r="C53270" s="92"/>
    </row>
    <row r="53271">
      <c r="C53271" s="92"/>
    </row>
    <row r="53272">
      <c r="C53272" s="92"/>
    </row>
    <row r="53273">
      <c r="C53273" s="92"/>
    </row>
    <row r="53274">
      <c r="C53274" s="92"/>
    </row>
    <row r="53275">
      <c r="C53275" s="92"/>
    </row>
    <row r="53276">
      <c r="C53276" s="92"/>
    </row>
    <row r="53277">
      <c r="C53277" s="92"/>
    </row>
    <row r="53278">
      <c r="C53278" s="92"/>
    </row>
    <row r="53279">
      <c r="C53279" s="92"/>
    </row>
    <row r="53280">
      <c r="C53280" s="92"/>
    </row>
    <row r="53281">
      <c r="C53281" s="92"/>
    </row>
    <row r="53282">
      <c r="C53282" s="92"/>
    </row>
    <row r="53283">
      <c r="C53283" s="92"/>
    </row>
    <row r="53284">
      <c r="C53284" s="92"/>
    </row>
    <row r="53285">
      <c r="C53285" s="92"/>
    </row>
    <row r="53286">
      <c r="C53286" s="92"/>
    </row>
    <row r="53287">
      <c r="C53287" s="92"/>
    </row>
    <row r="53288">
      <c r="C53288" s="92"/>
    </row>
    <row r="53289">
      <c r="C53289" s="92"/>
    </row>
    <row r="53290">
      <c r="C53290" s="92"/>
    </row>
    <row r="53291">
      <c r="C53291" s="92"/>
    </row>
    <row r="53292">
      <c r="C53292" s="92"/>
    </row>
    <row r="53293">
      <c r="C53293" s="92"/>
    </row>
    <row r="53294">
      <c r="C53294" s="92"/>
    </row>
    <row r="53295">
      <c r="C53295" s="92"/>
    </row>
    <row r="53296">
      <c r="C53296" s="92"/>
    </row>
    <row r="53297">
      <c r="C53297" s="92"/>
    </row>
    <row r="53298">
      <c r="C53298" s="92"/>
    </row>
    <row r="53299">
      <c r="C53299" s="92"/>
    </row>
    <row r="53300">
      <c r="C53300" s="92"/>
    </row>
    <row r="53301">
      <c r="C53301" s="92"/>
    </row>
    <row r="53302">
      <c r="C53302" s="92"/>
    </row>
    <row r="53303">
      <c r="C53303" s="92"/>
    </row>
    <row r="53304">
      <c r="C53304" s="92"/>
    </row>
    <row r="53305">
      <c r="C53305" s="92"/>
    </row>
    <row r="53306">
      <c r="C53306" s="92"/>
    </row>
    <row r="53307">
      <c r="C53307" s="92"/>
    </row>
    <row r="53308">
      <c r="C53308" s="92"/>
    </row>
    <row r="53309">
      <c r="C53309" s="92"/>
    </row>
    <row r="53310">
      <c r="C53310" s="92"/>
    </row>
    <row r="53311">
      <c r="C53311" s="92"/>
    </row>
    <row r="53312">
      <c r="C53312" s="92"/>
    </row>
    <row r="53313">
      <c r="C53313" s="92"/>
    </row>
    <row r="53314">
      <c r="C53314" s="92"/>
    </row>
    <row r="53315">
      <c r="C53315" s="92"/>
    </row>
    <row r="53316">
      <c r="C53316" s="92"/>
    </row>
    <row r="53317">
      <c r="C53317" s="92"/>
    </row>
    <row r="53318">
      <c r="C53318" s="92"/>
    </row>
    <row r="53319">
      <c r="C53319" s="92"/>
    </row>
    <row r="53320">
      <c r="C53320" s="92"/>
    </row>
    <row r="53321">
      <c r="C53321" s="92"/>
    </row>
    <row r="53322">
      <c r="C53322" s="92"/>
    </row>
    <row r="53323">
      <c r="C53323" s="92"/>
    </row>
    <row r="53324">
      <c r="C53324" s="92"/>
    </row>
    <row r="53325">
      <c r="C53325" s="92"/>
    </row>
    <row r="53326">
      <c r="C53326" s="92"/>
    </row>
    <row r="53327">
      <c r="C53327" s="92"/>
    </row>
    <row r="53328">
      <c r="C53328" s="92"/>
    </row>
    <row r="53329">
      <c r="C53329" s="92"/>
    </row>
    <row r="53330">
      <c r="C53330" s="92"/>
    </row>
    <row r="53331">
      <c r="C53331" s="92"/>
    </row>
    <row r="53332">
      <c r="C53332" s="92"/>
    </row>
    <row r="53333">
      <c r="C53333" s="92"/>
    </row>
    <row r="53334">
      <c r="C53334" s="92"/>
    </row>
    <row r="53335">
      <c r="C53335" s="92"/>
    </row>
    <row r="53336">
      <c r="C53336" s="92"/>
    </row>
    <row r="53337">
      <c r="C53337" s="92"/>
    </row>
    <row r="53338">
      <c r="C53338" s="92"/>
    </row>
    <row r="53339">
      <c r="C53339" s="92"/>
    </row>
    <row r="53340">
      <c r="C53340" s="92"/>
    </row>
    <row r="53341">
      <c r="C53341" s="92"/>
    </row>
    <row r="53342">
      <c r="C53342" s="92"/>
    </row>
    <row r="53343">
      <c r="C53343" s="92"/>
    </row>
    <row r="53344">
      <c r="C53344" s="92"/>
    </row>
    <row r="53345">
      <c r="C53345" s="92"/>
    </row>
    <row r="53346">
      <c r="C53346" s="92"/>
    </row>
    <row r="53347">
      <c r="C53347" s="92"/>
    </row>
    <row r="53348">
      <c r="C53348" s="92"/>
    </row>
    <row r="53349">
      <c r="C53349" s="92"/>
    </row>
    <row r="53350">
      <c r="C53350" s="92"/>
    </row>
    <row r="53351">
      <c r="C53351" s="92"/>
    </row>
    <row r="53352">
      <c r="C53352" s="92"/>
    </row>
    <row r="53353">
      <c r="C53353" s="92"/>
    </row>
    <row r="53354">
      <c r="C53354" s="92"/>
    </row>
    <row r="53355">
      <c r="C53355" s="92"/>
    </row>
    <row r="53356">
      <c r="C53356" s="92"/>
    </row>
    <row r="53357">
      <c r="C53357" s="92"/>
    </row>
    <row r="53358">
      <c r="C53358" s="92"/>
    </row>
    <row r="53359">
      <c r="C53359" s="92"/>
    </row>
    <row r="53360">
      <c r="C53360" s="92"/>
    </row>
    <row r="53361">
      <c r="C53361" s="92"/>
    </row>
    <row r="53362">
      <c r="C53362" s="92"/>
    </row>
    <row r="53363">
      <c r="C53363" s="92"/>
    </row>
    <row r="53364">
      <c r="C53364" s="92"/>
    </row>
    <row r="53365">
      <c r="C53365" s="92"/>
    </row>
    <row r="53366">
      <c r="C53366" s="92"/>
    </row>
    <row r="53367">
      <c r="C53367" s="92"/>
    </row>
    <row r="53368">
      <c r="C53368" s="92"/>
    </row>
    <row r="53369">
      <c r="C53369" s="92"/>
    </row>
    <row r="53370">
      <c r="C53370" s="92"/>
    </row>
    <row r="53371">
      <c r="C53371" s="92"/>
    </row>
    <row r="53372">
      <c r="C53372" s="92"/>
    </row>
    <row r="53373">
      <c r="C53373" s="92"/>
    </row>
    <row r="53374">
      <c r="C53374" s="92"/>
    </row>
    <row r="53375">
      <c r="C53375" s="92"/>
    </row>
    <row r="53376">
      <c r="C53376" s="92"/>
    </row>
    <row r="53377">
      <c r="C53377" s="92"/>
    </row>
    <row r="53378">
      <c r="C53378" s="92"/>
    </row>
    <row r="53379">
      <c r="C53379" s="92"/>
    </row>
    <row r="53380">
      <c r="C53380" s="92"/>
    </row>
    <row r="53381">
      <c r="C53381" s="92"/>
    </row>
    <row r="53382">
      <c r="C53382" s="92"/>
    </row>
    <row r="53383">
      <c r="C53383" s="92"/>
    </row>
    <row r="53384">
      <c r="C53384" s="92"/>
    </row>
    <row r="53385">
      <c r="C53385" s="92"/>
    </row>
    <row r="53386">
      <c r="C53386" s="92"/>
    </row>
    <row r="53387">
      <c r="C53387" s="92"/>
    </row>
    <row r="53388">
      <c r="C53388" s="92"/>
    </row>
    <row r="53389">
      <c r="C53389" s="92"/>
    </row>
    <row r="53390">
      <c r="C53390" s="92"/>
    </row>
    <row r="53391">
      <c r="C53391" s="92"/>
    </row>
    <row r="53392">
      <c r="C53392" s="92"/>
    </row>
    <row r="53393">
      <c r="C53393" s="92"/>
    </row>
    <row r="53394">
      <c r="C53394" s="92"/>
    </row>
    <row r="53395">
      <c r="C53395" s="92"/>
    </row>
    <row r="53396">
      <c r="C53396" s="92"/>
    </row>
    <row r="53397">
      <c r="C53397" s="92"/>
    </row>
    <row r="53398">
      <c r="C53398" s="92"/>
    </row>
    <row r="53399">
      <c r="C53399" s="92"/>
    </row>
    <row r="53400">
      <c r="C53400" s="92"/>
    </row>
    <row r="53401">
      <c r="C53401" s="92"/>
    </row>
    <row r="53402">
      <c r="C53402" s="92"/>
    </row>
    <row r="53403">
      <c r="C53403" s="92"/>
    </row>
    <row r="53404">
      <c r="C53404" s="92"/>
    </row>
    <row r="53405">
      <c r="C53405" s="92"/>
    </row>
    <row r="53406">
      <c r="C53406" s="92"/>
    </row>
    <row r="53407">
      <c r="C53407" s="92"/>
    </row>
    <row r="53408">
      <c r="C53408" s="92"/>
    </row>
    <row r="53409">
      <c r="C53409" s="92"/>
    </row>
    <row r="53410">
      <c r="C53410" s="92"/>
    </row>
    <row r="53411">
      <c r="C53411" s="92"/>
    </row>
    <row r="53412">
      <c r="C53412" s="92"/>
    </row>
    <row r="53413">
      <c r="C53413" s="92"/>
    </row>
    <row r="53414">
      <c r="C53414" s="92"/>
    </row>
    <row r="53415">
      <c r="C53415" s="92"/>
    </row>
    <row r="53416">
      <c r="C53416" s="92"/>
    </row>
    <row r="53417">
      <c r="C53417" s="92"/>
    </row>
    <row r="53418">
      <c r="C53418" s="92"/>
    </row>
    <row r="53419">
      <c r="C53419" s="92"/>
    </row>
    <row r="53420">
      <c r="C53420" s="92"/>
    </row>
    <row r="53421">
      <c r="C53421" s="92"/>
    </row>
    <row r="53422">
      <c r="C53422" s="92"/>
    </row>
    <row r="53423">
      <c r="C53423" s="92"/>
    </row>
    <row r="53424">
      <c r="C53424" s="92"/>
    </row>
    <row r="53425">
      <c r="C53425" s="92"/>
    </row>
    <row r="53426">
      <c r="C53426" s="92"/>
    </row>
    <row r="53427">
      <c r="C53427" s="92"/>
    </row>
    <row r="53428">
      <c r="C53428" s="92"/>
    </row>
    <row r="53429">
      <c r="C53429" s="92"/>
    </row>
    <row r="53430">
      <c r="C53430" s="92"/>
    </row>
    <row r="53431">
      <c r="C53431" s="92"/>
    </row>
    <row r="53432">
      <c r="C53432" s="92"/>
    </row>
    <row r="53433">
      <c r="C53433" s="92"/>
    </row>
    <row r="53434">
      <c r="C53434" s="92"/>
    </row>
    <row r="53435">
      <c r="C53435" s="92"/>
    </row>
    <row r="53436">
      <c r="C53436" s="92"/>
    </row>
    <row r="53437">
      <c r="C53437" s="92"/>
    </row>
    <row r="53438">
      <c r="C53438" s="92"/>
    </row>
    <row r="53439">
      <c r="C53439" s="92"/>
    </row>
    <row r="53440">
      <c r="C53440" s="92"/>
    </row>
    <row r="53441">
      <c r="C53441" s="92"/>
    </row>
    <row r="53442">
      <c r="C53442" s="92"/>
    </row>
    <row r="53443">
      <c r="C53443" s="92"/>
    </row>
    <row r="53444">
      <c r="C53444" s="92"/>
    </row>
    <row r="53445">
      <c r="C53445" s="92"/>
    </row>
    <row r="53446">
      <c r="C53446" s="92"/>
    </row>
    <row r="53447">
      <c r="C53447" s="92"/>
    </row>
    <row r="53448">
      <c r="C53448" s="92"/>
    </row>
    <row r="53449">
      <c r="C53449" s="92"/>
    </row>
    <row r="53450">
      <c r="C53450" s="92"/>
    </row>
    <row r="53451">
      <c r="C53451" s="92"/>
    </row>
    <row r="53452">
      <c r="C53452" s="92"/>
    </row>
    <row r="53453">
      <c r="C53453" s="92"/>
    </row>
    <row r="53454">
      <c r="C53454" s="92"/>
    </row>
    <row r="53455">
      <c r="C53455" s="92"/>
    </row>
    <row r="53456">
      <c r="C53456" s="92"/>
    </row>
    <row r="53457">
      <c r="C53457" s="92"/>
    </row>
    <row r="53458">
      <c r="C53458" s="92"/>
    </row>
    <row r="53459">
      <c r="C53459" s="92"/>
    </row>
    <row r="53460">
      <c r="C53460" s="92"/>
    </row>
    <row r="53461">
      <c r="C53461" s="92"/>
    </row>
    <row r="53462">
      <c r="C53462" s="92"/>
    </row>
    <row r="53463">
      <c r="C53463" s="92"/>
    </row>
    <row r="53464">
      <c r="C53464" s="92"/>
    </row>
    <row r="53465">
      <c r="C53465" s="92"/>
    </row>
    <row r="53466">
      <c r="C53466" s="92"/>
    </row>
    <row r="53467">
      <c r="C53467" s="92"/>
    </row>
    <row r="53468">
      <c r="C53468" s="92"/>
    </row>
    <row r="53469">
      <c r="C53469" s="92"/>
    </row>
    <row r="53470">
      <c r="C53470" s="92"/>
    </row>
    <row r="53471">
      <c r="C53471" s="92"/>
    </row>
    <row r="53472">
      <c r="C53472" s="92"/>
    </row>
    <row r="53473">
      <c r="C53473" s="92"/>
    </row>
    <row r="53474">
      <c r="C53474" s="92"/>
    </row>
    <row r="53475">
      <c r="C53475" s="92"/>
    </row>
    <row r="53476">
      <c r="C53476" s="92"/>
    </row>
    <row r="53477">
      <c r="C53477" s="92"/>
    </row>
    <row r="53478">
      <c r="C53478" s="92"/>
    </row>
    <row r="53479">
      <c r="C53479" s="92"/>
    </row>
    <row r="53480">
      <c r="C53480" s="92"/>
    </row>
    <row r="53481">
      <c r="C53481" s="92"/>
    </row>
    <row r="53482">
      <c r="C53482" s="92"/>
    </row>
    <row r="53483">
      <c r="C53483" s="92"/>
    </row>
    <row r="53484">
      <c r="C53484" s="92"/>
    </row>
    <row r="53485">
      <c r="C53485" s="92"/>
    </row>
    <row r="53486">
      <c r="C53486" s="92"/>
    </row>
    <row r="53487">
      <c r="C53487" s="92"/>
    </row>
    <row r="53488">
      <c r="C53488" s="92"/>
    </row>
    <row r="53489">
      <c r="C53489" s="92"/>
    </row>
    <row r="53490">
      <c r="C53490" s="92"/>
    </row>
    <row r="53491">
      <c r="C53491" s="92"/>
    </row>
    <row r="53492">
      <c r="C53492" s="92"/>
    </row>
    <row r="53493">
      <c r="C53493" s="92"/>
    </row>
    <row r="53494">
      <c r="C53494" s="92"/>
    </row>
    <row r="53495">
      <c r="C53495" s="92"/>
    </row>
    <row r="53496">
      <c r="C53496" s="92"/>
    </row>
    <row r="53497">
      <c r="C53497" s="92"/>
    </row>
    <row r="53498">
      <c r="C53498" s="92"/>
    </row>
    <row r="53499">
      <c r="C53499" s="92"/>
    </row>
    <row r="53500">
      <c r="C53500" s="92"/>
    </row>
    <row r="53501">
      <c r="C53501" s="92"/>
    </row>
    <row r="53502">
      <c r="C53502" s="92"/>
    </row>
    <row r="53503">
      <c r="C53503" s="92"/>
    </row>
    <row r="53504">
      <c r="C53504" s="92"/>
    </row>
    <row r="53505">
      <c r="C53505" s="92"/>
    </row>
    <row r="53506">
      <c r="C53506" s="92"/>
    </row>
    <row r="53507">
      <c r="C53507" s="92"/>
    </row>
    <row r="53508">
      <c r="C53508" s="92"/>
    </row>
    <row r="53509">
      <c r="C53509" s="92"/>
    </row>
    <row r="53510">
      <c r="C53510" s="92"/>
    </row>
    <row r="53511">
      <c r="C53511" s="92"/>
    </row>
    <row r="53512">
      <c r="C53512" s="92"/>
    </row>
    <row r="53513">
      <c r="C53513" s="92"/>
    </row>
    <row r="53514">
      <c r="C53514" s="92"/>
    </row>
    <row r="53515">
      <c r="C53515" s="92"/>
    </row>
    <row r="53516">
      <c r="C53516" s="92"/>
    </row>
    <row r="53517">
      <c r="C53517" s="92"/>
    </row>
    <row r="53518">
      <c r="C53518" s="92"/>
    </row>
    <row r="53519">
      <c r="C53519" s="92"/>
    </row>
    <row r="53520">
      <c r="C53520" s="92"/>
    </row>
    <row r="53521">
      <c r="C53521" s="92"/>
    </row>
    <row r="53522">
      <c r="C53522" s="92"/>
    </row>
    <row r="53523">
      <c r="C53523" s="92"/>
    </row>
    <row r="53524">
      <c r="C53524" s="92"/>
    </row>
    <row r="53525">
      <c r="C53525" s="92"/>
    </row>
    <row r="53526">
      <c r="C53526" s="92"/>
    </row>
    <row r="53527">
      <c r="C53527" s="92"/>
    </row>
    <row r="53528">
      <c r="C53528" s="92"/>
    </row>
    <row r="53529">
      <c r="C53529" s="92"/>
    </row>
    <row r="53530">
      <c r="C53530" s="92"/>
    </row>
    <row r="53531">
      <c r="C53531" s="92"/>
    </row>
    <row r="53532">
      <c r="C53532" s="92"/>
    </row>
    <row r="53533">
      <c r="C53533" s="92"/>
    </row>
    <row r="53534">
      <c r="C53534" s="92"/>
    </row>
    <row r="53535">
      <c r="C53535" s="92"/>
    </row>
    <row r="53536">
      <c r="C53536" s="92"/>
    </row>
    <row r="53537">
      <c r="C53537" s="92"/>
    </row>
    <row r="53538">
      <c r="C53538" s="92"/>
    </row>
    <row r="53539">
      <c r="C53539" s="92"/>
    </row>
    <row r="53540">
      <c r="C53540" s="92"/>
    </row>
    <row r="53541">
      <c r="C53541" s="92"/>
    </row>
    <row r="53542">
      <c r="C53542" s="92"/>
    </row>
    <row r="53543">
      <c r="C53543" s="92"/>
    </row>
    <row r="53544">
      <c r="C53544" s="92"/>
    </row>
    <row r="53545">
      <c r="C53545" s="92"/>
    </row>
    <row r="53546">
      <c r="C53546" s="92"/>
    </row>
    <row r="53547">
      <c r="C53547" s="92"/>
    </row>
    <row r="53548">
      <c r="C53548" s="92"/>
    </row>
    <row r="53549">
      <c r="C53549" s="92"/>
    </row>
    <row r="53550">
      <c r="C53550" s="92"/>
    </row>
    <row r="53551">
      <c r="C53551" s="92"/>
    </row>
    <row r="53552">
      <c r="C53552" s="92"/>
    </row>
    <row r="53553">
      <c r="C53553" s="92"/>
    </row>
    <row r="53554">
      <c r="C53554" s="92"/>
    </row>
    <row r="53555">
      <c r="C53555" s="92"/>
    </row>
    <row r="53556">
      <c r="C53556" s="92"/>
    </row>
    <row r="53557">
      <c r="C53557" s="92"/>
    </row>
    <row r="53558">
      <c r="C53558" s="92"/>
    </row>
    <row r="53559">
      <c r="C53559" s="92"/>
    </row>
    <row r="53560">
      <c r="C53560" s="92"/>
    </row>
    <row r="53561">
      <c r="C53561" s="92"/>
    </row>
    <row r="53562">
      <c r="C53562" s="92"/>
    </row>
    <row r="53563">
      <c r="C53563" s="92"/>
    </row>
    <row r="53564">
      <c r="C53564" s="92"/>
    </row>
    <row r="53565">
      <c r="C53565" s="92"/>
    </row>
    <row r="53566">
      <c r="C53566" s="92"/>
    </row>
    <row r="53567">
      <c r="C53567" s="92"/>
    </row>
    <row r="53568">
      <c r="C53568" s="92"/>
    </row>
    <row r="53569">
      <c r="C53569" s="92"/>
    </row>
    <row r="53570">
      <c r="C53570" s="92"/>
    </row>
    <row r="53571">
      <c r="C53571" s="92"/>
    </row>
    <row r="53572">
      <c r="C53572" s="92"/>
    </row>
    <row r="53573">
      <c r="C53573" s="92"/>
    </row>
    <row r="53574">
      <c r="C53574" s="92"/>
    </row>
    <row r="53575">
      <c r="C53575" s="92"/>
    </row>
    <row r="53576">
      <c r="C53576" s="92"/>
    </row>
    <row r="53577">
      <c r="C53577" s="92"/>
    </row>
    <row r="53578">
      <c r="C53578" s="92"/>
    </row>
    <row r="53579">
      <c r="C53579" s="92"/>
    </row>
    <row r="53580">
      <c r="C53580" s="92"/>
    </row>
    <row r="53581">
      <c r="C53581" s="92"/>
    </row>
    <row r="53582">
      <c r="C53582" s="92"/>
    </row>
    <row r="53583">
      <c r="C53583" s="92"/>
    </row>
    <row r="53584">
      <c r="C53584" s="92"/>
    </row>
    <row r="53585">
      <c r="C53585" s="92"/>
    </row>
    <row r="53586">
      <c r="C53586" s="92"/>
    </row>
    <row r="53587">
      <c r="C53587" s="92"/>
    </row>
    <row r="53588">
      <c r="C53588" s="92"/>
    </row>
    <row r="53589">
      <c r="C53589" s="92"/>
    </row>
    <row r="53590">
      <c r="C53590" s="92"/>
    </row>
    <row r="53591">
      <c r="C53591" s="92"/>
    </row>
    <row r="53592">
      <c r="C53592" s="92"/>
    </row>
    <row r="53593">
      <c r="C53593" s="92"/>
    </row>
    <row r="53594">
      <c r="C53594" s="92"/>
    </row>
    <row r="53595">
      <c r="C53595" s="92"/>
    </row>
    <row r="53596">
      <c r="C53596" s="92"/>
    </row>
    <row r="53597">
      <c r="C53597" s="92"/>
    </row>
    <row r="53598">
      <c r="C53598" s="92"/>
    </row>
    <row r="53599">
      <c r="C53599" s="92"/>
    </row>
    <row r="53600">
      <c r="C53600" s="92"/>
    </row>
    <row r="53601">
      <c r="C53601" s="92"/>
    </row>
    <row r="53602">
      <c r="C53602" s="92"/>
    </row>
    <row r="53603">
      <c r="C53603" s="92"/>
    </row>
    <row r="53604">
      <c r="C53604" s="92"/>
    </row>
    <row r="53605">
      <c r="C53605" s="92"/>
    </row>
    <row r="53606">
      <c r="C53606" s="92"/>
    </row>
    <row r="53607">
      <c r="C53607" s="92"/>
    </row>
    <row r="53608">
      <c r="C53608" s="92"/>
    </row>
    <row r="53609">
      <c r="C53609" s="92"/>
    </row>
    <row r="53610">
      <c r="C53610" s="92"/>
    </row>
    <row r="53611">
      <c r="C53611" s="92"/>
    </row>
    <row r="53612">
      <c r="C53612" s="92"/>
    </row>
    <row r="53613">
      <c r="C53613" s="92"/>
    </row>
    <row r="53614">
      <c r="C53614" s="92"/>
    </row>
    <row r="53615">
      <c r="C53615" s="92"/>
    </row>
    <row r="53616">
      <c r="C53616" s="92"/>
    </row>
    <row r="53617">
      <c r="C53617" s="92"/>
    </row>
    <row r="53618">
      <c r="C53618" s="92"/>
    </row>
    <row r="53619">
      <c r="C53619" s="92"/>
    </row>
    <row r="53620">
      <c r="C53620" s="92"/>
    </row>
    <row r="53621">
      <c r="C53621" s="92"/>
    </row>
    <row r="53622">
      <c r="C53622" s="92"/>
    </row>
    <row r="53623">
      <c r="C53623" s="92"/>
    </row>
    <row r="53624">
      <c r="C53624" s="92"/>
    </row>
    <row r="53625">
      <c r="C53625" s="92"/>
    </row>
    <row r="53626">
      <c r="C53626" s="92"/>
    </row>
    <row r="53627">
      <c r="C53627" s="92"/>
    </row>
    <row r="53628">
      <c r="C53628" s="92"/>
    </row>
    <row r="53629">
      <c r="C53629" s="92"/>
    </row>
    <row r="53630">
      <c r="C53630" s="92"/>
    </row>
    <row r="53631">
      <c r="C53631" s="92"/>
    </row>
    <row r="53632">
      <c r="C53632" s="92"/>
    </row>
    <row r="53633">
      <c r="C53633" s="92"/>
    </row>
    <row r="53634">
      <c r="C53634" s="92"/>
    </row>
    <row r="53635">
      <c r="C53635" s="92"/>
    </row>
    <row r="53636">
      <c r="C53636" s="92"/>
    </row>
    <row r="53637">
      <c r="C53637" s="92"/>
    </row>
    <row r="53638">
      <c r="C53638" s="92"/>
    </row>
    <row r="53639">
      <c r="C53639" s="92"/>
    </row>
    <row r="53640">
      <c r="C53640" s="92"/>
    </row>
    <row r="53641">
      <c r="C53641" s="92"/>
    </row>
    <row r="53642">
      <c r="C53642" s="92"/>
    </row>
    <row r="53643">
      <c r="C53643" s="92"/>
    </row>
    <row r="53644">
      <c r="C53644" s="92"/>
    </row>
    <row r="53645">
      <c r="C53645" s="92"/>
    </row>
    <row r="53646">
      <c r="C53646" s="92"/>
    </row>
    <row r="53647">
      <c r="C53647" s="92"/>
    </row>
    <row r="53648">
      <c r="C53648" s="92"/>
    </row>
    <row r="53649">
      <c r="C53649" s="92"/>
    </row>
    <row r="53650">
      <c r="C53650" s="92"/>
    </row>
    <row r="53651">
      <c r="C53651" s="92"/>
    </row>
    <row r="53652">
      <c r="C53652" s="92"/>
    </row>
    <row r="53653">
      <c r="C53653" s="92"/>
    </row>
    <row r="53654">
      <c r="C53654" s="92"/>
    </row>
    <row r="53655">
      <c r="C53655" s="92"/>
    </row>
    <row r="53656">
      <c r="C53656" s="92"/>
    </row>
    <row r="53657">
      <c r="C53657" s="92"/>
    </row>
    <row r="53658">
      <c r="C53658" s="92"/>
    </row>
    <row r="53659">
      <c r="C53659" s="92"/>
    </row>
    <row r="53660">
      <c r="C53660" s="92"/>
    </row>
    <row r="53661">
      <c r="C53661" s="92"/>
    </row>
    <row r="53662">
      <c r="C53662" s="92"/>
    </row>
    <row r="53663">
      <c r="C53663" s="92"/>
    </row>
    <row r="53664">
      <c r="C53664" s="92"/>
    </row>
    <row r="53665">
      <c r="C53665" s="92"/>
    </row>
    <row r="53666">
      <c r="C53666" s="92"/>
    </row>
    <row r="53667">
      <c r="C53667" s="92"/>
    </row>
    <row r="53668">
      <c r="C53668" s="92"/>
    </row>
    <row r="53669">
      <c r="C53669" s="92"/>
    </row>
    <row r="53670">
      <c r="C53670" s="92"/>
    </row>
    <row r="53671">
      <c r="C53671" s="92"/>
    </row>
    <row r="53672">
      <c r="C53672" s="92"/>
    </row>
    <row r="53673">
      <c r="C53673" s="92"/>
    </row>
    <row r="53674">
      <c r="C53674" s="92"/>
    </row>
    <row r="53675">
      <c r="C53675" s="92"/>
    </row>
    <row r="53676">
      <c r="C53676" s="92"/>
    </row>
    <row r="53677">
      <c r="C53677" s="92"/>
    </row>
    <row r="53678">
      <c r="C53678" s="92"/>
    </row>
    <row r="53679">
      <c r="C53679" s="92"/>
    </row>
    <row r="53680">
      <c r="C53680" s="92"/>
    </row>
    <row r="53681">
      <c r="C53681" s="92"/>
    </row>
    <row r="53682">
      <c r="C53682" s="92"/>
    </row>
    <row r="53683">
      <c r="C53683" s="92"/>
    </row>
    <row r="53684">
      <c r="C53684" s="92"/>
    </row>
    <row r="53685">
      <c r="C53685" s="92"/>
    </row>
    <row r="53686">
      <c r="C53686" s="92"/>
    </row>
    <row r="53687">
      <c r="C53687" s="92"/>
    </row>
    <row r="53688">
      <c r="C53688" s="92"/>
    </row>
    <row r="53689">
      <c r="C53689" s="92"/>
    </row>
    <row r="53690">
      <c r="C53690" s="92"/>
    </row>
    <row r="53691">
      <c r="C53691" s="92"/>
    </row>
    <row r="53692">
      <c r="C53692" s="92"/>
    </row>
    <row r="53693">
      <c r="C53693" s="92"/>
    </row>
    <row r="53694">
      <c r="C53694" s="92"/>
    </row>
    <row r="53695">
      <c r="C53695" s="92"/>
    </row>
    <row r="53696">
      <c r="C53696" s="92"/>
    </row>
    <row r="53697">
      <c r="C53697" s="92"/>
    </row>
    <row r="53698">
      <c r="C53698" s="92"/>
    </row>
    <row r="53699">
      <c r="C53699" s="92"/>
    </row>
    <row r="53700">
      <c r="C53700" s="92"/>
    </row>
    <row r="53701">
      <c r="C53701" s="92"/>
    </row>
    <row r="53702">
      <c r="C53702" s="92"/>
    </row>
    <row r="53703">
      <c r="C53703" s="92"/>
    </row>
    <row r="53704">
      <c r="C53704" s="92"/>
    </row>
    <row r="53705">
      <c r="C53705" s="92"/>
    </row>
    <row r="53706">
      <c r="C53706" s="92"/>
    </row>
    <row r="53707">
      <c r="C53707" s="92"/>
    </row>
    <row r="53708">
      <c r="C53708" s="92"/>
    </row>
    <row r="53709">
      <c r="C53709" s="92"/>
    </row>
    <row r="53710">
      <c r="C53710" s="92"/>
    </row>
    <row r="53711">
      <c r="C53711" s="92"/>
    </row>
    <row r="53712">
      <c r="C53712" s="92"/>
    </row>
    <row r="53713">
      <c r="C53713" s="92"/>
    </row>
    <row r="53714">
      <c r="C53714" s="92"/>
    </row>
    <row r="53715">
      <c r="C53715" s="92"/>
    </row>
    <row r="53716">
      <c r="C53716" s="92"/>
    </row>
    <row r="53717">
      <c r="C53717" s="92"/>
    </row>
    <row r="53718">
      <c r="C53718" s="92"/>
    </row>
    <row r="53719">
      <c r="C53719" s="92"/>
    </row>
    <row r="53720">
      <c r="C53720" s="92"/>
    </row>
    <row r="53721">
      <c r="C53721" s="92"/>
    </row>
    <row r="53722">
      <c r="C53722" s="92"/>
    </row>
    <row r="53723">
      <c r="C53723" s="92"/>
    </row>
    <row r="53724">
      <c r="C53724" s="92"/>
    </row>
    <row r="53725">
      <c r="C53725" s="92"/>
    </row>
    <row r="53726">
      <c r="C53726" s="92"/>
    </row>
    <row r="53727">
      <c r="C53727" s="92"/>
    </row>
    <row r="53728">
      <c r="C53728" s="92"/>
    </row>
    <row r="53729">
      <c r="C53729" s="92"/>
    </row>
    <row r="53730">
      <c r="C53730" s="92"/>
    </row>
    <row r="53731">
      <c r="C53731" s="92"/>
    </row>
    <row r="53732">
      <c r="C53732" s="92"/>
    </row>
    <row r="53733">
      <c r="C53733" s="92"/>
    </row>
    <row r="53734">
      <c r="C53734" s="92"/>
    </row>
    <row r="53735">
      <c r="C53735" s="92"/>
    </row>
    <row r="53736">
      <c r="C53736" s="92"/>
    </row>
    <row r="53737">
      <c r="C53737" s="92"/>
    </row>
    <row r="53738">
      <c r="C53738" s="92"/>
    </row>
    <row r="53739">
      <c r="C53739" s="92"/>
    </row>
    <row r="53740">
      <c r="C53740" s="92"/>
    </row>
    <row r="53741">
      <c r="C53741" s="92"/>
    </row>
    <row r="53742">
      <c r="C53742" s="92"/>
    </row>
    <row r="53743">
      <c r="C53743" s="92"/>
    </row>
    <row r="53744">
      <c r="C53744" s="92"/>
    </row>
    <row r="53745">
      <c r="C53745" s="92"/>
    </row>
    <row r="53746">
      <c r="C53746" s="92"/>
    </row>
    <row r="53747">
      <c r="C53747" s="92"/>
    </row>
    <row r="53748">
      <c r="C53748" s="92"/>
    </row>
    <row r="53749">
      <c r="C53749" s="92"/>
    </row>
    <row r="53750">
      <c r="C53750" s="92"/>
    </row>
    <row r="53751">
      <c r="C53751" s="92"/>
    </row>
    <row r="53752">
      <c r="C53752" s="92"/>
    </row>
    <row r="53753">
      <c r="C53753" s="92"/>
    </row>
    <row r="53754">
      <c r="C53754" s="92"/>
    </row>
    <row r="53755">
      <c r="C53755" s="92"/>
    </row>
    <row r="53756">
      <c r="C53756" s="92"/>
    </row>
    <row r="53757">
      <c r="C53757" s="92"/>
    </row>
    <row r="53758">
      <c r="C53758" s="92"/>
    </row>
    <row r="53759">
      <c r="C53759" s="92"/>
    </row>
    <row r="53760">
      <c r="C53760" s="92"/>
    </row>
    <row r="53761">
      <c r="C53761" s="92"/>
    </row>
    <row r="53762">
      <c r="C53762" s="92"/>
    </row>
    <row r="53763">
      <c r="C53763" s="92"/>
    </row>
    <row r="53764">
      <c r="C53764" s="92"/>
    </row>
    <row r="53765">
      <c r="C53765" s="92"/>
    </row>
    <row r="53766">
      <c r="C53766" s="92"/>
    </row>
    <row r="53767">
      <c r="C53767" s="92"/>
    </row>
    <row r="53768">
      <c r="C53768" s="92"/>
    </row>
    <row r="53769">
      <c r="C53769" s="92"/>
    </row>
    <row r="53770">
      <c r="C53770" s="92"/>
    </row>
    <row r="53771">
      <c r="C53771" s="92"/>
    </row>
    <row r="53772">
      <c r="C53772" s="92"/>
    </row>
    <row r="53773">
      <c r="C53773" s="92"/>
    </row>
    <row r="53774">
      <c r="C53774" s="92"/>
    </row>
    <row r="53775">
      <c r="C53775" s="92"/>
    </row>
    <row r="53776">
      <c r="C53776" s="92"/>
    </row>
    <row r="53777">
      <c r="C53777" s="92"/>
    </row>
    <row r="53778">
      <c r="C53778" s="92"/>
    </row>
    <row r="53779">
      <c r="C53779" s="92"/>
    </row>
    <row r="53780">
      <c r="C53780" s="92"/>
    </row>
    <row r="53781">
      <c r="C53781" s="92"/>
    </row>
    <row r="53782">
      <c r="C53782" s="92"/>
    </row>
    <row r="53783">
      <c r="C53783" s="92"/>
    </row>
    <row r="53784">
      <c r="C53784" s="92"/>
    </row>
    <row r="53785">
      <c r="C53785" s="92"/>
    </row>
    <row r="53786">
      <c r="C53786" s="92"/>
    </row>
    <row r="53787">
      <c r="C53787" s="92"/>
    </row>
    <row r="53788">
      <c r="C53788" s="92"/>
    </row>
    <row r="53789">
      <c r="C53789" s="92"/>
    </row>
    <row r="53790">
      <c r="C53790" s="92"/>
    </row>
    <row r="53791">
      <c r="C53791" s="92"/>
    </row>
    <row r="53792">
      <c r="C53792" s="92"/>
    </row>
    <row r="53793">
      <c r="C53793" s="92"/>
    </row>
    <row r="53794">
      <c r="C53794" s="92"/>
    </row>
    <row r="53795">
      <c r="C53795" s="92"/>
    </row>
    <row r="53796">
      <c r="C53796" s="92"/>
    </row>
    <row r="53797">
      <c r="C53797" s="92"/>
    </row>
    <row r="53798">
      <c r="C53798" s="92"/>
    </row>
    <row r="53799">
      <c r="C53799" s="92"/>
    </row>
    <row r="53800">
      <c r="C53800" s="92"/>
    </row>
    <row r="53801">
      <c r="C53801" s="92"/>
    </row>
    <row r="53802">
      <c r="C53802" s="92"/>
    </row>
    <row r="53803">
      <c r="C53803" s="92"/>
    </row>
    <row r="53804">
      <c r="C53804" s="92"/>
    </row>
    <row r="53805">
      <c r="C53805" s="92"/>
    </row>
    <row r="53806">
      <c r="C53806" s="92"/>
    </row>
    <row r="53807">
      <c r="C53807" s="92"/>
    </row>
    <row r="53808">
      <c r="C53808" s="92"/>
    </row>
    <row r="53809">
      <c r="C53809" s="92"/>
    </row>
    <row r="53810">
      <c r="C53810" s="92"/>
    </row>
    <row r="53811">
      <c r="C53811" s="92"/>
    </row>
    <row r="53812">
      <c r="C53812" s="92"/>
    </row>
    <row r="53813">
      <c r="C53813" s="92"/>
    </row>
    <row r="53814">
      <c r="C53814" s="92"/>
    </row>
    <row r="53815">
      <c r="C53815" s="92"/>
    </row>
    <row r="53816">
      <c r="C53816" s="92"/>
    </row>
    <row r="53817">
      <c r="C53817" s="92"/>
    </row>
    <row r="53818">
      <c r="C53818" s="92"/>
    </row>
    <row r="53819">
      <c r="C53819" s="92"/>
    </row>
    <row r="53820">
      <c r="C53820" s="92"/>
    </row>
    <row r="53821">
      <c r="C53821" s="92"/>
    </row>
    <row r="53822">
      <c r="C53822" s="92"/>
    </row>
    <row r="53823">
      <c r="C53823" s="92"/>
    </row>
    <row r="53824">
      <c r="C53824" s="92"/>
    </row>
    <row r="53825">
      <c r="C53825" s="92"/>
    </row>
    <row r="53826">
      <c r="C53826" s="92"/>
    </row>
    <row r="53827">
      <c r="C53827" s="92"/>
    </row>
    <row r="53828">
      <c r="C53828" s="92"/>
    </row>
    <row r="53829">
      <c r="C53829" s="92"/>
    </row>
    <row r="53830">
      <c r="C53830" s="92"/>
    </row>
    <row r="53831">
      <c r="C53831" s="92"/>
    </row>
    <row r="53832">
      <c r="C53832" s="92"/>
    </row>
    <row r="53833">
      <c r="C53833" s="92"/>
    </row>
    <row r="53834">
      <c r="C53834" s="92"/>
    </row>
    <row r="53835">
      <c r="C53835" s="92"/>
    </row>
    <row r="53836">
      <c r="C53836" s="92"/>
    </row>
    <row r="53837">
      <c r="C53837" s="92"/>
    </row>
    <row r="53838">
      <c r="C53838" s="92"/>
    </row>
    <row r="53839">
      <c r="C53839" s="92"/>
    </row>
    <row r="53840">
      <c r="C53840" s="92"/>
    </row>
    <row r="53841">
      <c r="C53841" s="92"/>
    </row>
    <row r="53842">
      <c r="C53842" s="92"/>
    </row>
    <row r="53843">
      <c r="C53843" s="92"/>
    </row>
    <row r="53844">
      <c r="C53844" s="92"/>
    </row>
    <row r="53845">
      <c r="C53845" s="92"/>
    </row>
    <row r="53846">
      <c r="C53846" s="92"/>
    </row>
    <row r="53847">
      <c r="C53847" s="92"/>
    </row>
    <row r="53848">
      <c r="C53848" s="92"/>
    </row>
    <row r="53849">
      <c r="C53849" s="92"/>
    </row>
    <row r="53850">
      <c r="C53850" s="92"/>
    </row>
    <row r="53851">
      <c r="C53851" s="92"/>
    </row>
    <row r="53852">
      <c r="C53852" s="92"/>
    </row>
    <row r="53853">
      <c r="C53853" s="92"/>
    </row>
    <row r="53854">
      <c r="C53854" s="92"/>
    </row>
    <row r="53855">
      <c r="C53855" s="92"/>
    </row>
    <row r="53856">
      <c r="C53856" s="92"/>
    </row>
    <row r="53857">
      <c r="C53857" s="92"/>
    </row>
    <row r="53858">
      <c r="C53858" s="92"/>
    </row>
    <row r="53859">
      <c r="C53859" s="92"/>
    </row>
    <row r="53860">
      <c r="C53860" s="92"/>
    </row>
    <row r="53861">
      <c r="C53861" s="92"/>
    </row>
    <row r="53862">
      <c r="C53862" s="92"/>
    </row>
    <row r="53863">
      <c r="C53863" s="92"/>
    </row>
    <row r="53864">
      <c r="C53864" s="92"/>
    </row>
    <row r="53865">
      <c r="C53865" s="92"/>
    </row>
    <row r="53866">
      <c r="C53866" s="92"/>
    </row>
    <row r="53867">
      <c r="C53867" s="92"/>
    </row>
    <row r="53868">
      <c r="C53868" s="92"/>
    </row>
    <row r="53869">
      <c r="C53869" s="92"/>
    </row>
    <row r="53870">
      <c r="C53870" s="92"/>
    </row>
    <row r="53871">
      <c r="C53871" s="92"/>
    </row>
    <row r="53872">
      <c r="C53872" s="92"/>
    </row>
    <row r="53873">
      <c r="C53873" s="92"/>
    </row>
    <row r="53874">
      <c r="C53874" s="92"/>
    </row>
    <row r="53875">
      <c r="C53875" s="92"/>
    </row>
    <row r="53876">
      <c r="C53876" s="92"/>
    </row>
    <row r="53877">
      <c r="C53877" s="92"/>
    </row>
    <row r="53878">
      <c r="C53878" s="92"/>
    </row>
    <row r="53879">
      <c r="C53879" s="92"/>
    </row>
    <row r="53880">
      <c r="C53880" s="92"/>
    </row>
    <row r="53881">
      <c r="C53881" s="92"/>
    </row>
    <row r="53882">
      <c r="C53882" s="92"/>
    </row>
    <row r="53883">
      <c r="C53883" s="92"/>
    </row>
    <row r="53884">
      <c r="C53884" s="92"/>
    </row>
    <row r="53885">
      <c r="C53885" s="92"/>
    </row>
    <row r="53886">
      <c r="C53886" s="92"/>
    </row>
    <row r="53887">
      <c r="C53887" s="92"/>
    </row>
    <row r="53888">
      <c r="C53888" s="92"/>
    </row>
    <row r="53889">
      <c r="C53889" s="92"/>
    </row>
    <row r="53890">
      <c r="C53890" s="92"/>
    </row>
    <row r="53891">
      <c r="C53891" s="92"/>
    </row>
    <row r="53892">
      <c r="C53892" s="92"/>
    </row>
    <row r="53893">
      <c r="C53893" s="92"/>
    </row>
    <row r="53894">
      <c r="C53894" s="92"/>
    </row>
    <row r="53895">
      <c r="C53895" s="92"/>
    </row>
    <row r="53896">
      <c r="C53896" s="92"/>
    </row>
    <row r="53897">
      <c r="C53897" s="92"/>
    </row>
    <row r="53898">
      <c r="C53898" s="92"/>
    </row>
    <row r="53899">
      <c r="C53899" s="92"/>
    </row>
    <row r="53900">
      <c r="C53900" s="92"/>
    </row>
    <row r="53901">
      <c r="C53901" s="92"/>
    </row>
    <row r="53902">
      <c r="C53902" s="92"/>
    </row>
    <row r="53903">
      <c r="C53903" s="92"/>
    </row>
    <row r="53904">
      <c r="C53904" s="92"/>
    </row>
    <row r="53905">
      <c r="C53905" s="92"/>
    </row>
    <row r="53906">
      <c r="C53906" s="92"/>
    </row>
    <row r="53907">
      <c r="C53907" s="92"/>
    </row>
    <row r="53908">
      <c r="C53908" s="92"/>
    </row>
    <row r="53909">
      <c r="C53909" s="92"/>
    </row>
    <row r="53910">
      <c r="C53910" s="92"/>
    </row>
    <row r="53911">
      <c r="C53911" s="92"/>
    </row>
    <row r="53912">
      <c r="C53912" s="92"/>
    </row>
    <row r="53913">
      <c r="C53913" s="92"/>
    </row>
    <row r="53914">
      <c r="C53914" s="92"/>
    </row>
    <row r="53915">
      <c r="C53915" s="92"/>
    </row>
    <row r="53916">
      <c r="C53916" s="92"/>
    </row>
    <row r="53917">
      <c r="C53917" s="92"/>
    </row>
    <row r="53918">
      <c r="C53918" s="92"/>
    </row>
    <row r="53919">
      <c r="C53919" s="92"/>
    </row>
    <row r="53920">
      <c r="C53920" s="92"/>
    </row>
    <row r="53921">
      <c r="C53921" s="92"/>
    </row>
    <row r="53922">
      <c r="C53922" s="92"/>
    </row>
    <row r="53923">
      <c r="C53923" s="92"/>
    </row>
    <row r="53924">
      <c r="C53924" s="92"/>
    </row>
    <row r="53925">
      <c r="C53925" s="92"/>
    </row>
    <row r="53926">
      <c r="C53926" s="92"/>
    </row>
    <row r="53927">
      <c r="C53927" s="92"/>
    </row>
    <row r="53928">
      <c r="C53928" s="92"/>
    </row>
    <row r="53929">
      <c r="C53929" s="92"/>
    </row>
    <row r="53930">
      <c r="C53930" s="92"/>
    </row>
    <row r="53931">
      <c r="C53931" s="92"/>
    </row>
    <row r="53932">
      <c r="C53932" s="92"/>
    </row>
    <row r="53933">
      <c r="C53933" s="92"/>
    </row>
    <row r="53934">
      <c r="C53934" s="92"/>
    </row>
    <row r="53935">
      <c r="C53935" s="92"/>
    </row>
    <row r="53936">
      <c r="C53936" s="92"/>
    </row>
    <row r="53937">
      <c r="C53937" s="92"/>
    </row>
    <row r="53938">
      <c r="C53938" s="92"/>
    </row>
    <row r="53939">
      <c r="C53939" s="92"/>
    </row>
    <row r="53940">
      <c r="C53940" s="92"/>
    </row>
    <row r="53941">
      <c r="C53941" s="92"/>
    </row>
    <row r="53942">
      <c r="C53942" s="92"/>
    </row>
    <row r="53943">
      <c r="C53943" s="92"/>
    </row>
    <row r="53944">
      <c r="C53944" s="92"/>
    </row>
    <row r="53945">
      <c r="C53945" s="92"/>
    </row>
    <row r="53946">
      <c r="C53946" s="92"/>
    </row>
    <row r="53947">
      <c r="C53947" s="92"/>
    </row>
    <row r="53948">
      <c r="C53948" s="92"/>
    </row>
    <row r="53949">
      <c r="C53949" s="92"/>
    </row>
    <row r="53950">
      <c r="C53950" s="92"/>
    </row>
    <row r="53951">
      <c r="C53951" s="92"/>
    </row>
    <row r="53952">
      <c r="C53952" s="92"/>
    </row>
    <row r="53953">
      <c r="C53953" s="92"/>
    </row>
    <row r="53954">
      <c r="C53954" s="92"/>
    </row>
    <row r="53955">
      <c r="C53955" s="92"/>
    </row>
    <row r="53956">
      <c r="C53956" s="92"/>
    </row>
    <row r="53957">
      <c r="C53957" s="92"/>
    </row>
    <row r="53958">
      <c r="C53958" s="92"/>
    </row>
    <row r="53959">
      <c r="C53959" s="92"/>
    </row>
    <row r="53960">
      <c r="C53960" s="92"/>
    </row>
    <row r="53961">
      <c r="C53961" s="92"/>
    </row>
    <row r="53962">
      <c r="C53962" s="92"/>
    </row>
    <row r="53963">
      <c r="C53963" s="92"/>
    </row>
    <row r="53964">
      <c r="C53964" s="92"/>
    </row>
    <row r="53965">
      <c r="C53965" s="92"/>
    </row>
    <row r="53966">
      <c r="C53966" s="92"/>
    </row>
    <row r="53967">
      <c r="C53967" s="92"/>
    </row>
    <row r="53968">
      <c r="C53968" s="92"/>
    </row>
    <row r="53969">
      <c r="C53969" s="92"/>
    </row>
    <row r="53970">
      <c r="C53970" s="92"/>
    </row>
    <row r="53971">
      <c r="C53971" s="92"/>
    </row>
    <row r="53972">
      <c r="C53972" s="92"/>
    </row>
    <row r="53973">
      <c r="C53973" s="92"/>
    </row>
    <row r="53974">
      <c r="C53974" s="92"/>
    </row>
    <row r="53975">
      <c r="C53975" s="92"/>
    </row>
    <row r="53976">
      <c r="C53976" s="92"/>
    </row>
    <row r="53977">
      <c r="C53977" s="92"/>
    </row>
    <row r="53978">
      <c r="C53978" s="92"/>
    </row>
    <row r="53979">
      <c r="C53979" s="92"/>
    </row>
    <row r="53980">
      <c r="C53980" s="92"/>
    </row>
    <row r="53981">
      <c r="C53981" s="92"/>
    </row>
    <row r="53982">
      <c r="C53982" s="92"/>
    </row>
    <row r="53983">
      <c r="C53983" s="92"/>
    </row>
    <row r="53984">
      <c r="C53984" s="92"/>
    </row>
    <row r="53985">
      <c r="C53985" s="92"/>
    </row>
    <row r="53986">
      <c r="C53986" s="92"/>
    </row>
    <row r="53987">
      <c r="C53987" s="92"/>
    </row>
    <row r="53988">
      <c r="C53988" s="92"/>
    </row>
    <row r="53989">
      <c r="C53989" s="92"/>
    </row>
    <row r="53990">
      <c r="C53990" s="92"/>
    </row>
    <row r="53991">
      <c r="C53991" s="92"/>
    </row>
    <row r="53992">
      <c r="C53992" s="92"/>
    </row>
    <row r="53993">
      <c r="C53993" s="92"/>
    </row>
    <row r="53994">
      <c r="C53994" s="92"/>
    </row>
    <row r="53995">
      <c r="C53995" s="92"/>
    </row>
    <row r="53996">
      <c r="C53996" s="92"/>
    </row>
    <row r="53997">
      <c r="C53997" s="92"/>
    </row>
    <row r="53998">
      <c r="C53998" s="92"/>
    </row>
    <row r="53999">
      <c r="C53999" s="92"/>
    </row>
    <row r="54000">
      <c r="C54000" s="92"/>
    </row>
    <row r="54001">
      <c r="C54001" s="92"/>
    </row>
    <row r="54002">
      <c r="C54002" s="92"/>
    </row>
    <row r="54003">
      <c r="C54003" s="92"/>
    </row>
    <row r="54004">
      <c r="C54004" s="92"/>
    </row>
    <row r="54005">
      <c r="C54005" s="92"/>
    </row>
    <row r="54006">
      <c r="C54006" s="92"/>
    </row>
    <row r="54007">
      <c r="C54007" s="92"/>
    </row>
    <row r="54008">
      <c r="C54008" s="92"/>
    </row>
    <row r="54009">
      <c r="C54009" s="92"/>
    </row>
    <row r="54010">
      <c r="C54010" s="92"/>
    </row>
    <row r="54011">
      <c r="C54011" s="92"/>
    </row>
    <row r="54012">
      <c r="C54012" s="92"/>
    </row>
    <row r="54013">
      <c r="C54013" s="92"/>
    </row>
    <row r="54014">
      <c r="C54014" s="92"/>
    </row>
    <row r="54015">
      <c r="C54015" s="92"/>
    </row>
    <row r="54016">
      <c r="C54016" s="92"/>
    </row>
    <row r="54017">
      <c r="C54017" s="92"/>
    </row>
    <row r="54018">
      <c r="C54018" s="92"/>
    </row>
    <row r="54019">
      <c r="C54019" s="92"/>
    </row>
    <row r="54020">
      <c r="C54020" s="92"/>
    </row>
    <row r="54021">
      <c r="C54021" s="92"/>
    </row>
    <row r="54022">
      <c r="C54022" s="92"/>
    </row>
    <row r="54023">
      <c r="C54023" s="92"/>
    </row>
    <row r="54024">
      <c r="C54024" s="92"/>
    </row>
    <row r="54025">
      <c r="C54025" s="92"/>
    </row>
    <row r="54026">
      <c r="C54026" s="92"/>
    </row>
    <row r="54027">
      <c r="C54027" s="92"/>
    </row>
    <row r="54028">
      <c r="C54028" s="92"/>
    </row>
    <row r="54029">
      <c r="C54029" s="92"/>
    </row>
    <row r="54030">
      <c r="C54030" s="92"/>
    </row>
    <row r="54031">
      <c r="C54031" s="92"/>
    </row>
    <row r="54032">
      <c r="C54032" s="92"/>
    </row>
    <row r="54033">
      <c r="C54033" s="92"/>
    </row>
    <row r="54034">
      <c r="C54034" s="92"/>
    </row>
    <row r="54035">
      <c r="C54035" s="92"/>
    </row>
    <row r="54036">
      <c r="C54036" s="92"/>
    </row>
    <row r="54037">
      <c r="C54037" s="92"/>
    </row>
    <row r="54038">
      <c r="C54038" s="92"/>
    </row>
    <row r="54039">
      <c r="C54039" s="92"/>
    </row>
    <row r="54040">
      <c r="C54040" s="92"/>
    </row>
    <row r="54041">
      <c r="C54041" s="92"/>
    </row>
    <row r="54042">
      <c r="C54042" s="92"/>
    </row>
    <row r="54043">
      <c r="C54043" s="92"/>
    </row>
    <row r="54044">
      <c r="C54044" s="92"/>
    </row>
    <row r="54045">
      <c r="C54045" s="92"/>
    </row>
    <row r="54046">
      <c r="C54046" s="92"/>
    </row>
    <row r="54047">
      <c r="C54047" s="92"/>
    </row>
    <row r="54048">
      <c r="C54048" s="92"/>
    </row>
    <row r="54049">
      <c r="C54049" s="92"/>
    </row>
    <row r="54050">
      <c r="C54050" s="92"/>
    </row>
    <row r="54051">
      <c r="C54051" s="92"/>
    </row>
    <row r="54052">
      <c r="C54052" s="92"/>
    </row>
    <row r="54053">
      <c r="C54053" s="92"/>
    </row>
    <row r="54054">
      <c r="C54054" s="92"/>
    </row>
    <row r="54055">
      <c r="C54055" s="92"/>
    </row>
    <row r="54056">
      <c r="C54056" s="92"/>
    </row>
    <row r="54057">
      <c r="C54057" s="92"/>
    </row>
    <row r="54058">
      <c r="C54058" s="92"/>
    </row>
    <row r="54059">
      <c r="C54059" s="92"/>
    </row>
    <row r="54060">
      <c r="C54060" s="92"/>
    </row>
    <row r="54061">
      <c r="C54061" s="92"/>
    </row>
    <row r="54062">
      <c r="C54062" s="92"/>
    </row>
    <row r="54063">
      <c r="C54063" s="92"/>
    </row>
    <row r="54064">
      <c r="C54064" s="92"/>
    </row>
    <row r="54065">
      <c r="C54065" s="92"/>
    </row>
    <row r="54066">
      <c r="C54066" s="92"/>
    </row>
    <row r="54067">
      <c r="C54067" s="92"/>
    </row>
    <row r="54068">
      <c r="C54068" s="92"/>
    </row>
    <row r="54069">
      <c r="C54069" s="92"/>
    </row>
    <row r="54070">
      <c r="C54070" s="92"/>
    </row>
    <row r="54071">
      <c r="C54071" s="92"/>
    </row>
    <row r="54072">
      <c r="C54072" s="92"/>
    </row>
    <row r="54073">
      <c r="C54073" s="92"/>
    </row>
    <row r="54074">
      <c r="C54074" s="92"/>
    </row>
    <row r="54075">
      <c r="C54075" s="92"/>
    </row>
    <row r="54076">
      <c r="C54076" s="92"/>
    </row>
    <row r="54077">
      <c r="C54077" s="92"/>
    </row>
    <row r="54078">
      <c r="C54078" s="92"/>
    </row>
    <row r="54079">
      <c r="C54079" s="92"/>
    </row>
    <row r="54080">
      <c r="C54080" s="92"/>
    </row>
    <row r="54081">
      <c r="C54081" s="92"/>
    </row>
    <row r="54082">
      <c r="C54082" s="92"/>
    </row>
    <row r="54083">
      <c r="C54083" s="92"/>
    </row>
    <row r="54084">
      <c r="C54084" s="92"/>
    </row>
    <row r="54085">
      <c r="C54085" s="92"/>
    </row>
    <row r="54086">
      <c r="C54086" s="92"/>
    </row>
    <row r="54087">
      <c r="C54087" s="92"/>
    </row>
    <row r="54088">
      <c r="C54088" s="92"/>
    </row>
    <row r="54089">
      <c r="C54089" s="92"/>
    </row>
    <row r="54090">
      <c r="C54090" s="92"/>
    </row>
    <row r="54091">
      <c r="C54091" s="92"/>
    </row>
    <row r="54092">
      <c r="C54092" s="92"/>
    </row>
    <row r="54093">
      <c r="C54093" s="92"/>
    </row>
    <row r="54094">
      <c r="C54094" s="92"/>
    </row>
    <row r="54095">
      <c r="C54095" s="92"/>
    </row>
    <row r="54096">
      <c r="C54096" s="92"/>
    </row>
    <row r="54097">
      <c r="C54097" s="92"/>
    </row>
    <row r="54098">
      <c r="C54098" s="92"/>
    </row>
    <row r="54099">
      <c r="C54099" s="92"/>
    </row>
    <row r="54100">
      <c r="C54100" s="92"/>
    </row>
    <row r="54101">
      <c r="C54101" s="92"/>
    </row>
    <row r="54102">
      <c r="C54102" s="92"/>
    </row>
    <row r="54103">
      <c r="C54103" s="92"/>
    </row>
    <row r="54104">
      <c r="C54104" s="92"/>
    </row>
    <row r="54105">
      <c r="C54105" s="92"/>
    </row>
    <row r="54106">
      <c r="C54106" s="92"/>
    </row>
    <row r="54107">
      <c r="C54107" s="92"/>
    </row>
    <row r="54108">
      <c r="C54108" s="92"/>
    </row>
    <row r="54109">
      <c r="C54109" s="92"/>
    </row>
    <row r="54110">
      <c r="C54110" s="92"/>
    </row>
    <row r="54111">
      <c r="C54111" s="92"/>
    </row>
    <row r="54112">
      <c r="C54112" s="92"/>
    </row>
    <row r="54113">
      <c r="C54113" s="92"/>
    </row>
    <row r="54114">
      <c r="C54114" s="92"/>
    </row>
    <row r="54115">
      <c r="C54115" s="92"/>
    </row>
    <row r="54116">
      <c r="C54116" s="92"/>
    </row>
    <row r="54117">
      <c r="C54117" s="92"/>
    </row>
    <row r="54118">
      <c r="C54118" s="92"/>
    </row>
    <row r="54119">
      <c r="C54119" s="92"/>
    </row>
    <row r="54120">
      <c r="C54120" s="92"/>
    </row>
    <row r="54121">
      <c r="C54121" s="92"/>
    </row>
    <row r="54122">
      <c r="C54122" s="92"/>
    </row>
    <row r="54123">
      <c r="C54123" s="92"/>
    </row>
    <row r="54124">
      <c r="C54124" s="92"/>
    </row>
    <row r="54125">
      <c r="C54125" s="92"/>
    </row>
    <row r="54126">
      <c r="C54126" s="92"/>
    </row>
    <row r="54127">
      <c r="C54127" s="92"/>
    </row>
    <row r="54128">
      <c r="C54128" s="92"/>
    </row>
    <row r="54129">
      <c r="C54129" s="92"/>
    </row>
    <row r="54130">
      <c r="C54130" s="92"/>
    </row>
    <row r="54131">
      <c r="C54131" s="92"/>
    </row>
    <row r="54132">
      <c r="C54132" s="92"/>
    </row>
    <row r="54133">
      <c r="C54133" s="92"/>
    </row>
    <row r="54134">
      <c r="C54134" s="92"/>
    </row>
    <row r="54135">
      <c r="C54135" s="92"/>
    </row>
    <row r="54136">
      <c r="C54136" s="92"/>
    </row>
    <row r="54137">
      <c r="C54137" s="92"/>
    </row>
    <row r="54138">
      <c r="C54138" s="92"/>
    </row>
    <row r="54139">
      <c r="C54139" s="92"/>
    </row>
    <row r="54140">
      <c r="C54140" s="92"/>
    </row>
    <row r="54141">
      <c r="C54141" s="92"/>
    </row>
    <row r="54142">
      <c r="C54142" s="92"/>
    </row>
    <row r="54143">
      <c r="C54143" s="92"/>
    </row>
    <row r="54144">
      <c r="C54144" s="92"/>
    </row>
    <row r="54145">
      <c r="C54145" s="92"/>
    </row>
    <row r="54146">
      <c r="C54146" s="92"/>
    </row>
    <row r="54147">
      <c r="C54147" s="92"/>
    </row>
    <row r="54148">
      <c r="C54148" s="92"/>
    </row>
    <row r="54149">
      <c r="C54149" s="92"/>
    </row>
    <row r="54150">
      <c r="C54150" s="92"/>
    </row>
    <row r="54151">
      <c r="C54151" s="92"/>
    </row>
    <row r="54152">
      <c r="C54152" s="92"/>
    </row>
    <row r="54153">
      <c r="C54153" s="92"/>
    </row>
    <row r="54154">
      <c r="C54154" s="92"/>
    </row>
    <row r="54155">
      <c r="C54155" s="92"/>
    </row>
    <row r="54156">
      <c r="C54156" s="92"/>
    </row>
    <row r="54157">
      <c r="C54157" s="92"/>
    </row>
    <row r="54158">
      <c r="C54158" s="92"/>
    </row>
    <row r="54159">
      <c r="C54159" s="92"/>
    </row>
    <row r="54160">
      <c r="C54160" s="92"/>
    </row>
    <row r="54161">
      <c r="C54161" s="92"/>
    </row>
    <row r="54162">
      <c r="C54162" s="92"/>
    </row>
    <row r="54163">
      <c r="C54163" s="92"/>
    </row>
    <row r="54164">
      <c r="C54164" s="92"/>
    </row>
    <row r="54165">
      <c r="C54165" s="92"/>
    </row>
    <row r="54166">
      <c r="C54166" s="92"/>
    </row>
    <row r="54167">
      <c r="C54167" s="92"/>
    </row>
    <row r="54168">
      <c r="C54168" s="92"/>
    </row>
    <row r="54169">
      <c r="C54169" s="92"/>
    </row>
    <row r="54170">
      <c r="C54170" s="92"/>
    </row>
    <row r="54171">
      <c r="C54171" s="92"/>
    </row>
    <row r="54172">
      <c r="C54172" s="92"/>
    </row>
    <row r="54173">
      <c r="C54173" s="92"/>
    </row>
    <row r="54174">
      <c r="C54174" s="92"/>
    </row>
    <row r="54175">
      <c r="C54175" s="92"/>
    </row>
    <row r="54176">
      <c r="C54176" s="92"/>
    </row>
    <row r="54177">
      <c r="C54177" s="92"/>
    </row>
    <row r="54178">
      <c r="C54178" s="92"/>
    </row>
    <row r="54179">
      <c r="C54179" s="92"/>
    </row>
    <row r="54180">
      <c r="C54180" s="92"/>
    </row>
    <row r="54181">
      <c r="C54181" s="92"/>
    </row>
    <row r="54182">
      <c r="C54182" s="92"/>
    </row>
    <row r="54183">
      <c r="C54183" s="92"/>
    </row>
    <row r="54184">
      <c r="C54184" s="92"/>
    </row>
    <row r="54185">
      <c r="C54185" s="92"/>
    </row>
    <row r="54186">
      <c r="C54186" s="92"/>
    </row>
    <row r="54187">
      <c r="C54187" s="92"/>
    </row>
    <row r="54188">
      <c r="C54188" s="92"/>
    </row>
    <row r="54189">
      <c r="C54189" s="92"/>
    </row>
    <row r="54190">
      <c r="C54190" s="92"/>
    </row>
    <row r="54191">
      <c r="C54191" s="92"/>
    </row>
    <row r="54192">
      <c r="C54192" s="92"/>
    </row>
    <row r="54193">
      <c r="C54193" s="92"/>
    </row>
    <row r="54194">
      <c r="C54194" s="92"/>
    </row>
    <row r="54195">
      <c r="C54195" s="92"/>
    </row>
    <row r="54196">
      <c r="C54196" s="92"/>
    </row>
    <row r="54197">
      <c r="C54197" s="92"/>
    </row>
    <row r="54198">
      <c r="C54198" s="92"/>
    </row>
    <row r="54199">
      <c r="C54199" s="92"/>
    </row>
    <row r="54200">
      <c r="C54200" s="92"/>
    </row>
    <row r="54201">
      <c r="C54201" s="92"/>
    </row>
    <row r="54202">
      <c r="C54202" s="92"/>
    </row>
    <row r="54203">
      <c r="C54203" s="92"/>
    </row>
    <row r="54204">
      <c r="C54204" s="92"/>
    </row>
    <row r="54205">
      <c r="C54205" s="92"/>
    </row>
    <row r="54206">
      <c r="C54206" s="92"/>
    </row>
    <row r="54207">
      <c r="C54207" s="92"/>
    </row>
    <row r="54208">
      <c r="C54208" s="92"/>
    </row>
    <row r="54209">
      <c r="C54209" s="92"/>
    </row>
    <row r="54210">
      <c r="C54210" s="92"/>
    </row>
    <row r="54211">
      <c r="C54211" s="92"/>
    </row>
    <row r="54212">
      <c r="C54212" s="92"/>
    </row>
    <row r="54213">
      <c r="C54213" s="92"/>
    </row>
    <row r="54214">
      <c r="C54214" s="92"/>
    </row>
    <row r="54215">
      <c r="C54215" s="92"/>
    </row>
    <row r="54216">
      <c r="C54216" s="92"/>
    </row>
    <row r="54217">
      <c r="C54217" s="92"/>
    </row>
    <row r="54218">
      <c r="C54218" s="92"/>
    </row>
    <row r="54219">
      <c r="C54219" s="92"/>
    </row>
    <row r="54220">
      <c r="C54220" s="92"/>
    </row>
    <row r="54221">
      <c r="C54221" s="92"/>
    </row>
    <row r="54222">
      <c r="C54222" s="92"/>
    </row>
    <row r="54223">
      <c r="C54223" s="92"/>
    </row>
    <row r="54224">
      <c r="C54224" s="92"/>
    </row>
    <row r="54225">
      <c r="C54225" s="92"/>
    </row>
    <row r="54226">
      <c r="C54226" s="92"/>
    </row>
    <row r="54227">
      <c r="C54227" s="92"/>
    </row>
    <row r="54228">
      <c r="C54228" s="92"/>
    </row>
    <row r="54229">
      <c r="C54229" s="92"/>
    </row>
    <row r="54230">
      <c r="C54230" s="92"/>
    </row>
    <row r="54231">
      <c r="C54231" s="92"/>
    </row>
    <row r="54232">
      <c r="C54232" s="92"/>
    </row>
    <row r="54233">
      <c r="C54233" s="92"/>
    </row>
    <row r="54234">
      <c r="C54234" s="92"/>
    </row>
    <row r="54235">
      <c r="C54235" s="92"/>
    </row>
    <row r="54236">
      <c r="C54236" s="92"/>
    </row>
    <row r="54237">
      <c r="C54237" s="92"/>
    </row>
    <row r="54238">
      <c r="C54238" s="92"/>
    </row>
    <row r="54239">
      <c r="C54239" s="92"/>
    </row>
    <row r="54240">
      <c r="C54240" s="92"/>
    </row>
    <row r="54241">
      <c r="C54241" s="92"/>
    </row>
    <row r="54242">
      <c r="C54242" s="92"/>
    </row>
    <row r="54243">
      <c r="C54243" s="92"/>
    </row>
    <row r="54244">
      <c r="C54244" s="92"/>
    </row>
    <row r="54245">
      <c r="C54245" s="92"/>
    </row>
    <row r="54246">
      <c r="C54246" s="92"/>
    </row>
    <row r="54247">
      <c r="C54247" s="92"/>
    </row>
    <row r="54248">
      <c r="C54248" s="92"/>
    </row>
    <row r="54249">
      <c r="C54249" s="92"/>
    </row>
    <row r="54250">
      <c r="C54250" s="92"/>
    </row>
    <row r="54251">
      <c r="C54251" s="92"/>
    </row>
    <row r="54252">
      <c r="C54252" s="92"/>
    </row>
    <row r="54253">
      <c r="C54253" s="92"/>
    </row>
    <row r="54254">
      <c r="C54254" s="92"/>
    </row>
    <row r="54255">
      <c r="C54255" s="92"/>
    </row>
    <row r="54256">
      <c r="C54256" s="92"/>
    </row>
    <row r="54257">
      <c r="C54257" s="92"/>
    </row>
    <row r="54258">
      <c r="C54258" s="92"/>
    </row>
    <row r="54259">
      <c r="C54259" s="92"/>
    </row>
    <row r="54260">
      <c r="C54260" s="92"/>
    </row>
    <row r="54261">
      <c r="C54261" s="92"/>
    </row>
    <row r="54262">
      <c r="C54262" s="92"/>
    </row>
    <row r="54263">
      <c r="C54263" s="92"/>
    </row>
    <row r="54264">
      <c r="C54264" s="92"/>
    </row>
    <row r="54265">
      <c r="C54265" s="92"/>
    </row>
    <row r="54266">
      <c r="C54266" s="92"/>
    </row>
    <row r="54267">
      <c r="C54267" s="92"/>
    </row>
    <row r="54268">
      <c r="C54268" s="92"/>
    </row>
    <row r="54269">
      <c r="C54269" s="92"/>
    </row>
    <row r="54270">
      <c r="C54270" s="92"/>
    </row>
    <row r="54271">
      <c r="C54271" s="92"/>
    </row>
    <row r="54272">
      <c r="C54272" s="92"/>
    </row>
    <row r="54273">
      <c r="C54273" s="92"/>
    </row>
    <row r="54274">
      <c r="C54274" s="92"/>
    </row>
    <row r="54275">
      <c r="C54275" s="92"/>
    </row>
    <row r="54276">
      <c r="C54276" s="92"/>
    </row>
    <row r="54277">
      <c r="C54277" s="92"/>
    </row>
    <row r="54278">
      <c r="C54278" s="92"/>
    </row>
    <row r="54279">
      <c r="C54279" s="92"/>
    </row>
    <row r="54280">
      <c r="C54280" s="92"/>
    </row>
    <row r="54281">
      <c r="C54281" s="92"/>
    </row>
    <row r="54282">
      <c r="C54282" s="92"/>
    </row>
    <row r="54283">
      <c r="C54283" s="92"/>
    </row>
    <row r="54284">
      <c r="C54284" s="92"/>
    </row>
    <row r="54285">
      <c r="C54285" s="92"/>
    </row>
    <row r="54286">
      <c r="C54286" s="92"/>
    </row>
    <row r="54287">
      <c r="C54287" s="92"/>
    </row>
    <row r="54288">
      <c r="C54288" s="92"/>
    </row>
    <row r="54289">
      <c r="C54289" s="92"/>
    </row>
    <row r="54290">
      <c r="C54290" s="92"/>
    </row>
    <row r="54291">
      <c r="C54291" s="92"/>
    </row>
    <row r="54292">
      <c r="C54292" s="92"/>
    </row>
    <row r="54293">
      <c r="C54293" s="92"/>
    </row>
    <row r="54294">
      <c r="C54294" s="92"/>
    </row>
    <row r="54295">
      <c r="C54295" s="92"/>
    </row>
    <row r="54296">
      <c r="C54296" s="92"/>
    </row>
    <row r="54297">
      <c r="C54297" s="92"/>
    </row>
    <row r="54298">
      <c r="C54298" s="92"/>
    </row>
    <row r="54299">
      <c r="C54299" s="92"/>
    </row>
    <row r="54300">
      <c r="C54300" s="92"/>
    </row>
    <row r="54301">
      <c r="C54301" s="92"/>
    </row>
    <row r="54302">
      <c r="C54302" s="92"/>
    </row>
    <row r="54303">
      <c r="C54303" s="92"/>
    </row>
    <row r="54304">
      <c r="C54304" s="92"/>
    </row>
    <row r="54305">
      <c r="C54305" s="92"/>
    </row>
    <row r="54306">
      <c r="C54306" s="92"/>
    </row>
    <row r="54307">
      <c r="C54307" s="92"/>
    </row>
    <row r="54308">
      <c r="C54308" s="92"/>
    </row>
    <row r="54309">
      <c r="C54309" s="92"/>
    </row>
    <row r="54310">
      <c r="C54310" s="92"/>
    </row>
    <row r="54311">
      <c r="C54311" s="92"/>
    </row>
    <row r="54312">
      <c r="C54312" s="92"/>
    </row>
    <row r="54313">
      <c r="C54313" s="92"/>
    </row>
    <row r="54314">
      <c r="C54314" s="92"/>
    </row>
    <row r="54315">
      <c r="C54315" s="92"/>
    </row>
    <row r="54316">
      <c r="C54316" s="92"/>
    </row>
    <row r="54317">
      <c r="C54317" s="92"/>
    </row>
    <row r="54318">
      <c r="C54318" s="92"/>
    </row>
    <row r="54319">
      <c r="C54319" s="92"/>
    </row>
    <row r="54320">
      <c r="C54320" s="92"/>
    </row>
    <row r="54321">
      <c r="C54321" s="92"/>
    </row>
    <row r="54322">
      <c r="C54322" s="92"/>
    </row>
    <row r="54323">
      <c r="C54323" s="92"/>
    </row>
    <row r="54324">
      <c r="C54324" s="92"/>
    </row>
    <row r="54325">
      <c r="C54325" s="92"/>
    </row>
    <row r="54326">
      <c r="C54326" s="92"/>
    </row>
    <row r="54327">
      <c r="C54327" s="92"/>
    </row>
    <row r="54328">
      <c r="C54328" s="92"/>
    </row>
    <row r="54329">
      <c r="C54329" s="92"/>
    </row>
    <row r="54330">
      <c r="C54330" s="92"/>
    </row>
    <row r="54331">
      <c r="C54331" s="92"/>
    </row>
    <row r="54332">
      <c r="C54332" s="92"/>
    </row>
    <row r="54333">
      <c r="C54333" s="92"/>
    </row>
    <row r="54334">
      <c r="C54334" s="92"/>
    </row>
    <row r="54335">
      <c r="C54335" s="92"/>
    </row>
    <row r="54336">
      <c r="C54336" s="92"/>
    </row>
    <row r="54337">
      <c r="C54337" s="92"/>
    </row>
    <row r="54338">
      <c r="C54338" s="92"/>
    </row>
    <row r="54339">
      <c r="C54339" s="92"/>
    </row>
    <row r="54340">
      <c r="C54340" s="92"/>
    </row>
    <row r="54341">
      <c r="C54341" s="92"/>
    </row>
    <row r="54342">
      <c r="C54342" s="92"/>
    </row>
    <row r="54343">
      <c r="C54343" s="92"/>
    </row>
    <row r="54344">
      <c r="C54344" s="92"/>
    </row>
    <row r="54345">
      <c r="C54345" s="92"/>
    </row>
    <row r="54346">
      <c r="C54346" s="92"/>
    </row>
    <row r="54347">
      <c r="C54347" s="92"/>
    </row>
    <row r="54348">
      <c r="C54348" s="92"/>
    </row>
    <row r="54349">
      <c r="C54349" s="92"/>
    </row>
    <row r="54350">
      <c r="C54350" s="92"/>
    </row>
    <row r="54351">
      <c r="C54351" s="92"/>
    </row>
    <row r="54352">
      <c r="C54352" s="92"/>
    </row>
    <row r="54353">
      <c r="C54353" s="92"/>
    </row>
    <row r="54354">
      <c r="C54354" s="92"/>
    </row>
    <row r="54355">
      <c r="C54355" s="92"/>
    </row>
    <row r="54356">
      <c r="C54356" s="92"/>
    </row>
    <row r="54357">
      <c r="C54357" s="92"/>
    </row>
    <row r="54358">
      <c r="C54358" s="92"/>
    </row>
    <row r="54359">
      <c r="C54359" s="92"/>
    </row>
    <row r="54360">
      <c r="C54360" s="92"/>
    </row>
    <row r="54361">
      <c r="C54361" s="92"/>
    </row>
    <row r="54362">
      <c r="C54362" s="92"/>
    </row>
    <row r="54363">
      <c r="C54363" s="92"/>
    </row>
    <row r="54364">
      <c r="C54364" s="92"/>
    </row>
    <row r="54365">
      <c r="C54365" s="92"/>
    </row>
    <row r="54366">
      <c r="C54366" s="92"/>
    </row>
    <row r="54367">
      <c r="C54367" s="92"/>
    </row>
    <row r="54368">
      <c r="C54368" s="92"/>
    </row>
    <row r="54369">
      <c r="C54369" s="92"/>
    </row>
    <row r="54370">
      <c r="C54370" s="92"/>
    </row>
    <row r="54371">
      <c r="C54371" s="92"/>
    </row>
    <row r="54372">
      <c r="C54372" s="92"/>
    </row>
    <row r="54373">
      <c r="C54373" s="92"/>
    </row>
    <row r="54374">
      <c r="C54374" s="92"/>
    </row>
    <row r="54375">
      <c r="C54375" s="92"/>
    </row>
    <row r="54376">
      <c r="C54376" s="92"/>
    </row>
    <row r="54377">
      <c r="C54377" s="92"/>
    </row>
    <row r="54378">
      <c r="C54378" s="92"/>
    </row>
    <row r="54379">
      <c r="C54379" s="92"/>
    </row>
    <row r="54380">
      <c r="C54380" s="92"/>
    </row>
    <row r="54381">
      <c r="C54381" s="92"/>
    </row>
    <row r="54382">
      <c r="C54382" s="92"/>
    </row>
    <row r="54383">
      <c r="C54383" s="92"/>
    </row>
    <row r="54384">
      <c r="C54384" s="92"/>
    </row>
    <row r="54385">
      <c r="C54385" s="92"/>
    </row>
    <row r="54386">
      <c r="C54386" s="92"/>
    </row>
    <row r="54387">
      <c r="C54387" s="92"/>
    </row>
    <row r="54388">
      <c r="C54388" s="92"/>
    </row>
    <row r="54389">
      <c r="C54389" s="92"/>
    </row>
    <row r="54390">
      <c r="C54390" s="92"/>
    </row>
    <row r="54391">
      <c r="C54391" s="92"/>
    </row>
    <row r="54392">
      <c r="C54392" s="92"/>
    </row>
    <row r="54393">
      <c r="C54393" s="92"/>
    </row>
    <row r="54394">
      <c r="C54394" s="92"/>
    </row>
    <row r="54395">
      <c r="C54395" s="92"/>
    </row>
    <row r="54396">
      <c r="C54396" s="92"/>
    </row>
    <row r="54397">
      <c r="C54397" s="92"/>
    </row>
    <row r="54398">
      <c r="C54398" s="92"/>
    </row>
    <row r="54399">
      <c r="C54399" s="92"/>
    </row>
    <row r="54400">
      <c r="C54400" s="92"/>
    </row>
    <row r="54401">
      <c r="C54401" s="92"/>
    </row>
    <row r="54402">
      <c r="C54402" s="92"/>
    </row>
    <row r="54403">
      <c r="C54403" s="92"/>
    </row>
    <row r="54404">
      <c r="C54404" s="92"/>
    </row>
    <row r="54405">
      <c r="C54405" s="92"/>
    </row>
    <row r="54406">
      <c r="C54406" s="92"/>
    </row>
    <row r="54407">
      <c r="C54407" s="92"/>
    </row>
    <row r="54408">
      <c r="C54408" s="92"/>
    </row>
    <row r="54409">
      <c r="C54409" s="92"/>
    </row>
    <row r="54410">
      <c r="C54410" s="92"/>
    </row>
    <row r="54411">
      <c r="C54411" s="92"/>
    </row>
    <row r="54412">
      <c r="C54412" s="92"/>
    </row>
    <row r="54413">
      <c r="C54413" s="92"/>
    </row>
    <row r="54414">
      <c r="C54414" s="92"/>
    </row>
    <row r="54415">
      <c r="C54415" s="92"/>
    </row>
    <row r="54416">
      <c r="C54416" s="92"/>
    </row>
    <row r="54417">
      <c r="C54417" s="92"/>
    </row>
    <row r="54418">
      <c r="C54418" s="92"/>
    </row>
    <row r="54419">
      <c r="C54419" s="92"/>
    </row>
    <row r="54420">
      <c r="C54420" s="92"/>
    </row>
    <row r="54421">
      <c r="C54421" s="92"/>
    </row>
    <row r="54422">
      <c r="C54422" s="92"/>
    </row>
    <row r="54423">
      <c r="C54423" s="92"/>
    </row>
    <row r="54424">
      <c r="C54424" s="92"/>
    </row>
    <row r="54425">
      <c r="C54425" s="92"/>
    </row>
    <row r="54426">
      <c r="C54426" s="92"/>
    </row>
    <row r="54427">
      <c r="C54427" s="92"/>
    </row>
    <row r="54428">
      <c r="C54428" s="92"/>
    </row>
    <row r="54429">
      <c r="C54429" s="92"/>
    </row>
    <row r="54430">
      <c r="C54430" s="92"/>
    </row>
    <row r="54431">
      <c r="C54431" s="92"/>
    </row>
    <row r="54432">
      <c r="C54432" s="92"/>
    </row>
    <row r="54433">
      <c r="C54433" s="92"/>
    </row>
    <row r="54434">
      <c r="C54434" s="92"/>
    </row>
    <row r="54435">
      <c r="C54435" s="92"/>
    </row>
    <row r="54436">
      <c r="C54436" s="92"/>
    </row>
    <row r="54437">
      <c r="C54437" s="92"/>
    </row>
    <row r="54438">
      <c r="C54438" s="92"/>
    </row>
    <row r="54439">
      <c r="C54439" s="92"/>
    </row>
    <row r="54440">
      <c r="C54440" s="92"/>
    </row>
    <row r="54441">
      <c r="C54441" s="92"/>
    </row>
    <row r="54442">
      <c r="C54442" s="92"/>
    </row>
    <row r="54443">
      <c r="C54443" s="92"/>
    </row>
    <row r="54444">
      <c r="C54444" s="92"/>
    </row>
    <row r="54445">
      <c r="C54445" s="92"/>
    </row>
    <row r="54446">
      <c r="C54446" s="92"/>
    </row>
    <row r="54447">
      <c r="C54447" s="92"/>
    </row>
    <row r="54448">
      <c r="C54448" s="92"/>
    </row>
    <row r="54449">
      <c r="C54449" s="92"/>
    </row>
    <row r="54450">
      <c r="C54450" s="92"/>
    </row>
    <row r="54451">
      <c r="C54451" s="92"/>
    </row>
    <row r="54452">
      <c r="C54452" s="92"/>
    </row>
    <row r="54453">
      <c r="C54453" s="92"/>
    </row>
    <row r="54454">
      <c r="C54454" s="92"/>
    </row>
    <row r="54455">
      <c r="C54455" s="92"/>
    </row>
    <row r="54456">
      <c r="C54456" s="92"/>
    </row>
    <row r="54457">
      <c r="C54457" s="92"/>
    </row>
    <row r="54458">
      <c r="C54458" s="92"/>
    </row>
    <row r="54459">
      <c r="C54459" s="92"/>
    </row>
    <row r="54460">
      <c r="C54460" s="92"/>
    </row>
    <row r="54461">
      <c r="C54461" s="92"/>
    </row>
    <row r="54462">
      <c r="C54462" s="92"/>
    </row>
    <row r="54463">
      <c r="C54463" s="92"/>
    </row>
    <row r="54464">
      <c r="C54464" s="92"/>
    </row>
    <row r="54465">
      <c r="C54465" s="92"/>
    </row>
    <row r="54466">
      <c r="C54466" s="92"/>
    </row>
    <row r="54467">
      <c r="C54467" s="92"/>
    </row>
    <row r="54468">
      <c r="C54468" s="92"/>
    </row>
    <row r="54469">
      <c r="C54469" s="92"/>
    </row>
    <row r="54470">
      <c r="C54470" s="92"/>
    </row>
    <row r="54471">
      <c r="C54471" s="92"/>
    </row>
    <row r="54472">
      <c r="C54472" s="92"/>
    </row>
    <row r="54473">
      <c r="C54473" s="92"/>
    </row>
    <row r="54474">
      <c r="C54474" s="92"/>
    </row>
    <row r="54475">
      <c r="C54475" s="92"/>
    </row>
    <row r="54476">
      <c r="C54476" s="92"/>
    </row>
    <row r="54477">
      <c r="C54477" s="92"/>
    </row>
    <row r="54478">
      <c r="C54478" s="92"/>
    </row>
    <row r="54479">
      <c r="C54479" s="92"/>
    </row>
    <row r="54480">
      <c r="C54480" s="92"/>
    </row>
    <row r="54481">
      <c r="C54481" s="92"/>
    </row>
    <row r="54482">
      <c r="C54482" s="92"/>
    </row>
    <row r="54483">
      <c r="C54483" s="92"/>
    </row>
    <row r="54484">
      <c r="C54484" s="92"/>
    </row>
    <row r="54485">
      <c r="C54485" s="92"/>
    </row>
    <row r="54486">
      <c r="C54486" s="92"/>
    </row>
    <row r="54487">
      <c r="C54487" s="92"/>
    </row>
    <row r="54488">
      <c r="C54488" s="92"/>
    </row>
    <row r="54489">
      <c r="C54489" s="92"/>
    </row>
    <row r="54490">
      <c r="C54490" s="92"/>
    </row>
    <row r="54491">
      <c r="C54491" s="92"/>
    </row>
    <row r="54492">
      <c r="C54492" s="92"/>
    </row>
    <row r="54493">
      <c r="C54493" s="92"/>
    </row>
    <row r="54494">
      <c r="C54494" s="92"/>
    </row>
    <row r="54495">
      <c r="C54495" s="92"/>
    </row>
    <row r="54496">
      <c r="C54496" s="92"/>
    </row>
    <row r="54497">
      <c r="C54497" s="92"/>
    </row>
    <row r="54498">
      <c r="C54498" s="92"/>
    </row>
    <row r="54499">
      <c r="C54499" s="92"/>
    </row>
    <row r="54500">
      <c r="C54500" s="92"/>
    </row>
    <row r="54501">
      <c r="C54501" s="92"/>
    </row>
    <row r="54502">
      <c r="C54502" s="92"/>
    </row>
    <row r="54503">
      <c r="C54503" s="92"/>
    </row>
    <row r="54504">
      <c r="C54504" s="92"/>
    </row>
    <row r="54505">
      <c r="C54505" s="92"/>
    </row>
    <row r="54506">
      <c r="C54506" s="92"/>
    </row>
    <row r="54507">
      <c r="C54507" s="92"/>
    </row>
    <row r="54508">
      <c r="C54508" s="92"/>
    </row>
    <row r="54509">
      <c r="C54509" s="92"/>
    </row>
    <row r="54510">
      <c r="C54510" s="92"/>
    </row>
    <row r="54511">
      <c r="C54511" s="92"/>
    </row>
    <row r="54512">
      <c r="C54512" s="92"/>
    </row>
    <row r="54513">
      <c r="C54513" s="92"/>
    </row>
    <row r="54514">
      <c r="C54514" s="92"/>
    </row>
    <row r="54515">
      <c r="C54515" s="92"/>
    </row>
    <row r="54516">
      <c r="C54516" s="92"/>
    </row>
    <row r="54517">
      <c r="C54517" s="92"/>
    </row>
    <row r="54518">
      <c r="C54518" s="92"/>
    </row>
    <row r="54519">
      <c r="C54519" s="92"/>
    </row>
    <row r="54520">
      <c r="C54520" s="92"/>
    </row>
    <row r="54521">
      <c r="C54521" s="92"/>
    </row>
    <row r="54522">
      <c r="C54522" s="92"/>
    </row>
    <row r="54523">
      <c r="C54523" s="92"/>
    </row>
    <row r="54524">
      <c r="C54524" s="92"/>
    </row>
    <row r="54525">
      <c r="C54525" s="92"/>
    </row>
    <row r="54526">
      <c r="C54526" s="92"/>
    </row>
    <row r="54527">
      <c r="C54527" s="92"/>
    </row>
    <row r="54528">
      <c r="C54528" s="92"/>
    </row>
    <row r="54529">
      <c r="C54529" s="92"/>
    </row>
    <row r="54530">
      <c r="C54530" s="92"/>
    </row>
    <row r="54531">
      <c r="C54531" s="92"/>
    </row>
    <row r="54532">
      <c r="C54532" s="92"/>
    </row>
    <row r="54533">
      <c r="C54533" s="92"/>
    </row>
    <row r="54534">
      <c r="C54534" s="92"/>
    </row>
    <row r="54535">
      <c r="C54535" s="92"/>
    </row>
    <row r="54536">
      <c r="C54536" s="92"/>
    </row>
    <row r="54537">
      <c r="C54537" s="92"/>
    </row>
    <row r="54538">
      <c r="C54538" s="92"/>
    </row>
    <row r="54539">
      <c r="C54539" s="92"/>
    </row>
    <row r="54540">
      <c r="C54540" s="92"/>
    </row>
    <row r="54541">
      <c r="C54541" s="92"/>
    </row>
    <row r="54542">
      <c r="C54542" s="92"/>
    </row>
    <row r="54543">
      <c r="C54543" s="92"/>
    </row>
    <row r="54544">
      <c r="C54544" s="92"/>
    </row>
    <row r="54545">
      <c r="C54545" s="92"/>
    </row>
    <row r="54546">
      <c r="C54546" s="92"/>
    </row>
    <row r="54547">
      <c r="C54547" s="92"/>
    </row>
    <row r="54548">
      <c r="C54548" s="92"/>
    </row>
    <row r="54549">
      <c r="C54549" s="92"/>
    </row>
    <row r="54550">
      <c r="C54550" s="92"/>
    </row>
    <row r="54551">
      <c r="C54551" s="92"/>
    </row>
    <row r="54552">
      <c r="C54552" s="92"/>
    </row>
    <row r="54553">
      <c r="C54553" s="92"/>
    </row>
    <row r="54554">
      <c r="C54554" s="92"/>
    </row>
    <row r="54555">
      <c r="C54555" s="92"/>
    </row>
    <row r="54556">
      <c r="C54556" s="92"/>
    </row>
    <row r="54557">
      <c r="C54557" s="92"/>
    </row>
    <row r="54558">
      <c r="C54558" s="92"/>
    </row>
    <row r="54559">
      <c r="C54559" s="92"/>
    </row>
    <row r="54560">
      <c r="C54560" s="92"/>
    </row>
    <row r="54561">
      <c r="C54561" s="92"/>
    </row>
    <row r="54562">
      <c r="C54562" s="92"/>
    </row>
    <row r="54563">
      <c r="C54563" s="92"/>
    </row>
    <row r="54564">
      <c r="C54564" s="92"/>
    </row>
    <row r="54565">
      <c r="C54565" s="92"/>
    </row>
    <row r="54566">
      <c r="C54566" s="92"/>
    </row>
    <row r="54567">
      <c r="C54567" s="92"/>
    </row>
    <row r="54568">
      <c r="C54568" s="92"/>
    </row>
    <row r="54569">
      <c r="C54569" s="92"/>
    </row>
    <row r="54570">
      <c r="C54570" s="92"/>
    </row>
    <row r="54571">
      <c r="C54571" s="92"/>
    </row>
    <row r="54572">
      <c r="C54572" s="92"/>
    </row>
    <row r="54573">
      <c r="C54573" s="92"/>
    </row>
    <row r="54574">
      <c r="C54574" s="92"/>
    </row>
    <row r="54575">
      <c r="C54575" s="92"/>
    </row>
    <row r="54576">
      <c r="C54576" s="92"/>
    </row>
    <row r="54577">
      <c r="C54577" s="92"/>
    </row>
    <row r="54578">
      <c r="C54578" s="92"/>
    </row>
    <row r="54579">
      <c r="C54579" s="92"/>
    </row>
    <row r="54580">
      <c r="C54580" s="92"/>
    </row>
    <row r="54581">
      <c r="C54581" s="92"/>
    </row>
    <row r="54582">
      <c r="C54582" s="92"/>
    </row>
    <row r="54583">
      <c r="C54583" s="92"/>
    </row>
    <row r="54584">
      <c r="C54584" s="92"/>
    </row>
    <row r="54585">
      <c r="C54585" s="92"/>
    </row>
    <row r="54586">
      <c r="C54586" s="92"/>
    </row>
    <row r="54587">
      <c r="C54587" s="92"/>
    </row>
    <row r="54588">
      <c r="C54588" s="92"/>
    </row>
    <row r="54589">
      <c r="C54589" s="92"/>
    </row>
    <row r="54590">
      <c r="C54590" s="92"/>
    </row>
    <row r="54591">
      <c r="C54591" s="92"/>
    </row>
    <row r="54592">
      <c r="C54592" s="92"/>
    </row>
    <row r="54593">
      <c r="C54593" s="92"/>
    </row>
    <row r="54594">
      <c r="C54594" s="92"/>
    </row>
    <row r="54595">
      <c r="C54595" s="92"/>
    </row>
    <row r="54596">
      <c r="C54596" s="92"/>
    </row>
    <row r="54597">
      <c r="C54597" s="92"/>
    </row>
    <row r="54598">
      <c r="C54598" s="92"/>
    </row>
    <row r="54599">
      <c r="C54599" s="92"/>
    </row>
    <row r="54600">
      <c r="C54600" s="92"/>
    </row>
    <row r="54601">
      <c r="C54601" s="92"/>
    </row>
    <row r="54602">
      <c r="C54602" s="92"/>
    </row>
    <row r="54603">
      <c r="C54603" s="92"/>
    </row>
    <row r="54604">
      <c r="C54604" s="92"/>
    </row>
    <row r="54605">
      <c r="C54605" s="92"/>
    </row>
    <row r="54606">
      <c r="C54606" s="92"/>
    </row>
    <row r="54607">
      <c r="C54607" s="92"/>
    </row>
    <row r="54608">
      <c r="C54608" s="92"/>
    </row>
    <row r="54609">
      <c r="C54609" s="92"/>
    </row>
    <row r="54610">
      <c r="C54610" s="92"/>
    </row>
    <row r="54611">
      <c r="C54611" s="92"/>
    </row>
    <row r="54612">
      <c r="C54612" s="92"/>
    </row>
    <row r="54613">
      <c r="C54613" s="92"/>
    </row>
    <row r="54614">
      <c r="C54614" s="92"/>
    </row>
    <row r="54615">
      <c r="C54615" s="92"/>
    </row>
    <row r="54616">
      <c r="C54616" s="92"/>
    </row>
    <row r="54617">
      <c r="C54617" s="92"/>
    </row>
    <row r="54618">
      <c r="C54618" s="92"/>
    </row>
    <row r="54619">
      <c r="C54619" s="92"/>
    </row>
    <row r="54620">
      <c r="C54620" s="92"/>
    </row>
    <row r="54621">
      <c r="C54621" s="92"/>
    </row>
    <row r="54622">
      <c r="C54622" s="92"/>
    </row>
    <row r="54623">
      <c r="C54623" s="92"/>
    </row>
    <row r="54624">
      <c r="C54624" s="92"/>
    </row>
    <row r="54625">
      <c r="C54625" s="92"/>
    </row>
    <row r="54626">
      <c r="C54626" s="92"/>
    </row>
    <row r="54627">
      <c r="C54627" s="92"/>
    </row>
    <row r="54628">
      <c r="C54628" s="92"/>
    </row>
    <row r="54629">
      <c r="C54629" s="92"/>
    </row>
    <row r="54630">
      <c r="C54630" s="92"/>
    </row>
    <row r="54631">
      <c r="C54631" s="92"/>
    </row>
    <row r="54632">
      <c r="C54632" s="92"/>
    </row>
    <row r="54633">
      <c r="C54633" s="92"/>
    </row>
    <row r="54634">
      <c r="C54634" s="92"/>
    </row>
    <row r="54635">
      <c r="C54635" s="92"/>
    </row>
    <row r="54636">
      <c r="C54636" s="92"/>
    </row>
    <row r="54637">
      <c r="C54637" s="92"/>
    </row>
    <row r="54638">
      <c r="C54638" s="92"/>
    </row>
    <row r="54639">
      <c r="C54639" s="92"/>
    </row>
    <row r="54640">
      <c r="C54640" s="92"/>
    </row>
    <row r="54641">
      <c r="C54641" s="92"/>
    </row>
    <row r="54642">
      <c r="C54642" s="92"/>
    </row>
    <row r="54643">
      <c r="C54643" s="92"/>
    </row>
    <row r="54644">
      <c r="C54644" s="92"/>
    </row>
    <row r="54645">
      <c r="C54645" s="92"/>
    </row>
    <row r="54646">
      <c r="C54646" s="92"/>
    </row>
    <row r="54647">
      <c r="C54647" s="92"/>
    </row>
    <row r="54648">
      <c r="C54648" s="92"/>
    </row>
    <row r="54649">
      <c r="C54649" s="92"/>
    </row>
    <row r="54650">
      <c r="C54650" s="92"/>
    </row>
    <row r="54651">
      <c r="C54651" s="92"/>
    </row>
    <row r="54652">
      <c r="C54652" s="92"/>
    </row>
    <row r="54653">
      <c r="C54653" s="92"/>
    </row>
    <row r="54654">
      <c r="C54654" s="92"/>
    </row>
    <row r="54655">
      <c r="C54655" s="92"/>
    </row>
    <row r="54656">
      <c r="C54656" s="92"/>
    </row>
    <row r="54657">
      <c r="C54657" s="92"/>
    </row>
    <row r="54658">
      <c r="C54658" s="92"/>
    </row>
    <row r="54659">
      <c r="C54659" s="92"/>
    </row>
    <row r="54660">
      <c r="C54660" s="92"/>
    </row>
    <row r="54661">
      <c r="C54661" s="92"/>
    </row>
    <row r="54662">
      <c r="C54662" s="92"/>
    </row>
    <row r="54663">
      <c r="C54663" s="92"/>
    </row>
    <row r="54664">
      <c r="C54664" s="92"/>
    </row>
    <row r="54665">
      <c r="C54665" s="92"/>
    </row>
    <row r="54666">
      <c r="C54666" s="92"/>
    </row>
    <row r="54667">
      <c r="C54667" s="92"/>
    </row>
    <row r="54668">
      <c r="C54668" s="92"/>
    </row>
    <row r="54669">
      <c r="C54669" s="92"/>
    </row>
    <row r="54670">
      <c r="C54670" s="92"/>
    </row>
    <row r="54671">
      <c r="C54671" s="92"/>
    </row>
    <row r="54672">
      <c r="C54672" s="92"/>
    </row>
    <row r="54673">
      <c r="C54673" s="92"/>
    </row>
    <row r="54674">
      <c r="C54674" s="92"/>
    </row>
    <row r="54675">
      <c r="C54675" s="92"/>
    </row>
    <row r="54676">
      <c r="C54676" s="92"/>
    </row>
    <row r="54677">
      <c r="C54677" s="92"/>
    </row>
    <row r="54678">
      <c r="C54678" s="92"/>
    </row>
    <row r="54679">
      <c r="C54679" s="92"/>
    </row>
    <row r="54680">
      <c r="C54680" s="92"/>
    </row>
    <row r="54681">
      <c r="C54681" s="92"/>
    </row>
    <row r="54682">
      <c r="C54682" s="92"/>
    </row>
    <row r="54683">
      <c r="C54683" s="92"/>
    </row>
    <row r="54684">
      <c r="C54684" s="92"/>
    </row>
    <row r="54685">
      <c r="C54685" s="92"/>
    </row>
    <row r="54686">
      <c r="C54686" s="92"/>
    </row>
    <row r="54687">
      <c r="C54687" s="92"/>
    </row>
    <row r="54688">
      <c r="C54688" s="92"/>
    </row>
    <row r="54689">
      <c r="C54689" s="92"/>
    </row>
    <row r="54690">
      <c r="C54690" s="92"/>
    </row>
    <row r="54691">
      <c r="C54691" s="92"/>
    </row>
    <row r="54692">
      <c r="C54692" s="92"/>
    </row>
    <row r="54693">
      <c r="C54693" s="92"/>
    </row>
    <row r="54694">
      <c r="C54694" s="92"/>
    </row>
    <row r="54695">
      <c r="C54695" s="92"/>
    </row>
    <row r="54696">
      <c r="C54696" s="92"/>
    </row>
    <row r="54697">
      <c r="C54697" s="92"/>
    </row>
    <row r="54698">
      <c r="C54698" s="92"/>
    </row>
    <row r="54699">
      <c r="C54699" s="92"/>
    </row>
    <row r="54700">
      <c r="C54700" s="92"/>
    </row>
    <row r="54701">
      <c r="C54701" s="92"/>
    </row>
    <row r="54702">
      <c r="C54702" s="92"/>
    </row>
    <row r="54703">
      <c r="C54703" s="92"/>
    </row>
    <row r="54704">
      <c r="C54704" s="92"/>
    </row>
    <row r="54705">
      <c r="C54705" s="92"/>
    </row>
    <row r="54706">
      <c r="C54706" s="92"/>
    </row>
    <row r="54707">
      <c r="C54707" s="92"/>
    </row>
    <row r="54708">
      <c r="C54708" s="92"/>
    </row>
    <row r="54709">
      <c r="C54709" s="92"/>
    </row>
    <row r="54710">
      <c r="C54710" s="92"/>
    </row>
    <row r="54711">
      <c r="C54711" s="92"/>
    </row>
    <row r="54712">
      <c r="C54712" s="92"/>
    </row>
    <row r="54713">
      <c r="C54713" s="92"/>
    </row>
    <row r="54714">
      <c r="C54714" s="92"/>
    </row>
    <row r="54715">
      <c r="C54715" s="92"/>
    </row>
    <row r="54716">
      <c r="C54716" s="92"/>
    </row>
    <row r="54717">
      <c r="C54717" s="92"/>
    </row>
    <row r="54718">
      <c r="C54718" s="92"/>
    </row>
    <row r="54719">
      <c r="C54719" s="92"/>
    </row>
    <row r="54720">
      <c r="C54720" s="92"/>
    </row>
    <row r="54721">
      <c r="C54721" s="92"/>
    </row>
    <row r="54722">
      <c r="C54722" s="92"/>
    </row>
    <row r="54723">
      <c r="C54723" s="92"/>
    </row>
    <row r="54724">
      <c r="C54724" s="92"/>
    </row>
    <row r="54725">
      <c r="C54725" s="92"/>
    </row>
    <row r="54726">
      <c r="C54726" s="92"/>
    </row>
    <row r="54727">
      <c r="C54727" s="92"/>
    </row>
    <row r="54728">
      <c r="C54728" s="92"/>
    </row>
    <row r="54729">
      <c r="C54729" s="92"/>
    </row>
    <row r="54730">
      <c r="C54730" s="92"/>
    </row>
    <row r="54731">
      <c r="C54731" s="92"/>
    </row>
    <row r="54732">
      <c r="C54732" s="92"/>
    </row>
    <row r="54733">
      <c r="C54733" s="92"/>
    </row>
    <row r="54734">
      <c r="C54734" s="92"/>
    </row>
    <row r="54735">
      <c r="C54735" s="92"/>
    </row>
    <row r="54736">
      <c r="C54736" s="92"/>
    </row>
    <row r="54737">
      <c r="C54737" s="92"/>
    </row>
    <row r="54738">
      <c r="C54738" s="92"/>
    </row>
    <row r="54739">
      <c r="C54739" s="92"/>
    </row>
    <row r="54740">
      <c r="C54740" s="92"/>
    </row>
    <row r="54741">
      <c r="C54741" s="92"/>
    </row>
    <row r="54742">
      <c r="C54742" s="92"/>
    </row>
    <row r="54743">
      <c r="C54743" s="92"/>
    </row>
    <row r="54744">
      <c r="C54744" s="92"/>
    </row>
    <row r="54745">
      <c r="C54745" s="92"/>
    </row>
    <row r="54746">
      <c r="C54746" s="92"/>
    </row>
    <row r="54747">
      <c r="C54747" s="92"/>
    </row>
    <row r="54748">
      <c r="C54748" s="92"/>
    </row>
    <row r="54749">
      <c r="C54749" s="92"/>
    </row>
    <row r="54750">
      <c r="C54750" s="92"/>
    </row>
    <row r="54751">
      <c r="C54751" s="92"/>
    </row>
    <row r="54752">
      <c r="C54752" s="92"/>
    </row>
    <row r="54753">
      <c r="C54753" s="92"/>
    </row>
    <row r="54754">
      <c r="C54754" s="92"/>
    </row>
    <row r="54755">
      <c r="C54755" s="92"/>
    </row>
    <row r="54756">
      <c r="C54756" s="92"/>
    </row>
    <row r="54757">
      <c r="C54757" s="92"/>
    </row>
    <row r="54758">
      <c r="C54758" s="92"/>
    </row>
    <row r="54759">
      <c r="C54759" s="92"/>
    </row>
    <row r="54760">
      <c r="C54760" s="92"/>
    </row>
    <row r="54761">
      <c r="C54761" s="92"/>
    </row>
    <row r="54762">
      <c r="C54762" s="92"/>
    </row>
    <row r="54763">
      <c r="C54763" s="92"/>
    </row>
    <row r="54764">
      <c r="C54764" s="92"/>
    </row>
    <row r="54765">
      <c r="C54765" s="92"/>
    </row>
    <row r="54766">
      <c r="C54766" s="92"/>
    </row>
    <row r="54767">
      <c r="C54767" s="92"/>
    </row>
    <row r="54768">
      <c r="C54768" s="92"/>
    </row>
    <row r="54769">
      <c r="C54769" s="92"/>
    </row>
    <row r="54770">
      <c r="C54770" s="92"/>
    </row>
    <row r="54771">
      <c r="C54771" s="92"/>
    </row>
    <row r="54772">
      <c r="C54772" s="92"/>
    </row>
    <row r="54773">
      <c r="C54773" s="92"/>
    </row>
    <row r="54774">
      <c r="C54774" s="92"/>
    </row>
    <row r="54775">
      <c r="C54775" s="92"/>
    </row>
    <row r="54776">
      <c r="C54776" s="92"/>
    </row>
    <row r="54777">
      <c r="C54777" s="92"/>
    </row>
    <row r="54778">
      <c r="C54778" s="92"/>
    </row>
    <row r="54779">
      <c r="C54779" s="92"/>
    </row>
    <row r="54780">
      <c r="C54780" s="92"/>
    </row>
    <row r="54781">
      <c r="C54781" s="92"/>
    </row>
    <row r="54782">
      <c r="C54782" s="92"/>
    </row>
    <row r="54783">
      <c r="C54783" s="92"/>
    </row>
    <row r="54784">
      <c r="C54784" s="92"/>
    </row>
    <row r="54785">
      <c r="C54785" s="92"/>
    </row>
    <row r="54786">
      <c r="C54786" s="92"/>
    </row>
    <row r="54787">
      <c r="C54787" s="92"/>
    </row>
    <row r="54788">
      <c r="C54788" s="92"/>
    </row>
    <row r="54789">
      <c r="C54789" s="92"/>
    </row>
    <row r="54790">
      <c r="C54790" s="92"/>
    </row>
    <row r="54791">
      <c r="C54791" s="92"/>
    </row>
    <row r="54792">
      <c r="C54792" s="92"/>
    </row>
    <row r="54793">
      <c r="C54793" s="92"/>
    </row>
    <row r="54794">
      <c r="C54794" s="92"/>
    </row>
    <row r="54795">
      <c r="C54795" s="92"/>
    </row>
    <row r="54796">
      <c r="C54796" s="92"/>
    </row>
    <row r="54797">
      <c r="C54797" s="92"/>
    </row>
    <row r="54798">
      <c r="C54798" s="92"/>
    </row>
    <row r="54799">
      <c r="C54799" s="92"/>
    </row>
    <row r="54800">
      <c r="C54800" s="92"/>
    </row>
    <row r="54801">
      <c r="C54801" s="92"/>
    </row>
    <row r="54802">
      <c r="C54802" s="92"/>
    </row>
    <row r="54803">
      <c r="C54803" s="92"/>
    </row>
    <row r="54804">
      <c r="C54804" s="92"/>
    </row>
    <row r="54805">
      <c r="C54805" s="92"/>
    </row>
    <row r="54806">
      <c r="C54806" s="92"/>
    </row>
    <row r="54807">
      <c r="C54807" s="92"/>
    </row>
    <row r="54808">
      <c r="C54808" s="92"/>
    </row>
    <row r="54809">
      <c r="C54809" s="92"/>
    </row>
    <row r="54810">
      <c r="C54810" s="92"/>
    </row>
    <row r="54811">
      <c r="C54811" s="92"/>
    </row>
    <row r="54812">
      <c r="C54812" s="92"/>
    </row>
    <row r="54813">
      <c r="C54813" s="92"/>
    </row>
    <row r="54814">
      <c r="C54814" s="92"/>
    </row>
    <row r="54815">
      <c r="C54815" s="92"/>
    </row>
    <row r="54816">
      <c r="C54816" s="92"/>
    </row>
    <row r="54817">
      <c r="C54817" s="92"/>
    </row>
    <row r="54818">
      <c r="C54818" s="92"/>
    </row>
    <row r="54819">
      <c r="C54819" s="92"/>
    </row>
    <row r="54820">
      <c r="C54820" s="92"/>
    </row>
    <row r="54821">
      <c r="C54821" s="92"/>
    </row>
    <row r="54822">
      <c r="C54822" s="92"/>
    </row>
    <row r="54823">
      <c r="C54823" s="92"/>
    </row>
    <row r="54824">
      <c r="C54824" s="92"/>
    </row>
    <row r="54825">
      <c r="C54825" s="92"/>
    </row>
    <row r="54826">
      <c r="C54826" s="92"/>
    </row>
    <row r="54827">
      <c r="C54827" s="92"/>
    </row>
    <row r="54828">
      <c r="C54828" s="92"/>
    </row>
    <row r="54829">
      <c r="C54829" s="92"/>
    </row>
    <row r="54830">
      <c r="C54830" s="92"/>
    </row>
    <row r="54831">
      <c r="C54831" s="92"/>
    </row>
    <row r="54832">
      <c r="C54832" s="92"/>
    </row>
    <row r="54833">
      <c r="C54833" s="92"/>
    </row>
    <row r="54834">
      <c r="C54834" s="92"/>
    </row>
    <row r="54835">
      <c r="C54835" s="92"/>
    </row>
    <row r="54836">
      <c r="C54836" s="92"/>
    </row>
    <row r="54837">
      <c r="C54837" s="92"/>
    </row>
    <row r="54838">
      <c r="C54838" s="92"/>
    </row>
    <row r="54839">
      <c r="C54839" s="92"/>
    </row>
    <row r="54840">
      <c r="C54840" s="92"/>
    </row>
    <row r="54841">
      <c r="C54841" s="92"/>
    </row>
    <row r="54842">
      <c r="C54842" s="92"/>
    </row>
    <row r="54843">
      <c r="C54843" s="92"/>
    </row>
    <row r="54844">
      <c r="C54844" s="92"/>
    </row>
    <row r="54845">
      <c r="C54845" s="92"/>
    </row>
    <row r="54846">
      <c r="C54846" s="92"/>
    </row>
    <row r="54847">
      <c r="C54847" s="92"/>
    </row>
    <row r="54848">
      <c r="C54848" s="92"/>
    </row>
    <row r="54849">
      <c r="C54849" s="92"/>
    </row>
    <row r="54850">
      <c r="C54850" s="92"/>
    </row>
    <row r="54851">
      <c r="C54851" s="92"/>
    </row>
    <row r="54852">
      <c r="C54852" s="92"/>
    </row>
    <row r="54853">
      <c r="C54853" s="92"/>
    </row>
    <row r="54854">
      <c r="C54854" s="92"/>
    </row>
    <row r="54855">
      <c r="C54855" s="92"/>
    </row>
    <row r="54856">
      <c r="C54856" s="92"/>
    </row>
    <row r="54857">
      <c r="C54857" s="92"/>
    </row>
    <row r="54858">
      <c r="C54858" s="92"/>
    </row>
    <row r="54859">
      <c r="C54859" s="92"/>
    </row>
    <row r="54860">
      <c r="C54860" s="92"/>
    </row>
    <row r="54861">
      <c r="C54861" s="92"/>
    </row>
    <row r="54862">
      <c r="C54862" s="92"/>
    </row>
    <row r="54863">
      <c r="C54863" s="92"/>
    </row>
    <row r="54864">
      <c r="C54864" s="92"/>
    </row>
    <row r="54865">
      <c r="C54865" s="92"/>
    </row>
    <row r="54866">
      <c r="C54866" s="92"/>
    </row>
    <row r="54867">
      <c r="C54867" s="92"/>
    </row>
    <row r="54868">
      <c r="C54868" s="92"/>
    </row>
    <row r="54869">
      <c r="C54869" s="92"/>
    </row>
    <row r="54870">
      <c r="C54870" s="92"/>
    </row>
    <row r="54871">
      <c r="C54871" s="92"/>
    </row>
    <row r="54872">
      <c r="C54872" s="92"/>
    </row>
    <row r="54873">
      <c r="C54873" s="92"/>
    </row>
    <row r="54874">
      <c r="C54874" s="92"/>
    </row>
    <row r="54875">
      <c r="C54875" s="92"/>
    </row>
    <row r="54876">
      <c r="C54876" s="92"/>
    </row>
    <row r="54877">
      <c r="C54877" s="92"/>
    </row>
    <row r="54878">
      <c r="C54878" s="92"/>
    </row>
    <row r="54879">
      <c r="C54879" s="92"/>
    </row>
    <row r="54880">
      <c r="C54880" s="92"/>
    </row>
    <row r="54881">
      <c r="C54881" s="92"/>
    </row>
    <row r="54882">
      <c r="C54882" s="92"/>
    </row>
    <row r="54883">
      <c r="C54883" s="92"/>
    </row>
    <row r="54884">
      <c r="C54884" s="92"/>
    </row>
    <row r="54885">
      <c r="C54885" s="92"/>
    </row>
    <row r="54886">
      <c r="C54886" s="92"/>
    </row>
    <row r="54887">
      <c r="C54887" s="92"/>
    </row>
    <row r="54888">
      <c r="C54888" s="92"/>
    </row>
    <row r="54889">
      <c r="C54889" s="92"/>
    </row>
    <row r="54890">
      <c r="C54890" s="92"/>
    </row>
    <row r="54891">
      <c r="C54891" s="92"/>
    </row>
    <row r="54892">
      <c r="C54892" s="92"/>
    </row>
    <row r="54893">
      <c r="C54893" s="92"/>
    </row>
    <row r="54894">
      <c r="C54894" s="92"/>
    </row>
    <row r="54895">
      <c r="C54895" s="92"/>
    </row>
    <row r="54896">
      <c r="C54896" s="92"/>
    </row>
    <row r="54897">
      <c r="C54897" s="92"/>
    </row>
    <row r="54898">
      <c r="C54898" s="92"/>
    </row>
    <row r="54899">
      <c r="C54899" s="92"/>
    </row>
    <row r="54900">
      <c r="C54900" s="92"/>
    </row>
    <row r="54901">
      <c r="C54901" s="92"/>
    </row>
    <row r="54902">
      <c r="C54902" s="92"/>
    </row>
    <row r="54903">
      <c r="C54903" s="92"/>
    </row>
    <row r="54904">
      <c r="C54904" s="92"/>
    </row>
    <row r="54905">
      <c r="C54905" s="92"/>
    </row>
    <row r="54906">
      <c r="C54906" s="92"/>
    </row>
    <row r="54907">
      <c r="C54907" s="92"/>
    </row>
    <row r="54908">
      <c r="C54908" s="92"/>
    </row>
    <row r="54909">
      <c r="C54909" s="92"/>
    </row>
    <row r="54910">
      <c r="C54910" s="92"/>
    </row>
    <row r="54911">
      <c r="C54911" s="92"/>
    </row>
    <row r="54912">
      <c r="C54912" s="92"/>
    </row>
    <row r="54913">
      <c r="C54913" s="92"/>
    </row>
    <row r="54914">
      <c r="C54914" s="92"/>
    </row>
    <row r="54915">
      <c r="C54915" s="92"/>
    </row>
    <row r="54916">
      <c r="C54916" s="92"/>
    </row>
    <row r="54917">
      <c r="C54917" s="92"/>
    </row>
    <row r="54918">
      <c r="C54918" s="92"/>
    </row>
    <row r="54919">
      <c r="C54919" s="92"/>
    </row>
    <row r="54920">
      <c r="C54920" s="92"/>
    </row>
    <row r="54921">
      <c r="C54921" s="92"/>
    </row>
    <row r="54922">
      <c r="C54922" s="92"/>
    </row>
    <row r="54923">
      <c r="C54923" s="92"/>
    </row>
    <row r="54924">
      <c r="C54924" s="92"/>
    </row>
    <row r="54925">
      <c r="C54925" s="92"/>
    </row>
    <row r="54926">
      <c r="C54926" s="92"/>
    </row>
    <row r="54927">
      <c r="C54927" s="92"/>
    </row>
    <row r="54928">
      <c r="C54928" s="92"/>
    </row>
    <row r="54929">
      <c r="C54929" s="92"/>
    </row>
    <row r="54930">
      <c r="C54930" s="92"/>
    </row>
    <row r="54931">
      <c r="C54931" s="92"/>
    </row>
    <row r="54932">
      <c r="C54932" s="92"/>
    </row>
    <row r="54933">
      <c r="C54933" s="92"/>
    </row>
    <row r="54934">
      <c r="C54934" s="92"/>
    </row>
    <row r="54935">
      <c r="C54935" s="92"/>
    </row>
    <row r="54936">
      <c r="C54936" s="92"/>
    </row>
    <row r="54937">
      <c r="C54937" s="92"/>
    </row>
    <row r="54938">
      <c r="C54938" s="92"/>
    </row>
    <row r="54939">
      <c r="C54939" s="92"/>
    </row>
    <row r="54940">
      <c r="C54940" s="92"/>
    </row>
    <row r="54941">
      <c r="C54941" s="92"/>
    </row>
    <row r="54942">
      <c r="C54942" s="92"/>
    </row>
    <row r="54943">
      <c r="C54943" s="92"/>
    </row>
    <row r="54944">
      <c r="C54944" s="92"/>
    </row>
    <row r="54945">
      <c r="C54945" s="92"/>
    </row>
    <row r="54946">
      <c r="C54946" s="92"/>
    </row>
    <row r="54947">
      <c r="C54947" s="92"/>
    </row>
    <row r="54948">
      <c r="C54948" s="92"/>
    </row>
    <row r="54949">
      <c r="C54949" s="92"/>
    </row>
    <row r="54950">
      <c r="C54950" s="92"/>
    </row>
    <row r="54951">
      <c r="C54951" s="92"/>
    </row>
    <row r="54952">
      <c r="C54952" s="92"/>
    </row>
    <row r="54953">
      <c r="C54953" s="92"/>
    </row>
    <row r="54954">
      <c r="C54954" s="92"/>
    </row>
    <row r="54955">
      <c r="C54955" s="92"/>
    </row>
    <row r="54956">
      <c r="C54956" s="92"/>
    </row>
    <row r="54957">
      <c r="C54957" s="92"/>
    </row>
    <row r="54958">
      <c r="C54958" s="92"/>
    </row>
    <row r="54959">
      <c r="C54959" s="92"/>
    </row>
    <row r="54960">
      <c r="C54960" s="92"/>
    </row>
    <row r="54961">
      <c r="C54961" s="92"/>
    </row>
    <row r="54962">
      <c r="C54962" s="92"/>
    </row>
    <row r="54963">
      <c r="C54963" s="92"/>
    </row>
    <row r="54964">
      <c r="C54964" s="92"/>
    </row>
    <row r="54965">
      <c r="C54965" s="92"/>
    </row>
    <row r="54966">
      <c r="C54966" s="92"/>
    </row>
    <row r="54967">
      <c r="C54967" s="92"/>
    </row>
    <row r="54968">
      <c r="C54968" s="92"/>
    </row>
    <row r="54969">
      <c r="C54969" s="92"/>
    </row>
    <row r="54970">
      <c r="C54970" s="92"/>
    </row>
    <row r="54971">
      <c r="C54971" s="92"/>
    </row>
    <row r="54972">
      <c r="C54972" s="92"/>
    </row>
    <row r="54973">
      <c r="C54973" s="92"/>
    </row>
    <row r="54974">
      <c r="C54974" s="92"/>
    </row>
    <row r="54975">
      <c r="C54975" s="92"/>
    </row>
    <row r="54976">
      <c r="C54976" s="92"/>
    </row>
    <row r="54977">
      <c r="C54977" s="92"/>
    </row>
    <row r="54978">
      <c r="C54978" s="92"/>
    </row>
    <row r="54979">
      <c r="C54979" s="92"/>
    </row>
    <row r="54980">
      <c r="C54980" s="92"/>
    </row>
    <row r="54981">
      <c r="C54981" s="92"/>
    </row>
    <row r="54982">
      <c r="C54982" s="92"/>
    </row>
    <row r="54983">
      <c r="C54983" s="92"/>
    </row>
    <row r="54984">
      <c r="C54984" s="92"/>
    </row>
    <row r="54985">
      <c r="C54985" s="92"/>
    </row>
    <row r="54986">
      <c r="C54986" s="92"/>
    </row>
    <row r="54987">
      <c r="C54987" s="92"/>
    </row>
    <row r="54988">
      <c r="C54988" s="92"/>
    </row>
    <row r="54989">
      <c r="C54989" s="92"/>
    </row>
    <row r="54990">
      <c r="C54990" s="92"/>
    </row>
    <row r="54991">
      <c r="C54991" s="92"/>
    </row>
    <row r="54992">
      <c r="C54992" s="92"/>
    </row>
    <row r="54993">
      <c r="C54993" s="92"/>
    </row>
    <row r="54994">
      <c r="C54994" s="92"/>
    </row>
    <row r="54995">
      <c r="C54995" s="92"/>
    </row>
    <row r="54996">
      <c r="C54996" s="92"/>
    </row>
    <row r="54997">
      <c r="C54997" s="92"/>
    </row>
    <row r="54998">
      <c r="C54998" s="92"/>
    </row>
    <row r="54999">
      <c r="C54999" s="92"/>
    </row>
    <row r="55000">
      <c r="C55000" s="92"/>
    </row>
    <row r="55001">
      <c r="C55001" s="92"/>
    </row>
    <row r="55002">
      <c r="C55002" s="92"/>
    </row>
    <row r="55003">
      <c r="C55003" s="92"/>
    </row>
    <row r="55004">
      <c r="C55004" s="92"/>
    </row>
    <row r="55005">
      <c r="C55005" s="92"/>
    </row>
    <row r="55006">
      <c r="C55006" s="92"/>
    </row>
    <row r="55007">
      <c r="C55007" s="92"/>
    </row>
    <row r="55008">
      <c r="C55008" s="92"/>
    </row>
    <row r="55009">
      <c r="C55009" s="92"/>
    </row>
    <row r="55010">
      <c r="C55010" s="92"/>
    </row>
    <row r="55011">
      <c r="C55011" s="92"/>
    </row>
    <row r="55012">
      <c r="C55012" s="92"/>
    </row>
    <row r="55013">
      <c r="C55013" s="92"/>
    </row>
    <row r="55014">
      <c r="C55014" s="92"/>
    </row>
    <row r="55015">
      <c r="C55015" s="92"/>
    </row>
    <row r="55016">
      <c r="C55016" s="92"/>
    </row>
    <row r="55017">
      <c r="C55017" s="92"/>
    </row>
    <row r="55018">
      <c r="C55018" s="92"/>
    </row>
    <row r="55019">
      <c r="C55019" s="92"/>
    </row>
    <row r="55020">
      <c r="C55020" s="92"/>
    </row>
    <row r="55021">
      <c r="C55021" s="92"/>
    </row>
    <row r="55022">
      <c r="C55022" s="92"/>
    </row>
    <row r="55023">
      <c r="C55023" s="92"/>
    </row>
    <row r="55024">
      <c r="C55024" s="92"/>
    </row>
    <row r="55025">
      <c r="C55025" s="92"/>
    </row>
    <row r="55026">
      <c r="C55026" s="92"/>
    </row>
    <row r="55027">
      <c r="C55027" s="92"/>
    </row>
    <row r="55028">
      <c r="C55028" s="92"/>
    </row>
    <row r="55029">
      <c r="C55029" s="92"/>
    </row>
    <row r="55030">
      <c r="C55030" s="92"/>
    </row>
    <row r="55031">
      <c r="C55031" s="92"/>
    </row>
    <row r="55032">
      <c r="C55032" s="92"/>
    </row>
    <row r="55033">
      <c r="C55033" s="92"/>
    </row>
    <row r="55034">
      <c r="C55034" s="92"/>
    </row>
    <row r="55035">
      <c r="C55035" s="92"/>
    </row>
    <row r="55036">
      <c r="C55036" s="92"/>
    </row>
    <row r="55037">
      <c r="C55037" s="92"/>
    </row>
    <row r="55038">
      <c r="C55038" s="92"/>
    </row>
    <row r="55039">
      <c r="C55039" s="92"/>
    </row>
    <row r="55040">
      <c r="C55040" s="92"/>
    </row>
    <row r="55041">
      <c r="C55041" s="92"/>
    </row>
    <row r="55042">
      <c r="C55042" s="92"/>
    </row>
    <row r="55043">
      <c r="C55043" s="92"/>
    </row>
    <row r="55044">
      <c r="C55044" s="92"/>
    </row>
    <row r="55045">
      <c r="C55045" s="92"/>
    </row>
    <row r="55046">
      <c r="C55046" s="92"/>
    </row>
    <row r="55047">
      <c r="C55047" s="92"/>
    </row>
    <row r="55048">
      <c r="C55048" s="92"/>
    </row>
    <row r="55049">
      <c r="C55049" s="92"/>
    </row>
    <row r="55050">
      <c r="C55050" s="92"/>
    </row>
    <row r="55051">
      <c r="C55051" s="92"/>
    </row>
    <row r="55052">
      <c r="C55052" s="92"/>
    </row>
    <row r="55053">
      <c r="C55053" s="92"/>
    </row>
    <row r="55054">
      <c r="C55054" s="92"/>
    </row>
    <row r="55055">
      <c r="C55055" s="92"/>
    </row>
    <row r="55056">
      <c r="C55056" s="92"/>
    </row>
    <row r="55057">
      <c r="C55057" s="92"/>
    </row>
    <row r="55058">
      <c r="C55058" s="92"/>
    </row>
    <row r="55059">
      <c r="C55059" s="92"/>
    </row>
    <row r="55060">
      <c r="C55060" s="92"/>
    </row>
    <row r="55061">
      <c r="C55061" s="92"/>
    </row>
    <row r="55062">
      <c r="C55062" s="92"/>
    </row>
    <row r="55063">
      <c r="C55063" s="92"/>
    </row>
    <row r="55064">
      <c r="C55064" s="92"/>
    </row>
    <row r="55065">
      <c r="C55065" s="92"/>
    </row>
    <row r="55066">
      <c r="C55066" s="92"/>
    </row>
    <row r="55067">
      <c r="C55067" s="92"/>
    </row>
    <row r="55068">
      <c r="C55068" s="92"/>
    </row>
    <row r="55069">
      <c r="C55069" s="92"/>
    </row>
    <row r="55070">
      <c r="C55070" s="92"/>
    </row>
    <row r="55071">
      <c r="C55071" s="92"/>
    </row>
    <row r="55072">
      <c r="C55072" s="92"/>
    </row>
    <row r="55073">
      <c r="C55073" s="92"/>
    </row>
    <row r="55074">
      <c r="C55074" s="92"/>
    </row>
    <row r="55075">
      <c r="C55075" s="92"/>
    </row>
    <row r="55076">
      <c r="C55076" s="92"/>
    </row>
    <row r="55077">
      <c r="C55077" s="92"/>
    </row>
    <row r="55078">
      <c r="C55078" s="92"/>
    </row>
    <row r="55079">
      <c r="C55079" s="92"/>
    </row>
    <row r="55080">
      <c r="C55080" s="92"/>
    </row>
    <row r="55081">
      <c r="C55081" s="92"/>
    </row>
    <row r="55082">
      <c r="C55082" s="92"/>
    </row>
    <row r="55083">
      <c r="C55083" s="92"/>
    </row>
    <row r="55084">
      <c r="C55084" s="92"/>
    </row>
    <row r="55085">
      <c r="C55085" s="92"/>
    </row>
    <row r="55086">
      <c r="C55086" s="92"/>
    </row>
    <row r="55087">
      <c r="C55087" s="92"/>
    </row>
    <row r="55088">
      <c r="C55088" s="92"/>
    </row>
    <row r="55089">
      <c r="C55089" s="92"/>
    </row>
    <row r="55090">
      <c r="C55090" s="92"/>
    </row>
    <row r="55091">
      <c r="C55091" s="92"/>
    </row>
    <row r="55092">
      <c r="C55092" s="92"/>
    </row>
    <row r="55093">
      <c r="C55093" s="92"/>
    </row>
    <row r="55094">
      <c r="C55094" s="92"/>
    </row>
    <row r="55095">
      <c r="C55095" s="92"/>
    </row>
    <row r="55096">
      <c r="C55096" s="92"/>
    </row>
    <row r="55097">
      <c r="C55097" s="92"/>
    </row>
    <row r="55098">
      <c r="C55098" s="92"/>
    </row>
    <row r="55099">
      <c r="C55099" s="92"/>
    </row>
    <row r="55100">
      <c r="C55100" s="92"/>
    </row>
    <row r="55101">
      <c r="C55101" s="92"/>
    </row>
    <row r="55102">
      <c r="C55102" s="92"/>
    </row>
    <row r="55103">
      <c r="C55103" s="92"/>
    </row>
    <row r="55104">
      <c r="C55104" s="92"/>
    </row>
    <row r="55105">
      <c r="C55105" s="92"/>
    </row>
    <row r="55106">
      <c r="C55106" s="92"/>
    </row>
    <row r="55107">
      <c r="C55107" s="92"/>
    </row>
    <row r="55108">
      <c r="C55108" s="92"/>
    </row>
    <row r="55109">
      <c r="C55109" s="92"/>
    </row>
    <row r="55110">
      <c r="C55110" s="92"/>
    </row>
    <row r="55111">
      <c r="C55111" s="92"/>
    </row>
    <row r="55112">
      <c r="C55112" s="92"/>
    </row>
    <row r="55113">
      <c r="C55113" s="92"/>
    </row>
    <row r="55114">
      <c r="C55114" s="92"/>
    </row>
    <row r="55115">
      <c r="C55115" s="92"/>
    </row>
    <row r="55116">
      <c r="C55116" s="92"/>
    </row>
    <row r="55117">
      <c r="C55117" s="92"/>
    </row>
    <row r="55118">
      <c r="C55118" s="92"/>
    </row>
    <row r="55119">
      <c r="C55119" s="92"/>
    </row>
    <row r="55120">
      <c r="C55120" s="92"/>
    </row>
    <row r="55121">
      <c r="C55121" s="92"/>
    </row>
    <row r="55122">
      <c r="C55122" s="92"/>
    </row>
    <row r="55123">
      <c r="C55123" s="92"/>
    </row>
    <row r="55124">
      <c r="C55124" s="92"/>
    </row>
    <row r="55125">
      <c r="C55125" s="92"/>
    </row>
    <row r="55126">
      <c r="C55126" s="92"/>
    </row>
    <row r="55127">
      <c r="C55127" s="92"/>
    </row>
    <row r="55128">
      <c r="C55128" s="92"/>
    </row>
    <row r="55129">
      <c r="C55129" s="92"/>
    </row>
    <row r="55130">
      <c r="C55130" s="92"/>
    </row>
    <row r="55131">
      <c r="C55131" s="92"/>
    </row>
    <row r="55132">
      <c r="C55132" s="92"/>
    </row>
    <row r="55133">
      <c r="C55133" s="92"/>
    </row>
    <row r="55134">
      <c r="C55134" s="92"/>
    </row>
    <row r="55135">
      <c r="C55135" s="92"/>
    </row>
    <row r="55136">
      <c r="C55136" s="92"/>
    </row>
    <row r="55137">
      <c r="C55137" s="92"/>
    </row>
    <row r="55138">
      <c r="C55138" s="92"/>
    </row>
    <row r="55139">
      <c r="C55139" s="92"/>
    </row>
    <row r="55140">
      <c r="C55140" s="92"/>
    </row>
    <row r="55141">
      <c r="C55141" s="92"/>
    </row>
    <row r="55142">
      <c r="C55142" s="92"/>
    </row>
    <row r="55143">
      <c r="C55143" s="92"/>
    </row>
    <row r="55144">
      <c r="C55144" s="92"/>
    </row>
    <row r="55145">
      <c r="C55145" s="92"/>
    </row>
    <row r="55146">
      <c r="C55146" s="92"/>
    </row>
    <row r="55147">
      <c r="C55147" s="92"/>
    </row>
    <row r="55148">
      <c r="C55148" s="92"/>
    </row>
    <row r="55149">
      <c r="C55149" s="92"/>
    </row>
    <row r="55150">
      <c r="C55150" s="92"/>
    </row>
    <row r="55151">
      <c r="C55151" s="92"/>
    </row>
    <row r="55152">
      <c r="C55152" s="92"/>
    </row>
    <row r="55153">
      <c r="C55153" s="92"/>
    </row>
    <row r="55154">
      <c r="C55154" s="92"/>
    </row>
    <row r="55155">
      <c r="C55155" s="92"/>
    </row>
    <row r="55156">
      <c r="C55156" s="92"/>
    </row>
    <row r="55157">
      <c r="C55157" s="92"/>
    </row>
    <row r="55158">
      <c r="C55158" s="92"/>
    </row>
    <row r="55159">
      <c r="C55159" s="92"/>
    </row>
    <row r="55160">
      <c r="C55160" s="92"/>
    </row>
    <row r="55161">
      <c r="C55161" s="92"/>
    </row>
    <row r="55162">
      <c r="C55162" s="92"/>
    </row>
    <row r="55163">
      <c r="C55163" s="92"/>
    </row>
    <row r="55164">
      <c r="C55164" s="92"/>
    </row>
    <row r="55165">
      <c r="C55165" s="92"/>
    </row>
    <row r="55166">
      <c r="C55166" s="92"/>
    </row>
    <row r="55167">
      <c r="C55167" s="92"/>
    </row>
    <row r="55168">
      <c r="C55168" s="92"/>
    </row>
    <row r="55169">
      <c r="C55169" s="92"/>
    </row>
    <row r="55170">
      <c r="C55170" s="92"/>
    </row>
    <row r="55171">
      <c r="C55171" s="92"/>
    </row>
    <row r="55172">
      <c r="C55172" s="92"/>
    </row>
    <row r="55173">
      <c r="C55173" s="92"/>
    </row>
    <row r="55174">
      <c r="C55174" s="92"/>
    </row>
    <row r="55175">
      <c r="C55175" s="92"/>
    </row>
    <row r="55176">
      <c r="C55176" s="92"/>
    </row>
    <row r="55177">
      <c r="C55177" s="92"/>
    </row>
    <row r="55178">
      <c r="C55178" s="92"/>
    </row>
    <row r="55179">
      <c r="C55179" s="92"/>
    </row>
    <row r="55180">
      <c r="C55180" s="92"/>
    </row>
    <row r="55181">
      <c r="C55181" s="92"/>
    </row>
    <row r="55182">
      <c r="C55182" s="92"/>
    </row>
    <row r="55183">
      <c r="C55183" s="92"/>
    </row>
    <row r="55184">
      <c r="C55184" s="92"/>
    </row>
    <row r="55185">
      <c r="C55185" s="92"/>
    </row>
    <row r="55186">
      <c r="C55186" s="92"/>
    </row>
    <row r="55187">
      <c r="C55187" s="92"/>
    </row>
    <row r="55188">
      <c r="C55188" s="92"/>
    </row>
    <row r="55189">
      <c r="C55189" s="92"/>
    </row>
    <row r="55190">
      <c r="C55190" s="92"/>
    </row>
    <row r="55191">
      <c r="C55191" s="92"/>
    </row>
    <row r="55192">
      <c r="C55192" s="92"/>
    </row>
    <row r="55193">
      <c r="C55193" s="92"/>
    </row>
    <row r="55194">
      <c r="C55194" s="92"/>
    </row>
    <row r="55195">
      <c r="C55195" s="92"/>
    </row>
    <row r="55196">
      <c r="C55196" s="92"/>
    </row>
    <row r="55197">
      <c r="C55197" s="92"/>
    </row>
    <row r="55198">
      <c r="C55198" s="92"/>
    </row>
    <row r="55199">
      <c r="C55199" s="92"/>
    </row>
    <row r="55200">
      <c r="C55200" s="92"/>
    </row>
    <row r="55201">
      <c r="C55201" s="92"/>
    </row>
    <row r="55202">
      <c r="C55202" s="92"/>
    </row>
    <row r="55203">
      <c r="C55203" s="92"/>
    </row>
    <row r="55204">
      <c r="C55204" s="92"/>
    </row>
    <row r="55205">
      <c r="C55205" s="92"/>
    </row>
    <row r="55206">
      <c r="C55206" s="92"/>
    </row>
    <row r="55207">
      <c r="C55207" s="92"/>
    </row>
    <row r="55208">
      <c r="C55208" s="92"/>
    </row>
    <row r="55209">
      <c r="C55209" s="92"/>
    </row>
    <row r="55210">
      <c r="C55210" s="92"/>
    </row>
    <row r="55211">
      <c r="C55211" s="92"/>
    </row>
    <row r="55212">
      <c r="C55212" s="92"/>
    </row>
    <row r="55213">
      <c r="C55213" s="92"/>
    </row>
    <row r="55214">
      <c r="C55214" s="92"/>
    </row>
    <row r="55215">
      <c r="C55215" s="92"/>
    </row>
    <row r="55216">
      <c r="C55216" s="92"/>
    </row>
    <row r="55217">
      <c r="C55217" s="92"/>
    </row>
    <row r="55218">
      <c r="C55218" s="92"/>
    </row>
    <row r="55219">
      <c r="C55219" s="92"/>
    </row>
    <row r="55220">
      <c r="C55220" s="92"/>
    </row>
    <row r="55221">
      <c r="C55221" s="92"/>
    </row>
    <row r="55222">
      <c r="C55222" s="92"/>
    </row>
    <row r="55223">
      <c r="C55223" s="92"/>
    </row>
    <row r="55224">
      <c r="C55224" s="92"/>
    </row>
    <row r="55225">
      <c r="C55225" s="92"/>
    </row>
    <row r="55226">
      <c r="C55226" s="92"/>
    </row>
    <row r="55227">
      <c r="C55227" s="92"/>
    </row>
    <row r="55228">
      <c r="C55228" s="92"/>
    </row>
    <row r="55229">
      <c r="C55229" s="92"/>
    </row>
    <row r="55230">
      <c r="C55230" s="92"/>
    </row>
    <row r="55231">
      <c r="C55231" s="92"/>
    </row>
    <row r="55232">
      <c r="C55232" s="92"/>
    </row>
    <row r="55233">
      <c r="C55233" s="92"/>
    </row>
    <row r="55234">
      <c r="C55234" s="92"/>
    </row>
    <row r="55235">
      <c r="C55235" s="92"/>
    </row>
    <row r="55236">
      <c r="C55236" s="92"/>
    </row>
    <row r="55237">
      <c r="C55237" s="92"/>
    </row>
    <row r="55238">
      <c r="C55238" s="92"/>
    </row>
    <row r="55239">
      <c r="C55239" s="92"/>
    </row>
    <row r="55240">
      <c r="C55240" s="92"/>
    </row>
    <row r="55241">
      <c r="C55241" s="92"/>
    </row>
    <row r="55242">
      <c r="C55242" s="92"/>
    </row>
    <row r="55243">
      <c r="C55243" s="92"/>
    </row>
    <row r="55244">
      <c r="C55244" s="92"/>
    </row>
    <row r="55245">
      <c r="C55245" s="92"/>
    </row>
    <row r="55246">
      <c r="C55246" s="92"/>
    </row>
    <row r="55247">
      <c r="C55247" s="92"/>
    </row>
    <row r="55248">
      <c r="C55248" s="92"/>
    </row>
    <row r="55249">
      <c r="C55249" s="92"/>
    </row>
    <row r="55250">
      <c r="C55250" s="92"/>
    </row>
    <row r="55251">
      <c r="C55251" s="92"/>
    </row>
    <row r="55252">
      <c r="C55252" s="92"/>
    </row>
    <row r="55253">
      <c r="C55253" s="92"/>
    </row>
    <row r="55254">
      <c r="C55254" s="92"/>
    </row>
    <row r="55255">
      <c r="C55255" s="92"/>
    </row>
    <row r="55256">
      <c r="C55256" s="92"/>
    </row>
    <row r="55257">
      <c r="C55257" s="92"/>
    </row>
    <row r="55258">
      <c r="C55258" s="92"/>
    </row>
    <row r="55259">
      <c r="C55259" s="92"/>
    </row>
    <row r="55260">
      <c r="C55260" s="92"/>
    </row>
    <row r="55261">
      <c r="C55261" s="92"/>
    </row>
    <row r="55262">
      <c r="C55262" s="92"/>
    </row>
    <row r="55263">
      <c r="C55263" s="92"/>
    </row>
    <row r="55264">
      <c r="C55264" s="92"/>
    </row>
    <row r="55265">
      <c r="C55265" s="92"/>
    </row>
    <row r="55266">
      <c r="C55266" s="92"/>
    </row>
    <row r="55267">
      <c r="C55267" s="92"/>
    </row>
    <row r="55268">
      <c r="C55268" s="92"/>
    </row>
    <row r="55269">
      <c r="C55269" s="92"/>
    </row>
    <row r="55270">
      <c r="C55270" s="92"/>
    </row>
    <row r="55271">
      <c r="C55271" s="92"/>
    </row>
    <row r="55272">
      <c r="C55272" s="92"/>
    </row>
    <row r="55273">
      <c r="C55273" s="92"/>
    </row>
    <row r="55274">
      <c r="C55274" s="92"/>
    </row>
    <row r="55275">
      <c r="C55275" s="92"/>
    </row>
    <row r="55276">
      <c r="C55276" s="92"/>
    </row>
    <row r="55277">
      <c r="C55277" s="92"/>
    </row>
    <row r="55278">
      <c r="C55278" s="92"/>
    </row>
    <row r="55279">
      <c r="C55279" s="92"/>
    </row>
    <row r="55280">
      <c r="C55280" s="92"/>
    </row>
    <row r="55281">
      <c r="C55281" s="92"/>
    </row>
    <row r="55282">
      <c r="C55282" s="92"/>
    </row>
    <row r="55283">
      <c r="C55283" s="92"/>
    </row>
    <row r="55284">
      <c r="C55284" s="92"/>
    </row>
    <row r="55285">
      <c r="C55285" s="92"/>
    </row>
    <row r="55286">
      <c r="C55286" s="92"/>
    </row>
    <row r="55287">
      <c r="C55287" s="92"/>
    </row>
    <row r="55288">
      <c r="C55288" s="92"/>
    </row>
    <row r="55289">
      <c r="C55289" s="92"/>
    </row>
    <row r="55290">
      <c r="C55290" s="92"/>
    </row>
    <row r="55291">
      <c r="C55291" s="92"/>
    </row>
    <row r="55292">
      <c r="C55292" s="92"/>
    </row>
    <row r="55293">
      <c r="C55293" s="92"/>
    </row>
    <row r="55294">
      <c r="C55294" s="92"/>
    </row>
    <row r="55295">
      <c r="C55295" s="92"/>
    </row>
    <row r="55296">
      <c r="C55296" s="92"/>
    </row>
    <row r="55297">
      <c r="C55297" s="92"/>
    </row>
    <row r="55298">
      <c r="C55298" s="92"/>
    </row>
    <row r="55299">
      <c r="C55299" s="92"/>
    </row>
    <row r="55300">
      <c r="C55300" s="92"/>
    </row>
    <row r="55301">
      <c r="C55301" s="92"/>
    </row>
    <row r="55302">
      <c r="C55302" s="92"/>
    </row>
    <row r="55303">
      <c r="C55303" s="92"/>
    </row>
    <row r="55304">
      <c r="C55304" s="92"/>
    </row>
    <row r="55305">
      <c r="C55305" s="92"/>
    </row>
    <row r="55306">
      <c r="C55306" s="92"/>
    </row>
    <row r="55307">
      <c r="C55307" s="92"/>
    </row>
    <row r="55308">
      <c r="C55308" s="92"/>
    </row>
    <row r="55309">
      <c r="C55309" s="92"/>
    </row>
    <row r="55310">
      <c r="C55310" s="92"/>
    </row>
    <row r="55311">
      <c r="C55311" s="92"/>
    </row>
    <row r="55312">
      <c r="C55312" s="92"/>
    </row>
    <row r="55313">
      <c r="C55313" s="92"/>
    </row>
    <row r="55314">
      <c r="C55314" s="92"/>
    </row>
    <row r="55315">
      <c r="C55315" s="92"/>
    </row>
    <row r="55316">
      <c r="C55316" s="92"/>
    </row>
    <row r="55317">
      <c r="C55317" s="92"/>
    </row>
    <row r="55318">
      <c r="C55318" s="92"/>
    </row>
    <row r="55319">
      <c r="C55319" s="92"/>
    </row>
    <row r="55320">
      <c r="C55320" s="92"/>
    </row>
    <row r="55321">
      <c r="C55321" s="92"/>
    </row>
    <row r="55322">
      <c r="C55322" s="92"/>
    </row>
    <row r="55323">
      <c r="C55323" s="92"/>
    </row>
    <row r="55324">
      <c r="C55324" s="92"/>
    </row>
    <row r="55325">
      <c r="C55325" s="92"/>
    </row>
    <row r="55326">
      <c r="C55326" s="92"/>
    </row>
    <row r="55327">
      <c r="C55327" s="92"/>
    </row>
    <row r="55328">
      <c r="C55328" s="92"/>
    </row>
    <row r="55329">
      <c r="C55329" s="92"/>
    </row>
    <row r="55330">
      <c r="C55330" s="92"/>
    </row>
    <row r="55331">
      <c r="C55331" s="92"/>
    </row>
    <row r="55332">
      <c r="C55332" s="92"/>
    </row>
    <row r="55333">
      <c r="C55333" s="92"/>
    </row>
    <row r="55334">
      <c r="C55334" s="92"/>
    </row>
    <row r="55335">
      <c r="C55335" s="92"/>
    </row>
    <row r="55336">
      <c r="C55336" s="92"/>
    </row>
    <row r="55337">
      <c r="C55337" s="92"/>
    </row>
    <row r="55338">
      <c r="C55338" s="92"/>
    </row>
    <row r="55339">
      <c r="C55339" s="92"/>
    </row>
    <row r="55340">
      <c r="C55340" s="92"/>
    </row>
    <row r="55341">
      <c r="C55341" s="92"/>
    </row>
    <row r="55342">
      <c r="C55342" s="92"/>
    </row>
    <row r="55343">
      <c r="C55343" s="92"/>
    </row>
    <row r="55344">
      <c r="C55344" s="92"/>
    </row>
    <row r="55345">
      <c r="C55345" s="92"/>
    </row>
    <row r="55346">
      <c r="C55346" s="92"/>
    </row>
    <row r="55347">
      <c r="C55347" s="92"/>
    </row>
    <row r="55348">
      <c r="C55348" s="92"/>
    </row>
    <row r="55349">
      <c r="C55349" s="92"/>
    </row>
    <row r="55350">
      <c r="C55350" s="92"/>
    </row>
    <row r="55351">
      <c r="C55351" s="92"/>
    </row>
    <row r="55352">
      <c r="C55352" s="92"/>
    </row>
    <row r="55353">
      <c r="C55353" s="92"/>
    </row>
    <row r="55354">
      <c r="C55354" s="92"/>
    </row>
    <row r="55355">
      <c r="C55355" s="92"/>
    </row>
    <row r="55356">
      <c r="C55356" s="92"/>
    </row>
    <row r="55357">
      <c r="C55357" s="92"/>
    </row>
    <row r="55358">
      <c r="C55358" s="92"/>
    </row>
    <row r="55359">
      <c r="C55359" s="92"/>
    </row>
    <row r="55360">
      <c r="C55360" s="92"/>
    </row>
    <row r="55361">
      <c r="C55361" s="92"/>
    </row>
    <row r="55362">
      <c r="C55362" s="92"/>
    </row>
    <row r="55363">
      <c r="C55363" s="92"/>
    </row>
    <row r="55364">
      <c r="C55364" s="92"/>
    </row>
    <row r="55365">
      <c r="C55365" s="92"/>
    </row>
    <row r="55366">
      <c r="C55366" s="92"/>
    </row>
    <row r="55367">
      <c r="C55367" s="92"/>
    </row>
    <row r="55368">
      <c r="C55368" s="92"/>
    </row>
    <row r="55369">
      <c r="C55369" s="92"/>
    </row>
    <row r="55370">
      <c r="C55370" s="92"/>
    </row>
    <row r="55371">
      <c r="C55371" s="92"/>
    </row>
    <row r="55372">
      <c r="C55372" s="92"/>
    </row>
    <row r="55373">
      <c r="C55373" s="92"/>
    </row>
    <row r="55374">
      <c r="C55374" s="92"/>
    </row>
    <row r="55375">
      <c r="C55375" s="92"/>
    </row>
    <row r="55376">
      <c r="C55376" s="92"/>
    </row>
    <row r="55377">
      <c r="C55377" s="92"/>
    </row>
    <row r="55378">
      <c r="C55378" s="92"/>
    </row>
    <row r="55379">
      <c r="C55379" s="92"/>
    </row>
    <row r="55380">
      <c r="C55380" s="92"/>
    </row>
    <row r="55381">
      <c r="C55381" s="92"/>
    </row>
    <row r="55382">
      <c r="C55382" s="92"/>
    </row>
    <row r="55383">
      <c r="C55383" s="92"/>
    </row>
    <row r="55384">
      <c r="C55384" s="92"/>
    </row>
    <row r="55385">
      <c r="C55385" s="92"/>
    </row>
    <row r="55386">
      <c r="C55386" s="92"/>
    </row>
    <row r="55387">
      <c r="C55387" s="92"/>
    </row>
    <row r="55388">
      <c r="C55388" s="92"/>
    </row>
    <row r="55389">
      <c r="C55389" s="92"/>
    </row>
    <row r="55390">
      <c r="C55390" s="92"/>
    </row>
    <row r="55391">
      <c r="C55391" s="92"/>
    </row>
    <row r="55392">
      <c r="C55392" s="92"/>
    </row>
    <row r="55393">
      <c r="C55393" s="92"/>
    </row>
    <row r="55394">
      <c r="C55394" s="92"/>
    </row>
    <row r="55395">
      <c r="C55395" s="92"/>
    </row>
    <row r="55396">
      <c r="C55396" s="92"/>
    </row>
    <row r="55397">
      <c r="C55397" s="92"/>
    </row>
    <row r="55398">
      <c r="C55398" s="92"/>
    </row>
    <row r="55399">
      <c r="C55399" s="92"/>
    </row>
    <row r="55400">
      <c r="C55400" s="92"/>
    </row>
    <row r="55401">
      <c r="C55401" s="92"/>
    </row>
    <row r="55402">
      <c r="C55402" s="92"/>
    </row>
    <row r="55403">
      <c r="C55403" s="92"/>
    </row>
    <row r="55404">
      <c r="C55404" s="92"/>
    </row>
    <row r="55405">
      <c r="C55405" s="92"/>
    </row>
    <row r="55406">
      <c r="C55406" s="92"/>
    </row>
    <row r="55407">
      <c r="C55407" s="92"/>
    </row>
    <row r="55408">
      <c r="C55408" s="92"/>
    </row>
    <row r="55409">
      <c r="C55409" s="92"/>
    </row>
    <row r="55410">
      <c r="C55410" s="92"/>
    </row>
    <row r="55411">
      <c r="C55411" s="92"/>
    </row>
    <row r="55412">
      <c r="C55412" s="92"/>
    </row>
    <row r="55413">
      <c r="C55413" s="92"/>
    </row>
    <row r="55414">
      <c r="C55414" s="92"/>
    </row>
    <row r="55415">
      <c r="C55415" s="92"/>
    </row>
    <row r="55416">
      <c r="C55416" s="92"/>
    </row>
    <row r="55417">
      <c r="C55417" s="92"/>
    </row>
    <row r="55418">
      <c r="C55418" s="92"/>
    </row>
    <row r="55419">
      <c r="C55419" s="92"/>
    </row>
    <row r="55420">
      <c r="C55420" s="92"/>
    </row>
    <row r="55421">
      <c r="C55421" s="92"/>
    </row>
    <row r="55422">
      <c r="C55422" s="92"/>
    </row>
    <row r="55423">
      <c r="C55423" s="92"/>
    </row>
    <row r="55424">
      <c r="C55424" s="92"/>
    </row>
    <row r="55425">
      <c r="C55425" s="92"/>
    </row>
    <row r="55426">
      <c r="C55426" s="92"/>
    </row>
    <row r="55427">
      <c r="C55427" s="92"/>
    </row>
    <row r="55428">
      <c r="C55428" s="92"/>
    </row>
    <row r="55429">
      <c r="C55429" s="92"/>
    </row>
    <row r="55430">
      <c r="C55430" s="92"/>
    </row>
    <row r="55431">
      <c r="C55431" s="92"/>
    </row>
    <row r="55432">
      <c r="C55432" s="92"/>
    </row>
    <row r="55433">
      <c r="C55433" s="92"/>
    </row>
    <row r="55434">
      <c r="C55434" s="92"/>
    </row>
    <row r="55435">
      <c r="C55435" s="92"/>
    </row>
    <row r="55436">
      <c r="C55436" s="92"/>
    </row>
    <row r="55437">
      <c r="C55437" s="92"/>
    </row>
    <row r="55438">
      <c r="C55438" s="92"/>
    </row>
    <row r="55439">
      <c r="C55439" s="92"/>
    </row>
    <row r="55440">
      <c r="C55440" s="92"/>
    </row>
    <row r="55441">
      <c r="C55441" s="92"/>
    </row>
    <row r="55442">
      <c r="C55442" s="92"/>
    </row>
    <row r="55443">
      <c r="C55443" s="92"/>
    </row>
    <row r="55444">
      <c r="C55444" s="92"/>
    </row>
    <row r="55445">
      <c r="C55445" s="92"/>
    </row>
    <row r="55446">
      <c r="C55446" s="92"/>
    </row>
    <row r="55447">
      <c r="C55447" s="92"/>
    </row>
    <row r="55448">
      <c r="C55448" s="92"/>
    </row>
    <row r="55449">
      <c r="C55449" s="92"/>
    </row>
    <row r="55450">
      <c r="C55450" s="92"/>
    </row>
    <row r="55451">
      <c r="C55451" s="92"/>
    </row>
    <row r="55452">
      <c r="C55452" s="92"/>
    </row>
    <row r="55453">
      <c r="C55453" s="92"/>
    </row>
    <row r="55454">
      <c r="C55454" s="92"/>
    </row>
    <row r="55455">
      <c r="C55455" s="92"/>
    </row>
    <row r="55456">
      <c r="C55456" s="92"/>
    </row>
    <row r="55457">
      <c r="C55457" s="92"/>
    </row>
    <row r="55458">
      <c r="C55458" s="92"/>
    </row>
    <row r="55459">
      <c r="C55459" s="92"/>
    </row>
    <row r="55460">
      <c r="C55460" s="92"/>
    </row>
    <row r="55461">
      <c r="C55461" s="92"/>
    </row>
    <row r="55462">
      <c r="C55462" s="92"/>
    </row>
    <row r="55463">
      <c r="C55463" s="92"/>
    </row>
    <row r="55464">
      <c r="C55464" s="92"/>
    </row>
    <row r="55465">
      <c r="C55465" s="92"/>
    </row>
    <row r="55466">
      <c r="C55466" s="92"/>
    </row>
    <row r="55467">
      <c r="C55467" s="92"/>
    </row>
    <row r="55468">
      <c r="C55468" s="92"/>
    </row>
    <row r="55469">
      <c r="C55469" s="92"/>
    </row>
    <row r="55470">
      <c r="C55470" s="92"/>
    </row>
    <row r="55471">
      <c r="C55471" s="92"/>
    </row>
    <row r="55472">
      <c r="C55472" s="92"/>
    </row>
    <row r="55473">
      <c r="C55473" s="92"/>
    </row>
    <row r="55474">
      <c r="C55474" s="92"/>
    </row>
    <row r="55475">
      <c r="C55475" s="92"/>
    </row>
    <row r="55476">
      <c r="C55476" s="92"/>
    </row>
    <row r="55477">
      <c r="C55477" s="92"/>
    </row>
    <row r="55478">
      <c r="C55478" s="92"/>
    </row>
    <row r="55479">
      <c r="C55479" s="92"/>
    </row>
    <row r="55480">
      <c r="C55480" s="92"/>
    </row>
    <row r="55481">
      <c r="C55481" s="92"/>
    </row>
    <row r="55482">
      <c r="C55482" s="92"/>
    </row>
    <row r="55483">
      <c r="C55483" s="92"/>
    </row>
    <row r="55484">
      <c r="C55484" s="92"/>
    </row>
    <row r="55485">
      <c r="C55485" s="92"/>
    </row>
    <row r="55486">
      <c r="C55486" s="92"/>
    </row>
    <row r="55487">
      <c r="C55487" s="92"/>
    </row>
    <row r="55488">
      <c r="C55488" s="92"/>
    </row>
    <row r="55489">
      <c r="C55489" s="92"/>
    </row>
    <row r="55490">
      <c r="C55490" s="92"/>
    </row>
    <row r="55491">
      <c r="C55491" s="92"/>
    </row>
    <row r="55492">
      <c r="C55492" s="92"/>
    </row>
    <row r="55493">
      <c r="C55493" s="92"/>
    </row>
    <row r="55494">
      <c r="C55494" s="92"/>
    </row>
    <row r="55495">
      <c r="C55495" s="92"/>
    </row>
    <row r="55496">
      <c r="C55496" s="92"/>
    </row>
    <row r="55497">
      <c r="C55497" s="92"/>
    </row>
    <row r="55498">
      <c r="C55498" s="92"/>
    </row>
    <row r="55499">
      <c r="C55499" s="92"/>
    </row>
    <row r="55500">
      <c r="C55500" s="92"/>
    </row>
    <row r="55501">
      <c r="C55501" s="92"/>
    </row>
    <row r="55502">
      <c r="C55502" s="92"/>
    </row>
    <row r="55503">
      <c r="C55503" s="92"/>
    </row>
    <row r="55504">
      <c r="C55504" s="92"/>
    </row>
    <row r="55505">
      <c r="C55505" s="92"/>
    </row>
    <row r="55506">
      <c r="C55506" s="92"/>
    </row>
    <row r="55507">
      <c r="C55507" s="92"/>
    </row>
    <row r="55508">
      <c r="C55508" s="92"/>
    </row>
    <row r="55509">
      <c r="C55509" s="92"/>
    </row>
    <row r="55510">
      <c r="C55510" s="92"/>
    </row>
    <row r="55511">
      <c r="C55511" s="92"/>
    </row>
    <row r="55512">
      <c r="C55512" s="92"/>
    </row>
    <row r="55513">
      <c r="C55513" s="92"/>
    </row>
    <row r="55514">
      <c r="C55514" s="92"/>
    </row>
    <row r="55515">
      <c r="C55515" s="92"/>
    </row>
    <row r="55516">
      <c r="C55516" s="92"/>
    </row>
    <row r="55517">
      <c r="C55517" s="92"/>
    </row>
    <row r="55518">
      <c r="C55518" s="92"/>
    </row>
    <row r="55519">
      <c r="C55519" s="92"/>
    </row>
    <row r="55520">
      <c r="C55520" s="92"/>
    </row>
    <row r="55521">
      <c r="C55521" s="92"/>
    </row>
    <row r="55522">
      <c r="C55522" s="92"/>
    </row>
    <row r="55523">
      <c r="C55523" s="92"/>
    </row>
    <row r="55524">
      <c r="C55524" s="92"/>
    </row>
    <row r="55525">
      <c r="C55525" s="92"/>
    </row>
    <row r="55526">
      <c r="C55526" s="92"/>
    </row>
    <row r="55527">
      <c r="C55527" s="92"/>
    </row>
    <row r="55528">
      <c r="C55528" s="92"/>
    </row>
    <row r="55529">
      <c r="C55529" s="92"/>
    </row>
    <row r="55530">
      <c r="C55530" s="92"/>
    </row>
    <row r="55531">
      <c r="C55531" s="92"/>
    </row>
    <row r="55532">
      <c r="C55532" s="92"/>
    </row>
    <row r="55533">
      <c r="C55533" s="92"/>
    </row>
    <row r="55534">
      <c r="C55534" s="92"/>
    </row>
    <row r="55535">
      <c r="C55535" s="92"/>
    </row>
    <row r="55536">
      <c r="C55536" s="92"/>
    </row>
    <row r="55537">
      <c r="C55537" s="92"/>
    </row>
    <row r="55538">
      <c r="C55538" s="92"/>
    </row>
    <row r="55539">
      <c r="C55539" s="92"/>
    </row>
    <row r="55540">
      <c r="C55540" s="92"/>
    </row>
    <row r="55541">
      <c r="C55541" s="92"/>
    </row>
    <row r="55542">
      <c r="C55542" s="92"/>
    </row>
    <row r="55543">
      <c r="C55543" s="92"/>
    </row>
    <row r="55544">
      <c r="C55544" s="92"/>
    </row>
    <row r="55545">
      <c r="C55545" s="92"/>
    </row>
    <row r="55546">
      <c r="C55546" s="92"/>
    </row>
    <row r="55547">
      <c r="C55547" s="92"/>
    </row>
    <row r="55548">
      <c r="C55548" s="92"/>
    </row>
    <row r="55549">
      <c r="C55549" s="92"/>
    </row>
    <row r="55550">
      <c r="C55550" s="92"/>
    </row>
    <row r="55551">
      <c r="C55551" s="92"/>
    </row>
    <row r="55552">
      <c r="C55552" s="92"/>
    </row>
    <row r="55553">
      <c r="C55553" s="92"/>
    </row>
    <row r="55554">
      <c r="C55554" s="92"/>
    </row>
    <row r="55555">
      <c r="C55555" s="92"/>
    </row>
    <row r="55556">
      <c r="C55556" s="92"/>
    </row>
    <row r="55557">
      <c r="C55557" s="92"/>
    </row>
    <row r="55558">
      <c r="C55558" s="92"/>
    </row>
    <row r="55559">
      <c r="C55559" s="92"/>
    </row>
    <row r="55560">
      <c r="C55560" s="92"/>
    </row>
    <row r="55561">
      <c r="C55561" s="92"/>
    </row>
    <row r="55562">
      <c r="C55562" s="92"/>
    </row>
    <row r="55563">
      <c r="C55563" s="92"/>
    </row>
    <row r="55564">
      <c r="C55564" s="92"/>
    </row>
    <row r="55565">
      <c r="C55565" s="92"/>
    </row>
    <row r="55566">
      <c r="C55566" s="92"/>
    </row>
    <row r="55567">
      <c r="C55567" s="92"/>
    </row>
    <row r="55568">
      <c r="C55568" s="92"/>
    </row>
    <row r="55569">
      <c r="C55569" s="92"/>
    </row>
    <row r="55570">
      <c r="C55570" s="92"/>
    </row>
    <row r="55571">
      <c r="C55571" s="92"/>
    </row>
    <row r="55572">
      <c r="C55572" s="92"/>
    </row>
    <row r="55573">
      <c r="C55573" s="92"/>
    </row>
    <row r="55574">
      <c r="C55574" s="92"/>
    </row>
    <row r="55575">
      <c r="C55575" s="92"/>
    </row>
    <row r="55576">
      <c r="C55576" s="92"/>
    </row>
    <row r="55577">
      <c r="C55577" s="92"/>
    </row>
    <row r="55578">
      <c r="C55578" s="92"/>
    </row>
    <row r="55579">
      <c r="C55579" s="92"/>
    </row>
    <row r="55580">
      <c r="C55580" s="92"/>
    </row>
    <row r="55581">
      <c r="C55581" s="92"/>
    </row>
    <row r="55582">
      <c r="C55582" s="92"/>
    </row>
    <row r="55583">
      <c r="C55583" s="92"/>
    </row>
    <row r="55584">
      <c r="C55584" s="92"/>
    </row>
    <row r="55585">
      <c r="C55585" s="92"/>
    </row>
    <row r="55586">
      <c r="C55586" s="92"/>
    </row>
    <row r="55587">
      <c r="C55587" s="92"/>
    </row>
    <row r="55588">
      <c r="C55588" s="92"/>
    </row>
    <row r="55589">
      <c r="C55589" s="92"/>
    </row>
    <row r="55590">
      <c r="C55590" s="92"/>
    </row>
    <row r="55591">
      <c r="C55591" s="92"/>
    </row>
    <row r="55592">
      <c r="C55592" s="92"/>
    </row>
    <row r="55593">
      <c r="C55593" s="92"/>
    </row>
    <row r="55594">
      <c r="C55594" s="92"/>
    </row>
    <row r="55595">
      <c r="C55595" s="92"/>
    </row>
    <row r="55596">
      <c r="C55596" s="92"/>
    </row>
    <row r="55597">
      <c r="C55597" s="92"/>
    </row>
    <row r="55598">
      <c r="C55598" s="92"/>
    </row>
    <row r="55599">
      <c r="C55599" s="92"/>
    </row>
    <row r="55600">
      <c r="C55600" s="92"/>
    </row>
    <row r="55601">
      <c r="C55601" s="92"/>
    </row>
    <row r="55602">
      <c r="C55602" s="92"/>
    </row>
    <row r="55603">
      <c r="C55603" s="92"/>
    </row>
    <row r="55604">
      <c r="C55604" s="92"/>
    </row>
    <row r="55605">
      <c r="C55605" s="92"/>
    </row>
    <row r="55606">
      <c r="C55606" s="92"/>
    </row>
    <row r="55607">
      <c r="C55607" s="92"/>
    </row>
    <row r="55608">
      <c r="C55608" s="92"/>
    </row>
    <row r="55609">
      <c r="C55609" s="92"/>
    </row>
    <row r="55610">
      <c r="C55610" s="92"/>
    </row>
    <row r="55611">
      <c r="C55611" s="92"/>
    </row>
    <row r="55612">
      <c r="C55612" s="92"/>
    </row>
    <row r="55613">
      <c r="C55613" s="92"/>
    </row>
    <row r="55614">
      <c r="C55614" s="92"/>
    </row>
    <row r="55615">
      <c r="C55615" s="92"/>
    </row>
    <row r="55616">
      <c r="C55616" s="92"/>
    </row>
    <row r="55617">
      <c r="C55617" s="92"/>
    </row>
    <row r="55618">
      <c r="C55618" s="92"/>
    </row>
    <row r="55619">
      <c r="C55619" s="92"/>
    </row>
    <row r="55620">
      <c r="C55620" s="92"/>
    </row>
    <row r="55621">
      <c r="C55621" s="92"/>
    </row>
    <row r="55622">
      <c r="C55622" s="92"/>
    </row>
    <row r="55623">
      <c r="C55623" s="92"/>
    </row>
    <row r="55624">
      <c r="C55624" s="92"/>
    </row>
    <row r="55625">
      <c r="C55625" s="92"/>
    </row>
    <row r="55626">
      <c r="C55626" s="92"/>
    </row>
    <row r="55627">
      <c r="C55627" s="92"/>
    </row>
    <row r="55628">
      <c r="C55628" s="92"/>
    </row>
    <row r="55629">
      <c r="C55629" s="92"/>
    </row>
    <row r="55630">
      <c r="C55630" s="92"/>
    </row>
    <row r="55631">
      <c r="C55631" s="92"/>
    </row>
    <row r="55632">
      <c r="C55632" s="92"/>
    </row>
    <row r="55633">
      <c r="C55633" s="92"/>
    </row>
    <row r="55634">
      <c r="C55634" s="92"/>
    </row>
    <row r="55635">
      <c r="C55635" s="92"/>
    </row>
    <row r="55636">
      <c r="C55636" s="92"/>
    </row>
    <row r="55637">
      <c r="C55637" s="92"/>
    </row>
    <row r="55638">
      <c r="C55638" s="92"/>
    </row>
    <row r="55639">
      <c r="C55639" s="92"/>
    </row>
    <row r="55640">
      <c r="C55640" s="92"/>
    </row>
    <row r="55641">
      <c r="C55641" s="92"/>
    </row>
    <row r="55642">
      <c r="C55642" s="92"/>
    </row>
    <row r="55643">
      <c r="C55643" s="92"/>
    </row>
    <row r="55644">
      <c r="C55644" s="92"/>
    </row>
    <row r="55645">
      <c r="C55645" s="92"/>
    </row>
    <row r="55646">
      <c r="C55646" s="92"/>
    </row>
    <row r="55647">
      <c r="C55647" s="92"/>
    </row>
    <row r="55648">
      <c r="C55648" s="92"/>
    </row>
    <row r="55649">
      <c r="C55649" s="92"/>
    </row>
    <row r="55650">
      <c r="C55650" s="92"/>
    </row>
    <row r="55651">
      <c r="C55651" s="92"/>
    </row>
    <row r="55652">
      <c r="C55652" s="92"/>
    </row>
    <row r="55653">
      <c r="C55653" s="92"/>
    </row>
    <row r="55654">
      <c r="C55654" s="92"/>
    </row>
    <row r="55655">
      <c r="C55655" s="92"/>
    </row>
    <row r="55656">
      <c r="C55656" s="92"/>
    </row>
    <row r="55657">
      <c r="C55657" s="92"/>
    </row>
    <row r="55658">
      <c r="C55658" s="92"/>
    </row>
    <row r="55659">
      <c r="C55659" s="92"/>
    </row>
    <row r="55660">
      <c r="C55660" s="92"/>
    </row>
    <row r="55661">
      <c r="C55661" s="92"/>
    </row>
    <row r="55662">
      <c r="C55662" s="92"/>
    </row>
    <row r="55663">
      <c r="C55663" s="92"/>
    </row>
    <row r="55664">
      <c r="C55664" s="92"/>
    </row>
    <row r="55665">
      <c r="C55665" s="92"/>
    </row>
    <row r="55666">
      <c r="C55666" s="92"/>
    </row>
    <row r="55667">
      <c r="C55667" s="92"/>
    </row>
    <row r="55668">
      <c r="C55668" s="92"/>
    </row>
    <row r="55669">
      <c r="C55669" s="92"/>
    </row>
    <row r="55670">
      <c r="C55670" s="92"/>
    </row>
    <row r="55671">
      <c r="C55671" s="92"/>
    </row>
    <row r="55672">
      <c r="C55672" s="92"/>
    </row>
    <row r="55673">
      <c r="C55673" s="92"/>
    </row>
    <row r="55674">
      <c r="C55674" s="92"/>
    </row>
    <row r="55675">
      <c r="C55675" s="92"/>
    </row>
    <row r="55676">
      <c r="C55676" s="92"/>
    </row>
    <row r="55677">
      <c r="C55677" s="92"/>
    </row>
    <row r="55678">
      <c r="C55678" s="92"/>
    </row>
    <row r="55679">
      <c r="C55679" s="92"/>
    </row>
    <row r="55680">
      <c r="C55680" s="92"/>
    </row>
    <row r="55681">
      <c r="C55681" s="92"/>
    </row>
    <row r="55682">
      <c r="C55682" s="92"/>
    </row>
    <row r="55683">
      <c r="C55683" s="92"/>
    </row>
    <row r="55684">
      <c r="C55684" s="92"/>
    </row>
    <row r="55685">
      <c r="C55685" s="92"/>
    </row>
    <row r="55686">
      <c r="C55686" s="92"/>
    </row>
    <row r="55687">
      <c r="C55687" s="92"/>
    </row>
    <row r="55688">
      <c r="C55688" s="92"/>
    </row>
    <row r="55689">
      <c r="C55689" s="92"/>
    </row>
    <row r="55690">
      <c r="C55690" s="92"/>
    </row>
    <row r="55691">
      <c r="C55691" s="92"/>
    </row>
    <row r="55692">
      <c r="C55692" s="92"/>
    </row>
    <row r="55693">
      <c r="C55693" s="92"/>
    </row>
    <row r="55694">
      <c r="C55694" s="92"/>
    </row>
    <row r="55695">
      <c r="C55695" s="92"/>
    </row>
    <row r="55696">
      <c r="C55696" s="92"/>
    </row>
    <row r="55697">
      <c r="C55697" s="92"/>
    </row>
    <row r="55698">
      <c r="C55698" s="92"/>
    </row>
    <row r="55699">
      <c r="C55699" s="92"/>
    </row>
    <row r="55700">
      <c r="C55700" s="92"/>
    </row>
    <row r="55701">
      <c r="C55701" s="92"/>
    </row>
    <row r="55702">
      <c r="C55702" s="92"/>
    </row>
    <row r="55703">
      <c r="C55703" s="92"/>
    </row>
    <row r="55704">
      <c r="C55704" s="92"/>
    </row>
    <row r="55705">
      <c r="C55705" s="92"/>
    </row>
    <row r="55706">
      <c r="C55706" s="92"/>
    </row>
    <row r="55707">
      <c r="C55707" s="92"/>
    </row>
    <row r="55708">
      <c r="C55708" s="92"/>
    </row>
    <row r="55709">
      <c r="C55709" s="92"/>
    </row>
    <row r="55710">
      <c r="C55710" s="92"/>
    </row>
    <row r="55711">
      <c r="C55711" s="92"/>
    </row>
    <row r="55712">
      <c r="C55712" s="92"/>
    </row>
    <row r="55713">
      <c r="C55713" s="92"/>
    </row>
    <row r="55714">
      <c r="C55714" s="92"/>
    </row>
    <row r="55715">
      <c r="C55715" s="92"/>
    </row>
    <row r="55716">
      <c r="C55716" s="92"/>
    </row>
    <row r="55717">
      <c r="C55717" s="92"/>
    </row>
    <row r="55718">
      <c r="C55718" s="92"/>
    </row>
    <row r="55719">
      <c r="C55719" s="92"/>
    </row>
    <row r="55720">
      <c r="C55720" s="92"/>
    </row>
    <row r="55721">
      <c r="C55721" s="92"/>
    </row>
    <row r="55722">
      <c r="C55722" s="92"/>
    </row>
    <row r="55723">
      <c r="C55723" s="92"/>
    </row>
    <row r="55724">
      <c r="C55724" s="92"/>
    </row>
    <row r="55725">
      <c r="C55725" s="92"/>
    </row>
    <row r="55726">
      <c r="C55726" s="92"/>
    </row>
    <row r="55727">
      <c r="C55727" s="92"/>
    </row>
    <row r="55728">
      <c r="C55728" s="92"/>
    </row>
    <row r="55729">
      <c r="C55729" s="92"/>
    </row>
    <row r="55730">
      <c r="C55730" s="92"/>
    </row>
    <row r="55731">
      <c r="C55731" s="92"/>
    </row>
    <row r="55732">
      <c r="C55732" s="92"/>
    </row>
    <row r="55733">
      <c r="C55733" s="92"/>
    </row>
    <row r="55734">
      <c r="C55734" s="92"/>
    </row>
    <row r="55735">
      <c r="C55735" s="92"/>
    </row>
    <row r="55736">
      <c r="C55736" s="92"/>
    </row>
    <row r="55737">
      <c r="C55737" s="92"/>
    </row>
    <row r="55738">
      <c r="C55738" s="92"/>
    </row>
    <row r="55739">
      <c r="C55739" s="92"/>
    </row>
    <row r="55740">
      <c r="C55740" s="92"/>
    </row>
    <row r="55741">
      <c r="C55741" s="92"/>
    </row>
    <row r="55742">
      <c r="C55742" s="92"/>
    </row>
    <row r="55743">
      <c r="C55743" s="92"/>
    </row>
    <row r="55744">
      <c r="C55744" s="92"/>
    </row>
    <row r="55745">
      <c r="C55745" s="92"/>
    </row>
    <row r="55746">
      <c r="C55746" s="92"/>
    </row>
    <row r="55747">
      <c r="C55747" s="92"/>
    </row>
    <row r="55748">
      <c r="C55748" s="92"/>
    </row>
    <row r="55749">
      <c r="C55749" s="92"/>
    </row>
    <row r="55750">
      <c r="C55750" s="92"/>
    </row>
    <row r="55751">
      <c r="C55751" s="92"/>
    </row>
    <row r="55752">
      <c r="C55752" s="92"/>
    </row>
    <row r="55753">
      <c r="C55753" s="92"/>
    </row>
    <row r="55754">
      <c r="C55754" s="92"/>
    </row>
    <row r="55755">
      <c r="C55755" s="92"/>
    </row>
    <row r="55756">
      <c r="C55756" s="92"/>
    </row>
    <row r="55757">
      <c r="C55757" s="92"/>
    </row>
    <row r="55758">
      <c r="C55758" s="92"/>
    </row>
    <row r="55759">
      <c r="C55759" s="92"/>
    </row>
    <row r="55760">
      <c r="C55760" s="92"/>
    </row>
    <row r="55761">
      <c r="C55761" s="92"/>
    </row>
    <row r="55762">
      <c r="C55762" s="92"/>
    </row>
    <row r="55763">
      <c r="C55763" s="92"/>
    </row>
    <row r="55764">
      <c r="C55764" s="92"/>
    </row>
    <row r="55765">
      <c r="C55765" s="92"/>
    </row>
    <row r="55766">
      <c r="C55766" s="92"/>
    </row>
    <row r="55767">
      <c r="C55767" s="92"/>
    </row>
    <row r="55768">
      <c r="C55768" s="92"/>
    </row>
    <row r="55769">
      <c r="C55769" s="92"/>
    </row>
    <row r="55770">
      <c r="C55770" s="92"/>
    </row>
    <row r="55771">
      <c r="C55771" s="92"/>
    </row>
    <row r="55772">
      <c r="C55772" s="92"/>
    </row>
    <row r="55773">
      <c r="C55773" s="92"/>
    </row>
    <row r="55774">
      <c r="C55774" s="92"/>
    </row>
    <row r="55775">
      <c r="C55775" s="92"/>
    </row>
    <row r="55776">
      <c r="C55776" s="92"/>
    </row>
    <row r="55777">
      <c r="C55777" s="92"/>
    </row>
    <row r="55778">
      <c r="C55778" s="92"/>
    </row>
    <row r="55779">
      <c r="C55779" s="92"/>
    </row>
    <row r="55780">
      <c r="C55780" s="92"/>
    </row>
    <row r="55781">
      <c r="C55781" s="92"/>
    </row>
    <row r="55782">
      <c r="C55782" s="92"/>
    </row>
    <row r="55783">
      <c r="C55783" s="92"/>
    </row>
    <row r="55784">
      <c r="C55784" s="92"/>
    </row>
    <row r="55785">
      <c r="C55785" s="92"/>
    </row>
    <row r="55786">
      <c r="C55786" s="92"/>
    </row>
    <row r="55787">
      <c r="C55787" s="92"/>
    </row>
    <row r="55788">
      <c r="C55788" s="92"/>
    </row>
    <row r="55789">
      <c r="C55789" s="92"/>
    </row>
    <row r="55790">
      <c r="C55790" s="92"/>
    </row>
    <row r="55791">
      <c r="C55791" s="92"/>
    </row>
    <row r="55792">
      <c r="C55792" s="92"/>
    </row>
    <row r="55793">
      <c r="C55793" s="92"/>
    </row>
    <row r="55794">
      <c r="C55794" s="92"/>
    </row>
    <row r="55795">
      <c r="C55795" s="92"/>
    </row>
    <row r="55796">
      <c r="C55796" s="92"/>
    </row>
    <row r="55797">
      <c r="C55797" s="92"/>
    </row>
    <row r="55798">
      <c r="C55798" s="92"/>
    </row>
    <row r="55799">
      <c r="C55799" s="92"/>
    </row>
    <row r="55800">
      <c r="C55800" s="92"/>
    </row>
    <row r="55801">
      <c r="C55801" s="92"/>
    </row>
    <row r="55802">
      <c r="C55802" s="92"/>
    </row>
    <row r="55803">
      <c r="C55803" s="92"/>
    </row>
    <row r="55804">
      <c r="C55804" s="92"/>
    </row>
    <row r="55805">
      <c r="C55805" s="92"/>
    </row>
    <row r="55806">
      <c r="C55806" s="92"/>
    </row>
    <row r="55807">
      <c r="C55807" s="92"/>
    </row>
    <row r="55808">
      <c r="C55808" s="92"/>
    </row>
    <row r="55809">
      <c r="C55809" s="92"/>
    </row>
    <row r="55810">
      <c r="C55810" s="92"/>
    </row>
    <row r="55811">
      <c r="C55811" s="92"/>
    </row>
    <row r="55812">
      <c r="C55812" s="92"/>
    </row>
    <row r="55813">
      <c r="C55813" s="92"/>
    </row>
    <row r="55814">
      <c r="C55814" s="92"/>
    </row>
    <row r="55815">
      <c r="C55815" s="92"/>
    </row>
    <row r="55816">
      <c r="C55816" s="92"/>
    </row>
    <row r="55817">
      <c r="C55817" s="92"/>
    </row>
    <row r="55818">
      <c r="C55818" s="92"/>
    </row>
    <row r="55819">
      <c r="C55819" s="92"/>
    </row>
    <row r="55820">
      <c r="C55820" s="92"/>
    </row>
    <row r="55821">
      <c r="C55821" s="92"/>
    </row>
    <row r="55822">
      <c r="C55822" s="92"/>
    </row>
    <row r="55823">
      <c r="C55823" s="92"/>
    </row>
    <row r="55824">
      <c r="C55824" s="92"/>
    </row>
    <row r="55825">
      <c r="C55825" s="92"/>
    </row>
    <row r="55826">
      <c r="C55826" s="92"/>
    </row>
    <row r="55827">
      <c r="C55827" s="92"/>
    </row>
    <row r="55828">
      <c r="C55828" s="92"/>
    </row>
    <row r="55829">
      <c r="C55829" s="92"/>
    </row>
    <row r="55830">
      <c r="C55830" s="92"/>
    </row>
    <row r="55831">
      <c r="C55831" s="92"/>
    </row>
    <row r="55832">
      <c r="C55832" s="92"/>
    </row>
    <row r="55833">
      <c r="C55833" s="92"/>
    </row>
    <row r="55834">
      <c r="C55834" s="92"/>
    </row>
    <row r="55835">
      <c r="C55835" s="92"/>
    </row>
    <row r="55836">
      <c r="C55836" s="92"/>
    </row>
    <row r="55837">
      <c r="C55837" s="92"/>
    </row>
    <row r="55838">
      <c r="C55838" s="92"/>
    </row>
    <row r="55839">
      <c r="C55839" s="92"/>
    </row>
    <row r="55840">
      <c r="C55840" s="92"/>
    </row>
    <row r="55841">
      <c r="C55841" s="92"/>
    </row>
    <row r="55842">
      <c r="C55842" s="92"/>
    </row>
    <row r="55843">
      <c r="C55843" s="92"/>
    </row>
    <row r="55844">
      <c r="C55844" s="92"/>
    </row>
    <row r="55845">
      <c r="C55845" s="92"/>
    </row>
    <row r="55846">
      <c r="C55846" s="92"/>
    </row>
    <row r="55847">
      <c r="C55847" s="92"/>
    </row>
    <row r="55848">
      <c r="C55848" s="92"/>
    </row>
    <row r="55849">
      <c r="C55849" s="92"/>
    </row>
    <row r="55850">
      <c r="C55850" s="92"/>
    </row>
    <row r="55851">
      <c r="C55851" s="92"/>
    </row>
    <row r="55852">
      <c r="C55852" s="92"/>
    </row>
    <row r="55853">
      <c r="C55853" s="92"/>
    </row>
    <row r="55854">
      <c r="C55854" s="92"/>
    </row>
    <row r="55855">
      <c r="C55855" s="92"/>
    </row>
    <row r="55856">
      <c r="C55856" s="92"/>
    </row>
    <row r="55857">
      <c r="C55857" s="92"/>
    </row>
    <row r="55858">
      <c r="C55858" s="92"/>
    </row>
    <row r="55859">
      <c r="C55859" s="92"/>
    </row>
    <row r="55860">
      <c r="C55860" s="92"/>
    </row>
    <row r="55861">
      <c r="C55861" s="92"/>
    </row>
    <row r="55862">
      <c r="C55862" s="92"/>
    </row>
    <row r="55863">
      <c r="C55863" s="92"/>
    </row>
    <row r="55864">
      <c r="C55864" s="92"/>
    </row>
    <row r="55865">
      <c r="C55865" s="92"/>
    </row>
    <row r="55866">
      <c r="C55866" s="92"/>
    </row>
    <row r="55867">
      <c r="C55867" s="92"/>
    </row>
    <row r="55868">
      <c r="C55868" s="92"/>
    </row>
    <row r="55869">
      <c r="C55869" s="92"/>
    </row>
    <row r="55870">
      <c r="C55870" s="92"/>
    </row>
    <row r="55871">
      <c r="C55871" s="92"/>
    </row>
    <row r="55872">
      <c r="C55872" s="92"/>
    </row>
    <row r="55873">
      <c r="C55873" s="92"/>
    </row>
    <row r="55874">
      <c r="C55874" s="92"/>
    </row>
    <row r="55875">
      <c r="C55875" s="92"/>
    </row>
    <row r="55876">
      <c r="C55876" s="92"/>
    </row>
    <row r="55877">
      <c r="C55877" s="92"/>
    </row>
    <row r="55878">
      <c r="C55878" s="92"/>
    </row>
    <row r="55879">
      <c r="C55879" s="92"/>
    </row>
    <row r="55880">
      <c r="C55880" s="92"/>
    </row>
    <row r="55881">
      <c r="C55881" s="92"/>
    </row>
    <row r="55882">
      <c r="C55882" s="92"/>
    </row>
    <row r="55883">
      <c r="C55883" s="92"/>
    </row>
    <row r="55884">
      <c r="C55884" s="92"/>
    </row>
    <row r="55885">
      <c r="C55885" s="92"/>
    </row>
    <row r="55886">
      <c r="C55886" s="92"/>
    </row>
    <row r="55887">
      <c r="C55887" s="92"/>
    </row>
    <row r="55888">
      <c r="C55888" s="92"/>
    </row>
    <row r="55889">
      <c r="C55889" s="92"/>
    </row>
    <row r="55890">
      <c r="C55890" s="92"/>
    </row>
    <row r="55891">
      <c r="C55891" s="92"/>
    </row>
    <row r="55892">
      <c r="C55892" s="92"/>
    </row>
    <row r="55893">
      <c r="C55893" s="92"/>
    </row>
    <row r="55894">
      <c r="C55894" s="92"/>
    </row>
    <row r="55895">
      <c r="C55895" s="92"/>
    </row>
    <row r="55896">
      <c r="C55896" s="92"/>
    </row>
    <row r="55897">
      <c r="C55897" s="92"/>
    </row>
    <row r="55898">
      <c r="C55898" s="92"/>
    </row>
    <row r="55899">
      <c r="C55899" s="92"/>
    </row>
    <row r="55900">
      <c r="C55900" s="92"/>
    </row>
    <row r="55901">
      <c r="C55901" s="92"/>
    </row>
    <row r="55902">
      <c r="C55902" s="92"/>
    </row>
    <row r="55903">
      <c r="C55903" s="92"/>
    </row>
    <row r="55904">
      <c r="C55904" s="92"/>
    </row>
    <row r="55905">
      <c r="C55905" s="92"/>
    </row>
    <row r="55906">
      <c r="C55906" s="92"/>
    </row>
    <row r="55907">
      <c r="C55907" s="92"/>
    </row>
    <row r="55908">
      <c r="C55908" s="92"/>
    </row>
    <row r="55909">
      <c r="C55909" s="92"/>
    </row>
    <row r="55910">
      <c r="C55910" s="92"/>
    </row>
    <row r="55911">
      <c r="C55911" s="92"/>
    </row>
    <row r="55912">
      <c r="C55912" s="92"/>
    </row>
    <row r="55913">
      <c r="C55913" s="92"/>
    </row>
    <row r="55914">
      <c r="C55914" s="92"/>
    </row>
    <row r="55915">
      <c r="C55915" s="92"/>
    </row>
    <row r="55916">
      <c r="C55916" s="92"/>
    </row>
    <row r="55917">
      <c r="C55917" s="92"/>
    </row>
    <row r="55918">
      <c r="C55918" s="92"/>
    </row>
    <row r="55919">
      <c r="C55919" s="92"/>
    </row>
    <row r="55920">
      <c r="C55920" s="92"/>
    </row>
    <row r="55921">
      <c r="C55921" s="92"/>
    </row>
    <row r="55922">
      <c r="C55922" s="92"/>
    </row>
    <row r="55923">
      <c r="C55923" s="92"/>
    </row>
    <row r="55924">
      <c r="C55924" s="92"/>
    </row>
    <row r="55925">
      <c r="C55925" s="92"/>
    </row>
    <row r="55926">
      <c r="C55926" s="92"/>
    </row>
    <row r="55927">
      <c r="C55927" s="92"/>
    </row>
    <row r="55928">
      <c r="C55928" s="92"/>
    </row>
    <row r="55929">
      <c r="C55929" s="92"/>
    </row>
    <row r="55930">
      <c r="C55930" s="92"/>
    </row>
    <row r="55931">
      <c r="C55931" s="92"/>
    </row>
    <row r="55932">
      <c r="C55932" s="92"/>
    </row>
    <row r="55933">
      <c r="C55933" s="92"/>
    </row>
    <row r="55934">
      <c r="C55934" s="92"/>
    </row>
    <row r="55935">
      <c r="C55935" s="92"/>
    </row>
    <row r="55936">
      <c r="C55936" s="92"/>
    </row>
    <row r="55937">
      <c r="C55937" s="92"/>
    </row>
    <row r="55938">
      <c r="C55938" s="92"/>
    </row>
    <row r="55939">
      <c r="C55939" s="92"/>
    </row>
    <row r="55940">
      <c r="C55940" s="92"/>
    </row>
    <row r="55941">
      <c r="C55941" s="92"/>
    </row>
    <row r="55942">
      <c r="C55942" s="92"/>
    </row>
    <row r="55943">
      <c r="C55943" s="92"/>
    </row>
    <row r="55944">
      <c r="C55944" s="92"/>
    </row>
    <row r="55945">
      <c r="C55945" s="92"/>
    </row>
    <row r="55946">
      <c r="C55946" s="92"/>
    </row>
    <row r="55947">
      <c r="C55947" s="92"/>
    </row>
    <row r="55948">
      <c r="C55948" s="92"/>
    </row>
    <row r="55949">
      <c r="C55949" s="92"/>
    </row>
    <row r="55950">
      <c r="C55950" s="92"/>
    </row>
    <row r="55951">
      <c r="C55951" s="92"/>
    </row>
    <row r="55952">
      <c r="C55952" s="92"/>
    </row>
    <row r="55953">
      <c r="C55953" s="92"/>
    </row>
    <row r="55954">
      <c r="C55954" s="92"/>
    </row>
    <row r="55955">
      <c r="C55955" s="92"/>
    </row>
    <row r="55956">
      <c r="C55956" s="92"/>
    </row>
    <row r="55957">
      <c r="C55957" s="92"/>
    </row>
    <row r="55958">
      <c r="C55958" s="92"/>
    </row>
    <row r="55959">
      <c r="C55959" s="92"/>
    </row>
    <row r="55960">
      <c r="C55960" s="92"/>
    </row>
    <row r="55961">
      <c r="C55961" s="92"/>
    </row>
    <row r="55962">
      <c r="C55962" s="92"/>
    </row>
    <row r="55963">
      <c r="C55963" s="92"/>
    </row>
    <row r="55964">
      <c r="C55964" s="92"/>
    </row>
    <row r="55965">
      <c r="C55965" s="92"/>
    </row>
    <row r="55966">
      <c r="C55966" s="92"/>
    </row>
    <row r="55967">
      <c r="C55967" s="92"/>
    </row>
    <row r="55968">
      <c r="C55968" s="92"/>
    </row>
    <row r="55969">
      <c r="C55969" s="92"/>
    </row>
    <row r="55970">
      <c r="C55970" s="92"/>
    </row>
    <row r="55971">
      <c r="C55971" s="92"/>
    </row>
    <row r="55972">
      <c r="C55972" s="92"/>
    </row>
    <row r="55973">
      <c r="C55973" s="92"/>
    </row>
    <row r="55974">
      <c r="C55974" s="92"/>
    </row>
    <row r="55975">
      <c r="C55975" s="92"/>
    </row>
    <row r="55976">
      <c r="C55976" s="92"/>
    </row>
    <row r="55977">
      <c r="C55977" s="92"/>
    </row>
    <row r="55978">
      <c r="C55978" s="92"/>
    </row>
    <row r="55979">
      <c r="C55979" s="92"/>
    </row>
    <row r="55980">
      <c r="C55980" s="92"/>
    </row>
    <row r="55981">
      <c r="C55981" s="92"/>
    </row>
    <row r="55982">
      <c r="C55982" s="92"/>
    </row>
    <row r="55983">
      <c r="C55983" s="92"/>
    </row>
    <row r="55984">
      <c r="C55984" s="92"/>
    </row>
    <row r="55985">
      <c r="C55985" s="92"/>
    </row>
    <row r="55986">
      <c r="C55986" s="92"/>
    </row>
    <row r="55987">
      <c r="C55987" s="92"/>
    </row>
    <row r="55988">
      <c r="C55988" s="92"/>
    </row>
    <row r="55989">
      <c r="C55989" s="92"/>
    </row>
    <row r="55990">
      <c r="C55990" s="92"/>
    </row>
    <row r="55991">
      <c r="C55991" s="92"/>
    </row>
    <row r="55992">
      <c r="C55992" s="92"/>
    </row>
    <row r="55993">
      <c r="C55993" s="92"/>
    </row>
    <row r="55994">
      <c r="C55994" s="92"/>
    </row>
    <row r="55995">
      <c r="C55995" s="92"/>
    </row>
    <row r="55996">
      <c r="C55996" s="92"/>
    </row>
    <row r="55997">
      <c r="C55997" s="92"/>
    </row>
    <row r="55998">
      <c r="C55998" s="92"/>
    </row>
    <row r="55999">
      <c r="C55999" s="92"/>
    </row>
    <row r="56000">
      <c r="C56000" s="92"/>
    </row>
    <row r="56001">
      <c r="C56001" s="92"/>
    </row>
    <row r="56002">
      <c r="C56002" s="92"/>
    </row>
    <row r="56003">
      <c r="C56003" s="92"/>
    </row>
    <row r="56004">
      <c r="C56004" s="92"/>
    </row>
    <row r="56005">
      <c r="C56005" s="92"/>
    </row>
    <row r="56006">
      <c r="C56006" s="92"/>
    </row>
    <row r="56007">
      <c r="C56007" s="92"/>
    </row>
    <row r="56008">
      <c r="C56008" s="92"/>
    </row>
    <row r="56009">
      <c r="C56009" s="92"/>
    </row>
    <row r="56010">
      <c r="C56010" s="92"/>
    </row>
    <row r="56011">
      <c r="C56011" s="92"/>
    </row>
    <row r="56012">
      <c r="C56012" s="92"/>
    </row>
    <row r="56013">
      <c r="C56013" s="92"/>
    </row>
    <row r="56014">
      <c r="C56014" s="92"/>
    </row>
    <row r="56015">
      <c r="C56015" s="92"/>
    </row>
    <row r="56016">
      <c r="C56016" s="92"/>
    </row>
    <row r="56017">
      <c r="C56017" s="92"/>
    </row>
    <row r="56018">
      <c r="C56018" s="92"/>
    </row>
    <row r="56019">
      <c r="C56019" s="92"/>
    </row>
    <row r="56020">
      <c r="C56020" s="92"/>
    </row>
    <row r="56021">
      <c r="C56021" s="92"/>
    </row>
    <row r="56022">
      <c r="C56022" s="92"/>
    </row>
    <row r="56023">
      <c r="C56023" s="92"/>
    </row>
    <row r="56024">
      <c r="C56024" s="92"/>
    </row>
    <row r="56025">
      <c r="C56025" s="92"/>
    </row>
    <row r="56026">
      <c r="C56026" s="92"/>
    </row>
    <row r="56027">
      <c r="C56027" s="92"/>
    </row>
    <row r="56028">
      <c r="C56028" s="92"/>
    </row>
    <row r="56029">
      <c r="C56029" s="92"/>
    </row>
    <row r="56030">
      <c r="C56030" s="92"/>
    </row>
    <row r="56031">
      <c r="C56031" s="92"/>
    </row>
    <row r="56032">
      <c r="C56032" s="92"/>
    </row>
    <row r="56033">
      <c r="C56033" s="92"/>
    </row>
    <row r="56034">
      <c r="C56034" s="92"/>
    </row>
    <row r="56035">
      <c r="C56035" s="92"/>
    </row>
    <row r="56036">
      <c r="C56036" s="92"/>
    </row>
    <row r="56037">
      <c r="C56037" s="92"/>
    </row>
    <row r="56038">
      <c r="C56038" s="92"/>
    </row>
    <row r="56039">
      <c r="C56039" s="92"/>
    </row>
    <row r="56040">
      <c r="C56040" s="92"/>
    </row>
    <row r="56041">
      <c r="C56041" s="92"/>
    </row>
    <row r="56042">
      <c r="C56042" s="92"/>
    </row>
    <row r="56043">
      <c r="C56043" s="92"/>
    </row>
    <row r="56044">
      <c r="C56044" s="92"/>
    </row>
    <row r="56045">
      <c r="C56045" s="92"/>
    </row>
    <row r="56046">
      <c r="C56046" s="92"/>
    </row>
    <row r="56047">
      <c r="C56047" s="92"/>
    </row>
    <row r="56048">
      <c r="C56048" s="92"/>
    </row>
    <row r="56049">
      <c r="C56049" s="92"/>
    </row>
    <row r="56050">
      <c r="C56050" s="92"/>
    </row>
    <row r="56051">
      <c r="C56051" s="92"/>
    </row>
    <row r="56052">
      <c r="C56052" s="92"/>
    </row>
    <row r="56053">
      <c r="C56053" s="92"/>
    </row>
    <row r="56054">
      <c r="C56054" s="92"/>
    </row>
    <row r="56055">
      <c r="C56055" s="92"/>
    </row>
    <row r="56056">
      <c r="C56056" s="92"/>
    </row>
    <row r="56057">
      <c r="C56057" s="92"/>
    </row>
    <row r="56058">
      <c r="C56058" s="92"/>
    </row>
    <row r="56059">
      <c r="C56059" s="92"/>
    </row>
    <row r="56060">
      <c r="C56060" s="92"/>
    </row>
    <row r="56061">
      <c r="C56061" s="92"/>
    </row>
    <row r="56062">
      <c r="C56062" s="92"/>
    </row>
    <row r="56063">
      <c r="C56063" s="92"/>
    </row>
    <row r="56064">
      <c r="C56064" s="92"/>
    </row>
    <row r="56065">
      <c r="C56065" s="92"/>
    </row>
    <row r="56066">
      <c r="C56066" s="92"/>
    </row>
    <row r="56067">
      <c r="C56067" s="92"/>
    </row>
    <row r="56068">
      <c r="C56068" s="92"/>
    </row>
    <row r="56069">
      <c r="C56069" s="92"/>
    </row>
    <row r="56070">
      <c r="C56070" s="92"/>
    </row>
    <row r="56071">
      <c r="C56071" s="92"/>
    </row>
    <row r="56072">
      <c r="C56072" s="92"/>
    </row>
    <row r="56073">
      <c r="C56073" s="92"/>
    </row>
    <row r="56074">
      <c r="C56074" s="92"/>
    </row>
    <row r="56075">
      <c r="C56075" s="92"/>
    </row>
    <row r="56076">
      <c r="C56076" s="92"/>
    </row>
    <row r="56077">
      <c r="C56077" s="92"/>
    </row>
    <row r="56078">
      <c r="C56078" s="92"/>
    </row>
    <row r="56079">
      <c r="C56079" s="92"/>
    </row>
    <row r="56080">
      <c r="C56080" s="92"/>
    </row>
    <row r="56081">
      <c r="C56081" s="92"/>
    </row>
    <row r="56082">
      <c r="C56082" s="92"/>
    </row>
    <row r="56083">
      <c r="C56083" s="92"/>
    </row>
    <row r="56084">
      <c r="C56084" s="92"/>
    </row>
    <row r="56085">
      <c r="C56085" s="92"/>
    </row>
    <row r="56086">
      <c r="C56086" s="92"/>
    </row>
    <row r="56087">
      <c r="C56087" s="92"/>
    </row>
    <row r="56088">
      <c r="C56088" s="92"/>
    </row>
    <row r="56089">
      <c r="C56089" s="92"/>
    </row>
    <row r="56090">
      <c r="C56090" s="92"/>
    </row>
    <row r="56091">
      <c r="C56091" s="92"/>
    </row>
    <row r="56092">
      <c r="C56092" s="92"/>
    </row>
    <row r="56093">
      <c r="C56093" s="92"/>
    </row>
    <row r="56094">
      <c r="C56094" s="92"/>
    </row>
    <row r="56095">
      <c r="C56095" s="92"/>
    </row>
    <row r="56096">
      <c r="C56096" s="92"/>
    </row>
    <row r="56097">
      <c r="C56097" s="92"/>
    </row>
    <row r="56098">
      <c r="C56098" s="92"/>
    </row>
    <row r="56099">
      <c r="C56099" s="92"/>
    </row>
    <row r="56100">
      <c r="C56100" s="92"/>
    </row>
    <row r="56101">
      <c r="C56101" s="92"/>
    </row>
    <row r="56102">
      <c r="C56102" s="92"/>
    </row>
    <row r="56103">
      <c r="C56103" s="92"/>
    </row>
    <row r="56104">
      <c r="C56104" s="92"/>
    </row>
    <row r="56105">
      <c r="C56105" s="92"/>
    </row>
    <row r="56106">
      <c r="C56106" s="92"/>
    </row>
    <row r="56107">
      <c r="C56107" s="92"/>
    </row>
    <row r="56108">
      <c r="C56108" s="92"/>
    </row>
    <row r="56109">
      <c r="C56109" s="92"/>
    </row>
    <row r="56110">
      <c r="C56110" s="92"/>
    </row>
    <row r="56111">
      <c r="C56111" s="92"/>
    </row>
    <row r="56112">
      <c r="C56112" s="92"/>
    </row>
    <row r="56113">
      <c r="C56113" s="92"/>
    </row>
    <row r="56114">
      <c r="C56114" s="92"/>
    </row>
    <row r="56115">
      <c r="C56115" s="92"/>
    </row>
    <row r="56116">
      <c r="C56116" s="92"/>
    </row>
    <row r="56117">
      <c r="C56117" s="92"/>
    </row>
    <row r="56118">
      <c r="C56118" s="92"/>
    </row>
    <row r="56119">
      <c r="C56119" s="92"/>
    </row>
    <row r="56120">
      <c r="C56120" s="92"/>
    </row>
    <row r="56121">
      <c r="C56121" s="92"/>
    </row>
    <row r="56122">
      <c r="C56122" s="92"/>
    </row>
    <row r="56123">
      <c r="C56123" s="92"/>
    </row>
    <row r="56124">
      <c r="C56124" s="92"/>
    </row>
    <row r="56125">
      <c r="C56125" s="92"/>
    </row>
    <row r="56126">
      <c r="C56126" s="92"/>
    </row>
    <row r="56127">
      <c r="C56127" s="92"/>
    </row>
    <row r="56128">
      <c r="C56128" s="92"/>
    </row>
    <row r="56129">
      <c r="C56129" s="92"/>
    </row>
    <row r="56130">
      <c r="C56130" s="92"/>
    </row>
    <row r="56131">
      <c r="C56131" s="92"/>
    </row>
    <row r="56132">
      <c r="C56132" s="92"/>
    </row>
    <row r="56133">
      <c r="C56133" s="92"/>
    </row>
    <row r="56134">
      <c r="C56134" s="92"/>
    </row>
    <row r="56135">
      <c r="C56135" s="92"/>
    </row>
    <row r="56136">
      <c r="C56136" s="92"/>
    </row>
    <row r="56137">
      <c r="C56137" s="92"/>
    </row>
    <row r="56138">
      <c r="C56138" s="92"/>
    </row>
    <row r="56139">
      <c r="C56139" s="92"/>
    </row>
    <row r="56140">
      <c r="C56140" s="92"/>
    </row>
    <row r="56141">
      <c r="C56141" s="92"/>
    </row>
    <row r="56142">
      <c r="C56142" s="92"/>
    </row>
    <row r="56143">
      <c r="C56143" s="92"/>
    </row>
    <row r="56144">
      <c r="C56144" s="92"/>
    </row>
    <row r="56145">
      <c r="C56145" s="92"/>
    </row>
    <row r="56146">
      <c r="C56146" s="92"/>
    </row>
    <row r="56147">
      <c r="C56147" s="92"/>
    </row>
    <row r="56148">
      <c r="C56148" s="92"/>
    </row>
    <row r="56149">
      <c r="C56149" s="92"/>
    </row>
    <row r="56150">
      <c r="C56150" s="92"/>
    </row>
    <row r="56151">
      <c r="C56151" s="92"/>
    </row>
    <row r="56152">
      <c r="C56152" s="92"/>
    </row>
    <row r="56153">
      <c r="C56153" s="92"/>
    </row>
    <row r="56154">
      <c r="C56154" s="92"/>
    </row>
    <row r="56155">
      <c r="C56155" s="92"/>
    </row>
    <row r="56156">
      <c r="C56156" s="92"/>
    </row>
    <row r="56157">
      <c r="C56157" s="92"/>
    </row>
    <row r="56158">
      <c r="C56158" s="92"/>
    </row>
    <row r="56159">
      <c r="C56159" s="92"/>
    </row>
    <row r="56160">
      <c r="C56160" s="92"/>
    </row>
    <row r="56161">
      <c r="C56161" s="92"/>
    </row>
    <row r="56162">
      <c r="C56162" s="92"/>
    </row>
    <row r="56163">
      <c r="C56163" s="92"/>
    </row>
    <row r="56164">
      <c r="C56164" s="92"/>
    </row>
    <row r="56165">
      <c r="C56165" s="92"/>
    </row>
    <row r="56166">
      <c r="C56166" s="92"/>
    </row>
    <row r="56167">
      <c r="C56167" s="92"/>
    </row>
    <row r="56168">
      <c r="C56168" s="92"/>
    </row>
    <row r="56169">
      <c r="C56169" s="92"/>
    </row>
    <row r="56170">
      <c r="C56170" s="92"/>
    </row>
    <row r="56171">
      <c r="C56171" s="92"/>
    </row>
    <row r="56172">
      <c r="C56172" s="92"/>
    </row>
    <row r="56173">
      <c r="C56173" s="92"/>
    </row>
    <row r="56174">
      <c r="C56174" s="92"/>
    </row>
    <row r="56175">
      <c r="C56175" s="92"/>
    </row>
    <row r="56176">
      <c r="C56176" s="92"/>
    </row>
    <row r="56177">
      <c r="C56177" s="92"/>
    </row>
    <row r="56178">
      <c r="C56178" s="92"/>
    </row>
    <row r="56179">
      <c r="C56179" s="92"/>
    </row>
    <row r="56180">
      <c r="C56180" s="92"/>
    </row>
    <row r="56181">
      <c r="C56181" s="92"/>
    </row>
    <row r="56182">
      <c r="C56182" s="92"/>
    </row>
    <row r="56183">
      <c r="C56183" s="92"/>
    </row>
    <row r="56184">
      <c r="C56184" s="92"/>
    </row>
    <row r="56185">
      <c r="C56185" s="92"/>
    </row>
    <row r="56186">
      <c r="C56186" s="92"/>
    </row>
    <row r="56187">
      <c r="C56187" s="92"/>
    </row>
    <row r="56188">
      <c r="C56188" s="92"/>
    </row>
    <row r="56189">
      <c r="C56189" s="92"/>
    </row>
    <row r="56190">
      <c r="C56190" s="92"/>
    </row>
    <row r="56191">
      <c r="C56191" s="92"/>
    </row>
    <row r="56192">
      <c r="C56192" s="92"/>
    </row>
    <row r="56193">
      <c r="C56193" s="92"/>
    </row>
    <row r="56194">
      <c r="C56194" s="92"/>
    </row>
    <row r="56195">
      <c r="C56195" s="92"/>
    </row>
    <row r="56196">
      <c r="C56196" s="92"/>
    </row>
    <row r="56197">
      <c r="C56197" s="92"/>
    </row>
    <row r="56198">
      <c r="C56198" s="92"/>
    </row>
    <row r="56199">
      <c r="C56199" s="92"/>
    </row>
    <row r="56200">
      <c r="C56200" s="92"/>
    </row>
    <row r="56201">
      <c r="C56201" s="92"/>
    </row>
    <row r="56202">
      <c r="C56202" s="92"/>
    </row>
    <row r="56203">
      <c r="C56203" s="92"/>
    </row>
    <row r="56204">
      <c r="C56204" s="92"/>
    </row>
    <row r="56205">
      <c r="C56205" s="92"/>
    </row>
    <row r="56206">
      <c r="C56206" s="92"/>
    </row>
    <row r="56207">
      <c r="C56207" s="92"/>
    </row>
    <row r="56208">
      <c r="C56208" s="92"/>
    </row>
    <row r="56209">
      <c r="C56209" s="92"/>
    </row>
    <row r="56210">
      <c r="C56210" s="92"/>
    </row>
    <row r="56211">
      <c r="C56211" s="92"/>
    </row>
    <row r="56212">
      <c r="C56212" s="92"/>
    </row>
    <row r="56213">
      <c r="C56213" s="92"/>
    </row>
    <row r="56214">
      <c r="C56214" s="92"/>
    </row>
    <row r="56215">
      <c r="C56215" s="92"/>
    </row>
    <row r="56216">
      <c r="C56216" s="92"/>
    </row>
    <row r="56217">
      <c r="C56217" s="92"/>
    </row>
    <row r="56218">
      <c r="C56218" s="92"/>
    </row>
    <row r="56219">
      <c r="C56219" s="92"/>
    </row>
    <row r="56220">
      <c r="C56220" s="92"/>
    </row>
    <row r="56221">
      <c r="C56221" s="92"/>
    </row>
    <row r="56222">
      <c r="C56222" s="92"/>
    </row>
    <row r="56223">
      <c r="C56223" s="92"/>
    </row>
    <row r="56224">
      <c r="C56224" s="92"/>
    </row>
    <row r="56225">
      <c r="C56225" s="92"/>
    </row>
    <row r="56226">
      <c r="C56226" s="92"/>
    </row>
    <row r="56227">
      <c r="C56227" s="92"/>
    </row>
    <row r="56228">
      <c r="C56228" s="92"/>
    </row>
    <row r="56229">
      <c r="C56229" s="92"/>
    </row>
    <row r="56230">
      <c r="C56230" s="92"/>
    </row>
    <row r="56231">
      <c r="C56231" s="92"/>
    </row>
    <row r="56232">
      <c r="C56232" s="92"/>
    </row>
    <row r="56233">
      <c r="C56233" s="92"/>
    </row>
    <row r="56234">
      <c r="C56234" s="92"/>
    </row>
    <row r="56235">
      <c r="C56235" s="92"/>
    </row>
    <row r="56236">
      <c r="C56236" s="92"/>
    </row>
    <row r="56237">
      <c r="C56237" s="92"/>
    </row>
    <row r="56238">
      <c r="C56238" s="92"/>
    </row>
    <row r="56239">
      <c r="C56239" s="92"/>
    </row>
    <row r="56240">
      <c r="C56240" s="92"/>
    </row>
    <row r="56241">
      <c r="C56241" s="92"/>
    </row>
    <row r="56242">
      <c r="C56242" s="92"/>
    </row>
    <row r="56243">
      <c r="C56243" s="92"/>
    </row>
    <row r="56244">
      <c r="C56244" s="92"/>
    </row>
    <row r="56245">
      <c r="C56245" s="92"/>
    </row>
    <row r="56246">
      <c r="C56246" s="92"/>
    </row>
    <row r="56247">
      <c r="C56247" s="92"/>
    </row>
    <row r="56248">
      <c r="C56248" s="92"/>
    </row>
    <row r="56249">
      <c r="C56249" s="92"/>
    </row>
    <row r="56250">
      <c r="C56250" s="92"/>
    </row>
    <row r="56251">
      <c r="C56251" s="92"/>
    </row>
    <row r="56252">
      <c r="C56252" s="92"/>
    </row>
    <row r="56253">
      <c r="C56253" s="92"/>
    </row>
    <row r="56254">
      <c r="C56254" s="92"/>
    </row>
    <row r="56255">
      <c r="C56255" s="92"/>
    </row>
    <row r="56256">
      <c r="C56256" s="92"/>
    </row>
    <row r="56257">
      <c r="C56257" s="92"/>
    </row>
    <row r="56258">
      <c r="C56258" s="92"/>
    </row>
    <row r="56259">
      <c r="C56259" s="92"/>
    </row>
    <row r="56260">
      <c r="C56260" s="92"/>
    </row>
    <row r="56261">
      <c r="C56261" s="92"/>
    </row>
    <row r="56262">
      <c r="C56262" s="92"/>
    </row>
    <row r="56263">
      <c r="C56263" s="92"/>
    </row>
    <row r="56264">
      <c r="C56264" s="92"/>
    </row>
    <row r="56265">
      <c r="C56265" s="92"/>
    </row>
    <row r="56266">
      <c r="C56266" s="92"/>
    </row>
    <row r="56267">
      <c r="C56267" s="92"/>
    </row>
    <row r="56268">
      <c r="C56268" s="92"/>
    </row>
    <row r="56269">
      <c r="C56269" s="92"/>
    </row>
    <row r="56270">
      <c r="C56270" s="92"/>
    </row>
    <row r="56271">
      <c r="C56271" s="92"/>
    </row>
    <row r="56272">
      <c r="C56272" s="92"/>
    </row>
    <row r="56273">
      <c r="C56273" s="92"/>
    </row>
    <row r="56274">
      <c r="C56274" s="92"/>
    </row>
    <row r="56275">
      <c r="C56275" s="92"/>
    </row>
    <row r="56276">
      <c r="C56276" s="92"/>
    </row>
    <row r="56277">
      <c r="C56277" s="92"/>
    </row>
    <row r="56278">
      <c r="C56278" s="92"/>
    </row>
    <row r="56279">
      <c r="C56279" s="92"/>
    </row>
    <row r="56280">
      <c r="C56280" s="92"/>
    </row>
    <row r="56281">
      <c r="C56281" s="92"/>
    </row>
    <row r="56282">
      <c r="C56282" s="92"/>
    </row>
    <row r="56283">
      <c r="C56283" s="92"/>
    </row>
    <row r="56284">
      <c r="C56284" s="92"/>
    </row>
    <row r="56285">
      <c r="C56285" s="92"/>
    </row>
    <row r="56286">
      <c r="C56286" s="92"/>
    </row>
    <row r="56287">
      <c r="C56287" s="92"/>
    </row>
    <row r="56288">
      <c r="C56288" s="92"/>
    </row>
    <row r="56289">
      <c r="C56289" s="92"/>
    </row>
    <row r="56290">
      <c r="C56290" s="92"/>
    </row>
    <row r="56291">
      <c r="C56291" s="92"/>
    </row>
    <row r="56292">
      <c r="C56292" s="92"/>
    </row>
    <row r="56293">
      <c r="C56293" s="92"/>
    </row>
    <row r="56294">
      <c r="C56294" s="92"/>
    </row>
    <row r="56295">
      <c r="C56295" s="92"/>
    </row>
    <row r="56296">
      <c r="C56296" s="92"/>
    </row>
    <row r="56297">
      <c r="C56297" s="92"/>
    </row>
    <row r="56298">
      <c r="C56298" s="92"/>
    </row>
    <row r="56299">
      <c r="C56299" s="92"/>
    </row>
    <row r="56300">
      <c r="C56300" s="92"/>
    </row>
    <row r="56301">
      <c r="C56301" s="92"/>
    </row>
    <row r="56302">
      <c r="C56302" s="92"/>
    </row>
    <row r="56303">
      <c r="C56303" s="92"/>
    </row>
    <row r="56304">
      <c r="C56304" s="92"/>
    </row>
    <row r="56305">
      <c r="C56305" s="92"/>
    </row>
    <row r="56306">
      <c r="C56306" s="92"/>
    </row>
    <row r="56307">
      <c r="C56307" s="92"/>
    </row>
    <row r="56308">
      <c r="C56308" s="92"/>
    </row>
    <row r="56309">
      <c r="C56309" s="92"/>
    </row>
    <row r="56310">
      <c r="C56310" s="92"/>
    </row>
    <row r="56311">
      <c r="C56311" s="92"/>
    </row>
    <row r="56312">
      <c r="C56312" s="92"/>
    </row>
    <row r="56313">
      <c r="C56313" s="92"/>
    </row>
    <row r="56314">
      <c r="C56314" s="92"/>
    </row>
    <row r="56315">
      <c r="C56315" s="92"/>
    </row>
    <row r="56316">
      <c r="C56316" s="92"/>
    </row>
    <row r="56317">
      <c r="C56317" s="92"/>
    </row>
    <row r="56318">
      <c r="C56318" s="92"/>
    </row>
    <row r="56319">
      <c r="C56319" s="92"/>
    </row>
    <row r="56320">
      <c r="C56320" s="92"/>
    </row>
    <row r="56321">
      <c r="C56321" s="92"/>
    </row>
    <row r="56322">
      <c r="C56322" s="92"/>
    </row>
    <row r="56323">
      <c r="C56323" s="92"/>
    </row>
    <row r="56324">
      <c r="C56324" s="92"/>
    </row>
    <row r="56325">
      <c r="C56325" s="92"/>
    </row>
    <row r="56326">
      <c r="C56326" s="92"/>
    </row>
    <row r="56327">
      <c r="C56327" s="92"/>
    </row>
    <row r="56328">
      <c r="C56328" s="92"/>
    </row>
    <row r="56329">
      <c r="C56329" s="92"/>
    </row>
    <row r="56330">
      <c r="C56330" s="92"/>
    </row>
    <row r="56331">
      <c r="C56331" s="92"/>
    </row>
    <row r="56332">
      <c r="C56332" s="92"/>
    </row>
    <row r="56333">
      <c r="C56333" s="92"/>
    </row>
    <row r="56334">
      <c r="C56334" s="92"/>
    </row>
    <row r="56335">
      <c r="C56335" s="92"/>
    </row>
    <row r="56336">
      <c r="C56336" s="92"/>
    </row>
    <row r="56337">
      <c r="C56337" s="92"/>
    </row>
    <row r="56338">
      <c r="C56338" s="92"/>
    </row>
    <row r="56339">
      <c r="C56339" s="92"/>
    </row>
    <row r="56340">
      <c r="C56340" s="92"/>
    </row>
    <row r="56341">
      <c r="C56341" s="92"/>
    </row>
    <row r="56342">
      <c r="C56342" s="92"/>
    </row>
    <row r="56343">
      <c r="C56343" s="92"/>
    </row>
    <row r="56344">
      <c r="C56344" s="92"/>
    </row>
    <row r="56345">
      <c r="C56345" s="92"/>
    </row>
    <row r="56346">
      <c r="C56346" s="92"/>
    </row>
    <row r="56347">
      <c r="C56347" s="92"/>
    </row>
    <row r="56348">
      <c r="C56348" s="92"/>
    </row>
    <row r="56349">
      <c r="C56349" s="92"/>
    </row>
    <row r="56350">
      <c r="C56350" s="92"/>
    </row>
    <row r="56351">
      <c r="C56351" s="92"/>
    </row>
    <row r="56352">
      <c r="C56352" s="92"/>
    </row>
    <row r="56353">
      <c r="C56353" s="92"/>
    </row>
    <row r="56354">
      <c r="C56354" s="92"/>
    </row>
    <row r="56355">
      <c r="C56355" s="92"/>
    </row>
    <row r="56356">
      <c r="C56356" s="92"/>
    </row>
    <row r="56357">
      <c r="C56357" s="92"/>
    </row>
    <row r="56358">
      <c r="C56358" s="92"/>
    </row>
    <row r="56359">
      <c r="C56359" s="92"/>
    </row>
    <row r="56360">
      <c r="C56360" s="92"/>
    </row>
    <row r="56361">
      <c r="C56361" s="92"/>
    </row>
    <row r="56362">
      <c r="C56362" s="92"/>
    </row>
    <row r="56363">
      <c r="C56363" s="92"/>
    </row>
    <row r="56364">
      <c r="C56364" s="92"/>
    </row>
    <row r="56365">
      <c r="C56365" s="92"/>
    </row>
    <row r="56366">
      <c r="C56366" s="92"/>
    </row>
    <row r="56367">
      <c r="C56367" s="92"/>
    </row>
    <row r="56368">
      <c r="C56368" s="92"/>
    </row>
    <row r="56369">
      <c r="C56369" s="92"/>
    </row>
    <row r="56370">
      <c r="C56370" s="92"/>
    </row>
    <row r="56371">
      <c r="C56371" s="92"/>
    </row>
    <row r="56372">
      <c r="C56372" s="92"/>
    </row>
    <row r="56373">
      <c r="C56373" s="92"/>
    </row>
    <row r="56374">
      <c r="C56374" s="92"/>
    </row>
    <row r="56375">
      <c r="C56375" s="92"/>
    </row>
    <row r="56376">
      <c r="C56376" s="92"/>
    </row>
    <row r="56377">
      <c r="C56377" s="92"/>
    </row>
    <row r="56378">
      <c r="C56378" s="92"/>
    </row>
    <row r="56379">
      <c r="C56379" s="92"/>
    </row>
    <row r="56380">
      <c r="C56380" s="92"/>
    </row>
    <row r="56381">
      <c r="C56381" s="92"/>
    </row>
    <row r="56382">
      <c r="C56382" s="92"/>
    </row>
    <row r="56383">
      <c r="C56383" s="92"/>
    </row>
    <row r="56384">
      <c r="C56384" s="92"/>
    </row>
    <row r="56385">
      <c r="C56385" s="92"/>
    </row>
    <row r="56386">
      <c r="C56386" s="92"/>
    </row>
    <row r="56387">
      <c r="C56387" s="92"/>
    </row>
    <row r="56388">
      <c r="C56388" s="92"/>
    </row>
    <row r="56389">
      <c r="C56389" s="92"/>
    </row>
    <row r="56390">
      <c r="C56390" s="92"/>
    </row>
    <row r="56391">
      <c r="C56391" s="92"/>
    </row>
    <row r="56392">
      <c r="C56392" s="92"/>
    </row>
    <row r="56393">
      <c r="C56393" s="92"/>
    </row>
    <row r="56394">
      <c r="C56394" s="92"/>
    </row>
    <row r="56395">
      <c r="C56395" s="92"/>
    </row>
    <row r="56396">
      <c r="C56396" s="92"/>
    </row>
    <row r="56397">
      <c r="C56397" s="92"/>
    </row>
    <row r="56398">
      <c r="C56398" s="92"/>
    </row>
    <row r="56399">
      <c r="C56399" s="92"/>
    </row>
    <row r="56400">
      <c r="C56400" s="92"/>
    </row>
    <row r="56401">
      <c r="C56401" s="92"/>
    </row>
    <row r="56402">
      <c r="C56402" s="92"/>
    </row>
    <row r="56403">
      <c r="C56403" s="92"/>
    </row>
    <row r="56404">
      <c r="C56404" s="92"/>
    </row>
    <row r="56405">
      <c r="C56405" s="92"/>
    </row>
    <row r="56406">
      <c r="C56406" s="92"/>
    </row>
    <row r="56407">
      <c r="C56407" s="92"/>
    </row>
    <row r="56408">
      <c r="C56408" s="92"/>
    </row>
    <row r="56409">
      <c r="C56409" s="92"/>
    </row>
    <row r="56410">
      <c r="C56410" s="92"/>
    </row>
    <row r="56411">
      <c r="C56411" s="92"/>
    </row>
    <row r="56412">
      <c r="C56412" s="92"/>
    </row>
    <row r="56413">
      <c r="C56413" s="92"/>
    </row>
    <row r="56414">
      <c r="C56414" s="92"/>
    </row>
    <row r="56415">
      <c r="C56415" s="92"/>
    </row>
    <row r="56416">
      <c r="C56416" s="92"/>
    </row>
    <row r="56417">
      <c r="C56417" s="92"/>
    </row>
    <row r="56418">
      <c r="C56418" s="92"/>
    </row>
    <row r="56419">
      <c r="C56419" s="92"/>
    </row>
    <row r="56420">
      <c r="C56420" s="92"/>
    </row>
    <row r="56421">
      <c r="C56421" s="92"/>
    </row>
    <row r="56422">
      <c r="C56422" s="92"/>
    </row>
    <row r="56423">
      <c r="C56423" s="92"/>
    </row>
    <row r="56424">
      <c r="C56424" s="92"/>
    </row>
    <row r="56425">
      <c r="C56425" s="92"/>
    </row>
    <row r="56426">
      <c r="C56426" s="92"/>
    </row>
    <row r="56427">
      <c r="C56427" s="92"/>
    </row>
    <row r="56428">
      <c r="C56428" s="92"/>
    </row>
    <row r="56429">
      <c r="C56429" s="92"/>
    </row>
    <row r="56430">
      <c r="C56430" s="92"/>
    </row>
    <row r="56431">
      <c r="C56431" s="92"/>
    </row>
    <row r="56432">
      <c r="C56432" s="92"/>
    </row>
    <row r="56433">
      <c r="C56433" s="92"/>
    </row>
    <row r="56434">
      <c r="C56434" s="92"/>
    </row>
    <row r="56435">
      <c r="C56435" s="92"/>
    </row>
    <row r="56436">
      <c r="C56436" s="92"/>
    </row>
    <row r="56437">
      <c r="C56437" s="92"/>
    </row>
    <row r="56438">
      <c r="C56438" s="92"/>
    </row>
    <row r="56439">
      <c r="C56439" s="92"/>
    </row>
    <row r="56440">
      <c r="C56440" s="92"/>
    </row>
    <row r="56441">
      <c r="C56441" s="92"/>
    </row>
    <row r="56442">
      <c r="C56442" s="92"/>
    </row>
    <row r="56443">
      <c r="C56443" s="92"/>
    </row>
    <row r="56444">
      <c r="C56444" s="92"/>
    </row>
    <row r="56445">
      <c r="C56445" s="92"/>
    </row>
    <row r="56446">
      <c r="C56446" s="92"/>
    </row>
    <row r="56447">
      <c r="C56447" s="92"/>
    </row>
    <row r="56448">
      <c r="C56448" s="92"/>
    </row>
    <row r="56449">
      <c r="C56449" s="92"/>
    </row>
    <row r="56450">
      <c r="C56450" s="92"/>
    </row>
    <row r="56451">
      <c r="C56451" s="92"/>
    </row>
    <row r="56452">
      <c r="C56452" s="92"/>
    </row>
    <row r="56453">
      <c r="C56453" s="92"/>
    </row>
    <row r="56454">
      <c r="C56454" s="92"/>
    </row>
    <row r="56455">
      <c r="C56455" s="92"/>
    </row>
    <row r="56456">
      <c r="C56456" s="92"/>
    </row>
    <row r="56457">
      <c r="C56457" s="92"/>
    </row>
    <row r="56458">
      <c r="C56458" s="92"/>
    </row>
    <row r="56459">
      <c r="C56459" s="92"/>
    </row>
    <row r="56460">
      <c r="C56460" s="92"/>
    </row>
    <row r="56461">
      <c r="C56461" s="92"/>
    </row>
    <row r="56462">
      <c r="C56462" s="92"/>
    </row>
    <row r="56463">
      <c r="C56463" s="92"/>
    </row>
    <row r="56464">
      <c r="C56464" s="92"/>
    </row>
    <row r="56465">
      <c r="C56465" s="92"/>
    </row>
    <row r="56466">
      <c r="C56466" s="92"/>
    </row>
    <row r="56467">
      <c r="C56467" s="92"/>
    </row>
    <row r="56468">
      <c r="C56468" s="92"/>
    </row>
    <row r="56469">
      <c r="C56469" s="92"/>
    </row>
    <row r="56470">
      <c r="C56470" s="92"/>
    </row>
    <row r="56471">
      <c r="C56471" s="92"/>
    </row>
    <row r="56472">
      <c r="C56472" s="92"/>
    </row>
    <row r="56473">
      <c r="C56473" s="92"/>
    </row>
    <row r="56474">
      <c r="C56474" s="92"/>
    </row>
    <row r="56475">
      <c r="C56475" s="92"/>
    </row>
    <row r="56476">
      <c r="C56476" s="92"/>
    </row>
    <row r="56477">
      <c r="C56477" s="92"/>
    </row>
    <row r="56478">
      <c r="C56478" s="92"/>
    </row>
    <row r="56479">
      <c r="C56479" s="92"/>
    </row>
    <row r="56480">
      <c r="C56480" s="92"/>
    </row>
    <row r="56481">
      <c r="C56481" s="92"/>
    </row>
    <row r="56482">
      <c r="C56482" s="92"/>
    </row>
    <row r="56483">
      <c r="C56483" s="92"/>
    </row>
    <row r="56484">
      <c r="C56484" s="92"/>
    </row>
    <row r="56485">
      <c r="C56485" s="92"/>
    </row>
    <row r="56486">
      <c r="C56486" s="92"/>
    </row>
    <row r="56487">
      <c r="C56487" s="92"/>
    </row>
    <row r="56488">
      <c r="C56488" s="92"/>
    </row>
    <row r="56489">
      <c r="C56489" s="92"/>
    </row>
    <row r="56490">
      <c r="C56490" s="92"/>
    </row>
    <row r="56491">
      <c r="C56491" s="92"/>
    </row>
    <row r="56492">
      <c r="C56492" s="92"/>
    </row>
    <row r="56493">
      <c r="C56493" s="92"/>
    </row>
    <row r="56494">
      <c r="C56494" s="92"/>
    </row>
    <row r="56495">
      <c r="C56495" s="92"/>
    </row>
    <row r="56496">
      <c r="C56496" s="92"/>
    </row>
    <row r="56497">
      <c r="C56497" s="92"/>
    </row>
    <row r="56498">
      <c r="C56498" s="92"/>
    </row>
    <row r="56499">
      <c r="C56499" s="92"/>
    </row>
    <row r="56500">
      <c r="C56500" s="92"/>
    </row>
    <row r="56501">
      <c r="C56501" s="92"/>
    </row>
    <row r="56502">
      <c r="C56502" s="92"/>
    </row>
    <row r="56503">
      <c r="C56503" s="92"/>
    </row>
    <row r="56504">
      <c r="C56504" s="92"/>
    </row>
    <row r="56505">
      <c r="C56505" s="92"/>
    </row>
    <row r="56506">
      <c r="C56506" s="92"/>
    </row>
    <row r="56507">
      <c r="C56507" s="92"/>
    </row>
    <row r="56508">
      <c r="C56508" s="92"/>
    </row>
    <row r="56509">
      <c r="C56509" s="92"/>
    </row>
    <row r="56510">
      <c r="C56510" s="92"/>
    </row>
    <row r="56511">
      <c r="C56511" s="92"/>
    </row>
    <row r="56512">
      <c r="C56512" s="92"/>
    </row>
    <row r="56513">
      <c r="C56513" s="92"/>
    </row>
    <row r="56514">
      <c r="C56514" s="92"/>
    </row>
    <row r="56515">
      <c r="C56515" s="92"/>
    </row>
    <row r="56516">
      <c r="C56516" s="92"/>
    </row>
    <row r="56517">
      <c r="C56517" s="92"/>
    </row>
    <row r="56518">
      <c r="C56518" s="92"/>
    </row>
    <row r="56519">
      <c r="C56519" s="92"/>
    </row>
    <row r="56520">
      <c r="C56520" s="92"/>
    </row>
    <row r="56521">
      <c r="C56521" s="92"/>
    </row>
    <row r="56522">
      <c r="C56522" s="92"/>
    </row>
    <row r="56523">
      <c r="C56523" s="92"/>
    </row>
    <row r="56524">
      <c r="C56524" s="92"/>
    </row>
    <row r="56525">
      <c r="C56525" s="92"/>
    </row>
    <row r="56526">
      <c r="C56526" s="92"/>
    </row>
    <row r="56527">
      <c r="C56527" s="92"/>
    </row>
    <row r="56528">
      <c r="C56528" s="92"/>
    </row>
    <row r="56529">
      <c r="C56529" s="92"/>
    </row>
    <row r="56530">
      <c r="C56530" s="92"/>
    </row>
    <row r="56531">
      <c r="C56531" s="92"/>
    </row>
    <row r="56532">
      <c r="C56532" s="92"/>
    </row>
    <row r="56533">
      <c r="C56533" s="92"/>
    </row>
    <row r="56534">
      <c r="C56534" s="92"/>
    </row>
    <row r="56535">
      <c r="C56535" s="92"/>
    </row>
    <row r="56536">
      <c r="C56536" s="92"/>
    </row>
    <row r="56537">
      <c r="C56537" s="92"/>
    </row>
    <row r="56538">
      <c r="C56538" s="92"/>
    </row>
    <row r="56539">
      <c r="C56539" s="92"/>
    </row>
    <row r="56540">
      <c r="C56540" s="92"/>
    </row>
    <row r="56541">
      <c r="C56541" s="92"/>
    </row>
    <row r="56542">
      <c r="C56542" s="92"/>
    </row>
    <row r="56543">
      <c r="C56543" s="92"/>
    </row>
    <row r="56544">
      <c r="C56544" s="92"/>
    </row>
    <row r="56545">
      <c r="C56545" s="92"/>
    </row>
    <row r="56546">
      <c r="C56546" s="92"/>
    </row>
    <row r="56547">
      <c r="C56547" s="92"/>
    </row>
    <row r="56548">
      <c r="C56548" s="92"/>
    </row>
    <row r="56549">
      <c r="C56549" s="92"/>
    </row>
    <row r="56550">
      <c r="C56550" s="92"/>
    </row>
    <row r="56551">
      <c r="C56551" s="92"/>
    </row>
    <row r="56552">
      <c r="C56552" s="92"/>
    </row>
    <row r="56553">
      <c r="C56553" s="92"/>
    </row>
    <row r="56554">
      <c r="C56554" s="92"/>
    </row>
    <row r="56555">
      <c r="C56555" s="92"/>
    </row>
    <row r="56556">
      <c r="C56556" s="92"/>
    </row>
    <row r="56557">
      <c r="C56557" s="92"/>
    </row>
    <row r="56558">
      <c r="C56558" s="92"/>
    </row>
    <row r="56559">
      <c r="C56559" s="92"/>
    </row>
    <row r="56560">
      <c r="C56560" s="92"/>
    </row>
    <row r="56561">
      <c r="C56561" s="92"/>
    </row>
    <row r="56562">
      <c r="C56562" s="92"/>
    </row>
    <row r="56563">
      <c r="C56563" s="92"/>
    </row>
    <row r="56564">
      <c r="C56564" s="92"/>
    </row>
    <row r="56565">
      <c r="C56565" s="92"/>
    </row>
    <row r="56566">
      <c r="C56566" s="92"/>
    </row>
    <row r="56567">
      <c r="C56567" s="92"/>
    </row>
    <row r="56568">
      <c r="C56568" s="92"/>
    </row>
    <row r="56569">
      <c r="C56569" s="92"/>
    </row>
    <row r="56570">
      <c r="C56570" s="92"/>
    </row>
    <row r="56571">
      <c r="C56571" s="92"/>
    </row>
    <row r="56572">
      <c r="C56572" s="92"/>
    </row>
    <row r="56573">
      <c r="C56573" s="92"/>
    </row>
    <row r="56574">
      <c r="C56574" s="92"/>
    </row>
    <row r="56575">
      <c r="C56575" s="92"/>
    </row>
    <row r="56576">
      <c r="C56576" s="92"/>
    </row>
    <row r="56577">
      <c r="C56577" s="92"/>
    </row>
    <row r="56578">
      <c r="C56578" s="92"/>
    </row>
    <row r="56579">
      <c r="C56579" s="92"/>
    </row>
    <row r="56580">
      <c r="C56580" s="92"/>
    </row>
    <row r="56581">
      <c r="C56581" s="92"/>
    </row>
    <row r="56582">
      <c r="C56582" s="92"/>
    </row>
    <row r="56583">
      <c r="C56583" s="92"/>
    </row>
    <row r="56584">
      <c r="C56584" s="92"/>
    </row>
    <row r="56585">
      <c r="C56585" s="92"/>
    </row>
    <row r="56586">
      <c r="C56586" s="92"/>
    </row>
    <row r="56587">
      <c r="C56587" s="92"/>
    </row>
    <row r="56588">
      <c r="C56588" s="92"/>
    </row>
    <row r="56589">
      <c r="C56589" s="92"/>
    </row>
    <row r="56590">
      <c r="C56590" s="92"/>
    </row>
    <row r="56591">
      <c r="C56591" s="92"/>
    </row>
    <row r="56592">
      <c r="C56592" s="92"/>
    </row>
    <row r="56593">
      <c r="C56593" s="92"/>
    </row>
    <row r="56594">
      <c r="C56594" s="92"/>
    </row>
    <row r="56595">
      <c r="C56595" s="92"/>
    </row>
    <row r="56596">
      <c r="C56596" s="92"/>
    </row>
    <row r="56597">
      <c r="C56597" s="92"/>
    </row>
    <row r="56598">
      <c r="C56598" s="92"/>
    </row>
    <row r="56599">
      <c r="C56599" s="92"/>
    </row>
    <row r="56600">
      <c r="C56600" s="92"/>
    </row>
    <row r="56601">
      <c r="C56601" s="92"/>
    </row>
    <row r="56602">
      <c r="C56602" s="92"/>
    </row>
    <row r="56603">
      <c r="C56603" s="92"/>
    </row>
    <row r="56604">
      <c r="C56604" s="92"/>
    </row>
    <row r="56605">
      <c r="C56605" s="92"/>
    </row>
    <row r="56606">
      <c r="C56606" s="92"/>
    </row>
    <row r="56607">
      <c r="C56607" s="92"/>
    </row>
    <row r="56608">
      <c r="C56608" s="92"/>
    </row>
    <row r="56609">
      <c r="C56609" s="92"/>
    </row>
    <row r="56610">
      <c r="C56610" s="92"/>
    </row>
    <row r="56611">
      <c r="C56611" s="92"/>
    </row>
    <row r="56612">
      <c r="C56612" s="92"/>
    </row>
    <row r="56613">
      <c r="C56613" s="92"/>
    </row>
    <row r="56614">
      <c r="C56614" s="92"/>
    </row>
    <row r="56615">
      <c r="C56615" s="92"/>
    </row>
    <row r="56616">
      <c r="C56616" s="92"/>
    </row>
    <row r="56617">
      <c r="C56617" s="92"/>
    </row>
    <row r="56618">
      <c r="C56618" s="92"/>
    </row>
    <row r="56619">
      <c r="C56619" s="92"/>
    </row>
    <row r="56620">
      <c r="C56620" s="92"/>
    </row>
    <row r="56621">
      <c r="C56621" s="92"/>
    </row>
    <row r="56622">
      <c r="C56622" s="92"/>
    </row>
    <row r="56623">
      <c r="C56623" s="92"/>
    </row>
    <row r="56624">
      <c r="C56624" s="92"/>
    </row>
    <row r="56625">
      <c r="C56625" s="92"/>
    </row>
    <row r="56626">
      <c r="C56626" s="92"/>
    </row>
    <row r="56627">
      <c r="C56627" s="92"/>
    </row>
    <row r="56628">
      <c r="C56628" s="92"/>
    </row>
    <row r="56629">
      <c r="C56629" s="92"/>
    </row>
    <row r="56630">
      <c r="C56630" s="92"/>
    </row>
    <row r="56631">
      <c r="C56631" s="92"/>
    </row>
    <row r="56632">
      <c r="C56632" s="92"/>
    </row>
    <row r="56633">
      <c r="C56633" s="92"/>
    </row>
    <row r="56634">
      <c r="C56634" s="92"/>
    </row>
    <row r="56635">
      <c r="C56635" s="92"/>
    </row>
    <row r="56636">
      <c r="C56636" s="92"/>
    </row>
    <row r="56637">
      <c r="C56637" s="92"/>
    </row>
    <row r="56638">
      <c r="C56638" s="92"/>
    </row>
    <row r="56639">
      <c r="C56639" s="92"/>
    </row>
    <row r="56640">
      <c r="C56640" s="92"/>
    </row>
    <row r="56641">
      <c r="C56641" s="92"/>
    </row>
    <row r="56642">
      <c r="C56642" s="92"/>
    </row>
    <row r="56643">
      <c r="C56643" s="92"/>
    </row>
    <row r="56644">
      <c r="C56644" s="92"/>
    </row>
    <row r="56645">
      <c r="C56645" s="92"/>
    </row>
    <row r="56646">
      <c r="C56646" s="92"/>
    </row>
    <row r="56647">
      <c r="C56647" s="92"/>
    </row>
    <row r="56648">
      <c r="C56648" s="92"/>
    </row>
    <row r="56649">
      <c r="C56649" s="92"/>
    </row>
    <row r="56650">
      <c r="C56650" s="92"/>
    </row>
    <row r="56651">
      <c r="C56651" s="92"/>
    </row>
    <row r="56652">
      <c r="C56652" s="92"/>
    </row>
    <row r="56653">
      <c r="C56653" s="92"/>
    </row>
    <row r="56654">
      <c r="C56654" s="92"/>
    </row>
    <row r="56655">
      <c r="C56655" s="92"/>
    </row>
    <row r="56656">
      <c r="C56656" s="92"/>
    </row>
    <row r="56657">
      <c r="C56657" s="92"/>
    </row>
    <row r="56658">
      <c r="C56658" s="92"/>
    </row>
    <row r="56659">
      <c r="C56659" s="92"/>
    </row>
    <row r="56660">
      <c r="C56660" s="92"/>
    </row>
    <row r="56661">
      <c r="C56661" s="92"/>
    </row>
    <row r="56662">
      <c r="C56662" s="92"/>
    </row>
    <row r="56663">
      <c r="C56663" s="92"/>
    </row>
    <row r="56664">
      <c r="C56664" s="92"/>
    </row>
    <row r="56665">
      <c r="C56665" s="92"/>
    </row>
    <row r="56666">
      <c r="C56666" s="92"/>
    </row>
    <row r="56667">
      <c r="C56667" s="92"/>
    </row>
    <row r="56668">
      <c r="C56668" s="92"/>
    </row>
    <row r="56669">
      <c r="C56669" s="92"/>
    </row>
    <row r="56670">
      <c r="C56670" s="92"/>
    </row>
    <row r="56671">
      <c r="C56671" s="92"/>
    </row>
    <row r="56672">
      <c r="C56672" s="92"/>
    </row>
    <row r="56673">
      <c r="C56673" s="92"/>
    </row>
    <row r="56674">
      <c r="C56674" s="92"/>
    </row>
    <row r="56675">
      <c r="C56675" s="92"/>
    </row>
    <row r="56676">
      <c r="C56676" s="92"/>
    </row>
    <row r="56677">
      <c r="C56677" s="92"/>
    </row>
    <row r="56678">
      <c r="C56678" s="92"/>
    </row>
    <row r="56679">
      <c r="C56679" s="92"/>
    </row>
    <row r="56680">
      <c r="C56680" s="92"/>
    </row>
    <row r="56681">
      <c r="C56681" s="92"/>
    </row>
    <row r="56682">
      <c r="C56682" s="92"/>
    </row>
    <row r="56683">
      <c r="C56683" s="92"/>
    </row>
    <row r="56684">
      <c r="C56684" s="92"/>
    </row>
    <row r="56685">
      <c r="C56685" s="92"/>
    </row>
    <row r="56686">
      <c r="C56686" s="92"/>
    </row>
    <row r="56687">
      <c r="C56687" s="92"/>
    </row>
    <row r="56688">
      <c r="C56688" s="92"/>
    </row>
    <row r="56689">
      <c r="C56689" s="92"/>
    </row>
    <row r="56690">
      <c r="C56690" s="92"/>
    </row>
    <row r="56691">
      <c r="C56691" s="92"/>
    </row>
    <row r="56692">
      <c r="C56692" s="92"/>
    </row>
    <row r="56693">
      <c r="C56693" s="92"/>
    </row>
    <row r="56694">
      <c r="C56694" s="92"/>
    </row>
    <row r="56695">
      <c r="C56695" s="92"/>
    </row>
    <row r="56696">
      <c r="C56696" s="92"/>
    </row>
    <row r="56697">
      <c r="C56697" s="92"/>
    </row>
    <row r="56698">
      <c r="C56698" s="92"/>
    </row>
    <row r="56699">
      <c r="C56699" s="92"/>
    </row>
    <row r="56700">
      <c r="C56700" s="92"/>
    </row>
    <row r="56701">
      <c r="C56701" s="92"/>
    </row>
    <row r="56702">
      <c r="C56702" s="92"/>
    </row>
    <row r="56703">
      <c r="C56703" s="92"/>
    </row>
    <row r="56704">
      <c r="C56704" s="92"/>
    </row>
    <row r="56705">
      <c r="C56705" s="92"/>
    </row>
    <row r="56706">
      <c r="C56706" s="92"/>
    </row>
    <row r="56707">
      <c r="C56707" s="92"/>
    </row>
    <row r="56708">
      <c r="C56708" s="92"/>
    </row>
    <row r="56709">
      <c r="C56709" s="92"/>
    </row>
    <row r="56710">
      <c r="C56710" s="92"/>
    </row>
    <row r="56711">
      <c r="C56711" s="92"/>
    </row>
    <row r="56712">
      <c r="C56712" s="92"/>
    </row>
    <row r="56713">
      <c r="C56713" s="92"/>
    </row>
    <row r="56714">
      <c r="C56714" s="92"/>
    </row>
    <row r="56715">
      <c r="C56715" s="92"/>
    </row>
    <row r="56716">
      <c r="C56716" s="92"/>
    </row>
    <row r="56717">
      <c r="C56717" s="92"/>
    </row>
    <row r="56718">
      <c r="C56718" s="92"/>
    </row>
    <row r="56719">
      <c r="C56719" s="92"/>
    </row>
    <row r="56720">
      <c r="C56720" s="92"/>
    </row>
    <row r="56721">
      <c r="C56721" s="92"/>
    </row>
    <row r="56722">
      <c r="C56722" s="92"/>
    </row>
    <row r="56723">
      <c r="C56723" s="92"/>
    </row>
    <row r="56724">
      <c r="C56724" s="92"/>
    </row>
    <row r="56725">
      <c r="C56725" s="92"/>
    </row>
    <row r="56726">
      <c r="C56726" s="92"/>
    </row>
    <row r="56727">
      <c r="C56727" s="92"/>
    </row>
    <row r="56728">
      <c r="C56728" s="92"/>
    </row>
    <row r="56729">
      <c r="C56729" s="92"/>
    </row>
    <row r="56730">
      <c r="C56730" s="92"/>
    </row>
    <row r="56731">
      <c r="C56731" s="92"/>
    </row>
    <row r="56732">
      <c r="C56732" s="92"/>
    </row>
    <row r="56733">
      <c r="C56733" s="92"/>
    </row>
    <row r="56734">
      <c r="C56734" s="92"/>
    </row>
    <row r="56735">
      <c r="C56735" s="92"/>
    </row>
    <row r="56736">
      <c r="C56736" s="92"/>
    </row>
    <row r="56737">
      <c r="C56737" s="92"/>
    </row>
    <row r="56738">
      <c r="C56738" s="92"/>
    </row>
    <row r="56739">
      <c r="C56739" s="92"/>
    </row>
    <row r="56740">
      <c r="C56740" s="92"/>
    </row>
    <row r="56741">
      <c r="C56741" s="92"/>
    </row>
    <row r="56742">
      <c r="C56742" s="92"/>
    </row>
    <row r="56743">
      <c r="C56743" s="92"/>
    </row>
    <row r="56744">
      <c r="C56744" s="92"/>
    </row>
    <row r="56745">
      <c r="C56745" s="92"/>
    </row>
    <row r="56746">
      <c r="C56746" s="92"/>
    </row>
    <row r="56747">
      <c r="C56747" s="92"/>
    </row>
    <row r="56748">
      <c r="C56748" s="92"/>
    </row>
    <row r="56749">
      <c r="C56749" s="92"/>
    </row>
    <row r="56750">
      <c r="C56750" s="92"/>
    </row>
    <row r="56751">
      <c r="C56751" s="92"/>
    </row>
    <row r="56752">
      <c r="C56752" s="92"/>
    </row>
    <row r="56753">
      <c r="C56753" s="92"/>
    </row>
    <row r="56754">
      <c r="C56754" s="92"/>
    </row>
    <row r="56755">
      <c r="C56755" s="92"/>
    </row>
    <row r="56756">
      <c r="C56756" s="92"/>
    </row>
    <row r="56757">
      <c r="C56757" s="92"/>
    </row>
    <row r="56758">
      <c r="C56758" s="92"/>
    </row>
    <row r="56759">
      <c r="C56759" s="92"/>
    </row>
    <row r="56760">
      <c r="C56760" s="92"/>
    </row>
    <row r="56761">
      <c r="C56761" s="92"/>
    </row>
    <row r="56762">
      <c r="C56762" s="92"/>
    </row>
    <row r="56763">
      <c r="C56763" s="92"/>
    </row>
    <row r="56764">
      <c r="C56764" s="92"/>
    </row>
    <row r="56765">
      <c r="C56765" s="92"/>
    </row>
    <row r="56766">
      <c r="C56766" s="92"/>
    </row>
    <row r="56767">
      <c r="C56767" s="92"/>
    </row>
    <row r="56768">
      <c r="C56768" s="92"/>
    </row>
    <row r="56769">
      <c r="C56769" s="92"/>
    </row>
    <row r="56770">
      <c r="C56770" s="92"/>
    </row>
    <row r="56771">
      <c r="C56771" s="92"/>
    </row>
    <row r="56772">
      <c r="C56772" s="92"/>
    </row>
    <row r="56773">
      <c r="C56773" s="92"/>
    </row>
    <row r="56774">
      <c r="C56774" s="92"/>
    </row>
    <row r="56775">
      <c r="C56775" s="92"/>
    </row>
    <row r="56776">
      <c r="C56776" s="92"/>
    </row>
    <row r="56777">
      <c r="C56777" s="92"/>
    </row>
    <row r="56778">
      <c r="C56778" s="92"/>
    </row>
    <row r="56779">
      <c r="C56779" s="92"/>
    </row>
    <row r="56780">
      <c r="C56780" s="92"/>
    </row>
    <row r="56781">
      <c r="C56781" s="92"/>
    </row>
    <row r="56782">
      <c r="C56782" s="92"/>
    </row>
    <row r="56783">
      <c r="C56783" s="92"/>
    </row>
    <row r="56784">
      <c r="C56784" s="92"/>
    </row>
    <row r="56785">
      <c r="C56785" s="92"/>
    </row>
    <row r="56786">
      <c r="C56786" s="92"/>
    </row>
    <row r="56787">
      <c r="C56787" s="92"/>
    </row>
    <row r="56788">
      <c r="C56788" s="92"/>
    </row>
    <row r="56789">
      <c r="C56789" s="92"/>
    </row>
    <row r="56790">
      <c r="C56790" s="92"/>
    </row>
    <row r="56791">
      <c r="C56791" s="92"/>
    </row>
    <row r="56792">
      <c r="C56792" s="92"/>
    </row>
    <row r="56793">
      <c r="C56793" s="92"/>
    </row>
    <row r="56794">
      <c r="C56794" s="92"/>
    </row>
    <row r="56795">
      <c r="C56795" s="92"/>
    </row>
    <row r="56796">
      <c r="C56796" s="92"/>
    </row>
    <row r="56797">
      <c r="C56797" s="92"/>
    </row>
    <row r="56798">
      <c r="C56798" s="92"/>
    </row>
    <row r="56799">
      <c r="C56799" s="92"/>
    </row>
    <row r="56800">
      <c r="C56800" s="92"/>
    </row>
    <row r="56801">
      <c r="C56801" s="92"/>
    </row>
    <row r="56802">
      <c r="C56802" s="92"/>
    </row>
    <row r="56803">
      <c r="C56803" s="92"/>
    </row>
    <row r="56804">
      <c r="C56804" s="92"/>
    </row>
    <row r="56805">
      <c r="C56805" s="92"/>
    </row>
    <row r="56806">
      <c r="C56806" s="92"/>
    </row>
    <row r="56807">
      <c r="C56807" s="92"/>
    </row>
    <row r="56808">
      <c r="C56808" s="92"/>
    </row>
    <row r="56809">
      <c r="C56809" s="92"/>
    </row>
    <row r="56810">
      <c r="C56810" s="92"/>
    </row>
    <row r="56811">
      <c r="C56811" s="92"/>
    </row>
    <row r="56812">
      <c r="C56812" s="92"/>
    </row>
    <row r="56813">
      <c r="C56813" s="92"/>
    </row>
    <row r="56814">
      <c r="C56814" s="92"/>
    </row>
    <row r="56815">
      <c r="C56815" s="92"/>
    </row>
    <row r="56816">
      <c r="C56816" s="92"/>
    </row>
    <row r="56817">
      <c r="C56817" s="92"/>
    </row>
    <row r="56818">
      <c r="C56818" s="92"/>
    </row>
    <row r="56819">
      <c r="C56819" s="92"/>
    </row>
    <row r="56820">
      <c r="C56820" s="92"/>
    </row>
    <row r="56821">
      <c r="C56821" s="92"/>
    </row>
    <row r="56822">
      <c r="C56822" s="92"/>
    </row>
    <row r="56823">
      <c r="C56823" s="92"/>
    </row>
    <row r="56824">
      <c r="C56824" s="92"/>
    </row>
    <row r="56825">
      <c r="C56825" s="92"/>
    </row>
    <row r="56826">
      <c r="C56826" s="92"/>
    </row>
    <row r="56827">
      <c r="C56827" s="92"/>
    </row>
    <row r="56828">
      <c r="C56828" s="92"/>
    </row>
    <row r="56829">
      <c r="C56829" s="92"/>
    </row>
    <row r="56830">
      <c r="C56830" s="92"/>
    </row>
    <row r="56831">
      <c r="C56831" s="92"/>
    </row>
    <row r="56832">
      <c r="C56832" s="92"/>
    </row>
    <row r="56833">
      <c r="C56833" s="92"/>
    </row>
    <row r="56834">
      <c r="C56834" s="92"/>
    </row>
    <row r="56835">
      <c r="C56835" s="92"/>
    </row>
    <row r="56836">
      <c r="C56836" s="92"/>
    </row>
    <row r="56837">
      <c r="C56837" s="92"/>
    </row>
    <row r="56838">
      <c r="C56838" s="92"/>
    </row>
    <row r="56839">
      <c r="C56839" s="92"/>
    </row>
    <row r="56840">
      <c r="C56840" s="92"/>
    </row>
    <row r="56841">
      <c r="C56841" s="92"/>
    </row>
    <row r="56842">
      <c r="C56842" s="92"/>
    </row>
    <row r="56843">
      <c r="C56843" s="92"/>
    </row>
    <row r="56844">
      <c r="C56844" s="92"/>
    </row>
    <row r="56845">
      <c r="C56845" s="92"/>
    </row>
    <row r="56846">
      <c r="C56846" s="92"/>
    </row>
    <row r="56847">
      <c r="C56847" s="92"/>
    </row>
    <row r="56848">
      <c r="C56848" s="92"/>
    </row>
    <row r="56849">
      <c r="C56849" s="92"/>
    </row>
    <row r="56850">
      <c r="C56850" s="92"/>
    </row>
    <row r="56851">
      <c r="C56851" s="92"/>
    </row>
    <row r="56852">
      <c r="C56852" s="92"/>
    </row>
    <row r="56853">
      <c r="C56853" s="92"/>
    </row>
    <row r="56854">
      <c r="C56854" s="92"/>
    </row>
    <row r="56855">
      <c r="C56855" s="92"/>
    </row>
    <row r="56856">
      <c r="C56856" s="92"/>
    </row>
    <row r="56857">
      <c r="C56857" s="92"/>
    </row>
    <row r="56858">
      <c r="C56858" s="92"/>
    </row>
    <row r="56859">
      <c r="C56859" s="92"/>
    </row>
    <row r="56860">
      <c r="C56860" s="92"/>
    </row>
    <row r="56861">
      <c r="C56861" s="92"/>
    </row>
    <row r="56862">
      <c r="C56862" s="92"/>
    </row>
    <row r="56863">
      <c r="C56863" s="92"/>
    </row>
    <row r="56864">
      <c r="C56864" s="92"/>
    </row>
    <row r="56865">
      <c r="C56865" s="92"/>
    </row>
    <row r="56866">
      <c r="C56866" s="92"/>
    </row>
    <row r="56867">
      <c r="C56867" s="92"/>
    </row>
    <row r="56868">
      <c r="C56868" s="92"/>
    </row>
    <row r="56869">
      <c r="C56869" s="92"/>
    </row>
    <row r="56870">
      <c r="C56870" s="92"/>
    </row>
    <row r="56871">
      <c r="C56871" s="92"/>
    </row>
    <row r="56872">
      <c r="C56872" s="92"/>
    </row>
    <row r="56873">
      <c r="C56873" s="92"/>
    </row>
    <row r="56874">
      <c r="C56874" s="92"/>
    </row>
    <row r="56875">
      <c r="C56875" s="92"/>
    </row>
    <row r="56876">
      <c r="C56876" s="92"/>
    </row>
    <row r="56877">
      <c r="C56877" s="92"/>
    </row>
    <row r="56878">
      <c r="C56878" s="92"/>
    </row>
    <row r="56879">
      <c r="C56879" s="92"/>
    </row>
    <row r="56880">
      <c r="C56880" s="92"/>
    </row>
    <row r="56881">
      <c r="C56881" s="92"/>
    </row>
    <row r="56882">
      <c r="C56882" s="92"/>
    </row>
    <row r="56883">
      <c r="C56883" s="92"/>
    </row>
    <row r="56884">
      <c r="C56884" s="92"/>
    </row>
    <row r="56885">
      <c r="C56885" s="92"/>
    </row>
    <row r="56886">
      <c r="C56886" s="92"/>
    </row>
    <row r="56887">
      <c r="C56887" s="92"/>
    </row>
    <row r="56888">
      <c r="C56888" s="92"/>
    </row>
    <row r="56889">
      <c r="C56889" s="92"/>
    </row>
    <row r="56890">
      <c r="C56890" s="92"/>
    </row>
    <row r="56891">
      <c r="C56891" s="92"/>
    </row>
    <row r="56892">
      <c r="C56892" s="92"/>
    </row>
    <row r="56893">
      <c r="C56893" s="92"/>
    </row>
    <row r="56894">
      <c r="C56894" s="92"/>
    </row>
    <row r="56895">
      <c r="C56895" s="92"/>
    </row>
    <row r="56896">
      <c r="C56896" s="92"/>
    </row>
    <row r="56897">
      <c r="C56897" s="92"/>
    </row>
    <row r="56898">
      <c r="C56898" s="92"/>
    </row>
    <row r="56899">
      <c r="C56899" s="92"/>
    </row>
    <row r="56900">
      <c r="C56900" s="92"/>
    </row>
    <row r="56901">
      <c r="C56901" s="92"/>
    </row>
    <row r="56902">
      <c r="C56902" s="92"/>
    </row>
    <row r="56903">
      <c r="C56903" s="92"/>
    </row>
    <row r="56904">
      <c r="C56904" s="92"/>
    </row>
    <row r="56905">
      <c r="C56905" s="92"/>
    </row>
    <row r="56906">
      <c r="C56906" s="92"/>
    </row>
    <row r="56907">
      <c r="C56907" s="92"/>
    </row>
    <row r="56908">
      <c r="C56908" s="92"/>
    </row>
    <row r="56909">
      <c r="C56909" s="92"/>
    </row>
    <row r="56910">
      <c r="C56910" s="92"/>
    </row>
    <row r="56911">
      <c r="C56911" s="92"/>
    </row>
    <row r="56912">
      <c r="C56912" s="92"/>
    </row>
    <row r="56913">
      <c r="C56913" s="92"/>
    </row>
    <row r="56914">
      <c r="C56914" s="92"/>
    </row>
    <row r="56915">
      <c r="C56915" s="92"/>
    </row>
    <row r="56916">
      <c r="C56916" s="92"/>
    </row>
    <row r="56917">
      <c r="C56917" s="92"/>
    </row>
    <row r="56918">
      <c r="C56918" s="92"/>
    </row>
    <row r="56919">
      <c r="C56919" s="92"/>
    </row>
    <row r="56920">
      <c r="C56920" s="92"/>
    </row>
    <row r="56921">
      <c r="C56921" s="92"/>
    </row>
    <row r="56922">
      <c r="C56922" s="92"/>
    </row>
    <row r="56923">
      <c r="C56923" s="92"/>
    </row>
    <row r="56924">
      <c r="C56924" s="92"/>
    </row>
    <row r="56925">
      <c r="C56925" s="92"/>
    </row>
    <row r="56926">
      <c r="C56926" s="92"/>
    </row>
    <row r="56927">
      <c r="C56927" s="92"/>
    </row>
    <row r="56928">
      <c r="C56928" s="92"/>
    </row>
    <row r="56929">
      <c r="C56929" s="92"/>
    </row>
    <row r="56930">
      <c r="C56930" s="92"/>
    </row>
    <row r="56931">
      <c r="C56931" s="92"/>
    </row>
    <row r="56932">
      <c r="C56932" s="92"/>
    </row>
    <row r="56933">
      <c r="C56933" s="92"/>
    </row>
    <row r="56934">
      <c r="C56934" s="92"/>
    </row>
    <row r="56935">
      <c r="C56935" s="92"/>
    </row>
    <row r="56936">
      <c r="C56936" s="92"/>
    </row>
    <row r="56937">
      <c r="C56937" s="92"/>
    </row>
    <row r="56938">
      <c r="C56938" s="92"/>
    </row>
    <row r="56939">
      <c r="C56939" s="92"/>
    </row>
    <row r="56940">
      <c r="C56940" s="92"/>
    </row>
    <row r="56941">
      <c r="C56941" s="92"/>
    </row>
    <row r="56942">
      <c r="C56942" s="92"/>
    </row>
    <row r="56943">
      <c r="C56943" s="92"/>
    </row>
    <row r="56944">
      <c r="C56944" s="92"/>
    </row>
    <row r="56945">
      <c r="C56945" s="92"/>
    </row>
    <row r="56946">
      <c r="C56946" s="92"/>
    </row>
    <row r="56947">
      <c r="C56947" s="92"/>
    </row>
    <row r="56948">
      <c r="C56948" s="92"/>
    </row>
    <row r="56949">
      <c r="C56949" s="92"/>
    </row>
    <row r="56950">
      <c r="C56950" s="92"/>
    </row>
    <row r="56951">
      <c r="C56951" s="92"/>
    </row>
    <row r="56952">
      <c r="C56952" s="92"/>
    </row>
    <row r="56953">
      <c r="C56953" s="92"/>
    </row>
    <row r="56954">
      <c r="C56954" s="92"/>
    </row>
    <row r="56955">
      <c r="C56955" s="92"/>
    </row>
    <row r="56956">
      <c r="C56956" s="92"/>
    </row>
    <row r="56957">
      <c r="C56957" s="92"/>
    </row>
    <row r="56958">
      <c r="C56958" s="92"/>
    </row>
    <row r="56959">
      <c r="C56959" s="92"/>
    </row>
    <row r="56960">
      <c r="C56960" s="92"/>
    </row>
    <row r="56961">
      <c r="C56961" s="92"/>
    </row>
    <row r="56962">
      <c r="C56962" s="92"/>
    </row>
    <row r="56963">
      <c r="C56963" s="92"/>
    </row>
    <row r="56964">
      <c r="C56964" s="92"/>
    </row>
    <row r="56965">
      <c r="C56965" s="92"/>
    </row>
    <row r="56966">
      <c r="C56966" s="92"/>
    </row>
    <row r="56967">
      <c r="C56967" s="92"/>
    </row>
    <row r="56968">
      <c r="C56968" s="92"/>
    </row>
    <row r="56969">
      <c r="C56969" s="92"/>
    </row>
    <row r="56970">
      <c r="C56970" s="92"/>
    </row>
    <row r="56971">
      <c r="C56971" s="92"/>
    </row>
    <row r="56972">
      <c r="C56972" s="92"/>
    </row>
    <row r="56973">
      <c r="C56973" s="92"/>
    </row>
    <row r="56974">
      <c r="C56974" s="92"/>
    </row>
    <row r="56975">
      <c r="C56975" s="92"/>
    </row>
    <row r="56976">
      <c r="C56976" s="92"/>
    </row>
    <row r="56977">
      <c r="C56977" s="92"/>
    </row>
    <row r="56978">
      <c r="C56978" s="92"/>
    </row>
    <row r="56979">
      <c r="C56979" s="92"/>
    </row>
    <row r="56980">
      <c r="C56980" s="92"/>
    </row>
    <row r="56981">
      <c r="C56981" s="92"/>
    </row>
    <row r="56982">
      <c r="C56982" s="92"/>
    </row>
    <row r="56983">
      <c r="C56983" s="92"/>
    </row>
    <row r="56984">
      <c r="C56984" s="92"/>
    </row>
    <row r="56985">
      <c r="C56985" s="92"/>
    </row>
    <row r="56986">
      <c r="C56986" s="92"/>
    </row>
    <row r="56987">
      <c r="C56987" s="92"/>
    </row>
    <row r="56988">
      <c r="C56988" s="92"/>
    </row>
    <row r="56989">
      <c r="C56989" s="92"/>
    </row>
    <row r="56990">
      <c r="C56990" s="92"/>
    </row>
    <row r="56991">
      <c r="C56991" s="92"/>
    </row>
    <row r="56992">
      <c r="C56992" s="92"/>
    </row>
    <row r="56993">
      <c r="C56993" s="92"/>
    </row>
    <row r="56994">
      <c r="C56994" s="92"/>
    </row>
    <row r="56995">
      <c r="C56995" s="92"/>
    </row>
    <row r="56996">
      <c r="C56996" s="92"/>
    </row>
    <row r="56997">
      <c r="C56997" s="92"/>
    </row>
    <row r="56998">
      <c r="C56998" s="92"/>
    </row>
    <row r="56999">
      <c r="C56999" s="92"/>
    </row>
    <row r="57000">
      <c r="C57000" s="92"/>
    </row>
    <row r="57001">
      <c r="C57001" s="92"/>
    </row>
    <row r="57002">
      <c r="C57002" s="92"/>
    </row>
    <row r="57003">
      <c r="C57003" s="92"/>
    </row>
    <row r="57004">
      <c r="C57004" s="92"/>
    </row>
    <row r="57005">
      <c r="C57005" s="92"/>
    </row>
    <row r="57006">
      <c r="C57006" s="92"/>
    </row>
    <row r="57007">
      <c r="C57007" s="92"/>
    </row>
    <row r="57008">
      <c r="C57008" s="92"/>
    </row>
    <row r="57009">
      <c r="C57009" s="92"/>
    </row>
    <row r="57010">
      <c r="C57010" s="92"/>
    </row>
    <row r="57011">
      <c r="C57011" s="92"/>
    </row>
    <row r="57012">
      <c r="C57012" s="92"/>
    </row>
    <row r="57013">
      <c r="C57013" s="92"/>
    </row>
    <row r="57014">
      <c r="C57014" s="92"/>
    </row>
    <row r="57015">
      <c r="C57015" s="92"/>
    </row>
    <row r="57016">
      <c r="C57016" s="92"/>
    </row>
    <row r="57017">
      <c r="C57017" s="92"/>
    </row>
    <row r="57018">
      <c r="C57018" s="92"/>
    </row>
    <row r="57019">
      <c r="C57019" s="92"/>
    </row>
    <row r="57020">
      <c r="C57020" s="92"/>
    </row>
    <row r="57021">
      <c r="C57021" s="92"/>
    </row>
    <row r="57022">
      <c r="C57022" s="92"/>
    </row>
    <row r="57023">
      <c r="C57023" s="92"/>
    </row>
    <row r="57024">
      <c r="C57024" s="92"/>
    </row>
    <row r="57025">
      <c r="C57025" s="92"/>
    </row>
    <row r="57026">
      <c r="C57026" s="92"/>
    </row>
    <row r="57027">
      <c r="C57027" s="92"/>
    </row>
    <row r="57028">
      <c r="C57028" s="92"/>
    </row>
    <row r="57029">
      <c r="C57029" s="92"/>
    </row>
    <row r="57030">
      <c r="C57030" s="92"/>
    </row>
    <row r="57031">
      <c r="C57031" s="92"/>
    </row>
    <row r="57032">
      <c r="C57032" s="92"/>
    </row>
    <row r="57033">
      <c r="C57033" s="92"/>
    </row>
    <row r="57034">
      <c r="C57034" s="92"/>
    </row>
    <row r="57035">
      <c r="C57035" s="92"/>
    </row>
    <row r="57036">
      <c r="C57036" s="92"/>
    </row>
    <row r="57037">
      <c r="C57037" s="92"/>
    </row>
    <row r="57038">
      <c r="C57038" s="92"/>
    </row>
    <row r="57039">
      <c r="C57039" s="92"/>
    </row>
    <row r="57040">
      <c r="C57040" s="92"/>
    </row>
    <row r="57041">
      <c r="C57041" s="92"/>
    </row>
    <row r="57042">
      <c r="C57042" s="92"/>
    </row>
    <row r="57043">
      <c r="C57043" s="92"/>
    </row>
    <row r="57044">
      <c r="C57044" s="92"/>
    </row>
    <row r="57045">
      <c r="C57045" s="92"/>
    </row>
    <row r="57046">
      <c r="C57046" s="92"/>
    </row>
    <row r="57047">
      <c r="C57047" s="92"/>
    </row>
    <row r="57048">
      <c r="C57048" s="92"/>
    </row>
    <row r="57049">
      <c r="C57049" s="92"/>
    </row>
    <row r="57050">
      <c r="C57050" s="92"/>
    </row>
    <row r="57051">
      <c r="C57051" s="92"/>
    </row>
    <row r="57052">
      <c r="C57052" s="92"/>
    </row>
    <row r="57053">
      <c r="C57053" s="92"/>
    </row>
    <row r="57054">
      <c r="C57054" s="92"/>
    </row>
    <row r="57055">
      <c r="C57055" s="92"/>
    </row>
    <row r="57056">
      <c r="C57056" s="92"/>
    </row>
    <row r="57057">
      <c r="C57057" s="92"/>
    </row>
    <row r="57058">
      <c r="C57058" s="92"/>
    </row>
    <row r="57059">
      <c r="C57059" s="92"/>
    </row>
    <row r="57060">
      <c r="C57060" s="92"/>
    </row>
    <row r="57061">
      <c r="C57061" s="92"/>
    </row>
    <row r="57062">
      <c r="C57062" s="92"/>
    </row>
    <row r="57063">
      <c r="C57063" s="92"/>
    </row>
    <row r="57064">
      <c r="C57064" s="92"/>
    </row>
    <row r="57065">
      <c r="C57065" s="92"/>
    </row>
    <row r="57066">
      <c r="C57066" s="92"/>
    </row>
    <row r="57067">
      <c r="C57067" s="92"/>
    </row>
    <row r="57068">
      <c r="C57068" s="92"/>
    </row>
    <row r="57069">
      <c r="C57069" s="92"/>
    </row>
    <row r="57070">
      <c r="C57070" s="92"/>
    </row>
    <row r="57071">
      <c r="C57071" s="92"/>
    </row>
    <row r="57072">
      <c r="C57072" s="92"/>
    </row>
    <row r="57073">
      <c r="C57073" s="92"/>
    </row>
    <row r="57074">
      <c r="C57074" s="92"/>
    </row>
    <row r="57075">
      <c r="C57075" s="92"/>
    </row>
    <row r="57076">
      <c r="C57076" s="92"/>
    </row>
    <row r="57077">
      <c r="C57077" s="92"/>
    </row>
    <row r="57078">
      <c r="C57078" s="92"/>
    </row>
    <row r="57079">
      <c r="C57079" s="92"/>
    </row>
    <row r="57080">
      <c r="C57080" s="92"/>
    </row>
    <row r="57081">
      <c r="C57081" s="92"/>
    </row>
    <row r="57082">
      <c r="C57082" s="92"/>
    </row>
    <row r="57083">
      <c r="C57083" s="92"/>
    </row>
    <row r="57084">
      <c r="C57084" s="92"/>
    </row>
    <row r="57085">
      <c r="C57085" s="92"/>
    </row>
    <row r="57086">
      <c r="C57086" s="92"/>
    </row>
    <row r="57087">
      <c r="C57087" s="92"/>
    </row>
    <row r="57088">
      <c r="C57088" s="92"/>
    </row>
    <row r="57089">
      <c r="C57089" s="92"/>
    </row>
    <row r="57090">
      <c r="C57090" s="92"/>
    </row>
    <row r="57091">
      <c r="C57091" s="92"/>
    </row>
    <row r="57092">
      <c r="C57092" s="92"/>
    </row>
    <row r="57093">
      <c r="C57093" s="92"/>
    </row>
    <row r="57094">
      <c r="C57094" s="92"/>
    </row>
    <row r="57095">
      <c r="C57095" s="92"/>
    </row>
    <row r="57096">
      <c r="C57096" s="92"/>
    </row>
    <row r="57097">
      <c r="C57097" s="92"/>
    </row>
    <row r="57098">
      <c r="C57098" s="92"/>
    </row>
    <row r="57099">
      <c r="C57099" s="92"/>
    </row>
    <row r="57100">
      <c r="C57100" s="92"/>
    </row>
    <row r="57101">
      <c r="C57101" s="92"/>
    </row>
    <row r="57102">
      <c r="C57102" s="92"/>
    </row>
    <row r="57103">
      <c r="C57103" s="92"/>
    </row>
    <row r="57104">
      <c r="C57104" s="92"/>
    </row>
    <row r="57105">
      <c r="C57105" s="92"/>
    </row>
    <row r="57106">
      <c r="C57106" s="92"/>
    </row>
    <row r="57107">
      <c r="C57107" s="92"/>
    </row>
    <row r="57108">
      <c r="C57108" s="92"/>
    </row>
    <row r="57109">
      <c r="C57109" s="92"/>
    </row>
    <row r="57110">
      <c r="C57110" s="92"/>
    </row>
    <row r="57111">
      <c r="C57111" s="92"/>
    </row>
    <row r="57112">
      <c r="C57112" s="92"/>
    </row>
    <row r="57113">
      <c r="C57113" s="92"/>
    </row>
    <row r="57114">
      <c r="C57114" s="92"/>
    </row>
    <row r="57115">
      <c r="C57115" s="92"/>
    </row>
    <row r="57116">
      <c r="C57116" s="92"/>
    </row>
    <row r="57117">
      <c r="C57117" s="92"/>
    </row>
    <row r="57118">
      <c r="C57118" s="92"/>
    </row>
    <row r="57119">
      <c r="C57119" s="92"/>
    </row>
    <row r="57120">
      <c r="C57120" s="92"/>
    </row>
    <row r="57121">
      <c r="C57121" s="92"/>
    </row>
    <row r="57122">
      <c r="C57122" s="92"/>
    </row>
    <row r="57123">
      <c r="C57123" s="92"/>
    </row>
    <row r="57124">
      <c r="C57124" s="92"/>
    </row>
    <row r="57125">
      <c r="C57125" s="92"/>
    </row>
    <row r="57126">
      <c r="C57126" s="92"/>
    </row>
    <row r="57127">
      <c r="C57127" s="92"/>
    </row>
    <row r="57128">
      <c r="C57128" s="92"/>
    </row>
    <row r="57129">
      <c r="C57129" s="92"/>
    </row>
    <row r="57130">
      <c r="C57130" s="92"/>
    </row>
    <row r="57131">
      <c r="C57131" s="92"/>
    </row>
    <row r="57132">
      <c r="C57132" s="92"/>
    </row>
    <row r="57133">
      <c r="C57133" s="92"/>
    </row>
    <row r="57134">
      <c r="C57134" s="92"/>
    </row>
    <row r="57135">
      <c r="C57135" s="92"/>
    </row>
    <row r="57136">
      <c r="C57136" s="92"/>
    </row>
    <row r="57137">
      <c r="C57137" s="92"/>
    </row>
    <row r="57138">
      <c r="C57138" s="92"/>
    </row>
    <row r="57139">
      <c r="C57139" s="92"/>
    </row>
    <row r="57140">
      <c r="C57140" s="92"/>
    </row>
    <row r="57141">
      <c r="C57141" s="92"/>
    </row>
    <row r="57142">
      <c r="C57142" s="92"/>
    </row>
    <row r="57143">
      <c r="C57143" s="92"/>
    </row>
    <row r="57144">
      <c r="C57144" s="92"/>
    </row>
    <row r="57145">
      <c r="C57145" s="92"/>
    </row>
    <row r="57146">
      <c r="C57146" s="92"/>
    </row>
    <row r="57147">
      <c r="C57147" s="92"/>
    </row>
    <row r="57148">
      <c r="C57148" s="92"/>
    </row>
    <row r="57149">
      <c r="C57149" s="92"/>
    </row>
    <row r="57150">
      <c r="C57150" s="92"/>
    </row>
    <row r="57151">
      <c r="C57151" s="92"/>
    </row>
    <row r="57152">
      <c r="C57152" s="92"/>
    </row>
    <row r="57153">
      <c r="C57153" s="92"/>
    </row>
    <row r="57154">
      <c r="C57154" s="92"/>
    </row>
    <row r="57155">
      <c r="C57155" s="92"/>
    </row>
    <row r="57156">
      <c r="C57156" s="92"/>
    </row>
    <row r="57157">
      <c r="C57157" s="92"/>
    </row>
    <row r="57158">
      <c r="C57158" s="92"/>
    </row>
    <row r="57159">
      <c r="C57159" s="92"/>
    </row>
    <row r="57160">
      <c r="C57160" s="92"/>
    </row>
    <row r="57161">
      <c r="C57161" s="92"/>
    </row>
    <row r="57162">
      <c r="C57162" s="92"/>
    </row>
    <row r="57163">
      <c r="C57163" s="92"/>
    </row>
    <row r="57164">
      <c r="C57164" s="92"/>
    </row>
    <row r="57165">
      <c r="C57165" s="92"/>
    </row>
    <row r="57166">
      <c r="C57166" s="92"/>
    </row>
    <row r="57167">
      <c r="C57167" s="92"/>
    </row>
    <row r="57168">
      <c r="C57168" s="92"/>
    </row>
    <row r="57169">
      <c r="C57169" s="92"/>
    </row>
    <row r="57170">
      <c r="C57170" s="92"/>
    </row>
    <row r="57171">
      <c r="C57171" s="92"/>
    </row>
    <row r="57172">
      <c r="C57172" s="92"/>
    </row>
    <row r="57173">
      <c r="C57173" s="92"/>
    </row>
    <row r="57174">
      <c r="C57174" s="92"/>
    </row>
    <row r="57175">
      <c r="C57175" s="92"/>
    </row>
    <row r="57176">
      <c r="C57176" s="92"/>
    </row>
    <row r="57177">
      <c r="C57177" s="92"/>
    </row>
    <row r="57178">
      <c r="C57178" s="92"/>
    </row>
    <row r="57179">
      <c r="C57179" s="92"/>
    </row>
    <row r="57180">
      <c r="C57180" s="92"/>
    </row>
    <row r="57181">
      <c r="C57181" s="92"/>
    </row>
    <row r="57182">
      <c r="C57182" s="92"/>
    </row>
    <row r="57183">
      <c r="C57183" s="92"/>
    </row>
    <row r="57184">
      <c r="C57184" s="92"/>
    </row>
    <row r="57185">
      <c r="C57185" s="92"/>
    </row>
    <row r="57186">
      <c r="C57186" s="92"/>
    </row>
    <row r="57187">
      <c r="C57187" s="92"/>
    </row>
    <row r="57188">
      <c r="C57188" s="92"/>
    </row>
    <row r="57189">
      <c r="C57189" s="92"/>
    </row>
    <row r="57190">
      <c r="C57190" s="92"/>
    </row>
    <row r="57191">
      <c r="C57191" s="92"/>
    </row>
    <row r="57192">
      <c r="C57192" s="92"/>
    </row>
    <row r="57193">
      <c r="C57193" s="92"/>
    </row>
    <row r="57194">
      <c r="C57194" s="92"/>
    </row>
    <row r="57195">
      <c r="C57195" s="92"/>
    </row>
    <row r="57196">
      <c r="C57196" s="92"/>
    </row>
    <row r="57197">
      <c r="C57197" s="92"/>
    </row>
    <row r="57198">
      <c r="C57198" s="92"/>
    </row>
    <row r="57199">
      <c r="C57199" s="92"/>
    </row>
    <row r="57200">
      <c r="C57200" s="92"/>
    </row>
    <row r="57201">
      <c r="C57201" s="92"/>
    </row>
    <row r="57202">
      <c r="C57202" s="92"/>
    </row>
    <row r="57203">
      <c r="C57203" s="92"/>
    </row>
    <row r="57204">
      <c r="C57204" s="92"/>
    </row>
    <row r="57205">
      <c r="C57205" s="92"/>
    </row>
    <row r="57206">
      <c r="C57206" s="92"/>
    </row>
    <row r="57207">
      <c r="C57207" s="92"/>
    </row>
    <row r="57208">
      <c r="C57208" s="92"/>
    </row>
    <row r="57209">
      <c r="C57209" s="92"/>
    </row>
    <row r="57210">
      <c r="C57210" s="92"/>
    </row>
    <row r="57211">
      <c r="C57211" s="92"/>
    </row>
    <row r="57212">
      <c r="C57212" s="92"/>
    </row>
    <row r="57213">
      <c r="C57213" s="92"/>
    </row>
    <row r="57214">
      <c r="C57214" s="92"/>
    </row>
    <row r="57215">
      <c r="C57215" s="92"/>
    </row>
    <row r="57216">
      <c r="C57216" s="92"/>
    </row>
    <row r="57217">
      <c r="C57217" s="92"/>
    </row>
    <row r="57218">
      <c r="C57218" s="92"/>
    </row>
    <row r="57219">
      <c r="C57219" s="92"/>
    </row>
    <row r="57220">
      <c r="C57220" s="92"/>
    </row>
    <row r="57221">
      <c r="C57221" s="92"/>
    </row>
    <row r="57222">
      <c r="C57222" s="92"/>
    </row>
    <row r="57223">
      <c r="C57223" s="92"/>
    </row>
    <row r="57224">
      <c r="C57224" s="92"/>
    </row>
    <row r="57225">
      <c r="C57225" s="92"/>
    </row>
    <row r="57226">
      <c r="C57226" s="92"/>
    </row>
    <row r="57227">
      <c r="C57227" s="92"/>
    </row>
    <row r="57228">
      <c r="C57228" s="92"/>
    </row>
    <row r="57229">
      <c r="C57229" s="92"/>
    </row>
    <row r="57230">
      <c r="C57230" s="92"/>
    </row>
    <row r="57231">
      <c r="C57231" s="92"/>
    </row>
    <row r="57232">
      <c r="C57232" s="92"/>
    </row>
    <row r="57233">
      <c r="C57233" s="92"/>
    </row>
    <row r="57234">
      <c r="C57234" s="92"/>
    </row>
    <row r="57235">
      <c r="C57235" s="92"/>
    </row>
    <row r="57236">
      <c r="C57236" s="92"/>
    </row>
    <row r="57237">
      <c r="C57237" s="92"/>
    </row>
    <row r="57238">
      <c r="C57238" s="92"/>
    </row>
    <row r="57239">
      <c r="C57239" s="92"/>
    </row>
    <row r="57240">
      <c r="C57240" s="92"/>
    </row>
    <row r="57241">
      <c r="C57241" s="92"/>
    </row>
    <row r="57242">
      <c r="C57242" s="92"/>
    </row>
    <row r="57243">
      <c r="C57243" s="92"/>
    </row>
    <row r="57244">
      <c r="C57244" s="92"/>
    </row>
    <row r="57245">
      <c r="C57245" s="92"/>
    </row>
    <row r="57246">
      <c r="C57246" s="92"/>
    </row>
    <row r="57247">
      <c r="C57247" s="92"/>
    </row>
    <row r="57248">
      <c r="C57248" s="92"/>
    </row>
    <row r="57249">
      <c r="C57249" s="92"/>
    </row>
    <row r="57250">
      <c r="C57250" s="92"/>
    </row>
    <row r="57251">
      <c r="C57251" s="92"/>
    </row>
    <row r="57252">
      <c r="C57252" s="92"/>
    </row>
    <row r="57253">
      <c r="C57253" s="92"/>
    </row>
    <row r="57254">
      <c r="C57254" s="92"/>
    </row>
    <row r="57255">
      <c r="C57255" s="92"/>
    </row>
    <row r="57256">
      <c r="C57256" s="92"/>
    </row>
    <row r="57257">
      <c r="C57257" s="92"/>
    </row>
    <row r="57258">
      <c r="C57258" s="92"/>
    </row>
    <row r="57259">
      <c r="C57259" s="92"/>
    </row>
    <row r="57260">
      <c r="C57260" s="92"/>
    </row>
    <row r="57261">
      <c r="C57261" s="92"/>
    </row>
    <row r="57262">
      <c r="C57262" s="92"/>
    </row>
    <row r="57263">
      <c r="C57263" s="92"/>
    </row>
    <row r="57264">
      <c r="C57264" s="92"/>
    </row>
    <row r="57265">
      <c r="C57265" s="92"/>
    </row>
    <row r="57266">
      <c r="C57266" s="92"/>
    </row>
    <row r="57267">
      <c r="C57267" s="92"/>
    </row>
    <row r="57268">
      <c r="C57268" s="92"/>
    </row>
    <row r="57269">
      <c r="C57269" s="92"/>
    </row>
    <row r="57270">
      <c r="C57270" s="92"/>
    </row>
    <row r="57271">
      <c r="C57271" s="92"/>
    </row>
    <row r="57272">
      <c r="C57272" s="92"/>
    </row>
    <row r="57273">
      <c r="C57273" s="92"/>
    </row>
    <row r="57274">
      <c r="C57274" s="92"/>
    </row>
    <row r="57275">
      <c r="C57275" s="92"/>
    </row>
    <row r="57276">
      <c r="C57276" s="92"/>
    </row>
    <row r="57277">
      <c r="C57277" s="92"/>
    </row>
    <row r="57278">
      <c r="C57278" s="92"/>
    </row>
    <row r="57279">
      <c r="C57279" s="92"/>
    </row>
    <row r="57280">
      <c r="C57280" s="92"/>
    </row>
    <row r="57281">
      <c r="C57281" s="92"/>
    </row>
    <row r="57282">
      <c r="C57282" s="92"/>
    </row>
    <row r="57283">
      <c r="C57283" s="92"/>
    </row>
    <row r="57284">
      <c r="C57284" s="92"/>
    </row>
    <row r="57285">
      <c r="C57285" s="92"/>
    </row>
    <row r="57286">
      <c r="C57286" s="92"/>
    </row>
    <row r="57287">
      <c r="C57287" s="92"/>
    </row>
    <row r="57288">
      <c r="C57288" s="92"/>
    </row>
    <row r="57289">
      <c r="C57289" s="92"/>
    </row>
    <row r="57290">
      <c r="C57290" s="92"/>
    </row>
    <row r="57291">
      <c r="C57291" s="92"/>
    </row>
    <row r="57292">
      <c r="C57292" s="92"/>
    </row>
    <row r="57293">
      <c r="C57293" s="92"/>
    </row>
    <row r="57294">
      <c r="C57294" s="92"/>
    </row>
    <row r="57295">
      <c r="C57295" s="92"/>
    </row>
    <row r="57296">
      <c r="C57296" s="92"/>
    </row>
    <row r="57297">
      <c r="C57297" s="92"/>
    </row>
    <row r="57298">
      <c r="C57298" s="92"/>
    </row>
    <row r="57299">
      <c r="C57299" s="92"/>
    </row>
    <row r="57300">
      <c r="C57300" s="92"/>
    </row>
    <row r="57301">
      <c r="C57301" s="92"/>
    </row>
    <row r="57302">
      <c r="C57302" s="92"/>
    </row>
    <row r="57303">
      <c r="C57303" s="92"/>
    </row>
    <row r="57304">
      <c r="C57304" s="92"/>
    </row>
    <row r="57305">
      <c r="C57305" s="92"/>
    </row>
    <row r="57306">
      <c r="C57306" s="92"/>
    </row>
    <row r="57307">
      <c r="C57307" s="92"/>
    </row>
    <row r="57308">
      <c r="C57308" s="92"/>
    </row>
    <row r="57309">
      <c r="C57309" s="92"/>
    </row>
    <row r="57310">
      <c r="C57310" s="92"/>
    </row>
    <row r="57311">
      <c r="C57311" s="92"/>
    </row>
    <row r="57312">
      <c r="C57312" s="92"/>
    </row>
    <row r="57313">
      <c r="C57313" s="92"/>
    </row>
    <row r="57314">
      <c r="C57314" s="92"/>
    </row>
    <row r="57315">
      <c r="C57315" s="92"/>
    </row>
    <row r="57316">
      <c r="C57316" s="92"/>
    </row>
    <row r="57317">
      <c r="C57317" s="92"/>
    </row>
    <row r="57318">
      <c r="C57318" s="92"/>
    </row>
    <row r="57319">
      <c r="C57319" s="92"/>
    </row>
    <row r="57320">
      <c r="C57320" s="92"/>
    </row>
    <row r="57321">
      <c r="C57321" s="92"/>
    </row>
    <row r="57322">
      <c r="C57322" s="92"/>
    </row>
    <row r="57323">
      <c r="C57323" s="92"/>
    </row>
    <row r="57324">
      <c r="C57324" s="92"/>
    </row>
    <row r="57325">
      <c r="C57325" s="92"/>
    </row>
    <row r="57326">
      <c r="C57326" s="92"/>
    </row>
    <row r="57327">
      <c r="C57327" s="92"/>
    </row>
    <row r="57328">
      <c r="C57328" s="92"/>
    </row>
    <row r="57329">
      <c r="C57329" s="92"/>
    </row>
    <row r="57330">
      <c r="C57330" s="92"/>
    </row>
    <row r="57331">
      <c r="C57331" s="92"/>
    </row>
    <row r="57332">
      <c r="C57332" s="92"/>
    </row>
    <row r="57333">
      <c r="C57333" s="92"/>
    </row>
    <row r="57334">
      <c r="C57334" s="92"/>
    </row>
    <row r="57335">
      <c r="C57335" s="92"/>
    </row>
    <row r="57336">
      <c r="C57336" s="92"/>
    </row>
    <row r="57337">
      <c r="C57337" s="92"/>
    </row>
    <row r="57338">
      <c r="C57338" s="92"/>
    </row>
    <row r="57339">
      <c r="C57339" s="92"/>
    </row>
    <row r="57340">
      <c r="C57340" s="92"/>
    </row>
    <row r="57341">
      <c r="C57341" s="92"/>
    </row>
    <row r="57342">
      <c r="C57342" s="92"/>
    </row>
    <row r="57343">
      <c r="C57343" s="92"/>
    </row>
    <row r="57344">
      <c r="C57344" s="92"/>
    </row>
    <row r="57345">
      <c r="C57345" s="92"/>
    </row>
    <row r="57346">
      <c r="C57346" s="92"/>
    </row>
    <row r="57347">
      <c r="C57347" s="92"/>
    </row>
    <row r="57348">
      <c r="C57348" s="92"/>
    </row>
    <row r="57349">
      <c r="C57349" s="92"/>
    </row>
    <row r="57350">
      <c r="C57350" s="92"/>
    </row>
    <row r="57351">
      <c r="C57351" s="92"/>
    </row>
    <row r="57352">
      <c r="C57352" s="92"/>
    </row>
    <row r="57353">
      <c r="C57353" s="92"/>
    </row>
    <row r="57354">
      <c r="C57354" s="92"/>
    </row>
    <row r="57355">
      <c r="C57355" s="92"/>
    </row>
    <row r="57356">
      <c r="C57356" s="92"/>
    </row>
    <row r="57357">
      <c r="C57357" s="92"/>
    </row>
    <row r="57358">
      <c r="C57358" s="92"/>
    </row>
    <row r="57359">
      <c r="C57359" s="92"/>
    </row>
    <row r="57360">
      <c r="C57360" s="92"/>
    </row>
    <row r="57361">
      <c r="C57361" s="92"/>
    </row>
    <row r="57362">
      <c r="C57362" s="92"/>
    </row>
    <row r="57363">
      <c r="C57363" s="92"/>
    </row>
    <row r="57364">
      <c r="C57364" s="92"/>
    </row>
    <row r="57365">
      <c r="C57365" s="92"/>
    </row>
    <row r="57366">
      <c r="C57366" s="92"/>
    </row>
    <row r="57367">
      <c r="C57367" s="92"/>
    </row>
    <row r="57368">
      <c r="C57368" s="92"/>
    </row>
    <row r="57369">
      <c r="C57369" s="92"/>
    </row>
    <row r="57370">
      <c r="C57370" s="92"/>
    </row>
    <row r="57371">
      <c r="C57371" s="92"/>
    </row>
    <row r="57372">
      <c r="C57372" s="92"/>
    </row>
    <row r="57373">
      <c r="C57373" s="92"/>
    </row>
    <row r="57374">
      <c r="C57374" s="92"/>
    </row>
    <row r="57375">
      <c r="C57375" s="92"/>
    </row>
    <row r="57376">
      <c r="C57376" s="92"/>
    </row>
    <row r="57377">
      <c r="C57377" s="92"/>
    </row>
    <row r="57378">
      <c r="C57378" s="92"/>
    </row>
    <row r="57379">
      <c r="C57379" s="92"/>
    </row>
    <row r="57380">
      <c r="C57380" s="92"/>
    </row>
    <row r="57381">
      <c r="C57381" s="92"/>
    </row>
    <row r="57382">
      <c r="C57382" s="92"/>
    </row>
    <row r="57383">
      <c r="C57383" s="92"/>
    </row>
    <row r="57384">
      <c r="C57384" s="92"/>
    </row>
    <row r="57385">
      <c r="C57385" s="92"/>
    </row>
    <row r="57386">
      <c r="C57386" s="92"/>
    </row>
    <row r="57387">
      <c r="C57387" s="92"/>
    </row>
    <row r="57388">
      <c r="C57388" s="92"/>
    </row>
    <row r="57389">
      <c r="C57389" s="92"/>
    </row>
    <row r="57390">
      <c r="C57390" s="92"/>
    </row>
    <row r="57391">
      <c r="C57391" s="92"/>
    </row>
    <row r="57392">
      <c r="C57392" s="92"/>
    </row>
    <row r="57393">
      <c r="C57393" s="92"/>
    </row>
    <row r="57394">
      <c r="C57394" s="92"/>
    </row>
    <row r="57395">
      <c r="C57395" s="92"/>
    </row>
    <row r="57396">
      <c r="C57396" s="92"/>
    </row>
    <row r="57397">
      <c r="C57397" s="92"/>
    </row>
    <row r="57398">
      <c r="C57398" s="92"/>
    </row>
    <row r="57399">
      <c r="C57399" s="92"/>
    </row>
    <row r="57400">
      <c r="C57400" s="92"/>
    </row>
    <row r="57401">
      <c r="C57401" s="92"/>
    </row>
    <row r="57402">
      <c r="C57402" s="92"/>
    </row>
    <row r="57403">
      <c r="C57403" s="92"/>
    </row>
    <row r="57404">
      <c r="C57404" s="92"/>
    </row>
    <row r="57405">
      <c r="C57405" s="92"/>
    </row>
    <row r="57406">
      <c r="C57406" s="92"/>
    </row>
    <row r="57407">
      <c r="C57407" s="92"/>
    </row>
    <row r="57408">
      <c r="C57408" s="92"/>
    </row>
    <row r="57409">
      <c r="C57409" s="92"/>
    </row>
    <row r="57410">
      <c r="C57410" s="92"/>
    </row>
    <row r="57411">
      <c r="C57411" s="92"/>
    </row>
    <row r="57412">
      <c r="C57412" s="92"/>
    </row>
    <row r="57413">
      <c r="C57413" s="92"/>
    </row>
    <row r="57414">
      <c r="C57414" s="92"/>
    </row>
    <row r="57415">
      <c r="C57415" s="92"/>
    </row>
    <row r="57416">
      <c r="C57416" s="92"/>
    </row>
    <row r="57417">
      <c r="C57417" s="92"/>
    </row>
    <row r="57418">
      <c r="C57418" s="92"/>
    </row>
    <row r="57419">
      <c r="C57419" s="92"/>
    </row>
    <row r="57420">
      <c r="C57420" s="92"/>
    </row>
    <row r="57421">
      <c r="C57421" s="92"/>
    </row>
    <row r="57422">
      <c r="C57422" s="92"/>
    </row>
    <row r="57423">
      <c r="C57423" s="92"/>
    </row>
    <row r="57424">
      <c r="C57424" s="92"/>
    </row>
    <row r="57425">
      <c r="C57425" s="92"/>
    </row>
    <row r="57426">
      <c r="C57426" s="92"/>
    </row>
    <row r="57427">
      <c r="C57427" s="92"/>
    </row>
    <row r="57428">
      <c r="C57428" s="92"/>
    </row>
    <row r="57429">
      <c r="C57429" s="92"/>
    </row>
    <row r="57430">
      <c r="C57430" s="92"/>
    </row>
    <row r="57431">
      <c r="C57431" s="92"/>
    </row>
    <row r="57432">
      <c r="C57432" s="92"/>
    </row>
    <row r="57433">
      <c r="C57433" s="92"/>
    </row>
    <row r="57434">
      <c r="C57434" s="92"/>
    </row>
    <row r="57435">
      <c r="C57435" s="92"/>
    </row>
    <row r="57436">
      <c r="C57436" s="92"/>
    </row>
    <row r="57437">
      <c r="C57437" s="92"/>
    </row>
    <row r="57438">
      <c r="C57438" s="92"/>
    </row>
    <row r="57439">
      <c r="C57439" s="92"/>
    </row>
    <row r="57440">
      <c r="C57440" s="92"/>
    </row>
    <row r="57441">
      <c r="C57441" s="92"/>
    </row>
    <row r="57442">
      <c r="C57442" s="92"/>
    </row>
    <row r="57443">
      <c r="C57443" s="92"/>
    </row>
    <row r="57444">
      <c r="C57444" s="92"/>
    </row>
    <row r="57445">
      <c r="C57445" s="92"/>
    </row>
    <row r="57446">
      <c r="C57446" s="92"/>
    </row>
    <row r="57447">
      <c r="C57447" s="92"/>
    </row>
    <row r="57448">
      <c r="C57448" s="92"/>
    </row>
    <row r="57449">
      <c r="C57449" s="92"/>
    </row>
    <row r="57450">
      <c r="C57450" s="92"/>
    </row>
    <row r="57451">
      <c r="C57451" s="92"/>
    </row>
    <row r="57452">
      <c r="C57452" s="92"/>
    </row>
    <row r="57453">
      <c r="C57453" s="92"/>
    </row>
    <row r="57454">
      <c r="C57454" s="92"/>
    </row>
    <row r="57455">
      <c r="C57455" s="92"/>
    </row>
    <row r="57456">
      <c r="C57456" s="92"/>
    </row>
    <row r="57457">
      <c r="C57457" s="92"/>
    </row>
    <row r="57458">
      <c r="C57458" s="92"/>
    </row>
    <row r="57459">
      <c r="C57459" s="92"/>
    </row>
    <row r="57460">
      <c r="C57460" s="92"/>
    </row>
    <row r="57461">
      <c r="C57461" s="92"/>
    </row>
    <row r="57462">
      <c r="C57462" s="92"/>
    </row>
    <row r="57463">
      <c r="C57463" s="92"/>
    </row>
    <row r="57464">
      <c r="C57464" s="92"/>
    </row>
    <row r="57465">
      <c r="C57465" s="92"/>
    </row>
    <row r="57466">
      <c r="C57466" s="92"/>
    </row>
    <row r="57467">
      <c r="C57467" s="92"/>
    </row>
    <row r="57468">
      <c r="C57468" s="92"/>
    </row>
    <row r="57469">
      <c r="C57469" s="92"/>
    </row>
    <row r="57470">
      <c r="C57470" s="92"/>
    </row>
    <row r="57471">
      <c r="C57471" s="92"/>
    </row>
    <row r="57472">
      <c r="C57472" s="92"/>
    </row>
    <row r="57473">
      <c r="C57473" s="92"/>
    </row>
    <row r="57474">
      <c r="C57474" s="92"/>
    </row>
    <row r="57475">
      <c r="C57475" s="92"/>
    </row>
    <row r="57476">
      <c r="C57476" s="92"/>
    </row>
    <row r="57477">
      <c r="C57477" s="92"/>
    </row>
    <row r="57478">
      <c r="C57478" s="92"/>
    </row>
    <row r="57479">
      <c r="C57479" s="92"/>
    </row>
    <row r="57480">
      <c r="C57480" s="92"/>
    </row>
    <row r="57481">
      <c r="C57481" s="92"/>
    </row>
    <row r="57482">
      <c r="C57482" s="92"/>
    </row>
    <row r="57483">
      <c r="C57483" s="92"/>
    </row>
    <row r="57484">
      <c r="C57484" s="92"/>
    </row>
    <row r="57485">
      <c r="C57485" s="92"/>
    </row>
    <row r="57486">
      <c r="C57486" s="92"/>
    </row>
    <row r="57487">
      <c r="C57487" s="92"/>
    </row>
    <row r="57488">
      <c r="C57488" s="92"/>
    </row>
    <row r="57489">
      <c r="C57489" s="92"/>
    </row>
    <row r="57490">
      <c r="C57490" s="92"/>
    </row>
    <row r="57491">
      <c r="C57491" s="92"/>
    </row>
    <row r="57492">
      <c r="C57492" s="92"/>
    </row>
    <row r="57493">
      <c r="C57493" s="92"/>
    </row>
    <row r="57494">
      <c r="C57494" s="92"/>
    </row>
    <row r="57495">
      <c r="C57495" s="92"/>
    </row>
    <row r="57496">
      <c r="C57496" s="92"/>
    </row>
    <row r="57497">
      <c r="C57497" s="92"/>
    </row>
    <row r="57498">
      <c r="C57498" s="92"/>
    </row>
    <row r="57499">
      <c r="C57499" s="92"/>
    </row>
    <row r="57500">
      <c r="C57500" s="92"/>
    </row>
    <row r="57501">
      <c r="C57501" s="92"/>
    </row>
    <row r="57502">
      <c r="C57502" s="92"/>
    </row>
    <row r="57503">
      <c r="C57503" s="92"/>
    </row>
    <row r="57504">
      <c r="C57504" s="92"/>
    </row>
    <row r="57505">
      <c r="C57505" s="92"/>
    </row>
    <row r="57506">
      <c r="C57506" s="92"/>
    </row>
    <row r="57507">
      <c r="C57507" s="92"/>
    </row>
    <row r="57508">
      <c r="C57508" s="92"/>
    </row>
    <row r="57509">
      <c r="C57509" s="92"/>
    </row>
    <row r="57510">
      <c r="C57510" s="92"/>
    </row>
    <row r="57511">
      <c r="C57511" s="92"/>
    </row>
    <row r="57512">
      <c r="C57512" s="92"/>
    </row>
    <row r="57513">
      <c r="C57513" s="92"/>
    </row>
    <row r="57514">
      <c r="C57514" s="92"/>
    </row>
    <row r="57515">
      <c r="C57515" s="92"/>
    </row>
    <row r="57516">
      <c r="C57516" s="92"/>
    </row>
    <row r="57517">
      <c r="C57517" s="92"/>
    </row>
    <row r="57518">
      <c r="C57518" s="92"/>
    </row>
    <row r="57519">
      <c r="C57519" s="92"/>
    </row>
    <row r="57520">
      <c r="C57520" s="92"/>
    </row>
    <row r="57521">
      <c r="C57521" s="92"/>
    </row>
    <row r="57522">
      <c r="C57522" s="92"/>
    </row>
    <row r="57523">
      <c r="C57523" s="92"/>
    </row>
    <row r="57524">
      <c r="C57524" s="92"/>
    </row>
    <row r="57525">
      <c r="C57525" s="92"/>
    </row>
    <row r="57526">
      <c r="C57526" s="92"/>
    </row>
    <row r="57527">
      <c r="C57527" s="92"/>
    </row>
    <row r="57528">
      <c r="C57528" s="92"/>
    </row>
    <row r="57529">
      <c r="C57529" s="92"/>
    </row>
    <row r="57530">
      <c r="C57530" s="92"/>
    </row>
    <row r="57531">
      <c r="C57531" s="92"/>
    </row>
    <row r="57532">
      <c r="C57532" s="92"/>
    </row>
    <row r="57533">
      <c r="C57533" s="92"/>
    </row>
    <row r="57534">
      <c r="C57534" s="92"/>
    </row>
    <row r="57535">
      <c r="C57535" s="92"/>
    </row>
    <row r="57536">
      <c r="C57536" s="92"/>
    </row>
    <row r="57537">
      <c r="C57537" s="92"/>
    </row>
    <row r="57538">
      <c r="C57538" s="92"/>
    </row>
    <row r="57539">
      <c r="C57539" s="92"/>
    </row>
    <row r="57540">
      <c r="C57540" s="92"/>
    </row>
    <row r="57541">
      <c r="C57541" s="92"/>
    </row>
    <row r="57542">
      <c r="C57542" s="92"/>
    </row>
    <row r="57543">
      <c r="C57543" s="92"/>
    </row>
    <row r="57544">
      <c r="C57544" s="92"/>
    </row>
    <row r="57545">
      <c r="C57545" s="92"/>
    </row>
    <row r="57546">
      <c r="C57546" s="92"/>
    </row>
    <row r="57547">
      <c r="C57547" s="92"/>
    </row>
    <row r="57548">
      <c r="C57548" s="92"/>
    </row>
    <row r="57549">
      <c r="C57549" s="92"/>
    </row>
    <row r="57550">
      <c r="C57550" s="92"/>
    </row>
    <row r="57551">
      <c r="C57551" s="92"/>
    </row>
    <row r="57552">
      <c r="C57552" s="92"/>
    </row>
    <row r="57553">
      <c r="C57553" s="92"/>
    </row>
    <row r="57554">
      <c r="C57554" s="92"/>
    </row>
    <row r="57555">
      <c r="C57555" s="92"/>
    </row>
    <row r="57556">
      <c r="C57556" s="92"/>
    </row>
    <row r="57557">
      <c r="C57557" s="92"/>
    </row>
    <row r="57558">
      <c r="C57558" s="92"/>
    </row>
    <row r="57559">
      <c r="C57559" s="92"/>
    </row>
    <row r="57560">
      <c r="C57560" s="92"/>
    </row>
    <row r="57561">
      <c r="C57561" s="92"/>
    </row>
    <row r="57562">
      <c r="C57562" s="92"/>
    </row>
    <row r="57563">
      <c r="C57563" s="92"/>
    </row>
    <row r="57564">
      <c r="C57564" s="92"/>
    </row>
    <row r="57565">
      <c r="C57565" s="92"/>
    </row>
    <row r="57566">
      <c r="C57566" s="92"/>
    </row>
    <row r="57567">
      <c r="C57567" s="92"/>
    </row>
    <row r="57568">
      <c r="C57568" s="92"/>
    </row>
    <row r="57569">
      <c r="C57569" s="92"/>
    </row>
    <row r="57570">
      <c r="C57570" s="92"/>
    </row>
    <row r="57571">
      <c r="C57571" s="92"/>
    </row>
    <row r="57572">
      <c r="C57572" s="92"/>
    </row>
    <row r="57573">
      <c r="C57573" s="92"/>
    </row>
    <row r="57574">
      <c r="C57574" s="92"/>
    </row>
    <row r="57575">
      <c r="C57575" s="92"/>
    </row>
    <row r="57576">
      <c r="C57576" s="92"/>
    </row>
    <row r="57577">
      <c r="C57577" s="92"/>
    </row>
    <row r="57578">
      <c r="C57578" s="92"/>
    </row>
    <row r="57579">
      <c r="C57579" s="92"/>
    </row>
    <row r="57580">
      <c r="C57580" s="92"/>
    </row>
    <row r="57581">
      <c r="C57581" s="92"/>
    </row>
    <row r="57582">
      <c r="C57582" s="92"/>
    </row>
    <row r="57583">
      <c r="C57583" s="92"/>
    </row>
    <row r="57584">
      <c r="C57584" s="92"/>
    </row>
    <row r="57585">
      <c r="C57585" s="92"/>
    </row>
    <row r="57586">
      <c r="C57586" s="92"/>
    </row>
    <row r="57587">
      <c r="C57587" s="92"/>
    </row>
    <row r="57588">
      <c r="C57588" s="92"/>
    </row>
    <row r="57589">
      <c r="C57589" s="92"/>
    </row>
    <row r="57590">
      <c r="C57590" s="92"/>
    </row>
    <row r="57591">
      <c r="C57591" s="92"/>
    </row>
    <row r="57592">
      <c r="C57592" s="92"/>
    </row>
    <row r="57593">
      <c r="C57593" s="92"/>
    </row>
    <row r="57594">
      <c r="C57594" s="92"/>
    </row>
    <row r="57595">
      <c r="C57595" s="92"/>
    </row>
    <row r="57596">
      <c r="C57596" s="92"/>
    </row>
    <row r="57597">
      <c r="C57597" s="92"/>
    </row>
    <row r="57598">
      <c r="C57598" s="92"/>
    </row>
    <row r="57599">
      <c r="C57599" s="92"/>
    </row>
    <row r="57600">
      <c r="C57600" s="92"/>
    </row>
    <row r="57601">
      <c r="C57601" s="92"/>
    </row>
    <row r="57602">
      <c r="C57602" s="92"/>
    </row>
    <row r="57603">
      <c r="C57603" s="92"/>
    </row>
    <row r="57604">
      <c r="C57604" s="92"/>
    </row>
    <row r="57605">
      <c r="C57605" s="92"/>
    </row>
    <row r="57606">
      <c r="C57606" s="92"/>
    </row>
    <row r="57607">
      <c r="C57607" s="92"/>
    </row>
    <row r="57608">
      <c r="C57608" s="92"/>
    </row>
    <row r="57609">
      <c r="C57609" s="92"/>
    </row>
    <row r="57610">
      <c r="C57610" s="92"/>
    </row>
    <row r="57611">
      <c r="C57611" s="92"/>
    </row>
    <row r="57612">
      <c r="C57612" s="92"/>
    </row>
    <row r="57613">
      <c r="C57613" s="92"/>
    </row>
    <row r="57614">
      <c r="C57614" s="92"/>
    </row>
    <row r="57615">
      <c r="C57615" s="92"/>
    </row>
    <row r="57616">
      <c r="C57616" s="92"/>
    </row>
    <row r="57617">
      <c r="C57617" s="92"/>
    </row>
    <row r="57618">
      <c r="C57618" s="92"/>
    </row>
    <row r="57619">
      <c r="C57619" s="92"/>
    </row>
    <row r="57620">
      <c r="C57620" s="92"/>
    </row>
    <row r="57621">
      <c r="C57621" s="92"/>
    </row>
    <row r="57622">
      <c r="C57622" s="92"/>
    </row>
    <row r="57623">
      <c r="C57623" s="92"/>
    </row>
    <row r="57624">
      <c r="C57624" s="92"/>
    </row>
    <row r="57625">
      <c r="C57625" s="92"/>
    </row>
    <row r="57626">
      <c r="C57626" s="92"/>
    </row>
    <row r="57627">
      <c r="C57627" s="92"/>
    </row>
    <row r="57628">
      <c r="C57628" s="92"/>
    </row>
    <row r="57629">
      <c r="C57629" s="92"/>
    </row>
    <row r="57630">
      <c r="C57630" s="92"/>
    </row>
    <row r="57631">
      <c r="C57631" s="92"/>
    </row>
    <row r="57632">
      <c r="C57632" s="92"/>
    </row>
    <row r="57633">
      <c r="C57633" s="92"/>
    </row>
    <row r="57634">
      <c r="C57634" s="92"/>
    </row>
    <row r="57635">
      <c r="C57635" s="92"/>
    </row>
    <row r="57636">
      <c r="C57636" s="92"/>
    </row>
    <row r="57637">
      <c r="C57637" s="92"/>
    </row>
    <row r="57638">
      <c r="C57638" s="92"/>
    </row>
    <row r="57639">
      <c r="C57639" s="92"/>
    </row>
    <row r="57640">
      <c r="C57640" s="92"/>
    </row>
    <row r="57641">
      <c r="C57641" s="92"/>
    </row>
    <row r="57642">
      <c r="C57642" s="92"/>
    </row>
    <row r="57643">
      <c r="C57643" s="92"/>
    </row>
    <row r="57644">
      <c r="C57644" s="92"/>
    </row>
    <row r="57645">
      <c r="C57645" s="92"/>
    </row>
    <row r="57646">
      <c r="C57646" s="92"/>
    </row>
    <row r="57647">
      <c r="C57647" s="92"/>
    </row>
    <row r="57648">
      <c r="C57648" s="92"/>
    </row>
    <row r="57649">
      <c r="C57649" s="92"/>
    </row>
    <row r="57650">
      <c r="C57650" s="92"/>
    </row>
    <row r="57651">
      <c r="C57651" s="92"/>
    </row>
    <row r="57652">
      <c r="C57652" s="92"/>
    </row>
    <row r="57653">
      <c r="C57653" s="92"/>
    </row>
    <row r="57654">
      <c r="C57654" s="92"/>
    </row>
    <row r="57655">
      <c r="C57655" s="92"/>
    </row>
    <row r="57656">
      <c r="C57656" s="92"/>
    </row>
    <row r="57657">
      <c r="C57657" s="92"/>
    </row>
    <row r="57658">
      <c r="C57658" s="92"/>
    </row>
    <row r="57659">
      <c r="C57659" s="92"/>
    </row>
    <row r="57660">
      <c r="C57660" s="92"/>
    </row>
    <row r="57661">
      <c r="C57661" s="92"/>
    </row>
    <row r="57662">
      <c r="C57662" s="92"/>
    </row>
    <row r="57663">
      <c r="C57663" s="92"/>
    </row>
    <row r="57664">
      <c r="C57664" s="92"/>
    </row>
    <row r="57665">
      <c r="C57665" s="92"/>
    </row>
    <row r="57666">
      <c r="C57666" s="92"/>
    </row>
    <row r="57667">
      <c r="C57667" s="92"/>
    </row>
    <row r="57668">
      <c r="C57668" s="92"/>
    </row>
    <row r="57669">
      <c r="C57669" s="92"/>
    </row>
    <row r="57670">
      <c r="C57670" s="92"/>
    </row>
    <row r="57671">
      <c r="C57671" s="92"/>
    </row>
    <row r="57672">
      <c r="C57672" s="92"/>
    </row>
    <row r="57673">
      <c r="C57673" s="92"/>
    </row>
    <row r="57674">
      <c r="C57674" s="92"/>
    </row>
    <row r="57675">
      <c r="C57675" s="92"/>
    </row>
    <row r="57676">
      <c r="C57676" s="92"/>
    </row>
    <row r="57677">
      <c r="C57677" s="92"/>
    </row>
    <row r="57678">
      <c r="C57678" s="92"/>
    </row>
    <row r="57679">
      <c r="C57679" s="92"/>
    </row>
    <row r="57680">
      <c r="C57680" s="92"/>
    </row>
    <row r="57681">
      <c r="C57681" s="92"/>
    </row>
    <row r="57682">
      <c r="C57682" s="92"/>
    </row>
    <row r="57683">
      <c r="C57683" s="92"/>
    </row>
    <row r="57684">
      <c r="C57684" s="92"/>
    </row>
    <row r="57685">
      <c r="C57685" s="92"/>
    </row>
    <row r="57686">
      <c r="C57686" s="92"/>
    </row>
    <row r="57687">
      <c r="C57687" s="92"/>
    </row>
    <row r="57688">
      <c r="C57688" s="92"/>
    </row>
    <row r="57689">
      <c r="C57689" s="92"/>
    </row>
    <row r="57690">
      <c r="C57690" s="92"/>
    </row>
    <row r="57691">
      <c r="C57691" s="92"/>
    </row>
    <row r="57692">
      <c r="C57692" s="92"/>
    </row>
    <row r="57693">
      <c r="C57693" s="92"/>
    </row>
    <row r="57694">
      <c r="C57694" s="92"/>
    </row>
    <row r="57695">
      <c r="C57695" s="92"/>
    </row>
    <row r="57696">
      <c r="C57696" s="92"/>
    </row>
    <row r="57697">
      <c r="C57697" s="92"/>
    </row>
    <row r="57698">
      <c r="C57698" s="92"/>
    </row>
    <row r="57699">
      <c r="C57699" s="92"/>
    </row>
    <row r="57700">
      <c r="C57700" s="92"/>
    </row>
    <row r="57701">
      <c r="C57701" s="92"/>
    </row>
    <row r="57702">
      <c r="C57702" s="92"/>
    </row>
    <row r="57703">
      <c r="C57703" s="92"/>
    </row>
    <row r="57704">
      <c r="C57704" s="92"/>
    </row>
    <row r="57705">
      <c r="C57705" s="92"/>
    </row>
    <row r="57706">
      <c r="C57706" s="92"/>
    </row>
    <row r="57707">
      <c r="C57707" s="92"/>
    </row>
    <row r="57708">
      <c r="C57708" s="92"/>
    </row>
    <row r="57709">
      <c r="C57709" s="92"/>
    </row>
    <row r="57710">
      <c r="C57710" s="92"/>
    </row>
    <row r="57711">
      <c r="C57711" s="92"/>
    </row>
    <row r="57712">
      <c r="C57712" s="92"/>
    </row>
    <row r="57713">
      <c r="C57713" s="92"/>
    </row>
    <row r="57714">
      <c r="C57714" s="92"/>
    </row>
    <row r="57715">
      <c r="C57715" s="92"/>
    </row>
    <row r="57716">
      <c r="C57716" s="92"/>
    </row>
    <row r="57717">
      <c r="C57717" s="92"/>
    </row>
    <row r="57718">
      <c r="C57718" s="92"/>
    </row>
    <row r="57719">
      <c r="C57719" s="92"/>
    </row>
    <row r="57720">
      <c r="C57720" s="92"/>
    </row>
    <row r="57721">
      <c r="C57721" s="92"/>
    </row>
    <row r="57722">
      <c r="C57722" s="92"/>
    </row>
    <row r="57723">
      <c r="C57723" s="92"/>
    </row>
    <row r="57724">
      <c r="C57724" s="92"/>
    </row>
    <row r="57725">
      <c r="C57725" s="92"/>
    </row>
    <row r="57726">
      <c r="C57726" s="92"/>
    </row>
    <row r="57727">
      <c r="C57727" s="92"/>
    </row>
    <row r="57728">
      <c r="C57728" s="92"/>
    </row>
    <row r="57729">
      <c r="C57729" s="92"/>
    </row>
    <row r="57730">
      <c r="C57730" s="92"/>
    </row>
    <row r="57731">
      <c r="C57731" s="92"/>
    </row>
    <row r="57732">
      <c r="C57732" s="92"/>
    </row>
    <row r="57733">
      <c r="C57733" s="92"/>
    </row>
    <row r="57734">
      <c r="C57734" s="92"/>
    </row>
    <row r="57735">
      <c r="C57735" s="92"/>
    </row>
    <row r="57736">
      <c r="C57736" s="92"/>
    </row>
    <row r="57737">
      <c r="C57737" s="92"/>
    </row>
    <row r="57738">
      <c r="C57738" s="92"/>
    </row>
    <row r="57739">
      <c r="C57739" s="92"/>
    </row>
    <row r="57740">
      <c r="C57740" s="92"/>
    </row>
    <row r="57741">
      <c r="C57741" s="92"/>
    </row>
    <row r="57742">
      <c r="C57742" s="92"/>
    </row>
    <row r="57743">
      <c r="C57743" s="92"/>
    </row>
    <row r="57744">
      <c r="C57744" s="92"/>
    </row>
    <row r="57745">
      <c r="C57745" s="92"/>
    </row>
    <row r="57746">
      <c r="C57746" s="92"/>
    </row>
    <row r="57747">
      <c r="C57747" s="92"/>
    </row>
    <row r="57748">
      <c r="C57748" s="92"/>
    </row>
    <row r="57749">
      <c r="C57749" s="92"/>
    </row>
    <row r="57750">
      <c r="C57750" s="92"/>
    </row>
    <row r="57751">
      <c r="C57751" s="92"/>
    </row>
    <row r="57752">
      <c r="C57752" s="92"/>
    </row>
    <row r="57753">
      <c r="C57753" s="92"/>
    </row>
    <row r="57754">
      <c r="C57754" s="92"/>
    </row>
    <row r="57755">
      <c r="C57755" s="92"/>
    </row>
    <row r="57756">
      <c r="C57756" s="92"/>
    </row>
    <row r="57757">
      <c r="C57757" s="92"/>
    </row>
    <row r="57758">
      <c r="C57758" s="92"/>
    </row>
    <row r="57759">
      <c r="C57759" s="92"/>
    </row>
    <row r="57760">
      <c r="C57760" s="92"/>
    </row>
    <row r="57761">
      <c r="C57761" s="92"/>
    </row>
    <row r="57762">
      <c r="C57762" s="92"/>
    </row>
    <row r="57763">
      <c r="C57763" s="92"/>
    </row>
    <row r="57764">
      <c r="C57764" s="92"/>
    </row>
    <row r="57765">
      <c r="C57765" s="92"/>
    </row>
    <row r="57766">
      <c r="C57766" s="92"/>
    </row>
    <row r="57767">
      <c r="C57767" s="92"/>
    </row>
    <row r="57768">
      <c r="C57768" s="92"/>
    </row>
    <row r="57769">
      <c r="C57769" s="92"/>
    </row>
    <row r="57770">
      <c r="C57770" s="92"/>
    </row>
    <row r="57771">
      <c r="C57771" s="92"/>
    </row>
    <row r="57772">
      <c r="C57772" s="92"/>
    </row>
    <row r="57773">
      <c r="C57773" s="92"/>
    </row>
    <row r="57774">
      <c r="C57774" s="92"/>
    </row>
    <row r="57775">
      <c r="C57775" s="92"/>
    </row>
    <row r="57776">
      <c r="C57776" s="92"/>
    </row>
    <row r="57777">
      <c r="C57777" s="92"/>
    </row>
    <row r="57778">
      <c r="C57778" s="92"/>
    </row>
    <row r="57779">
      <c r="C57779" s="92"/>
    </row>
    <row r="57780">
      <c r="C57780" s="92"/>
    </row>
    <row r="57781">
      <c r="C57781" s="92"/>
    </row>
    <row r="57782">
      <c r="C57782" s="92"/>
    </row>
    <row r="57783">
      <c r="C57783" s="92"/>
    </row>
    <row r="57784">
      <c r="C57784" s="92"/>
    </row>
    <row r="57785">
      <c r="C57785" s="92"/>
    </row>
    <row r="57786">
      <c r="C57786" s="92"/>
    </row>
    <row r="57787">
      <c r="C57787" s="92"/>
    </row>
    <row r="57788">
      <c r="C57788" s="92"/>
    </row>
    <row r="57789">
      <c r="C57789" s="92"/>
    </row>
    <row r="57790">
      <c r="C57790" s="92"/>
    </row>
    <row r="57791">
      <c r="C57791" s="92"/>
    </row>
    <row r="57792">
      <c r="C57792" s="92"/>
    </row>
    <row r="57793">
      <c r="C57793" s="92"/>
    </row>
    <row r="57794">
      <c r="C57794" s="92"/>
    </row>
    <row r="57795">
      <c r="C57795" s="92"/>
    </row>
    <row r="57796">
      <c r="C57796" s="92"/>
    </row>
    <row r="57797">
      <c r="C57797" s="92"/>
    </row>
    <row r="57798">
      <c r="C57798" s="92"/>
    </row>
    <row r="57799">
      <c r="C57799" s="92"/>
    </row>
    <row r="57800">
      <c r="C57800" s="92"/>
    </row>
    <row r="57801">
      <c r="C57801" s="92"/>
    </row>
    <row r="57802">
      <c r="C57802" s="92"/>
    </row>
    <row r="57803">
      <c r="C57803" s="92"/>
    </row>
    <row r="57804">
      <c r="C57804" s="92"/>
    </row>
    <row r="57805">
      <c r="C57805" s="92"/>
    </row>
    <row r="57806">
      <c r="C57806" s="92"/>
    </row>
    <row r="57807">
      <c r="C57807" s="92"/>
    </row>
    <row r="57808">
      <c r="C57808" s="92"/>
    </row>
    <row r="57809">
      <c r="C57809" s="92"/>
    </row>
    <row r="57810">
      <c r="C57810" s="92"/>
    </row>
    <row r="57811">
      <c r="C57811" s="92"/>
    </row>
    <row r="57812">
      <c r="C57812" s="92"/>
    </row>
    <row r="57813">
      <c r="C57813" s="92"/>
    </row>
    <row r="57814">
      <c r="C57814" s="92"/>
    </row>
    <row r="57815">
      <c r="C57815" s="92"/>
    </row>
    <row r="57816">
      <c r="C57816" s="92"/>
    </row>
    <row r="57817">
      <c r="C57817" s="92"/>
    </row>
    <row r="57818">
      <c r="C57818" s="92"/>
    </row>
    <row r="57819">
      <c r="C57819" s="92"/>
    </row>
    <row r="57820">
      <c r="C57820" s="92"/>
    </row>
    <row r="57821">
      <c r="C57821" s="92"/>
    </row>
    <row r="57822">
      <c r="C57822" s="92"/>
    </row>
    <row r="57823">
      <c r="C57823" s="92"/>
    </row>
    <row r="57824">
      <c r="C57824" s="92"/>
    </row>
    <row r="57825">
      <c r="C57825" s="92"/>
    </row>
    <row r="57826">
      <c r="C57826" s="92"/>
    </row>
    <row r="57827">
      <c r="C57827" s="92"/>
    </row>
    <row r="57828">
      <c r="C57828" s="92"/>
    </row>
    <row r="57829">
      <c r="C57829" s="92"/>
    </row>
    <row r="57830">
      <c r="C57830" s="92"/>
    </row>
    <row r="57831">
      <c r="C57831" s="92"/>
    </row>
    <row r="57832">
      <c r="C57832" s="92"/>
    </row>
    <row r="57833">
      <c r="C57833" s="92"/>
    </row>
    <row r="57834">
      <c r="C57834" s="92"/>
    </row>
    <row r="57835">
      <c r="C57835" s="92"/>
    </row>
    <row r="57836">
      <c r="C57836" s="92"/>
    </row>
    <row r="57837">
      <c r="C57837" s="92"/>
    </row>
    <row r="57838">
      <c r="C57838" s="92"/>
    </row>
    <row r="57839">
      <c r="C57839" s="92"/>
    </row>
    <row r="57840">
      <c r="C57840" s="92"/>
    </row>
    <row r="57841">
      <c r="C57841" s="92"/>
    </row>
    <row r="57842">
      <c r="C57842" s="92"/>
    </row>
    <row r="57843">
      <c r="C57843" s="92"/>
    </row>
    <row r="57844">
      <c r="C57844" s="92"/>
    </row>
    <row r="57845">
      <c r="C57845" s="92"/>
    </row>
    <row r="57846">
      <c r="C57846" s="92"/>
    </row>
    <row r="57847">
      <c r="C57847" s="92"/>
    </row>
    <row r="57848">
      <c r="C57848" s="92"/>
    </row>
    <row r="57849">
      <c r="C57849" s="92"/>
    </row>
    <row r="57850">
      <c r="C57850" s="92"/>
    </row>
    <row r="57851">
      <c r="C57851" s="92"/>
    </row>
    <row r="57852">
      <c r="C57852" s="92"/>
    </row>
    <row r="57853">
      <c r="C57853" s="92"/>
    </row>
    <row r="57854">
      <c r="C57854" s="92"/>
    </row>
    <row r="57855">
      <c r="C57855" s="92"/>
    </row>
    <row r="57856">
      <c r="C57856" s="92"/>
    </row>
    <row r="57857">
      <c r="C57857" s="92"/>
    </row>
    <row r="57858">
      <c r="C57858" s="92"/>
    </row>
    <row r="57859">
      <c r="C57859" s="92"/>
    </row>
    <row r="57860">
      <c r="C57860" s="92"/>
    </row>
    <row r="57861">
      <c r="C57861" s="92"/>
    </row>
    <row r="57862">
      <c r="C57862" s="92"/>
    </row>
    <row r="57863">
      <c r="C57863" s="92"/>
    </row>
    <row r="57864">
      <c r="C57864" s="92"/>
    </row>
    <row r="57865">
      <c r="C57865" s="92"/>
    </row>
    <row r="57866">
      <c r="C57866" s="92"/>
    </row>
    <row r="57867">
      <c r="C57867" s="92"/>
    </row>
    <row r="57868">
      <c r="C57868" s="92"/>
    </row>
    <row r="57869">
      <c r="C57869" s="92"/>
    </row>
    <row r="57870">
      <c r="C57870" s="92"/>
    </row>
    <row r="57871">
      <c r="C57871" s="92"/>
    </row>
    <row r="57872">
      <c r="C57872" s="92"/>
    </row>
    <row r="57873">
      <c r="C57873" s="92"/>
    </row>
    <row r="57874">
      <c r="C57874" s="92"/>
    </row>
    <row r="57875">
      <c r="C57875" s="92"/>
    </row>
    <row r="57876">
      <c r="C57876" s="92"/>
    </row>
    <row r="57877">
      <c r="C57877" s="92"/>
    </row>
    <row r="57878">
      <c r="C57878" s="92"/>
    </row>
    <row r="57879">
      <c r="C57879" s="92"/>
    </row>
    <row r="57880">
      <c r="C57880" s="92"/>
    </row>
    <row r="57881">
      <c r="C57881" s="92"/>
    </row>
    <row r="57882">
      <c r="C57882" s="92"/>
    </row>
    <row r="57883">
      <c r="C57883" s="92"/>
    </row>
    <row r="57884">
      <c r="C57884" s="92"/>
    </row>
    <row r="57885">
      <c r="C57885" s="92"/>
    </row>
    <row r="57886">
      <c r="C57886" s="92"/>
    </row>
    <row r="57887">
      <c r="C57887" s="92"/>
    </row>
    <row r="57888">
      <c r="C57888" s="92"/>
    </row>
    <row r="57889">
      <c r="C57889" s="92"/>
    </row>
    <row r="57890">
      <c r="C57890" s="92"/>
    </row>
    <row r="57891">
      <c r="C57891" s="92"/>
    </row>
    <row r="57892">
      <c r="C57892" s="92"/>
    </row>
    <row r="57893">
      <c r="C57893" s="92"/>
    </row>
    <row r="57894">
      <c r="C57894" s="92"/>
    </row>
    <row r="57895">
      <c r="C57895" s="92"/>
    </row>
    <row r="57896">
      <c r="C57896" s="92"/>
    </row>
    <row r="57897">
      <c r="C57897" s="92"/>
    </row>
    <row r="57898">
      <c r="C57898" s="92"/>
    </row>
    <row r="57899">
      <c r="C57899" s="92"/>
    </row>
    <row r="57900">
      <c r="C57900" s="92"/>
    </row>
    <row r="57901">
      <c r="C57901" s="92"/>
    </row>
    <row r="57902">
      <c r="C57902" s="92"/>
    </row>
    <row r="57903">
      <c r="C57903" s="92"/>
    </row>
    <row r="57904">
      <c r="C57904" s="92"/>
    </row>
    <row r="57905">
      <c r="C57905" s="92"/>
    </row>
    <row r="57906">
      <c r="C57906" s="92"/>
    </row>
    <row r="57907">
      <c r="C57907" s="92"/>
    </row>
    <row r="57908">
      <c r="C57908" s="92"/>
    </row>
    <row r="57909">
      <c r="C57909" s="92"/>
    </row>
    <row r="57910">
      <c r="C57910" s="92"/>
    </row>
    <row r="57911">
      <c r="C57911" s="92"/>
    </row>
    <row r="57912">
      <c r="C57912" s="92"/>
    </row>
    <row r="57913">
      <c r="C57913" s="92"/>
    </row>
    <row r="57914">
      <c r="C57914" s="92"/>
    </row>
    <row r="57915">
      <c r="C57915" s="92"/>
    </row>
    <row r="57916">
      <c r="C57916" s="92"/>
    </row>
    <row r="57917">
      <c r="C57917" s="92"/>
    </row>
    <row r="57918">
      <c r="C57918" s="92"/>
    </row>
    <row r="57919">
      <c r="C57919" s="92"/>
    </row>
    <row r="57920">
      <c r="C57920" s="92"/>
    </row>
    <row r="57921">
      <c r="C57921" s="92"/>
    </row>
    <row r="57922">
      <c r="C57922" s="92"/>
    </row>
    <row r="57923">
      <c r="C57923" s="92"/>
    </row>
    <row r="57924">
      <c r="C57924" s="92"/>
    </row>
    <row r="57925">
      <c r="C57925" s="92"/>
    </row>
    <row r="57926">
      <c r="C57926" s="92"/>
    </row>
    <row r="57927">
      <c r="C57927" s="92"/>
    </row>
    <row r="57928">
      <c r="C57928" s="92"/>
    </row>
    <row r="57929">
      <c r="C57929" s="92"/>
    </row>
    <row r="57930">
      <c r="C57930" s="92"/>
    </row>
    <row r="57931">
      <c r="C57931" s="92"/>
    </row>
    <row r="57932">
      <c r="C57932" s="92"/>
    </row>
    <row r="57933">
      <c r="C57933" s="92"/>
    </row>
    <row r="57934">
      <c r="C57934" s="92"/>
    </row>
    <row r="57935">
      <c r="C57935" s="92"/>
    </row>
    <row r="57936">
      <c r="C57936" s="92"/>
    </row>
    <row r="57937">
      <c r="C57937" s="92"/>
    </row>
    <row r="57938">
      <c r="C57938" s="92"/>
    </row>
    <row r="57939">
      <c r="C57939" s="92"/>
    </row>
    <row r="57940">
      <c r="C57940" s="92"/>
    </row>
    <row r="57941">
      <c r="C57941" s="92"/>
    </row>
    <row r="57942">
      <c r="C57942" s="92"/>
    </row>
    <row r="57943">
      <c r="C57943" s="92"/>
    </row>
    <row r="57944">
      <c r="C57944" s="92"/>
    </row>
    <row r="57945">
      <c r="C57945" s="92"/>
    </row>
    <row r="57946">
      <c r="C57946" s="92"/>
    </row>
    <row r="57947">
      <c r="C57947" s="92"/>
    </row>
    <row r="57948">
      <c r="C57948" s="92"/>
    </row>
    <row r="57949">
      <c r="C57949" s="92"/>
    </row>
    <row r="57950">
      <c r="C57950" s="92"/>
    </row>
    <row r="57951">
      <c r="C57951" s="92"/>
    </row>
    <row r="57952">
      <c r="C57952" s="92"/>
    </row>
    <row r="57953">
      <c r="C57953" s="92"/>
    </row>
    <row r="57954">
      <c r="C57954" s="92"/>
    </row>
    <row r="57955">
      <c r="C57955" s="92"/>
    </row>
    <row r="57956">
      <c r="C57956" s="92"/>
    </row>
    <row r="57957">
      <c r="C57957" s="92"/>
    </row>
    <row r="57958">
      <c r="C57958" s="92"/>
    </row>
    <row r="57959">
      <c r="C57959" s="92"/>
    </row>
    <row r="57960">
      <c r="C57960" s="92"/>
    </row>
    <row r="57961">
      <c r="C57961" s="92"/>
    </row>
    <row r="57962">
      <c r="C57962" s="92"/>
    </row>
    <row r="57963">
      <c r="C57963" s="92"/>
    </row>
    <row r="57964">
      <c r="C57964" s="92"/>
    </row>
    <row r="57965">
      <c r="C57965" s="92"/>
    </row>
    <row r="57966">
      <c r="C57966" s="92"/>
    </row>
    <row r="57967">
      <c r="C57967" s="92"/>
    </row>
    <row r="57968">
      <c r="C57968" s="92"/>
    </row>
    <row r="57969">
      <c r="C57969" s="92"/>
    </row>
    <row r="57970">
      <c r="C57970" s="92"/>
    </row>
    <row r="57971">
      <c r="C57971" s="92"/>
    </row>
    <row r="57972">
      <c r="C57972" s="92"/>
    </row>
    <row r="57973">
      <c r="C57973" s="92"/>
    </row>
    <row r="57974">
      <c r="C57974" s="92"/>
    </row>
    <row r="57975">
      <c r="C57975" s="92"/>
    </row>
    <row r="57976">
      <c r="C57976" s="92"/>
    </row>
    <row r="57977">
      <c r="C57977" s="92"/>
    </row>
    <row r="57978">
      <c r="C57978" s="92"/>
    </row>
    <row r="57979">
      <c r="C57979" s="92"/>
    </row>
    <row r="57980">
      <c r="C57980" s="92"/>
    </row>
    <row r="57981">
      <c r="C57981" s="92"/>
    </row>
    <row r="57982">
      <c r="C57982" s="92"/>
    </row>
    <row r="57983">
      <c r="C57983" s="92"/>
    </row>
    <row r="57984">
      <c r="C57984" s="92"/>
    </row>
    <row r="57985">
      <c r="C57985" s="92"/>
    </row>
    <row r="57986">
      <c r="C57986" s="92"/>
    </row>
    <row r="57987">
      <c r="C57987" s="92"/>
    </row>
    <row r="57988">
      <c r="C57988" s="92"/>
    </row>
    <row r="57989">
      <c r="C57989" s="92"/>
    </row>
    <row r="57990">
      <c r="C57990" s="92"/>
    </row>
    <row r="57991">
      <c r="C57991" s="92"/>
    </row>
    <row r="57992">
      <c r="C57992" s="92"/>
    </row>
    <row r="57993">
      <c r="C57993" s="92"/>
    </row>
    <row r="57994">
      <c r="C57994" s="92"/>
    </row>
    <row r="57995">
      <c r="C57995" s="92"/>
    </row>
    <row r="57996">
      <c r="C57996" s="92"/>
    </row>
    <row r="57997">
      <c r="C57997" s="92"/>
    </row>
    <row r="57998">
      <c r="C57998" s="92"/>
    </row>
    <row r="57999">
      <c r="C57999" s="92"/>
    </row>
    <row r="58000">
      <c r="C58000" s="92"/>
    </row>
    <row r="58001">
      <c r="C58001" s="92"/>
    </row>
    <row r="58002">
      <c r="C58002" s="92"/>
    </row>
    <row r="58003">
      <c r="C58003" s="92"/>
    </row>
    <row r="58004">
      <c r="C58004" s="92"/>
    </row>
    <row r="58005">
      <c r="C58005" s="92"/>
    </row>
    <row r="58006">
      <c r="C58006" s="92"/>
    </row>
    <row r="58007">
      <c r="C58007" s="92"/>
    </row>
    <row r="58008">
      <c r="C58008" s="92"/>
    </row>
    <row r="58009">
      <c r="C58009" s="92"/>
    </row>
    <row r="58010">
      <c r="C58010" s="92"/>
    </row>
    <row r="58011">
      <c r="C58011" s="92"/>
    </row>
    <row r="58012">
      <c r="C58012" s="92"/>
    </row>
    <row r="58013">
      <c r="C58013" s="92"/>
    </row>
    <row r="58014">
      <c r="C58014" s="92"/>
    </row>
    <row r="58015">
      <c r="C58015" s="92"/>
    </row>
    <row r="58016">
      <c r="C58016" s="92"/>
    </row>
    <row r="58017">
      <c r="C58017" s="92"/>
    </row>
    <row r="58018">
      <c r="C58018" s="92"/>
    </row>
    <row r="58019">
      <c r="C58019" s="92"/>
    </row>
    <row r="58020">
      <c r="C58020" s="92"/>
    </row>
    <row r="58021">
      <c r="C58021" s="92"/>
    </row>
    <row r="58022">
      <c r="C58022" s="92"/>
    </row>
    <row r="58023">
      <c r="C58023" s="92"/>
    </row>
    <row r="58024">
      <c r="C58024" s="92"/>
    </row>
    <row r="58025">
      <c r="C58025" s="92"/>
    </row>
    <row r="58026">
      <c r="C58026" s="92"/>
    </row>
    <row r="58027">
      <c r="C58027" s="92"/>
    </row>
    <row r="58028">
      <c r="C58028" s="92"/>
    </row>
    <row r="58029">
      <c r="C58029" s="92"/>
    </row>
    <row r="58030">
      <c r="C58030" s="92"/>
    </row>
    <row r="58031">
      <c r="C58031" s="92"/>
    </row>
    <row r="58032">
      <c r="C58032" s="92"/>
    </row>
    <row r="58033">
      <c r="C58033" s="92"/>
    </row>
    <row r="58034">
      <c r="C58034" s="92"/>
    </row>
    <row r="58035">
      <c r="C58035" s="92"/>
    </row>
    <row r="58036">
      <c r="C58036" s="92"/>
    </row>
    <row r="58037">
      <c r="C58037" s="92"/>
    </row>
    <row r="58038">
      <c r="C58038" s="92"/>
    </row>
    <row r="58039">
      <c r="C58039" s="92"/>
    </row>
    <row r="58040">
      <c r="C58040" s="92"/>
    </row>
    <row r="58041">
      <c r="C58041" s="92"/>
    </row>
    <row r="58042">
      <c r="C58042" s="92"/>
    </row>
    <row r="58043">
      <c r="C58043" s="92"/>
    </row>
    <row r="58044">
      <c r="C58044" s="92"/>
    </row>
    <row r="58045">
      <c r="C58045" s="92"/>
    </row>
    <row r="58046">
      <c r="C58046" s="92"/>
    </row>
    <row r="58047">
      <c r="C58047" s="92"/>
    </row>
    <row r="58048">
      <c r="C58048" s="92"/>
    </row>
    <row r="58049">
      <c r="C58049" s="92"/>
    </row>
    <row r="58050">
      <c r="C58050" s="92"/>
    </row>
    <row r="58051">
      <c r="C58051" s="92"/>
    </row>
    <row r="58052">
      <c r="C58052" s="92"/>
    </row>
    <row r="58053">
      <c r="C58053" s="92"/>
    </row>
    <row r="58054">
      <c r="C58054" s="92"/>
    </row>
    <row r="58055">
      <c r="C58055" s="92"/>
    </row>
    <row r="58056">
      <c r="C58056" s="92"/>
    </row>
    <row r="58057">
      <c r="C58057" s="92"/>
    </row>
    <row r="58058">
      <c r="C58058" s="92"/>
    </row>
    <row r="58059">
      <c r="C58059" s="92"/>
    </row>
    <row r="58060">
      <c r="C58060" s="92"/>
    </row>
    <row r="58061">
      <c r="C58061" s="92"/>
    </row>
    <row r="58062">
      <c r="C58062" s="92"/>
    </row>
    <row r="58063">
      <c r="C58063" s="92"/>
    </row>
    <row r="58064">
      <c r="C58064" s="92"/>
    </row>
    <row r="58065">
      <c r="C58065" s="92"/>
    </row>
    <row r="58066">
      <c r="C58066" s="92"/>
    </row>
    <row r="58067">
      <c r="C58067" s="92"/>
    </row>
    <row r="58068">
      <c r="C58068" s="92"/>
    </row>
    <row r="58069">
      <c r="C58069" s="92"/>
    </row>
    <row r="58070">
      <c r="C58070" s="92"/>
    </row>
    <row r="58071">
      <c r="C58071" s="92"/>
    </row>
    <row r="58072">
      <c r="C58072" s="92"/>
    </row>
    <row r="58073">
      <c r="C58073" s="92"/>
    </row>
    <row r="58074">
      <c r="C58074" s="92"/>
    </row>
    <row r="58075">
      <c r="C58075" s="92"/>
    </row>
    <row r="58076">
      <c r="C58076" s="92"/>
    </row>
    <row r="58077">
      <c r="C58077" s="92"/>
    </row>
    <row r="58078">
      <c r="C58078" s="92"/>
    </row>
    <row r="58079">
      <c r="C58079" s="92"/>
    </row>
    <row r="58080">
      <c r="C58080" s="92"/>
    </row>
    <row r="58081">
      <c r="C58081" s="92"/>
    </row>
    <row r="58082">
      <c r="C58082" s="92"/>
    </row>
    <row r="58083">
      <c r="C58083" s="92"/>
    </row>
    <row r="58084">
      <c r="C58084" s="92"/>
    </row>
    <row r="58085">
      <c r="C58085" s="92"/>
    </row>
    <row r="58086">
      <c r="C58086" s="92"/>
    </row>
    <row r="58087">
      <c r="C58087" s="92"/>
    </row>
    <row r="58088">
      <c r="C58088" s="92"/>
    </row>
    <row r="58089">
      <c r="C58089" s="92"/>
    </row>
    <row r="58090">
      <c r="C58090" s="92"/>
    </row>
    <row r="58091">
      <c r="C58091" s="92"/>
    </row>
    <row r="58092">
      <c r="C58092" s="92"/>
    </row>
    <row r="58093">
      <c r="C58093" s="92"/>
    </row>
    <row r="58094">
      <c r="C58094" s="92"/>
    </row>
    <row r="58095">
      <c r="C58095" s="92"/>
    </row>
    <row r="58096">
      <c r="C58096" s="92"/>
    </row>
    <row r="58097">
      <c r="C58097" s="92"/>
    </row>
    <row r="58098">
      <c r="C58098" s="92"/>
    </row>
    <row r="58099">
      <c r="C58099" s="92"/>
    </row>
    <row r="58100">
      <c r="C58100" s="92"/>
    </row>
    <row r="58101">
      <c r="C58101" s="92"/>
    </row>
    <row r="58102">
      <c r="C58102" s="92"/>
    </row>
    <row r="58103">
      <c r="C58103" s="92"/>
    </row>
    <row r="58104">
      <c r="C58104" s="92"/>
    </row>
    <row r="58105">
      <c r="C58105" s="92"/>
    </row>
    <row r="58106">
      <c r="C58106" s="92"/>
    </row>
    <row r="58107">
      <c r="C58107" s="92"/>
    </row>
    <row r="58108">
      <c r="C58108" s="92"/>
    </row>
    <row r="58109">
      <c r="C58109" s="92"/>
    </row>
    <row r="58110">
      <c r="C58110" s="92"/>
    </row>
    <row r="58111">
      <c r="C58111" s="92"/>
    </row>
    <row r="58112">
      <c r="C58112" s="92"/>
    </row>
    <row r="58113">
      <c r="C58113" s="92"/>
    </row>
    <row r="58114">
      <c r="C58114" s="92"/>
    </row>
    <row r="58115">
      <c r="C58115" s="92"/>
    </row>
    <row r="58116">
      <c r="C58116" s="92"/>
    </row>
    <row r="58117">
      <c r="C58117" s="92"/>
    </row>
    <row r="58118">
      <c r="C58118" s="92"/>
    </row>
    <row r="58119">
      <c r="C58119" s="92"/>
    </row>
    <row r="58120">
      <c r="C58120" s="92"/>
    </row>
    <row r="58121">
      <c r="C58121" s="92"/>
    </row>
    <row r="58122">
      <c r="C58122" s="92"/>
    </row>
    <row r="58123">
      <c r="C58123" s="92"/>
    </row>
    <row r="58124">
      <c r="C58124" s="92"/>
    </row>
    <row r="58125">
      <c r="C58125" s="92"/>
    </row>
    <row r="58126">
      <c r="C58126" s="92"/>
    </row>
    <row r="58127">
      <c r="C58127" s="92"/>
    </row>
    <row r="58128">
      <c r="C58128" s="92"/>
    </row>
    <row r="58129">
      <c r="C58129" s="92"/>
    </row>
    <row r="58130">
      <c r="C58130" s="92"/>
    </row>
    <row r="58131">
      <c r="C58131" s="92"/>
    </row>
    <row r="58132">
      <c r="C58132" s="92"/>
    </row>
    <row r="58133">
      <c r="C58133" s="92"/>
    </row>
    <row r="58134">
      <c r="C58134" s="92"/>
    </row>
    <row r="58135">
      <c r="C58135" s="92"/>
    </row>
    <row r="58136">
      <c r="C58136" s="92"/>
    </row>
    <row r="58137">
      <c r="C58137" s="92"/>
    </row>
    <row r="58138">
      <c r="C58138" s="92"/>
    </row>
    <row r="58139">
      <c r="C58139" s="92"/>
    </row>
    <row r="58140">
      <c r="C58140" s="92"/>
    </row>
    <row r="58141">
      <c r="C58141" s="92"/>
    </row>
    <row r="58142">
      <c r="C58142" s="92"/>
    </row>
    <row r="58143">
      <c r="C58143" s="92"/>
    </row>
    <row r="58144">
      <c r="C58144" s="92"/>
    </row>
    <row r="58145">
      <c r="C58145" s="92"/>
    </row>
    <row r="58146">
      <c r="C58146" s="92"/>
    </row>
    <row r="58147">
      <c r="C58147" s="92"/>
    </row>
    <row r="58148">
      <c r="C58148" s="92"/>
    </row>
    <row r="58149">
      <c r="C58149" s="92"/>
    </row>
    <row r="58150">
      <c r="C58150" s="92"/>
    </row>
    <row r="58151">
      <c r="C58151" s="92"/>
    </row>
    <row r="58152">
      <c r="C58152" s="92"/>
    </row>
    <row r="58153">
      <c r="C58153" s="92"/>
    </row>
    <row r="58154">
      <c r="C58154" s="92"/>
    </row>
    <row r="58155">
      <c r="C58155" s="92"/>
    </row>
    <row r="58156">
      <c r="C58156" s="92"/>
    </row>
    <row r="58157">
      <c r="C58157" s="92"/>
    </row>
    <row r="58158">
      <c r="C58158" s="92"/>
    </row>
    <row r="58159">
      <c r="C58159" s="92"/>
    </row>
    <row r="58160">
      <c r="C58160" s="92"/>
    </row>
    <row r="58161">
      <c r="C58161" s="92"/>
    </row>
    <row r="58162">
      <c r="C58162" s="92"/>
    </row>
    <row r="58163">
      <c r="C58163" s="92"/>
    </row>
    <row r="58164">
      <c r="C58164" s="92"/>
    </row>
    <row r="58165">
      <c r="C58165" s="92"/>
    </row>
    <row r="58166">
      <c r="C58166" s="92"/>
    </row>
    <row r="58167">
      <c r="C58167" s="92"/>
    </row>
    <row r="58168">
      <c r="C58168" s="92"/>
    </row>
    <row r="58169">
      <c r="C58169" s="92"/>
    </row>
    <row r="58170">
      <c r="C58170" s="92"/>
    </row>
    <row r="58171">
      <c r="C58171" s="92"/>
    </row>
    <row r="58172">
      <c r="C58172" s="92"/>
    </row>
    <row r="58173">
      <c r="C58173" s="92"/>
    </row>
    <row r="58174">
      <c r="C58174" s="92"/>
    </row>
    <row r="58175">
      <c r="C58175" s="92"/>
    </row>
    <row r="58176">
      <c r="C58176" s="92"/>
    </row>
    <row r="58177">
      <c r="C58177" s="92"/>
    </row>
    <row r="58178">
      <c r="C58178" s="92"/>
    </row>
    <row r="58179">
      <c r="C58179" s="92"/>
    </row>
    <row r="58180">
      <c r="C58180" s="92"/>
    </row>
    <row r="58181">
      <c r="C58181" s="92"/>
    </row>
    <row r="58182">
      <c r="C58182" s="92"/>
    </row>
    <row r="58183">
      <c r="C58183" s="92"/>
    </row>
    <row r="58184">
      <c r="C58184" s="92"/>
    </row>
    <row r="58185">
      <c r="C58185" s="92"/>
    </row>
    <row r="58186">
      <c r="C58186" s="92"/>
    </row>
    <row r="58187">
      <c r="C58187" s="92"/>
    </row>
    <row r="58188">
      <c r="C58188" s="92"/>
    </row>
    <row r="58189">
      <c r="C58189" s="92"/>
    </row>
    <row r="58190">
      <c r="C58190" s="92"/>
    </row>
    <row r="58191">
      <c r="C58191" s="92"/>
    </row>
    <row r="58192">
      <c r="C58192" s="92"/>
    </row>
    <row r="58193">
      <c r="C58193" s="92"/>
    </row>
    <row r="58194">
      <c r="C58194" s="92"/>
    </row>
    <row r="58195">
      <c r="C58195" s="92"/>
    </row>
    <row r="58196">
      <c r="C58196" s="92"/>
    </row>
    <row r="58197">
      <c r="C58197" s="92"/>
    </row>
    <row r="58198">
      <c r="C58198" s="92"/>
    </row>
    <row r="58199">
      <c r="C58199" s="92"/>
    </row>
    <row r="58200">
      <c r="C58200" s="92"/>
    </row>
    <row r="58201">
      <c r="C58201" s="92"/>
    </row>
    <row r="58202">
      <c r="C58202" s="92"/>
    </row>
    <row r="58203">
      <c r="C58203" s="92"/>
    </row>
    <row r="58204">
      <c r="C58204" s="92"/>
    </row>
    <row r="58205">
      <c r="C58205" s="92"/>
    </row>
    <row r="58206">
      <c r="C58206" s="92"/>
    </row>
    <row r="58207">
      <c r="C58207" s="92"/>
    </row>
    <row r="58208">
      <c r="C58208" s="92"/>
    </row>
    <row r="58209">
      <c r="C58209" s="92"/>
    </row>
    <row r="58210">
      <c r="C58210" s="92"/>
    </row>
    <row r="58211">
      <c r="C58211" s="92"/>
    </row>
    <row r="58212">
      <c r="C58212" s="92"/>
    </row>
    <row r="58213">
      <c r="C58213" s="92"/>
    </row>
    <row r="58214">
      <c r="C58214" s="92"/>
    </row>
    <row r="58215">
      <c r="C58215" s="92"/>
    </row>
    <row r="58216">
      <c r="C58216" s="92"/>
    </row>
    <row r="58217">
      <c r="C58217" s="92"/>
    </row>
    <row r="58218">
      <c r="C58218" s="92"/>
    </row>
    <row r="58219">
      <c r="C58219" s="92"/>
    </row>
    <row r="58220">
      <c r="C58220" s="92"/>
    </row>
    <row r="58221">
      <c r="C58221" s="92"/>
    </row>
    <row r="58222">
      <c r="C58222" s="92"/>
    </row>
    <row r="58223">
      <c r="C58223" s="92"/>
    </row>
    <row r="58224">
      <c r="C58224" s="92"/>
    </row>
    <row r="58225">
      <c r="C58225" s="92"/>
    </row>
    <row r="58226">
      <c r="C58226" s="92"/>
    </row>
    <row r="58227">
      <c r="C58227" s="92"/>
    </row>
    <row r="58228">
      <c r="C58228" s="92"/>
    </row>
    <row r="58229">
      <c r="C58229" s="92"/>
    </row>
    <row r="58230">
      <c r="C58230" s="92"/>
    </row>
    <row r="58231">
      <c r="C58231" s="92"/>
    </row>
    <row r="58232">
      <c r="C58232" s="92"/>
    </row>
    <row r="58233">
      <c r="C58233" s="92"/>
    </row>
    <row r="58234">
      <c r="C58234" s="92"/>
    </row>
    <row r="58235">
      <c r="C58235" s="92"/>
    </row>
    <row r="58236">
      <c r="C58236" s="92"/>
    </row>
    <row r="58237">
      <c r="C58237" s="92"/>
    </row>
    <row r="58238">
      <c r="C58238" s="92"/>
    </row>
    <row r="58239">
      <c r="C58239" s="92"/>
    </row>
    <row r="58240">
      <c r="C58240" s="92"/>
    </row>
    <row r="58241">
      <c r="C58241" s="92"/>
    </row>
    <row r="58242">
      <c r="C58242" s="92"/>
    </row>
    <row r="58243">
      <c r="C58243" s="92"/>
    </row>
    <row r="58244">
      <c r="C58244" s="92"/>
    </row>
    <row r="58245">
      <c r="C58245" s="92"/>
    </row>
    <row r="58246">
      <c r="C58246" s="92"/>
    </row>
    <row r="58247">
      <c r="C58247" s="92"/>
    </row>
    <row r="58248">
      <c r="C58248" s="92"/>
    </row>
    <row r="58249">
      <c r="C58249" s="92"/>
    </row>
    <row r="58250">
      <c r="C58250" s="92"/>
    </row>
    <row r="58251">
      <c r="C58251" s="92"/>
    </row>
    <row r="58252">
      <c r="C58252" s="92"/>
    </row>
    <row r="58253">
      <c r="C58253" s="92"/>
    </row>
    <row r="58254">
      <c r="C58254" s="92"/>
    </row>
    <row r="58255">
      <c r="C58255" s="92"/>
    </row>
    <row r="58256">
      <c r="C58256" s="92"/>
    </row>
    <row r="58257">
      <c r="C58257" s="92"/>
    </row>
    <row r="58258">
      <c r="C58258" s="92"/>
    </row>
    <row r="58259">
      <c r="C58259" s="92"/>
    </row>
    <row r="58260">
      <c r="C58260" s="92"/>
    </row>
    <row r="58261">
      <c r="C58261" s="92"/>
    </row>
    <row r="58262">
      <c r="C58262" s="92"/>
    </row>
    <row r="58263">
      <c r="C58263" s="92"/>
    </row>
    <row r="58264">
      <c r="C58264" s="92"/>
    </row>
    <row r="58265">
      <c r="C58265" s="92"/>
    </row>
    <row r="58266">
      <c r="C58266" s="92"/>
    </row>
    <row r="58267">
      <c r="C58267" s="92"/>
    </row>
    <row r="58268">
      <c r="C58268" s="92"/>
    </row>
    <row r="58269">
      <c r="C58269" s="92"/>
    </row>
    <row r="58270">
      <c r="C58270" s="92"/>
    </row>
    <row r="58271">
      <c r="C58271" s="92"/>
    </row>
    <row r="58272">
      <c r="C58272" s="92"/>
    </row>
    <row r="58273">
      <c r="C58273" s="92"/>
    </row>
    <row r="58274">
      <c r="C58274" s="92"/>
    </row>
    <row r="58275">
      <c r="C58275" s="92"/>
    </row>
    <row r="58276">
      <c r="C58276" s="92"/>
    </row>
    <row r="58277">
      <c r="C58277" s="92"/>
    </row>
    <row r="58278">
      <c r="C58278" s="92"/>
    </row>
    <row r="58279">
      <c r="C58279" s="92"/>
    </row>
    <row r="58280">
      <c r="C58280" s="92"/>
    </row>
    <row r="58281">
      <c r="C58281" s="92"/>
    </row>
    <row r="58282">
      <c r="C58282" s="92"/>
    </row>
    <row r="58283">
      <c r="C58283" s="92"/>
    </row>
    <row r="58284">
      <c r="C58284" s="92"/>
    </row>
    <row r="58285">
      <c r="C58285" s="92"/>
    </row>
    <row r="58286">
      <c r="C58286" s="92"/>
    </row>
    <row r="58287">
      <c r="C58287" s="92"/>
    </row>
    <row r="58288">
      <c r="C58288" s="92"/>
    </row>
    <row r="58289">
      <c r="C58289" s="92"/>
    </row>
    <row r="58290">
      <c r="C58290" s="92"/>
    </row>
    <row r="58291">
      <c r="C58291" s="92"/>
    </row>
    <row r="58292">
      <c r="C58292" s="92"/>
    </row>
    <row r="58293">
      <c r="C58293" s="92"/>
    </row>
    <row r="58294">
      <c r="C58294" s="92"/>
    </row>
    <row r="58295">
      <c r="C58295" s="92"/>
    </row>
    <row r="58296">
      <c r="C58296" s="92"/>
    </row>
    <row r="58297">
      <c r="C58297" s="92"/>
    </row>
    <row r="58298">
      <c r="C58298" s="92"/>
    </row>
    <row r="58299">
      <c r="C58299" s="92"/>
    </row>
    <row r="58300">
      <c r="C58300" s="92"/>
    </row>
    <row r="58301">
      <c r="C58301" s="92"/>
    </row>
    <row r="58302">
      <c r="C58302" s="92"/>
    </row>
    <row r="58303">
      <c r="C58303" s="92"/>
    </row>
    <row r="58304">
      <c r="C58304" s="92"/>
    </row>
    <row r="58305">
      <c r="C58305" s="92"/>
    </row>
    <row r="58306">
      <c r="C58306" s="92"/>
    </row>
    <row r="58307">
      <c r="C58307" s="92"/>
    </row>
    <row r="58308">
      <c r="C58308" s="92"/>
    </row>
    <row r="58309">
      <c r="C58309" s="92"/>
    </row>
    <row r="58310">
      <c r="C58310" s="92"/>
    </row>
    <row r="58311">
      <c r="C58311" s="92"/>
    </row>
    <row r="58312">
      <c r="C58312" s="92"/>
    </row>
    <row r="58313">
      <c r="C58313" s="92"/>
    </row>
    <row r="58314">
      <c r="C58314" s="92"/>
    </row>
    <row r="58315">
      <c r="C58315" s="92"/>
    </row>
    <row r="58316">
      <c r="C58316" s="92"/>
    </row>
    <row r="58317">
      <c r="C58317" s="92"/>
    </row>
    <row r="58318">
      <c r="C58318" s="92"/>
    </row>
    <row r="58319">
      <c r="C58319" s="92"/>
    </row>
    <row r="58320">
      <c r="C58320" s="92"/>
    </row>
    <row r="58321">
      <c r="C58321" s="92"/>
    </row>
    <row r="58322">
      <c r="C58322" s="92"/>
    </row>
    <row r="58323">
      <c r="C58323" s="92"/>
    </row>
    <row r="58324">
      <c r="C58324" s="92"/>
    </row>
    <row r="58325">
      <c r="C58325" s="92"/>
    </row>
    <row r="58326">
      <c r="C58326" s="92"/>
    </row>
    <row r="58327">
      <c r="C58327" s="92"/>
    </row>
    <row r="58328">
      <c r="C58328" s="92"/>
    </row>
    <row r="58329">
      <c r="C58329" s="92"/>
    </row>
    <row r="58330">
      <c r="C58330" s="92"/>
    </row>
    <row r="58331">
      <c r="C58331" s="92"/>
    </row>
    <row r="58332">
      <c r="C58332" s="92"/>
    </row>
    <row r="58333">
      <c r="C58333" s="92"/>
    </row>
    <row r="58334">
      <c r="C58334" s="92"/>
    </row>
    <row r="58335">
      <c r="C58335" s="92"/>
    </row>
    <row r="58336">
      <c r="C58336" s="92"/>
    </row>
    <row r="58337">
      <c r="C58337" s="92"/>
    </row>
    <row r="58338">
      <c r="C58338" s="92"/>
    </row>
    <row r="58339">
      <c r="C58339" s="92"/>
    </row>
    <row r="58340">
      <c r="C58340" s="92"/>
    </row>
    <row r="58341">
      <c r="C58341" s="92"/>
    </row>
    <row r="58342">
      <c r="C58342" s="92"/>
    </row>
    <row r="58343">
      <c r="C58343" s="92"/>
    </row>
    <row r="58344">
      <c r="C58344" s="92"/>
    </row>
    <row r="58345">
      <c r="C58345" s="92"/>
    </row>
    <row r="58346">
      <c r="C58346" s="92"/>
    </row>
    <row r="58347">
      <c r="C58347" s="92"/>
    </row>
    <row r="58348">
      <c r="C58348" s="92"/>
    </row>
    <row r="58349">
      <c r="C58349" s="92"/>
    </row>
    <row r="58350">
      <c r="C58350" s="92"/>
    </row>
    <row r="58351">
      <c r="C58351" s="92"/>
    </row>
    <row r="58352">
      <c r="C58352" s="92"/>
    </row>
    <row r="58353">
      <c r="C58353" s="92"/>
    </row>
    <row r="58354">
      <c r="C58354" s="92"/>
    </row>
    <row r="58355">
      <c r="C58355" s="92"/>
    </row>
    <row r="58356">
      <c r="C58356" s="92"/>
    </row>
    <row r="58357">
      <c r="C58357" s="92"/>
    </row>
    <row r="58358">
      <c r="C58358" s="92"/>
    </row>
    <row r="58359">
      <c r="C58359" s="92"/>
    </row>
    <row r="58360">
      <c r="C58360" s="92"/>
    </row>
    <row r="58361">
      <c r="C58361" s="92"/>
    </row>
    <row r="58362">
      <c r="C58362" s="92"/>
    </row>
    <row r="58363">
      <c r="C58363" s="92"/>
    </row>
    <row r="58364">
      <c r="C58364" s="92"/>
    </row>
    <row r="58365">
      <c r="C58365" s="92"/>
    </row>
    <row r="58366">
      <c r="C58366" s="92"/>
    </row>
    <row r="58367">
      <c r="C58367" s="92"/>
    </row>
    <row r="58368">
      <c r="C58368" s="92"/>
    </row>
    <row r="58369">
      <c r="C58369" s="92"/>
    </row>
    <row r="58370">
      <c r="C58370" s="92"/>
    </row>
    <row r="58371">
      <c r="C58371" s="92"/>
    </row>
    <row r="58372">
      <c r="C58372" s="92"/>
    </row>
    <row r="58373">
      <c r="C58373" s="92"/>
    </row>
    <row r="58374">
      <c r="C58374" s="92"/>
    </row>
    <row r="58375">
      <c r="C58375" s="92"/>
    </row>
    <row r="58376">
      <c r="C58376" s="92"/>
    </row>
    <row r="58377">
      <c r="C58377" s="92"/>
    </row>
    <row r="58378">
      <c r="C58378" s="92"/>
    </row>
    <row r="58379">
      <c r="C58379" s="92"/>
    </row>
    <row r="58380">
      <c r="C58380" s="92"/>
    </row>
    <row r="58381">
      <c r="C58381" s="92"/>
    </row>
    <row r="58382">
      <c r="C58382" s="92"/>
    </row>
    <row r="58383">
      <c r="C58383" s="92"/>
    </row>
    <row r="58384">
      <c r="C58384" s="92"/>
    </row>
    <row r="58385">
      <c r="C58385" s="92"/>
    </row>
    <row r="58386">
      <c r="C58386" s="92"/>
    </row>
    <row r="58387">
      <c r="C58387" s="92"/>
    </row>
    <row r="58388">
      <c r="C58388" s="92"/>
    </row>
    <row r="58389">
      <c r="C58389" s="92"/>
    </row>
    <row r="58390">
      <c r="C58390" s="92"/>
    </row>
    <row r="58391">
      <c r="C58391" s="92"/>
    </row>
    <row r="58392">
      <c r="C58392" s="92"/>
    </row>
    <row r="58393">
      <c r="C58393" s="92"/>
    </row>
    <row r="58394">
      <c r="C58394" s="92"/>
    </row>
    <row r="58395">
      <c r="C58395" s="92"/>
    </row>
    <row r="58396">
      <c r="C58396" s="92"/>
    </row>
    <row r="58397">
      <c r="C58397" s="92"/>
    </row>
    <row r="58398">
      <c r="C58398" s="92"/>
    </row>
    <row r="58399">
      <c r="C58399" s="92"/>
    </row>
    <row r="58400">
      <c r="C58400" s="92"/>
    </row>
    <row r="58401">
      <c r="C58401" s="92"/>
    </row>
    <row r="58402">
      <c r="C58402" s="92"/>
    </row>
    <row r="58403">
      <c r="C58403" s="92"/>
    </row>
    <row r="58404">
      <c r="C58404" s="92"/>
    </row>
    <row r="58405">
      <c r="C58405" s="92"/>
    </row>
    <row r="58406">
      <c r="C58406" s="92"/>
    </row>
    <row r="58407">
      <c r="C58407" s="92"/>
    </row>
    <row r="58408">
      <c r="C58408" s="92"/>
    </row>
    <row r="58409">
      <c r="C58409" s="92"/>
    </row>
    <row r="58410">
      <c r="C58410" s="92"/>
    </row>
    <row r="58411">
      <c r="C58411" s="92"/>
    </row>
    <row r="58412">
      <c r="C58412" s="92"/>
    </row>
    <row r="58413">
      <c r="C58413" s="92"/>
    </row>
    <row r="58414">
      <c r="C58414" s="92"/>
    </row>
    <row r="58415">
      <c r="C58415" s="92"/>
    </row>
    <row r="58416">
      <c r="C58416" s="92"/>
    </row>
    <row r="58417">
      <c r="C58417" s="92"/>
    </row>
    <row r="58418">
      <c r="C58418" s="92"/>
    </row>
    <row r="58419">
      <c r="C58419" s="92"/>
    </row>
    <row r="58420">
      <c r="C58420" s="92"/>
    </row>
    <row r="58421">
      <c r="C58421" s="92"/>
    </row>
    <row r="58422">
      <c r="C58422" s="92"/>
    </row>
    <row r="58423">
      <c r="C58423" s="92"/>
    </row>
    <row r="58424">
      <c r="C58424" s="92"/>
    </row>
    <row r="58425">
      <c r="C58425" s="92"/>
    </row>
    <row r="58426">
      <c r="C58426" s="92"/>
    </row>
    <row r="58427">
      <c r="C58427" s="92"/>
    </row>
    <row r="58428">
      <c r="C58428" s="92"/>
    </row>
    <row r="58429">
      <c r="C58429" s="92"/>
    </row>
    <row r="58430">
      <c r="C58430" s="92"/>
    </row>
    <row r="58431">
      <c r="C58431" s="92"/>
    </row>
    <row r="58432">
      <c r="C58432" s="92"/>
    </row>
    <row r="58433">
      <c r="C58433" s="92"/>
    </row>
    <row r="58434">
      <c r="C58434" s="92"/>
    </row>
    <row r="58435">
      <c r="C58435" s="92"/>
    </row>
    <row r="58436">
      <c r="C58436" s="92"/>
    </row>
    <row r="58437">
      <c r="C58437" s="92"/>
    </row>
    <row r="58438">
      <c r="C58438" s="92"/>
    </row>
    <row r="58439">
      <c r="C58439" s="92"/>
    </row>
    <row r="58440">
      <c r="C58440" s="92"/>
    </row>
    <row r="58441">
      <c r="C58441" s="92"/>
    </row>
    <row r="58442">
      <c r="C58442" s="92"/>
    </row>
    <row r="58443">
      <c r="C58443" s="92"/>
    </row>
    <row r="58444">
      <c r="C58444" s="92"/>
    </row>
    <row r="58445">
      <c r="C58445" s="92"/>
    </row>
    <row r="58446">
      <c r="C58446" s="92"/>
    </row>
    <row r="58447">
      <c r="C58447" s="92"/>
    </row>
    <row r="58448">
      <c r="C58448" s="92"/>
    </row>
    <row r="58449">
      <c r="C58449" s="92"/>
    </row>
    <row r="58450">
      <c r="C58450" s="92"/>
    </row>
    <row r="58451">
      <c r="C58451" s="92"/>
    </row>
    <row r="58452">
      <c r="C58452" s="92"/>
    </row>
    <row r="58453">
      <c r="C58453" s="92"/>
    </row>
    <row r="58454">
      <c r="C58454" s="92"/>
    </row>
    <row r="58455">
      <c r="C58455" s="92"/>
    </row>
    <row r="58456">
      <c r="C58456" s="92"/>
    </row>
    <row r="58457">
      <c r="C58457" s="92"/>
    </row>
    <row r="58458">
      <c r="C58458" s="92"/>
    </row>
    <row r="58459">
      <c r="C58459" s="92"/>
    </row>
    <row r="58460">
      <c r="C58460" s="92"/>
    </row>
    <row r="58461">
      <c r="C58461" s="92"/>
    </row>
    <row r="58462">
      <c r="C58462" s="92"/>
    </row>
    <row r="58463">
      <c r="C58463" s="92"/>
    </row>
    <row r="58464">
      <c r="C58464" s="92"/>
    </row>
    <row r="58465">
      <c r="C58465" s="92"/>
    </row>
    <row r="58466">
      <c r="C58466" s="92"/>
    </row>
    <row r="58467">
      <c r="C58467" s="92"/>
    </row>
    <row r="58468">
      <c r="C58468" s="92"/>
    </row>
    <row r="58469">
      <c r="C58469" s="92"/>
    </row>
    <row r="58470">
      <c r="C58470" s="92"/>
    </row>
    <row r="58471">
      <c r="C58471" s="92"/>
    </row>
    <row r="58472">
      <c r="C58472" s="92"/>
    </row>
    <row r="58473">
      <c r="C58473" s="92"/>
    </row>
    <row r="58474">
      <c r="C58474" s="92"/>
    </row>
    <row r="58475">
      <c r="C58475" s="92"/>
    </row>
    <row r="58476">
      <c r="C58476" s="92"/>
    </row>
    <row r="58477">
      <c r="C58477" s="92"/>
    </row>
    <row r="58478">
      <c r="C58478" s="92"/>
    </row>
    <row r="58479">
      <c r="C58479" s="92"/>
    </row>
    <row r="58480">
      <c r="C58480" s="92"/>
    </row>
    <row r="58481">
      <c r="C58481" s="92"/>
    </row>
    <row r="58482">
      <c r="C58482" s="92"/>
    </row>
    <row r="58483">
      <c r="C58483" s="92"/>
    </row>
    <row r="58484">
      <c r="C58484" s="92"/>
    </row>
    <row r="58485">
      <c r="C58485" s="92"/>
    </row>
    <row r="58486">
      <c r="C58486" s="92"/>
    </row>
    <row r="58487">
      <c r="C58487" s="92"/>
    </row>
    <row r="58488">
      <c r="C58488" s="92"/>
    </row>
    <row r="58489">
      <c r="C58489" s="92"/>
    </row>
    <row r="58490">
      <c r="C58490" s="92"/>
    </row>
    <row r="58491">
      <c r="C58491" s="92"/>
    </row>
    <row r="58492">
      <c r="C58492" s="92"/>
    </row>
    <row r="58493">
      <c r="C58493" s="92"/>
    </row>
    <row r="58494">
      <c r="C58494" s="92"/>
    </row>
    <row r="58495">
      <c r="C58495" s="92"/>
    </row>
    <row r="58496">
      <c r="C58496" s="92"/>
    </row>
    <row r="58497">
      <c r="C58497" s="92"/>
    </row>
    <row r="58498">
      <c r="C58498" s="92"/>
    </row>
    <row r="58499">
      <c r="C58499" s="92"/>
    </row>
    <row r="58500">
      <c r="C58500" s="92"/>
    </row>
    <row r="58501">
      <c r="C58501" s="92"/>
    </row>
    <row r="58502">
      <c r="C58502" s="92"/>
    </row>
    <row r="58503">
      <c r="C58503" s="92"/>
    </row>
    <row r="58504">
      <c r="C58504" s="92"/>
    </row>
    <row r="58505">
      <c r="C58505" s="92"/>
    </row>
    <row r="58506">
      <c r="C58506" s="92"/>
    </row>
    <row r="58507">
      <c r="C58507" s="92"/>
    </row>
    <row r="58508">
      <c r="C58508" s="92"/>
    </row>
    <row r="58509">
      <c r="C58509" s="92"/>
    </row>
    <row r="58510">
      <c r="C58510" s="92"/>
    </row>
    <row r="58511">
      <c r="C58511" s="92"/>
    </row>
    <row r="58512">
      <c r="C58512" s="92"/>
    </row>
    <row r="58513">
      <c r="C58513" s="92"/>
    </row>
    <row r="58514">
      <c r="C58514" s="92"/>
    </row>
    <row r="58515">
      <c r="C58515" s="92"/>
    </row>
    <row r="58516">
      <c r="C58516" s="92"/>
    </row>
    <row r="58517">
      <c r="C58517" s="92"/>
    </row>
    <row r="58518">
      <c r="C58518" s="92"/>
    </row>
    <row r="58519">
      <c r="C58519" s="92"/>
    </row>
    <row r="58520">
      <c r="C58520" s="92"/>
    </row>
    <row r="58521">
      <c r="C58521" s="92"/>
    </row>
    <row r="58522">
      <c r="C58522" s="92"/>
    </row>
    <row r="58523">
      <c r="C58523" s="92"/>
    </row>
    <row r="58524">
      <c r="C58524" s="92"/>
    </row>
    <row r="58525">
      <c r="C58525" s="92"/>
    </row>
    <row r="58526">
      <c r="C58526" s="92"/>
    </row>
    <row r="58527">
      <c r="C58527" s="92"/>
    </row>
    <row r="58528">
      <c r="C58528" s="92"/>
    </row>
    <row r="58529">
      <c r="C58529" s="92"/>
    </row>
    <row r="58530">
      <c r="C58530" s="92"/>
    </row>
    <row r="58531">
      <c r="C58531" s="92"/>
    </row>
    <row r="58532">
      <c r="C58532" s="92"/>
    </row>
    <row r="58533">
      <c r="C58533" s="92"/>
    </row>
    <row r="58534">
      <c r="C58534" s="92"/>
    </row>
    <row r="58535">
      <c r="C58535" s="92"/>
    </row>
    <row r="58536">
      <c r="C58536" s="92"/>
    </row>
    <row r="58537">
      <c r="C58537" s="92"/>
    </row>
    <row r="58538">
      <c r="C58538" s="92"/>
    </row>
    <row r="58539">
      <c r="C58539" s="92"/>
    </row>
    <row r="58540">
      <c r="C58540" s="92"/>
    </row>
    <row r="58541">
      <c r="C58541" s="92"/>
    </row>
    <row r="58542">
      <c r="C58542" s="92"/>
    </row>
    <row r="58543">
      <c r="C58543" s="92"/>
    </row>
    <row r="58544">
      <c r="C58544" s="92"/>
    </row>
    <row r="58545">
      <c r="C58545" s="92"/>
    </row>
    <row r="58546">
      <c r="C58546" s="92"/>
    </row>
    <row r="58547">
      <c r="C58547" s="92"/>
    </row>
    <row r="58548">
      <c r="C58548" s="92"/>
    </row>
    <row r="58549">
      <c r="C58549" s="92"/>
    </row>
    <row r="58550">
      <c r="C58550" s="92"/>
    </row>
    <row r="58551">
      <c r="C58551" s="92"/>
    </row>
    <row r="58552">
      <c r="C58552" s="92"/>
    </row>
    <row r="58553">
      <c r="C58553" s="92"/>
    </row>
    <row r="58554">
      <c r="C58554" s="92"/>
    </row>
    <row r="58555">
      <c r="C58555" s="92"/>
    </row>
    <row r="58556">
      <c r="C58556" s="92"/>
    </row>
    <row r="58557">
      <c r="C58557" s="92"/>
    </row>
    <row r="58558">
      <c r="C58558" s="92"/>
    </row>
    <row r="58559">
      <c r="C58559" s="92"/>
    </row>
    <row r="58560">
      <c r="C58560" s="92"/>
    </row>
    <row r="58561">
      <c r="C58561" s="92"/>
    </row>
    <row r="58562">
      <c r="C58562" s="92"/>
    </row>
    <row r="58563">
      <c r="C58563" s="92"/>
    </row>
    <row r="58564">
      <c r="C58564" s="92"/>
    </row>
    <row r="58565">
      <c r="C58565" s="92"/>
    </row>
    <row r="58566">
      <c r="C58566" s="92"/>
    </row>
    <row r="58567">
      <c r="C58567" s="92"/>
    </row>
    <row r="58568">
      <c r="C58568" s="92"/>
    </row>
    <row r="58569">
      <c r="C58569" s="92"/>
    </row>
    <row r="58570">
      <c r="C58570" s="92"/>
    </row>
    <row r="58571">
      <c r="C58571" s="92"/>
    </row>
    <row r="58572">
      <c r="C58572" s="92"/>
    </row>
    <row r="58573">
      <c r="C58573" s="92"/>
    </row>
    <row r="58574">
      <c r="C58574" s="92"/>
    </row>
    <row r="58575">
      <c r="C58575" s="92"/>
    </row>
    <row r="58576">
      <c r="C58576" s="92"/>
    </row>
    <row r="58577">
      <c r="C58577" s="92"/>
    </row>
    <row r="58578">
      <c r="C58578" s="92"/>
    </row>
    <row r="58579">
      <c r="C58579" s="92"/>
    </row>
    <row r="58580">
      <c r="C58580" s="92"/>
    </row>
    <row r="58581">
      <c r="C58581" s="92"/>
    </row>
    <row r="58582">
      <c r="C58582" s="92"/>
    </row>
    <row r="58583">
      <c r="C58583" s="92"/>
    </row>
    <row r="58584">
      <c r="C58584" s="92"/>
    </row>
    <row r="58585">
      <c r="C58585" s="92"/>
    </row>
    <row r="58586">
      <c r="C58586" s="92"/>
    </row>
    <row r="58587">
      <c r="C58587" s="92"/>
    </row>
    <row r="58588">
      <c r="C58588" s="92"/>
    </row>
    <row r="58589">
      <c r="C58589" s="92"/>
    </row>
    <row r="58590">
      <c r="C58590" s="92"/>
    </row>
    <row r="58591">
      <c r="C58591" s="92"/>
    </row>
    <row r="58592">
      <c r="C58592" s="92"/>
    </row>
    <row r="58593">
      <c r="C58593" s="92"/>
    </row>
    <row r="58594">
      <c r="C58594" s="92"/>
    </row>
    <row r="58595">
      <c r="C58595" s="92"/>
    </row>
    <row r="58596">
      <c r="C58596" s="92"/>
    </row>
    <row r="58597">
      <c r="C58597" s="92"/>
    </row>
    <row r="58598">
      <c r="C58598" s="92"/>
    </row>
    <row r="58599">
      <c r="C58599" s="92"/>
    </row>
    <row r="58600">
      <c r="C58600" s="92"/>
    </row>
    <row r="58601">
      <c r="C58601" s="92"/>
    </row>
    <row r="58602">
      <c r="C58602" s="92"/>
    </row>
    <row r="58603">
      <c r="C58603" s="92"/>
    </row>
    <row r="58604">
      <c r="C58604" s="92"/>
    </row>
    <row r="58605">
      <c r="C58605" s="92"/>
    </row>
    <row r="58606">
      <c r="C58606" s="92"/>
    </row>
    <row r="58607">
      <c r="C58607" s="92"/>
    </row>
    <row r="58608">
      <c r="C58608" s="92"/>
    </row>
    <row r="58609">
      <c r="C58609" s="92"/>
    </row>
    <row r="58610">
      <c r="C58610" s="92"/>
    </row>
    <row r="58611">
      <c r="C58611" s="92"/>
    </row>
    <row r="58612">
      <c r="C58612" s="92"/>
    </row>
    <row r="58613">
      <c r="C58613" s="92"/>
    </row>
    <row r="58614">
      <c r="C58614" s="92"/>
    </row>
    <row r="58615">
      <c r="C58615" s="92"/>
    </row>
    <row r="58616">
      <c r="C58616" s="92"/>
    </row>
    <row r="58617">
      <c r="C58617" s="92"/>
    </row>
    <row r="58618">
      <c r="C58618" s="92"/>
    </row>
    <row r="58619">
      <c r="C58619" s="92"/>
    </row>
    <row r="58620">
      <c r="C58620" s="92"/>
    </row>
    <row r="58621">
      <c r="C58621" s="92"/>
    </row>
    <row r="58622">
      <c r="C58622" s="92"/>
    </row>
    <row r="58623">
      <c r="C58623" s="92"/>
    </row>
    <row r="58624">
      <c r="C58624" s="92"/>
    </row>
    <row r="58625">
      <c r="C58625" s="92"/>
    </row>
    <row r="58626">
      <c r="C58626" s="92"/>
    </row>
    <row r="58627">
      <c r="C58627" s="92"/>
    </row>
    <row r="58628">
      <c r="C58628" s="92"/>
    </row>
    <row r="58629">
      <c r="C58629" s="92"/>
    </row>
    <row r="58630">
      <c r="C58630" s="92"/>
    </row>
    <row r="58631">
      <c r="C58631" s="92"/>
    </row>
    <row r="58632">
      <c r="C58632" s="92"/>
    </row>
    <row r="58633">
      <c r="C58633" s="92"/>
    </row>
    <row r="58634">
      <c r="C58634" s="92"/>
    </row>
    <row r="58635">
      <c r="C58635" s="92"/>
    </row>
    <row r="58636">
      <c r="C58636" s="92"/>
    </row>
    <row r="58637">
      <c r="C58637" s="92"/>
    </row>
    <row r="58638">
      <c r="C58638" s="92"/>
    </row>
    <row r="58639">
      <c r="C58639" s="92"/>
    </row>
    <row r="58640">
      <c r="C58640" s="92"/>
    </row>
    <row r="58641">
      <c r="C58641" s="92"/>
    </row>
    <row r="58642">
      <c r="C58642" s="92"/>
    </row>
    <row r="58643">
      <c r="C58643" s="92"/>
    </row>
    <row r="58644">
      <c r="C58644" s="92"/>
    </row>
    <row r="58645">
      <c r="C58645" s="92"/>
    </row>
    <row r="58646">
      <c r="C58646" s="92"/>
    </row>
    <row r="58647">
      <c r="C58647" s="92"/>
    </row>
    <row r="58648">
      <c r="C58648" s="92"/>
    </row>
    <row r="58649">
      <c r="C58649" s="92"/>
    </row>
    <row r="58650">
      <c r="C58650" s="92"/>
    </row>
    <row r="58651">
      <c r="C58651" s="92"/>
    </row>
    <row r="58652">
      <c r="C58652" s="92"/>
    </row>
    <row r="58653">
      <c r="C58653" s="92"/>
    </row>
    <row r="58654">
      <c r="C58654" s="92"/>
    </row>
    <row r="58655">
      <c r="C58655" s="92"/>
    </row>
    <row r="58656">
      <c r="C58656" s="92"/>
    </row>
    <row r="58657">
      <c r="C58657" s="92"/>
    </row>
    <row r="58658">
      <c r="C58658" s="92"/>
    </row>
    <row r="58659">
      <c r="C58659" s="92"/>
    </row>
    <row r="58660">
      <c r="C58660" s="92"/>
    </row>
    <row r="58661">
      <c r="C58661" s="92"/>
    </row>
    <row r="58662">
      <c r="C58662" s="92"/>
    </row>
    <row r="58663">
      <c r="C58663" s="92"/>
    </row>
    <row r="58664">
      <c r="C58664" s="92"/>
    </row>
    <row r="58665">
      <c r="C58665" s="92"/>
    </row>
    <row r="58666">
      <c r="C58666" s="92"/>
    </row>
    <row r="58667">
      <c r="C58667" s="92"/>
    </row>
    <row r="58668">
      <c r="C58668" s="92"/>
    </row>
    <row r="58669">
      <c r="C58669" s="92"/>
    </row>
    <row r="58670">
      <c r="C58670" s="92"/>
    </row>
    <row r="58671">
      <c r="C58671" s="92"/>
    </row>
    <row r="58672">
      <c r="C58672" s="92"/>
    </row>
    <row r="58673">
      <c r="C58673" s="92"/>
    </row>
    <row r="58674">
      <c r="C58674" s="92"/>
    </row>
    <row r="58675">
      <c r="C58675" s="92"/>
    </row>
    <row r="58676">
      <c r="C58676" s="92"/>
    </row>
    <row r="58677">
      <c r="C58677" s="92"/>
    </row>
    <row r="58678">
      <c r="C58678" s="92"/>
    </row>
    <row r="58679">
      <c r="C58679" s="92"/>
    </row>
    <row r="58680">
      <c r="C58680" s="92"/>
    </row>
    <row r="58681">
      <c r="C58681" s="92"/>
    </row>
    <row r="58682">
      <c r="C58682" s="92"/>
    </row>
    <row r="58683">
      <c r="C58683" s="92"/>
    </row>
    <row r="58684">
      <c r="C58684" s="92"/>
    </row>
    <row r="58685">
      <c r="C58685" s="92"/>
    </row>
    <row r="58686">
      <c r="C58686" s="92"/>
    </row>
    <row r="58687">
      <c r="C58687" s="92"/>
    </row>
    <row r="58688">
      <c r="C58688" s="92"/>
    </row>
    <row r="58689">
      <c r="C58689" s="92"/>
    </row>
    <row r="58690">
      <c r="C58690" s="92"/>
    </row>
    <row r="58691">
      <c r="C58691" s="92"/>
    </row>
    <row r="58692">
      <c r="C58692" s="92"/>
    </row>
    <row r="58693">
      <c r="C58693" s="92"/>
    </row>
    <row r="58694">
      <c r="C58694" s="92"/>
    </row>
    <row r="58695">
      <c r="C58695" s="92"/>
    </row>
    <row r="58696">
      <c r="C58696" s="92"/>
    </row>
    <row r="58697">
      <c r="C58697" s="92"/>
    </row>
    <row r="58698">
      <c r="C58698" s="92"/>
    </row>
    <row r="58699">
      <c r="C58699" s="92"/>
    </row>
    <row r="58700">
      <c r="C58700" s="92"/>
    </row>
    <row r="58701">
      <c r="C58701" s="92"/>
    </row>
    <row r="58702">
      <c r="C58702" s="92"/>
    </row>
    <row r="58703">
      <c r="C58703" s="92"/>
    </row>
    <row r="58704">
      <c r="C58704" s="92"/>
    </row>
    <row r="58705">
      <c r="C58705" s="92"/>
    </row>
    <row r="58706">
      <c r="C58706" s="92"/>
    </row>
    <row r="58707">
      <c r="C58707" s="92"/>
    </row>
    <row r="58708">
      <c r="C58708" s="92"/>
    </row>
    <row r="58709">
      <c r="C58709" s="92"/>
    </row>
    <row r="58710">
      <c r="C58710" s="92"/>
    </row>
    <row r="58711">
      <c r="C58711" s="92"/>
    </row>
    <row r="58712">
      <c r="C58712" s="92"/>
    </row>
    <row r="58713">
      <c r="C58713" s="92"/>
    </row>
    <row r="58714">
      <c r="C58714" s="92"/>
    </row>
    <row r="58715">
      <c r="C58715" s="92"/>
    </row>
    <row r="58716">
      <c r="C58716" s="92"/>
    </row>
    <row r="58717">
      <c r="C58717" s="92"/>
    </row>
    <row r="58718">
      <c r="C58718" s="92"/>
    </row>
    <row r="58719">
      <c r="C58719" s="92"/>
    </row>
    <row r="58720">
      <c r="C58720" s="92"/>
    </row>
    <row r="58721">
      <c r="C58721" s="92"/>
    </row>
    <row r="58722">
      <c r="C58722" s="92"/>
    </row>
    <row r="58723">
      <c r="C58723" s="92"/>
    </row>
    <row r="58724">
      <c r="C58724" s="92"/>
    </row>
    <row r="58725">
      <c r="C58725" s="92"/>
    </row>
    <row r="58726">
      <c r="C58726" s="92"/>
    </row>
    <row r="58727">
      <c r="C58727" s="92"/>
    </row>
    <row r="58728">
      <c r="C58728" s="92"/>
    </row>
    <row r="58729">
      <c r="C58729" s="92"/>
    </row>
    <row r="58730">
      <c r="C58730" s="92"/>
    </row>
    <row r="58731">
      <c r="C58731" s="92"/>
    </row>
    <row r="58732">
      <c r="C58732" s="92"/>
    </row>
    <row r="58733">
      <c r="C58733" s="92"/>
    </row>
    <row r="58734">
      <c r="C58734" s="92"/>
    </row>
    <row r="58735">
      <c r="C58735" s="92"/>
    </row>
    <row r="58736">
      <c r="C58736" s="92"/>
    </row>
    <row r="58737">
      <c r="C58737" s="92"/>
    </row>
    <row r="58738">
      <c r="C58738" s="92"/>
    </row>
    <row r="58739">
      <c r="C58739" s="92"/>
    </row>
    <row r="58740">
      <c r="C58740" s="92"/>
    </row>
    <row r="58741">
      <c r="C58741" s="92"/>
    </row>
    <row r="58742">
      <c r="C58742" s="92"/>
    </row>
    <row r="58743">
      <c r="C58743" s="92"/>
    </row>
    <row r="58744">
      <c r="C58744" s="92"/>
    </row>
    <row r="58745">
      <c r="C58745" s="92"/>
    </row>
    <row r="58746">
      <c r="C58746" s="92"/>
    </row>
    <row r="58747">
      <c r="C58747" s="92"/>
    </row>
    <row r="58748">
      <c r="C58748" s="92"/>
    </row>
    <row r="58749">
      <c r="C58749" s="92"/>
    </row>
    <row r="58750">
      <c r="C58750" s="92"/>
    </row>
    <row r="58751">
      <c r="C58751" s="92"/>
    </row>
    <row r="58752">
      <c r="C58752" s="92"/>
    </row>
    <row r="58753">
      <c r="C58753" s="92"/>
    </row>
    <row r="58754">
      <c r="C58754" s="92"/>
    </row>
    <row r="58755">
      <c r="C58755" s="92"/>
    </row>
    <row r="58756">
      <c r="C58756" s="92"/>
    </row>
    <row r="58757">
      <c r="C58757" s="92"/>
    </row>
    <row r="58758">
      <c r="C58758" s="92"/>
    </row>
    <row r="58759">
      <c r="C58759" s="92"/>
    </row>
    <row r="58760">
      <c r="C58760" s="92"/>
    </row>
    <row r="58761">
      <c r="C58761" s="92"/>
    </row>
    <row r="58762">
      <c r="C58762" s="92"/>
    </row>
    <row r="58763">
      <c r="C58763" s="92"/>
    </row>
    <row r="58764">
      <c r="C58764" s="92"/>
    </row>
    <row r="58765">
      <c r="C58765" s="92"/>
    </row>
    <row r="58766">
      <c r="C58766" s="92"/>
    </row>
    <row r="58767">
      <c r="C58767" s="92"/>
    </row>
    <row r="58768">
      <c r="C58768" s="92"/>
    </row>
    <row r="58769">
      <c r="C58769" s="92"/>
    </row>
    <row r="58770">
      <c r="C58770" s="92"/>
    </row>
    <row r="58771">
      <c r="C58771" s="92"/>
    </row>
    <row r="58772">
      <c r="C58772" s="92"/>
    </row>
    <row r="58773">
      <c r="C58773" s="92"/>
    </row>
    <row r="58774">
      <c r="C58774" s="92"/>
    </row>
    <row r="58775">
      <c r="C58775" s="92"/>
    </row>
    <row r="58776">
      <c r="C58776" s="92"/>
    </row>
    <row r="58777">
      <c r="C58777" s="92"/>
    </row>
    <row r="58778">
      <c r="C58778" s="92"/>
    </row>
    <row r="58779">
      <c r="C58779" s="92"/>
    </row>
    <row r="58780">
      <c r="C58780" s="92"/>
    </row>
    <row r="58781">
      <c r="C58781" s="92"/>
    </row>
    <row r="58782">
      <c r="C58782" s="92"/>
    </row>
    <row r="58783">
      <c r="C58783" s="92"/>
    </row>
    <row r="58784">
      <c r="C58784" s="92"/>
    </row>
    <row r="58785">
      <c r="C58785" s="92"/>
    </row>
    <row r="58786">
      <c r="C58786" s="92"/>
    </row>
    <row r="58787">
      <c r="C58787" s="92"/>
    </row>
    <row r="58788">
      <c r="C58788" s="92"/>
    </row>
    <row r="58789">
      <c r="C58789" s="92"/>
    </row>
    <row r="58790">
      <c r="C58790" s="92"/>
    </row>
    <row r="58791">
      <c r="C58791" s="92"/>
    </row>
    <row r="58792">
      <c r="C58792" s="92"/>
    </row>
    <row r="58793">
      <c r="C58793" s="92"/>
    </row>
    <row r="58794">
      <c r="C58794" s="92"/>
    </row>
    <row r="58795">
      <c r="C58795" s="92"/>
    </row>
    <row r="58796">
      <c r="C58796" s="92"/>
    </row>
    <row r="58797">
      <c r="C58797" s="92"/>
    </row>
    <row r="58798">
      <c r="C58798" s="92"/>
    </row>
    <row r="58799">
      <c r="C58799" s="92"/>
    </row>
    <row r="58800">
      <c r="C58800" s="92"/>
    </row>
    <row r="58801">
      <c r="C58801" s="92"/>
    </row>
    <row r="58802">
      <c r="C58802" s="92"/>
    </row>
    <row r="58803">
      <c r="C58803" s="92"/>
    </row>
    <row r="58804">
      <c r="C58804" s="92"/>
    </row>
    <row r="58805">
      <c r="C58805" s="92"/>
    </row>
    <row r="58806">
      <c r="C58806" s="92"/>
    </row>
    <row r="58807">
      <c r="C58807" s="92"/>
    </row>
    <row r="58808">
      <c r="C58808" s="92"/>
    </row>
    <row r="58809">
      <c r="C58809" s="92"/>
    </row>
    <row r="58810">
      <c r="C58810" s="92"/>
    </row>
    <row r="58811">
      <c r="C58811" s="92"/>
    </row>
    <row r="58812">
      <c r="C58812" s="92"/>
    </row>
    <row r="58813">
      <c r="C58813" s="92"/>
    </row>
    <row r="58814">
      <c r="C58814" s="92"/>
    </row>
    <row r="58815">
      <c r="C58815" s="92"/>
    </row>
    <row r="58816">
      <c r="C58816" s="92"/>
    </row>
    <row r="58817">
      <c r="C58817" s="92"/>
    </row>
    <row r="58818">
      <c r="C58818" s="92"/>
    </row>
    <row r="58819">
      <c r="C58819" s="92"/>
    </row>
    <row r="58820">
      <c r="C58820" s="92"/>
    </row>
    <row r="58821">
      <c r="C58821" s="92"/>
    </row>
    <row r="58822">
      <c r="C58822" s="92"/>
    </row>
    <row r="58823">
      <c r="C58823" s="92"/>
    </row>
    <row r="58824">
      <c r="C58824" s="92"/>
    </row>
    <row r="58825">
      <c r="C58825" s="92"/>
    </row>
    <row r="58826">
      <c r="C58826" s="92"/>
    </row>
    <row r="58827">
      <c r="C58827" s="92"/>
    </row>
    <row r="58828">
      <c r="C58828" s="92"/>
    </row>
    <row r="58829">
      <c r="C58829" s="92"/>
    </row>
    <row r="58830">
      <c r="C58830" s="92"/>
    </row>
    <row r="58831">
      <c r="C58831" s="92"/>
    </row>
    <row r="58832">
      <c r="C58832" s="92"/>
    </row>
    <row r="58833">
      <c r="C58833" s="92"/>
    </row>
    <row r="58834">
      <c r="C58834" s="92"/>
    </row>
    <row r="58835">
      <c r="C58835" s="92"/>
    </row>
    <row r="58836">
      <c r="C58836" s="92"/>
    </row>
    <row r="58837">
      <c r="C58837" s="92"/>
    </row>
    <row r="58838">
      <c r="C58838" s="92"/>
    </row>
    <row r="58839">
      <c r="C58839" s="92"/>
    </row>
    <row r="58840">
      <c r="C58840" s="92"/>
    </row>
    <row r="58841">
      <c r="C58841" s="92"/>
    </row>
    <row r="58842">
      <c r="C58842" s="92"/>
    </row>
    <row r="58843">
      <c r="C58843" s="92"/>
    </row>
    <row r="58844">
      <c r="C58844" s="92"/>
    </row>
    <row r="58845">
      <c r="C58845" s="92"/>
    </row>
    <row r="58846">
      <c r="C58846" s="92"/>
    </row>
    <row r="58847">
      <c r="C58847" s="92"/>
    </row>
    <row r="58848">
      <c r="C58848" s="92"/>
    </row>
    <row r="58849">
      <c r="C58849" s="92"/>
    </row>
    <row r="58850">
      <c r="C58850" s="92"/>
    </row>
    <row r="58851">
      <c r="C58851" s="92"/>
    </row>
    <row r="58852">
      <c r="C58852" s="92"/>
    </row>
    <row r="58853">
      <c r="C58853" s="92"/>
    </row>
    <row r="58854">
      <c r="C58854" s="92"/>
    </row>
    <row r="58855">
      <c r="C58855" s="92"/>
    </row>
    <row r="58856">
      <c r="C58856" s="92"/>
    </row>
    <row r="58857">
      <c r="C58857" s="92"/>
    </row>
    <row r="58858">
      <c r="C58858" s="92"/>
    </row>
    <row r="58859">
      <c r="C58859" s="92"/>
    </row>
    <row r="58860">
      <c r="C58860" s="92"/>
    </row>
    <row r="58861">
      <c r="C58861" s="92"/>
    </row>
    <row r="58862">
      <c r="C58862" s="92"/>
    </row>
    <row r="58863">
      <c r="C58863" s="92"/>
    </row>
    <row r="58864">
      <c r="C58864" s="92"/>
    </row>
    <row r="58865">
      <c r="C58865" s="92"/>
    </row>
    <row r="58866">
      <c r="C58866" s="92"/>
    </row>
    <row r="58867">
      <c r="C58867" s="92"/>
    </row>
    <row r="58868">
      <c r="C58868" s="92"/>
    </row>
    <row r="58869">
      <c r="C58869" s="92"/>
    </row>
    <row r="58870">
      <c r="C58870" s="92"/>
    </row>
    <row r="58871">
      <c r="C58871" s="92"/>
    </row>
    <row r="58872">
      <c r="C58872" s="92"/>
    </row>
    <row r="58873">
      <c r="C58873" s="92"/>
    </row>
    <row r="58874">
      <c r="C58874" s="92"/>
    </row>
    <row r="58875">
      <c r="C58875" s="92"/>
    </row>
    <row r="58876">
      <c r="C58876" s="92"/>
    </row>
    <row r="58877">
      <c r="C58877" s="92"/>
    </row>
    <row r="58878">
      <c r="C58878" s="92"/>
    </row>
    <row r="58879">
      <c r="C58879" s="92"/>
    </row>
    <row r="58880">
      <c r="C58880" s="92"/>
    </row>
    <row r="58881">
      <c r="C58881" s="92"/>
    </row>
    <row r="58882">
      <c r="C58882" s="92"/>
    </row>
    <row r="58883">
      <c r="C58883" s="92"/>
    </row>
    <row r="58884">
      <c r="C58884" s="92"/>
    </row>
    <row r="58885">
      <c r="C58885" s="92"/>
    </row>
    <row r="58886">
      <c r="C58886" s="92"/>
    </row>
    <row r="58887">
      <c r="C58887" s="92"/>
    </row>
    <row r="58888">
      <c r="C58888" s="92"/>
    </row>
    <row r="58889">
      <c r="C58889" s="92"/>
    </row>
    <row r="58890">
      <c r="C58890" s="92"/>
    </row>
    <row r="58891">
      <c r="C58891" s="92"/>
    </row>
    <row r="58892">
      <c r="C58892" s="92"/>
    </row>
    <row r="58893">
      <c r="C58893" s="92"/>
    </row>
    <row r="58894">
      <c r="C58894" s="92"/>
    </row>
    <row r="58895">
      <c r="C58895" s="92"/>
    </row>
    <row r="58896">
      <c r="C58896" s="92"/>
    </row>
    <row r="58897">
      <c r="C58897" s="92"/>
    </row>
    <row r="58898">
      <c r="C58898" s="92"/>
    </row>
    <row r="58899">
      <c r="C58899" s="92"/>
    </row>
    <row r="58900">
      <c r="C58900" s="92"/>
    </row>
    <row r="58901">
      <c r="C58901" s="92"/>
    </row>
    <row r="58902">
      <c r="C58902" s="92"/>
    </row>
    <row r="58903">
      <c r="C58903" s="92"/>
    </row>
    <row r="58904">
      <c r="C58904" s="92"/>
    </row>
    <row r="58905">
      <c r="C58905" s="92"/>
    </row>
    <row r="58906">
      <c r="C58906" s="92"/>
    </row>
    <row r="58907">
      <c r="C58907" s="92"/>
    </row>
    <row r="58908">
      <c r="C58908" s="92"/>
    </row>
    <row r="58909">
      <c r="C58909" s="92"/>
    </row>
    <row r="58910">
      <c r="C58910" s="92"/>
    </row>
    <row r="58911">
      <c r="C58911" s="92"/>
    </row>
    <row r="58912">
      <c r="C58912" s="92"/>
    </row>
    <row r="58913">
      <c r="C58913" s="92"/>
    </row>
    <row r="58914">
      <c r="C58914" s="92"/>
    </row>
    <row r="58915">
      <c r="C58915" s="92"/>
    </row>
    <row r="58916">
      <c r="C58916" s="92"/>
    </row>
    <row r="58917">
      <c r="C58917" s="92"/>
    </row>
    <row r="58918">
      <c r="C58918" s="92"/>
    </row>
    <row r="58919">
      <c r="C58919" s="92"/>
    </row>
    <row r="58920">
      <c r="C58920" s="92"/>
    </row>
    <row r="58921">
      <c r="C58921" s="92"/>
    </row>
    <row r="58922">
      <c r="C58922" s="92"/>
    </row>
    <row r="58923">
      <c r="C58923" s="92"/>
    </row>
    <row r="58924">
      <c r="C58924" s="92"/>
    </row>
    <row r="58925">
      <c r="C58925" s="92"/>
    </row>
    <row r="58926">
      <c r="C58926" s="92"/>
    </row>
    <row r="58927">
      <c r="C58927" s="92"/>
    </row>
    <row r="58928">
      <c r="C58928" s="92"/>
    </row>
    <row r="58929">
      <c r="C58929" s="92"/>
    </row>
    <row r="58930">
      <c r="C58930" s="92"/>
    </row>
    <row r="58931">
      <c r="C58931" s="92"/>
    </row>
    <row r="58932">
      <c r="C58932" s="92"/>
    </row>
    <row r="58933">
      <c r="C58933" s="92"/>
    </row>
    <row r="58934">
      <c r="C58934" s="92"/>
    </row>
    <row r="58935">
      <c r="C58935" s="92"/>
    </row>
    <row r="58936">
      <c r="C58936" s="92"/>
    </row>
    <row r="58937">
      <c r="C58937" s="92"/>
    </row>
    <row r="58938">
      <c r="C58938" s="92"/>
    </row>
    <row r="58939">
      <c r="C58939" s="92"/>
    </row>
    <row r="58940">
      <c r="C58940" s="92"/>
    </row>
    <row r="58941">
      <c r="C58941" s="92"/>
    </row>
    <row r="58942">
      <c r="C58942" s="92"/>
    </row>
    <row r="58943">
      <c r="C58943" s="92"/>
    </row>
    <row r="58944">
      <c r="C58944" s="92"/>
    </row>
    <row r="58945">
      <c r="C58945" s="92"/>
    </row>
    <row r="58946">
      <c r="C58946" s="92"/>
    </row>
    <row r="58947">
      <c r="C58947" s="92"/>
    </row>
    <row r="58948">
      <c r="C58948" s="92"/>
    </row>
    <row r="58949">
      <c r="C58949" s="92"/>
    </row>
    <row r="58950">
      <c r="C58950" s="92"/>
    </row>
    <row r="58951">
      <c r="C58951" s="92"/>
    </row>
    <row r="58952">
      <c r="C58952" s="92"/>
    </row>
    <row r="58953">
      <c r="C58953" s="92"/>
    </row>
    <row r="58954">
      <c r="C58954" s="92"/>
    </row>
    <row r="58955">
      <c r="C58955" s="92"/>
    </row>
    <row r="58956">
      <c r="C58956" s="92"/>
    </row>
    <row r="58957">
      <c r="C58957" s="92"/>
    </row>
    <row r="58958">
      <c r="C58958" s="92"/>
    </row>
    <row r="58959">
      <c r="C58959" s="92"/>
    </row>
    <row r="58960">
      <c r="C58960" s="92"/>
    </row>
    <row r="58961">
      <c r="C58961" s="92"/>
    </row>
    <row r="58962">
      <c r="C58962" s="92"/>
    </row>
    <row r="58963">
      <c r="C58963" s="92"/>
    </row>
    <row r="58964">
      <c r="C58964" s="92"/>
    </row>
    <row r="58965">
      <c r="C58965" s="92"/>
    </row>
    <row r="58966">
      <c r="C58966" s="92"/>
    </row>
    <row r="58967">
      <c r="C58967" s="92"/>
    </row>
    <row r="58968">
      <c r="C58968" s="92"/>
    </row>
    <row r="58969">
      <c r="C58969" s="92"/>
    </row>
    <row r="58970">
      <c r="C58970" s="92"/>
    </row>
    <row r="58971">
      <c r="C58971" s="92"/>
    </row>
    <row r="58972">
      <c r="C58972" s="92"/>
    </row>
    <row r="58973">
      <c r="C58973" s="92"/>
    </row>
    <row r="58974">
      <c r="C58974" s="92"/>
    </row>
    <row r="58975">
      <c r="C58975" s="92"/>
    </row>
    <row r="58976">
      <c r="C58976" s="92"/>
    </row>
    <row r="58977">
      <c r="C58977" s="92"/>
    </row>
    <row r="58978">
      <c r="C58978" s="92"/>
    </row>
    <row r="58979">
      <c r="C58979" s="92"/>
    </row>
    <row r="58980">
      <c r="C58980" s="92"/>
    </row>
    <row r="58981">
      <c r="C58981" s="92"/>
    </row>
    <row r="58982">
      <c r="C58982" s="92"/>
    </row>
    <row r="58983">
      <c r="C58983" s="92"/>
    </row>
    <row r="58984">
      <c r="C58984" s="92"/>
    </row>
    <row r="58985">
      <c r="C58985" s="92"/>
    </row>
    <row r="58986">
      <c r="C58986" s="92"/>
    </row>
    <row r="58987">
      <c r="C58987" s="92"/>
    </row>
    <row r="58988">
      <c r="C58988" s="92"/>
    </row>
    <row r="58989">
      <c r="C58989" s="92"/>
    </row>
    <row r="58990">
      <c r="C58990" s="92"/>
    </row>
    <row r="58991">
      <c r="C58991" s="92"/>
    </row>
    <row r="58992">
      <c r="C58992" s="92"/>
    </row>
    <row r="58993">
      <c r="C58993" s="92"/>
    </row>
    <row r="58994">
      <c r="C58994" s="92"/>
    </row>
    <row r="58995">
      <c r="C58995" s="92"/>
    </row>
    <row r="58996">
      <c r="C58996" s="92"/>
    </row>
    <row r="58997">
      <c r="C58997" s="92"/>
    </row>
    <row r="58998">
      <c r="C58998" s="92"/>
    </row>
    <row r="58999">
      <c r="C58999" s="92"/>
    </row>
    <row r="59000">
      <c r="C59000" s="92"/>
    </row>
    <row r="59001">
      <c r="C59001" s="92"/>
    </row>
    <row r="59002">
      <c r="C59002" s="92"/>
    </row>
    <row r="59003">
      <c r="C59003" s="92"/>
    </row>
    <row r="59004">
      <c r="C59004" s="92"/>
    </row>
    <row r="59005">
      <c r="C59005" s="92"/>
    </row>
    <row r="59006">
      <c r="C59006" s="92"/>
    </row>
    <row r="59007">
      <c r="C59007" s="92"/>
    </row>
    <row r="59008">
      <c r="C59008" s="92"/>
    </row>
    <row r="59009">
      <c r="C59009" s="92"/>
    </row>
    <row r="59010">
      <c r="C59010" s="92"/>
    </row>
    <row r="59011">
      <c r="C59011" s="92"/>
    </row>
    <row r="59012">
      <c r="C59012" s="92"/>
    </row>
    <row r="59013">
      <c r="C59013" s="92"/>
    </row>
    <row r="59014">
      <c r="C59014" s="92"/>
    </row>
    <row r="59015">
      <c r="C59015" s="92"/>
    </row>
    <row r="59016">
      <c r="C59016" s="92"/>
    </row>
    <row r="59017">
      <c r="C59017" s="92"/>
    </row>
    <row r="59018">
      <c r="C59018" s="92"/>
    </row>
    <row r="59019">
      <c r="C59019" s="92"/>
    </row>
    <row r="59020">
      <c r="C59020" s="92"/>
    </row>
    <row r="59021">
      <c r="C59021" s="92"/>
    </row>
    <row r="59022">
      <c r="C59022" s="92"/>
    </row>
    <row r="59023">
      <c r="C59023" s="92"/>
    </row>
    <row r="59024">
      <c r="C59024" s="92"/>
    </row>
    <row r="59025">
      <c r="C59025" s="92"/>
    </row>
    <row r="59026">
      <c r="C59026" s="92"/>
    </row>
    <row r="59027">
      <c r="C59027" s="92"/>
    </row>
    <row r="59028">
      <c r="C59028" s="92"/>
    </row>
    <row r="59029">
      <c r="C59029" s="92"/>
    </row>
    <row r="59030">
      <c r="C59030" s="92"/>
    </row>
    <row r="59031">
      <c r="C59031" s="92"/>
    </row>
    <row r="59032">
      <c r="C59032" s="92"/>
    </row>
    <row r="59033">
      <c r="C59033" s="92"/>
    </row>
    <row r="59034">
      <c r="C59034" s="92"/>
    </row>
    <row r="59035">
      <c r="C59035" s="92"/>
    </row>
    <row r="59036">
      <c r="C59036" s="92"/>
    </row>
    <row r="59037">
      <c r="C59037" s="92"/>
    </row>
    <row r="59038">
      <c r="C59038" s="92"/>
    </row>
    <row r="59039">
      <c r="C59039" s="92"/>
    </row>
    <row r="59040">
      <c r="C59040" s="92"/>
    </row>
    <row r="59041">
      <c r="C59041" s="92"/>
    </row>
    <row r="59042">
      <c r="C59042" s="92"/>
    </row>
    <row r="59043">
      <c r="C59043" s="92"/>
    </row>
    <row r="59044">
      <c r="C59044" s="92"/>
    </row>
    <row r="59045">
      <c r="C59045" s="92"/>
    </row>
    <row r="59046">
      <c r="C59046" s="92"/>
    </row>
    <row r="59047">
      <c r="C59047" s="92"/>
    </row>
    <row r="59048">
      <c r="C59048" s="92"/>
    </row>
    <row r="59049">
      <c r="C59049" s="92"/>
    </row>
    <row r="59050">
      <c r="C59050" s="92"/>
    </row>
    <row r="59051">
      <c r="C59051" s="92"/>
    </row>
    <row r="59052">
      <c r="C59052" s="92"/>
    </row>
    <row r="59053">
      <c r="C59053" s="92"/>
    </row>
    <row r="59054">
      <c r="C59054" s="92"/>
    </row>
    <row r="59055">
      <c r="C59055" s="92"/>
    </row>
    <row r="59056">
      <c r="C59056" s="92"/>
    </row>
    <row r="59057">
      <c r="C59057" s="92"/>
    </row>
    <row r="59058">
      <c r="C59058" s="92"/>
    </row>
    <row r="59059">
      <c r="C59059" s="92"/>
    </row>
    <row r="59060">
      <c r="C59060" s="92"/>
    </row>
    <row r="59061">
      <c r="C59061" s="92"/>
    </row>
    <row r="59062">
      <c r="C59062" s="92"/>
    </row>
    <row r="59063">
      <c r="C59063" s="92"/>
    </row>
    <row r="59064">
      <c r="C59064" s="92"/>
    </row>
    <row r="59065">
      <c r="C59065" s="92"/>
    </row>
    <row r="59066">
      <c r="C59066" s="92"/>
    </row>
    <row r="59067">
      <c r="C59067" s="92"/>
    </row>
    <row r="59068">
      <c r="C59068" s="92"/>
    </row>
    <row r="59069">
      <c r="C59069" s="92"/>
    </row>
    <row r="59070">
      <c r="C59070" s="92"/>
    </row>
    <row r="59071">
      <c r="C59071" s="92"/>
    </row>
    <row r="59072">
      <c r="C59072" s="92"/>
    </row>
    <row r="59073">
      <c r="C59073" s="92"/>
    </row>
    <row r="59074">
      <c r="C59074" s="92"/>
    </row>
    <row r="59075">
      <c r="C59075" s="92"/>
    </row>
    <row r="59076">
      <c r="C59076" s="92"/>
    </row>
    <row r="59077">
      <c r="C59077" s="92"/>
    </row>
    <row r="59078">
      <c r="C59078" s="92"/>
    </row>
    <row r="59079">
      <c r="C59079" s="92"/>
    </row>
    <row r="59080">
      <c r="C59080" s="92"/>
    </row>
    <row r="59081">
      <c r="C59081" s="92"/>
    </row>
    <row r="59082">
      <c r="C59082" s="92"/>
    </row>
    <row r="59083">
      <c r="C59083" s="92"/>
    </row>
    <row r="59084">
      <c r="C59084" s="92"/>
    </row>
    <row r="59085">
      <c r="C59085" s="92"/>
    </row>
    <row r="59086">
      <c r="C59086" s="92"/>
    </row>
    <row r="59087">
      <c r="C59087" s="92"/>
    </row>
    <row r="59088">
      <c r="C59088" s="92"/>
    </row>
    <row r="59089">
      <c r="C59089" s="92"/>
    </row>
    <row r="59090">
      <c r="C59090" s="92"/>
    </row>
    <row r="59091">
      <c r="C59091" s="92"/>
    </row>
    <row r="59092">
      <c r="C59092" s="92"/>
    </row>
    <row r="59093">
      <c r="C59093" s="92"/>
    </row>
    <row r="59094">
      <c r="C59094" s="92"/>
    </row>
    <row r="59095">
      <c r="C59095" s="92"/>
    </row>
    <row r="59096">
      <c r="C59096" s="92"/>
    </row>
    <row r="59097">
      <c r="C59097" s="92"/>
    </row>
    <row r="59098">
      <c r="C59098" s="92"/>
    </row>
    <row r="59099">
      <c r="C59099" s="92"/>
    </row>
    <row r="59100">
      <c r="C59100" s="92"/>
    </row>
    <row r="59101">
      <c r="C59101" s="92"/>
    </row>
    <row r="59102">
      <c r="C59102" s="92"/>
    </row>
    <row r="59103">
      <c r="C59103" s="92"/>
    </row>
    <row r="59104">
      <c r="C59104" s="92"/>
    </row>
    <row r="59105">
      <c r="C59105" s="92"/>
    </row>
    <row r="59106">
      <c r="C59106" s="92"/>
    </row>
    <row r="59107">
      <c r="C59107" s="92"/>
    </row>
    <row r="59108">
      <c r="C59108" s="92"/>
    </row>
    <row r="59109">
      <c r="C59109" s="92"/>
    </row>
    <row r="59110">
      <c r="C59110" s="92"/>
    </row>
    <row r="59111">
      <c r="C59111" s="92"/>
    </row>
    <row r="59112">
      <c r="C59112" s="92"/>
    </row>
    <row r="59113">
      <c r="C59113" s="92"/>
    </row>
    <row r="59114">
      <c r="C59114" s="92"/>
    </row>
    <row r="59115">
      <c r="C59115" s="92"/>
    </row>
    <row r="59116">
      <c r="C59116" s="92"/>
    </row>
    <row r="59117">
      <c r="C59117" s="92"/>
    </row>
    <row r="59118">
      <c r="C59118" s="92"/>
    </row>
    <row r="59119">
      <c r="C59119" s="92"/>
    </row>
    <row r="59120">
      <c r="C59120" s="92"/>
    </row>
    <row r="59121">
      <c r="C59121" s="92"/>
    </row>
    <row r="59122">
      <c r="C59122" s="92"/>
    </row>
    <row r="59123">
      <c r="C59123" s="92"/>
    </row>
    <row r="59124">
      <c r="C59124" s="92"/>
    </row>
    <row r="59125">
      <c r="C59125" s="92"/>
    </row>
    <row r="59126">
      <c r="C59126" s="92"/>
    </row>
    <row r="59127">
      <c r="C59127" s="92"/>
    </row>
    <row r="59128">
      <c r="C59128" s="92"/>
    </row>
    <row r="59129">
      <c r="C59129" s="92"/>
    </row>
    <row r="59130">
      <c r="C59130" s="92"/>
    </row>
    <row r="59131">
      <c r="C59131" s="92"/>
    </row>
    <row r="59132">
      <c r="C59132" s="92"/>
    </row>
    <row r="59133">
      <c r="C59133" s="92"/>
    </row>
    <row r="59134">
      <c r="C59134" s="92"/>
    </row>
    <row r="59135">
      <c r="C59135" s="92"/>
    </row>
    <row r="59136">
      <c r="C59136" s="92"/>
    </row>
    <row r="59137">
      <c r="C59137" s="92"/>
    </row>
    <row r="59138">
      <c r="C59138" s="92"/>
    </row>
    <row r="59139">
      <c r="C59139" s="92"/>
    </row>
    <row r="59140">
      <c r="C59140" s="92"/>
    </row>
    <row r="59141">
      <c r="C59141" s="92"/>
    </row>
    <row r="59142">
      <c r="C59142" s="92"/>
    </row>
    <row r="59143">
      <c r="C59143" s="92"/>
    </row>
    <row r="59144">
      <c r="C59144" s="92"/>
    </row>
    <row r="59145">
      <c r="C59145" s="92"/>
    </row>
    <row r="59146">
      <c r="C59146" s="92"/>
    </row>
    <row r="59147">
      <c r="C59147" s="92"/>
    </row>
    <row r="59148">
      <c r="C59148" s="92"/>
    </row>
    <row r="59149">
      <c r="C59149" s="92"/>
    </row>
    <row r="59150">
      <c r="C59150" s="92"/>
    </row>
    <row r="59151">
      <c r="C59151" s="92"/>
    </row>
    <row r="59152">
      <c r="C59152" s="92"/>
    </row>
    <row r="59153">
      <c r="C59153" s="92"/>
    </row>
    <row r="59154">
      <c r="C59154" s="92"/>
    </row>
    <row r="59155">
      <c r="C59155" s="92"/>
    </row>
    <row r="59156">
      <c r="C59156" s="92"/>
    </row>
    <row r="59157">
      <c r="C59157" s="92"/>
    </row>
    <row r="59158">
      <c r="C59158" s="92"/>
    </row>
    <row r="59159">
      <c r="C59159" s="92"/>
    </row>
    <row r="59160">
      <c r="C59160" s="92"/>
    </row>
    <row r="59161">
      <c r="C59161" s="92"/>
    </row>
    <row r="59162">
      <c r="C59162" s="92"/>
    </row>
    <row r="59163">
      <c r="C59163" s="92"/>
    </row>
    <row r="59164">
      <c r="C59164" s="92"/>
    </row>
    <row r="59165">
      <c r="C59165" s="92"/>
    </row>
    <row r="59166">
      <c r="C59166" s="92"/>
    </row>
    <row r="59167">
      <c r="C59167" s="92"/>
    </row>
    <row r="59168">
      <c r="C59168" s="92"/>
    </row>
    <row r="59169">
      <c r="C59169" s="92"/>
    </row>
    <row r="59170">
      <c r="C59170" s="92"/>
    </row>
    <row r="59171">
      <c r="C59171" s="92"/>
    </row>
    <row r="59172">
      <c r="C59172" s="92"/>
    </row>
    <row r="59173">
      <c r="C59173" s="92"/>
    </row>
    <row r="59174">
      <c r="C59174" s="92"/>
    </row>
    <row r="59175">
      <c r="C59175" s="92"/>
    </row>
    <row r="59176">
      <c r="C59176" s="92"/>
    </row>
    <row r="59177">
      <c r="C59177" s="92"/>
    </row>
    <row r="59178">
      <c r="C59178" s="92"/>
    </row>
    <row r="59179">
      <c r="C59179" s="92"/>
    </row>
    <row r="59180">
      <c r="C59180" s="92"/>
    </row>
    <row r="59181">
      <c r="C59181" s="92"/>
    </row>
    <row r="59182">
      <c r="C59182" s="92"/>
    </row>
    <row r="59183">
      <c r="C59183" s="92"/>
    </row>
    <row r="59184">
      <c r="C59184" s="92"/>
    </row>
    <row r="59185">
      <c r="C59185" s="92"/>
    </row>
    <row r="59186">
      <c r="C59186" s="92"/>
    </row>
    <row r="59187">
      <c r="C59187" s="92"/>
    </row>
    <row r="59188">
      <c r="C59188" s="92"/>
    </row>
    <row r="59189">
      <c r="C59189" s="92"/>
    </row>
    <row r="59190">
      <c r="C59190" s="92"/>
    </row>
    <row r="59191">
      <c r="C59191" s="92"/>
    </row>
    <row r="59192">
      <c r="C59192" s="92"/>
    </row>
    <row r="59193">
      <c r="C59193" s="92"/>
    </row>
    <row r="59194">
      <c r="C59194" s="92"/>
    </row>
    <row r="59195">
      <c r="C59195" s="92"/>
    </row>
    <row r="59196">
      <c r="C59196" s="92"/>
    </row>
    <row r="59197">
      <c r="C59197" s="92"/>
    </row>
    <row r="59198">
      <c r="C59198" s="92"/>
    </row>
    <row r="59199">
      <c r="C59199" s="92"/>
    </row>
    <row r="59200">
      <c r="C59200" s="92"/>
    </row>
    <row r="59201">
      <c r="C59201" s="92"/>
    </row>
    <row r="59202">
      <c r="C59202" s="92"/>
    </row>
    <row r="59203">
      <c r="C59203" s="92"/>
    </row>
    <row r="59204">
      <c r="C59204" s="92"/>
    </row>
    <row r="59205">
      <c r="C59205" s="92"/>
    </row>
    <row r="59206">
      <c r="C59206" s="92"/>
    </row>
    <row r="59207">
      <c r="C59207" s="92"/>
    </row>
    <row r="59208">
      <c r="C59208" s="92"/>
    </row>
    <row r="59209">
      <c r="C59209" s="92"/>
    </row>
    <row r="59210">
      <c r="C59210" s="92"/>
    </row>
    <row r="59211">
      <c r="C59211" s="92"/>
    </row>
    <row r="59212">
      <c r="C59212" s="92"/>
    </row>
    <row r="59213">
      <c r="C59213" s="92"/>
    </row>
    <row r="59214">
      <c r="C59214" s="92"/>
    </row>
    <row r="59215">
      <c r="C59215" s="92"/>
    </row>
    <row r="59216">
      <c r="C59216" s="92"/>
    </row>
    <row r="59217">
      <c r="C59217" s="92"/>
    </row>
    <row r="59218">
      <c r="C59218" s="92"/>
    </row>
    <row r="59219">
      <c r="C59219" s="92"/>
    </row>
    <row r="59220">
      <c r="C59220" s="92"/>
    </row>
    <row r="59221">
      <c r="C59221" s="92"/>
    </row>
    <row r="59222">
      <c r="C59222" s="92"/>
    </row>
    <row r="59223">
      <c r="C59223" s="92"/>
    </row>
    <row r="59224">
      <c r="C59224" s="92"/>
    </row>
    <row r="59225">
      <c r="C59225" s="92"/>
    </row>
    <row r="59226">
      <c r="C59226" s="92"/>
    </row>
    <row r="59227">
      <c r="C59227" s="92"/>
    </row>
    <row r="59228">
      <c r="C59228" s="92"/>
    </row>
    <row r="59229">
      <c r="C59229" s="92"/>
    </row>
    <row r="59230">
      <c r="C59230" s="92"/>
    </row>
    <row r="59231">
      <c r="C59231" s="92"/>
    </row>
    <row r="59232">
      <c r="C59232" s="92"/>
    </row>
    <row r="59233">
      <c r="C59233" s="92"/>
    </row>
    <row r="59234">
      <c r="C59234" s="92"/>
    </row>
    <row r="59235">
      <c r="C59235" s="92"/>
    </row>
    <row r="59236">
      <c r="C59236" s="92"/>
    </row>
    <row r="59237">
      <c r="C59237" s="92"/>
    </row>
    <row r="59238">
      <c r="C59238" s="92"/>
    </row>
    <row r="59239">
      <c r="C59239" s="92"/>
    </row>
    <row r="59240">
      <c r="C59240" s="92"/>
    </row>
    <row r="59241">
      <c r="C59241" s="92"/>
    </row>
    <row r="59242">
      <c r="C59242" s="92"/>
    </row>
    <row r="59243">
      <c r="C59243" s="92"/>
    </row>
    <row r="59244">
      <c r="C59244" s="92"/>
    </row>
    <row r="59245">
      <c r="C59245" s="92"/>
    </row>
    <row r="59246">
      <c r="C59246" s="92"/>
    </row>
    <row r="59247">
      <c r="C59247" s="92"/>
    </row>
    <row r="59248">
      <c r="C59248" s="92"/>
    </row>
    <row r="59249">
      <c r="C59249" s="92"/>
    </row>
    <row r="59250">
      <c r="C59250" s="92"/>
    </row>
    <row r="59251">
      <c r="C59251" s="92"/>
    </row>
    <row r="59252">
      <c r="C59252" s="92"/>
    </row>
    <row r="59253">
      <c r="C59253" s="92"/>
    </row>
    <row r="59254">
      <c r="C59254" s="92"/>
    </row>
    <row r="59255">
      <c r="C59255" s="92"/>
    </row>
    <row r="59256">
      <c r="C59256" s="92"/>
    </row>
    <row r="59257">
      <c r="C59257" s="92"/>
    </row>
    <row r="59258">
      <c r="C59258" s="92"/>
    </row>
    <row r="59259">
      <c r="C59259" s="92"/>
    </row>
    <row r="59260">
      <c r="C59260" s="92"/>
    </row>
    <row r="59261">
      <c r="C59261" s="92"/>
    </row>
    <row r="59262">
      <c r="C59262" s="92"/>
    </row>
    <row r="59263">
      <c r="C59263" s="92"/>
    </row>
    <row r="59264">
      <c r="C59264" s="92"/>
    </row>
    <row r="59265">
      <c r="C59265" s="92"/>
    </row>
    <row r="59266">
      <c r="C59266" s="92"/>
    </row>
    <row r="59267">
      <c r="C59267" s="92"/>
    </row>
    <row r="59268">
      <c r="C59268" s="92"/>
    </row>
    <row r="59269">
      <c r="C59269" s="92"/>
    </row>
    <row r="59270">
      <c r="C59270" s="92"/>
    </row>
    <row r="59271">
      <c r="C59271" s="92"/>
    </row>
    <row r="59272">
      <c r="C59272" s="92"/>
    </row>
    <row r="59273">
      <c r="C59273" s="92"/>
    </row>
    <row r="59274">
      <c r="C59274" s="92"/>
    </row>
    <row r="59275">
      <c r="C59275" s="92"/>
    </row>
    <row r="59276">
      <c r="C59276" s="92"/>
    </row>
    <row r="59277">
      <c r="C59277" s="92"/>
    </row>
    <row r="59278">
      <c r="C59278" s="92"/>
    </row>
    <row r="59279">
      <c r="C59279" s="92"/>
    </row>
    <row r="59280">
      <c r="C59280" s="92"/>
    </row>
    <row r="59281">
      <c r="C59281" s="92"/>
    </row>
    <row r="59282">
      <c r="C59282" s="92"/>
    </row>
    <row r="59283">
      <c r="C59283" s="92"/>
    </row>
    <row r="59284">
      <c r="C59284" s="92"/>
    </row>
    <row r="59285">
      <c r="C59285" s="92"/>
    </row>
    <row r="59286">
      <c r="C59286" s="92"/>
    </row>
    <row r="59287">
      <c r="C59287" s="92"/>
    </row>
    <row r="59288">
      <c r="C59288" s="92"/>
    </row>
    <row r="59289">
      <c r="C59289" s="92"/>
    </row>
    <row r="59290">
      <c r="C59290" s="92"/>
    </row>
    <row r="59291">
      <c r="C59291" s="92"/>
    </row>
    <row r="59292">
      <c r="C59292" s="92"/>
    </row>
    <row r="59293">
      <c r="C59293" s="92"/>
    </row>
    <row r="59294">
      <c r="C59294" s="92"/>
    </row>
    <row r="59295">
      <c r="C59295" s="92"/>
    </row>
    <row r="59296">
      <c r="C59296" s="92"/>
    </row>
    <row r="59297">
      <c r="C59297" s="92"/>
    </row>
    <row r="59298">
      <c r="C59298" s="92"/>
    </row>
    <row r="59299">
      <c r="C59299" s="92"/>
    </row>
    <row r="59300">
      <c r="C59300" s="92"/>
    </row>
    <row r="59301">
      <c r="C59301" s="92"/>
    </row>
    <row r="59302">
      <c r="C59302" s="92"/>
    </row>
    <row r="59303">
      <c r="C59303" s="92"/>
    </row>
    <row r="59304">
      <c r="C59304" s="92"/>
    </row>
    <row r="59305">
      <c r="C59305" s="92"/>
    </row>
    <row r="59306">
      <c r="C59306" s="92"/>
    </row>
    <row r="59307">
      <c r="C59307" s="92"/>
    </row>
    <row r="59308">
      <c r="C59308" s="92"/>
    </row>
    <row r="59309">
      <c r="C59309" s="92"/>
    </row>
    <row r="59310">
      <c r="C59310" s="92"/>
    </row>
    <row r="59311">
      <c r="C59311" s="92"/>
    </row>
    <row r="59312">
      <c r="C59312" s="92"/>
    </row>
    <row r="59313">
      <c r="C59313" s="92"/>
    </row>
    <row r="59314">
      <c r="C59314" s="92"/>
    </row>
    <row r="59315">
      <c r="C59315" s="92"/>
    </row>
    <row r="59316">
      <c r="C59316" s="92"/>
    </row>
    <row r="59317">
      <c r="C59317" s="92"/>
    </row>
    <row r="59318">
      <c r="C59318" s="92"/>
    </row>
    <row r="59319">
      <c r="C59319" s="92"/>
    </row>
    <row r="59320">
      <c r="C59320" s="92"/>
    </row>
    <row r="59321">
      <c r="C59321" s="92"/>
    </row>
    <row r="59322">
      <c r="C59322" s="92"/>
    </row>
    <row r="59323">
      <c r="C59323" s="92"/>
    </row>
    <row r="59324">
      <c r="C59324" s="92"/>
    </row>
    <row r="59325">
      <c r="C59325" s="92"/>
    </row>
    <row r="59326">
      <c r="C59326" s="92"/>
    </row>
    <row r="59327">
      <c r="C59327" s="92"/>
    </row>
    <row r="59328">
      <c r="C59328" s="92"/>
    </row>
    <row r="59329">
      <c r="C59329" s="92"/>
    </row>
    <row r="59330">
      <c r="C59330" s="92"/>
    </row>
    <row r="59331">
      <c r="C59331" s="92"/>
    </row>
    <row r="59332">
      <c r="C59332" s="92"/>
    </row>
    <row r="59333">
      <c r="C59333" s="92"/>
    </row>
    <row r="59334">
      <c r="C59334" s="92"/>
    </row>
    <row r="59335">
      <c r="C59335" s="92"/>
    </row>
    <row r="59336">
      <c r="C59336" s="92"/>
    </row>
    <row r="59337">
      <c r="C59337" s="92"/>
    </row>
    <row r="59338">
      <c r="C59338" s="92"/>
    </row>
    <row r="59339">
      <c r="C59339" s="92"/>
    </row>
    <row r="59340">
      <c r="C59340" s="92"/>
    </row>
    <row r="59341">
      <c r="C59341" s="92"/>
    </row>
    <row r="59342">
      <c r="C59342" s="92"/>
    </row>
    <row r="59343">
      <c r="C59343" s="92"/>
    </row>
    <row r="59344">
      <c r="C59344" s="92"/>
    </row>
    <row r="59345">
      <c r="C59345" s="92"/>
    </row>
    <row r="59346">
      <c r="C59346" s="92"/>
    </row>
    <row r="59347">
      <c r="C59347" s="92"/>
    </row>
    <row r="59348">
      <c r="C59348" s="92"/>
    </row>
    <row r="59349">
      <c r="C59349" s="92"/>
    </row>
    <row r="59350">
      <c r="C59350" s="92"/>
    </row>
    <row r="59351">
      <c r="C59351" s="92"/>
    </row>
    <row r="59352">
      <c r="C59352" s="92"/>
    </row>
    <row r="59353">
      <c r="C59353" s="92"/>
    </row>
    <row r="59354">
      <c r="C59354" s="92"/>
    </row>
    <row r="59355">
      <c r="C59355" s="92"/>
    </row>
    <row r="59356">
      <c r="C59356" s="92"/>
    </row>
    <row r="59357">
      <c r="C59357" s="92"/>
    </row>
    <row r="59358">
      <c r="C59358" s="92"/>
    </row>
    <row r="59359">
      <c r="C59359" s="92"/>
    </row>
    <row r="59360">
      <c r="C59360" s="92"/>
    </row>
    <row r="59361">
      <c r="C59361" s="92"/>
    </row>
    <row r="59362">
      <c r="C59362" s="92"/>
    </row>
    <row r="59363">
      <c r="C59363" s="92"/>
    </row>
    <row r="59364">
      <c r="C59364" s="92"/>
    </row>
    <row r="59365">
      <c r="C59365" s="92"/>
    </row>
    <row r="59366">
      <c r="C59366" s="92"/>
    </row>
    <row r="59367">
      <c r="C59367" s="92"/>
    </row>
    <row r="59368">
      <c r="C59368" s="92"/>
    </row>
    <row r="59369">
      <c r="C59369" s="92"/>
    </row>
    <row r="59370">
      <c r="C59370" s="92"/>
    </row>
    <row r="59371">
      <c r="C59371" s="92"/>
    </row>
    <row r="59372">
      <c r="C59372" s="92"/>
    </row>
    <row r="59373">
      <c r="C59373" s="92"/>
    </row>
    <row r="59374">
      <c r="C59374" s="92"/>
    </row>
    <row r="59375">
      <c r="C59375" s="92"/>
    </row>
    <row r="59376">
      <c r="C59376" s="92"/>
    </row>
    <row r="59377">
      <c r="C59377" s="92"/>
    </row>
    <row r="59378">
      <c r="C59378" s="92"/>
    </row>
    <row r="59379">
      <c r="C59379" s="92"/>
    </row>
    <row r="59380">
      <c r="C59380" s="92"/>
    </row>
    <row r="59381">
      <c r="C59381" s="92"/>
    </row>
    <row r="59382">
      <c r="C59382" s="92"/>
    </row>
    <row r="59383">
      <c r="C59383" s="92"/>
    </row>
    <row r="59384">
      <c r="C59384" s="92"/>
    </row>
    <row r="59385">
      <c r="C59385" s="92"/>
    </row>
    <row r="59386">
      <c r="C59386" s="92"/>
    </row>
    <row r="59387">
      <c r="C59387" s="92"/>
    </row>
    <row r="59388">
      <c r="C59388" s="92"/>
    </row>
    <row r="59389">
      <c r="C59389" s="92"/>
    </row>
    <row r="59390">
      <c r="C59390" s="92"/>
    </row>
    <row r="59391">
      <c r="C59391" s="92"/>
    </row>
    <row r="59392">
      <c r="C59392" s="92"/>
    </row>
    <row r="59393">
      <c r="C59393" s="92"/>
    </row>
    <row r="59394">
      <c r="C59394" s="92"/>
    </row>
    <row r="59395">
      <c r="C59395" s="92"/>
    </row>
    <row r="59396">
      <c r="C59396" s="92"/>
    </row>
    <row r="59397">
      <c r="C59397" s="92"/>
    </row>
    <row r="59398">
      <c r="C59398" s="92"/>
    </row>
    <row r="59399">
      <c r="C59399" s="92"/>
    </row>
    <row r="59400">
      <c r="C59400" s="92"/>
    </row>
    <row r="59401">
      <c r="C59401" s="92"/>
    </row>
    <row r="59402">
      <c r="C59402" s="92"/>
    </row>
    <row r="59403">
      <c r="C59403" s="92"/>
    </row>
    <row r="59404">
      <c r="C59404" s="92"/>
    </row>
    <row r="59405">
      <c r="C59405" s="92"/>
    </row>
    <row r="59406">
      <c r="C59406" s="92"/>
    </row>
    <row r="59407">
      <c r="C59407" s="92"/>
    </row>
    <row r="59408">
      <c r="C59408" s="92"/>
    </row>
    <row r="59409">
      <c r="C59409" s="92"/>
    </row>
    <row r="59410">
      <c r="C59410" s="92"/>
    </row>
    <row r="59411">
      <c r="C59411" s="92"/>
    </row>
    <row r="59412">
      <c r="C59412" s="92"/>
    </row>
    <row r="59413">
      <c r="C59413" s="92"/>
    </row>
    <row r="59414">
      <c r="C59414" s="92"/>
    </row>
    <row r="59415">
      <c r="C59415" s="92"/>
    </row>
    <row r="59416">
      <c r="C59416" s="92"/>
    </row>
    <row r="59417">
      <c r="C59417" s="92"/>
    </row>
    <row r="59418">
      <c r="C59418" s="92"/>
    </row>
    <row r="59419">
      <c r="C59419" s="92"/>
    </row>
    <row r="59420">
      <c r="C59420" s="92"/>
    </row>
    <row r="59421">
      <c r="C59421" s="92"/>
    </row>
    <row r="59422">
      <c r="C59422" s="92"/>
    </row>
    <row r="59423">
      <c r="C59423" s="92"/>
    </row>
    <row r="59424">
      <c r="C59424" s="92"/>
    </row>
    <row r="59425">
      <c r="C59425" s="92"/>
    </row>
    <row r="59426">
      <c r="C59426" s="92"/>
    </row>
    <row r="59427">
      <c r="C59427" s="92"/>
    </row>
    <row r="59428">
      <c r="C59428" s="92"/>
    </row>
    <row r="59429">
      <c r="C59429" s="92"/>
    </row>
    <row r="59430">
      <c r="C59430" s="92"/>
    </row>
    <row r="59431">
      <c r="C59431" s="92"/>
    </row>
    <row r="59432">
      <c r="C59432" s="92"/>
    </row>
    <row r="59433">
      <c r="C59433" s="92"/>
    </row>
    <row r="59434">
      <c r="C59434" s="92"/>
    </row>
    <row r="59435">
      <c r="C59435" s="92"/>
    </row>
    <row r="59436">
      <c r="C59436" s="92"/>
    </row>
    <row r="59437">
      <c r="C59437" s="92"/>
    </row>
    <row r="59438">
      <c r="C59438" s="92"/>
    </row>
    <row r="59439">
      <c r="C59439" s="92"/>
    </row>
    <row r="59440">
      <c r="C59440" s="92"/>
    </row>
    <row r="59441">
      <c r="C59441" s="92"/>
    </row>
    <row r="59442">
      <c r="C59442" s="92"/>
    </row>
    <row r="59443">
      <c r="C59443" s="92"/>
    </row>
    <row r="59444">
      <c r="C59444" s="92"/>
    </row>
    <row r="59445">
      <c r="C59445" s="92"/>
    </row>
    <row r="59446">
      <c r="C59446" s="92"/>
    </row>
    <row r="59447">
      <c r="C59447" s="92"/>
    </row>
    <row r="59448">
      <c r="C59448" s="92"/>
    </row>
    <row r="59449">
      <c r="C59449" s="92"/>
    </row>
    <row r="59450">
      <c r="C59450" s="92"/>
    </row>
    <row r="59451">
      <c r="C59451" s="92"/>
    </row>
    <row r="59452">
      <c r="C59452" s="92"/>
    </row>
    <row r="59453">
      <c r="C59453" s="92"/>
    </row>
    <row r="59454">
      <c r="C59454" s="92"/>
    </row>
    <row r="59455">
      <c r="C59455" s="92"/>
    </row>
    <row r="59456">
      <c r="C59456" s="92"/>
    </row>
    <row r="59457">
      <c r="C59457" s="92"/>
    </row>
    <row r="59458">
      <c r="C59458" s="92"/>
    </row>
    <row r="59459">
      <c r="C59459" s="92"/>
    </row>
    <row r="59460">
      <c r="C59460" s="92"/>
    </row>
    <row r="59461">
      <c r="C59461" s="92"/>
    </row>
    <row r="59462">
      <c r="C59462" s="92"/>
    </row>
    <row r="59463">
      <c r="C59463" s="92"/>
    </row>
    <row r="59464">
      <c r="C59464" s="92"/>
    </row>
    <row r="59465">
      <c r="C59465" s="92"/>
    </row>
    <row r="59466">
      <c r="C59466" s="92"/>
    </row>
    <row r="59467">
      <c r="C59467" s="92"/>
    </row>
    <row r="59468">
      <c r="C59468" s="92"/>
    </row>
    <row r="59469">
      <c r="C59469" s="92"/>
    </row>
    <row r="59470">
      <c r="C59470" s="92"/>
    </row>
    <row r="59471">
      <c r="C59471" s="92"/>
    </row>
    <row r="59472">
      <c r="C59472" s="92"/>
    </row>
    <row r="59473">
      <c r="C59473" s="92"/>
    </row>
    <row r="59474">
      <c r="C59474" s="92"/>
    </row>
    <row r="59475">
      <c r="C59475" s="92"/>
    </row>
    <row r="59476">
      <c r="C59476" s="92"/>
    </row>
    <row r="59477">
      <c r="C59477" s="92"/>
    </row>
    <row r="59478">
      <c r="C59478" s="92"/>
    </row>
    <row r="59479">
      <c r="C59479" s="92"/>
    </row>
    <row r="59480">
      <c r="C59480" s="92"/>
    </row>
    <row r="59481">
      <c r="C59481" s="92"/>
    </row>
    <row r="59482">
      <c r="C59482" s="92"/>
    </row>
    <row r="59483">
      <c r="C59483" s="92"/>
    </row>
    <row r="59484">
      <c r="C59484" s="92"/>
    </row>
    <row r="59485">
      <c r="C59485" s="92"/>
    </row>
    <row r="59486">
      <c r="C59486" s="92"/>
    </row>
    <row r="59487">
      <c r="C59487" s="92"/>
    </row>
    <row r="59488">
      <c r="C59488" s="92"/>
    </row>
    <row r="59489">
      <c r="C59489" s="92"/>
    </row>
    <row r="59490">
      <c r="C59490" s="92"/>
    </row>
    <row r="59491">
      <c r="C59491" s="92"/>
    </row>
    <row r="59492">
      <c r="C59492" s="92"/>
    </row>
    <row r="59493">
      <c r="C59493" s="92"/>
    </row>
    <row r="59494">
      <c r="C59494" s="92"/>
    </row>
    <row r="59495">
      <c r="C59495" s="92"/>
    </row>
    <row r="59496">
      <c r="C59496" s="92"/>
    </row>
    <row r="59497">
      <c r="C59497" s="92"/>
    </row>
    <row r="59498">
      <c r="C59498" s="92"/>
    </row>
    <row r="59499">
      <c r="C59499" s="92"/>
    </row>
    <row r="59500">
      <c r="C59500" s="92"/>
    </row>
    <row r="59501">
      <c r="C59501" s="92"/>
    </row>
    <row r="59502">
      <c r="C59502" s="92"/>
    </row>
    <row r="59503">
      <c r="C59503" s="92"/>
    </row>
    <row r="59504">
      <c r="C59504" s="92"/>
    </row>
    <row r="59505">
      <c r="C59505" s="92"/>
    </row>
    <row r="59506">
      <c r="C59506" s="92"/>
    </row>
    <row r="59507">
      <c r="C59507" s="92"/>
    </row>
    <row r="59508">
      <c r="C59508" s="92"/>
    </row>
    <row r="59509">
      <c r="C59509" s="92"/>
    </row>
    <row r="59510">
      <c r="C59510" s="92"/>
    </row>
    <row r="59511">
      <c r="C59511" s="92"/>
    </row>
    <row r="59512">
      <c r="C59512" s="92"/>
    </row>
    <row r="59513">
      <c r="C59513" s="92"/>
    </row>
    <row r="59514">
      <c r="C59514" s="92"/>
    </row>
    <row r="59515">
      <c r="C59515" s="92"/>
    </row>
    <row r="59516">
      <c r="C59516" s="92"/>
    </row>
    <row r="59517">
      <c r="C59517" s="92"/>
    </row>
    <row r="59518">
      <c r="C59518" s="92"/>
    </row>
    <row r="59519">
      <c r="C59519" s="92"/>
    </row>
    <row r="59520">
      <c r="C59520" s="92"/>
    </row>
    <row r="59521">
      <c r="C59521" s="92"/>
    </row>
    <row r="59522">
      <c r="C59522" s="92"/>
    </row>
    <row r="59523">
      <c r="C59523" s="92"/>
    </row>
    <row r="59524">
      <c r="C59524" s="92"/>
    </row>
    <row r="59525">
      <c r="C59525" s="92"/>
    </row>
    <row r="59526">
      <c r="C59526" s="92"/>
    </row>
    <row r="59527">
      <c r="C59527" s="92"/>
    </row>
    <row r="59528">
      <c r="C59528" s="92"/>
    </row>
    <row r="59529">
      <c r="C59529" s="92"/>
    </row>
    <row r="59530">
      <c r="C59530" s="92"/>
    </row>
    <row r="59531">
      <c r="C59531" s="92"/>
    </row>
    <row r="59532">
      <c r="C59532" s="92"/>
    </row>
    <row r="59533">
      <c r="C59533" s="92"/>
    </row>
    <row r="59534">
      <c r="C59534" s="92"/>
    </row>
    <row r="59535">
      <c r="C59535" s="92"/>
    </row>
    <row r="59536">
      <c r="C59536" s="92"/>
    </row>
    <row r="59537">
      <c r="C59537" s="92"/>
    </row>
    <row r="59538">
      <c r="C59538" s="92"/>
    </row>
    <row r="59539">
      <c r="C59539" s="92"/>
    </row>
    <row r="59540">
      <c r="C59540" s="92"/>
    </row>
    <row r="59541">
      <c r="C59541" s="92"/>
    </row>
    <row r="59542">
      <c r="C59542" s="92"/>
    </row>
    <row r="59543">
      <c r="C59543" s="92"/>
    </row>
    <row r="59544">
      <c r="C59544" s="92"/>
    </row>
    <row r="59545">
      <c r="C59545" s="92"/>
    </row>
    <row r="59546">
      <c r="C59546" s="92"/>
    </row>
    <row r="59547">
      <c r="C59547" s="92"/>
    </row>
    <row r="59548">
      <c r="C59548" s="92"/>
    </row>
    <row r="59549">
      <c r="C59549" s="92"/>
    </row>
    <row r="59550">
      <c r="C59550" s="92"/>
    </row>
    <row r="59551">
      <c r="C59551" s="92"/>
    </row>
    <row r="59552">
      <c r="C59552" s="92"/>
    </row>
    <row r="59553">
      <c r="C59553" s="92"/>
    </row>
    <row r="59554">
      <c r="C59554" s="92"/>
    </row>
    <row r="59555">
      <c r="C59555" s="92"/>
    </row>
    <row r="59556">
      <c r="C59556" s="92"/>
    </row>
    <row r="59557">
      <c r="C59557" s="92"/>
    </row>
    <row r="59558">
      <c r="C59558" s="92"/>
    </row>
    <row r="59559">
      <c r="C59559" s="92"/>
    </row>
    <row r="59560">
      <c r="C59560" s="92"/>
    </row>
    <row r="59561">
      <c r="C59561" s="92"/>
    </row>
    <row r="59562">
      <c r="C59562" s="92"/>
    </row>
    <row r="59563">
      <c r="C59563" s="92"/>
    </row>
    <row r="59564">
      <c r="C59564" s="92"/>
    </row>
    <row r="59565">
      <c r="C59565" s="92"/>
    </row>
    <row r="59566">
      <c r="C59566" s="92"/>
    </row>
    <row r="59567">
      <c r="C59567" s="92"/>
    </row>
    <row r="59568">
      <c r="C59568" s="92"/>
    </row>
    <row r="59569">
      <c r="C59569" s="92"/>
    </row>
    <row r="59570">
      <c r="C59570" s="92"/>
    </row>
    <row r="59571">
      <c r="C59571" s="92"/>
    </row>
    <row r="59572">
      <c r="C59572" s="92"/>
    </row>
    <row r="59573">
      <c r="C59573" s="92"/>
    </row>
    <row r="59574">
      <c r="C59574" s="92"/>
    </row>
    <row r="59575">
      <c r="C59575" s="92"/>
    </row>
    <row r="59576">
      <c r="C59576" s="92"/>
    </row>
    <row r="59577">
      <c r="C59577" s="92"/>
    </row>
    <row r="59578">
      <c r="C59578" s="92"/>
    </row>
    <row r="59579">
      <c r="C59579" s="92"/>
    </row>
    <row r="59580">
      <c r="C59580" s="92"/>
    </row>
    <row r="59581">
      <c r="C59581" s="92"/>
    </row>
    <row r="59582">
      <c r="C59582" s="92"/>
    </row>
    <row r="59583">
      <c r="C59583" s="92"/>
    </row>
    <row r="59584">
      <c r="C59584" s="92"/>
    </row>
    <row r="59585">
      <c r="C59585" s="92"/>
    </row>
    <row r="59586">
      <c r="C59586" s="92"/>
    </row>
    <row r="59587">
      <c r="C59587" s="92"/>
    </row>
    <row r="59588">
      <c r="C59588" s="92"/>
    </row>
    <row r="59589">
      <c r="C59589" s="92"/>
    </row>
    <row r="59590">
      <c r="C59590" s="92"/>
    </row>
    <row r="59591">
      <c r="C59591" s="92"/>
    </row>
    <row r="59592">
      <c r="C59592" s="92"/>
    </row>
    <row r="59593">
      <c r="C59593" s="92"/>
    </row>
    <row r="59594">
      <c r="C59594" s="92"/>
    </row>
    <row r="59595">
      <c r="C59595" s="92"/>
    </row>
    <row r="59596">
      <c r="C59596" s="92"/>
    </row>
    <row r="59597">
      <c r="C59597" s="92"/>
    </row>
    <row r="59598">
      <c r="C59598" s="92"/>
    </row>
    <row r="59599">
      <c r="C59599" s="92"/>
    </row>
    <row r="59600">
      <c r="C59600" s="92"/>
    </row>
    <row r="59601">
      <c r="C59601" s="92"/>
    </row>
    <row r="59602">
      <c r="C59602" s="92"/>
    </row>
    <row r="59603">
      <c r="C59603" s="92"/>
    </row>
    <row r="59604">
      <c r="C59604" s="92"/>
    </row>
    <row r="59605">
      <c r="C59605" s="92"/>
    </row>
    <row r="59606">
      <c r="C59606" s="92"/>
    </row>
    <row r="59607">
      <c r="C59607" s="92"/>
    </row>
    <row r="59608">
      <c r="C59608" s="92"/>
    </row>
    <row r="59609">
      <c r="C59609" s="92"/>
    </row>
    <row r="59610">
      <c r="C59610" s="92"/>
    </row>
    <row r="59611">
      <c r="C59611" s="92"/>
    </row>
    <row r="59612">
      <c r="C59612" s="92"/>
    </row>
    <row r="59613">
      <c r="C59613" s="92"/>
    </row>
    <row r="59614">
      <c r="C59614" s="92"/>
    </row>
    <row r="59615">
      <c r="C59615" s="92"/>
    </row>
    <row r="59616">
      <c r="C59616" s="92"/>
    </row>
    <row r="59617">
      <c r="C59617" s="92"/>
    </row>
    <row r="59618">
      <c r="C59618" s="92"/>
    </row>
    <row r="59619">
      <c r="C59619" s="92"/>
    </row>
    <row r="59620">
      <c r="C59620" s="92"/>
    </row>
    <row r="59621">
      <c r="C59621" s="92"/>
    </row>
    <row r="59622">
      <c r="C59622" s="92"/>
    </row>
    <row r="59623">
      <c r="C59623" s="92"/>
    </row>
    <row r="59624">
      <c r="C59624" s="92"/>
    </row>
    <row r="59625">
      <c r="C59625" s="92"/>
    </row>
    <row r="59626">
      <c r="C59626" s="92"/>
    </row>
    <row r="59627">
      <c r="C59627" s="92"/>
    </row>
    <row r="59628">
      <c r="C59628" s="92"/>
    </row>
    <row r="59629">
      <c r="C59629" s="92"/>
    </row>
    <row r="59630">
      <c r="C59630" s="92"/>
    </row>
    <row r="59631">
      <c r="C59631" s="92"/>
    </row>
    <row r="59632">
      <c r="C59632" s="92"/>
    </row>
    <row r="59633">
      <c r="C59633" s="92"/>
    </row>
    <row r="59634">
      <c r="C59634" s="92"/>
    </row>
    <row r="59635">
      <c r="C59635" s="92"/>
    </row>
    <row r="59636">
      <c r="C59636" s="92"/>
    </row>
    <row r="59637">
      <c r="C59637" s="92"/>
    </row>
    <row r="59638">
      <c r="C59638" s="92"/>
    </row>
    <row r="59639">
      <c r="C59639" s="92"/>
    </row>
    <row r="59640">
      <c r="C59640" s="92"/>
    </row>
    <row r="59641">
      <c r="C59641" s="92"/>
    </row>
    <row r="59642">
      <c r="C59642" s="92"/>
    </row>
    <row r="59643">
      <c r="C59643" s="92"/>
    </row>
    <row r="59644">
      <c r="C59644" s="92"/>
    </row>
    <row r="59645">
      <c r="C59645" s="92"/>
    </row>
    <row r="59646">
      <c r="C59646" s="92"/>
    </row>
    <row r="59647">
      <c r="C59647" s="92"/>
    </row>
    <row r="59648">
      <c r="C59648" s="92"/>
    </row>
    <row r="59649">
      <c r="C59649" s="92"/>
    </row>
    <row r="59650">
      <c r="C59650" s="92"/>
    </row>
    <row r="59651">
      <c r="C59651" s="92"/>
    </row>
    <row r="59652">
      <c r="C59652" s="92"/>
    </row>
    <row r="59653">
      <c r="C59653" s="92"/>
    </row>
    <row r="59654">
      <c r="C59654" s="92"/>
    </row>
    <row r="59655">
      <c r="C59655" s="92"/>
    </row>
    <row r="59656">
      <c r="C59656" s="92"/>
    </row>
    <row r="59657">
      <c r="C59657" s="92"/>
    </row>
    <row r="59658">
      <c r="C59658" s="92"/>
    </row>
    <row r="59659">
      <c r="C59659" s="92"/>
    </row>
    <row r="59660">
      <c r="C59660" s="92"/>
    </row>
    <row r="59661">
      <c r="C59661" s="92"/>
    </row>
    <row r="59662">
      <c r="C59662" s="92"/>
    </row>
    <row r="59663">
      <c r="C59663" s="92"/>
    </row>
    <row r="59664">
      <c r="C59664" s="92"/>
    </row>
    <row r="59665">
      <c r="C59665" s="92"/>
    </row>
    <row r="59666">
      <c r="C59666" s="92"/>
    </row>
    <row r="59667">
      <c r="C59667" s="92"/>
    </row>
    <row r="59668">
      <c r="C59668" s="92"/>
    </row>
    <row r="59669">
      <c r="C59669" s="92"/>
    </row>
    <row r="59670">
      <c r="C59670" s="92"/>
    </row>
    <row r="59671">
      <c r="C59671" s="92"/>
    </row>
    <row r="59672">
      <c r="C59672" s="92"/>
    </row>
    <row r="59673">
      <c r="C59673" s="92"/>
    </row>
    <row r="59674">
      <c r="C59674" s="92"/>
    </row>
    <row r="59675">
      <c r="C59675" s="92"/>
    </row>
    <row r="59676">
      <c r="C59676" s="92"/>
    </row>
    <row r="59677">
      <c r="C59677" s="92"/>
    </row>
    <row r="59678">
      <c r="C59678" s="92"/>
    </row>
    <row r="59679">
      <c r="C59679" s="92"/>
    </row>
    <row r="59680">
      <c r="C59680" s="92"/>
    </row>
    <row r="59681">
      <c r="C59681" s="92"/>
    </row>
    <row r="59682">
      <c r="C59682" s="92"/>
    </row>
    <row r="59683">
      <c r="C59683" s="92"/>
    </row>
    <row r="59684">
      <c r="C59684" s="92"/>
    </row>
    <row r="59685">
      <c r="C59685" s="92"/>
    </row>
    <row r="59686">
      <c r="C59686" s="92"/>
    </row>
    <row r="59687">
      <c r="C59687" s="92"/>
    </row>
    <row r="59688">
      <c r="C59688" s="92"/>
    </row>
    <row r="59689">
      <c r="C59689" s="92"/>
    </row>
    <row r="59690">
      <c r="C59690" s="92"/>
    </row>
    <row r="59691">
      <c r="C59691" s="92"/>
    </row>
    <row r="59692">
      <c r="C59692" s="92"/>
    </row>
    <row r="59693">
      <c r="C59693" s="92"/>
    </row>
    <row r="59694">
      <c r="C59694" s="92"/>
    </row>
    <row r="59695">
      <c r="C59695" s="92"/>
    </row>
    <row r="59696">
      <c r="C59696" s="92"/>
    </row>
    <row r="59697">
      <c r="C59697" s="92"/>
    </row>
    <row r="59698">
      <c r="C59698" s="92"/>
    </row>
    <row r="59699">
      <c r="C59699" s="92"/>
    </row>
    <row r="59700">
      <c r="C59700" s="92"/>
    </row>
    <row r="59701">
      <c r="C59701" s="92"/>
    </row>
    <row r="59702">
      <c r="C59702" s="92"/>
    </row>
    <row r="59703">
      <c r="C59703" s="92"/>
    </row>
    <row r="59704">
      <c r="C59704" s="92"/>
    </row>
    <row r="59705">
      <c r="C59705" s="92"/>
    </row>
    <row r="59706">
      <c r="C59706" s="92"/>
    </row>
    <row r="59707">
      <c r="C59707" s="92"/>
    </row>
    <row r="59708">
      <c r="C59708" s="92"/>
    </row>
    <row r="59709">
      <c r="C59709" s="92"/>
    </row>
    <row r="59710">
      <c r="C59710" s="92"/>
    </row>
    <row r="59711">
      <c r="C59711" s="92"/>
    </row>
    <row r="59712">
      <c r="C59712" s="92"/>
    </row>
    <row r="59713">
      <c r="C59713" s="92"/>
    </row>
    <row r="59714">
      <c r="C59714" s="92"/>
    </row>
    <row r="59715">
      <c r="C59715" s="92"/>
    </row>
    <row r="59716">
      <c r="C59716" s="92"/>
    </row>
    <row r="59717">
      <c r="C59717" s="92"/>
    </row>
    <row r="59718">
      <c r="C59718" s="92"/>
    </row>
    <row r="59719">
      <c r="C59719" s="92"/>
    </row>
    <row r="59720">
      <c r="C59720" s="92"/>
    </row>
    <row r="59721">
      <c r="C59721" s="92"/>
    </row>
    <row r="59722">
      <c r="C59722" s="92"/>
    </row>
    <row r="59723">
      <c r="C59723" s="92"/>
    </row>
    <row r="59724">
      <c r="C59724" s="92"/>
    </row>
    <row r="59725">
      <c r="C59725" s="92"/>
    </row>
    <row r="59726">
      <c r="C59726" s="92"/>
    </row>
    <row r="59727">
      <c r="C59727" s="92"/>
    </row>
    <row r="59728">
      <c r="C59728" s="92"/>
    </row>
    <row r="59729">
      <c r="C59729" s="92"/>
    </row>
    <row r="59730">
      <c r="C59730" s="92"/>
    </row>
    <row r="59731">
      <c r="C59731" s="92"/>
    </row>
    <row r="59732">
      <c r="C59732" s="92"/>
    </row>
    <row r="59733">
      <c r="C59733" s="92"/>
    </row>
    <row r="59734">
      <c r="C59734" s="92"/>
    </row>
    <row r="59735">
      <c r="C59735" s="92"/>
    </row>
    <row r="59736">
      <c r="C59736" s="92"/>
    </row>
    <row r="59737">
      <c r="C59737" s="92"/>
    </row>
    <row r="59738">
      <c r="C59738" s="92"/>
    </row>
    <row r="59739">
      <c r="C59739" s="92"/>
    </row>
    <row r="59740">
      <c r="C59740" s="92"/>
    </row>
    <row r="59741">
      <c r="C59741" s="92"/>
    </row>
    <row r="59742">
      <c r="C59742" s="92"/>
    </row>
    <row r="59743">
      <c r="C59743" s="92"/>
    </row>
    <row r="59744">
      <c r="C59744" s="92"/>
    </row>
    <row r="59745">
      <c r="C59745" s="92"/>
    </row>
    <row r="59746">
      <c r="C59746" s="92"/>
    </row>
    <row r="59747">
      <c r="C59747" s="92"/>
    </row>
    <row r="59748">
      <c r="C59748" s="92"/>
    </row>
    <row r="59749">
      <c r="C59749" s="92"/>
    </row>
    <row r="59750">
      <c r="C59750" s="92"/>
    </row>
    <row r="59751">
      <c r="C59751" s="92"/>
    </row>
    <row r="59752">
      <c r="C59752" s="92"/>
    </row>
    <row r="59753">
      <c r="C59753" s="92"/>
    </row>
    <row r="59754">
      <c r="C59754" s="92"/>
    </row>
    <row r="59755">
      <c r="C59755" s="92"/>
    </row>
    <row r="59756">
      <c r="C59756" s="92"/>
    </row>
    <row r="59757">
      <c r="C59757" s="92"/>
    </row>
    <row r="59758">
      <c r="C59758" s="92"/>
    </row>
    <row r="59759">
      <c r="C59759" s="92"/>
    </row>
    <row r="59760">
      <c r="C59760" s="92"/>
    </row>
    <row r="59761">
      <c r="C59761" s="92"/>
    </row>
    <row r="59762">
      <c r="C59762" s="92"/>
    </row>
    <row r="59763">
      <c r="C59763" s="92"/>
    </row>
    <row r="59764">
      <c r="C59764" s="92"/>
    </row>
    <row r="59765">
      <c r="C59765" s="92"/>
    </row>
    <row r="59766">
      <c r="C59766" s="92"/>
    </row>
    <row r="59767">
      <c r="C59767" s="92"/>
    </row>
    <row r="59768">
      <c r="C59768" s="92"/>
    </row>
    <row r="59769">
      <c r="C59769" s="92"/>
    </row>
    <row r="59770">
      <c r="C59770" s="92"/>
    </row>
    <row r="59771">
      <c r="C59771" s="92"/>
    </row>
    <row r="59772">
      <c r="C59772" s="92"/>
    </row>
    <row r="59773">
      <c r="C59773" s="92"/>
    </row>
    <row r="59774">
      <c r="C59774" s="92"/>
    </row>
    <row r="59775">
      <c r="C59775" s="92"/>
    </row>
    <row r="59776">
      <c r="C59776" s="92"/>
    </row>
    <row r="59777">
      <c r="C59777" s="92"/>
    </row>
    <row r="59778">
      <c r="C59778" s="92"/>
    </row>
    <row r="59779">
      <c r="C59779" s="92"/>
    </row>
    <row r="59780">
      <c r="C59780" s="92"/>
    </row>
    <row r="59781">
      <c r="C59781" s="92"/>
    </row>
    <row r="59782">
      <c r="C59782" s="92"/>
    </row>
    <row r="59783">
      <c r="C59783" s="92"/>
    </row>
    <row r="59784">
      <c r="C59784" s="92"/>
    </row>
    <row r="59785">
      <c r="C59785" s="92"/>
    </row>
    <row r="59786">
      <c r="C59786" s="92"/>
    </row>
    <row r="59787">
      <c r="C59787" s="92"/>
    </row>
    <row r="59788">
      <c r="C59788" s="92"/>
    </row>
    <row r="59789">
      <c r="C59789" s="92"/>
    </row>
    <row r="59790">
      <c r="C59790" s="92"/>
    </row>
    <row r="59791">
      <c r="C59791" s="92"/>
    </row>
    <row r="59792">
      <c r="C59792" s="92"/>
    </row>
    <row r="59793">
      <c r="C59793" s="92"/>
    </row>
    <row r="59794">
      <c r="C59794" s="92"/>
    </row>
    <row r="59795">
      <c r="C59795" s="92"/>
    </row>
    <row r="59796">
      <c r="C59796" s="92"/>
    </row>
    <row r="59797">
      <c r="C59797" s="92"/>
    </row>
    <row r="59798">
      <c r="C59798" s="92"/>
    </row>
    <row r="59799">
      <c r="C59799" s="92"/>
    </row>
    <row r="59800">
      <c r="C59800" s="92"/>
    </row>
    <row r="59801">
      <c r="C59801" s="92"/>
    </row>
    <row r="59802">
      <c r="C59802" s="92"/>
    </row>
    <row r="59803">
      <c r="C59803" s="92"/>
    </row>
    <row r="59804">
      <c r="C59804" s="92"/>
    </row>
    <row r="59805">
      <c r="C59805" s="92"/>
    </row>
    <row r="59806">
      <c r="C59806" s="92"/>
    </row>
    <row r="59807">
      <c r="C59807" s="92"/>
    </row>
    <row r="59808">
      <c r="C59808" s="92"/>
    </row>
    <row r="59809">
      <c r="C59809" s="92"/>
    </row>
    <row r="59810">
      <c r="C59810" s="92"/>
    </row>
    <row r="59811">
      <c r="C59811" s="92"/>
    </row>
    <row r="59812">
      <c r="C59812" s="92"/>
    </row>
    <row r="59813">
      <c r="C59813" s="92"/>
    </row>
    <row r="59814">
      <c r="C59814" s="92"/>
    </row>
    <row r="59815">
      <c r="C59815" s="92"/>
    </row>
    <row r="59816">
      <c r="C59816" s="92"/>
    </row>
    <row r="59817">
      <c r="C59817" s="92"/>
    </row>
    <row r="59818">
      <c r="C59818" s="92"/>
    </row>
    <row r="59819">
      <c r="C59819" s="92"/>
    </row>
    <row r="59820">
      <c r="C59820" s="92"/>
    </row>
    <row r="59821">
      <c r="C59821" s="92"/>
    </row>
    <row r="59822">
      <c r="C59822" s="92"/>
    </row>
    <row r="59823">
      <c r="C59823" s="92"/>
    </row>
    <row r="59824">
      <c r="C59824" s="92"/>
    </row>
    <row r="59825">
      <c r="C59825" s="92"/>
    </row>
    <row r="59826">
      <c r="C59826" s="92"/>
    </row>
    <row r="59827">
      <c r="C59827" s="92"/>
    </row>
    <row r="59828">
      <c r="C59828" s="92"/>
    </row>
    <row r="59829">
      <c r="C59829" s="92"/>
    </row>
    <row r="59830">
      <c r="C59830" s="92"/>
    </row>
    <row r="59831">
      <c r="C59831" s="92"/>
    </row>
    <row r="59832">
      <c r="C59832" s="92"/>
    </row>
    <row r="59833">
      <c r="C59833" s="92"/>
    </row>
    <row r="59834">
      <c r="C59834" s="92"/>
    </row>
    <row r="59835">
      <c r="C59835" s="92"/>
    </row>
    <row r="59836">
      <c r="C59836" s="92"/>
    </row>
    <row r="59837">
      <c r="C59837" s="92"/>
    </row>
    <row r="59838">
      <c r="C59838" s="92"/>
    </row>
    <row r="59839">
      <c r="C59839" s="92"/>
    </row>
    <row r="59840">
      <c r="C59840" s="92"/>
    </row>
    <row r="59841">
      <c r="C59841" s="92"/>
    </row>
    <row r="59842">
      <c r="C59842" s="92"/>
    </row>
    <row r="59843">
      <c r="C59843" s="92"/>
    </row>
    <row r="59844">
      <c r="C59844" s="92"/>
    </row>
    <row r="59845">
      <c r="C59845" s="92"/>
    </row>
    <row r="59846">
      <c r="C59846" s="92"/>
    </row>
    <row r="59847">
      <c r="C59847" s="92"/>
    </row>
    <row r="59848">
      <c r="C59848" s="92"/>
    </row>
    <row r="59849">
      <c r="C59849" s="92"/>
    </row>
    <row r="59850">
      <c r="C59850" s="92"/>
    </row>
    <row r="59851">
      <c r="C59851" s="92"/>
    </row>
    <row r="59852">
      <c r="C59852" s="92"/>
    </row>
    <row r="59853">
      <c r="C59853" s="92"/>
    </row>
    <row r="59854">
      <c r="C59854" s="92"/>
    </row>
    <row r="59855">
      <c r="C59855" s="92"/>
    </row>
    <row r="59856">
      <c r="C59856" s="92"/>
    </row>
    <row r="59857">
      <c r="C59857" s="92"/>
    </row>
    <row r="59858">
      <c r="C59858" s="92"/>
    </row>
    <row r="59859">
      <c r="C59859" s="92"/>
    </row>
    <row r="59860">
      <c r="C59860" s="92"/>
    </row>
    <row r="59861">
      <c r="C59861" s="92"/>
    </row>
    <row r="59862">
      <c r="C59862" s="92"/>
    </row>
    <row r="59863">
      <c r="C59863" s="92"/>
    </row>
    <row r="59864">
      <c r="C59864" s="92"/>
    </row>
    <row r="59865">
      <c r="C59865" s="92"/>
    </row>
    <row r="59866">
      <c r="C59866" s="92"/>
    </row>
    <row r="59867">
      <c r="C59867" s="92"/>
    </row>
    <row r="59868">
      <c r="C59868" s="92"/>
    </row>
    <row r="59869">
      <c r="C59869" s="92"/>
    </row>
    <row r="59870">
      <c r="C59870" s="92"/>
    </row>
    <row r="59871">
      <c r="C59871" s="92"/>
    </row>
    <row r="59872">
      <c r="C59872" s="92"/>
    </row>
    <row r="59873">
      <c r="C59873" s="92"/>
    </row>
    <row r="59874">
      <c r="C59874" s="92"/>
    </row>
    <row r="59875">
      <c r="C59875" s="92"/>
    </row>
    <row r="59876">
      <c r="C59876" s="92"/>
    </row>
    <row r="59877">
      <c r="C59877" s="92"/>
    </row>
    <row r="59878">
      <c r="C59878" s="92"/>
    </row>
    <row r="59879">
      <c r="C59879" s="92"/>
    </row>
    <row r="59880">
      <c r="C59880" s="92"/>
    </row>
    <row r="59881">
      <c r="C59881" s="92"/>
    </row>
    <row r="59882">
      <c r="C59882" s="92"/>
    </row>
    <row r="59883">
      <c r="C59883" s="92"/>
    </row>
    <row r="59884">
      <c r="C59884" s="92"/>
    </row>
    <row r="59885">
      <c r="C59885" s="92"/>
    </row>
    <row r="59886">
      <c r="C59886" s="92"/>
    </row>
    <row r="59887">
      <c r="C59887" s="92"/>
    </row>
    <row r="59888">
      <c r="C59888" s="92"/>
    </row>
    <row r="59889">
      <c r="C59889" s="92"/>
    </row>
    <row r="59890">
      <c r="C59890" s="92"/>
    </row>
    <row r="59891">
      <c r="C59891" s="92"/>
    </row>
    <row r="59892">
      <c r="C59892" s="92"/>
    </row>
    <row r="59893">
      <c r="C59893" s="92"/>
    </row>
    <row r="59894">
      <c r="C59894" s="92"/>
    </row>
    <row r="59895">
      <c r="C59895" s="92"/>
    </row>
    <row r="59896">
      <c r="C59896" s="92"/>
    </row>
    <row r="59897">
      <c r="C59897" s="92"/>
    </row>
    <row r="59898">
      <c r="C59898" s="92"/>
    </row>
    <row r="59899">
      <c r="C59899" s="92"/>
    </row>
    <row r="59900">
      <c r="C59900" s="92"/>
    </row>
    <row r="59901">
      <c r="C59901" s="92"/>
    </row>
    <row r="59902">
      <c r="C59902" s="92"/>
    </row>
    <row r="59903">
      <c r="C59903" s="92"/>
    </row>
    <row r="59904">
      <c r="C59904" s="92"/>
    </row>
    <row r="59905">
      <c r="C59905" s="92"/>
    </row>
    <row r="59906">
      <c r="C59906" s="92"/>
    </row>
    <row r="59907">
      <c r="C59907" s="92"/>
    </row>
    <row r="59908">
      <c r="C59908" s="92"/>
    </row>
    <row r="59909">
      <c r="C59909" s="92"/>
    </row>
    <row r="59910">
      <c r="C59910" s="92"/>
    </row>
    <row r="59911">
      <c r="C59911" s="92"/>
    </row>
    <row r="59912">
      <c r="C59912" s="92"/>
    </row>
    <row r="59913">
      <c r="C59913" s="92"/>
    </row>
    <row r="59914">
      <c r="C59914" s="92"/>
    </row>
    <row r="59915">
      <c r="C59915" s="92"/>
    </row>
    <row r="59916">
      <c r="C59916" s="92"/>
    </row>
    <row r="59917">
      <c r="C59917" s="92"/>
    </row>
    <row r="59918">
      <c r="C59918" s="92"/>
    </row>
    <row r="59919">
      <c r="C59919" s="92"/>
    </row>
    <row r="59920">
      <c r="C59920" s="92"/>
    </row>
    <row r="59921">
      <c r="C59921" s="92"/>
    </row>
    <row r="59922">
      <c r="C59922" s="92"/>
    </row>
    <row r="59923">
      <c r="C59923" s="92"/>
    </row>
    <row r="59924">
      <c r="C59924" s="92"/>
    </row>
    <row r="59925">
      <c r="C59925" s="92"/>
    </row>
    <row r="59926">
      <c r="C59926" s="92"/>
    </row>
    <row r="59927">
      <c r="C59927" s="92"/>
    </row>
    <row r="59928">
      <c r="C59928" s="92"/>
    </row>
    <row r="59929">
      <c r="C59929" s="92"/>
    </row>
    <row r="59930">
      <c r="C59930" s="92"/>
    </row>
    <row r="59931">
      <c r="C59931" s="92"/>
    </row>
    <row r="59932">
      <c r="C59932" s="92"/>
    </row>
    <row r="59933">
      <c r="C59933" s="92"/>
    </row>
    <row r="59934">
      <c r="C59934" s="92"/>
    </row>
    <row r="59935">
      <c r="C59935" s="92"/>
    </row>
    <row r="59936">
      <c r="C59936" s="92"/>
    </row>
    <row r="59937">
      <c r="C59937" s="92"/>
    </row>
    <row r="59938">
      <c r="C59938" s="92"/>
    </row>
    <row r="59939">
      <c r="C59939" s="92"/>
    </row>
    <row r="59940">
      <c r="C59940" s="92"/>
    </row>
    <row r="59941">
      <c r="C59941" s="92"/>
    </row>
    <row r="59942">
      <c r="C59942" s="92"/>
    </row>
    <row r="59943">
      <c r="C59943" s="92"/>
    </row>
    <row r="59944">
      <c r="C59944" s="92"/>
    </row>
    <row r="59945">
      <c r="C59945" s="92"/>
    </row>
    <row r="59946">
      <c r="C59946" s="92"/>
    </row>
    <row r="59947">
      <c r="C59947" s="92"/>
    </row>
    <row r="59948">
      <c r="C59948" s="92"/>
    </row>
    <row r="59949">
      <c r="C59949" s="92"/>
    </row>
    <row r="59950">
      <c r="C59950" s="92"/>
    </row>
    <row r="59951">
      <c r="C59951" s="92"/>
    </row>
    <row r="59952">
      <c r="C59952" s="92"/>
    </row>
    <row r="59953">
      <c r="C59953" s="92"/>
    </row>
    <row r="59954">
      <c r="C59954" s="92"/>
    </row>
    <row r="59955">
      <c r="C59955" s="92"/>
    </row>
    <row r="59956">
      <c r="C59956" s="92"/>
    </row>
    <row r="59957">
      <c r="C59957" s="92"/>
    </row>
    <row r="59958">
      <c r="C59958" s="92"/>
    </row>
    <row r="59959">
      <c r="C59959" s="92"/>
    </row>
    <row r="59960">
      <c r="C59960" s="92"/>
    </row>
    <row r="59961">
      <c r="C59961" s="92"/>
    </row>
    <row r="59962">
      <c r="C59962" s="92"/>
    </row>
    <row r="59963">
      <c r="C59963" s="92"/>
    </row>
    <row r="59964">
      <c r="C59964" s="92"/>
    </row>
    <row r="59965">
      <c r="C59965" s="92"/>
    </row>
    <row r="59966">
      <c r="C59966" s="92"/>
    </row>
    <row r="59967">
      <c r="C59967" s="92"/>
    </row>
    <row r="59968">
      <c r="C59968" s="92"/>
    </row>
    <row r="59969">
      <c r="C59969" s="92"/>
    </row>
    <row r="59970">
      <c r="C59970" s="92"/>
    </row>
    <row r="59971">
      <c r="C59971" s="92"/>
    </row>
    <row r="59972">
      <c r="C59972" s="92"/>
    </row>
    <row r="59973">
      <c r="C59973" s="92"/>
    </row>
    <row r="59974">
      <c r="C59974" s="92"/>
    </row>
    <row r="59975">
      <c r="C59975" s="92"/>
    </row>
    <row r="59976">
      <c r="C59976" s="92"/>
    </row>
    <row r="59977">
      <c r="C59977" s="92"/>
    </row>
    <row r="59978">
      <c r="C59978" s="92"/>
    </row>
    <row r="59979">
      <c r="C59979" s="92"/>
    </row>
    <row r="59980">
      <c r="C59980" s="92"/>
    </row>
    <row r="59981">
      <c r="C59981" s="92"/>
    </row>
    <row r="59982">
      <c r="C59982" s="92"/>
    </row>
    <row r="59983">
      <c r="C59983" s="92"/>
    </row>
    <row r="59984">
      <c r="C59984" s="92"/>
    </row>
    <row r="59985">
      <c r="C59985" s="92"/>
    </row>
    <row r="59986">
      <c r="C59986" s="92"/>
    </row>
    <row r="59987">
      <c r="C59987" s="92"/>
    </row>
    <row r="59988">
      <c r="C59988" s="92"/>
    </row>
    <row r="59989">
      <c r="C59989" s="92"/>
    </row>
    <row r="59990">
      <c r="C59990" s="92"/>
    </row>
    <row r="59991">
      <c r="C59991" s="92"/>
    </row>
    <row r="59992">
      <c r="C59992" s="92"/>
    </row>
    <row r="59993">
      <c r="C59993" s="92"/>
    </row>
    <row r="59994">
      <c r="C59994" s="92"/>
    </row>
    <row r="59995">
      <c r="C59995" s="92"/>
    </row>
    <row r="59996">
      <c r="C59996" s="92"/>
    </row>
    <row r="59997">
      <c r="C59997" s="92"/>
    </row>
    <row r="59998">
      <c r="C59998" s="92"/>
    </row>
    <row r="59999">
      <c r="C59999" s="92"/>
    </row>
    <row r="60000">
      <c r="C60000" s="92"/>
    </row>
    <row r="60001">
      <c r="C60001" s="92"/>
    </row>
    <row r="60002">
      <c r="C60002" s="92"/>
    </row>
    <row r="60003">
      <c r="C60003" s="92"/>
    </row>
    <row r="60004">
      <c r="C60004" s="92"/>
    </row>
    <row r="60005">
      <c r="C60005" s="92"/>
    </row>
    <row r="60006">
      <c r="C60006" s="92"/>
    </row>
    <row r="60007">
      <c r="C60007" s="92"/>
    </row>
    <row r="60008">
      <c r="C60008" s="92"/>
    </row>
    <row r="60009">
      <c r="C60009" s="92"/>
    </row>
    <row r="60010">
      <c r="C60010" s="92"/>
    </row>
    <row r="60011">
      <c r="C60011" s="92"/>
    </row>
    <row r="60012">
      <c r="C60012" s="92"/>
    </row>
    <row r="60013">
      <c r="C60013" s="92"/>
    </row>
    <row r="60014">
      <c r="C60014" s="92"/>
    </row>
    <row r="60015">
      <c r="C60015" s="92"/>
    </row>
    <row r="60016">
      <c r="C60016" s="92"/>
    </row>
    <row r="60017">
      <c r="C60017" s="92"/>
    </row>
    <row r="60018">
      <c r="C60018" s="92"/>
    </row>
    <row r="60019">
      <c r="C60019" s="92"/>
    </row>
    <row r="60020">
      <c r="C60020" s="92"/>
    </row>
    <row r="60021">
      <c r="C60021" s="92"/>
    </row>
    <row r="60022">
      <c r="C60022" s="92"/>
    </row>
    <row r="60023">
      <c r="C60023" s="92"/>
    </row>
    <row r="60024">
      <c r="C60024" s="92"/>
    </row>
    <row r="60025">
      <c r="C60025" s="92"/>
    </row>
    <row r="60026">
      <c r="C60026" s="92"/>
    </row>
    <row r="60027">
      <c r="C60027" s="92"/>
    </row>
    <row r="60028">
      <c r="C60028" s="92"/>
    </row>
    <row r="60029">
      <c r="C60029" s="92"/>
    </row>
    <row r="60030">
      <c r="C60030" s="92"/>
    </row>
    <row r="60031">
      <c r="C60031" s="92"/>
    </row>
    <row r="60032">
      <c r="C60032" s="92"/>
    </row>
    <row r="60033">
      <c r="C60033" s="92"/>
    </row>
    <row r="60034">
      <c r="C60034" s="92"/>
    </row>
    <row r="60035">
      <c r="C60035" s="92"/>
    </row>
    <row r="60036">
      <c r="C60036" s="92"/>
    </row>
    <row r="60037">
      <c r="C60037" s="92"/>
    </row>
    <row r="60038">
      <c r="C60038" s="92"/>
    </row>
    <row r="60039">
      <c r="C60039" s="92"/>
    </row>
    <row r="60040">
      <c r="C60040" s="92"/>
    </row>
    <row r="60041">
      <c r="C60041" s="92"/>
    </row>
    <row r="60042">
      <c r="C60042" s="92"/>
    </row>
    <row r="60043">
      <c r="C60043" s="92"/>
    </row>
    <row r="60044">
      <c r="C60044" s="92"/>
    </row>
    <row r="60045">
      <c r="C60045" s="92"/>
    </row>
    <row r="60046">
      <c r="C60046" s="92"/>
    </row>
    <row r="60047">
      <c r="C60047" s="92"/>
    </row>
    <row r="60048">
      <c r="C60048" s="92"/>
    </row>
    <row r="60049">
      <c r="C60049" s="92"/>
    </row>
    <row r="60050">
      <c r="C60050" s="92"/>
    </row>
    <row r="60051">
      <c r="C60051" s="92"/>
    </row>
    <row r="60052">
      <c r="C60052" s="92"/>
    </row>
    <row r="60053">
      <c r="C60053" s="92"/>
    </row>
    <row r="60054">
      <c r="C60054" s="92"/>
    </row>
    <row r="60055">
      <c r="C60055" s="92"/>
    </row>
    <row r="60056">
      <c r="C60056" s="92"/>
    </row>
    <row r="60057">
      <c r="C60057" s="92"/>
    </row>
    <row r="60058">
      <c r="C60058" s="92"/>
    </row>
    <row r="60059">
      <c r="C60059" s="92"/>
    </row>
    <row r="60060">
      <c r="C60060" s="92"/>
    </row>
    <row r="60061">
      <c r="C60061" s="92"/>
    </row>
    <row r="60062">
      <c r="C60062" s="92"/>
    </row>
    <row r="60063">
      <c r="C60063" s="92"/>
    </row>
    <row r="60064">
      <c r="C60064" s="92"/>
    </row>
    <row r="60065">
      <c r="C60065" s="92"/>
    </row>
    <row r="60066">
      <c r="C60066" s="92"/>
    </row>
    <row r="60067">
      <c r="C60067" s="92"/>
    </row>
    <row r="60068">
      <c r="C60068" s="92"/>
    </row>
    <row r="60069">
      <c r="C60069" s="92"/>
    </row>
    <row r="60070">
      <c r="C60070" s="92"/>
    </row>
    <row r="60071">
      <c r="C60071" s="92"/>
    </row>
    <row r="60072">
      <c r="C60072" s="92"/>
    </row>
    <row r="60073">
      <c r="C60073" s="92"/>
    </row>
    <row r="60074">
      <c r="C60074" s="92"/>
    </row>
    <row r="60075">
      <c r="C60075" s="92"/>
    </row>
    <row r="60076">
      <c r="C60076" s="92"/>
    </row>
    <row r="60077">
      <c r="C60077" s="92"/>
    </row>
    <row r="60078">
      <c r="C60078" s="92"/>
    </row>
    <row r="60079">
      <c r="C60079" s="92"/>
    </row>
    <row r="60080">
      <c r="C60080" s="92"/>
    </row>
    <row r="60081">
      <c r="C60081" s="92"/>
    </row>
    <row r="60082">
      <c r="C60082" s="92"/>
    </row>
    <row r="60083">
      <c r="C60083" s="92"/>
    </row>
    <row r="60084">
      <c r="C60084" s="92"/>
    </row>
    <row r="60085">
      <c r="C60085" s="92"/>
    </row>
    <row r="60086">
      <c r="C60086" s="92"/>
    </row>
    <row r="60087">
      <c r="C60087" s="92"/>
    </row>
    <row r="60088">
      <c r="C60088" s="92"/>
    </row>
    <row r="60089">
      <c r="C60089" s="92"/>
    </row>
    <row r="60090">
      <c r="C60090" s="92"/>
    </row>
    <row r="60091">
      <c r="C60091" s="92"/>
    </row>
    <row r="60092">
      <c r="C60092" s="92"/>
    </row>
    <row r="60093">
      <c r="C60093" s="92"/>
    </row>
    <row r="60094">
      <c r="C60094" s="92"/>
    </row>
    <row r="60095">
      <c r="C60095" s="92"/>
    </row>
    <row r="60096">
      <c r="C60096" s="92"/>
    </row>
    <row r="60097">
      <c r="C60097" s="92"/>
    </row>
    <row r="60098">
      <c r="C60098" s="92"/>
    </row>
    <row r="60099">
      <c r="C60099" s="92"/>
    </row>
    <row r="60100">
      <c r="C60100" s="92"/>
    </row>
    <row r="60101">
      <c r="C60101" s="92"/>
    </row>
    <row r="60102">
      <c r="C60102" s="92"/>
    </row>
    <row r="60103">
      <c r="C60103" s="92"/>
    </row>
    <row r="60104">
      <c r="C60104" s="92"/>
    </row>
    <row r="60105">
      <c r="C60105" s="92"/>
    </row>
    <row r="60106">
      <c r="C60106" s="92"/>
    </row>
    <row r="60107">
      <c r="C60107" s="92"/>
    </row>
    <row r="60108">
      <c r="C60108" s="92"/>
    </row>
    <row r="60109">
      <c r="C60109" s="92"/>
    </row>
    <row r="60110">
      <c r="C60110" s="92"/>
    </row>
    <row r="60111">
      <c r="C60111" s="92"/>
    </row>
    <row r="60112">
      <c r="C60112" s="92"/>
    </row>
    <row r="60113">
      <c r="C60113" s="92"/>
    </row>
    <row r="60114">
      <c r="C60114" s="92"/>
    </row>
    <row r="60115">
      <c r="C60115" s="92"/>
    </row>
    <row r="60116">
      <c r="C60116" s="92"/>
    </row>
    <row r="60117">
      <c r="C60117" s="92"/>
    </row>
    <row r="60118">
      <c r="C60118" s="92"/>
    </row>
    <row r="60119">
      <c r="C60119" s="92"/>
    </row>
    <row r="60120">
      <c r="C60120" s="92"/>
    </row>
    <row r="60121">
      <c r="C60121" s="92"/>
    </row>
    <row r="60122">
      <c r="C60122" s="92"/>
    </row>
    <row r="60123">
      <c r="C60123" s="92"/>
    </row>
    <row r="60124">
      <c r="C60124" s="92"/>
    </row>
    <row r="60125">
      <c r="C60125" s="92"/>
    </row>
    <row r="60126">
      <c r="C60126" s="92"/>
    </row>
    <row r="60127">
      <c r="C60127" s="92"/>
    </row>
    <row r="60128">
      <c r="C60128" s="92"/>
    </row>
    <row r="60129">
      <c r="C60129" s="92"/>
    </row>
    <row r="60130">
      <c r="C60130" s="92"/>
    </row>
    <row r="60131">
      <c r="C60131" s="92"/>
    </row>
    <row r="60132">
      <c r="C60132" s="92"/>
    </row>
    <row r="60133">
      <c r="C60133" s="92"/>
    </row>
    <row r="60134">
      <c r="C60134" s="92"/>
    </row>
    <row r="60135">
      <c r="C60135" s="92"/>
    </row>
    <row r="60136">
      <c r="C60136" s="92"/>
    </row>
    <row r="60137">
      <c r="C60137" s="92"/>
    </row>
    <row r="60138">
      <c r="C60138" s="92"/>
    </row>
    <row r="60139">
      <c r="C60139" s="92"/>
    </row>
    <row r="60140">
      <c r="C60140" s="92"/>
    </row>
    <row r="60141">
      <c r="C60141" s="92"/>
    </row>
    <row r="60142">
      <c r="C60142" s="92"/>
    </row>
    <row r="60143">
      <c r="C60143" s="92"/>
    </row>
    <row r="60144">
      <c r="C60144" s="92"/>
    </row>
    <row r="60145">
      <c r="C60145" s="92"/>
    </row>
    <row r="60146">
      <c r="C60146" s="92"/>
    </row>
    <row r="60147">
      <c r="C60147" s="92"/>
    </row>
    <row r="60148">
      <c r="C60148" s="92"/>
    </row>
    <row r="60149">
      <c r="C60149" s="92"/>
    </row>
    <row r="60150">
      <c r="C60150" s="92"/>
    </row>
    <row r="60151">
      <c r="C60151" s="92"/>
    </row>
    <row r="60152">
      <c r="C60152" s="92"/>
    </row>
    <row r="60153">
      <c r="C60153" s="92"/>
    </row>
    <row r="60154">
      <c r="C60154" s="92"/>
    </row>
    <row r="60155">
      <c r="C60155" s="92"/>
    </row>
    <row r="60156">
      <c r="C60156" s="92"/>
    </row>
    <row r="60157">
      <c r="C60157" s="92"/>
    </row>
    <row r="60158">
      <c r="C60158" s="92"/>
    </row>
    <row r="60159">
      <c r="C60159" s="92"/>
    </row>
    <row r="60160">
      <c r="C60160" s="92"/>
    </row>
    <row r="60161">
      <c r="C60161" s="92"/>
    </row>
    <row r="60162">
      <c r="C60162" s="92"/>
    </row>
    <row r="60163">
      <c r="C60163" s="92"/>
    </row>
    <row r="60164">
      <c r="C60164" s="92"/>
    </row>
    <row r="60165">
      <c r="C60165" s="92"/>
    </row>
    <row r="60166">
      <c r="C60166" s="92"/>
    </row>
    <row r="60167">
      <c r="C60167" s="92"/>
    </row>
    <row r="60168">
      <c r="C60168" s="92"/>
    </row>
    <row r="60169">
      <c r="C60169" s="92"/>
    </row>
    <row r="60170">
      <c r="C60170" s="92"/>
    </row>
    <row r="60171">
      <c r="C60171" s="92"/>
    </row>
    <row r="60172">
      <c r="C60172" s="92"/>
    </row>
    <row r="60173">
      <c r="C60173" s="92"/>
    </row>
    <row r="60174">
      <c r="C60174" s="92"/>
    </row>
    <row r="60175">
      <c r="C60175" s="92"/>
    </row>
    <row r="60176">
      <c r="C60176" s="92"/>
    </row>
    <row r="60177">
      <c r="C60177" s="92"/>
    </row>
    <row r="60178">
      <c r="C60178" s="92"/>
    </row>
    <row r="60179">
      <c r="C60179" s="92"/>
    </row>
    <row r="60180">
      <c r="C60180" s="92"/>
    </row>
    <row r="60181">
      <c r="C60181" s="92"/>
    </row>
    <row r="60182">
      <c r="C60182" s="92"/>
    </row>
    <row r="60183">
      <c r="C60183" s="92"/>
    </row>
    <row r="60184">
      <c r="C60184" s="92"/>
    </row>
    <row r="60185">
      <c r="C60185" s="92"/>
    </row>
    <row r="60186">
      <c r="C60186" s="92"/>
    </row>
    <row r="60187">
      <c r="C60187" s="92"/>
    </row>
    <row r="60188">
      <c r="C60188" s="92"/>
    </row>
    <row r="60189">
      <c r="C60189" s="92"/>
    </row>
    <row r="60190">
      <c r="C60190" s="92"/>
    </row>
    <row r="60191">
      <c r="C60191" s="92"/>
    </row>
    <row r="60192">
      <c r="C60192" s="92"/>
    </row>
    <row r="60193">
      <c r="C60193" s="92"/>
    </row>
    <row r="60194">
      <c r="C60194" s="92"/>
    </row>
    <row r="60195">
      <c r="C60195" s="92"/>
    </row>
    <row r="60196">
      <c r="C60196" s="92"/>
    </row>
    <row r="60197">
      <c r="C60197" s="92"/>
    </row>
    <row r="60198">
      <c r="C60198" s="92"/>
    </row>
    <row r="60199">
      <c r="C60199" s="92"/>
    </row>
    <row r="60200">
      <c r="C60200" s="92"/>
    </row>
    <row r="60201">
      <c r="C60201" s="92"/>
    </row>
    <row r="60202">
      <c r="C60202" s="92"/>
    </row>
    <row r="60203">
      <c r="C60203" s="92"/>
    </row>
    <row r="60204">
      <c r="C60204" s="92"/>
    </row>
    <row r="60205">
      <c r="C60205" s="92"/>
    </row>
    <row r="60206">
      <c r="C60206" s="92"/>
    </row>
    <row r="60207">
      <c r="C60207" s="92"/>
    </row>
    <row r="60208">
      <c r="C60208" s="92"/>
    </row>
    <row r="60209">
      <c r="C60209" s="92"/>
    </row>
    <row r="60210">
      <c r="C60210" s="92"/>
    </row>
    <row r="60211">
      <c r="C60211" s="92"/>
    </row>
    <row r="60212">
      <c r="C60212" s="92"/>
    </row>
    <row r="60213">
      <c r="C60213" s="92"/>
    </row>
    <row r="60214">
      <c r="C60214" s="92"/>
    </row>
    <row r="60215">
      <c r="C60215" s="92"/>
    </row>
    <row r="60216">
      <c r="C60216" s="92"/>
    </row>
    <row r="60217">
      <c r="C60217" s="92"/>
    </row>
    <row r="60218">
      <c r="C60218" s="92"/>
    </row>
    <row r="60219">
      <c r="C60219" s="92"/>
    </row>
    <row r="60220">
      <c r="C60220" s="92"/>
    </row>
    <row r="60221">
      <c r="C60221" s="92"/>
    </row>
    <row r="60222">
      <c r="C60222" s="92"/>
    </row>
    <row r="60223">
      <c r="C60223" s="92"/>
    </row>
    <row r="60224">
      <c r="C60224" s="92"/>
    </row>
    <row r="60225">
      <c r="C60225" s="92"/>
    </row>
    <row r="60226">
      <c r="C60226" s="92"/>
    </row>
    <row r="60227">
      <c r="C60227" s="92"/>
    </row>
    <row r="60228">
      <c r="C60228" s="92"/>
    </row>
    <row r="60229">
      <c r="C60229" s="92"/>
    </row>
    <row r="60230">
      <c r="C60230" s="92"/>
    </row>
    <row r="60231">
      <c r="C60231" s="92"/>
    </row>
    <row r="60232">
      <c r="C60232" s="92"/>
    </row>
    <row r="60233">
      <c r="C60233" s="92"/>
    </row>
    <row r="60234">
      <c r="C60234" s="92"/>
    </row>
    <row r="60235">
      <c r="C60235" s="92"/>
    </row>
    <row r="60236">
      <c r="C60236" s="92"/>
    </row>
    <row r="60237">
      <c r="C60237" s="92"/>
    </row>
    <row r="60238">
      <c r="C60238" s="92"/>
    </row>
    <row r="60239">
      <c r="C60239" s="92"/>
    </row>
    <row r="60240">
      <c r="C60240" s="92"/>
    </row>
    <row r="60241">
      <c r="C60241" s="92"/>
    </row>
    <row r="60242">
      <c r="C60242" s="92"/>
    </row>
    <row r="60243">
      <c r="C60243" s="92"/>
    </row>
    <row r="60244">
      <c r="C60244" s="92"/>
    </row>
    <row r="60245">
      <c r="C60245" s="92"/>
    </row>
    <row r="60246">
      <c r="C60246" s="92"/>
    </row>
    <row r="60247">
      <c r="C60247" s="92"/>
    </row>
    <row r="60248">
      <c r="C60248" s="92"/>
    </row>
    <row r="60249">
      <c r="C60249" s="92"/>
    </row>
    <row r="60250">
      <c r="C60250" s="92"/>
    </row>
    <row r="60251">
      <c r="C60251" s="92"/>
    </row>
    <row r="60252">
      <c r="C60252" s="92"/>
    </row>
    <row r="60253">
      <c r="C60253" s="92"/>
    </row>
    <row r="60254">
      <c r="C60254" s="92"/>
    </row>
    <row r="60255">
      <c r="C60255" s="92"/>
    </row>
    <row r="60256">
      <c r="C60256" s="92"/>
    </row>
    <row r="60257">
      <c r="C60257" s="92"/>
    </row>
    <row r="60258">
      <c r="C60258" s="92"/>
    </row>
    <row r="60259">
      <c r="C60259" s="92"/>
    </row>
    <row r="60260">
      <c r="C60260" s="92"/>
    </row>
    <row r="60261">
      <c r="C60261" s="92"/>
    </row>
    <row r="60262">
      <c r="C60262" s="92"/>
    </row>
    <row r="60263">
      <c r="C60263" s="92"/>
    </row>
    <row r="60264">
      <c r="C60264" s="92"/>
    </row>
    <row r="60265">
      <c r="C60265" s="92"/>
    </row>
    <row r="60266">
      <c r="C60266" s="92"/>
    </row>
    <row r="60267">
      <c r="C60267" s="92"/>
    </row>
    <row r="60268">
      <c r="C60268" s="92"/>
    </row>
    <row r="60269">
      <c r="C60269" s="92"/>
    </row>
    <row r="60270">
      <c r="C60270" s="92"/>
    </row>
    <row r="60271">
      <c r="C60271" s="92"/>
    </row>
    <row r="60272">
      <c r="C60272" s="92"/>
    </row>
    <row r="60273">
      <c r="C60273" s="92"/>
    </row>
    <row r="60274">
      <c r="C60274" s="92"/>
    </row>
    <row r="60275">
      <c r="C60275" s="92"/>
    </row>
    <row r="60276">
      <c r="C60276" s="92"/>
    </row>
    <row r="60277">
      <c r="C60277" s="92"/>
    </row>
    <row r="60278">
      <c r="C60278" s="92"/>
    </row>
    <row r="60279">
      <c r="C60279" s="92"/>
    </row>
    <row r="60280">
      <c r="C60280" s="92"/>
    </row>
    <row r="60281">
      <c r="C60281" s="92"/>
    </row>
    <row r="60282">
      <c r="C60282" s="92"/>
    </row>
    <row r="60283">
      <c r="C60283" s="92"/>
    </row>
    <row r="60284">
      <c r="C60284" s="92"/>
    </row>
    <row r="60285">
      <c r="C60285" s="92"/>
    </row>
    <row r="60286">
      <c r="C60286" s="92"/>
    </row>
    <row r="60287">
      <c r="C60287" s="92"/>
    </row>
    <row r="60288">
      <c r="C60288" s="92"/>
    </row>
    <row r="60289">
      <c r="C60289" s="92"/>
    </row>
    <row r="60290">
      <c r="C60290" s="92"/>
    </row>
    <row r="60291">
      <c r="C60291" s="92"/>
    </row>
    <row r="60292">
      <c r="C60292" s="92"/>
    </row>
    <row r="60293">
      <c r="C60293" s="92"/>
    </row>
    <row r="60294">
      <c r="C60294" s="92"/>
    </row>
    <row r="60295">
      <c r="C60295" s="92"/>
    </row>
    <row r="60296">
      <c r="C60296" s="92"/>
    </row>
    <row r="60297">
      <c r="C60297" s="92"/>
    </row>
    <row r="60298">
      <c r="C60298" s="92"/>
    </row>
    <row r="60299">
      <c r="C60299" s="92"/>
    </row>
    <row r="60300">
      <c r="C60300" s="92"/>
    </row>
    <row r="60301">
      <c r="C60301" s="92"/>
    </row>
    <row r="60302">
      <c r="C60302" s="92"/>
    </row>
    <row r="60303">
      <c r="C60303" s="92"/>
    </row>
    <row r="60304">
      <c r="C60304" s="92"/>
    </row>
    <row r="60305">
      <c r="C60305" s="92"/>
    </row>
    <row r="60306">
      <c r="C60306" s="92"/>
    </row>
    <row r="60307">
      <c r="C60307" s="92"/>
    </row>
    <row r="60308">
      <c r="C60308" s="92"/>
    </row>
    <row r="60309">
      <c r="C60309" s="92"/>
    </row>
    <row r="60310">
      <c r="C60310" s="92"/>
    </row>
    <row r="60311">
      <c r="C60311" s="92"/>
    </row>
    <row r="60312">
      <c r="C60312" s="92"/>
    </row>
    <row r="60313">
      <c r="C60313" s="92"/>
    </row>
    <row r="60314">
      <c r="C60314" s="92"/>
    </row>
    <row r="60315">
      <c r="C60315" s="92"/>
    </row>
    <row r="60316">
      <c r="C60316" s="92"/>
    </row>
    <row r="60317">
      <c r="C60317" s="92"/>
    </row>
    <row r="60318">
      <c r="C60318" s="92"/>
    </row>
    <row r="60319">
      <c r="C60319" s="92"/>
    </row>
    <row r="60320">
      <c r="C60320" s="92"/>
    </row>
    <row r="60321">
      <c r="C60321" s="92"/>
    </row>
    <row r="60322">
      <c r="C60322" s="92"/>
    </row>
    <row r="60323">
      <c r="C60323" s="92"/>
    </row>
    <row r="60324">
      <c r="C60324" s="92"/>
    </row>
    <row r="60325">
      <c r="C60325" s="92"/>
    </row>
    <row r="60326">
      <c r="C60326" s="92"/>
    </row>
    <row r="60327">
      <c r="C60327" s="92"/>
    </row>
    <row r="60328">
      <c r="C60328" s="92"/>
    </row>
    <row r="60329">
      <c r="C60329" s="92"/>
    </row>
    <row r="60330">
      <c r="C60330" s="92"/>
    </row>
    <row r="60331">
      <c r="C60331" s="92"/>
    </row>
    <row r="60332">
      <c r="C60332" s="92"/>
    </row>
    <row r="60333">
      <c r="C60333" s="92"/>
    </row>
    <row r="60334">
      <c r="C60334" s="92"/>
    </row>
    <row r="60335">
      <c r="C60335" s="92"/>
    </row>
    <row r="60336">
      <c r="C60336" s="92"/>
    </row>
    <row r="60337">
      <c r="C60337" s="92"/>
    </row>
    <row r="60338">
      <c r="C60338" s="92"/>
    </row>
    <row r="60339">
      <c r="C60339" s="92"/>
    </row>
    <row r="60340">
      <c r="C60340" s="92"/>
    </row>
    <row r="60341">
      <c r="C60341" s="92"/>
    </row>
    <row r="60342">
      <c r="C60342" s="92"/>
    </row>
    <row r="60343">
      <c r="C60343" s="92"/>
    </row>
    <row r="60344">
      <c r="C60344" s="92"/>
    </row>
    <row r="60345">
      <c r="C60345" s="92"/>
    </row>
    <row r="60346">
      <c r="C60346" s="92"/>
    </row>
    <row r="60347">
      <c r="C60347" s="92"/>
    </row>
    <row r="60348">
      <c r="C60348" s="92"/>
    </row>
    <row r="60349">
      <c r="C60349" s="92"/>
    </row>
    <row r="60350">
      <c r="C60350" s="92"/>
    </row>
    <row r="60351">
      <c r="C60351" s="92"/>
    </row>
    <row r="60352">
      <c r="C60352" s="92"/>
    </row>
    <row r="60353">
      <c r="C60353" s="92"/>
    </row>
    <row r="60354">
      <c r="C60354" s="92"/>
    </row>
    <row r="60355">
      <c r="C60355" s="92"/>
    </row>
    <row r="60356">
      <c r="C60356" s="92"/>
    </row>
    <row r="60357">
      <c r="C60357" s="92"/>
    </row>
    <row r="60358">
      <c r="C60358" s="92"/>
    </row>
    <row r="60359">
      <c r="C60359" s="92"/>
    </row>
    <row r="60360">
      <c r="C60360" s="92"/>
    </row>
    <row r="60361">
      <c r="C60361" s="92"/>
    </row>
    <row r="60362">
      <c r="C60362" s="92"/>
    </row>
    <row r="60363">
      <c r="C60363" s="92"/>
    </row>
    <row r="60364">
      <c r="C60364" s="92"/>
    </row>
    <row r="60365">
      <c r="C60365" s="92"/>
    </row>
    <row r="60366">
      <c r="C60366" s="92"/>
    </row>
    <row r="60367">
      <c r="C60367" s="92"/>
    </row>
    <row r="60368">
      <c r="C60368" s="92"/>
    </row>
    <row r="60369">
      <c r="C60369" s="92"/>
    </row>
    <row r="60370">
      <c r="C60370" s="92"/>
    </row>
    <row r="60371">
      <c r="C60371" s="92"/>
    </row>
    <row r="60372">
      <c r="C60372" s="92"/>
    </row>
    <row r="60373">
      <c r="C60373" s="92"/>
    </row>
    <row r="60374">
      <c r="C60374" s="92"/>
    </row>
    <row r="60375">
      <c r="C60375" s="92"/>
    </row>
    <row r="60376">
      <c r="C60376" s="92"/>
    </row>
    <row r="60377">
      <c r="C60377" s="92"/>
    </row>
    <row r="60378">
      <c r="C60378" s="92"/>
    </row>
    <row r="60379">
      <c r="C60379" s="92"/>
    </row>
    <row r="60380">
      <c r="C60380" s="92"/>
    </row>
    <row r="60381">
      <c r="C60381" s="92"/>
    </row>
    <row r="60382">
      <c r="C60382" s="92"/>
    </row>
    <row r="60383">
      <c r="C60383" s="92"/>
    </row>
    <row r="60384">
      <c r="C60384" s="92"/>
    </row>
    <row r="60385">
      <c r="C60385" s="92"/>
    </row>
    <row r="60386">
      <c r="C60386" s="92"/>
    </row>
    <row r="60387">
      <c r="C60387" s="92"/>
    </row>
    <row r="60388">
      <c r="C60388" s="92"/>
    </row>
    <row r="60389">
      <c r="C60389" s="92"/>
    </row>
    <row r="60390">
      <c r="C60390" s="92"/>
    </row>
    <row r="60391">
      <c r="C60391" s="92"/>
    </row>
    <row r="60392">
      <c r="C60392" s="92"/>
    </row>
    <row r="60393">
      <c r="C60393" s="92"/>
    </row>
    <row r="60394">
      <c r="C60394" s="92"/>
    </row>
    <row r="60395">
      <c r="C60395" s="92"/>
    </row>
    <row r="60396">
      <c r="C60396" s="92"/>
    </row>
    <row r="60397">
      <c r="C60397" s="92"/>
    </row>
    <row r="60398">
      <c r="C60398" s="92"/>
    </row>
    <row r="60399">
      <c r="C60399" s="92"/>
    </row>
    <row r="60400">
      <c r="C60400" s="92"/>
    </row>
    <row r="60401">
      <c r="C60401" s="92"/>
    </row>
    <row r="60402">
      <c r="C60402" s="92"/>
    </row>
    <row r="60403">
      <c r="C60403" s="92"/>
    </row>
    <row r="60404">
      <c r="C60404" s="92"/>
    </row>
    <row r="60405">
      <c r="C60405" s="92"/>
    </row>
    <row r="60406">
      <c r="C60406" s="92"/>
    </row>
    <row r="60407">
      <c r="C60407" s="92"/>
    </row>
    <row r="60408">
      <c r="C60408" s="92"/>
    </row>
    <row r="60409">
      <c r="C60409" s="92"/>
    </row>
    <row r="60410">
      <c r="C60410" s="92"/>
    </row>
    <row r="60411">
      <c r="C60411" s="92"/>
    </row>
    <row r="60412">
      <c r="C60412" s="92"/>
    </row>
    <row r="60413">
      <c r="C60413" s="92"/>
    </row>
    <row r="60414">
      <c r="C60414" s="92"/>
    </row>
    <row r="60415">
      <c r="C60415" s="92"/>
    </row>
    <row r="60416">
      <c r="C60416" s="92"/>
    </row>
    <row r="60417">
      <c r="C60417" s="92"/>
    </row>
    <row r="60418">
      <c r="C60418" s="92"/>
    </row>
    <row r="60419">
      <c r="C60419" s="92"/>
    </row>
    <row r="60420">
      <c r="C60420" s="92"/>
    </row>
    <row r="60421">
      <c r="C60421" s="92"/>
    </row>
    <row r="60422">
      <c r="C60422" s="92"/>
    </row>
    <row r="60423">
      <c r="C60423" s="92"/>
    </row>
    <row r="60424">
      <c r="C60424" s="92"/>
    </row>
    <row r="60425">
      <c r="C60425" s="92"/>
    </row>
    <row r="60426">
      <c r="C60426" s="92"/>
    </row>
    <row r="60427">
      <c r="C60427" s="92"/>
    </row>
    <row r="60428">
      <c r="C60428" s="92"/>
    </row>
    <row r="60429">
      <c r="C60429" s="92"/>
    </row>
    <row r="60430">
      <c r="C60430" s="92"/>
    </row>
    <row r="60431">
      <c r="C60431" s="92"/>
    </row>
    <row r="60432">
      <c r="C60432" s="92"/>
    </row>
    <row r="60433">
      <c r="C60433" s="92"/>
    </row>
    <row r="60434">
      <c r="C60434" s="92"/>
    </row>
    <row r="60435">
      <c r="C60435" s="92"/>
    </row>
    <row r="60436">
      <c r="C60436" s="92"/>
    </row>
    <row r="60437">
      <c r="C60437" s="92"/>
    </row>
    <row r="60438">
      <c r="C60438" s="92"/>
    </row>
    <row r="60439">
      <c r="C60439" s="92"/>
    </row>
    <row r="60440">
      <c r="C60440" s="92"/>
    </row>
    <row r="60441">
      <c r="C60441" s="92"/>
    </row>
    <row r="60442">
      <c r="C60442" s="92"/>
    </row>
    <row r="60443">
      <c r="C60443" s="92"/>
    </row>
    <row r="60444">
      <c r="C60444" s="92"/>
    </row>
    <row r="60445">
      <c r="C60445" s="92"/>
    </row>
    <row r="60446">
      <c r="C60446" s="92"/>
    </row>
    <row r="60447">
      <c r="C60447" s="92"/>
    </row>
    <row r="60448">
      <c r="C60448" s="92"/>
    </row>
    <row r="60449">
      <c r="C60449" s="92"/>
    </row>
    <row r="60450">
      <c r="C60450" s="92"/>
    </row>
    <row r="60451">
      <c r="C60451" s="92"/>
    </row>
    <row r="60452">
      <c r="C60452" s="92"/>
    </row>
    <row r="60453">
      <c r="C60453" s="92"/>
    </row>
    <row r="60454">
      <c r="C60454" s="92"/>
    </row>
    <row r="60455">
      <c r="C60455" s="92"/>
    </row>
    <row r="60456">
      <c r="C60456" s="92"/>
    </row>
    <row r="60457">
      <c r="C60457" s="92"/>
    </row>
    <row r="60458">
      <c r="C60458" s="92"/>
    </row>
    <row r="60459">
      <c r="C60459" s="92"/>
    </row>
    <row r="60460">
      <c r="C60460" s="92"/>
    </row>
    <row r="60461">
      <c r="C60461" s="92"/>
    </row>
    <row r="60462">
      <c r="C60462" s="92"/>
    </row>
    <row r="60463">
      <c r="C60463" s="92"/>
    </row>
    <row r="60464">
      <c r="C60464" s="92"/>
    </row>
    <row r="60465">
      <c r="C60465" s="92"/>
    </row>
    <row r="60466">
      <c r="C60466" s="92"/>
    </row>
    <row r="60467">
      <c r="C60467" s="92"/>
    </row>
    <row r="60468">
      <c r="C60468" s="92"/>
    </row>
    <row r="60469">
      <c r="C60469" s="92"/>
    </row>
    <row r="60470">
      <c r="C60470" s="92"/>
    </row>
    <row r="60471">
      <c r="C60471" s="92"/>
    </row>
    <row r="60472">
      <c r="C60472" s="92"/>
    </row>
    <row r="60473">
      <c r="C60473" s="92"/>
    </row>
    <row r="60474">
      <c r="C60474" s="92"/>
    </row>
    <row r="60475">
      <c r="C60475" s="92"/>
    </row>
    <row r="60476">
      <c r="C60476" s="92"/>
    </row>
    <row r="60477">
      <c r="C60477" s="92"/>
    </row>
    <row r="60478">
      <c r="C60478" s="92"/>
    </row>
    <row r="60479">
      <c r="C60479" s="92"/>
    </row>
    <row r="60480">
      <c r="C60480" s="92"/>
    </row>
    <row r="60481">
      <c r="C60481" s="92"/>
    </row>
    <row r="60482">
      <c r="C60482" s="92"/>
    </row>
    <row r="60483">
      <c r="C60483" s="92"/>
    </row>
    <row r="60484">
      <c r="C60484" s="92"/>
    </row>
    <row r="60485">
      <c r="C60485" s="92"/>
    </row>
    <row r="60486">
      <c r="C60486" s="92"/>
    </row>
    <row r="60487">
      <c r="C60487" s="92"/>
    </row>
    <row r="60488">
      <c r="C60488" s="92"/>
    </row>
    <row r="60489">
      <c r="C60489" s="92"/>
    </row>
    <row r="60490">
      <c r="C60490" s="92"/>
    </row>
    <row r="60491">
      <c r="C60491" s="92"/>
    </row>
    <row r="60492">
      <c r="C60492" s="92"/>
    </row>
    <row r="60493">
      <c r="C60493" s="92"/>
    </row>
    <row r="60494">
      <c r="C60494" s="92"/>
    </row>
    <row r="60495">
      <c r="C60495" s="92"/>
    </row>
    <row r="60496">
      <c r="C60496" s="92"/>
    </row>
    <row r="60497">
      <c r="C60497" s="92"/>
    </row>
    <row r="60498">
      <c r="C60498" s="92"/>
    </row>
    <row r="60499">
      <c r="C60499" s="92"/>
    </row>
    <row r="60500">
      <c r="C60500" s="92"/>
    </row>
    <row r="60501">
      <c r="C60501" s="92"/>
    </row>
    <row r="60502">
      <c r="C60502" s="92"/>
    </row>
    <row r="60503">
      <c r="C60503" s="92"/>
    </row>
    <row r="60504">
      <c r="C60504" s="92"/>
    </row>
    <row r="60505">
      <c r="C60505" s="92"/>
    </row>
    <row r="60506">
      <c r="C60506" s="92"/>
    </row>
    <row r="60507">
      <c r="C60507" s="92"/>
    </row>
    <row r="60508">
      <c r="C60508" s="92"/>
    </row>
    <row r="60509">
      <c r="C60509" s="92"/>
    </row>
    <row r="60510">
      <c r="C60510" s="92"/>
    </row>
    <row r="60511">
      <c r="C60511" s="92"/>
    </row>
    <row r="60512">
      <c r="C60512" s="92"/>
    </row>
    <row r="60513">
      <c r="C60513" s="92"/>
    </row>
    <row r="60514">
      <c r="C60514" s="92"/>
    </row>
    <row r="60515">
      <c r="C60515" s="92"/>
    </row>
    <row r="60516">
      <c r="C60516" s="92"/>
    </row>
    <row r="60517">
      <c r="C60517" s="92"/>
    </row>
    <row r="60518">
      <c r="C60518" s="92"/>
    </row>
    <row r="60519">
      <c r="C60519" s="92"/>
    </row>
    <row r="60520">
      <c r="C60520" s="92"/>
    </row>
    <row r="60521">
      <c r="C60521" s="92"/>
    </row>
    <row r="60522">
      <c r="C60522" s="92"/>
    </row>
    <row r="60523">
      <c r="C60523" s="92"/>
    </row>
    <row r="60524">
      <c r="C60524" s="92"/>
    </row>
    <row r="60525">
      <c r="C60525" s="92"/>
    </row>
    <row r="60526">
      <c r="C60526" s="92"/>
    </row>
    <row r="60527">
      <c r="C60527" s="92"/>
    </row>
    <row r="60528">
      <c r="C60528" s="92"/>
    </row>
    <row r="60529">
      <c r="C60529" s="92"/>
    </row>
    <row r="60530">
      <c r="C60530" s="92"/>
    </row>
    <row r="60531">
      <c r="C60531" s="92"/>
    </row>
    <row r="60532">
      <c r="C60532" s="92"/>
    </row>
    <row r="60533">
      <c r="C60533" s="92"/>
    </row>
    <row r="60534">
      <c r="C60534" s="92"/>
    </row>
    <row r="60535">
      <c r="C60535" s="92"/>
    </row>
    <row r="60536">
      <c r="C60536" s="92"/>
    </row>
    <row r="60537">
      <c r="C60537" s="92"/>
    </row>
    <row r="60538">
      <c r="C60538" s="92"/>
    </row>
    <row r="60539">
      <c r="C60539" s="92"/>
    </row>
    <row r="60540">
      <c r="C60540" s="92"/>
    </row>
    <row r="60541">
      <c r="C60541" s="92"/>
    </row>
    <row r="60542">
      <c r="C60542" s="92"/>
    </row>
    <row r="60543">
      <c r="C60543" s="92"/>
    </row>
    <row r="60544">
      <c r="C60544" s="92"/>
    </row>
    <row r="60545">
      <c r="C60545" s="92"/>
    </row>
    <row r="60546">
      <c r="C60546" s="92"/>
    </row>
    <row r="60547">
      <c r="C60547" s="92"/>
    </row>
    <row r="60548">
      <c r="C60548" s="92"/>
    </row>
    <row r="60549">
      <c r="C60549" s="92"/>
    </row>
    <row r="60550">
      <c r="C60550" s="92"/>
    </row>
    <row r="60551">
      <c r="C60551" s="92"/>
    </row>
    <row r="60552">
      <c r="C60552" s="92"/>
    </row>
    <row r="60553">
      <c r="C60553" s="92"/>
    </row>
    <row r="60554">
      <c r="C60554" s="92"/>
    </row>
    <row r="60555">
      <c r="C60555" s="92"/>
    </row>
    <row r="60556">
      <c r="C60556" s="92"/>
    </row>
    <row r="60557">
      <c r="C60557" s="92"/>
    </row>
    <row r="60558">
      <c r="C60558" s="92"/>
    </row>
    <row r="60559">
      <c r="C60559" s="92"/>
    </row>
    <row r="60560">
      <c r="C60560" s="92"/>
    </row>
    <row r="60561">
      <c r="C60561" s="92"/>
    </row>
    <row r="60562">
      <c r="C60562" s="92"/>
    </row>
    <row r="60563">
      <c r="C60563" s="92"/>
    </row>
    <row r="60564">
      <c r="C60564" s="92"/>
    </row>
    <row r="60565">
      <c r="C60565" s="92"/>
    </row>
    <row r="60566">
      <c r="C60566" s="92"/>
    </row>
    <row r="60567">
      <c r="C60567" s="92"/>
    </row>
    <row r="60568">
      <c r="C60568" s="92"/>
    </row>
    <row r="60569">
      <c r="C60569" s="92"/>
    </row>
    <row r="60570">
      <c r="C60570" s="92"/>
    </row>
    <row r="60571">
      <c r="C60571" s="92"/>
    </row>
    <row r="60572">
      <c r="C60572" s="92"/>
    </row>
    <row r="60573">
      <c r="C60573" s="92"/>
    </row>
    <row r="60574">
      <c r="C60574" s="92"/>
    </row>
    <row r="60575">
      <c r="C60575" s="92"/>
    </row>
    <row r="60576">
      <c r="C60576" s="92"/>
    </row>
    <row r="60577">
      <c r="C60577" s="92"/>
    </row>
    <row r="60578">
      <c r="C60578" s="92"/>
    </row>
    <row r="60579">
      <c r="C60579" s="92"/>
    </row>
    <row r="60580">
      <c r="C60580" s="92"/>
    </row>
    <row r="60581">
      <c r="C60581" s="92"/>
    </row>
    <row r="60582">
      <c r="C60582" s="92"/>
    </row>
    <row r="60583">
      <c r="C60583" s="92"/>
    </row>
    <row r="60584">
      <c r="C60584" s="92"/>
    </row>
    <row r="60585">
      <c r="C60585" s="92"/>
    </row>
    <row r="60586">
      <c r="C60586" s="92"/>
    </row>
    <row r="60587">
      <c r="C60587" s="92"/>
    </row>
    <row r="60588">
      <c r="C60588" s="92"/>
    </row>
    <row r="60589">
      <c r="C60589" s="92"/>
    </row>
    <row r="60590">
      <c r="C60590" s="92"/>
    </row>
    <row r="60591">
      <c r="C60591" s="92"/>
    </row>
    <row r="60592">
      <c r="C60592" s="92"/>
    </row>
    <row r="60593">
      <c r="C60593" s="92"/>
    </row>
    <row r="60594">
      <c r="C60594" s="92"/>
    </row>
    <row r="60595">
      <c r="C60595" s="92"/>
    </row>
    <row r="60596">
      <c r="C60596" s="92"/>
    </row>
    <row r="60597">
      <c r="C60597" s="92"/>
    </row>
    <row r="60598">
      <c r="C60598" s="92"/>
    </row>
    <row r="60599">
      <c r="C60599" s="92"/>
    </row>
    <row r="60600">
      <c r="C60600" s="92"/>
    </row>
    <row r="60601">
      <c r="C60601" s="92"/>
    </row>
    <row r="60602">
      <c r="C60602" s="92"/>
    </row>
    <row r="60603">
      <c r="C60603" s="92"/>
    </row>
    <row r="60604">
      <c r="C60604" s="92"/>
    </row>
    <row r="60605">
      <c r="C60605" s="92"/>
    </row>
    <row r="60606">
      <c r="C60606" s="92"/>
    </row>
    <row r="60607">
      <c r="C60607" s="92"/>
    </row>
    <row r="60608">
      <c r="C60608" s="92"/>
    </row>
    <row r="60609">
      <c r="C60609" s="92"/>
    </row>
    <row r="60610">
      <c r="C60610" s="92"/>
    </row>
    <row r="60611">
      <c r="C60611" s="92"/>
    </row>
    <row r="60612">
      <c r="C60612" s="92"/>
    </row>
    <row r="60613">
      <c r="C60613" s="92"/>
    </row>
    <row r="60614">
      <c r="C60614" s="92"/>
    </row>
    <row r="60615">
      <c r="C60615" s="92"/>
    </row>
    <row r="60616">
      <c r="C60616" s="92"/>
    </row>
    <row r="60617">
      <c r="C60617" s="92"/>
    </row>
    <row r="60618">
      <c r="C60618" s="92"/>
    </row>
    <row r="60619">
      <c r="C60619" s="92"/>
    </row>
    <row r="60620">
      <c r="C60620" s="92"/>
    </row>
    <row r="60621">
      <c r="C60621" s="92"/>
    </row>
    <row r="60622">
      <c r="C60622" s="92"/>
    </row>
    <row r="60623">
      <c r="C60623" s="92"/>
    </row>
    <row r="60624">
      <c r="C60624" s="92"/>
    </row>
    <row r="60625">
      <c r="C60625" s="92"/>
    </row>
    <row r="60626">
      <c r="C60626" s="92"/>
    </row>
    <row r="60627">
      <c r="C60627" s="92"/>
    </row>
    <row r="60628">
      <c r="C60628" s="92"/>
    </row>
    <row r="60629">
      <c r="C60629" s="92"/>
    </row>
    <row r="60630">
      <c r="C60630" s="92"/>
    </row>
    <row r="60631">
      <c r="C60631" s="92"/>
    </row>
    <row r="60632">
      <c r="C60632" s="92"/>
    </row>
    <row r="60633">
      <c r="C60633" s="92"/>
    </row>
    <row r="60634">
      <c r="C60634" s="92"/>
    </row>
    <row r="60635">
      <c r="C60635" s="92"/>
    </row>
    <row r="60636">
      <c r="C60636" s="92"/>
    </row>
    <row r="60637">
      <c r="C60637" s="92"/>
    </row>
    <row r="60638">
      <c r="C60638" s="92"/>
    </row>
    <row r="60639">
      <c r="C60639" s="92"/>
    </row>
    <row r="60640">
      <c r="C60640" s="92"/>
    </row>
    <row r="60641">
      <c r="C60641" s="92"/>
    </row>
    <row r="60642">
      <c r="C60642" s="92"/>
    </row>
    <row r="60643">
      <c r="C60643" s="92"/>
    </row>
    <row r="60644">
      <c r="C60644" s="92"/>
    </row>
    <row r="60645">
      <c r="C60645" s="92"/>
    </row>
    <row r="60646">
      <c r="C60646" s="92"/>
    </row>
    <row r="60647">
      <c r="C60647" s="92"/>
    </row>
    <row r="60648">
      <c r="C60648" s="92"/>
    </row>
    <row r="60649">
      <c r="C60649" s="92"/>
    </row>
    <row r="60650">
      <c r="C60650" s="92"/>
    </row>
    <row r="60651">
      <c r="C60651" s="92"/>
    </row>
    <row r="60652">
      <c r="C60652" s="92"/>
    </row>
    <row r="60653">
      <c r="C60653" s="92"/>
    </row>
    <row r="60654">
      <c r="C60654" s="92"/>
    </row>
    <row r="60655">
      <c r="C60655" s="92"/>
    </row>
    <row r="60656">
      <c r="C60656" s="92"/>
    </row>
    <row r="60657">
      <c r="C60657" s="92"/>
    </row>
    <row r="60658">
      <c r="C60658" s="92"/>
    </row>
    <row r="60659">
      <c r="C60659" s="92"/>
    </row>
    <row r="60660">
      <c r="C60660" s="92"/>
    </row>
    <row r="60661">
      <c r="C60661" s="92"/>
    </row>
    <row r="60662">
      <c r="C60662" s="92"/>
    </row>
    <row r="60663">
      <c r="C60663" s="92"/>
    </row>
    <row r="60664">
      <c r="C60664" s="92"/>
    </row>
    <row r="60665">
      <c r="C60665" s="92"/>
    </row>
    <row r="60666">
      <c r="C60666" s="92"/>
    </row>
    <row r="60667">
      <c r="C60667" s="92"/>
    </row>
    <row r="60668">
      <c r="C60668" s="92"/>
    </row>
    <row r="60669">
      <c r="C60669" s="92"/>
    </row>
    <row r="60670">
      <c r="C60670" s="92"/>
    </row>
    <row r="60671">
      <c r="C60671" s="92"/>
    </row>
    <row r="60672">
      <c r="C60672" s="92"/>
    </row>
    <row r="60673">
      <c r="C60673" s="92"/>
    </row>
    <row r="60674">
      <c r="C60674" s="92"/>
    </row>
    <row r="60675">
      <c r="C60675" s="92"/>
    </row>
    <row r="60676">
      <c r="C60676" s="92"/>
    </row>
    <row r="60677">
      <c r="C60677" s="92"/>
    </row>
    <row r="60678">
      <c r="C60678" s="92"/>
    </row>
    <row r="60679">
      <c r="C60679" s="92"/>
    </row>
    <row r="60680">
      <c r="C60680" s="92"/>
    </row>
    <row r="60681">
      <c r="C60681" s="92"/>
    </row>
    <row r="60682">
      <c r="C60682" s="92"/>
    </row>
    <row r="60683">
      <c r="C60683" s="92"/>
    </row>
    <row r="60684">
      <c r="C60684" s="92"/>
    </row>
    <row r="60685">
      <c r="C60685" s="92"/>
    </row>
    <row r="60686">
      <c r="C60686" s="92"/>
    </row>
    <row r="60687">
      <c r="C60687" s="92"/>
    </row>
    <row r="60688">
      <c r="C60688" s="92"/>
    </row>
    <row r="60689">
      <c r="C60689" s="92"/>
    </row>
    <row r="60690">
      <c r="C60690" s="92"/>
    </row>
    <row r="60691">
      <c r="C60691" s="92"/>
    </row>
    <row r="60692">
      <c r="C60692" s="92"/>
    </row>
    <row r="60693">
      <c r="C60693" s="92"/>
    </row>
    <row r="60694">
      <c r="C60694" s="92"/>
    </row>
    <row r="60695">
      <c r="C60695" s="92"/>
    </row>
    <row r="60696">
      <c r="C60696" s="92"/>
    </row>
    <row r="60697">
      <c r="C60697" s="92"/>
    </row>
    <row r="60698">
      <c r="C60698" s="92"/>
    </row>
    <row r="60699">
      <c r="C60699" s="92"/>
    </row>
    <row r="60700">
      <c r="C60700" s="92"/>
    </row>
    <row r="60701">
      <c r="C60701" s="92"/>
    </row>
    <row r="60702">
      <c r="C60702" s="92"/>
    </row>
    <row r="60703">
      <c r="C60703" s="92"/>
    </row>
    <row r="60704">
      <c r="C60704" s="92"/>
    </row>
    <row r="60705">
      <c r="C60705" s="92"/>
    </row>
    <row r="60706">
      <c r="C60706" s="92"/>
    </row>
    <row r="60707">
      <c r="C60707" s="92"/>
    </row>
    <row r="60708">
      <c r="C60708" s="92"/>
    </row>
    <row r="60709">
      <c r="C60709" s="92"/>
    </row>
    <row r="60710">
      <c r="C60710" s="92"/>
    </row>
    <row r="60711">
      <c r="C60711" s="92"/>
    </row>
    <row r="60712">
      <c r="C60712" s="92"/>
    </row>
    <row r="60713">
      <c r="C60713" s="92"/>
    </row>
    <row r="60714">
      <c r="C60714" s="92"/>
    </row>
    <row r="60715">
      <c r="C60715" s="92"/>
    </row>
    <row r="60716">
      <c r="C60716" s="92"/>
    </row>
    <row r="60717">
      <c r="C60717" s="92"/>
    </row>
    <row r="60718">
      <c r="C60718" s="92"/>
    </row>
    <row r="60719">
      <c r="C60719" s="92"/>
    </row>
    <row r="60720">
      <c r="C60720" s="92"/>
    </row>
    <row r="60721">
      <c r="C60721" s="92"/>
    </row>
    <row r="60722">
      <c r="C60722" s="92"/>
    </row>
    <row r="60723">
      <c r="C60723" s="92"/>
    </row>
    <row r="60724">
      <c r="C60724" s="92"/>
    </row>
    <row r="60725">
      <c r="C60725" s="92"/>
    </row>
    <row r="60726">
      <c r="C60726" s="92"/>
    </row>
    <row r="60727">
      <c r="C60727" s="92"/>
    </row>
    <row r="60728">
      <c r="C60728" s="92"/>
    </row>
    <row r="60729">
      <c r="C60729" s="92"/>
    </row>
    <row r="60730">
      <c r="C60730" s="92"/>
    </row>
    <row r="60731">
      <c r="C60731" s="92"/>
    </row>
    <row r="60732">
      <c r="C60732" s="92"/>
    </row>
    <row r="60733">
      <c r="C60733" s="92"/>
    </row>
    <row r="60734">
      <c r="C60734" s="92"/>
    </row>
    <row r="60735">
      <c r="C60735" s="92"/>
    </row>
    <row r="60736">
      <c r="C60736" s="92"/>
    </row>
    <row r="60737">
      <c r="C60737" s="92"/>
    </row>
    <row r="60738">
      <c r="C60738" s="92"/>
    </row>
    <row r="60739">
      <c r="C60739" s="92"/>
    </row>
    <row r="60740">
      <c r="C60740" s="92"/>
    </row>
    <row r="60741">
      <c r="C60741" s="92"/>
    </row>
    <row r="60742">
      <c r="C60742" s="92"/>
    </row>
    <row r="60743">
      <c r="C60743" s="92"/>
    </row>
    <row r="60744">
      <c r="C60744" s="92"/>
    </row>
    <row r="60745">
      <c r="C60745" s="92"/>
    </row>
    <row r="60746">
      <c r="C60746" s="92"/>
    </row>
    <row r="60747">
      <c r="C60747" s="92"/>
    </row>
    <row r="60748">
      <c r="C60748" s="92"/>
    </row>
    <row r="60749">
      <c r="C60749" s="92"/>
    </row>
    <row r="60750">
      <c r="C60750" s="92"/>
    </row>
    <row r="60751">
      <c r="C60751" s="92"/>
    </row>
    <row r="60752">
      <c r="C60752" s="92"/>
    </row>
    <row r="60753">
      <c r="C60753" s="92"/>
    </row>
    <row r="60754">
      <c r="C60754" s="92"/>
    </row>
    <row r="60755">
      <c r="C60755" s="92"/>
    </row>
    <row r="60756">
      <c r="C60756" s="92"/>
    </row>
    <row r="60757">
      <c r="C60757" s="92"/>
    </row>
    <row r="60758">
      <c r="C60758" s="92"/>
    </row>
    <row r="60759">
      <c r="C60759" s="92"/>
    </row>
    <row r="60760">
      <c r="C60760" s="92"/>
    </row>
    <row r="60761">
      <c r="C60761" s="92"/>
    </row>
    <row r="60762">
      <c r="C60762" s="92"/>
    </row>
    <row r="60763">
      <c r="C60763" s="92"/>
    </row>
    <row r="60764">
      <c r="C60764" s="92"/>
    </row>
    <row r="60765">
      <c r="C60765" s="92"/>
    </row>
    <row r="60766">
      <c r="C60766" s="92"/>
    </row>
    <row r="60767">
      <c r="C60767" s="92"/>
    </row>
    <row r="60768">
      <c r="C60768" s="92"/>
    </row>
    <row r="60769">
      <c r="C60769" s="92"/>
    </row>
    <row r="60770">
      <c r="C60770" s="92"/>
    </row>
    <row r="60771">
      <c r="C60771" s="92"/>
    </row>
    <row r="60772">
      <c r="C60772" s="92"/>
    </row>
    <row r="60773">
      <c r="C60773" s="92"/>
    </row>
    <row r="60774">
      <c r="C60774" s="92"/>
    </row>
    <row r="60775">
      <c r="C60775" s="92"/>
    </row>
    <row r="60776">
      <c r="C60776" s="92"/>
    </row>
    <row r="60777">
      <c r="C60777" s="92"/>
    </row>
    <row r="60778">
      <c r="C60778" s="92"/>
    </row>
    <row r="60779">
      <c r="C60779" s="92"/>
    </row>
    <row r="60780">
      <c r="C60780" s="92"/>
    </row>
    <row r="60781">
      <c r="C60781" s="92"/>
    </row>
    <row r="60782">
      <c r="C60782" s="92"/>
    </row>
    <row r="60783">
      <c r="C60783" s="92"/>
    </row>
    <row r="60784">
      <c r="C60784" s="92"/>
    </row>
    <row r="60785">
      <c r="C60785" s="92"/>
    </row>
    <row r="60786">
      <c r="C60786" s="92"/>
    </row>
    <row r="60787">
      <c r="C60787" s="92"/>
    </row>
    <row r="60788">
      <c r="C60788" s="92"/>
    </row>
    <row r="60789">
      <c r="C60789" s="92"/>
    </row>
    <row r="60790">
      <c r="C60790" s="92"/>
    </row>
    <row r="60791">
      <c r="C60791" s="92"/>
    </row>
    <row r="60792">
      <c r="C60792" s="92"/>
    </row>
    <row r="60793">
      <c r="C60793" s="92"/>
    </row>
    <row r="60794">
      <c r="C60794" s="92"/>
    </row>
    <row r="60795">
      <c r="C60795" s="92"/>
    </row>
    <row r="60796">
      <c r="C60796" s="92"/>
    </row>
    <row r="60797">
      <c r="C60797" s="92"/>
    </row>
    <row r="60798">
      <c r="C60798" s="92"/>
    </row>
    <row r="60799">
      <c r="C60799" s="92"/>
    </row>
    <row r="60800">
      <c r="C60800" s="92"/>
    </row>
    <row r="60801">
      <c r="C60801" s="92"/>
    </row>
    <row r="60802">
      <c r="C60802" s="92"/>
    </row>
    <row r="60803">
      <c r="C60803" s="92"/>
    </row>
    <row r="60804">
      <c r="C60804" s="92"/>
    </row>
    <row r="60805">
      <c r="C60805" s="92"/>
    </row>
    <row r="60806">
      <c r="C60806" s="92"/>
    </row>
    <row r="60807">
      <c r="C60807" s="92"/>
    </row>
    <row r="60808">
      <c r="C60808" s="92"/>
    </row>
    <row r="60809">
      <c r="C60809" s="92"/>
    </row>
    <row r="60810">
      <c r="C60810" s="92"/>
    </row>
    <row r="60811">
      <c r="C60811" s="92"/>
    </row>
    <row r="60812">
      <c r="C60812" s="92"/>
    </row>
    <row r="60813">
      <c r="C60813" s="92"/>
    </row>
    <row r="60814">
      <c r="C60814" s="92"/>
    </row>
    <row r="60815">
      <c r="C60815" s="92"/>
    </row>
    <row r="60816">
      <c r="C60816" s="92"/>
    </row>
    <row r="60817">
      <c r="C60817" s="92"/>
    </row>
    <row r="60818">
      <c r="C60818" s="92"/>
    </row>
    <row r="60819">
      <c r="C60819" s="92"/>
    </row>
    <row r="60820">
      <c r="C60820" s="92"/>
    </row>
    <row r="60821">
      <c r="C60821" s="92"/>
    </row>
    <row r="60822">
      <c r="C60822" s="92"/>
    </row>
    <row r="60823">
      <c r="C60823" s="92"/>
    </row>
    <row r="60824">
      <c r="C60824" s="92"/>
    </row>
    <row r="60825">
      <c r="C60825" s="92"/>
    </row>
    <row r="60826">
      <c r="C60826" s="92"/>
    </row>
    <row r="60827">
      <c r="C60827" s="92"/>
    </row>
    <row r="60828">
      <c r="C60828" s="92"/>
    </row>
    <row r="60829">
      <c r="C60829" s="92"/>
    </row>
    <row r="60830">
      <c r="C60830" s="92"/>
    </row>
    <row r="60831">
      <c r="C60831" s="92"/>
    </row>
    <row r="60832">
      <c r="C60832" s="92"/>
    </row>
    <row r="60833">
      <c r="C60833" s="92"/>
    </row>
    <row r="60834">
      <c r="C60834" s="92"/>
    </row>
    <row r="60835">
      <c r="C60835" s="92"/>
    </row>
    <row r="60836">
      <c r="C60836" s="92"/>
    </row>
    <row r="60837">
      <c r="C60837" s="92"/>
    </row>
    <row r="60838">
      <c r="C60838" s="92"/>
    </row>
    <row r="60839">
      <c r="C60839" s="92"/>
    </row>
    <row r="60840">
      <c r="C60840" s="92"/>
    </row>
    <row r="60841">
      <c r="C60841" s="92"/>
    </row>
    <row r="60842">
      <c r="C60842" s="92"/>
    </row>
    <row r="60843">
      <c r="C60843" s="92"/>
    </row>
    <row r="60844">
      <c r="C60844" s="92"/>
    </row>
    <row r="60845">
      <c r="C60845" s="92"/>
    </row>
    <row r="60846">
      <c r="C60846" s="92"/>
    </row>
    <row r="60847">
      <c r="C60847" s="92"/>
    </row>
    <row r="60848">
      <c r="C60848" s="92"/>
    </row>
    <row r="60849">
      <c r="C60849" s="92"/>
    </row>
    <row r="60850">
      <c r="C60850" s="92"/>
    </row>
    <row r="60851">
      <c r="C60851" s="92"/>
    </row>
    <row r="60852">
      <c r="C60852" s="92"/>
    </row>
    <row r="60853">
      <c r="C60853" s="92"/>
    </row>
    <row r="60854">
      <c r="C60854" s="92"/>
    </row>
    <row r="60855">
      <c r="C60855" s="92"/>
    </row>
    <row r="60856">
      <c r="C60856" s="92"/>
    </row>
    <row r="60857">
      <c r="C60857" s="92"/>
    </row>
    <row r="60858">
      <c r="C60858" s="92"/>
    </row>
    <row r="60859">
      <c r="C60859" s="92"/>
    </row>
    <row r="60860">
      <c r="C60860" s="92"/>
    </row>
    <row r="60861">
      <c r="C60861" s="92"/>
    </row>
    <row r="60862">
      <c r="C60862" s="92"/>
    </row>
    <row r="60863">
      <c r="C60863" s="92"/>
    </row>
    <row r="60864">
      <c r="C60864" s="92"/>
    </row>
    <row r="60865">
      <c r="C60865" s="92"/>
    </row>
    <row r="60866">
      <c r="C60866" s="92"/>
    </row>
    <row r="60867">
      <c r="C60867" s="92"/>
    </row>
    <row r="60868">
      <c r="C60868" s="92"/>
    </row>
    <row r="60869">
      <c r="C60869" s="92"/>
    </row>
    <row r="60870">
      <c r="C60870" s="92"/>
    </row>
    <row r="60871">
      <c r="C60871" s="92"/>
    </row>
    <row r="60872">
      <c r="C60872" s="92"/>
    </row>
    <row r="60873">
      <c r="C60873" s="92"/>
    </row>
    <row r="60874">
      <c r="C60874" s="92"/>
    </row>
    <row r="60875">
      <c r="C60875" s="92"/>
    </row>
    <row r="60876">
      <c r="C60876" s="92"/>
    </row>
    <row r="60877">
      <c r="C60877" s="92"/>
    </row>
    <row r="60878">
      <c r="C60878" s="92"/>
    </row>
    <row r="60879">
      <c r="C60879" s="92"/>
    </row>
    <row r="60880">
      <c r="C60880" s="92"/>
    </row>
    <row r="60881">
      <c r="C60881" s="92"/>
    </row>
    <row r="60882">
      <c r="C60882" s="92"/>
    </row>
    <row r="60883">
      <c r="C60883" s="92"/>
    </row>
    <row r="60884">
      <c r="C60884" s="92"/>
    </row>
    <row r="60885">
      <c r="C60885" s="92"/>
    </row>
    <row r="60886">
      <c r="C60886" s="92"/>
    </row>
    <row r="60887">
      <c r="C60887" s="92"/>
    </row>
    <row r="60888">
      <c r="C60888" s="92"/>
    </row>
    <row r="60889">
      <c r="C60889" s="92"/>
    </row>
    <row r="60890">
      <c r="C60890" s="92"/>
    </row>
    <row r="60891">
      <c r="C60891" s="92"/>
    </row>
    <row r="60892">
      <c r="C60892" s="92"/>
    </row>
    <row r="60893">
      <c r="C60893" s="92"/>
    </row>
    <row r="60894">
      <c r="C60894" s="92"/>
    </row>
    <row r="60895">
      <c r="C60895" s="92"/>
    </row>
    <row r="60896">
      <c r="C60896" s="92"/>
    </row>
    <row r="60897">
      <c r="C60897" s="92"/>
    </row>
    <row r="60898">
      <c r="C60898" s="92"/>
    </row>
    <row r="60899">
      <c r="C60899" s="92"/>
    </row>
    <row r="60900">
      <c r="C60900" s="92"/>
    </row>
    <row r="60901">
      <c r="C60901" s="92"/>
    </row>
    <row r="60902">
      <c r="C60902" s="92"/>
    </row>
    <row r="60903">
      <c r="C60903" s="92"/>
    </row>
    <row r="60904">
      <c r="C60904" s="92"/>
    </row>
    <row r="60905">
      <c r="C60905" s="92"/>
    </row>
    <row r="60906">
      <c r="C60906" s="92"/>
    </row>
    <row r="60907">
      <c r="C60907" s="92"/>
    </row>
    <row r="60908">
      <c r="C60908" s="92"/>
    </row>
    <row r="60909">
      <c r="C60909" s="92"/>
    </row>
    <row r="60910">
      <c r="C60910" s="92"/>
    </row>
    <row r="60911">
      <c r="C60911" s="92"/>
    </row>
    <row r="60912">
      <c r="C60912" s="92"/>
    </row>
    <row r="60913">
      <c r="C60913" s="92"/>
    </row>
    <row r="60914">
      <c r="C60914" s="92"/>
    </row>
    <row r="60915">
      <c r="C60915" s="92"/>
    </row>
    <row r="60916">
      <c r="C60916" s="92"/>
    </row>
    <row r="60917">
      <c r="C60917" s="92"/>
    </row>
    <row r="60918">
      <c r="C60918" s="92"/>
    </row>
    <row r="60919">
      <c r="C60919" s="92"/>
    </row>
    <row r="60920">
      <c r="C60920" s="92"/>
    </row>
    <row r="60921">
      <c r="C60921" s="92"/>
    </row>
    <row r="60922">
      <c r="C60922" s="92"/>
    </row>
    <row r="60923">
      <c r="C60923" s="92"/>
    </row>
    <row r="60924">
      <c r="C60924" s="92"/>
    </row>
    <row r="60925">
      <c r="C60925" s="92"/>
    </row>
    <row r="60926">
      <c r="C60926" s="92"/>
    </row>
    <row r="60927">
      <c r="C60927" s="92"/>
    </row>
    <row r="60928">
      <c r="C60928" s="92"/>
    </row>
    <row r="60929">
      <c r="C60929" s="92"/>
    </row>
    <row r="60930">
      <c r="C60930" s="92"/>
    </row>
    <row r="60931">
      <c r="C60931" s="92"/>
    </row>
    <row r="60932">
      <c r="C60932" s="92"/>
    </row>
    <row r="60933">
      <c r="C60933" s="92"/>
    </row>
    <row r="60934">
      <c r="C60934" s="92"/>
    </row>
    <row r="60935">
      <c r="C60935" s="92"/>
    </row>
    <row r="60936">
      <c r="C60936" s="92"/>
    </row>
    <row r="60937">
      <c r="C60937" s="92"/>
    </row>
    <row r="60938">
      <c r="C60938" s="92"/>
    </row>
    <row r="60939">
      <c r="C60939" s="92"/>
    </row>
    <row r="60940">
      <c r="C60940" s="92"/>
    </row>
    <row r="60941">
      <c r="C60941" s="92"/>
    </row>
    <row r="60942">
      <c r="C60942" s="92"/>
    </row>
    <row r="60943">
      <c r="C60943" s="92"/>
    </row>
    <row r="60944">
      <c r="C60944" s="92"/>
    </row>
    <row r="60945">
      <c r="C60945" s="92"/>
    </row>
    <row r="60946">
      <c r="C60946" s="92"/>
    </row>
    <row r="60947">
      <c r="C60947" s="92"/>
    </row>
    <row r="60948">
      <c r="C60948" s="92"/>
    </row>
    <row r="60949">
      <c r="C60949" s="92"/>
    </row>
    <row r="60950">
      <c r="C60950" s="92"/>
    </row>
    <row r="60951">
      <c r="C60951" s="92"/>
    </row>
    <row r="60952">
      <c r="C60952" s="92"/>
    </row>
    <row r="60953">
      <c r="C60953" s="92"/>
    </row>
    <row r="60954">
      <c r="C60954" s="92"/>
    </row>
    <row r="60955">
      <c r="C60955" s="92"/>
    </row>
    <row r="60956">
      <c r="C60956" s="92"/>
    </row>
    <row r="60957">
      <c r="C60957" s="92"/>
    </row>
    <row r="60958">
      <c r="C60958" s="92"/>
    </row>
    <row r="60959">
      <c r="C60959" s="92"/>
    </row>
    <row r="60960">
      <c r="C60960" s="92"/>
    </row>
    <row r="60961">
      <c r="C60961" s="92"/>
    </row>
    <row r="60962">
      <c r="C60962" s="92"/>
    </row>
    <row r="60963">
      <c r="C60963" s="92"/>
    </row>
    <row r="60964">
      <c r="C60964" s="92"/>
    </row>
    <row r="60965">
      <c r="C60965" s="92"/>
    </row>
    <row r="60966">
      <c r="C60966" s="92"/>
    </row>
    <row r="60967">
      <c r="C60967" s="92"/>
    </row>
    <row r="60968">
      <c r="C60968" s="92"/>
    </row>
    <row r="60969">
      <c r="C60969" s="92"/>
    </row>
    <row r="60970">
      <c r="C60970" s="92"/>
    </row>
    <row r="60971">
      <c r="C60971" s="92"/>
    </row>
    <row r="60972">
      <c r="C60972" s="92"/>
    </row>
    <row r="60973">
      <c r="C60973" s="92"/>
    </row>
    <row r="60974">
      <c r="C60974" s="92"/>
    </row>
    <row r="60975">
      <c r="C60975" s="92"/>
    </row>
    <row r="60976">
      <c r="C60976" s="92"/>
    </row>
    <row r="60977">
      <c r="C60977" s="92"/>
    </row>
    <row r="60978">
      <c r="C60978" s="92"/>
    </row>
    <row r="60979">
      <c r="C60979" s="92"/>
    </row>
    <row r="60980">
      <c r="C60980" s="92"/>
    </row>
    <row r="60981">
      <c r="C60981" s="92"/>
    </row>
    <row r="60982">
      <c r="C60982" s="92"/>
    </row>
    <row r="60983">
      <c r="C60983" s="92"/>
    </row>
    <row r="60984">
      <c r="C60984" s="92"/>
    </row>
    <row r="60985">
      <c r="C60985" s="92"/>
    </row>
    <row r="60986">
      <c r="C60986" s="92"/>
    </row>
    <row r="60987">
      <c r="C60987" s="92"/>
    </row>
    <row r="60988">
      <c r="C60988" s="92"/>
    </row>
    <row r="60989">
      <c r="C60989" s="92"/>
    </row>
    <row r="60990">
      <c r="C60990" s="92"/>
    </row>
    <row r="60991">
      <c r="C60991" s="92"/>
    </row>
    <row r="60992">
      <c r="C60992" s="92"/>
    </row>
    <row r="60993">
      <c r="C60993" s="92"/>
    </row>
    <row r="60994">
      <c r="C60994" s="92"/>
    </row>
    <row r="60995">
      <c r="C60995" s="92"/>
    </row>
    <row r="60996">
      <c r="C60996" s="92"/>
    </row>
    <row r="60997">
      <c r="C60997" s="92"/>
    </row>
    <row r="60998">
      <c r="C60998" s="92"/>
    </row>
    <row r="60999">
      <c r="C60999" s="92"/>
    </row>
    <row r="61000">
      <c r="C61000" s="92"/>
    </row>
    <row r="61001">
      <c r="C61001" s="92"/>
    </row>
    <row r="61002">
      <c r="C61002" s="92"/>
    </row>
    <row r="61003">
      <c r="C61003" s="92"/>
    </row>
    <row r="61004">
      <c r="C61004" s="92"/>
    </row>
    <row r="61005">
      <c r="C61005" s="92"/>
    </row>
    <row r="61006">
      <c r="C61006" s="92"/>
    </row>
    <row r="61007">
      <c r="C61007" s="92"/>
    </row>
    <row r="61008">
      <c r="C61008" s="92"/>
    </row>
    <row r="61009">
      <c r="C61009" s="92"/>
    </row>
    <row r="61010">
      <c r="C61010" s="92"/>
    </row>
    <row r="61011">
      <c r="C61011" s="92"/>
    </row>
    <row r="61012">
      <c r="C61012" s="92"/>
    </row>
    <row r="61013">
      <c r="C61013" s="92"/>
    </row>
    <row r="61014">
      <c r="C61014" s="92"/>
    </row>
    <row r="61015">
      <c r="C61015" s="92"/>
    </row>
    <row r="61016">
      <c r="C61016" s="92"/>
    </row>
    <row r="61017">
      <c r="C61017" s="92"/>
    </row>
    <row r="61018">
      <c r="C61018" s="92"/>
    </row>
    <row r="61019">
      <c r="C61019" s="92"/>
    </row>
    <row r="61020">
      <c r="C61020" s="92"/>
    </row>
    <row r="61021">
      <c r="C61021" s="92"/>
    </row>
    <row r="61022">
      <c r="C61022" s="92"/>
    </row>
    <row r="61023">
      <c r="C61023" s="92"/>
    </row>
    <row r="61024">
      <c r="C61024" s="92"/>
    </row>
    <row r="61025">
      <c r="C61025" s="92"/>
    </row>
    <row r="61026">
      <c r="C61026" s="92"/>
    </row>
    <row r="61027">
      <c r="C61027" s="92"/>
    </row>
    <row r="61028">
      <c r="C61028" s="92"/>
    </row>
    <row r="61029">
      <c r="C61029" s="92"/>
    </row>
    <row r="61030">
      <c r="C61030" s="92"/>
    </row>
    <row r="61031">
      <c r="C61031" s="92"/>
    </row>
    <row r="61032">
      <c r="C61032" s="92"/>
    </row>
    <row r="61033">
      <c r="C61033" s="92"/>
    </row>
    <row r="61034">
      <c r="C61034" s="92"/>
    </row>
    <row r="61035">
      <c r="C61035" s="92"/>
    </row>
    <row r="61036">
      <c r="C61036" s="92"/>
    </row>
    <row r="61037">
      <c r="C61037" s="92"/>
    </row>
    <row r="61038">
      <c r="C61038" s="92"/>
    </row>
    <row r="61039">
      <c r="C61039" s="92"/>
    </row>
    <row r="61040">
      <c r="C61040" s="92"/>
    </row>
    <row r="61041">
      <c r="C61041" s="92"/>
    </row>
    <row r="61042">
      <c r="C61042" s="92"/>
    </row>
    <row r="61043">
      <c r="C61043" s="92"/>
    </row>
    <row r="61044">
      <c r="C61044" s="92"/>
    </row>
    <row r="61045">
      <c r="C61045" s="92"/>
    </row>
    <row r="61046">
      <c r="C61046" s="92"/>
    </row>
    <row r="61047">
      <c r="C61047" s="92"/>
    </row>
    <row r="61048">
      <c r="C61048" s="92"/>
    </row>
    <row r="61049">
      <c r="C61049" s="92"/>
    </row>
    <row r="61050">
      <c r="C61050" s="92"/>
    </row>
    <row r="61051">
      <c r="C61051" s="92"/>
    </row>
    <row r="61052">
      <c r="C61052" s="92"/>
    </row>
    <row r="61053">
      <c r="C61053" s="92"/>
    </row>
    <row r="61054">
      <c r="C61054" s="92"/>
    </row>
    <row r="61055">
      <c r="C61055" s="92"/>
    </row>
    <row r="61056">
      <c r="C61056" s="92"/>
    </row>
    <row r="61057">
      <c r="C61057" s="92"/>
    </row>
    <row r="61058">
      <c r="C61058" s="92"/>
    </row>
    <row r="61059">
      <c r="C61059" s="92"/>
    </row>
    <row r="61060">
      <c r="C61060" s="92"/>
    </row>
    <row r="61061">
      <c r="C61061" s="92"/>
    </row>
    <row r="61062">
      <c r="C61062" s="92"/>
    </row>
    <row r="61063">
      <c r="C61063" s="92"/>
    </row>
    <row r="61064">
      <c r="C61064" s="92"/>
    </row>
    <row r="61065">
      <c r="C61065" s="92"/>
    </row>
    <row r="61066">
      <c r="C61066" s="92"/>
    </row>
    <row r="61067">
      <c r="C61067" s="92"/>
    </row>
    <row r="61068">
      <c r="C61068" s="92"/>
    </row>
    <row r="61069">
      <c r="C61069" s="92"/>
    </row>
    <row r="61070">
      <c r="C61070" s="92"/>
    </row>
    <row r="61071">
      <c r="C61071" s="92"/>
    </row>
    <row r="61072">
      <c r="C61072" s="92"/>
    </row>
    <row r="61073">
      <c r="C61073" s="92"/>
    </row>
    <row r="61074">
      <c r="C61074" s="92"/>
    </row>
    <row r="61075">
      <c r="C61075" s="92"/>
    </row>
    <row r="61076">
      <c r="C61076" s="92"/>
    </row>
    <row r="61077">
      <c r="C61077" s="92"/>
    </row>
    <row r="61078">
      <c r="C61078" s="92"/>
    </row>
    <row r="61079">
      <c r="C61079" s="92"/>
    </row>
    <row r="61080">
      <c r="C61080" s="92"/>
    </row>
    <row r="61081">
      <c r="C61081" s="92"/>
    </row>
    <row r="61082">
      <c r="C61082" s="92"/>
    </row>
    <row r="61083">
      <c r="C61083" s="92"/>
    </row>
    <row r="61084">
      <c r="C61084" s="92"/>
    </row>
    <row r="61085">
      <c r="C61085" s="92"/>
    </row>
    <row r="61086">
      <c r="C61086" s="92"/>
    </row>
    <row r="61087">
      <c r="C61087" s="92"/>
    </row>
    <row r="61088">
      <c r="C61088" s="92"/>
    </row>
    <row r="61089">
      <c r="C61089" s="92"/>
    </row>
    <row r="61090">
      <c r="C61090" s="92"/>
    </row>
    <row r="61091">
      <c r="C61091" s="92"/>
    </row>
    <row r="61092">
      <c r="C61092" s="92"/>
    </row>
    <row r="61093">
      <c r="C61093" s="92"/>
    </row>
    <row r="61094">
      <c r="C61094" s="92"/>
    </row>
    <row r="61095">
      <c r="C61095" s="92"/>
    </row>
    <row r="61096">
      <c r="C61096" s="92"/>
    </row>
    <row r="61097">
      <c r="C61097" s="92"/>
    </row>
    <row r="61098">
      <c r="C61098" s="92"/>
    </row>
    <row r="61099">
      <c r="C61099" s="92"/>
    </row>
    <row r="61100">
      <c r="C61100" s="92"/>
    </row>
    <row r="61101">
      <c r="C61101" s="92"/>
    </row>
    <row r="61102">
      <c r="C61102" s="92"/>
    </row>
    <row r="61103">
      <c r="C61103" s="92"/>
    </row>
    <row r="61104">
      <c r="C61104" s="92"/>
    </row>
    <row r="61105">
      <c r="C61105" s="92"/>
    </row>
    <row r="61106">
      <c r="C61106" s="92"/>
    </row>
    <row r="61107">
      <c r="C61107" s="92"/>
    </row>
    <row r="61108">
      <c r="C61108" s="92"/>
    </row>
    <row r="61109">
      <c r="C61109" s="92"/>
    </row>
    <row r="61110">
      <c r="C61110" s="92"/>
    </row>
    <row r="61111">
      <c r="C61111" s="92"/>
    </row>
    <row r="61112">
      <c r="C61112" s="92"/>
    </row>
    <row r="61113">
      <c r="C61113" s="92"/>
    </row>
    <row r="61114">
      <c r="C61114" s="92"/>
    </row>
    <row r="61115">
      <c r="C61115" s="92"/>
    </row>
    <row r="61116">
      <c r="C61116" s="92"/>
    </row>
    <row r="61117">
      <c r="C61117" s="92"/>
    </row>
    <row r="61118">
      <c r="C61118" s="92"/>
    </row>
    <row r="61119">
      <c r="C61119" s="92"/>
    </row>
    <row r="61120">
      <c r="C61120" s="92"/>
    </row>
    <row r="61121">
      <c r="C61121" s="92"/>
    </row>
    <row r="61122">
      <c r="C61122" s="92"/>
    </row>
    <row r="61123">
      <c r="C61123" s="92"/>
    </row>
    <row r="61124">
      <c r="C61124" s="92"/>
    </row>
    <row r="61125">
      <c r="C61125" s="92"/>
    </row>
    <row r="61126">
      <c r="C61126" s="92"/>
    </row>
    <row r="61127">
      <c r="C61127" s="92"/>
    </row>
    <row r="61128">
      <c r="C61128" s="92"/>
    </row>
    <row r="61129">
      <c r="C61129" s="92"/>
    </row>
    <row r="61130">
      <c r="C61130" s="92"/>
    </row>
    <row r="61131">
      <c r="C61131" s="92"/>
    </row>
    <row r="61132">
      <c r="C61132" s="92"/>
    </row>
    <row r="61133">
      <c r="C61133" s="92"/>
    </row>
    <row r="61134">
      <c r="C61134" s="92"/>
    </row>
    <row r="61135">
      <c r="C61135" s="92"/>
    </row>
    <row r="61136">
      <c r="C61136" s="92"/>
    </row>
    <row r="61137">
      <c r="C61137" s="92"/>
    </row>
    <row r="61138">
      <c r="C61138" s="92"/>
    </row>
    <row r="61139">
      <c r="C61139" s="92"/>
    </row>
    <row r="61140">
      <c r="C61140" s="92"/>
    </row>
    <row r="61141">
      <c r="C61141" s="92"/>
    </row>
    <row r="61142">
      <c r="C61142" s="92"/>
    </row>
    <row r="61143">
      <c r="C61143" s="92"/>
    </row>
    <row r="61144">
      <c r="C61144" s="92"/>
    </row>
    <row r="61145">
      <c r="C61145" s="92"/>
    </row>
    <row r="61146">
      <c r="C61146" s="92"/>
    </row>
    <row r="61147">
      <c r="C61147" s="92"/>
    </row>
    <row r="61148">
      <c r="C61148" s="92"/>
    </row>
    <row r="61149">
      <c r="C61149" s="92"/>
    </row>
    <row r="61150">
      <c r="C61150" s="92"/>
    </row>
    <row r="61151">
      <c r="C61151" s="92"/>
    </row>
    <row r="61152">
      <c r="C61152" s="92"/>
    </row>
    <row r="61153">
      <c r="C61153" s="92"/>
    </row>
    <row r="61154">
      <c r="C61154" s="92"/>
    </row>
    <row r="61155">
      <c r="C61155" s="92"/>
    </row>
    <row r="61156">
      <c r="C61156" s="92"/>
    </row>
    <row r="61157">
      <c r="C61157" s="92"/>
    </row>
    <row r="61158">
      <c r="C61158" s="92"/>
    </row>
    <row r="61159">
      <c r="C61159" s="92"/>
    </row>
    <row r="61160">
      <c r="C61160" s="92"/>
    </row>
    <row r="61161">
      <c r="C61161" s="92"/>
    </row>
    <row r="61162">
      <c r="C61162" s="92"/>
    </row>
    <row r="61163">
      <c r="C61163" s="92"/>
    </row>
    <row r="61164">
      <c r="C61164" s="92"/>
    </row>
    <row r="61165">
      <c r="C61165" s="92"/>
    </row>
    <row r="61166">
      <c r="C61166" s="92"/>
    </row>
    <row r="61167">
      <c r="C61167" s="92"/>
    </row>
    <row r="61168">
      <c r="C61168" s="92"/>
    </row>
    <row r="61169">
      <c r="C61169" s="92"/>
    </row>
    <row r="61170">
      <c r="C61170" s="92"/>
    </row>
    <row r="61171">
      <c r="C61171" s="92"/>
    </row>
    <row r="61172">
      <c r="C61172" s="92"/>
    </row>
    <row r="61173">
      <c r="C61173" s="92"/>
    </row>
    <row r="61174">
      <c r="C61174" s="92"/>
    </row>
    <row r="61175">
      <c r="C61175" s="92"/>
    </row>
    <row r="61176">
      <c r="C61176" s="92"/>
    </row>
    <row r="61177">
      <c r="C61177" s="92"/>
    </row>
    <row r="61178">
      <c r="C61178" s="92"/>
    </row>
    <row r="61179">
      <c r="C61179" s="92"/>
    </row>
    <row r="61180">
      <c r="C61180" s="92"/>
    </row>
    <row r="61181">
      <c r="C61181" s="92"/>
    </row>
    <row r="61182">
      <c r="C61182" s="92"/>
    </row>
    <row r="61183">
      <c r="C61183" s="92"/>
    </row>
    <row r="61184">
      <c r="C61184" s="92"/>
    </row>
    <row r="61185">
      <c r="C61185" s="92"/>
    </row>
    <row r="61186">
      <c r="C61186" s="92"/>
    </row>
    <row r="61187">
      <c r="C61187" s="92"/>
    </row>
    <row r="61188">
      <c r="C61188" s="92"/>
    </row>
    <row r="61189">
      <c r="C61189" s="92"/>
    </row>
    <row r="61190">
      <c r="C61190" s="92"/>
    </row>
    <row r="61191">
      <c r="C61191" s="92"/>
    </row>
    <row r="61192">
      <c r="C61192" s="92"/>
    </row>
    <row r="61193">
      <c r="C61193" s="92"/>
    </row>
    <row r="61194">
      <c r="C61194" s="92"/>
    </row>
    <row r="61195">
      <c r="C61195" s="92"/>
    </row>
    <row r="61196">
      <c r="C61196" s="92"/>
    </row>
    <row r="61197">
      <c r="C61197" s="92"/>
    </row>
    <row r="61198">
      <c r="C61198" s="92"/>
    </row>
    <row r="61199">
      <c r="C61199" s="92"/>
    </row>
    <row r="61200">
      <c r="C61200" s="92"/>
    </row>
    <row r="61201">
      <c r="C61201" s="92"/>
    </row>
    <row r="61202">
      <c r="C61202" s="92"/>
    </row>
    <row r="61203">
      <c r="C61203" s="92"/>
    </row>
    <row r="61204">
      <c r="C61204" s="92"/>
    </row>
    <row r="61205">
      <c r="C61205" s="92"/>
    </row>
    <row r="61206">
      <c r="C61206" s="92"/>
    </row>
    <row r="61207">
      <c r="C61207" s="92"/>
    </row>
    <row r="61208">
      <c r="C61208" s="92"/>
    </row>
    <row r="61209">
      <c r="C61209" s="92"/>
    </row>
    <row r="61210">
      <c r="C61210" s="92"/>
    </row>
    <row r="61211">
      <c r="C61211" s="92"/>
    </row>
    <row r="61212">
      <c r="C61212" s="92"/>
    </row>
    <row r="61213">
      <c r="C61213" s="92"/>
    </row>
    <row r="61214">
      <c r="C61214" s="92"/>
    </row>
    <row r="61215">
      <c r="C61215" s="92"/>
    </row>
    <row r="61216">
      <c r="C61216" s="92"/>
    </row>
    <row r="61217">
      <c r="C61217" s="92"/>
    </row>
    <row r="61218">
      <c r="C61218" s="92"/>
    </row>
    <row r="61219">
      <c r="C61219" s="92"/>
    </row>
    <row r="61220">
      <c r="C61220" s="92"/>
    </row>
    <row r="61221">
      <c r="C61221" s="92"/>
    </row>
    <row r="61222">
      <c r="C61222" s="92"/>
    </row>
    <row r="61223">
      <c r="C61223" s="92"/>
    </row>
    <row r="61224">
      <c r="C61224" s="92"/>
    </row>
    <row r="61225">
      <c r="C61225" s="92"/>
    </row>
    <row r="61226">
      <c r="C61226" s="92"/>
    </row>
    <row r="61227">
      <c r="C61227" s="92"/>
    </row>
    <row r="61228">
      <c r="C61228" s="92"/>
    </row>
    <row r="61229">
      <c r="C61229" s="92"/>
    </row>
    <row r="61230">
      <c r="C61230" s="92"/>
    </row>
    <row r="61231">
      <c r="C61231" s="92"/>
    </row>
    <row r="61232">
      <c r="C61232" s="92"/>
    </row>
    <row r="61233">
      <c r="C61233" s="92"/>
    </row>
    <row r="61234">
      <c r="C61234" s="92"/>
    </row>
    <row r="61235">
      <c r="C61235" s="92"/>
    </row>
    <row r="61236">
      <c r="C61236" s="92"/>
    </row>
    <row r="61237">
      <c r="C61237" s="92"/>
    </row>
    <row r="61238">
      <c r="C61238" s="92"/>
    </row>
    <row r="61239">
      <c r="C61239" s="92"/>
    </row>
    <row r="61240">
      <c r="C61240" s="92"/>
    </row>
    <row r="61241">
      <c r="C61241" s="92"/>
    </row>
    <row r="61242">
      <c r="C61242" s="92"/>
    </row>
    <row r="61243">
      <c r="C61243" s="92"/>
    </row>
    <row r="61244">
      <c r="C61244" s="92"/>
    </row>
    <row r="61245">
      <c r="C61245" s="92"/>
    </row>
    <row r="61246">
      <c r="C61246" s="92"/>
    </row>
    <row r="61247">
      <c r="C61247" s="92"/>
    </row>
    <row r="61248">
      <c r="C61248" s="92"/>
    </row>
    <row r="61249">
      <c r="C61249" s="92"/>
    </row>
    <row r="61250">
      <c r="C61250" s="92"/>
    </row>
    <row r="61251">
      <c r="C61251" s="92"/>
    </row>
    <row r="61252">
      <c r="C61252" s="92"/>
    </row>
    <row r="61253">
      <c r="C61253" s="92"/>
    </row>
    <row r="61254">
      <c r="C61254" s="92"/>
    </row>
    <row r="61255">
      <c r="C61255" s="92"/>
    </row>
    <row r="61256">
      <c r="C61256" s="92"/>
    </row>
    <row r="61257">
      <c r="C61257" s="92"/>
    </row>
    <row r="61258">
      <c r="C61258" s="92"/>
    </row>
    <row r="61259">
      <c r="C61259" s="92"/>
    </row>
    <row r="61260">
      <c r="C61260" s="92"/>
    </row>
    <row r="61261">
      <c r="C61261" s="92"/>
    </row>
    <row r="61262">
      <c r="C61262" s="92"/>
    </row>
    <row r="61263">
      <c r="C61263" s="92"/>
    </row>
    <row r="61264">
      <c r="C61264" s="92"/>
    </row>
    <row r="61265">
      <c r="C61265" s="92"/>
    </row>
    <row r="61266">
      <c r="C61266" s="92"/>
    </row>
    <row r="61267">
      <c r="C61267" s="92"/>
    </row>
    <row r="61268">
      <c r="C61268" s="92"/>
    </row>
    <row r="61269">
      <c r="C61269" s="92"/>
    </row>
    <row r="61270">
      <c r="C61270" s="92"/>
    </row>
    <row r="61271">
      <c r="C61271" s="92"/>
    </row>
    <row r="61272">
      <c r="C61272" s="92"/>
    </row>
    <row r="61273">
      <c r="C61273" s="92"/>
    </row>
    <row r="61274">
      <c r="C61274" s="92"/>
    </row>
    <row r="61275">
      <c r="C61275" s="92"/>
    </row>
    <row r="61276">
      <c r="C61276" s="92"/>
    </row>
    <row r="61277">
      <c r="C61277" s="92"/>
    </row>
    <row r="61278">
      <c r="C61278" s="92"/>
    </row>
    <row r="61279">
      <c r="C61279" s="92"/>
    </row>
    <row r="61280">
      <c r="C61280" s="92"/>
    </row>
    <row r="61281">
      <c r="C61281" s="92"/>
    </row>
    <row r="61282">
      <c r="C61282" s="92"/>
    </row>
    <row r="61283">
      <c r="C61283" s="92"/>
    </row>
    <row r="61284">
      <c r="C61284" s="92"/>
    </row>
    <row r="61285">
      <c r="C61285" s="92"/>
    </row>
    <row r="61286">
      <c r="C61286" s="92"/>
    </row>
    <row r="61287">
      <c r="C61287" s="92"/>
    </row>
    <row r="61288">
      <c r="C61288" s="92"/>
    </row>
    <row r="61289">
      <c r="C61289" s="92"/>
    </row>
    <row r="61290">
      <c r="C61290" s="92"/>
    </row>
    <row r="61291">
      <c r="C61291" s="92"/>
    </row>
    <row r="61292">
      <c r="C61292" s="92"/>
    </row>
    <row r="61293">
      <c r="C61293" s="92"/>
    </row>
    <row r="61294">
      <c r="C61294" s="92"/>
    </row>
    <row r="61295">
      <c r="C61295" s="92"/>
    </row>
    <row r="61296">
      <c r="C61296" s="92"/>
    </row>
    <row r="61297">
      <c r="C61297" s="92"/>
    </row>
    <row r="61298">
      <c r="C61298" s="92"/>
    </row>
    <row r="61299">
      <c r="C61299" s="92"/>
    </row>
    <row r="61300">
      <c r="C61300" s="92"/>
    </row>
    <row r="61301">
      <c r="C61301" s="92"/>
    </row>
    <row r="61302">
      <c r="C61302" s="92"/>
    </row>
    <row r="61303">
      <c r="C61303" s="92"/>
    </row>
    <row r="61304">
      <c r="C61304" s="92"/>
    </row>
    <row r="61305">
      <c r="C61305" s="92"/>
    </row>
    <row r="61306">
      <c r="C61306" s="92"/>
    </row>
    <row r="61307">
      <c r="C61307" s="92"/>
    </row>
    <row r="61308">
      <c r="C61308" s="92"/>
    </row>
    <row r="61309">
      <c r="C61309" s="92"/>
    </row>
    <row r="61310">
      <c r="C61310" s="92"/>
    </row>
    <row r="61311">
      <c r="C61311" s="92"/>
    </row>
    <row r="61312">
      <c r="C61312" s="92"/>
    </row>
    <row r="61313">
      <c r="C61313" s="92"/>
    </row>
    <row r="61314">
      <c r="C61314" s="92"/>
    </row>
    <row r="61315">
      <c r="C61315" s="92"/>
    </row>
    <row r="61316">
      <c r="C61316" s="92"/>
    </row>
    <row r="61317">
      <c r="C61317" s="92"/>
    </row>
    <row r="61318">
      <c r="C61318" s="92"/>
    </row>
    <row r="61319">
      <c r="C61319" s="92"/>
    </row>
    <row r="61320">
      <c r="C61320" s="92"/>
    </row>
    <row r="61321">
      <c r="C61321" s="92"/>
    </row>
    <row r="61322">
      <c r="C61322" s="92"/>
    </row>
    <row r="61323">
      <c r="C61323" s="92"/>
    </row>
    <row r="61324">
      <c r="C61324" s="92"/>
    </row>
    <row r="61325">
      <c r="C61325" s="92"/>
    </row>
    <row r="61326">
      <c r="C61326" s="92"/>
    </row>
    <row r="61327">
      <c r="C61327" s="92"/>
    </row>
    <row r="61328">
      <c r="C61328" s="92"/>
    </row>
    <row r="61329">
      <c r="C61329" s="92"/>
    </row>
    <row r="61330">
      <c r="C61330" s="92"/>
    </row>
    <row r="61331">
      <c r="C61331" s="92"/>
    </row>
    <row r="61332">
      <c r="C61332" s="92"/>
    </row>
    <row r="61333">
      <c r="C61333" s="92"/>
    </row>
    <row r="61334">
      <c r="C61334" s="92"/>
    </row>
    <row r="61335">
      <c r="C61335" s="92"/>
    </row>
    <row r="61336">
      <c r="C61336" s="92"/>
    </row>
    <row r="61337">
      <c r="C61337" s="92"/>
    </row>
    <row r="61338">
      <c r="C61338" s="92"/>
    </row>
    <row r="61339">
      <c r="C61339" s="92"/>
    </row>
    <row r="61340">
      <c r="C61340" s="92"/>
    </row>
    <row r="61341">
      <c r="C61341" s="92"/>
    </row>
    <row r="61342">
      <c r="C61342" s="92"/>
    </row>
    <row r="61343">
      <c r="C61343" s="92"/>
    </row>
    <row r="61344">
      <c r="C61344" s="92"/>
    </row>
    <row r="61345">
      <c r="C61345" s="92"/>
    </row>
    <row r="61346">
      <c r="C61346" s="92"/>
    </row>
    <row r="61347">
      <c r="C61347" s="92"/>
    </row>
    <row r="61348">
      <c r="C61348" s="92"/>
    </row>
    <row r="61349">
      <c r="C61349" s="92"/>
    </row>
    <row r="61350">
      <c r="C61350" s="92"/>
    </row>
    <row r="61351">
      <c r="C61351" s="92"/>
    </row>
    <row r="61352">
      <c r="C61352" s="92"/>
    </row>
    <row r="61353">
      <c r="C61353" s="92"/>
    </row>
    <row r="61354">
      <c r="C61354" s="92"/>
    </row>
    <row r="61355">
      <c r="C61355" s="92"/>
    </row>
    <row r="61356">
      <c r="C61356" s="92"/>
    </row>
    <row r="61357">
      <c r="C61357" s="92"/>
    </row>
    <row r="61358">
      <c r="C61358" s="92"/>
    </row>
    <row r="61359">
      <c r="C61359" s="92"/>
    </row>
    <row r="61360">
      <c r="C61360" s="92"/>
    </row>
    <row r="61361">
      <c r="C61361" s="92"/>
    </row>
    <row r="61362">
      <c r="C61362" s="92"/>
    </row>
    <row r="61363">
      <c r="C61363" s="92"/>
    </row>
    <row r="61364">
      <c r="C61364" s="92"/>
    </row>
    <row r="61365">
      <c r="C61365" s="92"/>
    </row>
    <row r="61366">
      <c r="C61366" s="92"/>
    </row>
    <row r="61367">
      <c r="C61367" s="92"/>
    </row>
    <row r="61368">
      <c r="C61368" s="92"/>
    </row>
    <row r="61369">
      <c r="C61369" s="92"/>
    </row>
    <row r="61370">
      <c r="C61370" s="92"/>
    </row>
    <row r="61371">
      <c r="C61371" s="92"/>
    </row>
    <row r="61372">
      <c r="C61372" s="92"/>
    </row>
    <row r="61373">
      <c r="C61373" s="92"/>
    </row>
    <row r="61374">
      <c r="C61374" s="92"/>
    </row>
    <row r="61375">
      <c r="C61375" s="92"/>
    </row>
    <row r="61376">
      <c r="C61376" s="92"/>
    </row>
    <row r="61377">
      <c r="C61377" s="92"/>
    </row>
    <row r="61378">
      <c r="C61378" s="92"/>
    </row>
    <row r="61379">
      <c r="C61379" s="92"/>
    </row>
    <row r="61380">
      <c r="C61380" s="92"/>
    </row>
    <row r="61381">
      <c r="C61381" s="92"/>
    </row>
    <row r="61382">
      <c r="C61382" s="92"/>
    </row>
    <row r="61383">
      <c r="C61383" s="92"/>
    </row>
    <row r="61384">
      <c r="C61384" s="92"/>
    </row>
    <row r="61385">
      <c r="C61385" s="92"/>
    </row>
    <row r="61386">
      <c r="C61386" s="92"/>
    </row>
    <row r="61387">
      <c r="C61387" s="92"/>
    </row>
    <row r="61388">
      <c r="C61388" s="92"/>
    </row>
    <row r="61389">
      <c r="C61389" s="92"/>
    </row>
    <row r="61390">
      <c r="C61390" s="92"/>
    </row>
    <row r="61391">
      <c r="C61391" s="92"/>
    </row>
    <row r="61392">
      <c r="C61392" s="92"/>
    </row>
    <row r="61393">
      <c r="C61393" s="92"/>
    </row>
    <row r="61394">
      <c r="C61394" s="92"/>
    </row>
    <row r="61395">
      <c r="C61395" s="92"/>
    </row>
    <row r="61396">
      <c r="C61396" s="92"/>
    </row>
    <row r="61397">
      <c r="C61397" s="92"/>
    </row>
    <row r="61398">
      <c r="C61398" s="92"/>
    </row>
    <row r="61399">
      <c r="C61399" s="92"/>
    </row>
    <row r="61400">
      <c r="C61400" s="92"/>
    </row>
    <row r="61401">
      <c r="C61401" s="92"/>
    </row>
    <row r="61402">
      <c r="C61402" s="92"/>
    </row>
    <row r="61403">
      <c r="C61403" s="92"/>
    </row>
    <row r="61404">
      <c r="C61404" s="92"/>
    </row>
    <row r="61405">
      <c r="C61405" s="92"/>
    </row>
    <row r="61406">
      <c r="C61406" s="92"/>
    </row>
    <row r="61407">
      <c r="C61407" s="92"/>
    </row>
    <row r="61408">
      <c r="C61408" s="92"/>
    </row>
    <row r="61409">
      <c r="C61409" s="92"/>
    </row>
    <row r="61410">
      <c r="C61410" s="92"/>
    </row>
    <row r="61411">
      <c r="C61411" s="92"/>
    </row>
    <row r="61412">
      <c r="C61412" s="92"/>
    </row>
    <row r="61413">
      <c r="C61413" s="92"/>
    </row>
    <row r="61414">
      <c r="C61414" s="92"/>
    </row>
    <row r="61415">
      <c r="C61415" s="92"/>
    </row>
    <row r="61416">
      <c r="C61416" s="92"/>
    </row>
    <row r="61417">
      <c r="C61417" s="92"/>
    </row>
    <row r="61418">
      <c r="C61418" s="92"/>
    </row>
    <row r="61419">
      <c r="C61419" s="92"/>
    </row>
    <row r="61420">
      <c r="C61420" s="92"/>
    </row>
    <row r="61421">
      <c r="C61421" s="92"/>
    </row>
    <row r="61422">
      <c r="C61422" s="92"/>
    </row>
    <row r="61423">
      <c r="C61423" s="92"/>
    </row>
    <row r="61424">
      <c r="C61424" s="92"/>
    </row>
    <row r="61425">
      <c r="C61425" s="92"/>
    </row>
    <row r="61426">
      <c r="C61426" s="92"/>
    </row>
    <row r="61427">
      <c r="C61427" s="92"/>
    </row>
    <row r="61428">
      <c r="C61428" s="92"/>
    </row>
    <row r="61429">
      <c r="C61429" s="92"/>
    </row>
    <row r="61430">
      <c r="C61430" s="92"/>
    </row>
    <row r="61431">
      <c r="C61431" s="92"/>
    </row>
    <row r="61432">
      <c r="C61432" s="92"/>
    </row>
    <row r="61433">
      <c r="C61433" s="92"/>
    </row>
    <row r="61434">
      <c r="C61434" s="92"/>
    </row>
    <row r="61435">
      <c r="C61435" s="92"/>
    </row>
    <row r="61436">
      <c r="C61436" s="92"/>
    </row>
    <row r="61437">
      <c r="C61437" s="92"/>
    </row>
    <row r="61438">
      <c r="C61438" s="92"/>
    </row>
    <row r="61439">
      <c r="C61439" s="92"/>
    </row>
    <row r="61440">
      <c r="C61440" s="92"/>
    </row>
    <row r="61441">
      <c r="C61441" s="92"/>
    </row>
    <row r="61442">
      <c r="C61442" s="92"/>
    </row>
    <row r="61443">
      <c r="C61443" s="92"/>
    </row>
    <row r="61444">
      <c r="C61444" s="92"/>
    </row>
    <row r="61445">
      <c r="C61445" s="92"/>
    </row>
    <row r="61446">
      <c r="C61446" s="92"/>
    </row>
    <row r="61447">
      <c r="C61447" s="92"/>
    </row>
    <row r="61448">
      <c r="C61448" s="92"/>
    </row>
    <row r="61449">
      <c r="C61449" s="92"/>
    </row>
    <row r="61450">
      <c r="C61450" s="92"/>
    </row>
    <row r="61451">
      <c r="C61451" s="92"/>
    </row>
    <row r="61452">
      <c r="C61452" s="92"/>
    </row>
    <row r="61453">
      <c r="C61453" s="92"/>
    </row>
    <row r="61454">
      <c r="C61454" s="92"/>
    </row>
    <row r="61455">
      <c r="C61455" s="92"/>
    </row>
    <row r="61456">
      <c r="C61456" s="92"/>
    </row>
    <row r="61457">
      <c r="C61457" s="92"/>
    </row>
    <row r="61458">
      <c r="C61458" s="92"/>
    </row>
    <row r="61459">
      <c r="C61459" s="92"/>
    </row>
    <row r="61460">
      <c r="C61460" s="92"/>
    </row>
    <row r="61461">
      <c r="C61461" s="92"/>
    </row>
    <row r="61462">
      <c r="C61462" s="92"/>
    </row>
    <row r="61463">
      <c r="C61463" s="92"/>
    </row>
    <row r="61464">
      <c r="C61464" s="92"/>
    </row>
    <row r="61465">
      <c r="C61465" s="92"/>
    </row>
    <row r="61466">
      <c r="C61466" s="92"/>
    </row>
    <row r="61467">
      <c r="C61467" s="92"/>
    </row>
    <row r="61468">
      <c r="C61468" s="92"/>
    </row>
    <row r="61469">
      <c r="C61469" s="92"/>
    </row>
    <row r="61470">
      <c r="C61470" s="92"/>
    </row>
    <row r="61471">
      <c r="C61471" s="92"/>
    </row>
    <row r="61472">
      <c r="C61472" s="92"/>
    </row>
    <row r="61473">
      <c r="C61473" s="92"/>
    </row>
    <row r="61474">
      <c r="C61474" s="92"/>
    </row>
    <row r="61475">
      <c r="C61475" s="92"/>
    </row>
    <row r="61476">
      <c r="C61476" s="92"/>
    </row>
    <row r="61477">
      <c r="C61477" s="92"/>
    </row>
    <row r="61478">
      <c r="C61478" s="92"/>
    </row>
    <row r="61479">
      <c r="C61479" s="92"/>
    </row>
    <row r="61480">
      <c r="C61480" s="92"/>
    </row>
    <row r="61481">
      <c r="C61481" s="92"/>
    </row>
    <row r="61482">
      <c r="C61482" s="92"/>
    </row>
    <row r="61483">
      <c r="C61483" s="92"/>
    </row>
    <row r="61484">
      <c r="C61484" s="92"/>
    </row>
    <row r="61485">
      <c r="C61485" s="92"/>
    </row>
    <row r="61486">
      <c r="C61486" s="92"/>
    </row>
    <row r="61487">
      <c r="C61487" s="92"/>
    </row>
    <row r="61488">
      <c r="C61488" s="92"/>
    </row>
    <row r="61489">
      <c r="C61489" s="92"/>
    </row>
    <row r="61490">
      <c r="C61490" s="92"/>
    </row>
    <row r="61491">
      <c r="C61491" s="92"/>
    </row>
    <row r="61492">
      <c r="C61492" s="92"/>
    </row>
    <row r="61493">
      <c r="C61493" s="92"/>
    </row>
    <row r="61494">
      <c r="C61494" s="92"/>
    </row>
    <row r="61495">
      <c r="C61495" s="92"/>
    </row>
    <row r="61496">
      <c r="C61496" s="92"/>
    </row>
    <row r="61497">
      <c r="C61497" s="92"/>
    </row>
    <row r="61498">
      <c r="C61498" s="92"/>
    </row>
    <row r="61499">
      <c r="C61499" s="92"/>
    </row>
    <row r="61500">
      <c r="C61500" s="92"/>
    </row>
    <row r="61501">
      <c r="C61501" s="92"/>
    </row>
    <row r="61502">
      <c r="C61502" s="92"/>
    </row>
    <row r="61503">
      <c r="C61503" s="92"/>
    </row>
    <row r="61504">
      <c r="C61504" s="92"/>
    </row>
    <row r="61505">
      <c r="C61505" s="92"/>
    </row>
    <row r="61506">
      <c r="C61506" s="92"/>
    </row>
    <row r="61507">
      <c r="C61507" s="92"/>
    </row>
    <row r="61508">
      <c r="C61508" s="92"/>
    </row>
    <row r="61509">
      <c r="C61509" s="92"/>
    </row>
    <row r="61510">
      <c r="C61510" s="92"/>
    </row>
    <row r="61511">
      <c r="C61511" s="92"/>
    </row>
    <row r="61512">
      <c r="C61512" s="92"/>
    </row>
    <row r="61513">
      <c r="C61513" s="92"/>
    </row>
    <row r="61514">
      <c r="C61514" s="92"/>
    </row>
    <row r="61515">
      <c r="C61515" s="92"/>
    </row>
    <row r="61516">
      <c r="C61516" s="92"/>
    </row>
    <row r="61517">
      <c r="C61517" s="92"/>
    </row>
    <row r="61518">
      <c r="C61518" s="92"/>
    </row>
    <row r="61519">
      <c r="C61519" s="92"/>
    </row>
    <row r="61520">
      <c r="C61520" s="92"/>
    </row>
    <row r="61521">
      <c r="C61521" s="92"/>
    </row>
    <row r="61522">
      <c r="C61522" s="92"/>
    </row>
    <row r="61523">
      <c r="C61523" s="92"/>
    </row>
    <row r="61524">
      <c r="C61524" s="92"/>
    </row>
    <row r="61525">
      <c r="C61525" s="92"/>
    </row>
    <row r="61526">
      <c r="C61526" s="92"/>
    </row>
    <row r="61527">
      <c r="C61527" s="92"/>
    </row>
    <row r="61528">
      <c r="C61528" s="92"/>
    </row>
    <row r="61529">
      <c r="C61529" s="92"/>
    </row>
    <row r="61530">
      <c r="C61530" s="92"/>
    </row>
    <row r="61531">
      <c r="C61531" s="92"/>
    </row>
    <row r="61532">
      <c r="C61532" s="92"/>
    </row>
    <row r="61533">
      <c r="C61533" s="92"/>
    </row>
    <row r="61534">
      <c r="C61534" s="92"/>
    </row>
    <row r="61535">
      <c r="C61535" s="92"/>
    </row>
    <row r="61536">
      <c r="C61536" s="92"/>
    </row>
    <row r="61537">
      <c r="C61537" s="92"/>
    </row>
    <row r="61538">
      <c r="C61538" s="92"/>
    </row>
    <row r="61539">
      <c r="C61539" s="92"/>
    </row>
    <row r="61540">
      <c r="C61540" s="92"/>
    </row>
    <row r="61541">
      <c r="C61541" s="92"/>
    </row>
    <row r="61542">
      <c r="C61542" s="92"/>
    </row>
    <row r="61543">
      <c r="C61543" s="92"/>
    </row>
    <row r="61544">
      <c r="C61544" s="92"/>
    </row>
    <row r="61545">
      <c r="C61545" s="92"/>
    </row>
    <row r="61546">
      <c r="C61546" s="92"/>
    </row>
    <row r="61547">
      <c r="C61547" s="92"/>
    </row>
    <row r="61548">
      <c r="C61548" s="92"/>
    </row>
    <row r="61549">
      <c r="C61549" s="92"/>
    </row>
    <row r="61550">
      <c r="C61550" s="92"/>
    </row>
    <row r="61551">
      <c r="C61551" s="92"/>
    </row>
    <row r="61552">
      <c r="C61552" s="92"/>
    </row>
    <row r="61553">
      <c r="C61553" s="92"/>
    </row>
    <row r="61554">
      <c r="C61554" s="92"/>
    </row>
    <row r="61555">
      <c r="C61555" s="92"/>
    </row>
    <row r="61556">
      <c r="C61556" s="92"/>
    </row>
    <row r="61557">
      <c r="C61557" s="92"/>
    </row>
    <row r="61558">
      <c r="C61558" s="92"/>
    </row>
    <row r="61559">
      <c r="C61559" s="92"/>
    </row>
    <row r="61560">
      <c r="C61560" s="92"/>
    </row>
    <row r="61561">
      <c r="C61561" s="92"/>
    </row>
    <row r="61562">
      <c r="C61562" s="92"/>
    </row>
    <row r="61563">
      <c r="C61563" s="92"/>
    </row>
    <row r="61564">
      <c r="C61564" s="92"/>
    </row>
    <row r="61565">
      <c r="C61565" s="92"/>
    </row>
    <row r="61566">
      <c r="C61566" s="92"/>
    </row>
    <row r="61567">
      <c r="C61567" s="92"/>
    </row>
    <row r="61568">
      <c r="C61568" s="92"/>
    </row>
    <row r="61569">
      <c r="C61569" s="92"/>
    </row>
    <row r="61570">
      <c r="C61570" s="92"/>
    </row>
    <row r="61571">
      <c r="C61571" s="92"/>
    </row>
    <row r="61572">
      <c r="C61572" s="92"/>
    </row>
    <row r="61573">
      <c r="C61573" s="92"/>
    </row>
    <row r="61574">
      <c r="C61574" s="92"/>
    </row>
    <row r="61575">
      <c r="C61575" s="92"/>
    </row>
    <row r="61576">
      <c r="C61576" s="92"/>
    </row>
    <row r="61577">
      <c r="C61577" s="92"/>
    </row>
    <row r="61578">
      <c r="C61578" s="92"/>
    </row>
    <row r="61579">
      <c r="C61579" s="92"/>
    </row>
    <row r="61580">
      <c r="C61580" s="92"/>
    </row>
    <row r="61581">
      <c r="C61581" s="92"/>
    </row>
    <row r="61582">
      <c r="C61582" s="92"/>
    </row>
    <row r="61583">
      <c r="C61583" s="92"/>
    </row>
    <row r="61584">
      <c r="C61584" s="92"/>
    </row>
    <row r="61585">
      <c r="C61585" s="92"/>
    </row>
    <row r="61586">
      <c r="C61586" s="92"/>
    </row>
    <row r="61587">
      <c r="C61587" s="92"/>
    </row>
    <row r="61588">
      <c r="C61588" s="92"/>
    </row>
    <row r="61589">
      <c r="C61589" s="92"/>
    </row>
    <row r="61590">
      <c r="C61590" s="92"/>
    </row>
    <row r="61591">
      <c r="C61591" s="92"/>
    </row>
    <row r="61592">
      <c r="C61592" s="92"/>
    </row>
    <row r="61593">
      <c r="C61593" s="92"/>
    </row>
    <row r="61594">
      <c r="C61594" s="92"/>
    </row>
    <row r="61595">
      <c r="C61595" s="92"/>
    </row>
    <row r="61596">
      <c r="C61596" s="92"/>
    </row>
    <row r="61597">
      <c r="C61597" s="92"/>
    </row>
    <row r="61598">
      <c r="C61598" s="92"/>
    </row>
    <row r="61599">
      <c r="C61599" s="92"/>
    </row>
    <row r="61600">
      <c r="C61600" s="92"/>
    </row>
    <row r="61601">
      <c r="C61601" s="92"/>
    </row>
    <row r="61602">
      <c r="C61602" s="92"/>
    </row>
    <row r="61603">
      <c r="C61603" s="92"/>
    </row>
    <row r="61604">
      <c r="C61604" s="92"/>
    </row>
    <row r="61605">
      <c r="C61605" s="92"/>
    </row>
    <row r="61606">
      <c r="C61606" s="92"/>
    </row>
    <row r="61607">
      <c r="C61607" s="92"/>
    </row>
    <row r="61608">
      <c r="C61608" s="92"/>
    </row>
    <row r="61609">
      <c r="C61609" s="92"/>
    </row>
    <row r="61610">
      <c r="C61610" s="92"/>
    </row>
    <row r="61611">
      <c r="C61611" s="92"/>
    </row>
    <row r="61612">
      <c r="C61612" s="92"/>
    </row>
    <row r="61613">
      <c r="C61613" s="92"/>
    </row>
    <row r="61614">
      <c r="C61614" s="92"/>
    </row>
    <row r="61615">
      <c r="C61615" s="92"/>
    </row>
    <row r="61616">
      <c r="C61616" s="92"/>
    </row>
    <row r="61617">
      <c r="C61617" s="92"/>
    </row>
    <row r="61618">
      <c r="C61618" s="92"/>
    </row>
    <row r="61619">
      <c r="C61619" s="92"/>
    </row>
    <row r="61620">
      <c r="C61620" s="92"/>
    </row>
    <row r="61621">
      <c r="C61621" s="92"/>
    </row>
    <row r="61622">
      <c r="C61622" s="92"/>
    </row>
    <row r="61623">
      <c r="C61623" s="92"/>
    </row>
    <row r="61624">
      <c r="C61624" s="92"/>
    </row>
    <row r="61625">
      <c r="C61625" s="92"/>
    </row>
    <row r="61626">
      <c r="C61626" s="92"/>
    </row>
    <row r="61627">
      <c r="C61627" s="92"/>
    </row>
    <row r="61628">
      <c r="C61628" s="92"/>
    </row>
    <row r="61629">
      <c r="C61629" s="92"/>
    </row>
    <row r="61630">
      <c r="C61630" s="92"/>
    </row>
    <row r="61631">
      <c r="C61631" s="92"/>
    </row>
    <row r="61632">
      <c r="C61632" s="92"/>
    </row>
    <row r="61633">
      <c r="C61633" s="92"/>
    </row>
    <row r="61634">
      <c r="C61634" s="92"/>
    </row>
    <row r="61635">
      <c r="C61635" s="92"/>
    </row>
    <row r="61636">
      <c r="C61636" s="92"/>
    </row>
    <row r="61637">
      <c r="C61637" s="92"/>
    </row>
    <row r="61638">
      <c r="C61638" s="92"/>
    </row>
    <row r="61639">
      <c r="C61639" s="92"/>
    </row>
    <row r="61640">
      <c r="C61640" s="92"/>
    </row>
    <row r="61641">
      <c r="C61641" s="92"/>
    </row>
    <row r="61642">
      <c r="C61642" s="92"/>
    </row>
    <row r="61643">
      <c r="C61643" s="92"/>
    </row>
    <row r="61644">
      <c r="C61644" s="92"/>
    </row>
    <row r="61645">
      <c r="C61645" s="92"/>
    </row>
    <row r="61646">
      <c r="C61646" s="92"/>
    </row>
    <row r="61647">
      <c r="C61647" s="92"/>
    </row>
    <row r="61648">
      <c r="C61648" s="92"/>
    </row>
    <row r="61649">
      <c r="C61649" s="92"/>
    </row>
    <row r="61650">
      <c r="C61650" s="92"/>
    </row>
    <row r="61651">
      <c r="C61651" s="92"/>
    </row>
    <row r="61652">
      <c r="C61652" s="92"/>
    </row>
    <row r="61653">
      <c r="C61653" s="92"/>
    </row>
    <row r="61654">
      <c r="C61654" s="92"/>
    </row>
    <row r="61655">
      <c r="C61655" s="92"/>
    </row>
    <row r="61656">
      <c r="C61656" s="92"/>
    </row>
    <row r="61657">
      <c r="C61657" s="92"/>
    </row>
    <row r="61658">
      <c r="C61658" s="92"/>
    </row>
    <row r="61659">
      <c r="C61659" s="92"/>
    </row>
    <row r="61660">
      <c r="C61660" s="92"/>
    </row>
    <row r="61661">
      <c r="C61661" s="92"/>
    </row>
    <row r="61662">
      <c r="C61662" s="92"/>
    </row>
    <row r="61663">
      <c r="C61663" s="92"/>
    </row>
    <row r="61664">
      <c r="C61664" s="92"/>
    </row>
    <row r="61665">
      <c r="C61665" s="92"/>
    </row>
    <row r="61666">
      <c r="C61666" s="92"/>
    </row>
    <row r="61667">
      <c r="C61667" s="92"/>
    </row>
    <row r="61668">
      <c r="C61668" s="92"/>
    </row>
    <row r="61669">
      <c r="C61669" s="92"/>
    </row>
    <row r="61670">
      <c r="C61670" s="92"/>
    </row>
    <row r="61671">
      <c r="C61671" s="92"/>
    </row>
    <row r="61672">
      <c r="C61672" s="92"/>
    </row>
    <row r="61673">
      <c r="C61673" s="92"/>
    </row>
    <row r="61674">
      <c r="C61674" s="92"/>
    </row>
    <row r="61675">
      <c r="C61675" s="92"/>
    </row>
    <row r="61676">
      <c r="C61676" s="92"/>
    </row>
    <row r="61677">
      <c r="C61677" s="92"/>
    </row>
    <row r="61678">
      <c r="C61678" s="92"/>
    </row>
    <row r="61679">
      <c r="C61679" s="92"/>
    </row>
    <row r="61680">
      <c r="C61680" s="92"/>
    </row>
    <row r="61681">
      <c r="C61681" s="92"/>
    </row>
    <row r="61682">
      <c r="C61682" s="92"/>
    </row>
    <row r="61683">
      <c r="C61683" s="92"/>
    </row>
    <row r="61684">
      <c r="C61684" s="92"/>
    </row>
    <row r="61685">
      <c r="C61685" s="92"/>
    </row>
    <row r="61686">
      <c r="C61686" s="92"/>
    </row>
    <row r="61687">
      <c r="C61687" s="92"/>
    </row>
    <row r="61688">
      <c r="C61688" s="92"/>
    </row>
    <row r="61689">
      <c r="C61689" s="92"/>
    </row>
    <row r="61690">
      <c r="C61690" s="92"/>
    </row>
    <row r="61691">
      <c r="C61691" s="92"/>
    </row>
    <row r="61692">
      <c r="C61692" s="92"/>
    </row>
    <row r="61693">
      <c r="C61693" s="92"/>
    </row>
    <row r="61694">
      <c r="C61694" s="92"/>
    </row>
    <row r="61695">
      <c r="C61695" s="92"/>
    </row>
    <row r="61696">
      <c r="C61696" s="92"/>
    </row>
    <row r="61697">
      <c r="C61697" s="92"/>
    </row>
    <row r="61698">
      <c r="C61698" s="92"/>
    </row>
    <row r="61699">
      <c r="C61699" s="92"/>
    </row>
    <row r="61700">
      <c r="C61700" s="92"/>
    </row>
    <row r="61701">
      <c r="C61701" s="92"/>
    </row>
    <row r="61702">
      <c r="C61702" s="92"/>
    </row>
    <row r="61703">
      <c r="C61703" s="92"/>
    </row>
    <row r="61704">
      <c r="C61704" s="92"/>
    </row>
    <row r="61705">
      <c r="C61705" s="92"/>
    </row>
    <row r="61706">
      <c r="C61706" s="92"/>
    </row>
    <row r="61707">
      <c r="C61707" s="92"/>
    </row>
    <row r="61708">
      <c r="C61708" s="92"/>
    </row>
    <row r="61709">
      <c r="C61709" s="92"/>
    </row>
    <row r="61710">
      <c r="C61710" s="92"/>
    </row>
    <row r="61711">
      <c r="C61711" s="92"/>
    </row>
    <row r="61712">
      <c r="C61712" s="92"/>
    </row>
    <row r="61713">
      <c r="C61713" s="92"/>
    </row>
    <row r="61714">
      <c r="C61714" s="92"/>
    </row>
    <row r="61715">
      <c r="C61715" s="92"/>
    </row>
    <row r="61716">
      <c r="C61716" s="92"/>
    </row>
    <row r="61717">
      <c r="C61717" s="92"/>
    </row>
    <row r="61718">
      <c r="C61718" s="92"/>
    </row>
    <row r="61719">
      <c r="C61719" s="92"/>
    </row>
    <row r="61720">
      <c r="C61720" s="92"/>
    </row>
    <row r="61721">
      <c r="C61721" s="92"/>
    </row>
    <row r="61722">
      <c r="C61722" s="92"/>
    </row>
    <row r="61723">
      <c r="C61723" s="92"/>
    </row>
    <row r="61724">
      <c r="C61724" s="92"/>
    </row>
    <row r="61725">
      <c r="C61725" s="92"/>
    </row>
    <row r="61726">
      <c r="C61726" s="92"/>
    </row>
    <row r="61727">
      <c r="C61727" s="92"/>
    </row>
    <row r="61728">
      <c r="C61728" s="92"/>
    </row>
    <row r="61729">
      <c r="C61729" s="92"/>
    </row>
    <row r="61730">
      <c r="C61730" s="92"/>
    </row>
    <row r="61731">
      <c r="C61731" s="92"/>
    </row>
    <row r="61732">
      <c r="C61732" s="92"/>
    </row>
    <row r="61733">
      <c r="C61733" s="92"/>
    </row>
    <row r="61734">
      <c r="C61734" s="92"/>
    </row>
    <row r="61735">
      <c r="C61735" s="92"/>
    </row>
    <row r="61736">
      <c r="C61736" s="92"/>
    </row>
    <row r="61737">
      <c r="C61737" s="92"/>
    </row>
    <row r="61738">
      <c r="C61738" s="92"/>
    </row>
    <row r="61739">
      <c r="C61739" s="92"/>
    </row>
    <row r="61740">
      <c r="C61740" s="92"/>
    </row>
    <row r="61741">
      <c r="C61741" s="92"/>
    </row>
    <row r="61742">
      <c r="C61742" s="92"/>
    </row>
    <row r="61743">
      <c r="C61743" s="92"/>
    </row>
    <row r="61744">
      <c r="C61744" s="92"/>
    </row>
    <row r="61745">
      <c r="C61745" s="92"/>
    </row>
    <row r="61746">
      <c r="C61746" s="92"/>
    </row>
    <row r="61747">
      <c r="C61747" s="92"/>
    </row>
    <row r="61748">
      <c r="C61748" s="92"/>
    </row>
    <row r="61749">
      <c r="C61749" s="92"/>
    </row>
    <row r="61750">
      <c r="C61750" s="92"/>
    </row>
    <row r="61751">
      <c r="C61751" s="92"/>
    </row>
    <row r="61752">
      <c r="C61752" s="92"/>
    </row>
    <row r="61753">
      <c r="C61753" s="92"/>
    </row>
    <row r="61754">
      <c r="C61754" s="92"/>
    </row>
    <row r="61755">
      <c r="C61755" s="92"/>
    </row>
    <row r="61756">
      <c r="C61756" s="92"/>
    </row>
    <row r="61757">
      <c r="C61757" s="92"/>
    </row>
    <row r="61758">
      <c r="C61758" s="92"/>
    </row>
    <row r="61759">
      <c r="C61759" s="92"/>
    </row>
    <row r="61760">
      <c r="C61760" s="92"/>
    </row>
    <row r="61761">
      <c r="C61761" s="92"/>
    </row>
    <row r="61762">
      <c r="C61762" s="92"/>
    </row>
    <row r="61763">
      <c r="C61763" s="92"/>
    </row>
    <row r="61764">
      <c r="C61764" s="92"/>
    </row>
    <row r="61765">
      <c r="C61765" s="92"/>
    </row>
    <row r="61766">
      <c r="C61766" s="92"/>
    </row>
    <row r="61767">
      <c r="C61767" s="92"/>
    </row>
    <row r="61768">
      <c r="C61768" s="92"/>
    </row>
    <row r="61769">
      <c r="C61769" s="92"/>
    </row>
    <row r="61770">
      <c r="C61770" s="92"/>
    </row>
    <row r="61771">
      <c r="C61771" s="92"/>
    </row>
    <row r="61772">
      <c r="C61772" s="92"/>
    </row>
    <row r="61773">
      <c r="C61773" s="92"/>
    </row>
    <row r="61774">
      <c r="C61774" s="92"/>
    </row>
    <row r="61775">
      <c r="C61775" s="92"/>
    </row>
    <row r="61776">
      <c r="C61776" s="92"/>
    </row>
    <row r="61777">
      <c r="C61777" s="92"/>
    </row>
    <row r="61778">
      <c r="C61778" s="92"/>
    </row>
    <row r="61779">
      <c r="C61779" s="92"/>
    </row>
    <row r="61780">
      <c r="C61780" s="92"/>
    </row>
    <row r="61781">
      <c r="C61781" s="92"/>
    </row>
    <row r="61782">
      <c r="C61782" s="92"/>
    </row>
    <row r="61783">
      <c r="C61783" s="92"/>
    </row>
    <row r="61784">
      <c r="C61784" s="92"/>
    </row>
    <row r="61785">
      <c r="C61785" s="92"/>
    </row>
    <row r="61786">
      <c r="C61786" s="92"/>
    </row>
    <row r="61787">
      <c r="C61787" s="92"/>
    </row>
    <row r="61788">
      <c r="C61788" s="92"/>
    </row>
    <row r="61789">
      <c r="C61789" s="92"/>
    </row>
    <row r="61790">
      <c r="C61790" s="92"/>
    </row>
    <row r="61791">
      <c r="C61791" s="92"/>
    </row>
    <row r="61792">
      <c r="C61792" s="92"/>
    </row>
    <row r="61793">
      <c r="C61793" s="92"/>
    </row>
    <row r="61794">
      <c r="C61794" s="92"/>
    </row>
    <row r="61795">
      <c r="C61795" s="92"/>
    </row>
    <row r="61796">
      <c r="C61796" s="92"/>
    </row>
    <row r="61797">
      <c r="C61797" s="92"/>
    </row>
    <row r="61798">
      <c r="C61798" s="92"/>
    </row>
    <row r="61799">
      <c r="C61799" s="92"/>
    </row>
    <row r="61800">
      <c r="C61800" s="92"/>
    </row>
    <row r="61801">
      <c r="C61801" s="92"/>
    </row>
    <row r="61802">
      <c r="C61802" s="92"/>
    </row>
    <row r="61803">
      <c r="C61803" s="92"/>
    </row>
    <row r="61804">
      <c r="C61804" s="92"/>
    </row>
    <row r="61805">
      <c r="C61805" s="92"/>
    </row>
    <row r="61806">
      <c r="C61806" s="92"/>
    </row>
    <row r="61807">
      <c r="C61807" s="92"/>
    </row>
    <row r="61808">
      <c r="C61808" s="92"/>
    </row>
    <row r="61809">
      <c r="C61809" s="92"/>
    </row>
    <row r="61810">
      <c r="C61810" s="92"/>
    </row>
    <row r="61811">
      <c r="C61811" s="92"/>
    </row>
    <row r="61812">
      <c r="C61812" s="92"/>
    </row>
    <row r="61813">
      <c r="C61813" s="92"/>
    </row>
    <row r="61814">
      <c r="C61814" s="92"/>
    </row>
    <row r="61815">
      <c r="C61815" s="92"/>
    </row>
    <row r="61816">
      <c r="C61816" s="92"/>
    </row>
    <row r="61817">
      <c r="C61817" s="92"/>
    </row>
    <row r="61818">
      <c r="C61818" s="92"/>
    </row>
    <row r="61819">
      <c r="C61819" s="92"/>
    </row>
    <row r="61820">
      <c r="C61820" s="92"/>
    </row>
    <row r="61821">
      <c r="C61821" s="92"/>
    </row>
    <row r="61822">
      <c r="C61822" s="92"/>
    </row>
    <row r="61823">
      <c r="C61823" s="92"/>
    </row>
    <row r="61824">
      <c r="C61824" s="92"/>
    </row>
    <row r="61825">
      <c r="C61825" s="92"/>
    </row>
    <row r="61826">
      <c r="C61826" s="92"/>
    </row>
    <row r="61827">
      <c r="C61827" s="92"/>
    </row>
    <row r="61828">
      <c r="C61828" s="92"/>
    </row>
    <row r="61829">
      <c r="C61829" s="92"/>
    </row>
    <row r="61830">
      <c r="C61830" s="92"/>
    </row>
    <row r="61831">
      <c r="C61831" s="92"/>
    </row>
    <row r="61832">
      <c r="C61832" s="92"/>
    </row>
    <row r="61833">
      <c r="C61833" s="92"/>
    </row>
    <row r="61834">
      <c r="C61834" s="92"/>
    </row>
    <row r="61835">
      <c r="C61835" s="92"/>
    </row>
    <row r="61836">
      <c r="C61836" s="92"/>
    </row>
    <row r="61837">
      <c r="C61837" s="92"/>
    </row>
    <row r="61838">
      <c r="C61838" s="92"/>
    </row>
    <row r="61839">
      <c r="C61839" s="92"/>
    </row>
    <row r="61840">
      <c r="C61840" s="92"/>
    </row>
    <row r="61841">
      <c r="C61841" s="92"/>
    </row>
    <row r="61842">
      <c r="C61842" s="92"/>
    </row>
    <row r="61843">
      <c r="C61843" s="92"/>
    </row>
    <row r="61844">
      <c r="C61844" s="92"/>
    </row>
    <row r="61845">
      <c r="C61845" s="92"/>
    </row>
    <row r="61846">
      <c r="C61846" s="92"/>
    </row>
    <row r="61847">
      <c r="C61847" s="92"/>
    </row>
    <row r="61848">
      <c r="C61848" s="92"/>
    </row>
    <row r="61849">
      <c r="C61849" s="92"/>
    </row>
    <row r="61850">
      <c r="C61850" s="92"/>
    </row>
    <row r="61851">
      <c r="C61851" s="92"/>
    </row>
    <row r="61852">
      <c r="C61852" s="92"/>
    </row>
    <row r="61853">
      <c r="C61853" s="92"/>
    </row>
    <row r="61854">
      <c r="C61854" s="92"/>
    </row>
    <row r="61855">
      <c r="C61855" s="92"/>
    </row>
    <row r="61856">
      <c r="C61856" s="92"/>
    </row>
    <row r="61857">
      <c r="C61857" s="92"/>
    </row>
    <row r="61858">
      <c r="C61858" s="92"/>
    </row>
    <row r="61859">
      <c r="C61859" s="92"/>
    </row>
    <row r="61860">
      <c r="C61860" s="92"/>
    </row>
    <row r="61861">
      <c r="C61861" s="92"/>
    </row>
    <row r="61862">
      <c r="C61862" s="92"/>
    </row>
    <row r="61863">
      <c r="C61863" s="92"/>
    </row>
    <row r="61864">
      <c r="C61864" s="92"/>
    </row>
    <row r="61865">
      <c r="C61865" s="92"/>
    </row>
    <row r="61866">
      <c r="C61866" s="92"/>
    </row>
    <row r="61867">
      <c r="C61867" s="92"/>
    </row>
    <row r="61868">
      <c r="C61868" s="92"/>
    </row>
    <row r="61869">
      <c r="C61869" s="92"/>
    </row>
    <row r="61870">
      <c r="C61870" s="92"/>
    </row>
    <row r="61871">
      <c r="C61871" s="92"/>
    </row>
    <row r="61872">
      <c r="C61872" s="92"/>
    </row>
    <row r="61873">
      <c r="C61873" s="92"/>
    </row>
    <row r="61874">
      <c r="C61874" s="92"/>
    </row>
    <row r="61875">
      <c r="C61875" s="92"/>
    </row>
    <row r="61876">
      <c r="C61876" s="92"/>
    </row>
    <row r="61877">
      <c r="C61877" s="92"/>
    </row>
    <row r="61878">
      <c r="C61878" s="92"/>
    </row>
    <row r="61879">
      <c r="C61879" s="92"/>
    </row>
    <row r="61880">
      <c r="C61880" s="92"/>
    </row>
    <row r="61881">
      <c r="C61881" s="92"/>
    </row>
    <row r="61882">
      <c r="C61882" s="92"/>
    </row>
    <row r="61883">
      <c r="C61883" s="92"/>
    </row>
    <row r="61884">
      <c r="C61884" s="92"/>
    </row>
    <row r="61885">
      <c r="C61885" s="92"/>
    </row>
    <row r="61886">
      <c r="C61886" s="92"/>
    </row>
    <row r="61887">
      <c r="C61887" s="92"/>
    </row>
    <row r="61888">
      <c r="C61888" s="92"/>
    </row>
    <row r="61889">
      <c r="C61889" s="92"/>
    </row>
    <row r="61890">
      <c r="C61890" s="92"/>
    </row>
    <row r="61891">
      <c r="C61891" s="92"/>
    </row>
    <row r="61892">
      <c r="C61892" s="92"/>
    </row>
    <row r="61893">
      <c r="C61893" s="92"/>
    </row>
    <row r="61894">
      <c r="C61894" s="92"/>
    </row>
    <row r="61895">
      <c r="C61895" s="92"/>
    </row>
    <row r="61896">
      <c r="C61896" s="92"/>
    </row>
    <row r="61897">
      <c r="C61897" s="92"/>
    </row>
    <row r="61898">
      <c r="C61898" s="92"/>
    </row>
    <row r="61899">
      <c r="C61899" s="92"/>
    </row>
    <row r="61900">
      <c r="C61900" s="92"/>
    </row>
    <row r="61901">
      <c r="C61901" s="92"/>
    </row>
    <row r="61902">
      <c r="C61902" s="92"/>
    </row>
    <row r="61903">
      <c r="C61903" s="92"/>
    </row>
    <row r="61904">
      <c r="C61904" s="92"/>
    </row>
    <row r="61905">
      <c r="C61905" s="92"/>
    </row>
    <row r="61906">
      <c r="C61906" s="92"/>
    </row>
    <row r="61907">
      <c r="C61907" s="92"/>
    </row>
    <row r="61908">
      <c r="C61908" s="92"/>
    </row>
    <row r="61909">
      <c r="C61909" s="92"/>
    </row>
    <row r="61910">
      <c r="C61910" s="92"/>
    </row>
    <row r="61911">
      <c r="C61911" s="92"/>
    </row>
    <row r="61912">
      <c r="C61912" s="92"/>
    </row>
    <row r="61913">
      <c r="C61913" s="92"/>
    </row>
    <row r="61914">
      <c r="C61914" s="92"/>
    </row>
    <row r="61915">
      <c r="C61915" s="92"/>
    </row>
    <row r="61916">
      <c r="C61916" s="92"/>
    </row>
    <row r="61917">
      <c r="C61917" s="92"/>
    </row>
    <row r="61918">
      <c r="C61918" s="92"/>
    </row>
    <row r="61919">
      <c r="C61919" s="92"/>
    </row>
    <row r="61920">
      <c r="C61920" s="92"/>
    </row>
    <row r="61921">
      <c r="C61921" s="92"/>
    </row>
    <row r="61922">
      <c r="C61922" s="92"/>
    </row>
    <row r="61923">
      <c r="C61923" s="92"/>
    </row>
    <row r="61924">
      <c r="C61924" s="92"/>
    </row>
    <row r="61925">
      <c r="C61925" s="92"/>
    </row>
    <row r="61926">
      <c r="C61926" s="92"/>
    </row>
    <row r="61927">
      <c r="C61927" s="92"/>
    </row>
    <row r="61928">
      <c r="C61928" s="92"/>
    </row>
    <row r="61929">
      <c r="C61929" s="92"/>
    </row>
    <row r="61930">
      <c r="C61930" s="92"/>
    </row>
    <row r="61931">
      <c r="C61931" s="92"/>
    </row>
    <row r="61932">
      <c r="C61932" s="92"/>
    </row>
    <row r="61933">
      <c r="C61933" s="92"/>
    </row>
    <row r="61934">
      <c r="C61934" s="92"/>
    </row>
    <row r="61935">
      <c r="C61935" s="92"/>
    </row>
    <row r="61936">
      <c r="C61936" s="92"/>
    </row>
    <row r="61937">
      <c r="C61937" s="92"/>
    </row>
    <row r="61938">
      <c r="C61938" s="92"/>
    </row>
    <row r="61939">
      <c r="C61939" s="92"/>
    </row>
    <row r="61940">
      <c r="C61940" s="92"/>
    </row>
    <row r="61941">
      <c r="C61941" s="92"/>
    </row>
    <row r="61942">
      <c r="C61942" s="92"/>
    </row>
    <row r="61943">
      <c r="C61943" s="92"/>
    </row>
    <row r="61944">
      <c r="C61944" s="92"/>
    </row>
    <row r="61945">
      <c r="C61945" s="92"/>
    </row>
    <row r="61946">
      <c r="C61946" s="92"/>
    </row>
    <row r="61947">
      <c r="C61947" s="92"/>
    </row>
    <row r="61948">
      <c r="C61948" s="92"/>
    </row>
    <row r="61949">
      <c r="C61949" s="92"/>
    </row>
    <row r="61950">
      <c r="C61950" s="92"/>
    </row>
    <row r="61951">
      <c r="C61951" s="92"/>
    </row>
    <row r="61952">
      <c r="C61952" s="92"/>
    </row>
    <row r="61953">
      <c r="C61953" s="92"/>
    </row>
    <row r="61954">
      <c r="C61954" s="92"/>
    </row>
    <row r="61955">
      <c r="C61955" s="92"/>
    </row>
    <row r="61956">
      <c r="C61956" s="92"/>
    </row>
    <row r="61957">
      <c r="C61957" s="92"/>
    </row>
    <row r="61958">
      <c r="C61958" s="92"/>
    </row>
    <row r="61959">
      <c r="C61959" s="92"/>
    </row>
    <row r="61960">
      <c r="C61960" s="92"/>
    </row>
    <row r="61961">
      <c r="C61961" s="92"/>
    </row>
    <row r="61962">
      <c r="C61962" s="92"/>
    </row>
    <row r="61963">
      <c r="C61963" s="92"/>
    </row>
    <row r="61964">
      <c r="C61964" s="92"/>
    </row>
    <row r="61965">
      <c r="C61965" s="92"/>
    </row>
    <row r="61966">
      <c r="C61966" s="92"/>
    </row>
    <row r="61967">
      <c r="C61967" s="92"/>
    </row>
    <row r="61968">
      <c r="C61968" s="92"/>
    </row>
    <row r="61969">
      <c r="C61969" s="92"/>
    </row>
    <row r="61970">
      <c r="C61970" s="92"/>
    </row>
    <row r="61971">
      <c r="C61971" s="92"/>
    </row>
    <row r="61972">
      <c r="C61972" s="92"/>
    </row>
    <row r="61973">
      <c r="C61973" s="92"/>
    </row>
    <row r="61974">
      <c r="C61974" s="92"/>
    </row>
    <row r="61975">
      <c r="C61975" s="92"/>
    </row>
    <row r="61976">
      <c r="C61976" s="92"/>
    </row>
    <row r="61977">
      <c r="C61977" s="92"/>
    </row>
    <row r="61978">
      <c r="C61978" s="92"/>
    </row>
    <row r="61979">
      <c r="C61979" s="92"/>
    </row>
    <row r="61980">
      <c r="C61980" s="92"/>
    </row>
    <row r="61981">
      <c r="C61981" s="92"/>
    </row>
    <row r="61982">
      <c r="C61982" s="92"/>
    </row>
    <row r="61983">
      <c r="C61983" s="92"/>
    </row>
    <row r="61984">
      <c r="C61984" s="92"/>
    </row>
    <row r="61985">
      <c r="C61985" s="92"/>
    </row>
    <row r="61986">
      <c r="C61986" s="92"/>
    </row>
    <row r="61987">
      <c r="C61987" s="92"/>
    </row>
    <row r="61988">
      <c r="C61988" s="92"/>
    </row>
    <row r="61989">
      <c r="C61989" s="92"/>
    </row>
    <row r="61990">
      <c r="C61990" s="92"/>
    </row>
    <row r="61991">
      <c r="C61991" s="92"/>
    </row>
    <row r="61992">
      <c r="C61992" s="92"/>
    </row>
    <row r="61993">
      <c r="C61993" s="92"/>
    </row>
    <row r="61994">
      <c r="C61994" s="92"/>
    </row>
    <row r="61995">
      <c r="C61995" s="92"/>
    </row>
    <row r="61996">
      <c r="C61996" s="92"/>
    </row>
    <row r="61997">
      <c r="C61997" s="92"/>
    </row>
    <row r="61998">
      <c r="C61998" s="92"/>
    </row>
    <row r="61999">
      <c r="C61999" s="92"/>
    </row>
    <row r="62000">
      <c r="C62000" s="92"/>
    </row>
    <row r="62001">
      <c r="C62001" s="92"/>
    </row>
    <row r="62002">
      <c r="C62002" s="92"/>
    </row>
    <row r="62003">
      <c r="C62003" s="92"/>
    </row>
    <row r="62004">
      <c r="C62004" s="92"/>
    </row>
    <row r="62005">
      <c r="C62005" s="92"/>
    </row>
    <row r="62006">
      <c r="C62006" s="92"/>
    </row>
    <row r="62007">
      <c r="C62007" s="92"/>
    </row>
    <row r="62008">
      <c r="C62008" s="92"/>
    </row>
    <row r="62009">
      <c r="C62009" s="92"/>
    </row>
    <row r="62010">
      <c r="C62010" s="92"/>
    </row>
    <row r="62011">
      <c r="C62011" s="92"/>
    </row>
    <row r="62012">
      <c r="C62012" s="92"/>
    </row>
    <row r="62013">
      <c r="C62013" s="92"/>
    </row>
    <row r="62014">
      <c r="C62014" s="92"/>
    </row>
    <row r="62015">
      <c r="C62015" s="92"/>
    </row>
    <row r="62016">
      <c r="C62016" s="92"/>
    </row>
    <row r="62017">
      <c r="C62017" s="92"/>
    </row>
    <row r="62018">
      <c r="C62018" s="92"/>
    </row>
    <row r="62019">
      <c r="C62019" s="92"/>
    </row>
    <row r="62020">
      <c r="C62020" s="92"/>
    </row>
    <row r="62021">
      <c r="C62021" s="92"/>
    </row>
    <row r="62022">
      <c r="C62022" s="92"/>
    </row>
    <row r="62023">
      <c r="C62023" s="92"/>
    </row>
    <row r="62024">
      <c r="C62024" s="92"/>
    </row>
    <row r="62025">
      <c r="C62025" s="92"/>
    </row>
    <row r="62026">
      <c r="C62026" s="92"/>
    </row>
    <row r="62027">
      <c r="C62027" s="92"/>
    </row>
    <row r="62028">
      <c r="C62028" s="92"/>
    </row>
    <row r="62029">
      <c r="C62029" s="92"/>
    </row>
    <row r="62030">
      <c r="C62030" s="92"/>
    </row>
    <row r="62031">
      <c r="C62031" s="92"/>
    </row>
    <row r="62032">
      <c r="C62032" s="92"/>
    </row>
    <row r="62033">
      <c r="C62033" s="92"/>
    </row>
    <row r="62034">
      <c r="C62034" s="92"/>
    </row>
    <row r="62035">
      <c r="C62035" s="92"/>
    </row>
    <row r="62036">
      <c r="C62036" s="92"/>
    </row>
    <row r="62037">
      <c r="C62037" s="92"/>
    </row>
    <row r="62038">
      <c r="C62038" s="92"/>
    </row>
    <row r="62039">
      <c r="C62039" s="92"/>
    </row>
    <row r="62040">
      <c r="C62040" s="92"/>
    </row>
    <row r="62041">
      <c r="C62041" s="92"/>
    </row>
    <row r="62042">
      <c r="C62042" s="92"/>
    </row>
    <row r="62043">
      <c r="C62043" s="92"/>
    </row>
    <row r="62044">
      <c r="C62044" s="92"/>
    </row>
    <row r="62045">
      <c r="C62045" s="92"/>
    </row>
    <row r="62046">
      <c r="C62046" s="92"/>
    </row>
    <row r="62047">
      <c r="C62047" s="92"/>
    </row>
    <row r="62048">
      <c r="C62048" s="92"/>
    </row>
    <row r="62049">
      <c r="C62049" s="92"/>
    </row>
    <row r="62050">
      <c r="C62050" s="92"/>
    </row>
    <row r="62051">
      <c r="C62051" s="92"/>
    </row>
    <row r="62052">
      <c r="C62052" s="92"/>
    </row>
    <row r="62053">
      <c r="C62053" s="92"/>
    </row>
    <row r="62054">
      <c r="C62054" s="92"/>
    </row>
    <row r="62055">
      <c r="C62055" s="92"/>
    </row>
    <row r="62056">
      <c r="C62056" s="92"/>
    </row>
    <row r="62057">
      <c r="C62057" s="92"/>
    </row>
    <row r="62058">
      <c r="C62058" s="92"/>
    </row>
    <row r="62059">
      <c r="C62059" s="92"/>
    </row>
    <row r="62060">
      <c r="C62060" s="92"/>
    </row>
    <row r="62061">
      <c r="C62061" s="92"/>
    </row>
    <row r="62062">
      <c r="C62062" s="92"/>
    </row>
    <row r="62063">
      <c r="C62063" s="92"/>
    </row>
    <row r="62064">
      <c r="C62064" s="92"/>
    </row>
    <row r="62065">
      <c r="C62065" s="92"/>
    </row>
    <row r="62066">
      <c r="C62066" s="92"/>
    </row>
    <row r="62067">
      <c r="C62067" s="92"/>
    </row>
    <row r="62068">
      <c r="C62068" s="92"/>
    </row>
    <row r="62069">
      <c r="C62069" s="92"/>
    </row>
    <row r="62070">
      <c r="C62070" s="92"/>
    </row>
    <row r="62071">
      <c r="C62071" s="92"/>
    </row>
    <row r="62072">
      <c r="C62072" s="92"/>
    </row>
    <row r="62073">
      <c r="C62073" s="92"/>
    </row>
    <row r="62074">
      <c r="C62074" s="92"/>
    </row>
    <row r="62075">
      <c r="C62075" s="92"/>
    </row>
    <row r="62076">
      <c r="C62076" s="92"/>
    </row>
    <row r="62077">
      <c r="C62077" s="92"/>
    </row>
    <row r="62078">
      <c r="C62078" s="92"/>
    </row>
    <row r="62079">
      <c r="C62079" s="92"/>
    </row>
    <row r="62080">
      <c r="C62080" s="92"/>
    </row>
    <row r="62081">
      <c r="C62081" s="92"/>
    </row>
    <row r="62082">
      <c r="C62082" s="92"/>
    </row>
    <row r="62083">
      <c r="C62083" s="92"/>
    </row>
    <row r="62084">
      <c r="C62084" s="92"/>
    </row>
    <row r="62085">
      <c r="C62085" s="92"/>
    </row>
    <row r="62086">
      <c r="C62086" s="92"/>
    </row>
    <row r="62087">
      <c r="C62087" s="92"/>
    </row>
    <row r="62088">
      <c r="C62088" s="92"/>
    </row>
    <row r="62089">
      <c r="C62089" s="92"/>
    </row>
    <row r="62090">
      <c r="C62090" s="92"/>
    </row>
    <row r="62091">
      <c r="C62091" s="92"/>
    </row>
    <row r="62092">
      <c r="C62092" s="92"/>
    </row>
    <row r="62093">
      <c r="C62093" s="92"/>
    </row>
    <row r="62094">
      <c r="C62094" s="92"/>
    </row>
    <row r="62095">
      <c r="C62095" s="92"/>
    </row>
    <row r="62096">
      <c r="C62096" s="92"/>
    </row>
    <row r="62097">
      <c r="C62097" s="92"/>
    </row>
    <row r="62098">
      <c r="C62098" s="92"/>
    </row>
    <row r="62099">
      <c r="C62099" s="92"/>
    </row>
    <row r="62100">
      <c r="C62100" s="92"/>
    </row>
    <row r="62101">
      <c r="C62101" s="92"/>
    </row>
    <row r="62102">
      <c r="C62102" s="92"/>
    </row>
    <row r="62103">
      <c r="C62103" s="92"/>
    </row>
    <row r="62104">
      <c r="C62104" s="92"/>
    </row>
    <row r="62105">
      <c r="C62105" s="92"/>
    </row>
    <row r="62106">
      <c r="C62106" s="92"/>
    </row>
    <row r="62107">
      <c r="C62107" s="92"/>
    </row>
    <row r="62108">
      <c r="C62108" s="92"/>
    </row>
    <row r="62109">
      <c r="C62109" s="92"/>
    </row>
    <row r="62110">
      <c r="C62110" s="92"/>
    </row>
    <row r="62111">
      <c r="C62111" s="92"/>
    </row>
    <row r="62112">
      <c r="C62112" s="92"/>
    </row>
    <row r="62113">
      <c r="C62113" s="92"/>
    </row>
    <row r="62114">
      <c r="C62114" s="92"/>
    </row>
    <row r="62115">
      <c r="C62115" s="92"/>
    </row>
    <row r="62116">
      <c r="C62116" s="92"/>
    </row>
    <row r="62117">
      <c r="C62117" s="92"/>
    </row>
    <row r="62118">
      <c r="C62118" s="92"/>
    </row>
    <row r="62119">
      <c r="C62119" s="92"/>
    </row>
    <row r="62120">
      <c r="C62120" s="92"/>
    </row>
    <row r="62121">
      <c r="C62121" s="92"/>
    </row>
    <row r="62122">
      <c r="C62122" s="92"/>
    </row>
    <row r="62123">
      <c r="C62123" s="92"/>
    </row>
    <row r="62124">
      <c r="C62124" s="92"/>
    </row>
    <row r="62125">
      <c r="C62125" s="92"/>
    </row>
    <row r="62126">
      <c r="C62126" s="92"/>
    </row>
    <row r="62127">
      <c r="C62127" s="92"/>
    </row>
    <row r="62128">
      <c r="C62128" s="92"/>
    </row>
    <row r="62129">
      <c r="C62129" s="92"/>
    </row>
    <row r="62130">
      <c r="C62130" s="92"/>
    </row>
    <row r="62131">
      <c r="C62131" s="92"/>
    </row>
    <row r="62132">
      <c r="C62132" s="92"/>
    </row>
    <row r="62133">
      <c r="C62133" s="92"/>
    </row>
    <row r="62134">
      <c r="C62134" s="92"/>
    </row>
    <row r="62135">
      <c r="C62135" s="92"/>
    </row>
    <row r="62136">
      <c r="C62136" s="92"/>
    </row>
    <row r="62137">
      <c r="C62137" s="92"/>
    </row>
    <row r="62138">
      <c r="C62138" s="92"/>
    </row>
    <row r="62139">
      <c r="C62139" s="92"/>
    </row>
    <row r="62140">
      <c r="C62140" s="92"/>
    </row>
    <row r="62141">
      <c r="C62141" s="92"/>
    </row>
    <row r="62142">
      <c r="C62142" s="92"/>
    </row>
    <row r="62143">
      <c r="C62143" s="92"/>
    </row>
    <row r="62144">
      <c r="C62144" s="92"/>
    </row>
    <row r="62145">
      <c r="C62145" s="92"/>
    </row>
    <row r="62146">
      <c r="C62146" s="92"/>
    </row>
    <row r="62147">
      <c r="C62147" s="92"/>
    </row>
    <row r="62148">
      <c r="C62148" s="92"/>
    </row>
    <row r="62149">
      <c r="C62149" s="92"/>
    </row>
    <row r="62150">
      <c r="C62150" s="92"/>
    </row>
    <row r="62151">
      <c r="C62151" s="92"/>
    </row>
    <row r="62152">
      <c r="C62152" s="92"/>
    </row>
    <row r="62153">
      <c r="C62153" s="92"/>
    </row>
    <row r="62154">
      <c r="C62154" s="92"/>
    </row>
    <row r="62155">
      <c r="C62155" s="92"/>
    </row>
    <row r="62156">
      <c r="C62156" s="92"/>
    </row>
    <row r="62157">
      <c r="C62157" s="92"/>
    </row>
    <row r="62158">
      <c r="C62158" s="92"/>
    </row>
    <row r="62159">
      <c r="C62159" s="92"/>
    </row>
    <row r="62160">
      <c r="C62160" s="92"/>
    </row>
    <row r="62161">
      <c r="C62161" s="92"/>
    </row>
    <row r="62162">
      <c r="C62162" s="92"/>
    </row>
    <row r="62163">
      <c r="C62163" s="92"/>
    </row>
    <row r="62164">
      <c r="C62164" s="92"/>
    </row>
    <row r="62165">
      <c r="C62165" s="92"/>
    </row>
    <row r="62166">
      <c r="C62166" s="92"/>
    </row>
    <row r="62167">
      <c r="C62167" s="92"/>
    </row>
    <row r="62168">
      <c r="C62168" s="92"/>
    </row>
    <row r="62169">
      <c r="C62169" s="92"/>
    </row>
    <row r="62170">
      <c r="C62170" s="92"/>
    </row>
    <row r="62171">
      <c r="C62171" s="92"/>
    </row>
    <row r="62172">
      <c r="C62172" s="92"/>
    </row>
    <row r="62173">
      <c r="C62173" s="92"/>
    </row>
    <row r="62174">
      <c r="C62174" s="92"/>
    </row>
    <row r="62175">
      <c r="C62175" s="92"/>
    </row>
    <row r="62176">
      <c r="C62176" s="92"/>
    </row>
    <row r="62177">
      <c r="C62177" s="92"/>
    </row>
    <row r="62178">
      <c r="C62178" s="92"/>
    </row>
    <row r="62179">
      <c r="C62179" s="92"/>
    </row>
    <row r="62180">
      <c r="C62180" s="92"/>
    </row>
    <row r="62181">
      <c r="C62181" s="92"/>
    </row>
    <row r="62182">
      <c r="C62182" s="92"/>
    </row>
    <row r="62183">
      <c r="C62183" s="92"/>
    </row>
    <row r="62184">
      <c r="C62184" s="92"/>
    </row>
    <row r="62185">
      <c r="C62185" s="92"/>
    </row>
    <row r="62186">
      <c r="C62186" s="92"/>
    </row>
    <row r="62187">
      <c r="C62187" s="92"/>
    </row>
    <row r="62188">
      <c r="C62188" s="92"/>
    </row>
    <row r="62189">
      <c r="C62189" s="92"/>
    </row>
    <row r="62190">
      <c r="C62190" s="92"/>
    </row>
    <row r="62191">
      <c r="C62191" s="92"/>
    </row>
    <row r="62192">
      <c r="C62192" s="92"/>
    </row>
    <row r="62193">
      <c r="C62193" s="92"/>
    </row>
    <row r="62194">
      <c r="C62194" s="92"/>
    </row>
    <row r="62195">
      <c r="C62195" s="92"/>
    </row>
    <row r="62196">
      <c r="C62196" s="92"/>
    </row>
    <row r="62197">
      <c r="C62197" s="92"/>
    </row>
    <row r="62198">
      <c r="C62198" s="92"/>
    </row>
    <row r="62199">
      <c r="C62199" s="92"/>
    </row>
    <row r="62200">
      <c r="C62200" s="92"/>
    </row>
    <row r="62201">
      <c r="C62201" s="92"/>
    </row>
    <row r="62202">
      <c r="C62202" s="92"/>
    </row>
    <row r="62203">
      <c r="C62203" s="92"/>
    </row>
    <row r="62204">
      <c r="C62204" s="92"/>
    </row>
    <row r="62205">
      <c r="C62205" s="92"/>
    </row>
    <row r="62206">
      <c r="C62206" s="92"/>
    </row>
    <row r="62207">
      <c r="C62207" s="92"/>
    </row>
    <row r="62208">
      <c r="C62208" s="92"/>
    </row>
    <row r="62209">
      <c r="C62209" s="92"/>
    </row>
    <row r="62210">
      <c r="C62210" s="92"/>
    </row>
    <row r="62211">
      <c r="C62211" s="92"/>
    </row>
    <row r="62212">
      <c r="C62212" s="92"/>
    </row>
    <row r="62213">
      <c r="C62213" s="92"/>
    </row>
    <row r="62214">
      <c r="C62214" s="92"/>
    </row>
    <row r="62215">
      <c r="C62215" s="92"/>
    </row>
    <row r="62216">
      <c r="C62216" s="92"/>
    </row>
    <row r="62217">
      <c r="C62217" s="92"/>
    </row>
    <row r="62218">
      <c r="C62218" s="92"/>
    </row>
    <row r="62219">
      <c r="C62219" s="92"/>
    </row>
    <row r="62220">
      <c r="C62220" s="92"/>
    </row>
    <row r="62221">
      <c r="C62221" s="92"/>
    </row>
    <row r="62222">
      <c r="C62222" s="92"/>
    </row>
    <row r="62223">
      <c r="C62223" s="92"/>
    </row>
    <row r="62224">
      <c r="C62224" s="92"/>
    </row>
    <row r="62225">
      <c r="C62225" s="92"/>
    </row>
    <row r="62226">
      <c r="C62226" s="92"/>
    </row>
    <row r="62227">
      <c r="C62227" s="92"/>
    </row>
    <row r="62228">
      <c r="C62228" s="92"/>
    </row>
    <row r="62229">
      <c r="C62229" s="92"/>
    </row>
    <row r="62230">
      <c r="C62230" s="92"/>
    </row>
    <row r="62231">
      <c r="C62231" s="92"/>
    </row>
    <row r="62232">
      <c r="C62232" s="92"/>
    </row>
    <row r="62233">
      <c r="C62233" s="92"/>
    </row>
    <row r="62234">
      <c r="C62234" s="92"/>
    </row>
    <row r="62235">
      <c r="C62235" s="92"/>
    </row>
    <row r="62236">
      <c r="C62236" s="92"/>
    </row>
    <row r="62237">
      <c r="C62237" s="92"/>
    </row>
    <row r="62238">
      <c r="C62238" s="92"/>
    </row>
    <row r="62239">
      <c r="C62239" s="92"/>
    </row>
    <row r="62240">
      <c r="C62240" s="92"/>
    </row>
    <row r="62241">
      <c r="C62241" s="92"/>
    </row>
    <row r="62242">
      <c r="C62242" s="92"/>
    </row>
    <row r="62243">
      <c r="C62243" s="92"/>
    </row>
    <row r="62244">
      <c r="C62244" s="92"/>
    </row>
    <row r="62245">
      <c r="C62245" s="92"/>
    </row>
    <row r="62246">
      <c r="C62246" s="92"/>
    </row>
    <row r="62247">
      <c r="C62247" s="92"/>
    </row>
    <row r="62248">
      <c r="C62248" s="92"/>
    </row>
    <row r="62249">
      <c r="C62249" s="92"/>
    </row>
    <row r="62250">
      <c r="C62250" s="92"/>
    </row>
    <row r="62251">
      <c r="C62251" s="92"/>
    </row>
    <row r="62252">
      <c r="C62252" s="92"/>
    </row>
    <row r="62253">
      <c r="C62253" s="92"/>
    </row>
    <row r="62254">
      <c r="C62254" s="92"/>
    </row>
    <row r="62255">
      <c r="C62255" s="92"/>
    </row>
    <row r="62256">
      <c r="C62256" s="92"/>
    </row>
    <row r="62257">
      <c r="C62257" s="92"/>
    </row>
    <row r="62258">
      <c r="C62258" s="92"/>
    </row>
    <row r="62259">
      <c r="C62259" s="92"/>
    </row>
    <row r="62260">
      <c r="C62260" s="92"/>
    </row>
    <row r="62261">
      <c r="C62261" s="92"/>
    </row>
    <row r="62262">
      <c r="C62262" s="92"/>
    </row>
    <row r="62263">
      <c r="C62263" s="92"/>
    </row>
    <row r="62264">
      <c r="C62264" s="92"/>
    </row>
    <row r="62265">
      <c r="C62265" s="92"/>
    </row>
    <row r="62266">
      <c r="C62266" s="92"/>
    </row>
    <row r="62267">
      <c r="C62267" s="92"/>
    </row>
    <row r="62268">
      <c r="C62268" s="92"/>
    </row>
    <row r="62269">
      <c r="C62269" s="92"/>
    </row>
    <row r="62270">
      <c r="C62270" s="92"/>
    </row>
    <row r="62271">
      <c r="C62271" s="92"/>
    </row>
    <row r="62272">
      <c r="C62272" s="92"/>
    </row>
    <row r="62273">
      <c r="C62273" s="92"/>
    </row>
    <row r="62274">
      <c r="C62274" s="92"/>
    </row>
    <row r="62275">
      <c r="C62275" s="92"/>
    </row>
    <row r="62276">
      <c r="C62276" s="92"/>
    </row>
    <row r="62277">
      <c r="C62277" s="92"/>
    </row>
    <row r="62278">
      <c r="C62278" s="92"/>
    </row>
    <row r="62279">
      <c r="C62279" s="92"/>
    </row>
    <row r="62280">
      <c r="C62280" s="92"/>
    </row>
    <row r="62281">
      <c r="C62281" s="92"/>
    </row>
    <row r="62282">
      <c r="C62282" s="92"/>
    </row>
    <row r="62283">
      <c r="C62283" s="92"/>
    </row>
    <row r="62284">
      <c r="C62284" s="92"/>
    </row>
    <row r="62285">
      <c r="C62285" s="92"/>
    </row>
    <row r="62286">
      <c r="C62286" s="92"/>
    </row>
    <row r="62287">
      <c r="C62287" s="92"/>
    </row>
    <row r="62288">
      <c r="C62288" s="92"/>
    </row>
    <row r="62289">
      <c r="C62289" s="92"/>
    </row>
    <row r="62290">
      <c r="C62290" s="92"/>
    </row>
    <row r="62291">
      <c r="C62291" s="92"/>
    </row>
    <row r="62292">
      <c r="C62292" s="92"/>
    </row>
    <row r="62293">
      <c r="C62293" s="92"/>
    </row>
    <row r="62294">
      <c r="C62294" s="92"/>
    </row>
    <row r="62295">
      <c r="C62295" s="92"/>
    </row>
    <row r="62296">
      <c r="C62296" s="92"/>
    </row>
    <row r="62297">
      <c r="C62297" s="92"/>
    </row>
    <row r="62298">
      <c r="C62298" s="92"/>
    </row>
    <row r="62299">
      <c r="C62299" s="92"/>
    </row>
    <row r="62300">
      <c r="C62300" s="92"/>
    </row>
    <row r="62301">
      <c r="C62301" s="92"/>
    </row>
    <row r="62302">
      <c r="C62302" s="92"/>
    </row>
    <row r="62303">
      <c r="C62303" s="92"/>
    </row>
    <row r="62304">
      <c r="C62304" s="92"/>
    </row>
    <row r="62305">
      <c r="C62305" s="92"/>
    </row>
    <row r="62306">
      <c r="C62306" s="92"/>
    </row>
    <row r="62307">
      <c r="C62307" s="92"/>
    </row>
    <row r="62308">
      <c r="C62308" s="92"/>
    </row>
    <row r="62309">
      <c r="C62309" s="92"/>
    </row>
    <row r="62310">
      <c r="C62310" s="92"/>
    </row>
    <row r="62311">
      <c r="C62311" s="92"/>
    </row>
    <row r="62312">
      <c r="C62312" s="92"/>
    </row>
    <row r="62313">
      <c r="C62313" s="92"/>
    </row>
    <row r="62314">
      <c r="C62314" s="92"/>
    </row>
    <row r="62315">
      <c r="C62315" s="92"/>
    </row>
    <row r="62316">
      <c r="C62316" s="92"/>
    </row>
    <row r="62317">
      <c r="C62317" s="92"/>
    </row>
    <row r="62318">
      <c r="C62318" s="92"/>
    </row>
    <row r="62319">
      <c r="C62319" s="92"/>
    </row>
    <row r="62320">
      <c r="C62320" s="92"/>
    </row>
    <row r="62321">
      <c r="C62321" s="92"/>
    </row>
    <row r="62322">
      <c r="C62322" s="92"/>
    </row>
    <row r="62323">
      <c r="C62323" s="92"/>
    </row>
    <row r="62324">
      <c r="C62324" s="92"/>
    </row>
    <row r="62325">
      <c r="C62325" s="92"/>
    </row>
    <row r="62326">
      <c r="C62326" s="92"/>
    </row>
    <row r="62327">
      <c r="C62327" s="92"/>
    </row>
    <row r="62328">
      <c r="C62328" s="92"/>
    </row>
    <row r="62329">
      <c r="C62329" s="92"/>
    </row>
    <row r="62330">
      <c r="C62330" s="92"/>
    </row>
    <row r="62331">
      <c r="C62331" s="92"/>
    </row>
    <row r="62332">
      <c r="C62332" s="92"/>
    </row>
    <row r="62333">
      <c r="C62333" s="92"/>
    </row>
    <row r="62334">
      <c r="C62334" s="92"/>
    </row>
    <row r="62335">
      <c r="C62335" s="92"/>
    </row>
    <row r="62336">
      <c r="C62336" s="92"/>
    </row>
    <row r="62337">
      <c r="C62337" s="92"/>
    </row>
    <row r="62338">
      <c r="C62338" s="92"/>
    </row>
    <row r="62339">
      <c r="C62339" s="92"/>
    </row>
    <row r="62340">
      <c r="C62340" s="92"/>
    </row>
    <row r="62341">
      <c r="C62341" s="92"/>
    </row>
    <row r="62342">
      <c r="C62342" s="92"/>
    </row>
    <row r="62343">
      <c r="C62343" s="92"/>
    </row>
    <row r="62344">
      <c r="C62344" s="92"/>
    </row>
    <row r="62345">
      <c r="C62345" s="92"/>
    </row>
    <row r="62346">
      <c r="C62346" s="92"/>
    </row>
    <row r="62347">
      <c r="C62347" s="92"/>
    </row>
    <row r="62348">
      <c r="C62348" s="92"/>
    </row>
    <row r="62349">
      <c r="C62349" s="92"/>
    </row>
    <row r="62350">
      <c r="C62350" s="92"/>
    </row>
    <row r="62351">
      <c r="C62351" s="92"/>
    </row>
    <row r="62352">
      <c r="C62352" s="92"/>
    </row>
    <row r="62353">
      <c r="C62353" s="92"/>
    </row>
    <row r="62354">
      <c r="C62354" s="92"/>
    </row>
    <row r="62355">
      <c r="C62355" s="92"/>
    </row>
    <row r="62356">
      <c r="C62356" s="92"/>
    </row>
    <row r="62357">
      <c r="C62357" s="92"/>
    </row>
    <row r="62358">
      <c r="C62358" s="92"/>
    </row>
    <row r="62359">
      <c r="C62359" s="92"/>
    </row>
    <row r="62360">
      <c r="C62360" s="92"/>
    </row>
    <row r="62361">
      <c r="C62361" s="92"/>
    </row>
    <row r="62362">
      <c r="C62362" s="92"/>
    </row>
    <row r="62363">
      <c r="C62363" s="92"/>
    </row>
    <row r="62364">
      <c r="C62364" s="92"/>
    </row>
    <row r="62365">
      <c r="C62365" s="92"/>
    </row>
    <row r="62366">
      <c r="C62366" s="92"/>
    </row>
    <row r="62367">
      <c r="C62367" s="92"/>
    </row>
    <row r="62368">
      <c r="C62368" s="92"/>
    </row>
    <row r="62369">
      <c r="C62369" s="92"/>
    </row>
    <row r="62370">
      <c r="C62370" s="92"/>
    </row>
    <row r="62371">
      <c r="C62371" s="92"/>
    </row>
    <row r="62372">
      <c r="C62372" s="92"/>
    </row>
    <row r="62373">
      <c r="C62373" s="92"/>
    </row>
    <row r="62374">
      <c r="C62374" s="92"/>
    </row>
    <row r="62375">
      <c r="C62375" s="92"/>
    </row>
    <row r="62376">
      <c r="C62376" s="92"/>
    </row>
    <row r="62377">
      <c r="C62377" s="92"/>
    </row>
    <row r="62378">
      <c r="C62378" s="92"/>
    </row>
    <row r="62379">
      <c r="C62379" s="92"/>
    </row>
    <row r="62380">
      <c r="C62380" s="92"/>
    </row>
    <row r="62381">
      <c r="C62381" s="92"/>
    </row>
    <row r="62382">
      <c r="C62382" s="92"/>
    </row>
    <row r="62383">
      <c r="C62383" s="92"/>
    </row>
    <row r="62384">
      <c r="C62384" s="92"/>
    </row>
    <row r="62385">
      <c r="C62385" s="92"/>
    </row>
    <row r="62386">
      <c r="C62386" s="92"/>
    </row>
    <row r="62387">
      <c r="C62387" s="92"/>
    </row>
    <row r="62388">
      <c r="C62388" s="92"/>
    </row>
    <row r="62389">
      <c r="C62389" s="92"/>
    </row>
    <row r="62390">
      <c r="C62390" s="92"/>
    </row>
    <row r="62391">
      <c r="C62391" s="92"/>
    </row>
    <row r="62392">
      <c r="C62392" s="92"/>
    </row>
    <row r="62393">
      <c r="C62393" s="92"/>
    </row>
    <row r="62394">
      <c r="C62394" s="92"/>
    </row>
    <row r="62395">
      <c r="C62395" s="92"/>
    </row>
    <row r="62396">
      <c r="C62396" s="92"/>
    </row>
    <row r="62397">
      <c r="C62397" s="92"/>
    </row>
    <row r="62398">
      <c r="C62398" s="92"/>
    </row>
    <row r="62399">
      <c r="C62399" s="92"/>
    </row>
    <row r="62400">
      <c r="C62400" s="92"/>
    </row>
    <row r="62401">
      <c r="C62401" s="92"/>
    </row>
    <row r="62402">
      <c r="C62402" s="92"/>
    </row>
    <row r="62403">
      <c r="C62403" s="92"/>
    </row>
    <row r="62404">
      <c r="C62404" s="92"/>
    </row>
    <row r="62405">
      <c r="C62405" s="92"/>
    </row>
    <row r="62406">
      <c r="C62406" s="92"/>
    </row>
    <row r="62407">
      <c r="C62407" s="92"/>
    </row>
    <row r="62408">
      <c r="C62408" s="92"/>
    </row>
    <row r="62409">
      <c r="C62409" s="92"/>
    </row>
    <row r="62410">
      <c r="C62410" s="92"/>
    </row>
    <row r="62411">
      <c r="C62411" s="92"/>
    </row>
    <row r="62412">
      <c r="C62412" s="92"/>
    </row>
    <row r="62413">
      <c r="C62413" s="92"/>
    </row>
    <row r="62414">
      <c r="C62414" s="92"/>
    </row>
    <row r="62415">
      <c r="C62415" s="92"/>
    </row>
    <row r="62416">
      <c r="C62416" s="92"/>
    </row>
    <row r="62417">
      <c r="C62417" s="92"/>
    </row>
    <row r="62418">
      <c r="C62418" s="92"/>
    </row>
    <row r="62419">
      <c r="C62419" s="92"/>
    </row>
    <row r="62420">
      <c r="C62420" s="92"/>
    </row>
    <row r="62421">
      <c r="C62421" s="92"/>
    </row>
    <row r="62422">
      <c r="C62422" s="92"/>
    </row>
    <row r="62423">
      <c r="C62423" s="92"/>
    </row>
    <row r="62424">
      <c r="C62424" s="92"/>
    </row>
    <row r="62425">
      <c r="C62425" s="92"/>
    </row>
    <row r="62426">
      <c r="C62426" s="92"/>
    </row>
    <row r="62427">
      <c r="C62427" s="92"/>
    </row>
    <row r="62428">
      <c r="C62428" s="92"/>
    </row>
    <row r="62429">
      <c r="C62429" s="92"/>
    </row>
    <row r="62430">
      <c r="C62430" s="92"/>
    </row>
    <row r="62431">
      <c r="C62431" s="92"/>
    </row>
    <row r="62432">
      <c r="C62432" s="92"/>
    </row>
    <row r="62433">
      <c r="C62433" s="92"/>
    </row>
    <row r="62434">
      <c r="C62434" s="92"/>
    </row>
    <row r="62435">
      <c r="C62435" s="92"/>
    </row>
    <row r="62436">
      <c r="C62436" s="92"/>
    </row>
    <row r="62437">
      <c r="C62437" s="92"/>
    </row>
    <row r="62438">
      <c r="C62438" s="92"/>
    </row>
    <row r="62439">
      <c r="C62439" s="92"/>
    </row>
    <row r="62440">
      <c r="C62440" s="92"/>
    </row>
    <row r="62441">
      <c r="C62441" s="92"/>
    </row>
    <row r="62442">
      <c r="C62442" s="92"/>
    </row>
    <row r="62443">
      <c r="C62443" s="92"/>
    </row>
    <row r="62444">
      <c r="C62444" s="92"/>
    </row>
    <row r="62445">
      <c r="C62445" s="92"/>
    </row>
    <row r="62446">
      <c r="C62446" s="92"/>
    </row>
    <row r="62447">
      <c r="C62447" s="92"/>
    </row>
    <row r="62448">
      <c r="C62448" s="92"/>
    </row>
    <row r="62449">
      <c r="C62449" s="92"/>
    </row>
    <row r="62450">
      <c r="C62450" s="92"/>
    </row>
    <row r="62451">
      <c r="C62451" s="92"/>
    </row>
    <row r="62452">
      <c r="C62452" s="92"/>
    </row>
    <row r="62453">
      <c r="C62453" s="92"/>
    </row>
    <row r="62454">
      <c r="C62454" s="92"/>
    </row>
    <row r="62455">
      <c r="C62455" s="92"/>
    </row>
    <row r="62456">
      <c r="C62456" s="92"/>
    </row>
    <row r="62457">
      <c r="C62457" s="92"/>
    </row>
    <row r="62458">
      <c r="C62458" s="92"/>
    </row>
    <row r="62459">
      <c r="C62459" s="92"/>
    </row>
    <row r="62460">
      <c r="C62460" s="92"/>
    </row>
    <row r="62461">
      <c r="C62461" s="92"/>
    </row>
    <row r="62462">
      <c r="C62462" s="92"/>
    </row>
    <row r="62463">
      <c r="C62463" s="92"/>
    </row>
    <row r="62464">
      <c r="C62464" s="92"/>
    </row>
    <row r="62465">
      <c r="C62465" s="92"/>
    </row>
    <row r="62466">
      <c r="C62466" s="92"/>
    </row>
    <row r="62467">
      <c r="C62467" s="92"/>
    </row>
    <row r="62468">
      <c r="C62468" s="92"/>
    </row>
    <row r="62469">
      <c r="C62469" s="92"/>
    </row>
    <row r="62470">
      <c r="C62470" s="92"/>
    </row>
    <row r="62471">
      <c r="C62471" s="92"/>
    </row>
    <row r="62472">
      <c r="C62472" s="92"/>
    </row>
    <row r="62473">
      <c r="C62473" s="92"/>
    </row>
    <row r="62474">
      <c r="C62474" s="92"/>
    </row>
    <row r="62475">
      <c r="C62475" s="92"/>
    </row>
    <row r="62476">
      <c r="C62476" s="92"/>
    </row>
    <row r="62477">
      <c r="C62477" s="92"/>
    </row>
    <row r="62478">
      <c r="C62478" s="92"/>
    </row>
    <row r="62479">
      <c r="C62479" s="92"/>
    </row>
    <row r="62480">
      <c r="C62480" s="92"/>
    </row>
    <row r="62481">
      <c r="C62481" s="92"/>
    </row>
    <row r="62482">
      <c r="C62482" s="92"/>
    </row>
    <row r="62483">
      <c r="C62483" s="92"/>
    </row>
    <row r="62484">
      <c r="C62484" s="92"/>
    </row>
    <row r="62485">
      <c r="C62485" s="92"/>
    </row>
    <row r="62486">
      <c r="C62486" s="92"/>
    </row>
    <row r="62487">
      <c r="C62487" s="92"/>
    </row>
    <row r="62488">
      <c r="C62488" s="92"/>
    </row>
    <row r="62489">
      <c r="C62489" s="92"/>
    </row>
    <row r="62490">
      <c r="C62490" s="92"/>
    </row>
    <row r="62491">
      <c r="C62491" s="92"/>
    </row>
    <row r="62492">
      <c r="C62492" s="92"/>
    </row>
    <row r="62493">
      <c r="C62493" s="92"/>
    </row>
    <row r="62494">
      <c r="C62494" s="92"/>
    </row>
    <row r="62495">
      <c r="C62495" s="92"/>
    </row>
    <row r="62496">
      <c r="C62496" s="92"/>
    </row>
    <row r="62497">
      <c r="C62497" s="92"/>
    </row>
    <row r="62498">
      <c r="C62498" s="92"/>
    </row>
    <row r="62499">
      <c r="C62499" s="92"/>
    </row>
    <row r="62500">
      <c r="C62500" s="92"/>
    </row>
    <row r="62501">
      <c r="C62501" s="92"/>
    </row>
    <row r="62502">
      <c r="C62502" s="92"/>
    </row>
    <row r="62503">
      <c r="C62503" s="92"/>
    </row>
    <row r="62504">
      <c r="C62504" s="92"/>
    </row>
    <row r="62505">
      <c r="C62505" s="92"/>
    </row>
    <row r="62506">
      <c r="C62506" s="92"/>
    </row>
    <row r="62507">
      <c r="C62507" s="92"/>
    </row>
    <row r="62508">
      <c r="C62508" s="92"/>
    </row>
    <row r="62509">
      <c r="C62509" s="92"/>
    </row>
    <row r="62510">
      <c r="C62510" s="92"/>
    </row>
    <row r="62511">
      <c r="C62511" s="92"/>
    </row>
    <row r="62512">
      <c r="C62512" s="92"/>
    </row>
    <row r="62513">
      <c r="C62513" s="92"/>
    </row>
    <row r="62514">
      <c r="C62514" s="92"/>
    </row>
    <row r="62515">
      <c r="C62515" s="92"/>
    </row>
    <row r="62516">
      <c r="C62516" s="92"/>
    </row>
    <row r="62517">
      <c r="C62517" s="92"/>
    </row>
    <row r="62518">
      <c r="C62518" s="92"/>
    </row>
    <row r="62519">
      <c r="C62519" s="92"/>
    </row>
    <row r="62520">
      <c r="C62520" s="92"/>
    </row>
    <row r="62521">
      <c r="C62521" s="92"/>
    </row>
    <row r="62522">
      <c r="C62522" s="92"/>
    </row>
    <row r="62523">
      <c r="C62523" s="92"/>
    </row>
    <row r="62524">
      <c r="C62524" s="92"/>
    </row>
    <row r="62525">
      <c r="C62525" s="92"/>
    </row>
    <row r="62526">
      <c r="C62526" s="92"/>
    </row>
    <row r="62527">
      <c r="C62527" s="92"/>
    </row>
    <row r="62528">
      <c r="C62528" s="92"/>
    </row>
    <row r="62529">
      <c r="C62529" s="92"/>
    </row>
    <row r="62530">
      <c r="C62530" s="92"/>
    </row>
    <row r="62531">
      <c r="C62531" s="92"/>
    </row>
    <row r="62532">
      <c r="C62532" s="92"/>
    </row>
    <row r="62533">
      <c r="C62533" s="92"/>
    </row>
    <row r="62534">
      <c r="C62534" s="92"/>
    </row>
    <row r="62535">
      <c r="C62535" s="92"/>
    </row>
    <row r="62536">
      <c r="C62536" s="92"/>
    </row>
    <row r="62537">
      <c r="C62537" s="92"/>
    </row>
    <row r="62538">
      <c r="C62538" s="92"/>
    </row>
    <row r="62539">
      <c r="C62539" s="92"/>
    </row>
    <row r="62540">
      <c r="C62540" s="92"/>
    </row>
    <row r="62541">
      <c r="C62541" s="92"/>
    </row>
    <row r="62542">
      <c r="C62542" s="92"/>
    </row>
    <row r="62543">
      <c r="C62543" s="92"/>
    </row>
    <row r="62544">
      <c r="C62544" s="92"/>
    </row>
    <row r="62545">
      <c r="C62545" s="92"/>
    </row>
    <row r="62546">
      <c r="C62546" s="92"/>
    </row>
    <row r="62547">
      <c r="C62547" s="92"/>
    </row>
    <row r="62548">
      <c r="C62548" s="92"/>
    </row>
    <row r="62549">
      <c r="C62549" s="92"/>
    </row>
    <row r="62550">
      <c r="C62550" s="92"/>
    </row>
    <row r="62551">
      <c r="C62551" s="92"/>
    </row>
    <row r="62552">
      <c r="C62552" s="92"/>
    </row>
    <row r="62553">
      <c r="C62553" s="92"/>
    </row>
    <row r="62554">
      <c r="C62554" s="92"/>
    </row>
    <row r="62555">
      <c r="C62555" s="92"/>
    </row>
    <row r="62556">
      <c r="C62556" s="92"/>
    </row>
    <row r="62557">
      <c r="C62557" s="92"/>
    </row>
    <row r="62558">
      <c r="C62558" s="92"/>
    </row>
    <row r="62559">
      <c r="C62559" s="92"/>
    </row>
    <row r="62560">
      <c r="C62560" s="92"/>
    </row>
    <row r="62561">
      <c r="C62561" s="92"/>
    </row>
    <row r="62562">
      <c r="C62562" s="92"/>
    </row>
    <row r="62563">
      <c r="C62563" s="92"/>
    </row>
    <row r="62564">
      <c r="C62564" s="92"/>
    </row>
    <row r="62565">
      <c r="C62565" s="92"/>
    </row>
    <row r="62566">
      <c r="C62566" s="92"/>
    </row>
    <row r="62567">
      <c r="C62567" s="92"/>
    </row>
    <row r="62568">
      <c r="C62568" s="92"/>
    </row>
    <row r="62569">
      <c r="C62569" s="92"/>
    </row>
    <row r="62570">
      <c r="C62570" s="92"/>
    </row>
    <row r="62571">
      <c r="C62571" s="92"/>
    </row>
    <row r="62572">
      <c r="C62572" s="92"/>
    </row>
    <row r="62573">
      <c r="C62573" s="92"/>
    </row>
    <row r="62574">
      <c r="C62574" s="92"/>
    </row>
    <row r="62575">
      <c r="C62575" s="92"/>
    </row>
    <row r="62576">
      <c r="C62576" s="92"/>
    </row>
    <row r="62577">
      <c r="C62577" s="92"/>
    </row>
    <row r="62578">
      <c r="C62578" s="92"/>
    </row>
    <row r="62579">
      <c r="C62579" s="92"/>
    </row>
    <row r="62580">
      <c r="C62580" s="92"/>
    </row>
    <row r="62581">
      <c r="C62581" s="92"/>
    </row>
    <row r="62582">
      <c r="C62582" s="92"/>
    </row>
    <row r="62583">
      <c r="C62583" s="92"/>
    </row>
    <row r="62584">
      <c r="C62584" s="92"/>
    </row>
    <row r="62585">
      <c r="C62585" s="92"/>
    </row>
    <row r="62586">
      <c r="C62586" s="92"/>
    </row>
    <row r="62587">
      <c r="C62587" s="92"/>
    </row>
    <row r="62588">
      <c r="C62588" s="92"/>
    </row>
    <row r="62589">
      <c r="C62589" s="92"/>
    </row>
    <row r="62590">
      <c r="C62590" s="92"/>
    </row>
    <row r="62591">
      <c r="C62591" s="92"/>
    </row>
    <row r="62592">
      <c r="C62592" s="92"/>
    </row>
    <row r="62593">
      <c r="C62593" s="92"/>
    </row>
    <row r="62594">
      <c r="C62594" s="92"/>
    </row>
    <row r="62595">
      <c r="C62595" s="92"/>
    </row>
    <row r="62596">
      <c r="C62596" s="92"/>
    </row>
    <row r="62597">
      <c r="C62597" s="92"/>
    </row>
    <row r="62598">
      <c r="C62598" s="92"/>
    </row>
    <row r="62599">
      <c r="C62599" s="92"/>
    </row>
    <row r="62600">
      <c r="C62600" s="92"/>
    </row>
    <row r="62601">
      <c r="C62601" s="92"/>
    </row>
    <row r="62602">
      <c r="C62602" s="92"/>
    </row>
    <row r="62603">
      <c r="C62603" s="92"/>
    </row>
    <row r="62604">
      <c r="C62604" s="92"/>
    </row>
    <row r="62605">
      <c r="C62605" s="92"/>
    </row>
    <row r="62606">
      <c r="C62606" s="92"/>
    </row>
    <row r="62607">
      <c r="C62607" s="92"/>
    </row>
    <row r="62608">
      <c r="C62608" s="92"/>
    </row>
    <row r="62609">
      <c r="C62609" s="92"/>
    </row>
    <row r="62610">
      <c r="C62610" s="92"/>
    </row>
    <row r="62611">
      <c r="C62611" s="92"/>
    </row>
    <row r="62612">
      <c r="C62612" s="92"/>
    </row>
    <row r="62613">
      <c r="C62613" s="92"/>
    </row>
    <row r="62614">
      <c r="C62614" s="92"/>
    </row>
    <row r="62615">
      <c r="C62615" s="92"/>
    </row>
    <row r="62616">
      <c r="C62616" s="92"/>
    </row>
    <row r="62617">
      <c r="C62617" s="92"/>
    </row>
    <row r="62618">
      <c r="C62618" s="92"/>
    </row>
    <row r="62619">
      <c r="C62619" s="92"/>
    </row>
    <row r="62620">
      <c r="C62620" s="92"/>
    </row>
    <row r="62621">
      <c r="C62621" s="92"/>
    </row>
    <row r="62622">
      <c r="C62622" s="92"/>
    </row>
    <row r="62623">
      <c r="C62623" s="92"/>
    </row>
    <row r="62624">
      <c r="C62624" s="92"/>
    </row>
    <row r="62625">
      <c r="C62625" s="92"/>
    </row>
    <row r="62626">
      <c r="C62626" s="92"/>
    </row>
    <row r="62627">
      <c r="C62627" s="92"/>
    </row>
    <row r="62628">
      <c r="C62628" s="92"/>
    </row>
    <row r="62629">
      <c r="C62629" s="92"/>
    </row>
    <row r="62630">
      <c r="C62630" s="92"/>
    </row>
    <row r="62631">
      <c r="C62631" s="92"/>
    </row>
    <row r="62632">
      <c r="C62632" s="92"/>
    </row>
    <row r="62633">
      <c r="C62633" s="92"/>
    </row>
    <row r="62634">
      <c r="C62634" s="92"/>
    </row>
    <row r="62635">
      <c r="C62635" s="92"/>
    </row>
    <row r="62636">
      <c r="C62636" s="92"/>
    </row>
    <row r="62637">
      <c r="C62637" s="92"/>
    </row>
    <row r="62638">
      <c r="C62638" s="92"/>
    </row>
    <row r="62639">
      <c r="C62639" s="92"/>
    </row>
    <row r="62640">
      <c r="C62640" s="92"/>
    </row>
    <row r="62641">
      <c r="C62641" s="92"/>
    </row>
    <row r="62642">
      <c r="C62642" s="92"/>
    </row>
    <row r="62643">
      <c r="C62643" s="92"/>
    </row>
    <row r="62644">
      <c r="C62644" s="92"/>
    </row>
    <row r="62645">
      <c r="C62645" s="92"/>
    </row>
    <row r="62646">
      <c r="C62646" s="92"/>
    </row>
    <row r="62647">
      <c r="C62647" s="92"/>
    </row>
    <row r="62648">
      <c r="C62648" s="92"/>
    </row>
    <row r="62649">
      <c r="C62649" s="92"/>
    </row>
    <row r="62650">
      <c r="C62650" s="92"/>
    </row>
    <row r="62651">
      <c r="C62651" s="92"/>
    </row>
    <row r="62652">
      <c r="C62652" s="92"/>
    </row>
    <row r="62653">
      <c r="C62653" s="92"/>
    </row>
    <row r="62654">
      <c r="C62654" s="92"/>
    </row>
    <row r="62655">
      <c r="C62655" s="92"/>
    </row>
    <row r="62656">
      <c r="C62656" s="92"/>
    </row>
    <row r="62657">
      <c r="C62657" s="92"/>
    </row>
    <row r="62658">
      <c r="C62658" s="92"/>
    </row>
    <row r="62659">
      <c r="C62659" s="92"/>
    </row>
    <row r="62660">
      <c r="C62660" s="92"/>
    </row>
    <row r="62661">
      <c r="C62661" s="92"/>
    </row>
    <row r="62662">
      <c r="C62662" s="92"/>
    </row>
    <row r="62663">
      <c r="C62663" s="92"/>
    </row>
    <row r="62664">
      <c r="C62664" s="92"/>
    </row>
    <row r="62665">
      <c r="C62665" s="92"/>
    </row>
    <row r="62666">
      <c r="C62666" s="92"/>
    </row>
    <row r="62667">
      <c r="C62667" s="92"/>
    </row>
    <row r="62668">
      <c r="C62668" s="92"/>
    </row>
    <row r="62669">
      <c r="C62669" s="92"/>
    </row>
    <row r="62670">
      <c r="C62670" s="92"/>
    </row>
    <row r="62671">
      <c r="C62671" s="92"/>
    </row>
    <row r="62672">
      <c r="C62672" s="92"/>
    </row>
    <row r="62673">
      <c r="C62673" s="92"/>
    </row>
    <row r="62674">
      <c r="C62674" s="92"/>
    </row>
    <row r="62675">
      <c r="C62675" s="92"/>
    </row>
    <row r="62676">
      <c r="C62676" s="92"/>
    </row>
    <row r="62677">
      <c r="C62677" s="92"/>
    </row>
    <row r="62678">
      <c r="C62678" s="92"/>
    </row>
    <row r="62679">
      <c r="C62679" s="92"/>
    </row>
    <row r="62680">
      <c r="C62680" s="92"/>
    </row>
    <row r="62681">
      <c r="C62681" s="92"/>
    </row>
    <row r="62682">
      <c r="C62682" s="92"/>
    </row>
    <row r="62683">
      <c r="C62683" s="92"/>
    </row>
    <row r="62684">
      <c r="C62684" s="92"/>
    </row>
    <row r="62685">
      <c r="C62685" s="92"/>
    </row>
    <row r="62686">
      <c r="C62686" s="92"/>
    </row>
    <row r="62687">
      <c r="C62687" s="92"/>
    </row>
    <row r="62688">
      <c r="C62688" s="92"/>
    </row>
    <row r="62689">
      <c r="C62689" s="92"/>
    </row>
    <row r="62690">
      <c r="C62690" s="92"/>
    </row>
    <row r="62691">
      <c r="C62691" s="92"/>
    </row>
    <row r="62692">
      <c r="C62692" s="92"/>
    </row>
    <row r="62693">
      <c r="C62693" s="92"/>
    </row>
    <row r="62694">
      <c r="C62694" s="92"/>
    </row>
    <row r="62695">
      <c r="C62695" s="92"/>
    </row>
    <row r="62696">
      <c r="C62696" s="92"/>
    </row>
    <row r="62697">
      <c r="C62697" s="92"/>
    </row>
    <row r="62698">
      <c r="C62698" s="92"/>
    </row>
    <row r="62699">
      <c r="C62699" s="92"/>
    </row>
    <row r="62700">
      <c r="C62700" s="92"/>
    </row>
    <row r="62701">
      <c r="C62701" s="92"/>
    </row>
    <row r="62702">
      <c r="C62702" s="92"/>
    </row>
    <row r="62703">
      <c r="C62703" s="92"/>
    </row>
    <row r="62704">
      <c r="C62704" s="92"/>
    </row>
    <row r="62705">
      <c r="C62705" s="92"/>
    </row>
    <row r="62706">
      <c r="C62706" s="92"/>
    </row>
    <row r="62707">
      <c r="C62707" s="92"/>
    </row>
    <row r="62708">
      <c r="C62708" s="92"/>
    </row>
    <row r="62709">
      <c r="C62709" s="92"/>
    </row>
    <row r="62710">
      <c r="C62710" s="92"/>
    </row>
    <row r="62711">
      <c r="C62711" s="92"/>
    </row>
    <row r="62712">
      <c r="C62712" s="92"/>
    </row>
    <row r="62713">
      <c r="C62713" s="92"/>
    </row>
    <row r="62714">
      <c r="C62714" s="92"/>
    </row>
    <row r="62715">
      <c r="C62715" s="92"/>
    </row>
    <row r="62716">
      <c r="C62716" s="92"/>
    </row>
    <row r="62717">
      <c r="C62717" s="92"/>
    </row>
    <row r="62718">
      <c r="C62718" s="92"/>
    </row>
    <row r="62719">
      <c r="C62719" s="92"/>
    </row>
    <row r="62720">
      <c r="C62720" s="92"/>
    </row>
    <row r="62721">
      <c r="C62721" s="92"/>
    </row>
    <row r="62722">
      <c r="C62722" s="92"/>
    </row>
    <row r="62723">
      <c r="C62723" s="92"/>
    </row>
    <row r="62724">
      <c r="C62724" s="92"/>
    </row>
    <row r="62725">
      <c r="C62725" s="92"/>
    </row>
    <row r="62726">
      <c r="C62726" s="92"/>
    </row>
    <row r="62727">
      <c r="C62727" s="92"/>
    </row>
    <row r="62728">
      <c r="C62728" s="92"/>
    </row>
    <row r="62729">
      <c r="C62729" s="92"/>
    </row>
    <row r="62730">
      <c r="C62730" s="92"/>
    </row>
    <row r="62731">
      <c r="C62731" s="92"/>
    </row>
    <row r="62732">
      <c r="C62732" s="92"/>
    </row>
    <row r="62733">
      <c r="C62733" s="92"/>
    </row>
    <row r="62734">
      <c r="C62734" s="92"/>
    </row>
    <row r="62735">
      <c r="C62735" s="92"/>
    </row>
    <row r="62736">
      <c r="C62736" s="92"/>
    </row>
    <row r="62737">
      <c r="C62737" s="92"/>
    </row>
    <row r="62738">
      <c r="C62738" s="92"/>
    </row>
    <row r="62739">
      <c r="C62739" s="92"/>
    </row>
    <row r="62740">
      <c r="C62740" s="92"/>
    </row>
    <row r="62741">
      <c r="C62741" s="92"/>
    </row>
    <row r="62742">
      <c r="C62742" s="92"/>
    </row>
    <row r="62743">
      <c r="C62743" s="92"/>
    </row>
    <row r="62744">
      <c r="C62744" s="92"/>
    </row>
    <row r="62745">
      <c r="C62745" s="92"/>
    </row>
    <row r="62746">
      <c r="C62746" s="92"/>
    </row>
    <row r="62747">
      <c r="C62747" s="92"/>
    </row>
    <row r="62748">
      <c r="C62748" s="92"/>
    </row>
    <row r="62749">
      <c r="C62749" s="92"/>
    </row>
    <row r="62750">
      <c r="C62750" s="92"/>
    </row>
    <row r="62751">
      <c r="C62751" s="92"/>
    </row>
    <row r="62752">
      <c r="C62752" s="92"/>
    </row>
    <row r="62753">
      <c r="C62753" s="92"/>
    </row>
    <row r="62754">
      <c r="C62754" s="92"/>
    </row>
    <row r="62755">
      <c r="C62755" s="92"/>
    </row>
    <row r="62756">
      <c r="C62756" s="92"/>
    </row>
    <row r="62757">
      <c r="C62757" s="92"/>
    </row>
    <row r="62758">
      <c r="C62758" s="92"/>
    </row>
    <row r="62759">
      <c r="C62759" s="92"/>
    </row>
    <row r="62760">
      <c r="C62760" s="92"/>
    </row>
    <row r="62761">
      <c r="C62761" s="92"/>
    </row>
    <row r="62762">
      <c r="C62762" s="92"/>
    </row>
    <row r="62763">
      <c r="C62763" s="92"/>
    </row>
    <row r="62764">
      <c r="C62764" s="92"/>
    </row>
    <row r="62765">
      <c r="C62765" s="92"/>
    </row>
    <row r="62766">
      <c r="C62766" s="92"/>
    </row>
    <row r="62767">
      <c r="C62767" s="92"/>
    </row>
    <row r="62768">
      <c r="C62768" s="92"/>
    </row>
    <row r="62769">
      <c r="C62769" s="92"/>
    </row>
    <row r="62770">
      <c r="C62770" s="92"/>
    </row>
    <row r="62771">
      <c r="C62771" s="92"/>
    </row>
    <row r="62772">
      <c r="C62772" s="92"/>
    </row>
    <row r="62773">
      <c r="C62773" s="92"/>
    </row>
    <row r="62774">
      <c r="C62774" s="92"/>
    </row>
    <row r="62775">
      <c r="C62775" s="92"/>
    </row>
    <row r="62776">
      <c r="C62776" s="92"/>
    </row>
    <row r="62777">
      <c r="C62777" s="92"/>
    </row>
    <row r="62778">
      <c r="C62778" s="92"/>
    </row>
    <row r="62779">
      <c r="C62779" s="92"/>
    </row>
    <row r="62780">
      <c r="C62780" s="92"/>
    </row>
    <row r="62781">
      <c r="C62781" s="92"/>
    </row>
    <row r="62782">
      <c r="C62782" s="92"/>
    </row>
    <row r="62783">
      <c r="C62783" s="92"/>
    </row>
    <row r="62784">
      <c r="C62784" s="92"/>
    </row>
    <row r="62785">
      <c r="C62785" s="92"/>
    </row>
    <row r="62786">
      <c r="C62786" s="92"/>
    </row>
    <row r="62787">
      <c r="C62787" s="92"/>
    </row>
    <row r="62788">
      <c r="C62788" s="92"/>
    </row>
    <row r="62789">
      <c r="C62789" s="92"/>
    </row>
    <row r="62790">
      <c r="C62790" s="92"/>
    </row>
    <row r="62791">
      <c r="C62791" s="92"/>
    </row>
    <row r="62792">
      <c r="C62792" s="92"/>
    </row>
    <row r="62793">
      <c r="C62793" s="92"/>
    </row>
    <row r="62794">
      <c r="C62794" s="92"/>
    </row>
    <row r="62795">
      <c r="C62795" s="92"/>
    </row>
    <row r="62796">
      <c r="C62796" s="92"/>
    </row>
    <row r="62797">
      <c r="C62797" s="92"/>
    </row>
    <row r="62798">
      <c r="C62798" s="92"/>
    </row>
    <row r="62799">
      <c r="C62799" s="92"/>
    </row>
    <row r="62800">
      <c r="C62800" s="92"/>
    </row>
    <row r="62801">
      <c r="C62801" s="92"/>
    </row>
    <row r="62802">
      <c r="C62802" s="92"/>
    </row>
    <row r="62803">
      <c r="C62803" s="92"/>
    </row>
    <row r="62804">
      <c r="C62804" s="92"/>
    </row>
    <row r="62805">
      <c r="C62805" s="92"/>
    </row>
    <row r="62806">
      <c r="C62806" s="92"/>
    </row>
    <row r="62807">
      <c r="C62807" s="92"/>
    </row>
    <row r="62808">
      <c r="C62808" s="92"/>
    </row>
    <row r="62809">
      <c r="C62809" s="92"/>
    </row>
    <row r="62810">
      <c r="C62810" s="92"/>
    </row>
    <row r="62811">
      <c r="C62811" s="92"/>
    </row>
    <row r="62812">
      <c r="C62812" s="92"/>
    </row>
    <row r="62813">
      <c r="C62813" s="92"/>
    </row>
    <row r="62814">
      <c r="C62814" s="92"/>
    </row>
    <row r="62815">
      <c r="C62815" s="92"/>
    </row>
    <row r="62816">
      <c r="C62816" s="92"/>
    </row>
    <row r="62817">
      <c r="C62817" s="92"/>
    </row>
    <row r="62818">
      <c r="C62818" s="92"/>
    </row>
    <row r="62819">
      <c r="C62819" s="92"/>
    </row>
    <row r="62820">
      <c r="C62820" s="92"/>
    </row>
    <row r="62821">
      <c r="C62821" s="92"/>
    </row>
    <row r="62822">
      <c r="C62822" s="92"/>
    </row>
    <row r="62823">
      <c r="C62823" s="92"/>
    </row>
    <row r="62824">
      <c r="C62824" s="92"/>
    </row>
    <row r="62825">
      <c r="C62825" s="92"/>
    </row>
    <row r="62826">
      <c r="C62826" s="92"/>
    </row>
    <row r="62827">
      <c r="C62827" s="92"/>
    </row>
    <row r="62828">
      <c r="C62828" s="92"/>
    </row>
    <row r="62829">
      <c r="C62829" s="92"/>
    </row>
    <row r="62830">
      <c r="C62830" s="92"/>
    </row>
    <row r="62831">
      <c r="C62831" s="92"/>
    </row>
    <row r="62832">
      <c r="C62832" s="92"/>
    </row>
    <row r="62833">
      <c r="C62833" s="92"/>
    </row>
    <row r="62834">
      <c r="C62834" s="92"/>
    </row>
    <row r="62835">
      <c r="C62835" s="92"/>
    </row>
    <row r="62836">
      <c r="C62836" s="92"/>
    </row>
    <row r="62837">
      <c r="C62837" s="92"/>
    </row>
    <row r="62838">
      <c r="C62838" s="92"/>
    </row>
    <row r="62839">
      <c r="C62839" s="92"/>
    </row>
    <row r="62840">
      <c r="C62840" s="92"/>
    </row>
    <row r="62841">
      <c r="C62841" s="92"/>
    </row>
    <row r="62842">
      <c r="C62842" s="92"/>
    </row>
    <row r="62843">
      <c r="C62843" s="92"/>
    </row>
    <row r="62844">
      <c r="C62844" s="92"/>
    </row>
    <row r="62845">
      <c r="C62845" s="92"/>
    </row>
    <row r="62846">
      <c r="C62846" s="92"/>
    </row>
    <row r="62847">
      <c r="C62847" s="92"/>
    </row>
    <row r="62848">
      <c r="C62848" s="92"/>
    </row>
    <row r="62849">
      <c r="C62849" s="92"/>
    </row>
    <row r="62850">
      <c r="C62850" s="92"/>
    </row>
    <row r="62851">
      <c r="C62851" s="92"/>
    </row>
    <row r="62852">
      <c r="C62852" s="92"/>
    </row>
    <row r="62853">
      <c r="C62853" s="92"/>
    </row>
    <row r="62854">
      <c r="C62854" s="92"/>
    </row>
    <row r="62855">
      <c r="C62855" s="92"/>
    </row>
    <row r="62856">
      <c r="C62856" s="92"/>
    </row>
    <row r="62857">
      <c r="C62857" s="92"/>
    </row>
    <row r="62858">
      <c r="C62858" s="92"/>
    </row>
    <row r="62859">
      <c r="C62859" s="92"/>
    </row>
    <row r="62860">
      <c r="C62860" s="92"/>
    </row>
    <row r="62861">
      <c r="C62861" s="92"/>
    </row>
    <row r="62862">
      <c r="C62862" s="92"/>
    </row>
    <row r="62863">
      <c r="C62863" s="92"/>
    </row>
    <row r="62864">
      <c r="C62864" s="92"/>
    </row>
    <row r="62865">
      <c r="C62865" s="92"/>
    </row>
    <row r="62866">
      <c r="C62866" s="92"/>
    </row>
    <row r="62867">
      <c r="C62867" s="92"/>
    </row>
    <row r="62868">
      <c r="C62868" s="92"/>
    </row>
    <row r="62869">
      <c r="C62869" s="92"/>
    </row>
    <row r="62870">
      <c r="C62870" s="92"/>
    </row>
    <row r="62871">
      <c r="C62871" s="92"/>
    </row>
    <row r="62872">
      <c r="C62872" s="92"/>
    </row>
    <row r="62873">
      <c r="C62873" s="92"/>
    </row>
    <row r="62874">
      <c r="C62874" s="92"/>
    </row>
    <row r="62875">
      <c r="C62875" s="92"/>
    </row>
    <row r="62876">
      <c r="C62876" s="92"/>
    </row>
    <row r="62877">
      <c r="C62877" s="92"/>
    </row>
    <row r="62878">
      <c r="C62878" s="92"/>
    </row>
    <row r="62879">
      <c r="C62879" s="92"/>
    </row>
    <row r="62880">
      <c r="C62880" s="92"/>
    </row>
    <row r="62881">
      <c r="C62881" s="92"/>
    </row>
    <row r="62882">
      <c r="C62882" s="92"/>
    </row>
    <row r="62883">
      <c r="C62883" s="92"/>
    </row>
    <row r="62884">
      <c r="C62884" s="92"/>
    </row>
    <row r="62885">
      <c r="C62885" s="92"/>
    </row>
    <row r="62886">
      <c r="C62886" s="92"/>
    </row>
    <row r="62887">
      <c r="C62887" s="92"/>
    </row>
    <row r="62888">
      <c r="C62888" s="92"/>
    </row>
    <row r="62889">
      <c r="C62889" s="92"/>
    </row>
    <row r="62890">
      <c r="C62890" s="92"/>
    </row>
    <row r="62891">
      <c r="C62891" s="92"/>
    </row>
    <row r="62892">
      <c r="C62892" s="92"/>
    </row>
    <row r="62893">
      <c r="C62893" s="92"/>
    </row>
    <row r="62894">
      <c r="C62894" s="92"/>
    </row>
    <row r="62895">
      <c r="C62895" s="92"/>
    </row>
    <row r="62896">
      <c r="C62896" s="92"/>
    </row>
    <row r="62897">
      <c r="C62897" s="92"/>
    </row>
    <row r="62898">
      <c r="C62898" s="92"/>
    </row>
    <row r="62899">
      <c r="C62899" s="92"/>
    </row>
    <row r="62900">
      <c r="C62900" s="92"/>
    </row>
    <row r="62901">
      <c r="C62901" s="92"/>
    </row>
    <row r="62902">
      <c r="C62902" s="92"/>
    </row>
    <row r="62903">
      <c r="C62903" s="92"/>
    </row>
    <row r="62904">
      <c r="C62904" s="92"/>
    </row>
    <row r="62905">
      <c r="C62905" s="92"/>
    </row>
    <row r="62906">
      <c r="C62906" s="92"/>
    </row>
    <row r="62907">
      <c r="C62907" s="92"/>
    </row>
    <row r="62908">
      <c r="C62908" s="92"/>
    </row>
    <row r="62909">
      <c r="C62909" s="92"/>
    </row>
    <row r="62910">
      <c r="C62910" s="92"/>
    </row>
    <row r="62911">
      <c r="C62911" s="92"/>
    </row>
    <row r="62912">
      <c r="C62912" s="92"/>
    </row>
    <row r="62913">
      <c r="C62913" s="92"/>
    </row>
    <row r="62914">
      <c r="C62914" s="92"/>
    </row>
    <row r="62915">
      <c r="C62915" s="92"/>
    </row>
    <row r="62916">
      <c r="C62916" s="92"/>
    </row>
    <row r="62917">
      <c r="C62917" s="92"/>
    </row>
    <row r="62918">
      <c r="C62918" s="92"/>
    </row>
    <row r="62919">
      <c r="C62919" s="92"/>
    </row>
    <row r="62920">
      <c r="C62920" s="92"/>
    </row>
    <row r="62921">
      <c r="C62921" s="92"/>
    </row>
    <row r="62922">
      <c r="C62922" s="92"/>
    </row>
    <row r="62923">
      <c r="C62923" s="92"/>
    </row>
    <row r="62924">
      <c r="C62924" s="92"/>
    </row>
    <row r="62925">
      <c r="C62925" s="92"/>
    </row>
    <row r="62926">
      <c r="C62926" s="92"/>
    </row>
    <row r="62927">
      <c r="C62927" s="92"/>
    </row>
    <row r="62928">
      <c r="C62928" s="92"/>
    </row>
    <row r="62929">
      <c r="C62929" s="92"/>
    </row>
    <row r="62930">
      <c r="C62930" s="92"/>
    </row>
    <row r="62931">
      <c r="C62931" s="92"/>
    </row>
    <row r="62932">
      <c r="C62932" s="92"/>
    </row>
    <row r="62933">
      <c r="C62933" s="92"/>
    </row>
    <row r="62934">
      <c r="C62934" s="92"/>
    </row>
    <row r="62935">
      <c r="C62935" s="92"/>
    </row>
    <row r="62936">
      <c r="C62936" s="92"/>
    </row>
    <row r="62937">
      <c r="C62937" s="92"/>
    </row>
    <row r="62938">
      <c r="C62938" s="92"/>
    </row>
    <row r="62939">
      <c r="C62939" s="92"/>
    </row>
    <row r="62940">
      <c r="C62940" s="92"/>
    </row>
    <row r="62941">
      <c r="C62941" s="92"/>
    </row>
    <row r="62942">
      <c r="C62942" s="92"/>
    </row>
    <row r="62943">
      <c r="C62943" s="92"/>
    </row>
    <row r="62944">
      <c r="C62944" s="92"/>
    </row>
    <row r="62945">
      <c r="C62945" s="92"/>
    </row>
    <row r="62946">
      <c r="C62946" s="92"/>
    </row>
    <row r="62947">
      <c r="C62947" s="92"/>
    </row>
    <row r="62948">
      <c r="C62948" s="92"/>
    </row>
    <row r="62949">
      <c r="C62949" s="92"/>
    </row>
    <row r="62950">
      <c r="C62950" s="92"/>
    </row>
    <row r="62951">
      <c r="C62951" s="92"/>
    </row>
    <row r="62952">
      <c r="C62952" s="92"/>
    </row>
    <row r="62953">
      <c r="C62953" s="92"/>
    </row>
    <row r="62954">
      <c r="C62954" s="92"/>
    </row>
    <row r="62955">
      <c r="C62955" s="92"/>
    </row>
    <row r="62956">
      <c r="C62956" s="92"/>
    </row>
    <row r="62957">
      <c r="C62957" s="92"/>
    </row>
    <row r="62958">
      <c r="C62958" s="92"/>
    </row>
    <row r="62959">
      <c r="C62959" s="92"/>
    </row>
    <row r="62960">
      <c r="C62960" s="92"/>
    </row>
    <row r="62961">
      <c r="C62961" s="92"/>
    </row>
    <row r="62962">
      <c r="C62962" s="92"/>
    </row>
    <row r="62963">
      <c r="C62963" s="92"/>
    </row>
    <row r="62964">
      <c r="C62964" s="92"/>
    </row>
    <row r="62965">
      <c r="C62965" s="92"/>
    </row>
    <row r="62966">
      <c r="C62966" s="92"/>
    </row>
    <row r="62967">
      <c r="C62967" s="92"/>
    </row>
    <row r="62968">
      <c r="C62968" s="92"/>
    </row>
    <row r="62969">
      <c r="C62969" s="92"/>
    </row>
    <row r="62970">
      <c r="C62970" s="92"/>
    </row>
    <row r="62971">
      <c r="C62971" s="92"/>
    </row>
    <row r="62972">
      <c r="C62972" s="92"/>
    </row>
    <row r="62973">
      <c r="C62973" s="92"/>
    </row>
    <row r="62974">
      <c r="C62974" s="92"/>
    </row>
    <row r="62975">
      <c r="C62975" s="92"/>
    </row>
    <row r="62976">
      <c r="C62976" s="92"/>
    </row>
    <row r="62977">
      <c r="C62977" s="92"/>
    </row>
    <row r="62978">
      <c r="C62978" s="92"/>
    </row>
    <row r="62979">
      <c r="C62979" s="92"/>
    </row>
    <row r="62980">
      <c r="C62980" s="92"/>
    </row>
    <row r="62981">
      <c r="C62981" s="92"/>
    </row>
    <row r="62982">
      <c r="C62982" s="92"/>
    </row>
    <row r="62983">
      <c r="C62983" s="92"/>
    </row>
    <row r="62984">
      <c r="C62984" s="92"/>
    </row>
    <row r="62985">
      <c r="C62985" s="92"/>
    </row>
    <row r="62986">
      <c r="C62986" s="92"/>
    </row>
    <row r="62987">
      <c r="C62987" s="92"/>
    </row>
    <row r="62988">
      <c r="C62988" s="92"/>
    </row>
    <row r="62989">
      <c r="C62989" s="92"/>
    </row>
    <row r="62990">
      <c r="C62990" s="92"/>
    </row>
    <row r="62991">
      <c r="C62991" s="92"/>
    </row>
    <row r="62992">
      <c r="C62992" s="92"/>
    </row>
    <row r="62993">
      <c r="C62993" s="92"/>
    </row>
    <row r="62994">
      <c r="C62994" s="92"/>
    </row>
    <row r="62995">
      <c r="C62995" s="92"/>
    </row>
    <row r="62996">
      <c r="C62996" s="92"/>
    </row>
    <row r="62997">
      <c r="C62997" s="92"/>
    </row>
    <row r="62998">
      <c r="C62998" s="92"/>
    </row>
    <row r="62999">
      <c r="C62999" s="92"/>
    </row>
    <row r="63000">
      <c r="C63000" s="92"/>
    </row>
    <row r="63001">
      <c r="C63001" s="92"/>
    </row>
    <row r="63002">
      <c r="C63002" s="92"/>
    </row>
    <row r="63003">
      <c r="C63003" s="92"/>
    </row>
    <row r="63004">
      <c r="C63004" s="92"/>
    </row>
    <row r="63005">
      <c r="C63005" s="92"/>
    </row>
    <row r="63006">
      <c r="C63006" s="92"/>
    </row>
    <row r="63007">
      <c r="C63007" s="92"/>
    </row>
    <row r="63008">
      <c r="C63008" s="92"/>
    </row>
    <row r="63009">
      <c r="C63009" s="92"/>
    </row>
    <row r="63010">
      <c r="C63010" s="92"/>
    </row>
    <row r="63011">
      <c r="C63011" s="92"/>
    </row>
    <row r="63012">
      <c r="C63012" s="92"/>
    </row>
    <row r="63013">
      <c r="C63013" s="92"/>
    </row>
    <row r="63014">
      <c r="C63014" s="92"/>
    </row>
    <row r="63015">
      <c r="C63015" s="92"/>
    </row>
    <row r="63016">
      <c r="C63016" s="92"/>
    </row>
    <row r="63017">
      <c r="C63017" s="92"/>
    </row>
    <row r="63018">
      <c r="C63018" s="92"/>
    </row>
    <row r="63019">
      <c r="C63019" s="92"/>
    </row>
    <row r="63020">
      <c r="C63020" s="92"/>
    </row>
    <row r="63021">
      <c r="C63021" s="92"/>
    </row>
    <row r="63022">
      <c r="C63022" s="92"/>
    </row>
    <row r="63023">
      <c r="C63023" s="92"/>
    </row>
    <row r="63024">
      <c r="C63024" s="92"/>
    </row>
    <row r="63025">
      <c r="C63025" s="92"/>
    </row>
    <row r="63026">
      <c r="C63026" s="92"/>
    </row>
    <row r="63027">
      <c r="C63027" s="92"/>
    </row>
    <row r="63028">
      <c r="C63028" s="92"/>
    </row>
    <row r="63029">
      <c r="C63029" s="92"/>
    </row>
    <row r="63030">
      <c r="C63030" s="92"/>
    </row>
    <row r="63031">
      <c r="C63031" s="92"/>
    </row>
    <row r="63032">
      <c r="C63032" s="92"/>
    </row>
    <row r="63033">
      <c r="C63033" s="92"/>
    </row>
    <row r="63034">
      <c r="C63034" s="92"/>
    </row>
    <row r="63035">
      <c r="C63035" s="92"/>
    </row>
    <row r="63036">
      <c r="C63036" s="92"/>
    </row>
    <row r="63037">
      <c r="C63037" s="92"/>
    </row>
    <row r="63038">
      <c r="C63038" s="92"/>
    </row>
    <row r="63039">
      <c r="C63039" s="92"/>
    </row>
    <row r="63040">
      <c r="C63040" s="92"/>
    </row>
    <row r="63041">
      <c r="C63041" s="92"/>
    </row>
    <row r="63042">
      <c r="C63042" s="92"/>
    </row>
    <row r="63043">
      <c r="C63043" s="92"/>
    </row>
    <row r="63044">
      <c r="C63044" s="92"/>
    </row>
    <row r="63045">
      <c r="C63045" s="92"/>
    </row>
    <row r="63046">
      <c r="C63046" s="92"/>
    </row>
    <row r="63047">
      <c r="C63047" s="92"/>
    </row>
    <row r="63048">
      <c r="C63048" s="92"/>
    </row>
    <row r="63049">
      <c r="C63049" s="92"/>
    </row>
    <row r="63050">
      <c r="C63050" s="92"/>
    </row>
    <row r="63051">
      <c r="C63051" s="92"/>
    </row>
    <row r="63052">
      <c r="C63052" s="92"/>
    </row>
    <row r="63053">
      <c r="C63053" s="92"/>
    </row>
    <row r="63054">
      <c r="C63054" s="92"/>
    </row>
    <row r="63055">
      <c r="C63055" s="92"/>
    </row>
    <row r="63056">
      <c r="C63056" s="92"/>
    </row>
    <row r="63057">
      <c r="C63057" s="92"/>
    </row>
    <row r="63058">
      <c r="C63058" s="92"/>
    </row>
    <row r="63059">
      <c r="C63059" s="92"/>
    </row>
    <row r="63060">
      <c r="C63060" s="92"/>
    </row>
    <row r="63061">
      <c r="C63061" s="92"/>
    </row>
    <row r="63062">
      <c r="C63062" s="92"/>
    </row>
    <row r="63063">
      <c r="C63063" s="92"/>
    </row>
    <row r="63064">
      <c r="C63064" s="92"/>
    </row>
    <row r="63065">
      <c r="C63065" s="92"/>
    </row>
    <row r="63066">
      <c r="C63066" s="92"/>
    </row>
    <row r="63067">
      <c r="C63067" s="92"/>
    </row>
    <row r="63068">
      <c r="C63068" s="92"/>
    </row>
    <row r="63069">
      <c r="C63069" s="92"/>
    </row>
    <row r="63070">
      <c r="C63070" s="92"/>
    </row>
    <row r="63071">
      <c r="C63071" s="92"/>
    </row>
    <row r="63072">
      <c r="C63072" s="92"/>
    </row>
    <row r="63073">
      <c r="C63073" s="92"/>
    </row>
    <row r="63074">
      <c r="C63074" s="92"/>
    </row>
    <row r="63075">
      <c r="C63075" s="92"/>
    </row>
    <row r="63076">
      <c r="C63076" s="92"/>
    </row>
    <row r="63077">
      <c r="C63077" s="92"/>
    </row>
    <row r="63078">
      <c r="C63078" s="92"/>
    </row>
    <row r="63079">
      <c r="C63079" s="92"/>
    </row>
    <row r="63080">
      <c r="C63080" s="92"/>
    </row>
    <row r="63081">
      <c r="C63081" s="92"/>
    </row>
    <row r="63082">
      <c r="C63082" s="92"/>
    </row>
    <row r="63083">
      <c r="C63083" s="92"/>
    </row>
    <row r="63084">
      <c r="C63084" s="92"/>
    </row>
    <row r="63085">
      <c r="C63085" s="92"/>
    </row>
    <row r="63086">
      <c r="C63086" s="92"/>
    </row>
    <row r="63087">
      <c r="C63087" s="92"/>
    </row>
    <row r="63088">
      <c r="C63088" s="92"/>
    </row>
    <row r="63089">
      <c r="C63089" s="92"/>
    </row>
    <row r="63090">
      <c r="C63090" s="92"/>
    </row>
    <row r="63091">
      <c r="C63091" s="92"/>
    </row>
    <row r="63092">
      <c r="C63092" s="92"/>
    </row>
    <row r="63093">
      <c r="C63093" s="92"/>
    </row>
    <row r="63094">
      <c r="C63094" s="92"/>
    </row>
    <row r="63095">
      <c r="C63095" s="92"/>
    </row>
    <row r="63096">
      <c r="C63096" s="92"/>
    </row>
    <row r="63097">
      <c r="C63097" s="92"/>
    </row>
    <row r="63098">
      <c r="C63098" s="92"/>
    </row>
    <row r="63099">
      <c r="C63099" s="92"/>
    </row>
    <row r="63100">
      <c r="C63100" s="92"/>
    </row>
    <row r="63101">
      <c r="C63101" s="92"/>
    </row>
    <row r="63102">
      <c r="C63102" s="92"/>
    </row>
    <row r="63103">
      <c r="C63103" s="92"/>
    </row>
    <row r="63104">
      <c r="C63104" s="92"/>
    </row>
    <row r="63105">
      <c r="C63105" s="92"/>
    </row>
    <row r="63106">
      <c r="C63106" s="92"/>
    </row>
    <row r="63107">
      <c r="C63107" s="92"/>
    </row>
    <row r="63108">
      <c r="C63108" s="92"/>
    </row>
    <row r="63109">
      <c r="C63109" s="92"/>
    </row>
    <row r="63110">
      <c r="C63110" s="92"/>
    </row>
    <row r="63111">
      <c r="C63111" s="92"/>
    </row>
    <row r="63112">
      <c r="C63112" s="92"/>
    </row>
    <row r="63113">
      <c r="C63113" s="92"/>
    </row>
    <row r="63114">
      <c r="C63114" s="92"/>
    </row>
    <row r="63115">
      <c r="C63115" s="92"/>
    </row>
    <row r="63116">
      <c r="C63116" s="92"/>
    </row>
    <row r="63117">
      <c r="C63117" s="92"/>
    </row>
    <row r="63118">
      <c r="C63118" s="92"/>
    </row>
    <row r="63119">
      <c r="C63119" s="92"/>
    </row>
    <row r="63120">
      <c r="C63120" s="92"/>
    </row>
    <row r="63121">
      <c r="C63121" s="92"/>
    </row>
    <row r="63122">
      <c r="C63122" s="92"/>
    </row>
    <row r="63123">
      <c r="C63123" s="92"/>
    </row>
    <row r="63124">
      <c r="C63124" s="92"/>
    </row>
    <row r="63125">
      <c r="C63125" s="92"/>
    </row>
    <row r="63126">
      <c r="C63126" s="92"/>
    </row>
    <row r="63127">
      <c r="C63127" s="92"/>
    </row>
    <row r="63128">
      <c r="C63128" s="92"/>
    </row>
    <row r="63129">
      <c r="C63129" s="92"/>
    </row>
    <row r="63130">
      <c r="C63130" s="92"/>
    </row>
    <row r="63131">
      <c r="C63131" s="92"/>
    </row>
    <row r="63132">
      <c r="C63132" s="92"/>
    </row>
    <row r="63133">
      <c r="C63133" s="92"/>
    </row>
    <row r="63134">
      <c r="C63134" s="92"/>
    </row>
    <row r="63135">
      <c r="C63135" s="92"/>
    </row>
    <row r="63136">
      <c r="C63136" s="92"/>
    </row>
    <row r="63137">
      <c r="C63137" s="92"/>
    </row>
    <row r="63138">
      <c r="C63138" s="92"/>
    </row>
    <row r="63139">
      <c r="C63139" s="92"/>
    </row>
    <row r="63140">
      <c r="C63140" s="92"/>
    </row>
    <row r="63141">
      <c r="C63141" s="92"/>
    </row>
    <row r="63142">
      <c r="C63142" s="92"/>
    </row>
    <row r="63143">
      <c r="C63143" s="92"/>
    </row>
    <row r="63144">
      <c r="C63144" s="92"/>
    </row>
    <row r="63145">
      <c r="C63145" s="92"/>
    </row>
    <row r="63146">
      <c r="C63146" s="92"/>
    </row>
    <row r="63147">
      <c r="C63147" s="92"/>
    </row>
    <row r="63148">
      <c r="C63148" s="92"/>
    </row>
    <row r="63149">
      <c r="C63149" s="92"/>
    </row>
    <row r="63150">
      <c r="C63150" s="92"/>
    </row>
    <row r="63151">
      <c r="C63151" s="92"/>
    </row>
    <row r="63152">
      <c r="C63152" s="92"/>
    </row>
    <row r="63153">
      <c r="C63153" s="92"/>
    </row>
    <row r="63154">
      <c r="C63154" s="92"/>
    </row>
    <row r="63155">
      <c r="C63155" s="92"/>
    </row>
    <row r="63156">
      <c r="C63156" s="92"/>
    </row>
    <row r="63157">
      <c r="C63157" s="92"/>
    </row>
    <row r="63158">
      <c r="C63158" s="92"/>
    </row>
    <row r="63159">
      <c r="C63159" s="92"/>
    </row>
    <row r="63160">
      <c r="C63160" s="92"/>
    </row>
    <row r="63161">
      <c r="C63161" s="92"/>
    </row>
    <row r="63162">
      <c r="C63162" s="92"/>
    </row>
    <row r="63163">
      <c r="C63163" s="92"/>
    </row>
    <row r="63164">
      <c r="C63164" s="92"/>
    </row>
    <row r="63165">
      <c r="C63165" s="92"/>
    </row>
    <row r="63166">
      <c r="C63166" s="92"/>
    </row>
    <row r="63167">
      <c r="C63167" s="92"/>
    </row>
    <row r="63168">
      <c r="C63168" s="92"/>
    </row>
    <row r="63169">
      <c r="C63169" s="92"/>
    </row>
    <row r="63170">
      <c r="C63170" s="92"/>
    </row>
    <row r="63171">
      <c r="C63171" s="92"/>
    </row>
    <row r="63172">
      <c r="C63172" s="92"/>
    </row>
    <row r="63173">
      <c r="C63173" s="92"/>
    </row>
    <row r="63174">
      <c r="C63174" s="92"/>
    </row>
    <row r="63175">
      <c r="C63175" s="92"/>
    </row>
    <row r="63176">
      <c r="C63176" s="92"/>
    </row>
    <row r="63177">
      <c r="C63177" s="92"/>
    </row>
    <row r="63178">
      <c r="C63178" s="92"/>
    </row>
    <row r="63179">
      <c r="C63179" s="92"/>
    </row>
    <row r="63180">
      <c r="C63180" s="92"/>
    </row>
    <row r="63181">
      <c r="C63181" s="92"/>
    </row>
    <row r="63182">
      <c r="C63182" s="92"/>
    </row>
    <row r="63183">
      <c r="C63183" s="92"/>
    </row>
    <row r="63184">
      <c r="C63184" s="92"/>
    </row>
    <row r="63185">
      <c r="C63185" s="92"/>
    </row>
    <row r="63186">
      <c r="C63186" s="92"/>
    </row>
    <row r="63187">
      <c r="C63187" s="92"/>
    </row>
    <row r="63188">
      <c r="C63188" s="92"/>
    </row>
    <row r="63189">
      <c r="C63189" s="92"/>
    </row>
    <row r="63190">
      <c r="C63190" s="92"/>
    </row>
    <row r="63191">
      <c r="C63191" s="92"/>
    </row>
    <row r="63192">
      <c r="C63192" s="92"/>
    </row>
    <row r="63193">
      <c r="C63193" s="92"/>
    </row>
    <row r="63194">
      <c r="C63194" s="92"/>
    </row>
    <row r="63195">
      <c r="C63195" s="92"/>
    </row>
    <row r="63196">
      <c r="C63196" s="92"/>
    </row>
    <row r="63197">
      <c r="C63197" s="92"/>
    </row>
    <row r="63198">
      <c r="C63198" s="92"/>
    </row>
    <row r="63199">
      <c r="C63199" s="92"/>
    </row>
    <row r="63200">
      <c r="C63200" s="92"/>
    </row>
    <row r="63201">
      <c r="C63201" s="92"/>
    </row>
    <row r="63202">
      <c r="C63202" s="92"/>
    </row>
    <row r="63203">
      <c r="C63203" s="92"/>
    </row>
    <row r="63204">
      <c r="C63204" s="92"/>
    </row>
    <row r="63205">
      <c r="C63205" s="92"/>
    </row>
    <row r="63206">
      <c r="C63206" s="92"/>
    </row>
    <row r="63207">
      <c r="C63207" s="92"/>
    </row>
    <row r="63208">
      <c r="C63208" s="92"/>
    </row>
    <row r="63209">
      <c r="C63209" s="92"/>
    </row>
    <row r="63210">
      <c r="C63210" s="92"/>
    </row>
    <row r="63211">
      <c r="C63211" s="92"/>
    </row>
    <row r="63212">
      <c r="C63212" s="92"/>
    </row>
    <row r="63213">
      <c r="C63213" s="92"/>
    </row>
    <row r="63214">
      <c r="C63214" s="92"/>
    </row>
    <row r="63215">
      <c r="C63215" s="92"/>
    </row>
    <row r="63216">
      <c r="C63216" s="92"/>
    </row>
    <row r="63217">
      <c r="C63217" s="92"/>
    </row>
    <row r="63218">
      <c r="C63218" s="92"/>
    </row>
    <row r="63219">
      <c r="C63219" s="92"/>
    </row>
    <row r="63220">
      <c r="C63220" s="92"/>
    </row>
    <row r="63221">
      <c r="C63221" s="92"/>
    </row>
    <row r="63222">
      <c r="C63222" s="92"/>
    </row>
    <row r="63223">
      <c r="C63223" s="92"/>
    </row>
    <row r="63224">
      <c r="C63224" s="92"/>
    </row>
    <row r="63225">
      <c r="C63225" s="92"/>
    </row>
    <row r="63226">
      <c r="C63226" s="92"/>
    </row>
    <row r="63227">
      <c r="C63227" s="92"/>
    </row>
    <row r="63228">
      <c r="C63228" s="92"/>
    </row>
    <row r="63229">
      <c r="C63229" s="92"/>
    </row>
    <row r="63230">
      <c r="C63230" s="92"/>
    </row>
    <row r="63231">
      <c r="C63231" s="92"/>
    </row>
    <row r="63232">
      <c r="C63232" s="92"/>
    </row>
    <row r="63233">
      <c r="C63233" s="92"/>
    </row>
    <row r="63234">
      <c r="C63234" s="92"/>
    </row>
    <row r="63235">
      <c r="C63235" s="92"/>
    </row>
    <row r="63236">
      <c r="C63236" s="92"/>
    </row>
    <row r="63237">
      <c r="C63237" s="92"/>
    </row>
    <row r="63238">
      <c r="C63238" s="92"/>
    </row>
    <row r="63239">
      <c r="C63239" s="92"/>
    </row>
    <row r="63240">
      <c r="C63240" s="92"/>
    </row>
    <row r="63241">
      <c r="C63241" s="92"/>
    </row>
    <row r="63242">
      <c r="C63242" s="92"/>
    </row>
    <row r="63243">
      <c r="C63243" s="92"/>
    </row>
    <row r="63244">
      <c r="C63244" s="92"/>
    </row>
    <row r="63245">
      <c r="C63245" s="92"/>
    </row>
    <row r="63246">
      <c r="C63246" s="92"/>
    </row>
    <row r="63247">
      <c r="C63247" s="92"/>
    </row>
    <row r="63248">
      <c r="C63248" s="92"/>
    </row>
    <row r="63249">
      <c r="C63249" s="92"/>
    </row>
    <row r="63250">
      <c r="C63250" s="92"/>
    </row>
    <row r="63251">
      <c r="C63251" s="92"/>
    </row>
    <row r="63252">
      <c r="C63252" s="92"/>
    </row>
    <row r="63253">
      <c r="C63253" s="92"/>
    </row>
    <row r="63254">
      <c r="C63254" s="92"/>
    </row>
    <row r="63255">
      <c r="C63255" s="92"/>
    </row>
    <row r="63256">
      <c r="C63256" s="92"/>
    </row>
    <row r="63257">
      <c r="C63257" s="92"/>
    </row>
    <row r="63258">
      <c r="C63258" s="92"/>
    </row>
    <row r="63259">
      <c r="C63259" s="92"/>
    </row>
    <row r="63260">
      <c r="C63260" s="92"/>
    </row>
    <row r="63261">
      <c r="C63261" s="92"/>
    </row>
    <row r="63262">
      <c r="C63262" s="92"/>
    </row>
    <row r="63263">
      <c r="C63263" s="92"/>
    </row>
    <row r="63264">
      <c r="C63264" s="92"/>
    </row>
    <row r="63265">
      <c r="C63265" s="92"/>
    </row>
    <row r="63266">
      <c r="C63266" s="92"/>
    </row>
    <row r="63267">
      <c r="C63267" s="92"/>
    </row>
    <row r="63268">
      <c r="C63268" s="92"/>
    </row>
    <row r="63269">
      <c r="C63269" s="92"/>
    </row>
    <row r="63270">
      <c r="C63270" s="92"/>
    </row>
    <row r="63271">
      <c r="C63271" s="92"/>
    </row>
    <row r="63272">
      <c r="C63272" s="92"/>
    </row>
    <row r="63273">
      <c r="C63273" s="92"/>
    </row>
    <row r="63274">
      <c r="C63274" s="92"/>
    </row>
    <row r="63275">
      <c r="C63275" s="92"/>
    </row>
    <row r="63276">
      <c r="C63276" s="92"/>
    </row>
    <row r="63277">
      <c r="C63277" s="92"/>
    </row>
    <row r="63278">
      <c r="C63278" s="92"/>
    </row>
    <row r="63279">
      <c r="C63279" s="92"/>
    </row>
    <row r="63280">
      <c r="C63280" s="92"/>
    </row>
    <row r="63281">
      <c r="C63281" s="92"/>
    </row>
    <row r="63282">
      <c r="C63282" s="92"/>
    </row>
    <row r="63283">
      <c r="C63283" s="92"/>
    </row>
    <row r="63284">
      <c r="C63284" s="92"/>
    </row>
    <row r="63285">
      <c r="C63285" s="92"/>
    </row>
    <row r="63286">
      <c r="C63286" s="92"/>
    </row>
    <row r="63287">
      <c r="C63287" s="92"/>
    </row>
    <row r="63288">
      <c r="C63288" s="92"/>
    </row>
    <row r="63289">
      <c r="C63289" s="92"/>
    </row>
    <row r="63290">
      <c r="C63290" s="92"/>
    </row>
    <row r="63291">
      <c r="C63291" s="92"/>
    </row>
    <row r="63292">
      <c r="C63292" s="92"/>
    </row>
    <row r="63293">
      <c r="C63293" s="92"/>
    </row>
    <row r="63294">
      <c r="C63294" s="92"/>
    </row>
    <row r="63295">
      <c r="C63295" s="92"/>
    </row>
    <row r="63296">
      <c r="C63296" s="92"/>
    </row>
    <row r="63297">
      <c r="C63297" s="92"/>
    </row>
    <row r="63298">
      <c r="C63298" s="92"/>
    </row>
    <row r="63299">
      <c r="C63299" s="92"/>
    </row>
    <row r="63300">
      <c r="C63300" s="92"/>
    </row>
    <row r="63301">
      <c r="C63301" s="92"/>
    </row>
    <row r="63302">
      <c r="C63302" s="92"/>
    </row>
    <row r="63303">
      <c r="C63303" s="92"/>
    </row>
    <row r="63304">
      <c r="C63304" s="92"/>
    </row>
    <row r="63305">
      <c r="C63305" s="92"/>
    </row>
    <row r="63306">
      <c r="C63306" s="92"/>
    </row>
    <row r="63307">
      <c r="C63307" s="92"/>
    </row>
    <row r="63308">
      <c r="C63308" s="92"/>
    </row>
    <row r="63309">
      <c r="C63309" s="92"/>
    </row>
    <row r="63310">
      <c r="C63310" s="92"/>
    </row>
    <row r="63311">
      <c r="C63311" s="92"/>
    </row>
    <row r="63312">
      <c r="C63312" s="92"/>
    </row>
    <row r="63313">
      <c r="C63313" s="92"/>
    </row>
    <row r="63314">
      <c r="C63314" s="92"/>
    </row>
    <row r="63315">
      <c r="C63315" s="92"/>
    </row>
    <row r="63316">
      <c r="C63316" s="92"/>
    </row>
    <row r="63317">
      <c r="C63317" s="92"/>
    </row>
    <row r="63318">
      <c r="C63318" s="92"/>
    </row>
    <row r="63319">
      <c r="C63319" s="92"/>
    </row>
    <row r="63320">
      <c r="C63320" s="92"/>
    </row>
    <row r="63321">
      <c r="C63321" s="92"/>
    </row>
    <row r="63322">
      <c r="C63322" s="92"/>
    </row>
    <row r="63323">
      <c r="C63323" s="92"/>
    </row>
    <row r="63324">
      <c r="C63324" s="92"/>
    </row>
    <row r="63325">
      <c r="C63325" s="92"/>
    </row>
    <row r="63326">
      <c r="C63326" s="92"/>
    </row>
    <row r="63327">
      <c r="C63327" s="92"/>
    </row>
    <row r="63328">
      <c r="C63328" s="92"/>
    </row>
    <row r="63329">
      <c r="C63329" s="92"/>
    </row>
    <row r="63330">
      <c r="C63330" s="92"/>
    </row>
    <row r="63331">
      <c r="C63331" s="92"/>
    </row>
    <row r="63332">
      <c r="C63332" s="92"/>
    </row>
    <row r="63333">
      <c r="C63333" s="92"/>
    </row>
    <row r="63334">
      <c r="C63334" s="92"/>
    </row>
    <row r="63335">
      <c r="C63335" s="92"/>
    </row>
    <row r="63336">
      <c r="C63336" s="92"/>
    </row>
    <row r="63337">
      <c r="C63337" s="92"/>
    </row>
    <row r="63338">
      <c r="C63338" s="92"/>
    </row>
    <row r="63339">
      <c r="C63339" s="92"/>
    </row>
    <row r="63340">
      <c r="C63340" s="92"/>
    </row>
    <row r="63341">
      <c r="C63341" s="92"/>
    </row>
    <row r="63342">
      <c r="C63342" s="92"/>
    </row>
    <row r="63343">
      <c r="C63343" s="92"/>
    </row>
    <row r="63344">
      <c r="C63344" s="92"/>
    </row>
    <row r="63345">
      <c r="C63345" s="92"/>
    </row>
    <row r="63346">
      <c r="C63346" s="92"/>
    </row>
    <row r="63347">
      <c r="C63347" s="92"/>
    </row>
    <row r="63348">
      <c r="C63348" s="92"/>
    </row>
    <row r="63349">
      <c r="C63349" s="92"/>
    </row>
    <row r="63350">
      <c r="C63350" s="92"/>
    </row>
    <row r="63351">
      <c r="C63351" s="92"/>
    </row>
    <row r="63352">
      <c r="C63352" s="92"/>
    </row>
    <row r="63353">
      <c r="C63353" s="92"/>
    </row>
    <row r="63354">
      <c r="C63354" s="92"/>
    </row>
    <row r="63355">
      <c r="C63355" s="92"/>
    </row>
    <row r="63356">
      <c r="C63356" s="92"/>
    </row>
    <row r="63357">
      <c r="C63357" s="92"/>
    </row>
    <row r="63358">
      <c r="C63358" s="92"/>
    </row>
    <row r="63359">
      <c r="C63359" s="92"/>
    </row>
    <row r="63360">
      <c r="C63360" s="92"/>
    </row>
    <row r="63361">
      <c r="C63361" s="92"/>
    </row>
    <row r="63362">
      <c r="C63362" s="92"/>
    </row>
    <row r="63363">
      <c r="C63363" s="92"/>
    </row>
    <row r="63364">
      <c r="C63364" s="92"/>
    </row>
    <row r="63365">
      <c r="C63365" s="92"/>
    </row>
    <row r="63366">
      <c r="C63366" s="92"/>
    </row>
    <row r="63367">
      <c r="C63367" s="92"/>
    </row>
    <row r="63368">
      <c r="C63368" s="92"/>
    </row>
    <row r="63369">
      <c r="C63369" s="92"/>
    </row>
    <row r="63370">
      <c r="C63370" s="92"/>
    </row>
    <row r="63371">
      <c r="C63371" s="92"/>
    </row>
    <row r="63372">
      <c r="C63372" s="92"/>
    </row>
    <row r="63373">
      <c r="C63373" s="92"/>
    </row>
    <row r="63374">
      <c r="C63374" s="92"/>
    </row>
    <row r="63375">
      <c r="C63375" s="92"/>
    </row>
    <row r="63376">
      <c r="C63376" s="92"/>
    </row>
    <row r="63377">
      <c r="C63377" s="92"/>
    </row>
    <row r="63378">
      <c r="C63378" s="92"/>
    </row>
    <row r="63379">
      <c r="C63379" s="92"/>
    </row>
    <row r="63380">
      <c r="C63380" s="92"/>
    </row>
    <row r="63381">
      <c r="C63381" s="92"/>
    </row>
    <row r="63382">
      <c r="C63382" s="92"/>
    </row>
    <row r="63383">
      <c r="C63383" s="92"/>
    </row>
    <row r="63384">
      <c r="C63384" s="92"/>
    </row>
    <row r="63385">
      <c r="C63385" s="92"/>
    </row>
    <row r="63386">
      <c r="C63386" s="92"/>
    </row>
    <row r="63387">
      <c r="C63387" s="92"/>
    </row>
    <row r="63388">
      <c r="C63388" s="92"/>
    </row>
    <row r="63389">
      <c r="C63389" s="92"/>
    </row>
    <row r="63390">
      <c r="C63390" s="92"/>
    </row>
    <row r="63391">
      <c r="C63391" s="92"/>
    </row>
    <row r="63392">
      <c r="C63392" s="92"/>
    </row>
    <row r="63393">
      <c r="C63393" s="92"/>
    </row>
    <row r="63394">
      <c r="C63394" s="92"/>
    </row>
    <row r="63395">
      <c r="C63395" s="92"/>
    </row>
    <row r="63396">
      <c r="C63396" s="92"/>
    </row>
    <row r="63397">
      <c r="C63397" s="92"/>
    </row>
    <row r="63398">
      <c r="C63398" s="92"/>
    </row>
    <row r="63399">
      <c r="C63399" s="92"/>
    </row>
    <row r="63400">
      <c r="C63400" s="92"/>
    </row>
    <row r="63401">
      <c r="C63401" s="92"/>
    </row>
    <row r="63402">
      <c r="C63402" s="92"/>
    </row>
    <row r="63403">
      <c r="C63403" s="92"/>
    </row>
    <row r="63404">
      <c r="C63404" s="92"/>
    </row>
    <row r="63405">
      <c r="C63405" s="92"/>
    </row>
    <row r="63406">
      <c r="C63406" s="92"/>
    </row>
    <row r="63407">
      <c r="C63407" s="92"/>
    </row>
    <row r="63408">
      <c r="C63408" s="92"/>
    </row>
    <row r="63409">
      <c r="C63409" s="92"/>
    </row>
    <row r="63410">
      <c r="C63410" s="92"/>
    </row>
    <row r="63411">
      <c r="C63411" s="92"/>
    </row>
    <row r="63412">
      <c r="C63412" s="92"/>
    </row>
    <row r="63413">
      <c r="C63413" s="92"/>
    </row>
    <row r="63414">
      <c r="C63414" s="92"/>
    </row>
    <row r="63415">
      <c r="C63415" s="92"/>
    </row>
    <row r="63416">
      <c r="C63416" s="92"/>
    </row>
    <row r="63417">
      <c r="C63417" s="92"/>
    </row>
    <row r="63418">
      <c r="C63418" s="92"/>
    </row>
    <row r="63419">
      <c r="C63419" s="92"/>
    </row>
    <row r="63420">
      <c r="C63420" s="92"/>
    </row>
    <row r="63421">
      <c r="C63421" s="92"/>
    </row>
    <row r="63422">
      <c r="C63422" s="92"/>
    </row>
    <row r="63423">
      <c r="C63423" s="92"/>
    </row>
    <row r="63424">
      <c r="C63424" s="92"/>
    </row>
    <row r="63425">
      <c r="C63425" s="92"/>
    </row>
    <row r="63426">
      <c r="C63426" s="92"/>
    </row>
    <row r="63427">
      <c r="C63427" s="92"/>
    </row>
    <row r="63428">
      <c r="C63428" s="92"/>
    </row>
    <row r="63429">
      <c r="C63429" s="92"/>
    </row>
    <row r="63430">
      <c r="C63430" s="92"/>
    </row>
    <row r="63431">
      <c r="C63431" s="92"/>
    </row>
    <row r="63432">
      <c r="C63432" s="92"/>
    </row>
    <row r="63433">
      <c r="C63433" s="92"/>
    </row>
    <row r="63434">
      <c r="C63434" s="92"/>
    </row>
    <row r="63435">
      <c r="C63435" s="92"/>
    </row>
    <row r="63436">
      <c r="C63436" s="92"/>
    </row>
    <row r="63437">
      <c r="C63437" s="92"/>
    </row>
    <row r="63438">
      <c r="C63438" s="92"/>
    </row>
    <row r="63439">
      <c r="C63439" s="92"/>
    </row>
    <row r="63440">
      <c r="C63440" s="92"/>
    </row>
    <row r="63441">
      <c r="C63441" s="92"/>
    </row>
    <row r="63442">
      <c r="C63442" s="92"/>
    </row>
    <row r="63443">
      <c r="C63443" s="92"/>
    </row>
    <row r="63444">
      <c r="C63444" s="92"/>
    </row>
    <row r="63445">
      <c r="C63445" s="92"/>
    </row>
    <row r="63446">
      <c r="C63446" s="92"/>
    </row>
    <row r="63447">
      <c r="C63447" s="92"/>
    </row>
    <row r="63448">
      <c r="C63448" s="92"/>
    </row>
    <row r="63449">
      <c r="C63449" s="92"/>
    </row>
    <row r="63450">
      <c r="C63450" s="92"/>
    </row>
    <row r="63451">
      <c r="C63451" s="92"/>
    </row>
    <row r="63452">
      <c r="C63452" s="92"/>
    </row>
    <row r="63453">
      <c r="C63453" s="92"/>
    </row>
    <row r="63454">
      <c r="C63454" s="92"/>
    </row>
    <row r="63455">
      <c r="C63455" s="92"/>
    </row>
    <row r="63456">
      <c r="C63456" s="92"/>
    </row>
    <row r="63457">
      <c r="C63457" s="92"/>
    </row>
    <row r="63458">
      <c r="C63458" s="92"/>
    </row>
    <row r="63459">
      <c r="C63459" s="92"/>
    </row>
    <row r="63460">
      <c r="C63460" s="92"/>
    </row>
    <row r="63461">
      <c r="C63461" s="92"/>
    </row>
    <row r="63462">
      <c r="C63462" s="92"/>
    </row>
    <row r="63463">
      <c r="C63463" s="92"/>
    </row>
    <row r="63464">
      <c r="C63464" s="92"/>
    </row>
    <row r="63465">
      <c r="C63465" s="92"/>
    </row>
    <row r="63466">
      <c r="C63466" s="92"/>
    </row>
    <row r="63467">
      <c r="C63467" s="92"/>
    </row>
    <row r="63468">
      <c r="C63468" s="92"/>
    </row>
    <row r="63469">
      <c r="C63469" s="92"/>
    </row>
    <row r="63470">
      <c r="C63470" s="92"/>
    </row>
    <row r="63471">
      <c r="C63471" s="92"/>
    </row>
    <row r="63472">
      <c r="C63472" s="92"/>
    </row>
    <row r="63473">
      <c r="C63473" s="92"/>
    </row>
    <row r="63474">
      <c r="C63474" s="92"/>
    </row>
    <row r="63475">
      <c r="C63475" s="92"/>
    </row>
    <row r="63476">
      <c r="C63476" s="92"/>
    </row>
    <row r="63477">
      <c r="C63477" s="92"/>
    </row>
    <row r="63478">
      <c r="C63478" s="92"/>
    </row>
    <row r="63479">
      <c r="C63479" s="92"/>
    </row>
    <row r="63480">
      <c r="C63480" s="92"/>
    </row>
    <row r="63481">
      <c r="C63481" s="92"/>
    </row>
    <row r="63482">
      <c r="C63482" s="92"/>
    </row>
    <row r="63483">
      <c r="C63483" s="92"/>
    </row>
    <row r="63484">
      <c r="C63484" s="92"/>
    </row>
    <row r="63485">
      <c r="C63485" s="92"/>
    </row>
    <row r="63486">
      <c r="C63486" s="92"/>
    </row>
    <row r="63487">
      <c r="C63487" s="92"/>
    </row>
    <row r="63488">
      <c r="C63488" s="92"/>
    </row>
    <row r="63489">
      <c r="C63489" s="92"/>
    </row>
    <row r="63490">
      <c r="C63490" s="92"/>
    </row>
    <row r="63491">
      <c r="C63491" s="92"/>
    </row>
    <row r="63492">
      <c r="C63492" s="92"/>
    </row>
    <row r="63493">
      <c r="C63493" s="92"/>
    </row>
    <row r="63494">
      <c r="C63494" s="92"/>
    </row>
    <row r="63495">
      <c r="C63495" s="92"/>
    </row>
    <row r="63496">
      <c r="C63496" s="92"/>
    </row>
    <row r="63497">
      <c r="C63497" s="92"/>
    </row>
    <row r="63498">
      <c r="C63498" s="92"/>
    </row>
    <row r="63499">
      <c r="C63499" s="92"/>
    </row>
    <row r="63500">
      <c r="C63500" s="92"/>
    </row>
    <row r="63501">
      <c r="C63501" s="92"/>
    </row>
    <row r="63502">
      <c r="C63502" s="92"/>
    </row>
    <row r="63503">
      <c r="C63503" s="92"/>
    </row>
    <row r="63504">
      <c r="C63504" s="92"/>
    </row>
    <row r="63505">
      <c r="C63505" s="92"/>
    </row>
    <row r="63506">
      <c r="C63506" s="92"/>
    </row>
    <row r="63507">
      <c r="C63507" s="92"/>
    </row>
    <row r="63508">
      <c r="C63508" s="92"/>
    </row>
    <row r="63509">
      <c r="C63509" s="92"/>
    </row>
    <row r="63510">
      <c r="C63510" s="92"/>
    </row>
    <row r="63511">
      <c r="C63511" s="92"/>
    </row>
    <row r="63512">
      <c r="C63512" s="92"/>
    </row>
    <row r="63513">
      <c r="C63513" s="92"/>
    </row>
    <row r="63514">
      <c r="C63514" s="92"/>
    </row>
    <row r="63515">
      <c r="C63515" s="92"/>
    </row>
    <row r="63516">
      <c r="C63516" s="92"/>
    </row>
    <row r="63517">
      <c r="C63517" s="92"/>
    </row>
    <row r="63518">
      <c r="C63518" s="92"/>
    </row>
    <row r="63519">
      <c r="C63519" s="92"/>
    </row>
    <row r="63520">
      <c r="C63520" s="92"/>
    </row>
    <row r="63521">
      <c r="C63521" s="92"/>
    </row>
    <row r="63522">
      <c r="C63522" s="92"/>
    </row>
    <row r="63523">
      <c r="C63523" s="92"/>
    </row>
    <row r="63524">
      <c r="C63524" s="92"/>
    </row>
    <row r="63525">
      <c r="C63525" s="92"/>
    </row>
    <row r="63526">
      <c r="C63526" s="92"/>
    </row>
    <row r="63527">
      <c r="C63527" s="92"/>
    </row>
    <row r="63528">
      <c r="C63528" s="92"/>
    </row>
    <row r="63529">
      <c r="C63529" s="92"/>
    </row>
    <row r="63530">
      <c r="C63530" s="92"/>
    </row>
    <row r="63531">
      <c r="C63531" s="92"/>
    </row>
    <row r="63532">
      <c r="C63532" s="92"/>
    </row>
    <row r="63533">
      <c r="C63533" s="92"/>
    </row>
    <row r="63534">
      <c r="C63534" s="92"/>
    </row>
    <row r="63535">
      <c r="C63535" s="92"/>
    </row>
    <row r="63536">
      <c r="C63536" s="92"/>
    </row>
    <row r="63537">
      <c r="C63537" s="92"/>
    </row>
    <row r="63538">
      <c r="C63538" s="92"/>
    </row>
    <row r="63539">
      <c r="C63539" s="92"/>
    </row>
    <row r="63540">
      <c r="C63540" s="92"/>
    </row>
    <row r="63541">
      <c r="C63541" s="92"/>
    </row>
    <row r="63542">
      <c r="C63542" s="92"/>
    </row>
    <row r="63543">
      <c r="C63543" s="92"/>
    </row>
    <row r="63544">
      <c r="C63544" s="92"/>
    </row>
    <row r="63545">
      <c r="C63545" s="92"/>
    </row>
    <row r="63546">
      <c r="C63546" s="92"/>
    </row>
    <row r="63547">
      <c r="C63547" s="92"/>
    </row>
    <row r="63548">
      <c r="C63548" s="92"/>
    </row>
    <row r="63549">
      <c r="C63549" s="92"/>
    </row>
    <row r="63550">
      <c r="C63550" s="92"/>
    </row>
    <row r="63551">
      <c r="C63551" s="92"/>
    </row>
    <row r="63552">
      <c r="C63552" s="92"/>
    </row>
    <row r="63553">
      <c r="C63553" s="92"/>
    </row>
    <row r="63554">
      <c r="C63554" s="92"/>
    </row>
    <row r="63555">
      <c r="C63555" s="92"/>
    </row>
    <row r="63556">
      <c r="C63556" s="92"/>
    </row>
    <row r="63557">
      <c r="C63557" s="92"/>
    </row>
    <row r="63558">
      <c r="C63558" s="92"/>
    </row>
    <row r="63559">
      <c r="C63559" s="92"/>
    </row>
    <row r="63560">
      <c r="C63560" s="92"/>
    </row>
    <row r="63561">
      <c r="C63561" s="92"/>
    </row>
    <row r="63562">
      <c r="C63562" s="92"/>
    </row>
    <row r="63563">
      <c r="C63563" s="92"/>
    </row>
    <row r="63564">
      <c r="C63564" s="92"/>
    </row>
    <row r="63565">
      <c r="C63565" s="92"/>
    </row>
    <row r="63566">
      <c r="C63566" s="92"/>
    </row>
    <row r="63567">
      <c r="C63567" s="92"/>
    </row>
    <row r="63568">
      <c r="C63568" s="92"/>
    </row>
    <row r="63569">
      <c r="C63569" s="92"/>
    </row>
    <row r="63570">
      <c r="C63570" s="92"/>
    </row>
    <row r="63571">
      <c r="C63571" s="92"/>
    </row>
    <row r="63572">
      <c r="C63572" s="92"/>
    </row>
    <row r="63573">
      <c r="C63573" s="92"/>
    </row>
    <row r="63574">
      <c r="C63574" s="92"/>
    </row>
    <row r="63575">
      <c r="C63575" s="92"/>
    </row>
    <row r="63576">
      <c r="C63576" s="92"/>
    </row>
    <row r="63577">
      <c r="C63577" s="92"/>
    </row>
    <row r="63578">
      <c r="C63578" s="92"/>
    </row>
    <row r="63579">
      <c r="C63579" s="92"/>
    </row>
    <row r="63580">
      <c r="C63580" s="92"/>
    </row>
    <row r="63581">
      <c r="C63581" s="92"/>
    </row>
    <row r="63582">
      <c r="C63582" s="92"/>
    </row>
    <row r="63583">
      <c r="C63583" s="92"/>
    </row>
    <row r="63584">
      <c r="C63584" s="92"/>
    </row>
    <row r="63585">
      <c r="C63585" s="92"/>
    </row>
    <row r="63586">
      <c r="C63586" s="92"/>
    </row>
    <row r="63587">
      <c r="C63587" s="92"/>
    </row>
    <row r="63588">
      <c r="C63588" s="92"/>
    </row>
    <row r="63589">
      <c r="C63589" s="92"/>
    </row>
    <row r="63590">
      <c r="C63590" s="92"/>
    </row>
    <row r="63591">
      <c r="C63591" s="92"/>
    </row>
    <row r="63592">
      <c r="C63592" s="92"/>
    </row>
    <row r="63593">
      <c r="C63593" s="92"/>
    </row>
    <row r="63594">
      <c r="C63594" s="92"/>
    </row>
    <row r="63595">
      <c r="C63595" s="92"/>
    </row>
    <row r="63596">
      <c r="C63596" s="92"/>
    </row>
    <row r="63597">
      <c r="C63597" s="92"/>
    </row>
    <row r="63598">
      <c r="C63598" s="92"/>
    </row>
    <row r="63599">
      <c r="C63599" s="92"/>
    </row>
    <row r="63600">
      <c r="C63600" s="92"/>
    </row>
    <row r="63601">
      <c r="C63601" s="92"/>
    </row>
    <row r="63602">
      <c r="C63602" s="92"/>
    </row>
    <row r="63603">
      <c r="C63603" s="92"/>
    </row>
    <row r="63604">
      <c r="C63604" s="92"/>
    </row>
    <row r="63605">
      <c r="C63605" s="92"/>
    </row>
    <row r="63606">
      <c r="C63606" s="92"/>
    </row>
    <row r="63607">
      <c r="C63607" s="92"/>
    </row>
    <row r="63608">
      <c r="C63608" s="92"/>
    </row>
    <row r="63609">
      <c r="C63609" s="92"/>
    </row>
    <row r="63610">
      <c r="C63610" s="92"/>
    </row>
    <row r="63611">
      <c r="C63611" s="92"/>
    </row>
    <row r="63612">
      <c r="C63612" s="92"/>
    </row>
    <row r="63613">
      <c r="C63613" s="92"/>
    </row>
    <row r="63614">
      <c r="C63614" s="92"/>
    </row>
    <row r="63615">
      <c r="C63615" s="92"/>
    </row>
    <row r="63616">
      <c r="C63616" s="92"/>
    </row>
    <row r="63617">
      <c r="C63617" s="92"/>
    </row>
    <row r="63618">
      <c r="C63618" s="92"/>
    </row>
    <row r="63619">
      <c r="C63619" s="92"/>
    </row>
    <row r="63620">
      <c r="C63620" s="92"/>
    </row>
    <row r="63621">
      <c r="C63621" s="92"/>
    </row>
    <row r="63622">
      <c r="C63622" s="92"/>
    </row>
    <row r="63623">
      <c r="C63623" s="92"/>
    </row>
    <row r="63624">
      <c r="C63624" s="92"/>
    </row>
    <row r="63625">
      <c r="C63625" s="92"/>
    </row>
    <row r="63626">
      <c r="C63626" s="92"/>
    </row>
    <row r="63627">
      <c r="C63627" s="92"/>
    </row>
    <row r="63628">
      <c r="C63628" s="92"/>
    </row>
    <row r="63629">
      <c r="C63629" s="92"/>
    </row>
    <row r="63630">
      <c r="C63630" s="92"/>
    </row>
    <row r="63631">
      <c r="C63631" s="92"/>
    </row>
    <row r="63632">
      <c r="C63632" s="92"/>
    </row>
    <row r="63633">
      <c r="C63633" s="92"/>
    </row>
    <row r="63634">
      <c r="C63634" s="92"/>
    </row>
    <row r="63635">
      <c r="C63635" s="92"/>
    </row>
    <row r="63636">
      <c r="C63636" s="92"/>
    </row>
    <row r="63637">
      <c r="C63637" s="92"/>
    </row>
    <row r="63638">
      <c r="C63638" s="92"/>
    </row>
    <row r="63639">
      <c r="C63639" s="92"/>
    </row>
    <row r="63640">
      <c r="C63640" s="92"/>
    </row>
    <row r="63641">
      <c r="C63641" s="92"/>
    </row>
    <row r="63642">
      <c r="C63642" s="92"/>
    </row>
    <row r="63643">
      <c r="C63643" s="92"/>
    </row>
    <row r="63644">
      <c r="C63644" s="92"/>
    </row>
    <row r="63645">
      <c r="C63645" s="92"/>
    </row>
    <row r="63646">
      <c r="C63646" s="92"/>
    </row>
    <row r="63647">
      <c r="C63647" s="92"/>
    </row>
    <row r="63648">
      <c r="C63648" s="92"/>
    </row>
    <row r="63649">
      <c r="C63649" s="92"/>
    </row>
    <row r="63650">
      <c r="C63650" s="92"/>
    </row>
    <row r="63651">
      <c r="C63651" s="92"/>
    </row>
    <row r="63652">
      <c r="C63652" s="92"/>
    </row>
    <row r="63653">
      <c r="C63653" s="92"/>
    </row>
    <row r="63654">
      <c r="C63654" s="92"/>
    </row>
    <row r="63655">
      <c r="C63655" s="92"/>
    </row>
    <row r="63656">
      <c r="C63656" s="92"/>
    </row>
    <row r="63657">
      <c r="C63657" s="92"/>
    </row>
    <row r="63658">
      <c r="C63658" s="92"/>
    </row>
    <row r="63659">
      <c r="C63659" s="92"/>
    </row>
    <row r="63660">
      <c r="C63660" s="92"/>
    </row>
    <row r="63661">
      <c r="C63661" s="92"/>
    </row>
    <row r="63662">
      <c r="C63662" s="92"/>
    </row>
    <row r="63663">
      <c r="C63663" s="92"/>
    </row>
    <row r="63664">
      <c r="C63664" s="92"/>
    </row>
    <row r="63665">
      <c r="C63665" s="92"/>
    </row>
    <row r="63666">
      <c r="C63666" s="92"/>
    </row>
    <row r="63667">
      <c r="C63667" s="92"/>
    </row>
    <row r="63668">
      <c r="C63668" s="92"/>
    </row>
    <row r="63669">
      <c r="C63669" s="92"/>
    </row>
    <row r="63670">
      <c r="C63670" s="92"/>
    </row>
    <row r="63671">
      <c r="C63671" s="92"/>
    </row>
    <row r="63672">
      <c r="C63672" s="92"/>
    </row>
    <row r="63673">
      <c r="C63673" s="92"/>
    </row>
    <row r="63674">
      <c r="C63674" s="92"/>
    </row>
    <row r="63675">
      <c r="C63675" s="92"/>
    </row>
    <row r="63676">
      <c r="C63676" s="92"/>
    </row>
    <row r="63677">
      <c r="C63677" s="92"/>
    </row>
    <row r="63678">
      <c r="C63678" s="92"/>
    </row>
    <row r="63679">
      <c r="C63679" s="92"/>
    </row>
    <row r="63680">
      <c r="C63680" s="92"/>
    </row>
    <row r="63681">
      <c r="C63681" s="92"/>
    </row>
    <row r="63682">
      <c r="C63682" s="92"/>
    </row>
    <row r="63683">
      <c r="C63683" s="92"/>
    </row>
    <row r="63684">
      <c r="C63684" s="92"/>
    </row>
    <row r="63685">
      <c r="C63685" s="92"/>
    </row>
    <row r="63686">
      <c r="C63686" s="92"/>
    </row>
    <row r="63687">
      <c r="C63687" s="92"/>
    </row>
    <row r="63688">
      <c r="C63688" s="92"/>
    </row>
    <row r="63689">
      <c r="C63689" s="92"/>
    </row>
    <row r="63690">
      <c r="C63690" s="92"/>
    </row>
    <row r="63691">
      <c r="C63691" s="92"/>
    </row>
    <row r="63692">
      <c r="C63692" s="92"/>
    </row>
    <row r="63693">
      <c r="C63693" s="92"/>
    </row>
    <row r="63694">
      <c r="C63694" s="92"/>
    </row>
    <row r="63695">
      <c r="C63695" s="92"/>
    </row>
    <row r="63696">
      <c r="C63696" s="92"/>
    </row>
    <row r="63697">
      <c r="C63697" s="92"/>
    </row>
    <row r="63698">
      <c r="C63698" s="92"/>
    </row>
    <row r="63699">
      <c r="C63699" s="92"/>
    </row>
    <row r="63700">
      <c r="C63700" s="92"/>
    </row>
    <row r="63701">
      <c r="C63701" s="92"/>
    </row>
    <row r="63702">
      <c r="C63702" s="92"/>
    </row>
    <row r="63703">
      <c r="C63703" s="92"/>
    </row>
    <row r="63704">
      <c r="C63704" s="92"/>
    </row>
    <row r="63705">
      <c r="C63705" s="92"/>
    </row>
    <row r="63706">
      <c r="C63706" s="92"/>
    </row>
    <row r="63707">
      <c r="C63707" s="92"/>
    </row>
    <row r="63708">
      <c r="C63708" s="92"/>
    </row>
    <row r="63709">
      <c r="C63709" s="92"/>
    </row>
    <row r="63710">
      <c r="C63710" s="92"/>
    </row>
    <row r="63711">
      <c r="C63711" s="92"/>
    </row>
    <row r="63712">
      <c r="C63712" s="92"/>
    </row>
    <row r="63713">
      <c r="C63713" s="92"/>
    </row>
    <row r="63714">
      <c r="C63714" s="92"/>
    </row>
    <row r="63715">
      <c r="C63715" s="92"/>
    </row>
    <row r="63716">
      <c r="C63716" s="92"/>
    </row>
    <row r="63717">
      <c r="C63717" s="92"/>
    </row>
    <row r="63718">
      <c r="C63718" s="92"/>
    </row>
    <row r="63719">
      <c r="C63719" s="92"/>
    </row>
    <row r="63720">
      <c r="C63720" s="92"/>
    </row>
    <row r="63721">
      <c r="C63721" s="92"/>
    </row>
    <row r="63722">
      <c r="C63722" s="92"/>
    </row>
    <row r="63723">
      <c r="C63723" s="92"/>
    </row>
    <row r="63724">
      <c r="C63724" s="92"/>
    </row>
    <row r="63725">
      <c r="C63725" s="92"/>
    </row>
    <row r="63726">
      <c r="C63726" s="92"/>
    </row>
    <row r="63727">
      <c r="C63727" s="92"/>
    </row>
    <row r="63728">
      <c r="C63728" s="92"/>
    </row>
    <row r="63729">
      <c r="C63729" s="92"/>
    </row>
    <row r="63730">
      <c r="C63730" s="92"/>
    </row>
    <row r="63731">
      <c r="C63731" s="92"/>
    </row>
    <row r="63732">
      <c r="C63732" s="92"/>
    </row>
    <row r="63733">
      <c r="C63733" s="92"/>
    </row>
    <row r="63734">
      <c r="C63734" s="92"/>
    </row>
    <row r="63735">
      <c r="C63735" s="92"/>
    </row>
    <row r="63736">
      <c r="C63736" s="92"/>
    </row>
    <row r="63737">
      <c r="C63737" s="92"/>
    </row>
    <row r="63738">
      <c r="C63738" s="92"/>
    </row>
    <row r="63739">
      <c r="C63739" s="92"/>
    </row>
    <row r="63740">
      <c r="C63740" s="92"/>
    </row>
    <row r="63741">
      <c r="C63741" s="92"/>
    </row>
    <row r="63742">
      <c r="C63742" s="92"/>
    </row>
    <row r="63743">
      <c r="C63743" s="92"/>
    </row>
    <row r="63744">
      <c r="C63744" s="92"/>
    </row>
    <row r="63745">
      <c r="C63745" s="92"/>
    </row>
    <row r="63746">
      <c r="C63746" s="92"/>
    </row>
    <row r="63747">
      <c r="C63747" s="92"/>
    </row>
    <row r="63748">
      <c r="C63748" s="92"/>
    </row>
    <row r="63749">
      <c r="C63749" s="92"/>
    </row>
    <row r="63750">
      <c r="C63750" s="92"/>
    </row>
    <row r="63751">
      <c r="C63751" s="92"/>
    </row>
    <row r="63752">
      <c r="C63752" s="92"/>
    </row>
    <row r="63753">
      <c r="C63753" s="92"/>
    </row>
    <row r="63754">
      <c r="C63754" s="92"/>
    </row>
    <row r="63755">
      <c r="C63755" s="92"/>
    </row>
    <row r="63756">
      <c r="C63756" s="92"/>
    </row>
    <row r="63757">
      <c r="C63757" s="92"/>
    </row>
    <row r="63758">
      <c r="C63758" s="92"/>
    </row>
    <row r="63759">
      <c r="C63759" s="92"/>
    </row>
    <row r="63760">
      <c r="C63760" s="92"/>
    </row>
    <row r="63761">
      <c r="C63761" s="92"/>
    </row>
    <row r="63762">
      <c r="C63762" s="92"/>
    </row>
    <row r="63763">
      <c r="C63763" s="92"/>
    </row>
    <row r="63764">
      <c r="C63764" s="92"/>
    </row>
    <row r="63765">
      <c r="C63765" s="92"/>
    </row>
    <row r="63766">
      <c r="C63766" s="92"/>
    </row>
    <row r="63767">
      <c r="C63767" s="92"/>
    </row>
    <row r="63768">
      <c r="C63768" s="92"/>
    </row>
    <row r="63769">
      <c r="C63769" s="92"/>
    </row>
    <row r="63770">
      <c r="C63770" s="92"/>
    </row>
    <row r="63771">
      <c r="C63771" s="92"/>
    </row>
    <row r="63772">
      <c r="C63772" s="92"/>
    </row>
    <row r="63773">
      <c r="C63773" s="92"/>
    </row>
    <row r="63774">
      <c r="C63774" s="92"/>
    </row>
    <row r="63775">
      <c r="C63775" s="92"/>
    </row>
    <row r="63776">
      <c r="C63776" s="92"/>
    </row>
    <row r="63777">
      <c r="C63777" s="92"/>
    </row>
    <row r="63778">
      <c r="C63778" s="92"/>
    </row>
    <row r="63779">
      <c r="C63779" s="92"/>
    </row>
    <row r="63780">
      <c r="C63780" s="92"/>
    </row>
    <row r="63781">
      <c r="C63781" s="92"/>
    </row>
    <row r="63782">
      <c r="C63782" s="92"/>
    </row>
    <row r="63783">
      <c r="C63783" s="92"/>
    </row>
    <row r="63784">
      <c r="C63784" s="92"/>
    </row>
    <row r="63785">
      <c r="C63785" s="92"/>
    </row>
    <row r="63786">
      <c r="C63786" s="92"/>
    </row>
    <row r="63787">
      <c r="C63787" s="92"/>
    </row>
    <row r="63788">
      <c r="C63788" s="92"/>
    </row>
    <row r="63789">
      <c r="C63789" s="92"/>
    </row>
    <row r="63790">
      <c r="C63790" s="92"/>
    </row>
    <row r="63791">
      <c r="C63791" s="92"/>
    </row>
    <row r="63792">
      <c r="C63792" s="92"/>
    </row>
    <row r="63793">
      <c r="C63793" s="92"/>
    </row>
    <row r="63794">
      <c r="C63794" s="92"/>
    </row>
    <row r="63795">
      <c r="C63795" s="92"/>
    </row>
    <row r="63796">
      <c r="C63796" s="92"/>
    </row>
    <row r="63797">
      <c r="C63797" s="92"/>
    </row>
    <row r="63798">
      <c r="C63798" s="92"/>
    </row>
    <row r="63799">
      <c r="C63799" s="92"/>
    </row>
    <row r="63800">
      <c r="C63800" s="92"/>
    </row>
    <row r="63801">
      <c r="C63801" s="92"/>
    </row>
    <row r="63802">
      <c r="C63802" s="92"/>
    </row>
    <row r="63803">
      <c r="C63803" s="92"/>
    </row>
    <row r="63804">
      <c r="C63804" s="92"/>
    </row>
    <row r="63805">
      <c r="C63805" s="92"/>
    </row>
    <row r="63806">
      <c r="C63806" s="92"/>
    </row>
    <row r="63807">
      <c r="C63807" s="92"/>
    </row>
    <row r="63808">
      <c r="C63808" s="92"/>
    </row>
    <row r="63809">
      <c r="C63809" s="92"/>
    </row>
    <row r="63810">
      <c r="C63810" s="92"/>
    </row>
    <row r="63811">
      <c r="C63811" s="92"/>
    </row>
    <row r="63812">
      <c r="C63812" s="92"/>
    </row>
    <row r="63813">
      <c r="C63813" s="92"/>
    </row>
    <row r="63814">
      <c r="C63814" s="92"/>
    </row>
    <row r="63815">
      <c r="C63815" s="92"/>
    </row>
    <row r="63816">
      <c r="C63816" s="92"/>
    </row>
    <row r="63817">
      <c r="C63817" s="92"/>
    </row>
    <row r="63818">
      <c r="C63818" s="92"/>
    </row>
    <row r="63819">
      <c r="C63819" s="92"/>
    </row>
    <row r="63820">
      <c r="C63820" s="92"/>
    </row>
    <row r="63821">
      <c r="C63821" s="92"/>
    </row>
    <row r="63822">
      <c r="C63822" s="92"/>
    </row>
    <row r="63823">
      <c r="C63823" s="92"/>
    </row>
    <row r="63824">
      <c r="C63824" s="92"/>
    </row>
    <row r="63825">
      <c r="C63825" s="92"/>
    </row>
    <row r="63826">
      <c r="C63826" s="92"/>
    </row>
    <row r="63827">
      <c r="C63827" s="92"/>
    </row>
    <row r="63828">
      <c r="C63828" s="92"/>
    </row>
    <row r="63829">
      <c r="C63829" s="92"/>
    </row>
    <row r="63830">
      <c r="C63830" s="92"/>
    </row>
    <row r="63831">
      <c r="C63831" s="92"/>
    </row>
    <row r="63832">
      <c r="C63832" s="92"/>
    </row>
    <row r="63833">
      <c r="C63833" s="92"/>
    </row>
    <row r="63834">
      <c r="C63834" s="92"/>
    </row>
    <row r="63835">
      <c r="C63835" s="92"/>
    </row>
    <row r="63836">
      <c r="C63836" s="92"/>
    </row>
    <row r="63837">
      <c r="C63837" s="92"/>
    </row>
    <row r="63838">
      <c r="C63838" s="92"/>
    </row>
    <row r="63839">
      <c r="C63839" s="92"/>
    </row>
    <row r="63840">
      <c r="C63840" s="92"/>
    </row>
    <row r="63841">
      <c r="C63841" s="92"/>
    </row>
    <row r="63842">
      <c r="C63842" s="92"/>
    </row>
    <row r="63843">
      <c r="C63843" s="92"/>
    </row>
    <row r="63844">
      <c r="C63844" s="92"/>
    </row>
    <row r="63845">
      <c r="C63845" s="92"/>
    </row>
    <row r="63846">
      <c r="C63846" s="92"/>
    </row>
    <row r="63847">
      <c r="C63847" s="92"/>
    </row>
    <row r="63848">
      <c r="C63848" s="92"/>
    </row>
    <row r="63849">
      <c r="C63849" s="92"/>
    </row>
    <row r="63850">
      <c r="C63850" s="92"/>
    </row>
    <row r="63851">
      <c r="C63851" s="92"/>
    </row>
    <row r="63852">
      <c r="C63852" s="92"/>
    </row>
    <row r="63853">
      <c r="C63853" s="92"/>
    </row>
    <row r="63854">
      <c r="C63854" s="92"/>
    </row>
    <row r="63855">
      <c r="C63855" s="92"/>
    </row>
    <row r="63856">
      <c r="C63856" s="92"/>
    </row>
    <row r="63857">
      <c r="C63857" s="92"/>
    </row>
    <row r="63858">
      <c r="C63858" s="92"/>
    </row>
    <row r="63859">
      <c r="C63859" s="92"/>
    </row>
    <row r="63860">
      <c r="C63860" s="92"/>
    </row>
    <row r="63861">
      <c r="C63861" s="92"/>
    </row>
    <row r="63862">
      <c r="C63862" s="92"/>
    </row>
    <row r="63863">
      <c r="C63863" s="92"/>
    </row>
    <row r="63864">
      <c r="C63864" s="92"/>
    </row>
    <row r="63865">
      <c r="C63865" s="92"/>
    </row>
    <row r="63866">
      <c r="C63866" s="92"/>
    </row>
    <row r="63867">
      <c r="C63867" s="92"/>
    </row>
    <row r="63868">
      <c r="C63868" s="92"/>
    </row>
    <row r="63869">
      <c r="C63869" s="92"/>
    </row>
    <row r="63870">
      <c r="C63870" s="92"/>
    </row>
    <row r="63871">
      <c r="C63871" s="92"/>
    </row>
    <row r="63872">
      <c r="C63872" s="92"/>
    </row>
    <row r="63873">
      <c r="C63873" s="92"/>
    </row>
    <row r="63874">
      <c r="C63874" s="92"/>
    </row>
    <row r="63875">
      <c r="C63875" s="92"/>
    </row>
    <row r="63876">
      <c r="C63876" s="92"/>
    </row>
    <row r="63877">
      <c r="C63877" s="92"/>
    </row>
    <row r="63878">
      <c r="C63878" s="92"/>
    </row>
    <row r="63879">
      <c r="C63879" s="92"/>
    </row>
    <row r="63880">
      <c r="C63880" s="92"/>
    </row>
    <row r="63881">
      <c r="C63881" s="92"/>
    </row>
    <row r="63882">
      <c r="C63882" s="92"/>
    </row>
    <row r="63883">
      <c r="C63883" s="92"/>
    </row>
    <row r="63884">
      <c r="C63884" s="92"/>
    </row>
    <row r="63885">
      <c r="C63885" s="92"/>
    </row>
    <row r="63886">
      <c r="C63886" s="92"/>
    </row>
    <row r="63887">
      <c r="C63887" s="92"/>
    </row>
    <row r="63888">
      <c r="C63888" s="92"/>
    </row>
    <row r="63889">
      <c r="C63889" s="92"/>
    </row>
    <row r="63890">
      <c r="C63890" s="92"/>
    </row>
    <row r="63891">
      <c r="C63891" s="92"/>
    </row>
    <row r="63892">
      <c r="C63892" s="92"/>
    </row>
    <row r="63893">
      <c r="C63893" s="92"/>
    </row>
    <row r="63894">
      <c r="C63894" s="92"/>
    </row>
    <row r="63895">
      <c r="C63895" s="92"/>
    </row>
    <row r="63896">
      <c r="C63896" s="92"/>
    </row>
    <row r="63897">
      <c r="C63897" s="92"/>
    </row>
    <row r="63898">
      <c r="C63898" s="92"/>
    </row>
    <row r="63899">
      <c r="C63899" s="92"/>
    </row>
    <row r="63900">
      <c r="C63900" s="92"/>
    </row>
    <row r="63901">
      <c r="C63901" s="92"/>
    </row>
    <row r="63902">
      <c r="C63902" s="92"/>
    </row>
    <row r="63903">
      <c r="C63903" s="92"/>
    </row>
    <row r="63904">
      <c r="C63904" s="92"/>
    </row>
    <row r="63905">
      <c r="C63905" s="92"/>
    </row>
    <row r="63906">
      <c r="C63906" s="92"/>
    </row>
    <row r="63907">
      <c r="C63907" s="92"/>
    </row>
    <row r="63908">
      <c r="C63908" s="92"/>
    </row>
    <row r="63909">
      <c r="C63909" s="92"/>
    </row>
    <row r="63910">
      <c r="C63910" s="92"/>
    </row>
    <row r="63911">
      <c r="C63911" s="92"/>
    </row>
    <row r="63912">
      <c r="C63912" s="92"/>
    </row>
    <row r="63913">
      <c r="C63913" s="92"/>
    </row>
    <row r="63914">
      <c r="C63914" s="92"/>
    </row>
    <row r="63915">
      <c r="C63915" s="92"/>
    </row>
    <row r="63916">
      <c r="C63916" s="92"/>
    </row>
    <row r="63917">
      <c r="C63917" s="92"/>
    </row>
    <row r="63918">
      <c r="C63918" s="92"/>
    </row>
    <row r="63919">
      <c r="C63919" s="92"/>
    </row>
    <row r="63920">
      <c r="C63920" s="92"/>
    </row>
    <row r="63921">
      <c r="C63921" s="92"/>
    </row>
    <row r="63922">
      <c r="C63922" s="92"/>
    </row>
    <row r="63923">
      <c r="C63923" s="92"/>
    </row>
    <row r="63924">
      <c r="C63924" s="92"/>
    </row>
    <row r="63925">
      <c r="C63925" s="92"/>
    </row>
    <row r="63926">
      <c r="C63926" s="92"/>
    </row>
    <row r="63927">
      <c r="C63927" s="92"/>
    </row>
    <row r="63928">
      <c r="C63928" s="92"/>
    </row>
    <row r="63929">
      <c r="C63929" s="92"/>
    </row>
    <row r="63930">
      <c r="C63930" s="92"/>
    </row>
    <row r="63931">
      <c r="C63931" s="92"/>
    </row>
    <row r="63932">
      <c r="C63932" s="92"/>
    </row>
    <row r="63933">
      <c r="C63933" s="92"/>
    </row>
    <row r="63934">
      <c r="C63934" s="92"/>
    </row>
    <row r="63935">
      <c r="C63935" s="92"/>
    </row>
    <row r="63936">
      <c r="C63936" s="92"/>
    </row>
    <row r="63937">
      <c r="C63937" s="92"/>
    </row>
    <row r="63938">
      <c r="C63938" s="92"/>
    </row>
    <row r="63939">
      <c r="C63939" s="92"/>
    </row>
    <row r="63940">
      <c r="C63940" s="92"/>
    </row>
    <row r="63941">
      <c r="C63941" s="92"/>
    </row>
    <row r="63942">
      <c r="C63942" s="92"/>
    </row>
    <row r="63943">
      <c r="C63943" s="92"/>
    </row>
    <row r="63944">
      <c r="C63944" s="92"/>
    </row>
    <row r="63945">
      <c r="C63945" s="92"/>
    </row>
    <row r="63946">
      <c r="C63946" s="92"/>
    </row>
    <row r="63947">
      <c r="C63947" s="92"/>
    </row>
    <row r="63948">
      <c r="C63948" s="92"/>
    </row>
    <row r="63949">
      <c r="C63949" s="92"/>
    </row>
    <row r="63950">
      <c r="C63950" s="92"/>
    </row>
    <row r="63951">
      <c r="C63951" s="92"/>
    </row>
    <row r="63952">
      <c r="C63952" s="92"/>
    </row>
    <row r="63953">
      <c r="C63953" s="92"/>
    </row>
    <row r="63954">
      <c r="C63954" s="92"/>
    </row>
    <row r="63955">
      <c r="C63955" s="92"/>
    </row>
    <row r="63956">
      <c r="C63956" s="92"/>
    </row>
    <row r="63957">
      <c r="C63957" s="92"/>
    </row>
    <row r="63958">
      <c r="C63958" s="92"/>
    </row>
    <row r="63959">
      <c r="C63959" s="92"/>
    </row>
    <row r="63960">
      <c r="C63960" s="92"/>
    </row>
    <row r="63961">
      <c r="C63961" s="92"/>
    </row>
    <row r="63962">
      <c r="C63962" s="92"/>
    </row>
    <row r="63963">
      <c r="C63963" s="92"/>
    </row>
    <row r="63964">
      <c r="C63964" s="92"/>
    </row>
    <row r="63965">
      <c r="C63965" s="92"/>
    </row>
    <row r="63966">
      <c r="C63966" s="92"/>
    </row>
    <row r="63967">
      <c r="C63967" s="92"/>
    </row>
    <row r="63968">
      <c r="C63968" s="92"/>
    </row>
    <row r="63969">
      <c r="C63969" s="92"/>
    </row>
    <row r="63970">
      <c r="C63970" s="92"/>
    </row>
    <row r="63971">
      <c r="C63971" s="92"/>
    </row>
    <row r="63972">
      <c r="C63972" s="92"/>
    </row>
    <row r="63973">
      <c r="C63973" s="92"/>
    </row>
    <row r="63974">
      <c r="C63974" s="92"/>
    </row>
    <row r="63975">
      <c r="C63975" s="92"/>
    </row>
    <row r="63976">
      <c r="C63976" s="92"/>
    </row>
    <row r="63977">
      <c r="C63977" s="92"/>
    </row>
    <row r="63978">
      <c r="C63978" s="92"/>
    </row>
    <row r="63979">
      <c r="C63979" s="92"/>
    </row>
    <row r="63980">
      <c r="C63980" s="92"/>
    </row>
    <row r="63981">
      <c r="C63981" s="92"/>
    </row>
    <row r="63982">
      <c r="C63982" s="92"/>
    </row>
    <row r="63983">
      <c r="C63983" s="92"/>
    </row>
    <row r="63984">
      <c r="C63984" s="92"/>
    </row>
    <row r="63985">
      <c r="C63985" s="92"/>
    </row>
    <row r="63986">
      <c r="C63986" s="92"/>
    </row>
    <row r="63987">
      <c r="C63987" s="92"/>
    </row>
    <row r="63988">
      <c r="C63988" s="92"/>
    </row>
    <row r="63989">
      <c r="C63989" s="92"/>
    </row>
    <row r="63990">
      <c r="C63990" s="92"/>
    </row>
    <row r="63991">
      <c r="C63991" s="92"/>
    </row>
    <row r="63992">
      <c r="C63992" s="92"/>
    </row>
    <row r="63993">
      <c r="C63993" s="92"/>
    </row>
    <row r="63994">
      <c r="C63994" s="92"/>
    </row>
    <row r="63995">
      <c r="C63995" s="92"/>
    </row>
    <row r="63996">
      <c r="C63996" s="92"/>
    </row>
    <row r="63997">
      <c r="C63997" s="92"/>
    </row>
    <row r="63998">
      <c r="C63998" s="92"/>
    </row>
    <row r="63999">
      <c r="C63999" s="92"/>
    </row>
    <row r="64000">
      <c r="C64000" s="92"/>
    </row>
    <row r="64001">
      <c r="C64001" s="92"/>
    </row>
    <row r="64002">
      <c r="C64002" s="92"/>
    </row>
    <row r="64003">
      <c r="C64003" s="92"/>
    </row>
    <row r="64004">
      <c r="C64004" s="92"/>
    </row>
    <row r="64005">
      <c r="C64005" s="92"/>
    </row>
    <row r="64006">
      <c r="C64006" s="92"/>
    </row>
    <row r="64007">
      <c r="C64007" s="92"/>
    </row>
    <row r="64008">
      <c r="C64008" s="92"/>
    </row>
    <row r="64009">
      <c r="C64009" s="92"/>
    </row>
    <row r="64010">
      <c r="C64010" s="92"/>
    </row>
    <row r="64011">
      <c r="C64011" s="92"/>
    </row>
    <row r="64012">
      <c r="C64012" s="92"/>
    </row>
    <row r="64013">
      <c r="C64013" s="92"/>
    </row>
    <row r="64014">
      <c r="C64014" s="92"/>
    </row>
    <row r="64015">
      <c r="C64015" s="92"/>
    </row>
    <row r="64016">
      <c r="C64016" s="92"/>
    </row>
    <row r="64017">
      <c r="C64017" s="92"/>
    </row>
    <row r="64018">
      <c r="C64018" s="92"/>
    </row>
    <row r="64019">
      <c r="C64019" s="92"/>
    </row>
    <row r="64020">
      <c r="C64020" s="92"/>
    </row>
    <row r="64021">
      <c r="C64021" s="92"/>
    </row>
    <row r="64022">
      <c r="C64022" s="92"/>
    </row>
    <row r="64023">
      <c r="C64023" s="92"/>
    </row>
    <row r="64024">
      <c r="C64024" s="92"/>
    </row>
    <row r="64025">
      <c r="C64025" s="92"/>
    </row>
    <row r="64026">
      <c r="C64026" s="92"/>
    </row>
    <row r="64027">
      <c r="C64027" s="92"/>
    </row>
    <row r="64028">
      <c r="C64028" s="92"/>
    </row>
    <row r="64029">
      <c r="C64029" s="92"/>
    </row>
    <row r="64030">
      <c r="C64030" s="92"/>
    </row>
    <row r="64031">
      <c r="C64031" s="92"/>
    </row>
    <row r="64032">
      <c r="C64032" s="92"/>
    </row>
    <row r="64033">
      <c r="C64033" s="92"/>
    </row>
    <row r="64034">
      <c r="C64034" s="92"/>
    </row>
    <row r="64035">
      <c r="C64035" s="92"/>
    </row>
    <row r="64036">
      <c r="C64036" s="92"/>
    </row>
    <row r="64037">
      <c r="C64037" s="92"/>
    </row>
    <row r="64038">
      <c r="C64038" s="92"/>
    </row>
    <row r="64039">
      <c r="C64039" s="92"/>
    </row>
    <row r="64040">
      <c r="C64040" s="92"/>
    </row>
    <row r="64041">
      <c r="C64041" s="92"/>
    </row>
    <row r="64042">
      <c r="C64042" s="92"/>
    </row>
    <row r="64043">
      <c r="C64043" s="92"/>
    </row>
    <row r="64044">
      <c r="C64044" s="92"/>
    </row>
    <row r="64045">
      <c r="C64045" s="92"/>
    </row>
    <row r="64046">
      <c r="C64046" s="92"/>
    </row>
    <row r="64047">
      <c r="C64047" s="92"/>
    </row>
    <row r="64048">
      <c r="C64048" s="92"/>
    </row>
    <row r="64049">
      <c r="C64049" s="92"/>
    </row>
    <row r="64050">
      <c r="C64050" s="92"/>
    </row>
    <row r="64051">
      <c r="C64051" s="92"/>
    </row>
    <row r="64052">
      <c r="C64052" s="92"/>
    </row>
    <row r="64053">
      <c r="C64053" s="92"/>
    </row>
    <row r="64054">
      <c r="C64054" s="92"/>
    </row>
    <row r="64055">
      <c r="C64055" s="92"/>
    </row>
    <row r="64056">
      <c r="C64056" s="92"/>
    </row>
    <row r="64057">
      <c r="C64057" s="92"/>
    </row>
    <row r="64058">
      <c r="C64058" s="92"/>
    </row>
    <row r="64059">
      <c r="C64059" s="92"/>
    </row>
    <row r="64060">
      <c r="C64060" s="92"/>
    </row>
    <row r="64061">
      <c r="C64061" s="92"/>
    </row>
    <row r="64062">
      <c r="C64062" s="92"/>
    </row>
    <row r="64063">
      <c r="C64063" s="92"/>
    </row>
    <row r="64064">
      <c r="C64064" s="92"/>
    </row>
    <row r="64065">
      <c r="C64065" s="92"/>
    </row>
    <row r="64066">
      <c r="C64066" s="92"/>
    </row>
    <row r="64067">
      <c r="C64067" s="92"/>
    </row>
    <row r="64068">
      <c r="C64068" s="92"/>
    </row>
    <row r="64069">
      <c r="C64069" s="92"/>
    </row>
    <row r="64070">
      <c r="C64070" s="92"/>
    </row>
    <row r="64071">
      <c r="C64071" s="92"/>
    </row>
    <row r="64072">
      <c r="C64072" s="92"/>
    </row>
    <row r="64073">
      <c r="C64073" s="92"/>
    </row>
    <row r="64074">
      <c r="C64074" s="92"/>
    </row>
    <row r="64075">
      <c r="C64075" s="92"/>
    </row>
    <row r="64076">
      <c r="C64076" s="92"/>
    </row>
    <row r="64077">
      <c r="C64077" s="92"/>
    </row>
    <row r="64078">
      <c r="C64078" s="92"/>
    </row>
    <row r="64079">
      <c r="C64079" s="92"/>
    </row>
    <row r="64080">
      <c r="C64080" s="92"/>
    </row>
    <row r="64081">
      <c r="C64081" s="92"/>
    </row>
    <row r="64082">
      <c r="C64082" s="92"/>
    </row>
    <row r="64083">
      <c r="C64083" s="92"/>
    </row>
    <row r="64084">
      <c r="C64084" s="92"/>
    </row>
    <row r="64085">
      <c r="C64085" s="92"/>
    </row>
    <row r="64086">
      <c r="C64086" s="92"/>
    </row>
    <row r="64087">
      <c r="C64087" s="92"/>
    </row>
    <row r="64088">
      <c r="C64088" s="92"/>
    </row>
    <row r="64089">
      <c r="C64089" s="92"/>
    </row>
    <row r="64090">
      <c r="C64090" s="92"/>
    </row>
    <row r="64091">
      <c r="C64091" s="92"/>
    </row>
    <row r="64092">
      <c r="C64092" s="92"/>
    </row>
    <row r="64093">
      <c r="C64093" s="92"/>
    </row>
    <row r="64094">
      <c r="C64094" s="92"/>
    </row>
    <row r="64095">
      <c r="C64095" s="92"/>
    </row>
    <row r="64096">
      <c r="C64096" s="92"/>
    </row>
    <row r="64097">
      <c r="C64097" s="92"/>
    </row>
    <row r="64098">
      <c r="C64098" s="92"/>
    </row>
    <row r="64099">
      <c r="C64099" s="92"/>
    </row>
    <row r="64100">
      <c r="C64100" s="92"/>
    </row>
    <row r="64101">
      <c r="C64101" s="92"/>
    </row>
    <row r="64102">
      <c r="C64102" s="92"/>
    </row>
    <row r="64103">
      <c r="C64103" s="92"/>
    </row>
    <row r="64104">
      <c r="C64104" s="92"/>
    </row>
    <row r="64105">
      <c r="C64105" s="92"/>
    </row>
    <row r="64106">
      <c r="C64106" s="92"/>
    </row>
    <row r="64107">
      <c r="C64107" s="92"/>
    </row>
    <row r="64108">
      <c r="C64108" s="92"/>
    </row>
    <row r="64109">
      <c r="C64109" s="92"/>
    </row>
    <row r="64110">
      <c r="C64110" s="92"/>
    </row>
    <row r="64111">
      <c r="C64111" s="92"/>
    </row>
    <row r="64112">
      <c r="C64112" s="92"/>
    </row>
    <row r="64113">
      <c r="C64113" s="92"/>
    </row>
    <row r="64114">
      <c r="C64114" s="92"/>
    </row>
    <row r="64115">
      <c r="C64115" s="92"/>
    </row>
    <row r="64116">
      <c r="C64116" s="92"/>
    </row>
    <row r="64117">
      <c r="C64117" s="92"/>
    </row>
    <row r="64118">
      <c r="C64118" s="92"/>
    </row>
    <row r="64119">
      <c r="C64119" s="92"/>
    </row>
    <row r="64120">
      <c r="C64120" s="92"/>
    </row>
    <row r="64121">
      <c r="C64121" s="92"/>
    </row>
    <row r="64122">
      <c r="C64122" s="92"/>
    </row>
    <row r="64123">
      <c r="C64123" s="92"/>
    </row>
    <row r="64124">
      <c r="C64124" s="92"/>
    </row>
    <row r="64125">
      <c r="C64125" s="92"/>
    </row>
    <row r="64126">
      <c r="C64126" s="92"/>
    </row>
    <row r="64127">
      <c r="C64127" s="92"/>
    </row>
    <row r="64128">
      <c r="C64128" s="92"/>
    </row>
    <row r="64129">
      <c r="C64129" s="92"/>
    </row>
    <row r="64130">
      <c r="C64130" s="92"/>
    </row>
    <row r="64131">
      <c r="C64131" s="92"/>
    </row>
    <row r="64132">
      <c r="C64132" s="92"/>
    </row>
    <row r="64133">
      <c r="C64133" s="92"/>
    </row>
    <row r="64134">
      <c r="C64134" s="92"/>
    </row>
    <row r="64135">
      <c r="C64135" s="92"/>
    </row>
    <row r="64136">
      <c r="C64136" s="92"/>
    </row>
    <row r="64137">
      <c r="C64137" s="92"/>
    </row>
    <row r="64138">
      <c r="C64138" s="92"/>
    </row>
    <row r="64139">
      <c r="C64139" s="92"/>
    </row>
    <row r="64140">
      <c r="C64140" s="92"/>
    </row>
    <row r="64141">
      <c r="C64141" s="92"/>
    </row>
    <row r="64142">
      <c r="C64142" s="92"/>
    </row>
    <row r="64143">
      <c r="C64143" s="92"/>
    </row>
    <row r="64144">
      <c r="C64144" s="92"/>
    </row>
    <row r="64145">
      <c r="C64145" s="92"/>
    </row>
    <row r="64146">
      <c r="C64146" s="92"/>
    </row>
    <row r="64147">
      <c r="C64147" s="92"/>
    </row>
    <row r="64148">
      <c r="C64148" s="92"/>
    </row>
    <row r="64149">
      <c r="C64149" s="92"/>
    </row>
    <row r="64150">
      <c r="C64150" s="92"/>
    </row>
    <row r="64151">
      <c r="C64151" s="92"/>
    </row>
    <row r="64152">
      <c r="C64152" s="92"/>
    </row>
    <row r="64153">
      <c r="C64153" s="92"/>
    </row>
    <row r="64154">
      <c r="C64154" s="92"/>
    </row>
    <row r="64155">
      <c r="C64155" s="92"/>
    </row>
    <row r="64156">
      <c r="C64156" s="92"/>
    </row>
    <row r="64157">
      <c r="C64157" s="92"/>
    </row>
    <row r="64158">
      <c r="C64158" s="92"/>
    </row>
    <row r="64159">
      <c r="C64159" s="92"/>
    </row>
    <row r="64160">
      <c r="C64160" s="92"/>
    </row>
    <row r="64161">
      <c r="C64161" s="92"/>
    </row>
    <row r="64162">
      <c r="C64162" s="92"/>
    </row>
    <row r="64163">
      <c r="C64163" s="92"/>
    </row>
    <row r="64164">
      <c r="C64164" s="92"/>
    </row>
    <row r="64165">
      <c r="C64165" s="92"/>
    </row>
    <row r="64166">
      <c r="C64166" s="92"/>
    </row>
    <row r="64167">
      <c r="C64167" s="92"/>
    </row>
    <row r="64168">
      <c r="C64168" s="92"/>
    </row>
    <row r="64169">
      <c r="C64169" s="92"/>
    </row>
    <row r="64170">
      <c r="C64170" s="92"/>
    </row>
    <row r="64171">
      <c r="C64171" s="92"/>
    </row>
    <row r="64172">
      <c r="C64172" s="92"/>
    </row>
    <row r="64173">
      <c r="C64173" s="92"/>
    </row>
    <row r="64174">
      <c r="C64174" s="92"/>
    </row>
    <row r="64175">
      <c r="C64175" s="92"/>
    </row>
    <row r="64176">
      <c r="C64176" s="92"/>
    </row>
    <row r="64177">
      <c r="C64177" s="92"/>
    </row>
    <row r="64178">
      <c r="C64178" s="92"/>
    </row>
    <row r="64179">
      <c r="C64179" s="92"/>
    </row>
    <row r="64180">
      <c r="C64180" s="92"/>
    </row>
    <row r="64181">
      <c r="C64181" s="92"/>
    </row>
    <row r="64182">
      <c r="C64182" s="92"/>
    </row>
    <row r="64183">
      <c r="C64183" s="92"/>
    </row>
    <row r="64184">
      <c r="C64184" s="92"/>
    </row>
    <row r="64185">
      <c r="C64185" s="92"/>
    </row>
    <row r="64186">
      <c r="C64186" s="92"/>
    </row>
    <row r="64187">
      <c r="C64187" s="92"/>
    </row>
    <row r="64188">
      <c r="C64188" s="92"/>
    </row>
    <row r="64189">
      <c r="C64189" s="92"/>
    </row>
    <row r="64190">
      <c r="C64190" s="92"/>
    </row>
    <row r="64191">
      <c r="C64191" s="92"/>
    </row>
    <row r="64192">
      <c r="C64192" s="92"/>
    </row>
    <row r="64193">
      <c r="C64193" s="92"/>
    </row>
    <row r="64194">
      <c r="C64194" s="92"/>
    </row>
    <row r="64195">
      <c r="C64195" s="92"/>
    </row>
    <row r="64196">
      <c r="C64196" s="92"/>
    </row>
    <row r="64197">
      <c r="C64197" s="92"/>
    </row>
    <row r="64198">
      <c r="C64198" s="92"/>
    </row>
    <row r="64199">
      <c r="C64199" s="92"/>
    </row>
    <row r="64200">
      <c r="C64200" s="92"/>
    </row>
    <row r="64201">
      <c r="C64201" s="92"/>
    </row>
    <row r="64202">
      <c r="C64202" s="92"/>
    </row>
    <row r="64203">
      <c r="C64203" s="92"/>
    </row>
    <row r="64204">
      <c r="C64204" s="92"/>
    </row>
    <row r="64205">
      <c r="C64205" s="92"/>
    </row>
    <row r="64206">
      <c r="C64206" s="92"/>
    </row>
    <row r="64207">
      <c r="C64207" s="92"/>
    </row>
    <row r="64208">
      <c r="C64208" s="92"/>
    </row>
    <row r="64209">
      <c r="C64209" s="92"/>
    </row>
    <row r="64210">
      <c r="C64210" s="92"/>
    </row>
    <row r="64211">
      <c r="C64211" s="92"/>
    </row>
    <row r="64212">
      <c r="C64212" s="92"/>
    </row>
    <row r="64213">
      <c r="C64213" s="92"/>
    </row>
    <row r="64214">
      <c r="C64214" s="92"/>
    </row>
    <row r="64215">
      <c r="C64215" s="92"/>
    </row>
    <row r="64216">
      <c r="C64216" s="92"/>
    </row>
    <row r="64217">
      <c r="C64217" s="92"/>
    </row>
    <row r="64218">
      <c r="C64218" s="92"/>
    </row>
    <row r="64219">
      <c r="C64219" s="92"/>
    </row>
    <row r="64220">
      <c r="C64220" s="92"/>
    </row>
    <row r="64221">
      <c r="C64221" s="92"/>
    </row>
    <row r="64222">
      <c r="C64222" s="92"/>
    </row>
    <row r="64223">
      <c r="C64223" s="92"/>
    </row>
    <row r="64224">
      <c r="C64224" s="92"/>
    </row>
    <row r="64225">
      <c r="C64225" s="92"/>
    </row>
    <row r="64226">
      <c r="C64226" s="92"/>
    </row>
    <row r="64227">
      <c r="C64227" s="92"/>
    </row>
    <row r="64228">
      <c r="C64228" s="92"/>
    </row>
    <row r="64229">
      <c r="C64229" s="92"/>
    </row>
    <row r="64230">
      <c r="C64230" s="92"/>
    </row>
    <row r="64231">
      <c r="C64231" s="92"/>
    </row>
    <row r="64232">
      <c r="C64232" s="92"/>
    </row>
    <row r="64233">
      <c r="C64233" s="92"/>
    </row>
    <row r="64234">
      <c r="C64234" s="92"/>
    </row>
    <row r="64235">
      <c r="C64235" s="92"/>
    </row>
    <row r="64236">
      <c r="C64236" s="92"/>
    </row>
    <row r="64237">
      <c r="C64237" s="92"/>
    </row>
    <row r="64238">
      <c r="C64238" s="92"/>
    </row>
    <row r="64239">
      <c r="C64239" s="92"/>
    </row>
    <row r="64240">
      <c r="C64240" s="92"/>
    </row>
    <row r="64241">
      <c r="C64241" s="92"/>
    </row>
    <row r="64242">
      <c r="C64242" s="92"/>
    </row>
    <row r="64243">
      <c r="C64243" s="92"/>
    </row>
    <row r="64244">
      <c r="C64244" s="92"/>
    </row>
    <row r="64245">
      <c r="C64245" s="92"/>
    </row>
    <row r="64246">
      <c r="C64246" s="92"/>
    </row>
    <row r="64247">
      <c r="C64247" s="92"/>
    </row>
    <row r="64248">
      <c r="C64248" s="92"/>
    </row>
    <row r="64249">
      <c r="C64249" s="92"/>
    </row>
    <row r="64250">
      <c r="C64250" s="92"/>
    </row>
    <row r="64251">
      <c r="C64251" s="92"/>
    </row>
    <row r="64252">
      <c r="C64252" s="92"/>
    </row>
    <row r="64253">
      <c r="C64253" s="92"/>
    </row>
    <row r="64254">
      <c r="C64254" s="92"/>
    </row>
    <row r="64255">
      <c r="C64255" s="92"/>
    </row>
    <row r="64256">
      <c r="C64256" s="92"/>
    </row>
    <row r="64257">
      <c r="C64257" s="92"/>
    </row>
    <row r="64258">
      <c r="C64258" s="92"/>
    </row>
    <row r="64259">
      <c r="C64259" s="92"/>
    </row>
    <row r="64260">
      <c r="C64260" s="92"/>
    </row>
    <row r="64261">
      <c r="C64261" s="92"/>
    </row>
    <row r="64262">
      <c r="C64262" s="92"/>
    </row>
    <row r="64263">
      <c r="C64263" s="92"/>
    </row>
    <row r="64264">
      <c r="C64264" s="92"/>
    </row>
    <row r="64265">
      <c r="C64265" s="92"/>
    </row>
    <row r="64266">
      <c r="C64266" s="92"/>
    </row>
    <row r="64267">
      <c r="C64267" s="92"/>
    </row>
    <row r="64268">
      <c r="C64268" s="92"/>
    </row>
    <row r="64269">
      <c r="C64269" s="92"/>
    </row>
    <row r="64270">
      <c r="C64270" s="92"/>
    </row>
    <row r="64271">
      <c r="C64271" s="92"/>
    </row>
    <row r="64272">
      <c r="C64272" s="92"/>
    </row>
    <row r="64273">
      <c r="C64273" s="92"/>
    </row>
    <row r="64274">
      <c r="C64274" s="92"/>
    </row>
    <row r="64275">
      <c r="C64275" s="92"/>
    </row>
    <row r="64276">
      <c r="C64276" s="92"/>
    </row>
    <row r="64277">
      <c r="C64277" s="92"/>
    </row>
    <row r="64278">
      <c r="C64278" s="92"/>
    </row>
    <row r="64279">
      <c r="C64279" s="92"/>
    </row>
    <row r="64280">
      <c r="C64280" s="92"/>
    </row>
    <row r="64281">
      <c r="C64281" s="92"/>
    </row>
    <row r="64282">
      <c r="C64282" s="92"/>
    </row>
    <row r="64283">
      <c r="C64283" s="92"/>
    </row>
    <row r="64284">
      <c r="C64284" s="92"/>
    </row>
    <row r="64285">
      <c r="C64285" s="92"/>
    </row>
    <row r="64286">
      <c r="C64286" s="92"/>
    </row>
    <row r="64287">
      <c r="C64287" s="92"/>
    </row>
    <row r="64288">
      <c r="C64288" s="92"/>
    </row>
    <row r="64289">
      <c r="C64289" s="92"/>
    </row>
    <row r="64290">
      <c r="C64290" s="92"/>
    </row>
    <row r="64291">
      <c r="C64291" s="92"/>
    </row>
    <row r="64292">
      <c r="C64292" s="92"/>
    </row>
    <row r="64293">
      <c r="C64293" s="92"/>
    </row>
    <row r="64294">
      <c r="C64294" s="92"/>
    </row>
    <row r="64295">
      <c r="C64295" s="92"/>
    </row>
    <row r="64296">
      <c r="C64296" s="92"/>
    </row>
    <row r="64297">
      <c r="C64297" s="92"/>
    </row>
    <row r="64298">
      <c r="C64298" s="92"/>
    </row>
    <row r="64299">
      <c r="C64299" s="92"/>
    </row>
    <row r="64300">
      <c r="C64300" s="92"/>
    </row>
    <row r="64301">
      <c r="C64301" s="92"/>
    </row>
    <row r="64302">
      <c r="C64302" s="92"/>
    </row>
    <row r="64303">
      <c r="C64303" s="92"/>
    </row>
    <row r="64304">
      <c r="C64304" s="92"/>
    </row>
    <row r="64305">
      <c r="C64305" s="92"/>
    </row>
    <row r="64306">
      <c r="C64306" s="92"/>
    </row>
    <row r="64307">
      <c r="C64307" s="92"/>
    </row>
    <row r="64308">
      <c r="C64308" s="92"/>
    </row>
    <row r="64309">
      <c r="C64309" s="92"/>
    </row>
    <row r="64310">
      <c r="C64310" s="92"/>
    </row>
    <row r="64311">
      <c r="C64311" s="92"/>
    </row>
    <row r="64312">
      <c r="C64312" s="92"/>
    </row>
    <row r="64313">
      <c r="C64313" s="92"/>
    </row>
    <row r="64314">
      <c r="C64314" s="92"/>
    </row>
    <row r="64315">
      <c r="C64315" s="92"/>
    </row>
    <row r="64316">
      <c r="C64316" s="92"/>
    </row>
    <row r="64317">
      <c r="C64317" s="92"/>
    </row>
    <row r="64318">
      <c r="C64318" s="92"/>
    </row>
    <row r="64319">
      <c r="C64319" s="92"/>
    </row>
    <row r="64320">
      <c r="C64320" s="92"/>
    </row>
    <row r="64321">
      <c r="C64321" s="92"/>
    </row>
    <row r="64322">
      <c r="C64322" s="92"/>
    </row>
    <row r="64323">
      <c r="C64323" s="92"/>
    </row>
    <row r="64324">
      <c r="C64324" s="92"/>
    </row>
    <row r="64325">
      <c r="C64325" s="92"/>
    </row>
    <row r="64326">
      <c r="C64326" s="92"/>
    </row>
    <row r="64327">
      <c r="C64327" s="92"/>
    </row>
    <row r="64328">
      <c r="C64328" s="92"/>
    </row>
    <row r="64329">
      <c r="C64329" s="92"/>
    </row>
    <row r="64330">
      <c r="C64330" s="92"/>
    </row>
    <row r="64331">
      <c r="C64331" s="92"/>
    </row>
    <row r="64332">
      <c r="C64332" s="92"/>
    </row>
    <row r="64333">
      <c r="C64333" s="92"/>
    </row>
    <row r="64334">
      <c r="C64334" s="92"/>
    </row>
    <row r="64335">
      <c r="C64335" s="92"/>
    </row>
    <row r="64336">
      <c r="C64336" s="92"/>
    </row>
    <row r="64337">
      <c r="C64337" s="92"/>
    </row>
    <row r="64338">
      <c r="C64338" s="92"/>
    </row>
    <row r="64339">
      <c r="C64339" s="92"/>
    </row>
    <row r="64340">
      <c r="C64340" s="92"/>
    </row>
    <row r="64341">
      <c r="C64341" s="92"/>
    </row>
    <row r="64342">
      <c r="C64342" s="92"/>
    </row>
    <row r="64343">
      <c r="C64343" s="92"/>
    </row>
    <row r="64344">
      <c r="C64344" s="92"/>
    </row>
    <row r="64345">
      <c r="C64345" s="92"/>
    </row>
    <row r="64346">
      <c r="C64346" s="92"/>
    </row>
    <row r="64347">
      <c r="C64347" s="92"/>
    </row>
    <row r="64348">
      <c r="C64348" s="92"/>
    </row>
    <row r="64349">
      <c r="C64349" s="92"/>
    </row>
    <row r="64350">
      <c r="C64350" s="92"/>
    </row>
    <row r="64351">
      <c r="C64351" s="92"/>
    </row>
    <row r="64352">
      <c r="C64352" s="92"/>
    </row>
    <row r="64353">
      <c r="C64353" s="92"/>
    </row>
    <row r="64354">
      <c r="C64354" s="92"/>
    </row>
    <row r="64355">
      <c r="C64355" s="92"/>
    </row>
    <row r="64356">
      <c r="C64356" s="92"/>
    </row>
    <row r="64357">
      <c r="C64357" s="92"/>
    </row>
    <row r="64358">
      <c r="C64358" s="92"/>
    </row>
    <row r="64359">
      <c r="C64359" s="92"/>
    </row>
    <row r="64360">
      <c r="C64360" s="92"/>
    </row>
    <row r="64361">
      <c r="C64361" s="92"/>
    </row>
    <row r="64362">
      <c r="C64362" s="92"/>
    </row>
    <row r="64363">
      <c r="C64363" s="92"/>
    </row>
    <row r="64364">
      <c r="C64364" s="92"/>
    </row>
    <row r="64365">
      <c r="C64365" s="92"/>
    </row>
    <row r="64366">
      <c r="C64366" s="92"/>
    </row>
    <row r="64367">
      <c r="C64367" s="92"/>
    </row>
    <row r="64368">
      <c r="C64368" s="92"/>
    </row>
    <row r="64369">
      <c r="C64369" s="92"/>
    </row>
    <row r="64370">
      <c r="C64370" s="92"/>
    </row>
    <row r="64371">
      <c r="C64371" s="92"/>
    </row>
    <row r="64372">
      <c r="C64372" s="92"/>
    </row>
    <row r="64373">
      <c r="C64373" s="92"/>
    </row>
    <row r="64374">
      <c r="C64374" s="92"/>
    </row>
    <row r="64375">
      <c r="C64375" s="92"/>
    </row>
    <row r="64376">
      <c r="C64376" s="92"/>
    </row>
    <row r="64377">
      <c r="C64377" s="92"/>
    </row>
    <row r="64378">
      <c r="C64378" s="92"/>
    </row>
    <row r="64379">
      <c r="C64379" s="92"/>
    </row>
    <row r="64380">
      <c r="C64380" s="92"/>
    </row>
    <row r="64381">
      <c r="C64381" s="92"/>
    </row>
    <row r="64382">
      <c r="C64382" s="92"/>
    </row>
    <row r="64383">
      <c r="C64383" s="92"/>
    </row>
    <row r="64384">
      <c r="C64384" s="92"/>
    </row>
    <row r="64385">
      <c r="C64385" s="92"/>
    </row>
    <row r="64386">
      <c r="C64386" s="92"/>
    </row>
    <row r="64387">
      <c r="C64387" s="92"/>
    </row>
    <row r="64388">
      <c r="C64388" s="92"/>
    </row>
    <row r="64389">
      <c r="C64389" s="92"/>
    </row>
    <row r="64390">
      <c r="C64390" s="92"/>
    </row>
    <row r="64391">
      <c r="C64391" s="92"/>
    </row>
    <row r="64392">
      <c r="C64392" s="92"/>
    </row>
    <row r="64393">
      <c r="C64393" s="92"/>
    </row>
    <row r="64394">
      <c r="C64394" s="92"/>
    </row>
    <row r="64395">
      <c r="C64395" s="92"/>
    </row>
    <row r="64396">
      <c r="C64396" s="92"/>
    </row>
    <row r="64397">
      <c r="C64397" s="92"/>
    </row>
    <row r="64398">
      <c r="C64398" s="92"/>
    </row>
    <row r="64399">
      <c r="C64399" s="92"/>
    </row>
    <row r="64400">
      <c r="C64400" s="92"/>
    </row>
    <row r="64401">
      <c r="C64401" s="92"/>
    </row>
    <row r="64402">
      <c r="C64402" s="92"/>
    </row>
    <row r="64403">
      <c r="C64403" s="92"/>
    </row>
    <row r="64404">
      <c r="C64404" s="92"/>
    </row>
    <row r="64405">
      <c r="C64405" s="92"/>
    </row>
    <row r="64406">
      <c r="C64406" s="92"/>
    </row>
    <row r="64407">
      <c r="C64407" s="92"/>
    </row>
    <row r="64408">
      <c r="C64408" s="92"/>
    </row>
    <row r="64409">
      <c r="C64409" s="92"/>
    </row>
    <row r="64410">
      <c r="C64410" s="92"/>
    </row>
    <row r="64411">
      <c r="C64411" s="92"/>
    </row>
    <row r="64412">
      <c r="C64412" s="92"/>
    </row>
    <row r="64413">
      <c r="C64413" s="92"/>
    </row>
    <row r="64414">
      <c r="C64414" s="92"/>
    </row>
    <row r="64415">
      <c r="C64415" s="92"/>
    </row>
    <row r="64416">
      <c r="C64416" s="92"/>
    </row>
    <row r="64417">
      <c r="C64417" s="92"/>
    </row>
    <row r="64418">
      <c r="C64418" s="92"/>
    </row>
    <row r="64419">
      <c r="C64419" s="92"/>
    </row>
    <row r="64420">
      <c r="C64420" s="92"/>
    </row>
    <row r="64421">
      <c r="C64421" s="92"/>
    </row>
    <row r="64422">
      <c r="C64422" s="92"/>
    </row>
    <row r="64423">
      <c r="C64423" s="92"/>
    </row>
    <row r="64424">
      <c r="C64424" s="92"/>
    </row>
    <row r="64425">
      <c r="C64425" s="92"/>
    </row>
    <row r="64426">
      <c r="C64426" s="92"/>
    </row>
    <row r="64427">
      <c r="C64427" s="92"/>
    </row>
    <row r="64428">
      <c r="C64428" s="92"/>
    </row>
    <row r="64429">
      <c r="C64429" s="92"/>
    </row>
    <row r="64430">
      <c r="C64430" s="92"/>
    </row>
    <row r="64431">
      <c r="C64431" s="92"/>
    </row>
    <row r="64432">
      <c r="C64432" s="92"/>
    </row>
    <row r="64433">
      <c r="C64433" s="92"/>
    </row>
    <row r="64434">
      <c r="C64434" s="92"/>
    </row>
    <row r="64435">
      <c r="C64435" s="92"/>
    </row>
    <row r="64436">
      <c r="C64436" s="92"/>
    </row>
    <row r="64437">
      <c r="C64437" s="92"/>
    </row>
    <row r="64438">
      <c r="C64438" s="92"/>
    </row>
    <row r="64439">
      <c r="C64439" s="92"/>
    </row>
    <row r="64440">
      <c r="C64440" s="92"/>
    </row>
    <row r="64441">
      <c r="C64441" s="92"/>
    </row>
    <row r="64442">
      <c r="C64442" s="92"/>
    </row>
    <row r="64443">
      <c r="C64443" s="92"/>
    </row>
    <row r="64444">
      <c r="C64444" s="92"/>
    </row>
    <row r="64445">
      <c r="C64445" s="92"/>
    </row>
    <row r="64446">
      <c r="C64446" s="92"/>
    </row>
    <row r="64447">
      <c r="C64447" s="92"/>
    </row>
    <row r="64448">
      <c r="C64448" s="92"/>
    </row>
    <row r="64449">
      <c r="C64449" s="92"/>
    </row>
    <row r="64450">
      <c r="C64450" s="92"/>
    </row>
    <row r="64451">
      <c r="C64451" s="92"/>
    </row>
    <row r="64452">
      <c r="C64452" s="92"/>
    </row>
    <row r="64453">
      <c r="C64453" s="92"/>
    </row>
    <row r="64454">
      <c r="C64454" s="92"/>
    </row>
    <row r="64455">
      <c r="C64455" s="92"/>
    </row>
    <row r="64456">
      <c r="C64456" s="92"/>
    </row>
    <row r="64457">
      <c r="C64457" s="92"/>
    </row>
    <row r="64458">
      <c r="C64458" s="92"/>
    </row>
    <row r="64459">
      <c r="C64459" s="92"/>
    </row>
    <row r="64460">
      <c r="C64460" s="92"/>
    </row>
    <row r="64461">
      <c r="C64461" s="92"/>
    </row>
    <row r="64462">
      <c r="C64462" s="92"/>
    </row>
    <row r="64463">
      <c r="C64463" s="92"/>
    </row>
    <row r="64464">
      <c r="C64464" s="92"/>
    </row>
    <row r="64465">
      <c r="C64465" s="92"/>
    </row>
    <row r="64466">
      <c r="C64466" s="92"/>
    </row>
    <row r="64467">
      <c r="C64467" s="92"/>
    </row>
    <row r="64468">
      <c r="C64468" s="92"/>
    </row>
    <row r="64469">
      <c r="C64469" s="92"/>
    </row>
    <row r="64470">
      <c r="C64470" s="92"/>
    </row>
    <row r="64471">
      <c r="C64471" s="92"/>
    </row>
    <row r="64472">
      <c r="C64472" s="92"/>
    </row>
    <row r="64473">
      <c r="C64473" s="92"/>
    </row>
    <row r="64474">
      <c r="C64474" s="92"/>
    </row>
    <row r="64475">
      <c r="C64475" s="92"/>
    </row>
    <row r="64476">
      <c r="C64476" s="92"/>
    </row>
    <row r="64477">
      <c r="C64477" s="92"/>
    </row>
    <row r="64478">
      <c r="C64478" s="92"/>
    </row>
    <row r="64479">
      <c r="C64479" s="92"/>
    </row>
    <row r="64480">
      <c r="C64480" s="92"/>
    </row>
    <row r="64481">
      <c r="C64481" s="92"/>
    </row>
    <row r="64482">
      <c r="C64482" s="92"/>
    </row>
    <row r="64483">
      <c r="C64483" s="92"/>
    </row>
    <row r="64484">
      <c r="C64484" s="92"/>
    </row>
    <row r="64485">
      <c r="C64485" s="92"/>
    </row>
    <row r="64486">
      <c r="C64486" s="92"/>
    </row>
    <row r="64487">
      <c r="C64487" s="92"/>
    </row>
    <row r="64488">
      <c r="C64488" s="92"/>
    </row>
    <row r="64489">
      <c r="C64489" s="92"/>
    </row>
    <row r="64490">
      <c r="C64490" s="92"/>
    </row>
    <row r="64491">
      <c r="C64491" s="92"/>
    </row>
    <row r="64492">
      <c r="C64492" s="92"/>
    </row>
    <row r="64493">
      <c r="C64493" s="92"/>
    </row>
    <row r="64494">
      <c r="C64494" s="92"/>
    </row>
    <row r="64495">
      <c r="C64495" s="92"/>
    </row>
    <row r="64496">
      <c r="C64496" s="92"/>
    </row>
    <row r="64497">
      <c r="C64497" s="92"/>
    </row>
    <row r="64498">
      <c r="C64498" s="92"/>
    </row>
    <row r="64499">
      <c r="C64499" s="92"/>
    </row>
    <row r="64500">
      <c r="C64500" s="92"/>
    </row>
    <row r="64501">
      <c r="C64501" s="92"/>
    </row>
    <row r="64502">
      <c r="C64502" s="92"/>
    </row>
    <row r="64503">
      <c r="C64503" s="92"/>
    </row>
    <row r="64504">
      <c r="C64504" s="92"/>
    </row>
    <row r="64505">
      <c r="C64505" s="92"/>
    </row>
    <row r="64506">
      <c r="C64506" s="92"/>
    </row>
    <row r="64507">
      <c r="C64507" s="92"/>
    </row>
    <row r="64508">
      <c r="C64508" s="92"/>
    </row>
    <row r="64509">
      <c r="C64509" s="92"/>
    </row>
    <row r="64510">
      <c r="C64510" s="92"/>
    </row>
    <row r="64511">
      <c r="C64511" s="92"/>
    </row>
    <row r="64512">
      <c r="C64512" s="92"/>
    </row>
    <row r="64513">
      <c r="C64513" s="92"/>
    </row>
    <row r="64514">
      <c r="C64514" s="92"/>
    </row>
    <row r="64515">
      <c r="C64515" s="92"/>
    </row>
    <row r="64516">
      <c r="C64516" s="92"/>
    </row>
    <row r="64517">
      <c r="C64517" s="92"/>
    </row>
    <row r="64518">
      <c r="C64518" s="92"/>
    </row>
    <row r="64519">
      <c r="C64519" s="92"/>
    </row>
    <row r="64520">
      <c r="C64520" s="92"/>
    </row>
    <row r="64521">
      <c r="C64521" s="92"/>
    </row>
    <row r="64522">
      <c r="C64522" s="92"/>
    </row>
    <row r="64523">
      <c r="C64523" s="92"/>
    </row>
    <row r="64524">
      <c r="C64524" s="92"/>
    </row>
    <row r="64525">
      <c r="C64525" s="92"/>
    </row>
    <row r="64526">
      <c r="C64526" s="92"/>
    </row>
    <row r="64527">
      <c r="C64527" s="92"/>
    </row>
    <row r="64528">
      <c r="C64528" s="92"/>
    </row>
    <row r="64529">
      <c r="C64529" s="92"/>
    </row>
    <row r="64530">
      <c r="C64530" s="92"/>
    </row>
    <row r="64531">
      <c r="C64531" s="92"/>
    </row>
    <row r="64532">
      <c r="C64532" s="92"/>
    </row>
    <row r="64533">
      <c r="C64533" s="92"/>
    </row>
    <row r="64534">
      <c r="C64534" s="92"/>
    </row>
    <row r="64535">
      <c r="C64535" s="92"/>
    </row>
    <row r="64536">
      <c r="C64536" s="92"/>
    </row>
    <row r="64537">
      <c r="C64537" s="92"/>
    </row>
    <row r="64538">
      <c r="C64538" s="92"/>
    </row>
    <row r="64539">
      <c r="C64539" s="92"/>
    </row>
    <row r="64540">
      <c r="C64540" s="92"/>
    </row>
    <row r="64541">
      <c r="C64541" s="92"/>
    </row>
    <row r="64542">
      <c r="C64542" s="92"/>
    </row>
    <row r="64543">
      <c r="C64543" s="92"/>
    </row>
    <row r="64544">
      <c r="C64544" s="92"/>
    </row>
    <row r="64545">
      <c r="C64545" s="92"/>
    </row>
    <row r="64546">
      <c r="C64546" s="92"/>
    </row>
    <row r="64547">
      <c r="C64547" s="92"/>
    </row>
    <row r="64548">
      <c r="C64548" s="92"/>
    </row>
    <row r="64549">
      <c r="C64549" s="92"/>
    </row>
    <row r="64550">
      <c r="C64550" s="92"/>
    </row>
    <row r="64551">
      <c r="C64551" s="92"/>
    </row>
    <row r="64552">
      <c r="C64552" s="92"/>
    </row>
    <row r="64553">
      <c r="C64553" s="92"/>
    </row>
    <row r="64554">
      <c r="C64554" s="92"/>
    </row>
    <row r="64555">
      <c r="C64555" s="92"/>
    </row>
    <row r="64556">
      <c r="C64556" s="92"/>
    </row>
    <row r="64557">
      <c r="C64557" s="92"/>
    </row>
    <row r="64558">
      <c r="C64558" s="92"/>
    </row>
    <row r="64559">
      <c r="C64559" s="92"/>
    </row>
    <row r="64560">
      <c r="C64560" s="92"/>
    </row>
    <row r="64561">
      <c r="C64561" s="92"/>
    </row>
    <row r="64562">
      <c r="C64562" s="92"/>
    </row>
    <row r="64563">
      <c r="C64563" s="92"/>
    </row>
    <row r="64564">
      <c r="C64564" s="92"/>
    </row>
    <row r="64565">
      <c r="C64565" s="92"/>
    </row>
    <row r="64566">
      <c r="C64566" s="92"/>
    </row>
    <row r="64567">
      <c r="C64567" s="92"/>
    </row>
    <row r="64568">
      <c r="C64568" s="92"/>
    </row>
    <row r="64569">
      <c r="C64569" s="92"/>
    </row>
    <row r="64570">
      <c r="C64570" s="92"/>
    </row>
    <row r="64571">
      <c r="C64571" s="92"/>
    </row>
    <row r="64572">
      <c r="C64572" s="92"/>
    </row>
    <row r="64573">
      <c r="C64573" s="92"/>
    </row>
    <row r="64574">
      <c r="C64574" s="92"/>
    </row>
    <row r="64575">
      <c r="C64575" s="92"/>
    </row>
    <row r="64576">
      <c r="C64576" s="92"/>
    </row>
    <row r="64577">
      <c r="C64577" s="92"/>
    </row>
    <row r="64578">
      <c r="C64578" s="92"/>
    </row>
    <row r="64579">
      <c r="C64579" s="92"/>
    </row>
    <row r="64580">
      <c r="C64580" s="92"/>
    </row>
    <row r="64581">
      <c r="C64581" s="92"/>
    </row>
    <row r="64582">
      <c r="C64582" s="92"/>
    </row>
    <row r="64583">
      <c r="C64583" s="92"/>
    </row>
    <row r="64584">
      <c r="C64584" s="92"/>
    </row>
    <row r="64585">
      <c r="C64585" s="92"/>
    </row>
    <row r="64586">
      <c r="C64586" s="92"/>
    </row>
    <row r="64587">
      <c r="C64587" s="92"/>
    </row>
    <row r="64588">
      <c r="C64588" s="92"/>
    </row>
    <row r="64589">
      <c r="C64589" s="92"/>
    </row>
    <row r="64590">
      <c r="C64590" s="92"/>
    </row>
    <row r="64591">
      <c r="C64591" s="92"/>
    </row>
    <row r="64592">
      <c r="C64592" s="92"/>
    </row>
    <row r="64593">
      <c r="C64593" s="92"/>
    </row>
    <row r="64594">
      <c r="C64594" s="92"/>
    </row>
    <row r="64595">
      <c r="C64595" s="92"/>
    </row>
    <row r="64596">
      <c r="C64596" s="92"/>
    </row>
    <row r="64597">
      <c r="C64597" s="92"/>
    </row>
    <row r="64598">
      <c r="C64598" s="92"/>
    </row>
    <row r="64599">
      <c r="C64599" s="92"/>
    </row>
    <row r="64600">
      <c r="C64600" s="92"/>
    </row>
    <row r="64601">
      <c r="C64601" s="92"/>
    </row>
    <row r="64602">
      <c r="C64602" s="92"/>
    </row>
    <row r="64603">
      <c r="C64603" s="92"/>
    </row>
    <row r="64604">
      <c r="C64604" s="92"/>
    </row>
    <row r="64605">
      <c r="C64605" s="92"/>
    </row>
    <row r="64606">
      <c r="C64606" s="92"/>
    </row>
    <row r="64607">
      <c r="C64607" s="92"/>
    </row>
    <row r="64608">
      <c r="C64608" s="92"/>
    </row>
    <row r="64609">
      <c r="C64609" s="92"/>
    </row>
    <row r="64610">
      <c r="C64610" s="92"/>
    </row>
    <row r="64611">
      <c r="C64611" s="92"/>
    </row>
    <row r="64612">
      <c r="C64612" s="92"/>
    </row>
    <row r="64613">
      <c r="C64613" s="92"/>
    </row>
    <row r="64614">
      <c r="C64614" s="92"/>
    </row>
    <row r="64615">
      <c r="C64615" s="92"/>
    </row>
    <row r="64616">
      <c r="C64616" s="92"/>
    </row>
    <row r="64617">
      <c r="C64617" s="92"/>
    </row>
    <row r="64618">
      <c r="C64618" s="92"/>
    </row>
    <row r="64619">
      <c r="C64619" s="92"/>
    </row>
    <row r="64620">
      <c r="C64620" s="92"/>
    </row>
    <row r="64621">
      <c r="C64621" s="92"/>
    </row>
    <row r="64622">
      <c r="C64622" s="92"/>
    </row>
    <row r="64623">
      <c r="C64623" s="92"/>
    </row>
    <row r="64624">
      <c r="C64624" s="92"/>
    </row>
    <row r="64625">
      <c r="C64625" s="92"/>
    </row>
    <row r="64626">
      <c r="C64626" s="92"/>
    </row>
    <row r="64627">
      <c r="C64627" s="92"/>
    </row>
    <row r="64628">
      <c r="C64628" s="92"/>
    </row>
    <row r="64629">
      <c r="C64629" s="92"/>
    </row>
    <row r="64630">
      <c r="C64630" s="92"/>
    </row>
    <row r="64631">
      <c r="C64631" s="92"/>
    </row>
    <row r="64632">
      <c r="C64632" s="92"/>
    </row>
    <row r="64633">
      <c r="C64633" s="92"/>
    </row>
    <row r="64634">
      <c r="C64634" s="92"/>
    </row>
    <row r="64635">
      <c r="C64635" s="92"/>
    </row>
    <row r="64636">
      <c r="C64636" s="92"/>
    </row>
    <row r="64637">
      <c r="C64637" s="92"/>
    </row>
    <row r="64638">
      <c r="C64638" s="92"/>
    </row>
    <row r="64639">
      <c r="C64639" s="92"/>
    </row>
    <row r="64640">
      <c r="C64640" s="92"/>
    </row>
    <row r="64641">
      <c r="C64641" s="92"/>
    </row>
    <row r="64642">
      <c r="C64642" s="92"/>
    </row>
    <row r="64643">
      <c r="C64643" s="92"/>
    </row>
    <row r="64644">
      <c r="C64644" s="92"/>
    </row>
    <row r="64645">
      <c r="C64645" s="92"/>
    </row>
    <row r="64646">
      <c r="C64646" s="92"/>
    </row>
    <row r="64647">
      <c r="C64647" s="92"/>
    </row>
    <row r="64648">
      <c r="C64648" s="92"/>
    </row>
    <row r="64649">
      <c r="C64649" s="92"/>
    </row>
    <row r="64650">
      <c r="C64650" s="92"/>
    </row>
    <row r="64651">
      <c r="C64651" s="92"/>
    </row>
    <row r="64652">
      <c r="C64652" s="92"/>
    </row>
    <row r="64653">
      <c r="C64653" s="92"/>
    </row>
    <row r="64654">
      <c r="C64654" s="92"/>
    </row>
    <row r="64655">
      <c r="C64655" s="92"/>
    </row>
    <row r="64656">
      <c r="C64656" s="92"/>
    </row>
    <row r="64657">
      <c r="C64657" s="92"/>
    </row>
    <row r="64658">
      <c r="C64658" s="92"/>
    </row>
    <row r="64659">
      <c r="C64659" s="92"/>
    </row>
    <row r="64660">
      <c r="C64660" s="92"/>
    </row>
    <row r="64661">
      <c r="C64661" s="92"/>
    </row>
    <row r="64662">
      <c r="C64662" s="92"/>
    </row>
    <row r="64663">
      <c r="C64663" s="92"/>
    </row>
    <row r="64664">
      <c r="C64664" s="92"/>
    </row>
    <row r="64665">
      <c r="C64665" s="92"/>
    </row>
    <row r="64666">
      <c r="C64666" s="92"/>
    </row>
    <row r="64667">
      <c r="C64667" s="92"/>
    </row>
    <row r="64668">
      <c r="C64668" s="92"/>
    </row>
    <row r="64669">
      <c r="C64669" s="92"/>
    </row>
    <row r="64670">
      <c r="C64670" s="92"/>
    </row>
    <row r="64671">
      <c r="C64671" s="92"/>
    </row>
    <row r="64672">
      <c r="C64672" s="92"/>
    </row>
    <row r="64673">
      <c r="C64673" s="92"/>
    </row>
    <row r="64674">
      <c r="C64674" s="92"/>
    </row>
    <row r="64675">
      <c r="C64675" s="92"/>
    </row>
    <row r="64676">
      <c r="C64676" s="92"/>
    </row>
    <row r="64677">
      <c r="C64677" s="92"/>
    </row>
    <row r="64678">
      <c r="C64678" s="92"/>
    </row>
    <row r="64679">
      <c r="C64679" s="92"/>
    </row>
    <row r="64680">
      <c r="C64680" s="92"/>
    </row>
    <row r="64681">
      <c r="C64681" s="92"/>
    </row>
    <row r="64682">
      <c r="C64682" s="92"/>
    </row>
    <row r="64683">
      <c r="C64683" s="92"/>
    </row>
    <row r="64684">
      <c r="C64684" s="92"/>
    </row>
    <row r="64685">
      <c r="C64685" s="92"/>
    </row>
    <row r="64686">
      <c r="C64686" s="92"/>
    </row>
    <row r="64687">
      <c r="C64687" s="92"/>
    </row>
    <row r="64688">
      <c r="C64688" s="92"/>
    </row>
    <row r="64689">
      <c r="C64689" s="92"/>
    </row>
    <row r="64690">
      <c r="C64690" s="92"/>
    </row>
    <row r="64691">
      <c r="C64691" s="92"/>
    </row>
    <row r="64692">
      <c r="C64692" s="92"/>
    </row>
    <row r="64693">
      <c r="C64693" s="92"/>
    </row>
    <row r="64694">
      <c r="C64694" s="92"/>
    </row>
    <row r="64695">
      <c r="C64695" s="92"/>
    </row>
    <row r="64696">
      <c r="C64696" s="92"/>
    </row>
    <row r="64697">
      <c r="C64697" s="92"/>
    </row>
    <row r="64698">
      <c r="C64698" s="92"/>
    </row>
    <row r="64699">
      <c r="C64699" s="92"/>
    </row>
    <row r="64700">
      <c r="C64700" s="92"/>
    </row>
    <row r="64701">
      <c r="C64701" s="92"/>
    </row>
    <row r="64702">
      <c r="C64702" s="92"/>
    </row>
    <row r="64703">
      <c r="C64703" s="92"/>
    </row>
    <row r="64704">
      <c r="C64704" s="92"/>
    </row>
    <row r="64705">
      <c r="C64705" s="92"/>
    </row>
    <row r="64706">
      <c r="C64706" s="92"/>
    </row>
    <row r="64707">
      <c r="C64707" s="92"/>
    </row>
    <row r="64708">
      <c r="C64708" s="92"/>
    </row>
    <row r="64709">
      <c r="C64709" s="92"/>
    </row>
    <row r="64710">
      <c r="C64710" s="92"/>
    </row>
    <row r="64711">
      <c r="C64711" s="92"/>
    </row>
    <row r="64712">
      <c r="C64712" s="92"/>
    </row>
    <row r="64713">
      <c r="C64713" s="92"/>
    </row>
    <row r="64714">
      <c r="C64714" s="92"/>
    </row>
    <row r="64715">
      <c r="C64715" s="92"/>
    </row>
    <row r="64716">
      <c r="C64716" s="92"/>
    </row>
    <row r="64717">
      <c r="C64717" s="92"/>
    </row>
    <row r="64718">
      <c r="C64718" s="92"/>
    </row>
    <row r="64719">
      <c r="C64719" s="92"/>
    </row>
    <row r="64720">
      <c r="C64720" s="92"/>
    </row>
    <row r="64721">
      <c r="C64721" s="92"/>
    </row>
    <row r="64722">
      <c r="C64722" s="92"/>
    </row>
    <row r="64723">
      <c r="C64723" s="92"/>
    </row>
    <row r="64724">
      <c r="C64724" s="92"/>
    </row>
    <row r="64725">
      <c r="C64725" s="92"/>
    </row>
    <row r="64726">
      <c r="C64726" s="92"/>
    </row>
    <row r="64727">
      <c r="C64727" s="92"/>
    </row>
    <row r="64728">
      <c r="C64728" s="92"/>
    </row>
    <row r="64729">
      <c r="C64729" s="92"/>
    </row>
    <row r="64730">
      <c r="C64730" s="92"/>
    </row>
    <row r="64731">
      <c r="C64731" s="92"/>
    </row>
    <row r="64732">
      <c r="C64732" s="92"/>
    </row>
    <row r="64733">
      <c r="C64733" s="92"/>
    </row>
    <row r="64734">
      <c r="C64734" s="92"/>
    </row>
    <row r="64735">
      <c r="C64735" s="92"/>
    </row>
    <row r="64736">
      <c r="C64736" s="92"/>
    </row>
    <row r="64737">
      <c r="C64737" s="92"/>
    </row>
    <row r="64738">
      <c r="C64738" s="92"/>
    </row>
    <row r="64739">
      <c r="C64739" s="92"/>
    </row>
    <row r="64740">
      <c r="C64740" s="92"/>
    </row>
    <row r="64741">
      <c r="C64741" s="92"/>
    </row>
    <row r="64742">
      <c r="C64742" s="92"/>
    </row>
    <row r="64743">
      <c r="C64743" s="92"/>
    </row>
    <row r="64744">
      <c r="C64744" s="92"/>
    </row>
    <row r="64745">
      <c r="C64745" s="92"/>
    </row>
    <row r="64746">
      <c r="C64746" s="92"/>
    </row>
    <row r="64747">
      <c r="C64747" s="92"/>
    </row>
    <row r="64748">
      <c r="C64748" s="92"/>
    </row>
    <row r="64749">
      <c r="C64749" s="92"/>
    </row>
    <row r="64750">
      <c r="C64750" s="92"/>
    </row>
    <row r="64751">
      <c r="C64751" s="92"/>
    </row>
    <row r="64752">
      <c r="C64752" s="92"/>
    </row>
    <row r="64753">
      <c r="C64753" s="92"/>
    </row>
    <row r="64754">
      <c r="C64754" s="92"/>
    </row>
    <row r="64755">
      <c r="C64755" s="92"/>
    </row>
    <row r="64756">
      <c r="C64756" s="92"/>
    </row>
    <row r="64757">
      <c r="C64757" s="92"/>
    </row>
    <row r="64758">
      <c r="C64758" s="92"/>
    </row>
    <row r="64759">
      <c r="C64759" s="92"/>
    </row>
    <row r="64760">
      <c r="C64760" s="92"/>
    </row>
    <row r="64761">
      <c r="C64761" s="92"/>
    </row>
    <row r="64762">
      <c r="C64762" s="92"/>
    </row>
    <row r="64763">
      <c r="C64763" s="92"/>
    </row>
    <row r="64764">
      <c r="C64764" s="92"/>
    </row>
    <row r="64765">
      <c r="C64765" s="92"/>
    </row>
    <row r="64766">
      <c r="C64766" s="92"/>
    </row>
    <row r="64767">
      <c r="C64767" s="92"/>
    </row>
    <row r="64768">
      <c r="C64768" s="92"/>
    </row>
    <row r="64769">
      <c r="C64769" s="92"/>
    </row>
    <row r="64770">
      <c r="C64770" s="92"/>
    </row>
    <row r="64771">
      <c r="C64771" s="92"/>
    </row>
    <row r="64772">
      <c r="C64772" s="92"/>
    </row>
    <row r="64773">
      <c r="C64773" s="92"/>
    </row>
    <row r="64774">
      <c r="C64774" s="92"/>
    </row>
    <row r="64775">
      <c r="C64775" s="92"/>
    </row>
    <row r="64776">
      <c r="C64776" s="92"/>
    </row>
    <row r="64777">
      <c r="C64777" s="92"/>
    </row>
    <row r="64778">
      <c r="C64778" s="92"/>
    </row>
    <row r="64779">
      <c r="C64779" s="92"/>
    </row>
    <row r="64780">
      <c r="C64780" s="92"/>
    </row>
    <row r="64781">
      <c r="C64781" s="92"/>
    </row>
    <row r="64782">
      <c r="C64782" s="92"/>
    </row>
    <row r="64783">
      <c r="C64783" s="92"/>
    </row>
    <row r="64784">
      <c r="C64784" s="92"/>
    </row>
    <row r="64785">
      <c r="C64785" s="92"/>
    </row>
    <row r="64786">
      <c r="C64786" s="92"/>
    </row>
    <row r="64787">
      <c r="C64787" s="92"/>
    </row>
    <row r="64788">
      <c r="C64788" s="92"/>
    </row>
    <row r="64789">
      <c r="C64789" s="92"/>
    </row>
    <row r="64790">
      <c r="C64790" s="92"/>
    </row>
    <row r="64791">
      <c r="C64791" s="92"/>
    </row>
    <row r="64792">
      <c r="C64792" s="92"/>
    </row>
    <row r="64793">
      <c r="C64793" s="92"/>
    </row>
    <row r="64794">
      <c r="C64794" s="92"/>
    </row>
    <row r="64795">
      <c r="C64795" s="92"/>
    </row>
    <row r="64796">
      <c r="C64796" s="92"/>
    </row>
    <row r="64797">
      <c r="C64797" s="92"/>
    </row>
    <row r="64798">
      <c r="C64798" s="92"/>
    </row>
    <row r="64799">
      <c r="C64799" s="92"/>
    </row>
    <row r="64800">
      <c r="C64800" s="92"/>
    </row>
    <row r="64801">
      <c r="C64801" s="92"/>
    </row>
    <row r="64802">
      <c r="C64802" s="92"/>
    </row>
    <row r="64803">
      <c r="C64803" s="92"/>
    </row>
    <row r="64804">
      <c r="C64804" s="92"/>
    </row>
    <row r="64805">
      <c r="C64805" s="92"/>
    </row>
    <row r="64806">
      <c r="C64806" s="92"/>
    </row>
    <row r="64807">
      <c r="C64807" s="92"/>
    </row>
    <row r="64808">
      <c r="C64808" s="92"/>
    </row>
    <row r="64809">
      <c r="C64809" s="92"/>
    </row>
    <row r="64810">
      <c r="C64810" s="92"/>
    </row>
    <row r="64811">
      <c r="C64811" s="92"/>
    </row>
    <row r="64812">
      <c r="C64812" s="92"/>
    </row>
    <row r="64813">
      <c r="C64813" s="92"/>
    </row>
    <row r="64814">
      <c r="C64814" s="92"/>
    </row>
    <row r="64815">
      <c r="C64815" s="92"/>
    </row>
    <row r="64816">
      <c r="C64816" s="92"/>
    </row>
    <row r="64817">
      <c r="C64817" s="92"/>
    </row>
    <row r="64818">
      <c r="C64818" s="92"/>
    </row>
    <row r="64819">
      <c r="C64819" s="92"/>
    </row>
    <row r="64820">
      <c r="C64820" s="92"/>
    </row>
    <row r="64821">
      <c r="C64821" s="92"/>
    </row>
    <row r="64822">
      <c r="C64822" s="92"/>
    </row>
    <row r="64823">
      <c r="C64823" s="92"/>
    </row>
    <row r="64824">
      <c r="C64824" s="92"/>
    </row>
    <row r="64825">
      <c r="C64825" s="92"/>
    </row>
    <row r="64826">
      <c r="C64826" s="92"/>
    </row>
    <row r="64827">
      <c r="C64827" s="92"/>
    </row>
    <row r="64828">
      <c r="C64828" s="92"/>
    </row>
    <row r="64829">
      <c r="C64829" s="92"/>
    </row>
    <row r="64830">
      <c r="C64830" s="92"/>
    </row>
    <row r="64831">
      <c r="C64831" s="92"/>
    </row>
    <row r="64832">
      <c r="C64832" s="92"/>
    </row>
    <row r="64833">
      <c r="C64833" s="92"/>
    </row>
    <row r="64834">
      <c r="C64834" s="92"/>
    </row>
    <row r="64835">
      <c r="C64835" s="92"/>
    </row>
    <row r="64836">
      <c r="C64836" s="92"/>
    </row>
    <row r="64837">
      <c r="C64837" s="92"/>
    </row>
    <row r="64838">
      <c r="C64838" s="92"/>
    </row>
    <row r="64839">
      <c r="C64839" s="92"/>
    </row>
    <row r="64840">
      <c r="C64840" s="92"/>
    </row>
    <row r="64841">
      <c r="C64841" s="92"/>
    </row>
    <row r="64842">
      <c r="C64842" s="92"/>
    </row>
    <row r="64843">
      <c r="C64843" s="92"/>
    </row>
    <row r="64844">
      <c r="C64844" s="92"/>
    </row>
    <row r="64845">
      <c r="C64845" s="92"/>
    </row>
    <row r="64846">
      <c r="C64846" s="92"/>
    </row>
    <row r="64847">
      <c r="C64847" s="92"/>
    </row>
    <row r="64848">
      <c r="C64848" s="92"/>
    </row>
    <row r="64849">
      <c r="C64849" s="92"/>
    </row>
    <row r="64850">
      <c r="C64850" s="92"/>
    </row>
    <row r="64851">
      <c r="C64851" s="92"/>
    </row>
    <row r="64852">
      <c r="C64852" s="92"/>
    </row>
    <row r="64853">
      <c r="C64853" s="92"/>
    </row>
    <row r="64854">
      <c r="C64854" s="92"/>
    </row>
    <row r="64855">
      <c r="C64855" s="92"/>
    </row>
    <row r="64856">
      <c r="C64856" s="92"/>
    </row>
    <row r="64857">
      <c r="C64857" s="92"/>
    </row>
    <row r="64858">
      <c r="C64858" s="92"/>
    </row>
    <row r="64859">
      <c r="C64859" s="92"/>
    </row>
    <row r="64860">
      <c r="C64860" s="92"/>
    </row>
    <row r="64861">
      <c r="C64861" s="92"/>
    </row>
    <row r="64862">
      <c r="C64862" s="92"/>
    </row>
    <row r="64863">
      <c r="C64863" s="92"/>
    </row>
    <row r="64864">
      <c r="C64864" s="92"/>
    </row>
    <row r="64865">
      <c r="C64865" s="92"/>
    </row>
    <row r="64866">
      <c r="C64866" s="92"/>
    </row>
    <row r="64867">
      <c r="C64867" s="92"/>
    </row>
    <row r="64868">
      <c r="C64868" s="92"/>
    </row>
    <row r="64869">
      <c r="C64869" s="92"/>
    </row>
    <row r="64870">
      <c r="C64870" s="92"/>
    </row>
    <row r="64871">
      <c r="C64871" s="92"/>
    </row>
    <row r="64872">
      <c r="C64872" s="92"/>
    </row>
    <row r="64873">
      <c r="C64873" s="92"/>
    </row>
    <row r="64874">
      <c r="C64874" s="92"/>
    </row>
    <row r="64875">
      <c r="C64875" s="92"/>
    </row>
    <row r="64876">
      <c r="C64876" s="92"/>
    </row>
    <row r="64877">
      <c r="C64877" s="92"/>
    </row>
    <row r="64878">
      <c r="C64878" s="92"/>
    </row>
    <row r="64879">
      <c r="C64879" s="92"/>
    </row>
    <row r="64880">
      <c r="C64880" s="92"/>
    </row>
    <row r="64881">
      <c r="C64881" s="92"/>
    </row>
    <row r="64882">
      <c r="C64882" s="92"/>
    </row>
    <row r="64883">
      <c r="C64883" s="92"/>
    </row>
    <row r="64884">
      <c r="C64884" s="92"/>
    </row>
    <row r="64885">
      <c r="C64885" s="92"/>
    </row>
    <row r="64886">
      <c r="C64886" s="92"/>
    </row>
    <row r="64887">
      <c r="C64887" s="92"/>
    </row>
    <row r="64888">
      <c r="C64888" s="92"/>
    </row>
    <row r="64889">
      <c r="C64889" s="92"/>
    </row>
    <row r="64890">
      <c r="C64890" s="92"/>
    </row>
    <row r="64891">
      <c r="C64891" s="92"/>
    </row>
    <row r="64892">
      <c r="C64892" s="92"/>
    </row>
    <row r="64893">
      <c r="C64893" s="92"/>
    </row>
    <row r="64894">
      <c r="C64894" s="92"/>
    </row>
    <row r="64895">
      <c r="C64895" s="92"/>
    </row>
    <row r="64896">
      <c r="C64896" s="92"/>
    </row>
    <row r="64897">
      <c r="C64897" s="92"/>
    </row>
    <row r="64898">
      <c r="C64898" s="92"/>
    </row>
    <row r="64899">
      <c r="C64899" s="92"/>
    </row>
    <row r="64900">
      <c r="C64900" s="92"/>
    </row>
    <row r="64901">
      <c r="C64901" s="92"/>
    </row>
    <row r="64902">
      <c r="C64902" s="92"/>
    </row>
    <row r="64903">
      <c r="C64903" s="92"/>
    </row>
    <row r="64904">
      <c r="C64904" s="92"/>
    </row>
    <row r="64905">
      <c r="C64905" s="92"/>
    </row>
    <row r="64906">
      <c r="C64906" s="92"/>
    </row>
    <row r="64907">
      <c r="C64907" s="92"/>
    </row>
    <row r="64908">
      <c r="C64908" s="92"/>
    </row>
    <row r="64909">
      <c r="C64909" s="92"/>
    </row>
    <row r="64910">
      <c r="C64910" s="92"/>
    </row>
    <row r="64911">
      <c r="C64911" s="92"/>
    </row>
    <row r="64912">
      <c r="C64912" s="92"/>
    </row>
    <row r="64913">
      <c r="C64913" s="92"/>
    </row>
    <row r="64914">
      <c r="C64914" s="92"/>
    </row>
    <row r="64915">
      <c r="C64915" s="92"/>
    </row>
    <row r="64916">
      <c r="C64916" s="92"/>
    </row>
    <row r="64917">
      <c r="C64917" s="92"/>
    </row>
    <row r="64918">
      <c r="C64918" s="92"/>
    </row>
    <row r="64919">
      <c r="C64919" s="92"/>
    </row>
    <row r="64920">
      <c r="C64920" s="92"/>
    </row>
    <row r="64921">
      <c r="C64921" s="92"/>
    </row>
    <row r="64922">
      <c r="C64922" s="92"/>
    </row>
    <row r="64923">
      <c r="C64923" s="92"/>
    </row>
    <row r="64924">
      <c r="C64924" s="92"/>
    </row>
    <row r="64925">
      <c r="C64925" s="92"/>
    </row>
    <row r="64926">
      <c r="C64926" s="92"/>
    </row>
    <row r="64927">
      <c r="C64927" s="92"/>
    </row>
    <row r="64928">
      <c r="C64928" s="92"/>
    </row>
    <row r="64929">
      <c r="C64929" s="92"/>
    </row>
    <row r="64930">
      <c r="C64930" s="92"/>
    </row>
    <row r="64931">
      <c r="C64931" s="92"/>
    </row>
    <row r="64932">
      <c r="C64932" s="92"/>
    </row>
    <row r="64933">
      <c r="C64933" s="92"/>
    </row>
    <row r="64934">
      <c r="C64934" s="92"/>
    </row>
    <row r="64935">
      <c r="C64935" s="92"/>
    </row>
    <row r="64936">
      <c r="C64936" s="92"/>
    </row>
    <row r="64937">
      <c r="C64937" s="92"/>
    </row>
    <row r="64938">
      <c r="C64938" s="92"/>
    </row>
    <row r="64939">
      <c r="C64939" s="92"/>
    </row>
    <row r="64940">
      <c r="C64940" s="92"/>
    </row>
    <row r="64941">
      <c r="C64941" s="92"/>
    </row>
    <row r="64942">
      <c r="C64942" s="92"/>
    </row>
    <row r="64943">
      <c r="C64943" s="92"/>
    </row>
    <row r="64944">
      <c r="C64944" s="92"/>
    </row>
    <row r="64945">
      <c r="C64945" s="92"/>
    </row>
    <row r="64946">
      <c r="C64946" s="92"/>
    </row>
    <row r="64947">
      <c r="C64947" s="92"/>
    </row>
    <row r="64948">
      <c r="C64948" s="92"/>
    </row>
    <row r="64949">
      <c r="C64949" s="92"/>
    </row>
    <row r="64950">
      <c r="C64950" s="92"/>
    </row>
    <row r="64951">
      <c r="C64951" s="92"/>
    </row>
    <row r="64952">
      <c r="C64952" s="92"/>
    </row>
    <row r="64953">
      <c r="C64953" s="92"/>
    </row>
    <row r="64954">
      <c r="C64954" s="92"/>
    </row>
    <row r="64955">
      <c r="C64955" s="92"/>
    </row>
    <row r="64956">
      <c r="C64956" s="92"/>
    </row>
    <row r="64957">
      <c r="C64957" s="92"/>
    </row>
    <row r="64958">
      <c r="C64958" s="92"/>
    </row>
    <row r="64959">
      <c r="C64959" s="92"/>
    </row>
    <row r="64960">
      <c r="C64960" s="92"/>
    </row>
    <row r="64961">
      <c r="C64961" s="92"/>
    </row>
    <row r="64962">
      <c r="C64962" s="92"/>
    </row>
    <row r="64963">
      <c r="C64963" s="92"/>
    </row>
    <row r="64964">
      <c r="C64964" s="92"/>
    </row>
    <row r="64965">
      <c r="C64965" s="92"/>
    </row>
    <row r="64966">
      <c r="C64966" s="92"/>
    </row>
    <row r="64967">
      <c r="C64967" s="92"/>
    </row>
    <row r="64968">
      <c r="C64968" s="92"/>
    </row>
    <row r="64969">
      <c r="C64969" s="92"/>
    </row>
    <row r="64970">
      <c r="C64970" s="92"/>
    </row>
    <row r="64971">
      <c r="C64971" s="92"/>
    </row>
    <row r="64972">
      <c r="C64972" s="92"/>
    </row>
    <row r="64973">
      <c r="C64973" s="92"/>
    </row>
    <row r="64974">
      <c r="C64974" s="92"/>
    </row>
    <row r="64975">
      <c r="C64975" s="92"/>
    </row>
    <row r="64976">
      <c r="C64976" s="92"/>
    </row>
    <row r="64977">
      <c r="C64977" s="92"/>
    </row>
    <row r="64978">
      <c r="C64978" s="92"/>
    </row>
    <row r="64979">
      <c r="C64979" s="92"/>
    </row>
    <row r="64980">
      <c r="C64980" s="92"/>
    </row>
    <row r="64981">
      <c r="C64981" s="92"/>
    </row>
    <row r="64982">
      <c r="C64982" s="92"/>
    </row>
    <row r="64983">
      <c r="C64983" s="92"/>
    </row>
    <row r="64984">
      <c r="C64984" s="92"/>
    </row>
    <row r="64985">
      <c r="C64985" s="92"/>
    </row>
    <row r="64986">
      <c r="C64986" s="92"/>
    </row>
    <row r="64987">
      <c r="C64987" s="92"/>
    </row>
    <row r="64988">
      <c r="C64988" s="92"/>
    </row>
    <row r="64989">
      <c r="C64989" s="92"/>
    </row>
    <row r="64990">
      <c r="C64990" s="92"/>
    </row>
    <row r="64991">
      <c r="C64991" s="92"/>
    </row>
    <row r="64992">
      <c r="C64992" s="92"/>
    </row>
    <row r="64993">
      <c r="C64993" s="92"/>
    </row>
    <row r="64994">
      <c r="C64994" s="92"/>
    </row>
    <row r="64995">
      <c r="C64995" s="92"/>
    </row>
    <row r="64996">
      <c r="C64996" s="92"/>
    </row>
    <row r="64997">
      <c r="C64997" s="92"/>
    </row>
    <row r="64998">
      <c r="C64998" s="92"/>
    </row>
    <row r="64999">
      <c r="C64999" s="92"/>
    </row>
    <row r="65000">
      <c r="C65000" s="92"/>
    </row>
    <row r="65001">
      <c r="C65001" s="92"/>
    </row>
    <row r="65002">
      <c r="C65002" s="92"/>
    </row>
    <row r="65003">
      <c r="C65003" s="92"/>
    </row>
    <row r="65004">
      <c r="C65004" s="92"/>
    </row>
    <row r="65005">
      <c r="C65005" s="92"/>
    </row>
    <row r="65006">
      <c r="C65006" s="92"/>
    </row>
    <row r="65007">
      <c r="C65007" s="92"/>
    </row>
    <row r="65008">
      <c r="C65008" s="92"/>
    </row>
    <row r="65009">
      <c r="C65009" s="92"/>
    </row>
    <row r="65010">
      <c r="C65010" s="92"/>
    </row>
    <row r="65011">
      <c r="C65011" s="92"/>
    </row>
    <row r="65012">
      <c r="C65012" s="92"/>
    </row>
    <row r="65013">
      <c r="C65013" s="92"/>
    </row>
    <row r="65014">
      <c r="C65014" s="92"/>
    </row>
    <row r="65015">
      <c r="C65015" s="92"/>
    </row>
    <row r="65016">
      <c r="C65016" s="92"/>
    </row>
    <row r="65017">
      <c r="C65017" s="92"/>
    </row>
    <row r="65018">
      <c r="C65018" s="92"/>
    </row>
    <row r="65019">
      <c r="C65019" s="92"/>
    </row>
    <row r="65020">
      <c r="C65020" s="92"/>
    </row>
    <row r="65021">
      <c r="C65021" s="92"/>
    </row>
    <row r="65022">
      <c r="C65022" s="92"/>
    </row>
    <row r="65023">
      <c r="C65023" s="92"/>
    </row>
    <row r="65024">
      <c r="C65024" s="92"/>
    </row>
    <row r="65025">
      <c r="C65025" s="92"/>
    </row>
    <row r="65026">
      <c r="C65026" s="92"/>
    </row>
    <row r="65027">
      <c r="C65027" s="92"/>
    </row>
    <row r="65028">
      <c r="C65028" s="92"/>
    </row>
    <row r="65029">
      <c r="C65029" s="92"/>
    </row>
    <row r="65030">
      <c r="C65030" s="92"/>
    </row>
    <row r="65031">
      <c r="C65031" s="92"/>
    </row>
    <row r="65032">
      <c r="C65032" s="92"/>
    </row>
    <row r="65033">
      <c r="C65033" s="92"/>
    </row>
    <row r="65034">
      <c r="C65034" s="92"/>
    </row>
    <row r="65035">
      <c r="C65035" s="92"/>
    </row>
    <row r="65036">
      <c r="C65036" s="92"/>
    </row>
    <row r="65037">
      <c r="C65037" s="92"/>
    </row>
    <row r="65038">
      <c r="C65038" s="92"/>
    </row>
    <row r="65039">
      <c r="C65039" s="92"/>
    </row>
    <row r="65040">
      <c r="C65040" s="92"/>
    </row>
    <row r="65041">
      <c r="C65041" s="92"/>
    </row>
    <row r="65042">
      <c r="C65042" s="92"/>
    </row>
    <row r="65043">
      <c r="C65043" s="92"/>
    </row>
    <row r="65044">
      <c r="C65044" s="92"/>
    </row>
    <row r="65045">
      <c r="C65045" s="92"/>
    </row>
    <row r="65046">
      <c r="C65046" s="92"/>
    </row>
    <row r="65047">
      <c r="C65047" s="92"/>
    </row>
    <row r="65048">
      <c r="C65048" s="92"/>
    </row>
    <row r="65049">
      <c r="C65049" s="92"/>
    </row>
    <row r="65050">
      <c r="C65050" s="92"/>
    </row>
    <row r="65051">
      <c r="C65051" s="92"/>
    </row>
    <row r="65052">
      <c r="C65052" s="92"/>
    </row>
    <row r="65053">
      <c r="C65053" s="92"/>
    </row>
    <row r="65054">
      <c r="C65054" s="92"/>
    </row>
    <row r="65055">
      <c r="C65055" s="92"/>
    </row>
    <row r="65056">
      <c r="C65056" s="92"/>
    </row>
    <row r="65057">
      <c r="C65057" s="92"/>
    </row>
    <row r="65058">
      <c r="C65058" s="92"/>
    </row>
    <row r="65059">
      <c r="C65059" s="92"/>
    </row>
    <row r="65060">
      <c r="C65060" s="92"/>
    </row>
    <row r="65061">
      <c r="C65061" s="92"/>
    </row>
    <row r="65062">
      <c r="C65062" s="92"/>
    </row>
    <row r="65063">
      <c r="C65063" s="92"/>
    </row>
    <row r="65064">
      <c r="C65064" s="92"/>
    </row>
    <row r="65065">
      <c r="C65065" s="92"/>
    </row>
    <row r="65066">
      <c r="C65066" s="92"/>
    </row>
    <row r="65067">
      <c r="C65067" s="92"/>
    </row>
    <row r="65068">
      <c r="C65068" s="92"/>
    </row>
    <row r="65069">
      <c r="C65069" s="92"/>
    </row>
    <row r="65070">
      <c r="C65070" s="92"/>
    </row>
    <row r="65071">
      <c r="C65071" s="92"/>
    </row>
    <row r="65072">
      <c r="C65072" s="92"/>
    </row>
    <row r="65073">
      <c r="C65073" s="92"/>
    </row>
    <row r="65074">
      <c r="C65074" s="92"/>
    </row>
    <row r="65075">
      <c r="C65075" s="92"/>
    </row>
    <row r="65076">
      <c r="C65076" s="92"/>
    </row>
    <row r="65077">
      <c r="C65077" s="92"/>
    </row>
    <row r="65078">
      <c r="C65078" s="92"/>
    </row>
    <row r="65079">
      <c r="C65079" s="92"/>
    </row>
    <row r="65080">
      <c r="C65080" s="92"/>
    </row>
    <row r="65081">
      <c r="C65081" s="92"/>
    </row>
    <row r="65082">
      <c r="C65082" s="92"/>
    </row>
    <row r="65083">
      <c r="C65083" s="92"/>
    </row>
    <row r="65084">
      <c r="C65084" s="92"/>
    </row>
    <row r="65085">
      <c r="C65085" s="92"/>
    </row>
    <row r="65086">
      <c r="C65086" s="92"/>
    </row>
    <row r="65087">
      <c r="C65087" s="92"/>
    </row>
    <row r="65088">
      <c r="C65088" s="92"/>
    </row>
    <row r="65089">
      <c r="C65089" s="92"/>
    </row>
    <row r="65090">
      <c r="C65090" s="92"/>
    </row>
    <row r="65091">
      <c r="C65091" s="92"/>
    </row>
    <row r="65092">
      <c r="C65092" s="92"/>
    </row>
    <row r="65093">
      <c r="C65093" s="92"/>
    </row>
    <row r="65094">
      <c r="C65094" s="92"/>
    </row>
    <row r="65095">
      <c r="C65095" s="92"/>
    </row>
    <row r="65096">
      <c r="C65096" s="92"/>
    </row>
    <row r="65097">
      <c r="C65097" s="92"/>
    </row>
    <row r="65098">
      <c r="C65098" s="92"/>
    </row>
    <row r="65099">
      <c r="C65099" s="92"/>
    </row>
    <row r="65100">
      <c r="C65100" s="92"/>
    </row>
    <row r="65101">
      <c r="C65101" s="92"/>
    </row>
    <row r="65102">
      <c r="C65102" s="92"/>
    </row>
    <row r="65103">
      <c r="C65103" s="92"/>
    </row>
    <row r="65104">
      <c r="C65104" s="92"/>
    </row>
    <row r="65105">
      <c r="C65105" s="92"/>
    </row>
    <row r="65106">
      <c r="C65106" s="92"/>
    </row>
    <row r="65107">
      <c r="C65107" s="92"/>
    </row>
    <row r="65108">
      <c r="C65108" s="92"/>
    </row>
    <row r="65109">
      <c r="C65109" s="92"/>
    </row>
    <row r="65110">
      <c r="C65110" s="92"/>
    </row>
    <row r="65111">
      <c r="C65111" s="92"/>
    </row>
    <row r="65112">
      <c r="C65112" s="92"/>
    </row>
    <row r="65113">
      <c r="C65113" s="92"/>
    </row>
    <row r="65114">
      <c r="C65114" s="92"/>
    </row>
    <row r="65115">
      <c r="C65115" s="92"/>
    </row>
    <row r="65116">
      <c r="C65116" s="92"/>
    </row>
    <row r="65117">
      <c r="C65117" s="92"/>
    </row>
    <row r="65118">
      <c r="C65118" s="92"/>
    </row>
    <row r="65119">
      <c r="C65119" s="92"/>
    </row>
    <row r="65120">
      <c r="C65120" s="92"/>
    </row>
    <row r="65121">
      <c r="C65121" s="92"/>
    </row>
    <row r="65122">
      <c r="C65122" s="92"/>
    </row>
    <row r="65123">
      <c r="C65123" s="92"/>
    </row>
    <row r="65124">
      <c r="C65124" s="92"/>
    </row>
    <row r="65125">
      <c r="C65125" s="92"/>
    </row>
    <row r="65126">
      <c r="C65126" s="92"/>
    </row>
    <row r="65127">
      <c r="C65127" s="92"/>
    </row>
    <row r="65128">
      <c r="C65128" s="92"/>
    </row>
    <row r="65129">
      <c r="C65129" s="92"/>
    </row>
    <row r="65130">
      <c r="C65130" s="92"/>
    </row>
    <row r="65131">
      <c r="C65131" s="92"/>
    </row>
    <row r="65132">
      <c r="C65132" s="92"/>
    </row>
    <row r="65133">
      <c r="C65133" s="92"/>
    </row>
    <row r="65134">
      <c r="C65134" s="92"/>
    </row>
    <row r="65135">
      <c r="C65135" s="92"/>
    </row>
    <row r="65136">
      <c r="C65136" s="92"/>
    </row>
    <row r="65137">
      <c r="C65137" s="92"/>
    </row>
    <row r="65138">
      <c r="C65138" s="92"/>
    </row>
    <row r="65139">
      <c r="C65139" s="92"/>
    </row>
    <row r="65140">
      <c r="C65140" s="92"/>
    </row>
    <row r="65141">
      <c r="C65141" s="92"/>
    </row>
    <row r="65142">
      <c r="C65142" s="92"/>
    </row>
    <row r="65143">
      <c r="C65143" s="92"/>
    </row>
    <row r="65144">
      <c r="C65144" s="92"/>
    </row>
    <row r="65145">
      <c r="C65145" s="92"/>
    </row>
    <row r="65146">
      <c r="C65146" s="92"/>
    </row>
    <row r="65147">
      <c r="C65147" s="92"/>
    </row>
    <row r="65148">
      <c r="C65148" s="92"/>
    </row>
    <row r="65149">
      <c r="C65149" s="92"/>
    </row>
    <row r="65150">
      <c r="C65150" s="92"/>
    </row>
    <row r="65151">
      <c r="C65151" s="92"/>
    </row>
    <row r="65152">
      <c r="C65152" s="92"/>
    </row>
    <row r="65153">
      <c r="C65153" s="92"/>
    </row>
    <row r="65154">
      <c r="C65154" s="92"/>
    </row>
    <row r="65155">
      <c r="C65155" s="92"/>
    </row>
    <row r="65156">
      <c r="C65156" s="92"/>
    </row>
    <row r="65157">
      <c r="C65157" s="92"/>
    </row>
    <row r="65158">
      <c r="C65158" s="92"/>
    </row>
    <row r="65159">
      <c r="C65159" s="92"/>
    </row>
    <row r="65160">
      <c r="C65160" s="92"/>
    </row>
    <row r="65161">
      <c r="C65161" s="92"/>
    </row>
    <row r="65162">
      <c r="C65162" s="92"/>
    </row>
    <row r="65163">
      <c r="C65163" s="92"/>
    </row>
    <row r="65164">
      <c r="C65164" s="92"/>
    </row>
    <row r="65165">
      <c r="C65165" s="92"/>
    </row>
    <row r="65166">
      <c r="C65166" s="92"/>
    </row>
    <row r="65167">
      <c r="C65167" s="92"/>
    </row>
    <row r="65168">
      <c r="C65168" s="92"/>
    </row>
    <row r="65169">
      <c r="C65169" s="92"/>
    </row>
    <row r="65170">
      <c r="C65170" s="92"/>
    </row>
    <row r="65171">
      <c r="C65171" s="92"/>
    </row>
    <row r="65172">
      <c r="C65172" s="92"/>
    </row>
    <row r="65173">
      <c r="C65173" s="92"/>
    </row>
    <row r="65174">
      <c r="C65174" s="92"/>
    </row>
    <row r="65175">
      <c r="C65175" s="92"/>
    </row>
    <row r="65176">
      <c r="C65176" s="92"/>
    </row>
    <row r="65177">
      <c r="C65177" s="92"/>
    </row>
    <row r="65178">
      <c r="C65178" s="92"/>
    </row>
    <row r="65179">
      <c r="C65179" s="92"/>
    </row>
    <row r="65180">
      <c r="C65180" s="92"/>
    </row>
    <row r="65181">
      <c r="C65181" s="92"/>
    </row>
    <row r="65182">
      <c r="C65182" s="92"/>
    </row>
    <row r="65183">
      <c r="C65183" s="92"/>
    </row>
    <row r="65184">
      <c r="C65184" s="92"/>
    </row>
    <row r="65185">
      <c r="C65185" s="92"/>
    </row>
    <row r="65186">
      <c r="C65186" s="92"/>
    </row>
    <row r="65187">
      <c r="C65187" s="92"/>
    </row>
    <row r="65188">
      <c r="C65188" s="92"/>
    </row>
    <row r="65189">
      <c r="C65189" s="92"/>
    </row>
    <row r="65190">
      <c r="C65190" s="92"/>
    </row>
    <row r="65191">
      <c r="C65191" s="92"/>
    </row>
    <row r="65192">
      <c r="C65192" s="92"/>
    </row>
    <row r="65193">
      <c r="C65193" s="92"/>
    </row>
    <row r="65194">
      <c r="C65194" s="92"/>
    </row>
    <row r="65195">
      <c r="C65195" s="92"/>
    </row>
    <row r="65196">
      <c r="C65196" s="92"/>
    </row>
    <row r="65197">
      <c r="C65197" s="92"/>
    </row>
    <row r="65198">
      <c r="C65198" s="92"/>
    </row>
    <row r="65199">
      <c r="C65199" s="92"/>
    </row>
    <row r="65200">
      <c r="C65200" s="92"/>
    </row>
    <row r="65201">
      <c r="C65201" s="92"/>
    </row>
    <row r="65202">
      <c r="C65202" s="92"/>
    </row>
    <row r="65203">
      <c r="C65203" s="92"/>
    </row>
    <row r="65204">
      <c r="C65204" s="92"/>
    </row>
    <row r="65205">
      <c r="C65205" s="92"/>
    </row>
    <row r="65206">
      <c r="C65206" s="92"/>
    </row>
    <row r="65207">
      <c r="C65207" s="92"/>
    </row>
    <row r="65208">
      <c r="C65208" s="92"/>
    </row>
    <row r="65209">
      <c r="C65209" s="92"/>
    </row>
    <row r="65210">
      <c r="C65210" s="92"/>
    </row>
    <row r="65211">
      <c r="C65211" s="92"/>
    </row>
    <row r="65212">
      <c r="C65212" s="92"/>
    </row>
    <row r="65213">
      <c r="C65213" s="92"/>
    </row>
    <row r="65214">
      <c r="C65214" s="92"/>
    </row>
    <row r="65215">
      <c r="C65215" s="92"/>
    </row>
    <row r="65216">
      <c r="C65216" s="92"/>
    </row>
    <row r="65217">
      <c r="C65217" s="92"/>
    </row>
    <row r="65218">
      <c r="C65218" s="92"/>
    </row>
    <row r="65219">
      <c r="C65219" s="92"/>
    </row>
    <row r="65220">
      <c r="C65220" s="92"/>
    </row>
    <row r="65221">
      <c r="C65221" s="92"/>
    </row>
    <row r="65222">
      <c r="C65222" s="92"/>
    </row>
    <row r="65223">
      <c r="C65223" s="92"/>
    </row>
    <row r="65224">
      <c r="C65224" s="92"/>
    </row>
    <row r="65225">
      <c r="C65225" s="92"/>
    </row>
    <row r="65226">
      <c r="C65226" s="92"/>
    </row>
    <row r="65227">
      <c r="C65227" s="92"/>
    </row>
    <row r="65228">
      <c r="C65228" s="92"/>
    </row>
    <row r="65229">
      <c r="C65229" s="92"/>
    </row>
    <row r="65230">
      <c r="C65230" s="92"/>
    </row>
    <row r="65231">
      <c r="C65231" s="92"/>
    </row>
    <row r="65232">
      <c r="C65232" s="92"/>
    </row>
    <row r="65233">
      <c r="C65233" s="92"/>
    </row>
    <row r="65234">
      <c r="C65234" s="92"/>
    </row>
    <row r="65235">
      <c r="C65235" s="92"/>
    </row>
    <row r="65236">
      <c r="C65236" s="92"/>
    </row>
    <row r="65237">
      <c r="C65237" s="92"/>
    </row>
    <row r="65238">
      <c r="C65238" s="92"/>
    </row>
    <row r="65239">
      <c r="C65239" s="92"/>
    </row>
    <row r="65240">
      <c r="C65240" s="92"/>
    </row>
    <row r="65241">
      <c r="C65241" s="92"/>
    </row>
    <row r="65242">
      <c r="C65242" s="92"/>
    </row>
    <row r="65243">
      <c r="C65243" s="92"/>
    </row>
    <row r="65244">
      <c r="C65244" s="92"/>
    </row>
    <row r="65245">
      <c r="C65245" s="92"/>
    </row>
    <row r="65246">
      <c r="C65246" s="92"/>
    </row>
    <row r="65247">
      <c r="C65247" s="92"/>
    </row>
    <row r="65248">
      <c r="C65248" s="92"/>
    </row>
    <row r="65249">
      <c r="C65249" s="92"/>
    </row>
    <row r="65250">
      <c r="C65250" s="92"/>
    </row>
    <row r="65251">
      <c r="C65251" s="92"/>
    </row>
    <row r="65252">
      <c r="C65252" s="92"/>
    </row>
    <row r="65253">
      <c r="C65253" s="92"/>
    </row>
    <row r="65254">
      <c r="C65254" s="92"/>
    </row>
    <row r="65255">
      <c r="C65255" s="92"/>
    </row>
    <row r="65256">
      <c r="C65256" s="92"/>
    </row>
    <row r="65257">
      <c r="C65257" s="92"/>
    </row>
    <row r="65258">
      <c r="C65258" s="92"/>
    </row>
    <row r="65259">
      <c r="C65259" s="92"/>
    </row>
    <row r="65260">
      <c r="C65260" s="92"/>
    </row>
    <row r="65261">
      <c r="C65261" s="92"/>
    </row>
    <row r="65262">
      <c r="C65262" s="92"/>
    </row>
    <row r="65263">
      <c r="C65263" s="92"/>
    </row>
    <row r="65264">
      <c r="C65264" s="92"/>
    </row>
    <row r="65265">
      <c r="C65265" s="92"/>
    </row>
    <row r="65266">
      <c r="C65266" s="92"/>
    </row>
    <row r="65267">
      <c r="C65267" s="92"/>
    </row>
    <row r="65268">
      <c r="C65268" s="92"/>
    </row>
    <row r="65269">
      <c r="C65269" s="92"/>
    </row>
    <row r="65270">
      <c r="C65270" s="92"/>
    </row>
    <row r="65271">
      <c r="C65271" s="92"/>
    </row>
    <row r="65272">
      <c r="C65272" s="92"/>
    </row>
    <row r="65273">
      <c r="C65273" s="92"/>
    </row>
    <row r="65274">
      <c r="C65274" s="92"/>
    </row>
    <row r="65275">
      <c r="C65275" s="92"/>
    </row>
    <row r="65276">
      <c r="C65276" s="92"/>
    </row>
    <row r="65277">
      <c r="C65277" s="92"/>
    </row>
    <row r="65278">
      <c r="C65278" s="92"/>
    </row>
    <row r="65279">
      <c r="C65279" s="92"/>
    </row>
    <row r="65280">
      <c r="C65280" s="92"/>
    </row>
    <row r="65281">
      <c r="C65281" s="92"/>
    </row>
    <row r="65282">
      <c r="C65282" s="92"/>
    </row>
    <row r="65283">
      <c r="C65283" s="92"/>
    </row>
    <row r="65284">
      <c r="C65284" s="92"/>
    </row>
    <row r="65285">
      <c r="C65285" s="92"/>
    </row>
    <row r="65286">
      <c r="C65286" s="92"/>
    </row>
    <row r="65287">
      <c r="C65287" s="92"/>
    </row>
    <row r="65288">
      <c r="C65288" s="92"/>
    </row>
    <row r="65289">
      <c r="C65289" s="92"/>
    </row>
    <row r="65290">
      <c r="C65290" s="92"/>
    </row>
    <row r="65291">
      <c r="C65291" s="92"/>
    </row>
    <row r="65292">
      <c r="C65292" s="92"/>
    </row>
    <row r="65293">
      <c r="C65293" s="92"/>
    </row>
    <row r="65294">
      <c r="C65294" s="92"/>
    </row>
    <row r="65295">
      <c r="C65295" s="92"/>
    </row>
    <row r="65296">
      <c r="C65296" s="92"/>
    </row>
    <row r="65297">
      <c r="C65297" s="92"/>
    </row>
    <row r="65298">
      <c r="C65298" s="92"/>
    </row>
    <row r="65299">
      <c r="C65299" s="92"/>
    </row>
    <row r="65300">
      <c r="C65300" s="92"/>
    </row>
    <row r="65301">
      <c r="C65301" s="92"/>
    </row>
    <row r="65302">
      <c r="C65302" s="92"/>
    </row>
    <row r="65303">
      <c r="C65303" s="92"/>
    </row>
    <row r="65304">
      <c r="C65304" s="92"/>
    </row>
    <row r="65305">
      <c r="C65305" s="92"/>
    </row>
    <row r="65306">
      <c r="C65306" s="92"/>
    </row>
    <row r="65307">
      <c r="C65307" s="92"/>
    </row>
    <row r="65308">
      <c r="C65308" s="92"/>
    </row>
    <row r="65309">
      <c r="C65309" s="92"/>
    </row>
    <row r="65310">
      <c r="C65310" s="92"/>
    </row>
    <row r="65311">
      <c r="C65311" s="92"/>
    </row>
    <row r="65312">
      <c r="C65312" s="92"/>
    </row>
    <row r="65313">
      <c r="C65313" s="92"/>
    </row>
    <row r="65314">
      <c r="C65314" s="92"/>
    </row>
    <row r="65315">
      <c r="C65315" s="92"/>
    </row>
    <row r="65316">
      <c r="C65316" s="92"/>
    </row>
    <row r="65317">
      <c r="C65317" s="92"/>
    </row>
    <row r="65318">
      <c r="C65318" s="92"/>
    </row>
    <row r="65319">
      <c r="C65319" s="92"/>
    </row>
    <row r="65320">
      <c r="C65320" s="92"/>
    </row>
    <row r="65321">
      <c r="C65321" s="92"/>
    </row>
    <row r="65322">
      <c r="C65322" s="92"/>
    </row>
    <row r="65323">
      <c r="C65323" s="92"/>
    </row>
    <row r="65324">
      <c r="C65324" s="92"/>
    </row>
    <row r="65325">
      <c r="C65325" s="92"/>
    </row>
    <row r="65326">
      <c r="C65326" s="92"/>
    </row>
    <row r="65327">
      <c r="C65327" s="92"/>
    </row>
    <row r="65328">
      <c r="C65328" s="92"/>
    </row>
    <row r="65329">
      <c r="C65329" s="92"/>
    </row>
    <row r="65330">
      <c r="C65330" s="92"/>
    </row>
    <row r="65331">
      <c r="C65331" s="92"/>
    </row>
    <row r="65332">
      <c r="C65332" s="92"/>
    </row>
    <row r="65333">
      <c r="C65333" s="92"/>
    </row>
    <row r="65334">
      <c r="C65334" s="92"/>
    </row>
    <row r="65335">
      <c r="C65335" s="92"/>
    </row>
    <row r="65336">
      <c r="C65336" s="92"/>
    </row>
    <row r="65337">
      <c r="C65337" s="92"/>
    </row>
    <row r="65338">
      <c r="C65338" s="92"/>
    </row>
    <row r="65339">
      <c r="C65339" s="92"/>
    </row>
    <row r="65340">
      <c r="C65340" s="92"/>
    </row>
    <row r="65341">
      <c r="C65341" s="92"/>
    </row>
    <row r="65342">
      <c r="C65342" s="92"/>
    </row>
    <row r="65343">
      <c r="C65343" s="92"/>
    </row>
    <row r="65344">
      <c r="C65344" s="92"/>
    </row>
    <row r="65345">
      <c r="C65345" s="92"/>
    </row>
    <row r="65346">
      <c r="C65346" s="92"/>
    </row>
    <row r="65347">
      <c r="C65347" s="92"/>
    </row>
    <row r="65348">
      <c r="C65348" s="92"/>
    </row>
    <row r="65349">
      <c r="C65349" s="92"/>
    </row>
    <row r="65350">
      <c r="C65350" s="92"/>
    </row>
    <row r="65351">
      <c r="C65351" s="92"/>
    </row>
    <row r="65352">
      <c r="C65352" s="92"/>
    </row>
    <row r="65353">
      <c r="C65353" s="92"/>
    </row>
    <row r="65354">
      <c r="C65354" s="92"/>
    </row>
    <row r="65355">
      <c r="C65355" s="92"/>
    </row>
    <row r="65356">
      <c r="C65356" s="92"/>
    </row>
    <row r="65357">
      <c r="C65357" s="92"/>
    </row>
    <row r="65358">
      <c r="C65358" s="92"/>
    </row>
    <row r="65359">
      <c r="C65359" s="92"/>
    </row>
    <row r="65360">
      <c r="C65360" s="92"/>
    </row>
    <row r="65361">
      <c r="C65361" s="92"/>
    </row>
    <row r="65362">
      <c r="C65362" s="92"/>
    </row>
    <row r="65363">
      <c r="C65363" s="92"/>
    </row>
    <row r="65364">
      <c r="C65364" s="92"/>
    </row>
    <row r="65365">
      <c r="C65365" s="92"/>
    </row>
    <row r="65366">
      <c r="C65366" s="92"/>
    </row>
    <row r="65367">
      <c r="C65367" s="92"/>
    </row>
    <row r="65368">
      <c r="C65368" s="92"/>
    </row>
    <row r="65369">
      <c r="C65369" s="92"/>
    </row>
    <row r="65370">
      <c r="C65370" s="92"/>
    </row>
    <row r="65371">
      <c r="C65371" s="92"/>
    </row>
    <row r="65372">
      <c r="C65372" s="92"/>
    </row>
    <row r="65373">
      <c r="C65373" s="92"/>
    </row>
    <row r="65374">
      <c r="C65374" s="92"/>
    </row>
    <row r="65375">
      <c r="C65375" s="92"/>
    </row>
    <row r="65376">
      <c r="C65376" s="92"/>
    </row>
    <row r="65377">
      <c r="C65377" s="92"/>
    </row>
    <row r="65378">
      <c r="C65378" s="92"/>
    </row>
    <row r="65379">
      <c r="C65379" s="92"/>
    </row>
    <row r="65380">
      <c r="C65380" s="92"/>
    </row>
    <row r="65381">
      <c r="C65381" s="92"/>
    </row>
    <row r="65382">
      <c r="C65382" s="92"/>
    </row>
    <row r="65383">
      <c r="C65383" s="92"/>
    </row>
    <row r="65384">
      <c r="C65384" s="92"/>
    </row>
    <row r="65385">
      <c r="C65385" s="92"/>
    </row>
    <row r="65386">
      <c r="C65386" s="92"/>
    </row>
    <row r="65387">
      <c r="C65387" s="92"/>
    </row>
    <row r="65388">
      <c r="C65388" s="92"/>
    </row>
    <row r="65389">
      <c r="C65389" s="92"/>
    </row>
    <row r="65390">
      <c r="C65390" s="92"/>
    </row>
    <row r="65391">
      <c r="C65391" s="92"/>
    </row>
    <row r="65392">
      <c r="C65392" s="92"/>
    </row>
    <row r="65393">
      <c r="C65393" s="92"/>
    </row>
    <row r="65394">
      <c r="C65394" s="92"/>
    </row>
    <row r="65395">
      <c r="C65395" s="92"/>
    </row>
    <row r="65396">
      <c r="C65396" s="92"/>
    </row>
    <row r="65397">
      <c r="C65397" s="92"/>
    </row>
    <row r="65398">
      <c r="C65398" s="92"/>
    </row>
    <row r="65399">
      <c r="C65399" s="92"/>
    </row>
    <row r="65400">
      <c r="C65400" s="92"/>
    </row>
    <row r="65401">
      <c r="C65401" s="92"/>
    </row>
    <row r="65402">
      <c r="C65402" s="92"/>
    </row>
    <row r="65403">
      <c r="C65403" s="92"/>
    </row>
    <row r="65404">
      <c r="C65404" s="92"/>
    </row>
    <row r="65405">
      <c r="C65405" s="92"/>
    </row>
    <row r="65406">
      <c r="C65406" s="92"/>
    </row>
    <row r="65407">
      <c r="C65407" s="92"/>
    </row>
    <row r="65408">
      <c r="C65408" s="92"/>
    </row>
    <row r="65409">
      <c r="C65409" s="92"/>
    </row>
    <row r="65410">
      <c r="C65410" s="92"/>
    </row>
    <row r="65411">
      <c r="C65411" s="92"/>
    </row>
    <row r="65412">
      <c r="C65412" s="92"/>
    </row>
    <row r="65413">
      <c r="C65413" s="92"/>
    </row>
    <row r="65414">
      <c r="C65414" s="92"/>
    </row>
    <row r="65415">
      <c r="C65415" s="92"/>
    </row>
    <row r="65416">
      <c r="C65416" s="92"/>
    </row>
    <row r="65417">
      <c r="C65417" s="92"/>
    </row>
    <row r="65418">
      <c r="C65418" s="92"/>
    </row>
    <row r="65419">
      <c r="C65419" s="92"/>
    </row>
    <row r="65420">
      <c r="C65420" s="92"/>
    </row>
    <row r="65421">
      <c r="C65421" s="92"/>
    </row>
    <row r="65422">
      <c r="C65422" s="92"/>
    </row>
    <row r="65423">
      <c r="C65423" s="92"/>
    </row>
    <row r="65424">
      <c r="C65424" s="92"/>
    </row>
    <row r="65425">
      <c r="C65425" s="92"/>
    </row>
    <row r="65426">
      <c r="C65426" s="92"/>
    </row>
    <row r="65427">
      <c r="C65427" s="92"/>
    </row>
    <row r="65428">
      <c r="C65428" s="92"/>
    </row>
    <row r="65429">
      <c r="C65429" s="92"/>
    </row>
    <row r="65430">
      <c r="C65430" s="92"/>
    </row>
    <row r="65431">
      <c r="C65431" s="92"/>
    </row>
    <row r="65432">
      <c r="C65432" s="92"/>
    </row>
    <row r="65433">
      <c r="C65433" s="92"/>
    </row>
    <row r="65434">
      <c r="C65434" s="92"/>
    </row>
    <row r="65435">
      <c r="C65435" s="92"/>
    </row>
    <row r="65436">
      <c r="C65436" s="92"/>
    </row>
    <row r="65437">
      <c r="C65437" s="92"/>
    </row>
    <row r="65438">
      <c r="C65438" s="92"/>
    </row>
    <row r="65439">
      <c r="C65439" s="92"/>
    </row>
    <row r="65440">
      <c r="C65440" s="92"/>
    </row>
    <row r="65441">
      <c r="C65441" s="92"/>
    </row>
    <row r="65442">
      <c r="C65442" s="92"/>
    </row>
    <row r="65443">
      <c r="C65443" s="92"/>
    </row>
    <row r="65444">
      <c r="C65444" s="92"/>
    </row>
    <row r="65445">
      <c r="C65445" s="92"/>
    </row>
    <row r="65446">
      <c r="C65446" s="92"/>
    </row>
    <row r="65447">
      <c r="C65447" s="92"/>
    </row>
    <row r="65448">
      <c r="C65448" s="92"/>
    </row>
    <row r="65449">
      <c r="C65449" s="92"/>
    </row>
    <row r="65450">
      <c r="C65450" s="92"/>
    </row>
    <row r="65451">
      <c r="C65451" s="92"/>
    </row>
    <row r="65452">
      <c r="C65452" s="92"/>
    </row>
    <row r="65453">
      <c r="C65453" s="92"/>
    </row>
    <row r="65454">
      <c r="C65454" s="92"/>
    </row>
    <row r="65455">
      <c r="C65455" s="92"/>
    </row>
    <row r="65456">
      <c r="C65456" s="92"/>
    </row>
    <row r="65457">
      <c r="C65457" s="92"/>
    </row>
    <row r="65458">
      <c r="C65458" s="92"/>
    </row>
    <row r="65459">
      <c r="C65459" s="92"/>
    </row>
    <row r="65460">
      <c r="C65460" s="92"/>
    </row>
    <row r="65461">
      <c r="C65461" s="92"/>
    </row>
    <row r="65462">
      <c r="C65462" s="92"/>
    </row>
    <row r="65463">
      <c r="C65463" s="92"/>
    </row>
    <row r="65464">
      <c r="C65464" s="92"/>
    </row>
    <row r="65465">
      <c r="C65465" s="92"/>
    </row>
    <row r="65466">
      <c r="C65466" s="92"/>
    </row>
    <row r="65467">
      <c r="C65467" s="92"/>
    </row>
    <row r="65468">
      <c r="C65468" s="92"/>
    </row>
    <row r="65469">
      <c r="C65469" s="92"/>
    </row>
    <row r="65470">
      <c r="C65470" s="92"/>
    </row>
    <row r="65471">
      <c r="C65471" s="92"/>
    </row>
    <row r="65472">
      <c r="C65472" s="92"/>
    </row>
    <row r="65473">
      <c r="C65473" s="92"/>
    </row>
    <row r="65474">
      <c r="C65474" s="92"/>
    </row>
    <row r="65475">
      <c r="C65475" s="92"/>
    </row>
    <row r="65476">
      <c r="C65476" s="92"/>
    </row>
    <row r="65477">
      <c r="C65477" s="92"/>
    </row>
    <row r="65478">
      <c r="C65478" s="92"/>
    </row>
    <row r="65479">
      <c r="C65479" s="92"/>
    </row>
    <row r="65480">
      <c r="C65480" s="92"/>
    </row>
    <row r="65481">
      <c r="C65481" s="92"/>
    </row>
    <row r="65482">
      <c r="C65482" s="92"/>
    </row>
    <row r="65483">
      <c r="C65483" s="92"/>
    </row>
    <row r="65484">
      <c r="C65484" s="92"/>
    </row>
    <row r="65485">
      <c r="C65485" s="92"/>
    </row>
    <row r="65486">
      <c r="C65486" s="92"/>
    </row>
    <row r="65487">
      <c r="C65487" s="92"/>
    </row>
    <row r="65488">
      <c r="C65488" s="92"/>
    </row>
    <row r="65489">
      <c r="C65489" s="92"/>
    </row>
    <row r="65490">
      <c r="C65490" s="92"/>
    </row>
    <row r="65491">
      <c r="C65491" s="92"/>
    </row>
    <row r="65492">
      <c r="C65492" s="92"/>
    </row>
    <row r="65493">
      <c r="C65493" s="92"/>
    </row>
    <row r="65494">
      <c r="C65494" s="92"/>
    </row>
    <row r="65495">
      <c r="C65495" s="92"/>
    </row>
    <row r="65496">
      <c r="C65496" s="92"/>
    </row>
    <row r="65497">
      <c r="C65497" s="92"/>
    </row>
    <row r="65498">
      <c r="C65498" s="92"/>
    </row>
    <row r="65499">
      <c r="C65499" s="92"/>
    </row>
    <row r="65500">
      <c r="C65500" s="92"/>
    </row>
    <row r="65501">
      <c r="C65501" s="92"/>
    </row>
    <row r="65502">
      <c r="C65502" s="92"/>
    </row>
    <row r="65503">
      <c r="C65503" s="92"/>
    </row>
    <row r="65504">
      <c r="C65504" s="92"/>
    </row>
    <row r="65505">
      <c r="C65505" s="92"/>
    </row>
    <row r="65506">
      <c r="C65506" s="92"/>
    </row>
    <row r="65507">
      <c r="C65507" s="92"/>
    </row>
    <row r="65508">
      <c r="C65508" s="92"/>
    </row>
    <row r="65509">
      <c r="C65509" s="92"/>
    </row>
    <row r="65510">
      <c r="C65510" s="92"/>
    </row>
    <row r="65511">
      <c r="C65511" s="92"/>
    </row>
    <row r="65512">
      <c r="C65512" s="92"/>
    </row>
    <row r="65513">
      <c r="C65513" s="92"/>
    </row>
    <row r="65514">
      <c r="C65514" s="92"/>
    </row>
    <row r="65515">
      <c r="C65515" s="92"/>
    </row>
    <row r="65516">
      <c r="C65516" s="92"/>
    </row>
    <row r="65517">
      <c r="C65517" s="92"/>
    </row>
    <row r="65518">
      <c r="C65518" s="92"/>
    </row>
    <row r="65519">
      <c r="C65519" s="92"/>
    </row>
    <row r="65520">
      <c r="C65520" s="92"/>
    </row>
    <row r="65521">
      <c r="C65521" s="92"/>
    </row>
    <row r="65522">
      <c r="C65522" s="92"/>
    </row>
    <row r="65523">
      <c r="C65523" s="92"/>
    </row>
    <row r="65524">
      <c r="C65524" s="92"/>
    </row>
    <row r="65525">
      <c r="C65525" s="92"/>
    </row>
    <row r="65526">
      <c r="C65526" s="92"/>
    </row>
    <row r="65527">
      <c r="C65527" s="92"/>
    </row>
    <row r="65528">
      <c r="C65528" s="92"/>
    </row>
    <row r="65529">
      <c r="C65529" s="92"/>
    </row>
    <row r="65530">
      <c r="C65530" s="92"/>
    </row>
    <row r="65531">
      <c r="C65531" s="92"/>
    </row>
    <row r="65532">
      <c r="C65532" s="92"/>
    </row>
    <row r="65533">
      <c r="C65533" s="92"/>
    </row>
    <row r="65534">
      <c r="C65534" s="92"/>
    </row>
    <row r="65535">
      <c r="C65535" s="92"/>
    </row>
    <row r="65536">
      <c r="C65536" s="92"/>
    </row>
    <row r="65537">
      <c r="C65537" s="92"/>
    </row>
    <row r="65538">
      <c r="C65538" s="92"/>
    </row>
    <row r="65539">
      <c r="C65539" s="92"/>
    </row>
    <row r="65540">
      <c r="C65540" s="92"/>
    </row>
    <row r="65541">
      <c r="C65541" s="92"/>
    </row>
    <row r="65542">
      <c r="C65542" s="92"/>
    </row>
    <row r="65543">
      <c r="C65543" s="92"/>
    </row>
    <row r="65544">
      <c r="C65544" s="92"/>
    </row>
    <row r="65545">
      <c r="C65545" s="92"/>
    </row>
    <row r="65546">
      <c r="C65546" s="92"/>
    </row>
    <row r="65547">
      <c r="C65547" s="92"/>
    </row>
    <row r="65548">
      <c r="C65548" s="92"/>
    </row>
    <row r="65549">
      <c r="C65549" s="92"/>
    </row>
    <row r="65550">
      <c r="C65550" s="92"/>
    </row>
    <row r="65551">
      <c r="C65551" s="92"/>
    </row>
    <row r="65552">
      <c r="C65552" s="92"/>
    </row>
    <row r="65553">
      <c r="C65553" s="92"/>
    </row>
    <row r="65554">
      <c r="C65554" s="92"/>
    </row>
    <row r="65555">
      <c r="C65555" s="92"/>
    </row>
    <row r="65556">
      <c r="C65556" s="92"/>
    </row>
    <row r="65557">
      <c r="C65557" s="92"/>
    </row>
    <row r="65558">
      <c r="C65558" s="92"/>
    </row>
    <row r="65559">
      <c r="C65559" s="92"/>
    </row>
    <row r="65560">
      <c r="C65560" s="92"/>
    </row>
    <row r="65561">
      <c r="C65561" s="92"/>
    </row>
    <row r="65562">
      <c r="C65562" s="92"/>
    </row>
    <row r="65563">
      <c r="C65563" s="92"/>
    </row>
    <row r="65564">
      <c r="C65564" s="92"/>
    </row>
    <row r="65565">
      <c r="C65565" s="92"/>
    </row>
    <row r="65566">
      <c r="C65566" s="92"/>
    </row>
    <row r="65567">
      <c r="C65567" s="92"/>
    </row>
    <row r="65568">
      <c r="C65568" s="92"/>
    </row>
    <row r="65569">
      <c r="C65569" s="92"/>
    </row>
    <row r="65570">
      <c r="C65570" s="92"/>
    </row>
    <row r="65571">
      <c r="C65571" s="92"/>
    </row>
    <row r="65572">
      <c r="C65572" s="92"/>
    </row>
    <row r="65573">
      <c r="C65573" s="92"/>
    </row>
    <row r="65574">
      <c r="C65574" s="92"/>
    </row>
    <row r="65575">
      <c r="C65575" s="92"/>
    </row>
    <row r="65576">
      <c r="C65576" s="92"/>
    </row>
    <row r="65577">
      <c r="C65577" s="92"/>
    </row>
    <row r="65578">
      <c r="C65578" s="92"/>
    </row>
    <row r="65579">
      <c r="C65579" s="92"/>
    </row>
    <row r="65580">
      <c r="C65580" s="92"/>
    </row>
    <row r="65581">
      <c r="C65581" s="92"/>
    </row>
    <row r="65582">
      <c r="C65582" s="92"/>
    </row>
    <row r="65583">
      <c r="C65583" s="92"/>
    </row>
    <row r="65584">
      <c r="C65584" s="92"/>
    </row>
    <row r="65585">
      <c r="C65585" s="92"/>
    </row>
    <row r="65586">
      <c r="C65586" s="92"/>
    </row>
    <row r="65587">
      <c r="C65587" s="92"/>
    </row>
    <row r="65588">
      <c r="C65588" s="92"/>
    </row>
    <row r="65589">
      <c r="C65589" s="92"/>
    </row>
    <row r="65590">
      <c r="C65590" s="92"/>
    </row>
    <row r="65591">
      <c r="C65591" s="92"/>
    </row>
    <row r="65592">
      <c r="C65592" s="92"/>
    </row>
    <row r="65593">
      <c r="C65593" s="92"/>
    </row>
    <row r="65594">
      <c r="C65594" s="92"/>
    </row>
    <row r="65595">
      <c r="C65595" s="92"/>
    </row>
    <row r="65596">
      <c r="C65596" s="92"/>
    </row>
    <row r="65597">
      <c r="C65597" s="92"/>
    </row>
    <row r="65598">
      <c r="C65598" s="92"/>
    </row>
    <row r="65599">
      <c r="C65599" s="92"/>
    </row>
    <row r="65600">
      <c r="C65600" s="92"/>
    </row>
    <row r="65601">
      <c r="C65601" s="92"/>
    </row>
    <row r="65602">
      <c r="C65602" s="92"/>
    </row>
    <row r="65603">
      <c r="C65603" s="92"/>
    </row>
    <row r="65604">
      <c r="C65604" s="92"/>
    </row>
    <row r="65605">
      <c r="C65605" s="92"/>
    </row>
    <row r="65606">
      <c r="C65606" s="92"/>
    </row>
    <row r="65607">
      <c r="C65607" s="92"/>
    </row>
    <row r="65608">
      <c r="C65608" s="92"/>
    </row>
    <row r="65609">
      <c r="C65609" s="92"/>
    </row>
    <row r="65610">
      <c r="C65610" s="92"/>
    </row>
    <row r="65611">
      <c r="C65611" s="92"/>
    </row>
    <row r="65612">
      <c r="C65612" s="92"/>
    </row>
    <row r="65613">
      <c r="C65613" s="92"/>
    </row>
    <row r="65614">
      <c r="C65614" s="92"/>
    </row>
    <row r="65615">
      <c r="C65615" s="92"/>
    </row>
    <row r="65616">
      <c r="C65616" s="92"/>
    </row>
    <row r="65617">
      <c r="C65617" s="92"/>
    </row>
    <row r="65618">
      <c r="C65618" s="92"/>
    </row>
    <row r="65619">
      <c r="C65619" s="92"/>
    </row>
    <row r="65620">
      <c r="C65620" s="92"/>
    </row>
    <row r="65621">
      <c r="C65621" s="92"/>
    </row>
    <row r="65622">
      <c r="C65622" s="92"/>
    </row>
    <row r="65623">
      <c r="C65623" s="92"/>
    </row>
    <row r="65624">
      <c r="C65624" s="92"/>
    </row>
    <row r="65625">
      <c r="C65625" s="92"/>
    </row>
    <row r="65626">
      <c r="C65626" s="92"/>
    </row>
    <row r="65627">
      <c r="C65627" s="92"/>
    </row>
    <row r="65628">
      <c r="C65628" s="92"/>
    </row>
    <row r="65629">
      <c r="C65629" s="92"/>
    </row>
    <row r="65630">
      <c r="C65630" s="92"/>
    </row>
    <row r="65631">
      <c r="C65631" s="92"/>
    </row>
    <row r="65632">
      <c r="C65632" s="92"/>
    </row>
    <row r="65633">
      <c r="C65633" s="92"/>
    </row>
    <row r="65634">
      <c r="C65634" s="92"/>
    </row>
    <row r="65635">
      <c r="C65635" s="92"/>
    </row>
    <row r="65636">
      <c r="C65636" s="92"/>
    </row>
    <row r="65637">
      <c r="C65637" s="92"/>
    </row>
    <row r="65638">
      <c r="C65638" s="92"/>
    </row>
    <row r="65639">
      <c r="C65639" s="92"/>
    </row>
    <row r="65640">
      <c r="C65640" s="92"/>
    </row>
    <row r="65641">
      <c r="C65641" s="92"/>
    </row>
    <row r="65642">
      <c r="C65642" s="92"/>
    </row>
    <row r="65643">
      <c r="C65643" s="92"/>
    </row>
    <row r="65644">
      <c r="C65644" s="92"/>
    </row>
    <row r="65645">
      <c r="C65645" s="92"/>
    </row>
    <row r="65646">
      <c r="C65646" s="92"/>
    </row>
    <row r="65647">
      <c r="C65647" s="92"/>
    </row>
    <row r="65648">
      <c r="C65648" s="92"/>
    </row>
    <row r="65649">
      <c r="C65649" s="92"/>
    </row>
    <row r="65650">
      <c r="C65650" s="92"/>
    </row>
    <row r="65651">
      <c r="C65651" s="92"/>
    </row>
    <row r="65652">
      <c r="C65652" s="92"/>
    </row>
    <row r="65653">
      <c r="C65653" s="92"/>
    </row>
    <row r="65654">
      <c r="C65654" s="92"/>
    </row>
    <row r="65655">
      <c r="C65655" s="92"/>
    </row>
    <row r="65656">
      <c r="C65656" s="92"/>
    </row>
    <row r="65657">
      <c r="C65657" s="92"/>
    </row>
    <row r="65658">
      <c r="C65658" s="92"/>
    </row>
    <row r="65659">
      <c r="C65659" s="92"/>
    </row>
    <row r="65660">
      <c r="C65660" s="92"/>
    </row>
    <row r="65661">
      <c r="C65661" s="92"/>
    </row>
    <row r="65662">
      <c r="C65662" s="92"/>
    </row>
    <row r="65663">
      <c r="C65663" s="92"/>
    </row>
    <row r="65664">
      <c r="C65664" s="92"/>
    </row>
    <row r="65665">
      <c r="C65665" s="92"/>
    </row>
    <row r="65666">
      <c r="C65666" s="92"/>
    </row>
    <row r="65667">
      <c r="C65667" s="92"/>
    </row>
    <row r="65668">
      <c r="C65668" s="92"/>
    </row>
    <row r="65669">
      <c r="C65669" s="92"/>
    </row>
    <row r="65670">
      <c r="C65670" s="92"/>
    </row>
    <row r="65671">
      <c r="C65671" s="92"/>
    </row>
    <row r="65672">
      <c r="C65672" s="92"/>
    </row>
    <row r="65673">
      <c r="C65673" s="92"/>
    </row>
    <row r="65674">
      <c r="C65674" s="92"/>
    </row>
    <row r="65675">
      <c r="C65675" s="92"/>
    </row>
    <row r="65676">
      <c r="C65676" s="92"/>
    </row>
    <row r="65677">
      <c r="C65677" s="92"/>
    </row>
    <row r="65678">
      <c r="C65678" s="92"/>
    </row>
    <row r="65679">
      <c r="C65679" s="92"/>
    </row>
    <row r="65680">
      <c r="C65680" s="92"/>
    </row>
    <row r="65681">
      <c r="C65681" s="92"/>
    </row>
    <row r="65682">
      <c r="C65682" s="92"/>
    </row>
    <row r="65683">
      <c r="C65683" s="92"/>
    </row>
    <row r="65684">
      <c r="C65684" s="92"/>
    </row>
    <row r="65685">
      <c r="C65685" s="92"/>
    </row>
    <row r="65686">
      <c r="C65686" s="92"/>
    </row>
    <row r="65687">
      <c r="C65687" s="92"/>
    </row>
    <row r="65688">
      <c r="C65688" s="92"/>
    </row>
    <row r="65689">
      <c r="C65689" s="92"/>
    </row>
    <row r="65690">
      <c r="C65690" s="92"/>
    </row>
    <row r="65691">
      <c r="C65691" s="92"/>
    </row>
    <row r="65692">
      <c r="C65692" s="92"/>
    </row>
    <row r="65693">
      <c r="C65693" s="92"/>
    </row>
    <row r="65694">
      <c r="C65694" s="92"/>
    </row>
    <row r="65695">
      <c r="C65695" s="92"/>
    </row>
    <row r="65696">
      <c r="C65696" s="92"/>
    </row>
    <row r="65697">
      <c r="C65697" s="92"/>
    </row>
    <row r="65698">
      <c r="C65698" s="92"/>
    </row>
    <row r="65699">
      <c r="C65699" s="92"/>
    </row>
    <row r="65700">
      <c r="C65700" s="92"/>
    </row>
    <row r="65701">
      <c r="C65701" s="92"/>
    </row>
    <row r="65702">
      <c r="C65702" s="92"/>
    </row>
    <row r="65703">
      <c r="C65703" s="92"/>
    </row>
    <row r="65704">
      <c r="C65704" s="92"/>
    </row>
    <row r="65705">
      <c r="C65705" s="92"/>
    </row>
    <row r="65706">
      <c r="C65706" s="92"/>
    </row>
    <row r="65707">
      <c r="C65707" s="92"/>
    </row>
    <row r="65708">
      <c r="C65708" s="92"/>
    </row>
    <row r="65709">
      <c r="C65709" s="92"/>
    </row>
    <row r="65710">
      <c r="C65710" s="92"/>
    </row>
    <row r="65711">
      <c r="C65711" s="92"/>
    </row>
    <row r="65712">
      <c r="C65712" s="92"/>
    </row>
    <row r="65713">
      <c r="C65713" s="92"/>
    </row>
    <row r="65714">
      <c r="C65714" s="92"/>
    </row>
    <row r="65715">
      <c r="C65715" s="92"/>
    </row>
    <row r="65716">
      <c r="C65716" s="92"/>
    </row>
    <row r="65717">
      <c r="C65717" s="92"/>
    </row>
    <row r="65718">
      <c r="C65718" s="92"/>
    </row>
    <row r="65719">
      <c r="C65719" s="92"/>
    </row>
    <row r="65720">
      <c r="C65720" s="92"/>
    </row>
    <row r="65721">
      <c r="C65721" s="92"/>
    </row>
    <row r="65722">
      <c r="C65722" s="92"/>
    </row>
    <row r="65723">
      <c r="C65723" s="92"/>
    </row>
    <row r="65724">
      <c r="C65724" s="92"/>
    </row>
    <row r="65725">
      <c r="C65725" s="92"/>
    </row>
    <row r="65726">
      <c r="C65726" s="92"/>
    </row>
    <row r="65727">
      <c r="C65727" s="92"/>
    </row>
    <row r="65728">
      <c r="C65728" s="92"/>
    </row>
    <row r="65729">
      <c r="C65729" s="92"/>
    </row>
    <row r="65730">
      <c r="C65730" s="92"/>
    </row>
    <row r="65731">
      <c r="C65731" s="92"/>
    </row>
    <row r="65732">
      <c r="C65732" s="92"/>
    </row>
    <row r="65733">
      <c r="C65733" s="92"/>
    </row>
    <row r="65734">
      <c r="C65734" s="92"/>
    </row>
    <row r="65735">
      <c r="C65735" s="92"/>
    </row>
    <row r="65736">
      <c r="C65736" s="92"/>
    </row>
    <row r="65737">
      <c r="C65737" s="92"/>
    </row>
    <row r="65738">
      <c r="C65738" s="92"/>
    </row>
    <row r="65739">
      <c r="C65739" s="92"/>
    </row>
    <row r="65740">
      <c r="C65740" s="92"/>
    </row>
    <row r="65741">
      <c r="C65741" s="92"/>
    </row>
    <row r="65742">
      <c r="C65742" s="92"/>
    </row>
    <row r="65743">
      <c r="C65743" s="92"/>
    </row>
    <row r="65744">
      <c r="C65744" s="92"/>
    </row>
    <row r="65745">
      <c r="C65745" s="92"/>
    </row>
    <row r="65746">
      <c r="C65746" s="92"/>
    </row>
    <row r="65747">
      <c r="C65747" s="92"/>
    </row>
    <row r="65748">
      <c r="C65748" s="92"/>
    </row>
    <row r="65749">
      <c r="C65749" s="92"/>
    </row>
    <row r="65750">
      <c r="C65750" s="92"/>
    </row>
    <row r="65751">
      <c r="C65751" s="92"/>
    </row>
    <row r="65752">
      <c r="C65752" s="92"/>
    </row>
    <row r="65753">
      <c r="C65753" s="92"/>
    </row>
    <row r="65754">
      <c r="C65754" s="92"/>
    </row>
    <row r="65755">
      <c r="C65755" s="92"/>
    </row>
    <row r="65756">
      <c r="C65756" s="92"/>
    </row>
    <row r="65757">
      <c r="C65757" s="92"/>
    </row>
    <row r="65758">
      <c r="C65758" s="92"/>
    </row>
    <row r="65759">
      <c r="C65759" s="92"/>
    </row>
    <row r="65760">
      <c r="C65760" s="92"/>
    </row>
    <row r="65761">
      <c r="C65761" s="92"/>
    </row>
    <row r="65762">
      <c r="C65762" s="92"/>
    </row>
    <row r="65763">
      <c r="C65763" s="92"/>
    </row>
    <row r="65764">
      <c r="C65764" s="92"/>
    </row>
    <row r="65765">
      <c r="C65765" s="92"/>
    </row>
    <row r="65766">
      <c r="C65766" s="92"/>
    </row>
    <row r="65767">
      <c r="C65767" s="92"/>
    </row>
    <row r="65768">
      <c r="C65768" s="92"/>
    </row>
    <row r="65769">
      <c r="C65769" s="92"/>
    </row>
    <row r="65770">
      <c r="C65770" s="92"/>
    </row>
    <row r="65771">
      <c r="C65771" s="92"/>
    </row>
    <row r="65772">
      <c r="C65772" s="92"/>
    </row>
    <row r="65773">
      <c r="C65773" s="92"/>
    </row>
    <row r="65774">
      <c r="C65774" s="92"/>
    </row>
    <row r="65775">
      <c r="C65775" s="92"/>
    </row>
    <row r="65776">
      <c r="C65776" s="92"/>
    </row>
    <row r="65777">
      <c r="C65777" s="92"/>
    </row>
    <row r="65778">
      <c r="C65778" s="92"/>
    </row>
    <row r="65779">
      <c r="C65779" s="92"/>
    </row>
    <row r="65780">
      <c r="C65780" s="92"/>
    </row>
    <row r="65781">
      <c r="C65781" s="92"/>
    </row>
    <row r="65782">
      <c r="C65782" s="92"/>
    </row>
    <row r="65783">
      <c r="C65783" s="92"/>
    </row>
    <row r="65784">
      <c r="C65784" s="92"/>
    </row>
    <row r="65785">
      <c r="C65785" s="92"/>
    </row>
    <row r="65786">
      <c r="C65786" s="92"/>
    </row>
    <row r="65787">
      <c r="C65787" s="92"/>
    </row>
    <row r="65788">
      <c r="C65788" s="92"/>
    </row>
    <row r="65789">
      <c r="C65789" s="92"/>
    </row>
    <row r="65790">
      <c r="C65790" s="92"/>
    </row>
    <row r="65791">
      <c r="C65791" s="92"/>
    </row>
    <row r="65792">
      <c r="C65792" s="92"/>
    </row>
    <row r="65793">
      <c r="C65793" s="92"/>
    </row>
    <row r="65794">
      <c r="C65794" s="92"/>
    </row>
    <row r="65795">
      <c r="C65795" s="92"/>
    </row>
    <row r="65796">
      <c r="C65796" s="92"/>
    </row>
    <row r="65797">
      <c r="C65797" s="92"/>
    </row>
    <row r="65798">
      <c r="C65798" s="92"/>
    </row>
    <row r="65799">
      <c r="C65799" s="92"/>
    </row>
    <row r="65800">
      <c r="C65800" s="92"/>
    </row>
    <row r="65801">
      <c r="C65801" s="92"/>
    </row>
    <row r="65802">
      <c r="C65802" s="92"/>
    </row>
    <row r="65803">
      <c r="C65803" s="92"/>
    </row>
    <row r="65804">
      <c r="C65804" s="92"/>
    </row>
    <row r="65805">
      <c r="C65805" s="92"/>
    </row>
    <row r="65806">
      <c r="C65806" s="92"/>
    </row>
    <row r="65807">
      <c r="C65807" s="92"/>
    </row>
    <row r="65808">
      <c r="C65808" s="92"/>
    </row>
    <row r="65809">
      <c r="C65809" s="92"/>
    </row>
    <row r="65810">
      <c r="C65810" s="92"/>
    </row>
    <row r="65811">
      <c r="C65811" s="92"/>
    </row>
    <row r="65812">
      <c r="C65812" s="92"/>
    </row>
    <row r="65813">
      <c r="C65813" s="92"/>
    </row>
    <row r="65814">
      <c r="C65814" s="92"/>
    </row>
    <row r="65815">
      <c r="C65815" s="92"/>
    </row>
    <row r="65816">
      <c r="C65816" s="92"/>
    </row>
    <row r="65817">
      <c r="C65817" s="92"/>
    </row>
    <row r="65818">
      <c r="C65818" s="92"/>
    </row>
    <row r="65819">
      <c r="C65819" s="92"/>
    </row>
    <row r="65820">
      <c r="C65820" s="92"/>
    </row>
    <row r="65821">
      <c r="C65821" s="92"/>
    </row>
    <row r="65822">
      <c r="C65822" s="92"/>
    </row>
    <row r="65823">
      <c r="C65823" s="92"/>
    </row>
    <row r="65824">
      <c r="C65824" s="92"/>
    </row>
    <row r="65825">
      <c r="C65825" s="92"/>
    </row>
    <row r="65826">
      <c r="C65826" s="92"/>
    </row>
    <row r="65827">
      <c r="C65827" s="92"/>
    </row>
    <row r="65828">
      <c r="C65828" s="92"/>
    </row>
    <row r="65829">
      <c r="C65829" s="92"/>
    </row>
    <row r="65830">
      <c r="C65830" s="92"/>
    </row>
    <row r="65831">
      <c r="C65831" s="92"/>
    </row>
    <row r="65832">
      <c r="C65832" s="92"/>
    </row>
    <row r="65833">
      <c r="C65833" s="92"/>
    </row>
    <row r="65834">
      <c r="C65834" s="92"/>
    </row>
    <row r="65835">
      <c r="C65835" s="92"/>
    </row>
    <row r="65836">
      <c r="C65836" s="92"/>
    </row>
    <row r="65837">
      <c r="C65837" s="92"/>
    </row>
    <row r="65838">
      <c r="C65838" s="92"/>
    </row>
    <row r="65839">
      <c r="C65839" s="92"/>
    </row>
    <row r="65840">
      <c r="C65840" s="92"/>
    </row>
    <row r="65841">
      <c r="C65841" s="92"/>
    </row>
    <row r="65842">
      <c r="C65842" s="92"/>
    </row>
    <row r="65843">
      <c r="C65843" s="92"/>
    </row>
    <row r="65844">
      <c r="C65844" s="92"/>
    </row>
    <row r="65845">
      <c r="C65845" s="92"/>
    </row>
    <row r="65846">
      <c r="C65846" s="92"/>
    </row>
    <row r="65847">
      <c r="C65847" s="92"/>
    </row>
    <row r="65848">
      <c r="C65848" s="92"/>
    </row>
    <row r="65849">
      <c r="C65849" s="92"/>
    </row>
    <row r="65850">
      <c r="C65850" s="92"/>
    </row>
    <row r="65851">
      <c r="C65851" s="92"/>
    </row>
    <row r="65852">
      <c r="C65852" s="92"/>
    </row>
    <row r="65853">
      <c r="C65853" s="92"/>
    </row>
    <row r="65854">
      <c r="C65854" s="92"/>
    </row>
    <row r="65855">
      <c r="C65855" s="92"/>
    </row>
    <row r="65856">
      <c r="C65856" s="92"/>
    </row>
    <row r="65857">
      <c r="C65857" s="92"/>
    </row>
    <row r="65858">
      <c r="C65858" s="92"/>
    </row>
    <row r="65859">
      <c r="C65859" s="92"/>
    </row>
    <row r="65860">
      <c r="C65860" s="92"/>
    </row>
    <row r="65861">
      <c r="C65861" s="92"/>
    </row>
    <row r="65862">
      <c r="C65862" s="92"/>
    </row>
    <row r="65863">
      <c r="C65863" s="92"/>
    </row>
    <row r="65864">
      <c r="C65864" s="92"/>
    </row>
    <row r="65865">
      <c r="C65865" s="92"/>
    </row>
    <row r="65866">
      <c r="C65866" s="92"/>
    </row>
    <row r="65867">
      <c r="C65867" s="92"/>
    </row>
    <row r="65868">
      <c r="C65868" s="92"/>
    </row>
    <row r="65869">
      <c r="C65869" s="92"/>
    </row>
    <row r="65870">
      <c r="C65870" s="92"/>
    </row>
    <row r="65871">
      <c r="C65871" s="92"/>
    </row>
    <row r="65872">
      <c r="C65872" s="92"/>
    </row>
    <row r="65873">
      <c r="C65873" s="92"/>
    </row>
    <row r="65874">
      <c r="C65874" s="92"/>
    </row>
    <row r="65875">
      <c r="C65875" s="92"/>
    </row>
    <row r="65876">
      <c r="C65876" s="92"/>
    </row>
    <row r="65877">
      <c r="C65877" s="92"/>
    </row>
    <row r="65878">
      <c r="C65878" s="92"/>
    </row>
    <row r="65879">
      <c r="C65879" s="92"/>
    </row>
    <row r="65880">
      <c r="C65880" s="92"/>
    </row>
    <row r="65881">
      <c r="C65881" s="92"/>
    </row>
    <row r="65882">
      <c r="C65882" s="92"/>
    </row>
    <row r="65883">
      <c r="C65883" s="92"/>
    </row>
    <row r="65884">
      <c r="C65884" s="92"/>
    </row>
    <row r="65885">
      <c r="C65885" s="92"/>
    </row>
    <row r="65886">
      <c r="C65886" s="92"/>
    </row>
    <row r="65887">
      <c r="C65887" s="92"/>
    </row>
    <row r="65888">
      <c r="C65888" s="92"/>
    </row>
    <row r="65889">
      <c r="C65889" s="92"/>
    </row>
    <row r="65890">
      <c r="C65890" s="92"/>
    </row>
    <row r="65891">
      <c r="C65891" s="92"/>
    </row>
    <row r="65892">
      <c r="C65892" s="92"/>
    </row>
    <row r="65893">
      <c r="C65893" s="92"/>
    </row>
    <row r="65894">
      <c r="C65894" s="92"/>
    </row>
    <row r="65895">
      <c r="C65895" s="92"/>
    </row>
    <row r="65896">
      <c r="C65896" s="92"/>
    </row>
    <row r="65897">
      <c r="C65897" s="92"/>
    </row>
    <row r="65898">
      <c r="C65898" s="92"/>
    </row>
    <row r="65899">
      <c r="C65899" s="92"/>
    </row>
    <row r="65900">
      <c r="C65900" s="92"/>
    </row>
    <row r="65901">
      <c r="C65901" s="92"/>
    </row>
    <row r="65902">
      <c r="C65902" s="92"/>
    </row>
    <row r="65903">
      <c r="C65903" s="92"/>
    </row>
    <row r="65904">
      <c r="C65904" s="92"/>
    </row>
    <row r="65905">
      <c r="C65905" s="92"/>
    </row>
    <row r="65906">
      <c r="C65906" s="92"/>
    </row>
    <row r="65907">
      <c r="C65907" s="92"/>
    </row>
    <row r="65908">
      <c r="C65908" s="92"/>
    </row>
    <row r="65909">
      <c r="C65909" s="92"/>
    </row>
    <row r="65910">
      <c r="C65910" s="92"/>
    </row>
    <row r="65911">
      <c r="C65911" s="92"/>
    </row>
    <row r="65912">
      <c r="C65912" s="92"/>
    </row>
    <row r="65913">
      <c r="C65913" s="92"/>
    </row>
    <row r="65914">
      <c r="C65914" s="92"/>
    </row>
    <row r="65915">
      <c r="C65915" s="92"/>
    </row>
    <row r="65916">
      <c r="C65916" s="92"/>
    </row>
    <row r="65917">
      <c r="C65917" s="92"/>
    </row>
    <row r="65918">
      <c r="C65918" s="92"/>
    </row>
    <row r="65919">
      <c r="C65919" s="92"/>
    </row>
    <row r="65920">
      <c r="C65920" s="92"/>
    </row>
    <row r="65921">
      <c r="C65921" s="92"/>
    </row>
    <row r="65922">
      <c r="C65922" s="92"/>
    </row>
    <row r="65923">
      <c r="C65923" s="92"/>
    </row>
    <row r="65924">
      <c r="C65924" s="92"/>
    </row>
    <row r="65925">
      <c r="C65925" s="92"/>
    </row>
    <row r="65926">
      <c r="C65926" s="92"/>
    </row>
    <row r="65927">
      <c r="C65927" s="92"/>
    </row>
    <row r="65928">
      <c r="C65928" s="92"/>
    </row>
    <row r="65929">
      <c r="C65929" s="92"/>
    </row>
    <row r="65930">
      <c r="C65930" s="92"/>
    </row>
    <row r="65931">
      <c r="C65931" s="92"/>
    </row>
    <row r="65932">
      <c r="C65932" s="92"/>
    </row>
    <row r="65933">
      <c r="C65933" s="92"/>
    </row>
    <row r="65934">
      <c r="C65934" s="92"/>
    </row>
    <row r="65935">
      <c r="C65935" s="92"/>
    </row>
    <row r="65936">
      <c r="C65936" s="92"/>
    </row>
    <row r="65937">
      <c r="C65937" s="92"/>
    </row>
    <row r="65938">
      <c r="C65938" s="92"/>
    </row>
    <row r="65939">
      <c r="C65939" s="92"/>
    </row>
    <row r="65940">
      <c r="C65940" s="92"/>
    </row>
    <row r="65941">
      <c r="C65941" s="92"/>
    </row>
    <row r="65942">
      <c r="C65942" s="92"/>
    </row>
    <row r="65943">
      <c r="C65943" s="92"/>
    </row>
    <row r="65944">
      <c r="C65944" s="92"/>
    </row>
    <row r="65945">
      <c r="C65945" s="92"/>
    </row>
    <row r="65946">
      <c r="C65946" s="92"/>
    </row>
    <row r="65947">
      <c r="C65947" s="92"/>
    </row>
    <row r="65948">
      <c r="C65948" s="92"/>
    </row>
    <row r="65949">
      <c r="C65949" s="92"/>
    </row>
    <row r="65950">
      <c r="C65950" s="92"/>
    </row>
    <row r="65951">
      <c r="C65951" s="92"/>
    </row>
    <row r="65952">
      <c r="C65952" s="92"/>
    </row>
    <row r="65953">
      <c r="C65953" s="92"/>
    </row>
    <row r="65954">
      <c r="C65954" s="92"/>
    </row>
    <row r="65955">
      <c r="C65955" s="92"/>
    </row>
    <row r="65956">
      <c r="C65956" s="92"/>
    </row>
    <row r="65957">
      <c r="C65957" s="92"/>
    </row>
    <row r="65958">
      <c r="C65958" s="92"/>
    </row>
    <row r="65959">
      <c r="C65959" s="92"/>
    </row>
    <row r="65960">
      <c r="C65960" s="92"/>
    </row>
    <row r="65961">
      <c r="C65961" s="92"/>
    </row>
    <row r="65962">
      <c r="C65962" s="92"/>
    </row>
    <row r="65963">
      <c r="C65963" s="92"/>
    </row>
    <row r="65964">
      <c r="C65964" s="92"/>
    </row>
    <row r="65965">
      <c r="C65965" s="92"/>
    </row>
    <row r="65966">
      <c r="C65966" s="92"/>
    </row>
    <row r="65967">
      <c r="C65967" s="92"/>
    </row>
    <row r="65968">
      <c r="C65968" s="92"/>
    </row>
    <row r="65969">
      <c r="C65969" s="92"/>
    </row>
    <row r="65970">
      <c r="C65970" s="92"/>
    </row>
    <row r="65971">
      <c r="C65971" s="92"/>
    </row>
    <row r="65972">
      <c r="C65972" s="92"/>
    </row>
    <row r="65973">
      <c r="C65973" s="92"/>
    </row>
    <row r="65974">
      <c r="C65974" s="92"/>
    </row>
    <row r="65975">
      <c r="C65975" s="92"/>
    </row>
    <row r="65976">
      <c r="C65976" s="92"/>
    </row>
    <row r="65977">
      <c r="C65977" s="92"/>
    </row>
    <row r="65978">
      <c r="C65978" s="92"/>
    </row>
    <row r="65979">
      <c r="C65979" s="92"/>
    </row>
    <row r="65980">
      <c r="C65980" s="92"/>
    </row>
    <row r="65981">
      <c r="C65981" s="92"/>
    </row>
    <row r="65982">
      <c r="C65982" s="92"/>
    </row>
    <row r="65983">
      <c r="C65983" s="92"/>
    </row>
    <row r="65984">
      <c r="C65984" s="92"/>
    </row>
    <row r="65985">
      <c r="C65985" s="92"/>
    </row>
    <row r="65986">
      <c r="C65986" s="92"/>
    </row>
    <row r="65987">
      <c r="C65987" s="92"/>
    </row>
    <row r="65988">
      <c r="C65988" s="92"/>
    </row>
    <row r="65989">
      <c r="C65989" s="92"/>
    </row>
    <row r="65990">
      <c r="C65990" s="92"/>
    </row>
    <row r="65991">
      <c r="C65991" s="92"/>
    </row>
    <row r="65992">
      <c r="C65992" s="92"/>
    </row>
    <row r="65993">
      <c r="C65993" s="92"/>
    </row>
    <row r="65994">
      <c r="C65994" s="92"/>
    </row>
    <row r="65995">
      <c r="C65995" s="92"/>
    </row>
    <row r="65996">
      <c r="C65996" s="92"/>
    </row>
    <row r="65997">
      <c r="C65997" s="92"/>
    </row>
    <row r="65998">
      <c r="C65998" s="92"/>
    </row>
    <row r="65999">
      <c r="C65999" s="92"/>
    </row>
    <row r="66000">
      <c r="C66000" s="92"/>
    </row>
    <row r="66001">
      <c r="C66001" s="92"/>
    </row>
    <row r="66002">
      <c r="C66002" s="92"/>
    </row>
    <row r="66003">
      <c r="C66003" s="92"/>
    </row>
    <row r="66004">
      <c r="C66004" s="92"/>
    </row>
    <row r="66005">
      <c r="C66005" s="92"/>
    </row>
    <row r="66006">
      <c r="C66006" s="92"/>
    </row>
    <row r="66007">
      <c r="C66007" s="92"/>
    </row>
    <row r="66008">
      <c r="C66008" s="92"/>
    </row>
    <row r="66009">
      <c r="C66009" s="92"/>
    </row>
    <row r="66010">
      <c r="C66010" s="92"/>
    </row>
    <row r="66011">
      <c r="C66011" s="92"/>
    </row>
    <row r="66012">
      <c r="C66012" s="92"/>
    </row>
    <row r="66013">
      <c r="C66013" s="92"/>
    </row>
    <row r="66014">
      <c r="C66014" s="92"/>
    </row>
    <row r="66015">
      <c r="C66015" s="92"/>
    </row>
    <row r="66016">
      <c r="C66016" s="92"/>
    </row>
    <row r="66017">
      <c r="C66017" s="92"/>
    </row>
    <row r="66018">
      <c r="C66018" s="92"/>
    </row>
    <row r="66019">
      <c r="C66019" s="92"/>
    </row>
    <row r="66020">
      <c r="C66020" s="92"/>
    </row>
    <row r="66021">
      <c r="C66021" s="92"/>
    </row>
    <row r="66022">
      <c r="C66022" s="92"/>
    </row>
    <row r="66023">
      <c r="C66023" s="92"/>
    </row>
    <row r="66024">
      <c r="C66024" s="92"/>
    </row>
    <row r="66025">
      <c r="C66025" s="92"/>
    </row>
    <row r="66026">
      <c r="C66026" s="92"/>
    </row>
    <row r="66027">
      <c r="C66027" s="92"/>
    </row>
    <row r="66028">
      <c r="C66028" s="92"/>
    </row>
    <row r="66029">
      <c r="C66029" s="92"/>
    </row>
    <row r="66030">
      <c r="C66030" s="92"/>
    </row>
    <row r="66031">
      <c r="C66031" s="92"/>
    </row>
    <row r="66032">
      <c r="C66032" s="92"/>
    </row>
    <row r="66033">
      <c r="C66033" s="92"/>
    </row>
    <row r="66034">
      <c r="C66034" s="92"/>
    </row>
    <row r="66035">
      <c r="C66035" s="92"/>
    </row>
    <row r="66036">
      <c r="C66036" s="92"/>
    </row>
    <row r="66037">
      <c r="C66037" s="92"/>
    </row>
    <row r="66038">
      <c r="C66038" s="92"/>
    </row>
    <row r="66039">
      <c r="C66039" s="92"/>
    </row>
    <row r="66040">
      <c r="C66040" s="92"/>
    </row>
    <row r="66041">
      <c r="C66041" s="92"/>
    </row>
    <row r="66042">
      <c r="C66042" s="92"/>
    </row>
    <row r="66043">
      <c r="C66043" s="92"/>
    </row>
    <row r="66044">
      <c r="C66044" s="92"/>
    </row>
    <row r="66045">
      <c r="C66045" s="92"/>
    </row>
    <row r="66046">
      <c r="C66046" s="92"/>
    </row>
    <row r="66047">
      <c r="C66047" s="92"/>
    </row>
    <row r="66048">
      <c r="C66048" s="92"/>
    </row>
    <row r="66049">
      <c r="C66049" s="92"/>
    </row>
    <row r="66050">
      <c r="C66050" s="92"/>
    </row>
    <row r="66051">
      <c r="C66051" s="92"/>
    </row>
    <row r="66052">
      <c r="C66052" s="92"/>
    </row>
    <row r="66053">
      <c r="C66053" s="92"/>
    </row>
    <row r="66054">
      <c r="C66054" s="92"/>
    </row>
    <row r="66055">
      <c r="C66055" s="92"/>
    </row>
    <row r="66056">
      <c r="C66056" s="92"/>
    </row>
    <row r="66057">
      <c r="C66057" s="92"/>
    </row>
    <row r="66058">
      <c r="C66058" s="92"/>
    </row>
    <row r="66059">
      <c r="C66059" s="92"/>
    </row>
    <row r="66060">
      <c r="C66060" s="92"/>
    </row>
    <row r="66061">
      <c r="C66061" s="92"/>
    </row>
    <row r="66062">
      <c r="C66062" s="92"/>
    </row>
    <row r="66063">
      <c r="C66063" s="92"/>
    </row>
    <row r="66064">
      <c r="C66064" s="92"/>
    </row>
    <row r="66065">
      <c r="C66065" s="92"/>
    </row>
    <row r="66066">
      <c r="C66066" s="92"/>
    </row>
    <row r="66067">
      <c r="C66067" s="92"/>
    </row>
    <row r="66068">
      <c r="C66068" s="92"/>
    </row>
    <row r="66069">
      <c r="C66069" s="92"/>
    </row>
    <row r="66070">
      <c r="C66070" s="92"/>
    </row>
    <row r="66071">
      <c r="C66071" s="92"/>
    </row>
    <row r="66072">
      <c r="C66072" s="92"/>
    </row>
    <row r="66073">
      <c r="C66073" s="92"/>
    </row>
    <row r="66074">
      <c r="C66074" s="92"/>
    </row>
    <row r="66075">
      <c r="C66075" s="92"/>
    </row>
    <row r="66076">
      <c r="C66076" s="92"/>
    </row>
    <row r="66077">
      <c r="C66077" s="92"/>
    </row>
    <row r="66078">
      <c r="C66078" s="92"/>
    </row>
    <row r="66079">
      <c r="C66079" s="92"/>
    </row>
    <row r="66080">
      <c r="C66080" s="92"/>
    </row>
    <row r="66081">
      <c r="C66081" s="92"/>
    </row>
    <row r="66082">
      <c r="C66082" s="92"/>
    </row>
    <row r="66083">
      <c r="C66083" s="92"/>
    </row>
    <row r="66084">
      <c r="C66084" s="92"/>
    </row>
    <row r="66085">
      <c r="C66085" s="92"/>
    </row>
    <row r="66086">
      <c r="C66086" s="92"/>
    </row>
    <row r="66087">
      <c r="C66087" s="92"/>
    </row>
    <row r="66088">
      <c r="C66088" s="92"/>
    </row>
    <row r="66089">
      <c r="C66089" s="92"/>
    </row>
    <row r="66090">
      <c r="C66090" s="92"/>
    </row>
    <row r="66091">
      <c r="C66091" s="92"/>
    </row>
    <row r="66092">
      <c r="C66092" s="92"/>
    </row>
    <row r="66093">
      <c r="C66093" s="92"/>
    </row>
    <row r="66094">
      <c r="C66094" s="92"/>
    </row>
    <row r="66095">
      <c r="C66095" s="92"/>
    </row>
    <row r="66096">
      <c r="C66096" s="92"/>
    </row>
    <row r="66097">
      <c r="C66097" s="92"/>
    </row>
    <row r="66098">
      <c r="C66098" s="92"/>
    </row>
    <row r="66099">
      <c r="C66099" s="92"/>
    </row>
    <row r="66100">
      <c r="C66100" s="92"/>
    </row>
    <row r="66101">
      <c r="C66101" s="92"/>
    </row>
    <row r="66102">
      <c r="C66102" s="92"/>
    </row>
    <row r="66103">
      <c r="C66103" s="92"/>
    </row>
    <row r="66104">
      <c r="C66104" s="92"/>
    </row>
    <row r="66105">
      <c r="C66105" s="92"/>
    </row>
    <row r="66106">
      <c r="C66106" s="92"/>
    </row>
    <row r="66107">
      <c r="C66107" s="92"/>
    </row>
    <row r="66108">
      <c r="C66108" s="92"/>
    </row>
    <row r="66109">
      <c r="C66109" s="92"/>
    </row>
    <row r="66110">
      <c r="C66110" s="92"/>
    </row>
    <row r="66111">
      <c r="C66111" s="92"/>
    </row>
    <row r="66112">
      <c r="C66112" s="92"/>
    </row>
    <row r="66113">
      <c r="C66113" s="92"/>
    </row>
    <row r="66114">
      <c r="C66114" s="92"/>
    </row>
    <row r="66115">
      <c r="C66115" s="92"/>
    </row>
    <row r="66116">
      <c r="C66116" s="92"/>
    </row>
    <row r="66117">
      <c r="C66117" s="92"/>
    </row>
    <row r="66118">
      <c r="C66118" s="92"/>
    </row>
    <row r="66119">
      <c r="C66119" s="92"/>
    </row>
    <row r="66120">
      <c r="C66120" s="92"/>
    </row>
    <row r="66121">
      <c r="C66121" s="92"/>
    </row>
    <row r="66122">
      <c r="C66122" s="92"/>
    </row>
    <row r="66123">
      <c r="C66123" s="92"/>
    </row>
    <row r="66124">
      <c r="C66124" s="92"/>
    </row>
    <row r="66125">
      <c r="C66125" s="92"/>
    </row>
    <row r="66126">
      <c r="C66126" s="92"/>
    </row>
    <row r="66127">
      <c r="C66127" s="92"/>
    </row>
    <row r="66128">
      <c r="C66128" s="92"/>
    </row>
    <row r="66129">
      <c r="C66129" s="92"/>
    </row>
    <row r="66130">
      <c r="C66130" s="92"/>
    </row>
    <row r="66131">
      <c r="C66131" s="92"/>
    </row>
    <row r="66132">
      <c r="C66132" s="92"/>
    </row>
    <row r="66133">
      <c r="C66133" s="92"/>
    </row>
    <row r="66134">
      <c r="C66134" s="92"/>
    </row>
    <row r="66135">
      <c r="C66135" s="92"/>
    </row>
    <row r="66136">
      <c r="C66136" s="92"/>
    </row>
    <row r="66137">
      <c r="C66137" s="92"/>
    </row>
    <row r="66138">
      <c r="C66138" s="92"/>
    </row>
    <row r="66139">
      <c r="C66139" s="92"/>
    </row>
    <row r="66140">
      <c r="C66140" s="92"/>
    </row>
    <row r="66141">
      <c r="C66141" s="92"/>
    </row>
    <row r="66142">
      <c r="C66142" s="92"/>
    </row>
    <row r="66143">
      <c r="C66143" s="92"/>
    </row>
    <row r="66144">
      <c r="C66144" s="92"/>
    </row>
    <row r="66145">
      <c r="C66145" s="92"/>
    </row>
    <row r="66146">
      <c r="C66146" s="92"/>
    </row>
    <row r="66147">
      <c r="C66147" s="92"/>
    </row>
    <row r="66148">
      <c r="C66148" s="92"/>
    </row>
    <row r="66149">
      <c r="C66149" s="92"/>
    </row>
    <row r="66150">
      <c r="C66150" s="92"/>
    </row>
    <row r="66151">
      <c r="C66151" s="92"/>
    </row>
    <row r="66152">
      <c r="C66152" s="92"/>
    </row>
    <row r="66153">
      <c r="C66153" s="92"/>
    </row>
    <row r="66154">
      <c r="C66154" s="92"/>
    </row>
    <row r="66155">
      <c r="C66155" s="92"/>
    </row>
    <row r="66156">
      <c r="C66156" s="92"/>
    </row>
    <row r="66157">
      <c r="C66157" s="92"/>
    </row>
    <row r="66158">
      <c r="C66158" s="92"/>
    </row>
    <row r="66159">
      <c r="C66159" s="92"/>
    </row>
    <row r="66160">
      <c r="C66160" s="92"/>
    </row>
    <row r="66161">
      <c r="C66161" s="92"/>
    </row>
    <row r="66162">
      <c r="C66162" s="92"/>
    </row>
    <row r="66163">
      <c r="C66163" s="92"/>
    </row>
    <row r="66164">
      <c r="C66164" s="92"/>
    </row>
    <row r="66165">
      <c r="C66165" s="92"/>
    </row>
    <row r="66166">
      <c r="C66166" s="92"/>
    </row>
    <row r="66167">
      <c r="C66167" s="92"/>
    </row>
    <row r="66168">
      <c r="C66168" s="92"/>
    </row>
    <row r="66169">
      <c r="C66169" s="92"/>
    </row>
    <row r="66170">
      <c r="C66170" s="92"/>
    </row>
    <row r="66171">
      <c r="C66171" s="92"/>
    </row>
    <row r="66172">
      <c r="C66172" s="92"/>
    </row>
    <row r="66173">
      <c r="C66173" s="92"/>
    </row>
    <row r="66174">
      <c r="C66174" s="92"/>
    </row>
    <row r="66175">
      <c r="C66175" s="92"/>
    </row>
    <row r="66176">
      <c r="C66176" s="92"/>
    </row>
    <row r="66177">
      <c r="C66177" s="92"/>
    </row>
    <row r="66178">
      <c r="C66178" s="92"/>
    </row>
    <row r="66179">
      <c r="C66179" s="92"/>
    </row>
    <row r="66180">
      <c r="C66180" s="92"/>
    </row>
    <row r="66181">
      <c r="C66181" s="92"/>
    </row>
    <row r="66182">
      <c r="C66182" s="92"/>
    </row>
    <row r="66183">
      <c r="C66183" s="92"/>
    </row>
    <row r="66184">
      <c r="C66184" s="92"/>
    </row>
    <row r="66185">
      <c r="C66185" s="92"/>
    </row>
    <row r="66186">
      <c r="C66186" s="92"/>
    </row>
    <row r="66187">
      <c r="C66187" s="92"/>
    </row>
    <row r="66188">
      <c r="C66188" s="92"/>
    </row>
    <row r="66189">
      <c r="C66189" s="92"/>
    </row>
    <row r="66190">
      <c r="C66190" s="92"/>
    </row>
    <row r="66191">
      <c r="C66191" s="92"/>
    </row>
    <row r="66192">
      <c r="C66192" s="92"/>
    </row>
    <row r="66193">
      <c r="C66193" s="92"/>
    </row>
    <row r="66194">
      <c r="C66194" s="92"/>
    </row>
    <row r="66195">
      <c r="C66195" s="92"/>
    </row>
    <row r="66196">
      <c r="C66196" s="92"/>
    </row>
    <row r="66197">
      <c r="C66197" s="92"/>
    </row>
    <row r="66198">
      <c r="C66198" s="92"/>
    </row>
    <row r="66199">
      <c r="C66199" s="92"/>
    </row>
    <row r="66200">
      <c r="C66200" s="92"/>
    </row>
    <row r="66201">
      <c r="C66201" s="92"/>
    </row>
    <row r="66202">
      <c r="C66202" s="92"/>
    </row>
    <row r="66203">
      <c r="C66203" s="92"/>
    </row>
    <row r="66204">
      <c r="C66204" s="92"/>
    </row>
    <row r="66205">
      <c r="C66205" s="92"/>
    </row>
    <row r="66206">
      <c r="C66206" s="92"/>
    </row>
    <row r="66207">
      <c r="C66207" s="92"/>
    </row>
    <row r="66208">
      <c r="C66208" s="92"/>
    </row>
    <row r="66209">
      <c r="C66209" s="92"/>
    </row>
    <row r="66210">
      <c r="C66210" s="92"/>
    </row>
    <row r="66211">
      <c r="C66211" s="92"/>
    </row>
    <row r="66212">
      <c r="C66212" s="92"/>
    </row>
    <row r="66213">
      <c r="C66213" s="92"/>
    </row>
    <row r="66214">
      <c r="C66214" s="92"/>
    </row>
    <row r="66215">
      <c r="C66215" s="92"/>
    </row>
    <row r="66216">
      <c r="C66216" s="92"/>
    </row>
    <row r="66217">
      <c r="C66217" s="92"/>
    </row>
    <row r="66218">
      <c r="C66218" s="92"/>
    </row>
    <row r="66219">
      <c r="C66219" s="92"/>
    </row>
    <row r="66220">
      <c r="C66220" s="92"/>
    </row>
    <row r="66221">
      <c r="C66221" s="92"/>
    </row>
    <row r="66222">
      <c r="C66222" s="92"/>
    </row>
    <row r="66223">
      <c r="C66223" s="92"/>
    </row>
    <row r="66224">
      <c r="C66224" s="92"/>
    </row>
    <row r="66225">
      <c r="C66225" s="92"/>
    </row>
    <row r="66226">
      <c r="C66226" s="92"/>
    </row>
    <row r="66227">
      <c r="C66227" s="92"/>
    </row>
    <row r="66228">
      <c r="C66228" s="92"/>
    </row>
    <row r="66229">
      <c r="C66229" s="92"/>
    </row>
    <row r="66230">
      <c r="C66230" s="92"/>
    </row>
    <row r="66231">
      <c r="C66231" s="92"/>
    </row>
    <row r="66232">
      <c r="C66232" s="92"/>
    </row>
    <row r="66233">
      <c r="C66233" s="92"/>
    </row>
    <row r="66234">
      <c r="C66234" s="92"/>
    </row>
    <row r="66235">
      <c r="C66235" s="92"/>
    </row>
    <row r="66236">
      <c r="C66236" s="92"/>
    </row>
    <row r="66237">
      <c r="C66237" s="92"/>
    </row>
    <row r="66238">
      <c r="C66238" s="92"/>
    </row>
    <row r="66239">
      <c r="C66239" s="92"/>
    </row>
    <row r="66240">
      <c r="C66240" s="92"/>
    </row>
    <row r="66241">
      <c r="C66241" s="92"/>
    </row>
    <row r="66242">
      <c r="C66242" s="92"/>
    </row>
    <row r="66243">
      <c r="C66243" s="92"/>
    </row>
    <row r="66244">
      <c r="C66244" s="92"/>
    </row>
    <row r="66245">
      <c r="C66245" s="92"/>
    </row>
    <row r="66246">
      <c r="C66246" s="92"/>
    </row>
    <row r="66247">
      <c r="C66247" s="92"/>
    </row>
    <row r="66248">
      <c r="C66248" s="92"/>
    </row>
    <row r="66249">
      <c r="C66249" s="92"/>
    </row>
    <row r="66250">
      <c r="C66250" s="92"/>
    </row>
    <row r="66251">
      <c r="C66251" s="92"/>
    </row>
    <row r="66252">
      <c r="C66252" s="92"/>
    </row>
    <row r="66253">
      <c r="C66253" s="92"/>
    </row>
    <row r="66254">
      <c r="C66254" s="92"/>
    </row>
    <row r="66255">
      <c r="C66255" s="92"/>
    </row>
    <row r="66256">
      <c r="C66256" s="92"/>
    </row>
    <row r="66257">
      <c r="C66257" s="92"/>
    </row>
    <row r="66258">
      <c r="C66258" s="92"/>
    </row>
    <row r="66259">
      <c r="C66259" s="92"/>
    </row>
    <row r="66260">
      <c r="C66260" s="92"/>
    </row>
    <row r="66261">
      <c r="C66261" s="92"/>
    </row>
    <row r="66262">
      <c r="C66262" s="92"/>
    </row>
    <row r="66263">
      <c r="C66263" s="92"/>
    </row>
    <row r="66264">
      <c r="C66264" s="92"/>
    </row>
    <row r="66265">
      <c r="C66265" s="92"/>
    </row>
    <row r="66266">
      <c r="C66266" s="92"/>
    </row>
    <row r="66267">
      <c r="C66267" s="92"/>
    </row>
    <row r="66268">
      <c r="C66268" s="92"/>
    </row>
    <row r="66269">
      <c r="C66269" s="92"/>
    </row>
    <row r="66270">
      <c r="C66270" s="92"/>
    </row>
    <row r="66271">
      <c r="C66271" s="92"/>
    </row>
    <row r="66272">
      <c r="C66272" s="92"/>
    </row>
    <row r="66273">
      <c r="C66273" s="92"/>
    </row>
    <row r="66274">
      <c r="C66274" s="92"/>
    </row>
    <row r="66275">
      <c r="C66275" s="92"/>
    </row>
    <row r="66276">
      <c r="C66276" s="92"/>
    </row>
    <row r="66277">
      <c r="C66277" s="92"/>
    </row>
    <row r="66278">
      <c r="C66278" s="92"/>
    </row>
    <row r="66279">
      <c r="C66279" s="92"/>
    </row>
    <row r="66280">
      <c r="C66280" s="92"/>
    </row>
    <row r="66281">
      <c r="C66281" s="92"/>
    </row>
    <row r="66282">
      <c r="C66282" s="92"/>
    </row>
    <row r="66283">
      <c r="C66283" s="92"/>
    </row>
    <row r="66284">
      <c r="C66284" s="92"/>
    </row>
    <row r="66285">
      <c r="C66285" s="92"/>
    </row>
    <row r="66286">
      <c r="C66286" s="92"/>
    </row>
    <row r="66287">
      <c r="C66287" s="92"/>
    </row>
    <row r="66288">
      <c r="C66288" s="92"/>
    </row>
    <row r="66289">
      <c r="C66289" s="92"/>
    </row>
    <row r="66290">
      <c r="C66290" s="92"/>
    </row>
    <row r="66291">
      <c r="C66291" s="92"/>
    </row>
    <row r="66292">
      <c r="C66292" s="92"/>
    </row>
    <row r="66293">
      <c r="C66293" s="92"/>
    </row>
    <row r="66294">
      <c r="C66294" s="92"/>
    </row>
    <row r="66295">
      <c r="C66295" s="92"/>
    </row>
    <row r="66296">
      <c r="C66296" s="92"/>
    </row>
    <row r="66297">
      <c r="C66297" s="92"/>
    </row>
    <row r="66298">
      <c r="C66298" s="92"/>
    </row>
    <row r="66299">
      <c r="C66299" s="92"/>
    </row>
    <row r="66300">
      <c r="C66300" s="92"/>
    </row>
    <row r="66301">
      <c r="C66301" s="92"/>
    </row>
    <row r="66302">
      <c r="C66302" s="92"/>
    </row>
    <row r="66303">
      <c r="C66303" s="92"/>
    </row>
    <row r="66304">
      <c r="C66304" s="92"/>
    </row>
    <row r="66305">
      <c r="C66305" s="92"/>
    </row>
    <row r="66306">
      <c r="C66306" s="92"/>
    </row>
    <row r="66307">
      <c r="C66307" s="92"/>
    </row>
    <row r="66308">
      <c r="C66308" s="92"/>
    </row>
    <row r="66309">
      <c r="C66309" s="92"/>
    </row>
    <row r="66310">
      <c r="C66310" s="92"/>
    </row>
    <row r="66311">
      <c r="C66311" s="92"/>
    </row>
    <row r="66312">
      <c r="C66312" s="92"/>
    </row>
    <row r="66313">
      <c r="C66313" s="92"/>
    </row>
    <row r="66314">
      <c r="C66314" s="92"/>
    </row>
    <row r="66315">
      <c r="C66315" s="92"/>
    </row>
    <row r="66316">
      <c r="C66316" s="92"/>
    </row>
    <row r="66317">
      <c r="C66317" s="92"/>
    </row>
    <row r="66318">
      <c r="C66318" s="92"/>
    </row>
    <row r="66319">
      <c r="C66319" s="92"/>
    </row>
    <row r="66320">
      <c r="C66320" s="92"/>
    </row>
    <row r="66321">
      <c r="C66321" s="92"/>
    </row>
    <row r="66322">
      <c r="C66322" s="92"/>
    </row>
    <row r="66323">
      <c r="C66323" s="92"/>
    </row>
    <row r="66324">
      <c r="C66324" s="92"/>
    </row>
    <row r="66325">
      <c r="C66325" s="92"/>
    </row>
    <row r="66326">
      <c r="C66326" s="92"/>
    </row>
    <row r="66327">
      <c r="C66327" s="92"/>
    </row>
    <row r="66328">
      <c r="C66328" s="92"/>
    </row>
    <row r="66329">
      <c r="C66329" s="92"/>
    </row>
    <row r="66330">
      <c r="C66330" s="92"/>
    </row>
    <row r="66331">
      <c r="C66331" s="92"/>
    </row>
    <row r="66332">
      <c r="C66332" s="92"/>
    </row>
    <row r="66333">
      <c r="C66333" s="92"/>
    </row>
    <row r="66334">
      <c r="C66334" s="92"/>
    </row>
    <row r="66335">
      <c r="C66335" s="92"/>
    </row>
    <row r="66336">
      <c r="C66336" s="92"/>
    </row>
    <row r="66337">
      <c r="C66337" s="92"/>
    </row>
    <row r="66338">
      <c r="C66338" s="92"/>
    </row>
    <row r="66339">
      <c r="C66339" s="92"/>
    </row>
    <row r="66340">
      <c r="C66340" s="92"/>
    </row>
    <row r="66341">
      <c r="C66341" s="92"/>
    </row>
    <row r="66342">
      <c r="C66342" s="92"/>
    </row>
    <row r="66343">
      <c r="C66343" s="92"/>
    </row>
    <row r="66344">
      <c r="C66344" s="92"/>
    </row>
    <row r="66345">
      <c r="C66345" s="92"/>
    </row>
    <row r="66346">
      <c r="C66346" s="92"/>
    </row>
    <row r="66347">
      <c r="C66347" s="92"/>
    </row>
    <row r="66348">
      <c r="C66348" s="92"/>
    </row>
    <row r="66349">
      <c r="C66349" s="92"/>
    </row>
    <row r="66350">
      <c r="C66350" s="92"/>
    </row>
    <row r="66351">
      <c r="C66351" s="92"/>
    </row>
    <row r="66352">
      <c r="C66352" s="92"/>
    </row>
    <row r="66353">
      <c r="C66353" s="92"/>
    </row>
    <row r="66354">
      <c r="C66354" s="92"/>
    </row>
    <row r="66355">
      <c r="C66355" s="92"/>
    </row>
    <row r="66356">
      <c r="C66356" s="92"/>
    </row>
    <row r="66357">
      <c r="C66357" s="92"/>
    </row>
    <row r="66358">
      <c r="C66358" s="92"/>
    </row>
    <row r="66359">
      <c r="C66359" s="92"/>
    </row>
    <row r="66360">
      <c r="C66360" s="92"/>
    </row>
    <row r="66361">
      <c r="C66361" s="92"/>
    </row>
    <row r="66362">
      <c r="C66362" s="92"/>
    </row>
    <row r="66363">
      <c r="C66363" s="92"/>
    </row>
    <row r="66364">
      <c r="C66364" s="92"/>
    </row>
    <row r="66365">
      <c r="C66365" s="92"/>
    </row>
    <row r="66366">
      <c r="C66366" s="92"/>
    </row>
    <row r="66367">
      <c r="C66367" s="92"/>
    </row>
    <row r="66368">
      <c r="C66368" s="92"/>
    </row>
    <row r="66369">
      <c r="C66369" s="92"/>
    </row>
    <row r="66370">
      <c r="C66370" s="92"/>
    </row>
    <row r="66371">
      <c r="C66371" s="92"/>
    </row>
    <row r="66372">
      <c r="C66372" s="92"/>
    </row>
    <row r="66373">
      <c r="C66373" s="92"/>
    </row>
    <row r="66374">
      <c r="C66374" s="92"/>
    </row>
    <row r="66375">
      <c r="C66375" s="92"/>
    </row>
    <row r="66376">
      <c r="C66376" s="92"/>
    </row>
    <row r="66377">
      <c r="C66377" s="92"/>
    </row>
    <row r="66378">
      <c r="C66378" s="92"/>
    </row>
    <row r="66379">
      <c r="C66379" s="92"/>
    </row>
    <row r="66380">
      <c r="C66380" s="92"/>
    </row>
    <row r="66381">
      <c r="C66381" s="92"/>
    </row>
    <row r="66382">
      <c r="C66382" s="92"/>
    </row>
    <row r="66383">
      <c r="C66383" s="92"/>
    </row>
    <row r="66384">
      <c r="C66384" s="92"/>
    </row>
    <row r="66385">
      <c r="C66385" s="92"/>
    </row>
    <row r="66386">
      <c r="C66386" s="92"/>
    </row>
    <row r="66387">
      <c r="C66387" s="92"/>
    </row>
    <row r="66388">
      <c r="C66388" s="92"/>
    </row>
    <row r="66389">
      <c r="C66389" s="92"/>
    </row>
    <row r="66390">
      <c r="C66390" s="92"/>
    </row>
    <row r="66391">
      <c r="C66391" s="92"/>
    </row>
    <row r="66392">
      <c r="C66392" s="92"/>
    </row>
    <row r="66393">
      <c r="C66393" s="92"/>
    </row>
    <row r="66394">
      <c r="C66394" s="92"/>
    </row>
    <row r="66395">
      <c r="C66395" s="92"/>
    </row>
    <row r="66396">
      <c r="C66396" s="92"/>
    </row>
    <row r="66397">
      <c r="C66397" s="92"/>
    </row>
    <row r="66398">
      <c r="C66398" s="92"/>
    </row>
    <row r="66399">
      <c r="C66399" s="92"/>
    </row>
    <row r="66400">
      <c r="C66400" s="92"/>
    </row>
    <row r="66401">
      <c r="C66401" s="92"/>
    </row>
    <row r="66402">
      <c r="C66402" s="92"/>
    </row>
    <row r="66403">
      <c r="C66403" s="92"/>
    </row>
    <row r="66404">
      <c r="C66404" s="92"/>
    </row>
    <row r="66405">
      <c r="C66405" s="92"/>
    </row>
    <row r="66406">
      <c r="C66406" s="92"/>
    </row>
    <row r="66407">
      <c r="C66407" s="92"/>
    </row>
    <row r="66408">
      <c r="C66408" s="92"/>
    </row>
    <row r="66409">
      <c r="C66409" s="92"/>
    </row>
    <row r="66410">
      <c r="C66410" s="92"/>
    </row>
    <row r="66411">
      <c r="C66411" s="92"/>
    </row>
    <row r="66412">
      <c r="C66412" s="92"/>
    </row>
    <row r="66413">
      <c r="C66413" s="92"/>
    </row>
    <row r="66414">
      <c r="C66414" s="92"/>
    </row>
    <row r="66415">
      <c r="C66415" s="92"/>
    </row>
    <row r="66416">
      <c r="C66416" s="92"/>
    </row>
    <row r="66417">
      <c r="C66417" s="92"/>
    </row>
    <row r="66418">
      <c r="C66418" s="92"/>
    </row>
    <row r="66419">
      <c r="C66419" s="92"/>
    </row>
    <row r="66420">
      <c r="C66420" s="92"/>
    </row>
    <row r="66421">
      <c r="C66421" s="92"/>
    </row>
    <row r="66422">
      <c r="C66422" s="92"/>
    </row>
    <row r="66423">
      <c r="C66423" s="92"/>
    </row>
    <row r="66424">
      <c r="C66424" s="92"/>
    </row>
    <row r="66425">
      <c r="C66425" s="92"/>
    </row>
    <row r="66426">
      <c r="C66426" s="92"/>
    </row>
    <row r="66427">
      <c r="C66427" s="92"/>
    </row>
    <row r="66428">
      <c r="C66428" s="92"/>
    </row>
    <row r="66429">
      <c r="C66429" s="92"/>
    </row>
    <row r="66430">
      <c r="C66430" s="92"/>
    </row>
    <row r="66431">
      <c r="C66431" s="92"/>
    </row>
    <row r="66432">
      <c r="C66432" s="92"/>
    </row>
    <row r="66433">
      <c r="C66433" s="92"/>
    </row>
    <row r="66434">
      <c r="C66434" s="92"/>
    </row>
    <row r="66435">
      <c r="C66435" s="92"/>
    </row>
    <row r="66436">
      <c r="C66436" s="92"/>
    </row>
    <row r="66437">
      <c r="C66437" s="92"/>
    </row>
    <row r="66438">
      <c r="C66438" s="92"/>
    </row>
    <row r="66439">
      <c r="C66439" s="92"/>
    </row>
    <row r="66440">
      <c r="C66440" s="92"/>
    </row>
    <row r="66441">
      <c r="C66441" s="92"/>
    </row>
    <row r="66442">
      <c r="C66442" s="92"/>
    </row>
    <row r="66443">
      <c r="C66443" s="92"/>
    </row>
    <row r="66444">
      <c r="C66444" s="92"/>
    </row>
    <row r="66445">
      <c r="C66445" s="92"/>
    </row>
    <row r="66446">
      <c r="C66446" s="92"/>
    </row>
    <row r="66447">
      <c r="C66447" s="92"/>
    </row>
    <row r="66448">
      <c r="C66448" s="92"/>
    </row>
    <row r="66449">
      <c r="C66449" s="92"/>
    </row>
    <row r="66450">
      <c r="C66450" s="92"/>
    </row>
    <row r="66451">
      <c r="C66451" s="92"/>
    </row>
    <row r="66452">
      <c r="C66452" s="92"/>
    </row>
    <row r="66453">
      <c r="C66453" s="92"/>
    </row>
    <row r="66454">
      <c r="C66454" s="92"/>
    </row>
    <row r="66455">
      <c r="C66455" s="92"/>
    </row>
    <row r="66456">
      <c r="C66456" s="92"/>
    </row>
    <row r="66457">
      <c r="C66457" s="92"/>
    </row>
    <row r="66458">
      <c r="C66458" s="92"/>
    </row>
    <row r="66459">
      <c r="C66459" s="92"/>
    </row>
    <row r="66460">
      <c r="C66460" s="92"/>
    </row>
    <row r="66461">
      <c r="C66461" s="92"/>
    </row>
    <row r="66462">
      <c r="C66462" s="92"/>
    </row>
    <row r="66463">
      <c r="C66463" s="92"/>
    </row>
    <row r="66464">
      <c r="C66464" s="92"/>
    </row>
    <row r="66465">
      <c r="C66465" s="92"/>
    </row>
    <row r="66466">
      <c r="C66466" s="92"/>
    </row>
    <row r="66467">
      <c r="C66467" s="92"/>
    </row>
    <row r="66468">
      <c r="C66468" s="92"/>
    </row>
    <row r="66469">
      <c r="C66469" s="92"/>
    </row>
    <row r="66470">
      <c r="C66470" s="92"/>
    </row>
    <row r="66471">
      <c r="C66471" s="92"/>
    </row>
    <row r="66472">
      <c r="C66472" s="92"/>
    </row>
    <row r="66473">
      <c r="C66473" s="92"/>
    </row>
    <row r="66474">
      <c r="C66474" s="92"/>
    </row>
    <row r="66475">
      <c r="C66475" s="92"/>
    </row>
    <row r="66476">
      <c r="C66476" s="92"/>
    </row>
    <row r="66477">
      <c r="C66477" s="92"/>
    </row>
    <row r="66478">
      <c r="C66478" s="92"/>
    </row>
    <row r="66479">
      <c r="C66479" s="92"/>
    </row>
    <row r="66480">
      <c r="C66480" s="92"/>
    </row>
    <row r="66481">
      <c r="C66481" s="92"/>
    </row>
    <row r="66482">
      <c r="C66482" s="92"/>
    </row>
    <row r="66483">
      <c r="C66483" s="92"/>
    </row>
    <row r="66484">
      <c r="C66484" s="92"/>
    </row>
    <row r="66485">
      <c r="C66485" s="92"/>
    </row>
    <row r="66486">
      <c r="C66486" s="92"/>
    </row>
    <row r="66487">
      <c r="C66487" s="92"/>
    </row>
    <row r="66488">
      <c r="C66488" s="92"/>
    </row>
    <row r="66489">
      <c r="C66489" s="92"/>
    </row>
    <row r="66490">
      <c r="C66490" s="92"/>
    </row>
    <row r="66491">
      <c r="C66491" s="92"/>
    </row>
    <row r="66492">
      <c r="C66492" s="92"/>
    </row>
    <row r="66493">
      <c r="C66493" s="92"/>
    </row>
    <row r="66494">
      <c r="C66494" s="92"/>
    </row>
    <row r="66495">
      <c r="C66495" s="92"/>
    </row>
    <row r="66496">
      <c r="C66496" s="92"/>
    </row>
    <row r="66497">
      <c r="C66497" s="92"/>
    </row>
    <row r="66498">
      <c r="C66498" s="92"/>
    </row>
    <row r="66499">
      <c r="C66499" s="92"/>
    </row>
    <row r="66500">
      <c r="C66500" s="92"/>
    </row>
    <row r="66501">
      <c r="C66501" s="92"/>
    </row>
    <row r="66502">
      <c r="C66502" s="92"/>
    </row>
    <row r="66503">
      <c r="C66503" s="92"/>
    </row>
    <row r="66504">
      <c r="C66504" s="92"/>
    </row>
    <row r="66505">
      <c r="C66505" s="92"/>
    </row>
    <row r="66506">
      <c r="C66506" s="92"/>
    </row>
    <row r="66507">
      <c r="C66507" s="92"/>
    </row>
    <row r="66508">
      <c r="C66508" s="92"/>
    </row>
    <row r="66509">
      <c r="C66509" s="92"/>
    </row>
    <row r="66510">
      <c r="C66510" s="92"/>
    </row>
    <row r="66511">
      <c r="C66511" s="92"/>
    </row>
    <row r="66512">
      <c r="C66512" s="92"/>
    </row>
    <row r="66513">
      <c r="C66513" s="92"/>
    </row>
    <row r="66514">
      <c r="C66514" s="92"/>
    </row>
    <row r="66515">
      <c r="C66515" s="92"/>
    </row>
    <row r="66516">
      <c r="C66516" s="92"/>
    </row>
    <row r="66517">
      <c r="C66517" s="92"/>
    </row>
    <row r="66518">
      <c r="C66518" s="92"/>
    </row>
    <row r="66519">
      <c r="C66519" s="92"/>
    </row>
    <row r="66520">
      <c r="C66520" s="92"/>
    </row>
    <row r="66521">
      <c r="C66521" s="92"/>
    </row>
    <row r="66522">
      <c r="C66522" s="92"/>
    </row>
    <row r="66523">
      <c r="C66523" s="92"/>
    </row>
    <row r="66524">
      <c r="C66524" s="92"/>
    </row>
    <row r="66525">
      <c r="C66525" s="92"/>
    </row>
    <row r="66526">
      <c r="C66526" s="92"/>
    </row>
    <row r="66527">
      <c r="C66527" s="92"/>
    </row>
    <row r="66528">
      <c r="C66528" s="92"/>
    </row>
    <row r="66529">
      <c r="C66529" s="92"/>
    </row>
    <row r="66530">
      <c r="C66530" s="92"/>
    </row>
    <row r="66531">
      <c r="C66531" s="92"/>
    </row>
    <row r="66532">
      <c r="C66532" s="92"/>
    </row>
    <row r="66533">
      <c r="C66533" s="92"/>
    </row>
    <row r="66534">
      <c r="C66534" s="92"/>
    </row>
    <row r="66535">
      <c r="C66535" s="92"/>
    </row>
    <row r="66536">
      <c r="C66536" s="92"/>
    </row>
    <row r="66537">
      <c r="C66537" s="92"/>
    </row>
    <row r="66538">
      <c r="C66538" s="92"/>
    </row>
    <row r="66539">
      <c r="C66539" s="92"/>
    </row>
    <row r="66540">
      <c r="C66540" s="92"/>
    </row>
    <row r="66541">
      <c r="C66541" s="92"/>
    </row>
    <row r="66542">
      <c r="C66542" s="92"/>
    </row>
    <row r="66543">
      <c r="C66543" s="92"/>
    </row>
    <row r="66544">
      <c r="C66544" s="92"/>
    </row>
    <row r="66545">
      <c r="C66545" s="92"/>
    </row>
    <row r="66546">
      <c r="C66546" s="92"/>
    </row>
    <row r="66547">
      <c r="C66547" s="92"/>
    </row>
    <row r="66548">
      <c r="C66548" s="92"/>
    </row>
    <row r="66549">
      <c r="C66549" s="92"/>
    </row>
    <row r="66550">
      <c r="C66550" s="92"/>
    </row>
    <row r="66551">
      <c r="C66551" s="92"/>
    </row>
    <row r="66552">
      <c r="C66552" s="92"/>
    </row>
    <row r="66553">
      <c r="C66553" s="92"/>
    </row>
    <row r="66554">
      <c r="C66554" s="92"/>
    </row>
    <row r="66555">
      <c r="C66555" s="92"/>
    </row>
    <row r="66556">
      <c r="C66556" s="92"/>
    </row>
    <row r="66557">
      <c r="C66557" s="92"/>
    </row>
    <row r="66558">
      <c r="C66558" s="92"/>
    </row>
    <row r="66559">
      <c r="C66559" s="92"/>
    </row>
    <row r="66560">
      <c r="C66560" s="92"/>
    </row>
    <row r="66561">
      <c r="C66561" s="92"/>
    </row>
    <row r="66562">
      <c r="C66562" s="92"/>
    </row>
    <row r="66563">
      <c r="C66563" s="92"/>
    </row>
    <row r="66564">
      <c r="C66564" s="92"/>
    </row>
    <row r="66565">
      <c r="C66565" s="92"/>
    </row>
    <row r="66566">
      <c r="C66566" s="92"/>
    </row>
    <row r="66567">
      <c r="C66567" s="92"/>
    </row>
    <row r="66568">
      <c r="C66568" s="92"/>
    </row>
    <row r="66569">
      <c r="C66569" s="92"/>
    </row>
    <row r="66570">
      <c r="C66570" s="92"/>
    </row>
    <row r="66571">
      <c r="C66571" s="92"/>
    </row>
    <row r="66572">
      <c r="C66572" s="92"/>
    </row>
    <row r="66573">
      <c r="C66573" s="92"/>
    </row>
    <row r="66574">
      <c r="C66574" s="92"/>
    </row>
    <row r="66575">
      <c r="C66575" s="92"/>
    </row>
    <row r="66576">
      <c r="C66576" s="92"/>
    </row>
    <row r="66577">
      <c r="C66577" s="92"/>
    </row>
    <row r="66578">
      <c r="C66578" s="92"/>
    </row>
    <row r="66579">
      <c r="C66579" s="92"/>
    </row>
    <row r="66580">
      <c r="C66580" s="92"/>
    </row>
    <row r="66581">
      <c r="C66581" s="92"/>
    </row>
    <row r="66582">
      <c r="C66582" s="92"/>
    </row>
    <row r="66583">
      <c r="C66583" s="92"/>
    </row>
    <row r="66584">
      <c r="C66584" s="92"/>
    </row>
    <row r="66585">
      <c r="C66585" s="92"/>
    </row>
    <row r="66586">
      <c r="C66586" s="92"/>
    </row>
    <row r="66587">
      <c r="C66587" s="92"/>
    </row>
    <row r="66588">
      <c r="C66588" s="92"/>
    </row>
    <row r="66589">
      <c r="C66589" s="92"/>
    </row>
    <row r="66590">
      <c r="C66590" s="92"/>
    </row>
    <row r="66591">
      <c r="C66591" s="92"/>
    </row>
    <row r="66592">
      <c r="C66592" s="92"/>
    </row>
    <row r="66593">
      <c r="C66593" s="92"/>
    </row>
    <row r="66594">
      <c r="C66594" s="92"/>
    </row>
    <row r="66595">
      <c r="C66595" s="92"/>
    </row>
    <row r="66596">
      <c r="C66596" s="92"/>
    </row>
    <row r="66597">
      <c r="C66597" s="92"/>
    </row>
    <row r="66598">
      <c r="C66598" s="92"/>
    </row>
    <row r="66599">
      <c r="C66599" s="92"/>
    </row>
    <row r="66600">
      <c r="C66600" s="92"/>
    </row>
    <row r="66601">
      <c r="C66601" s="92"/>
    </row>
    <row r="66602">
      <c r="C66602" s="92"/>
    </row>
    <row r="66603">
      <c r="C66603" s="92"/>
    </row>
    <row r="66604">
      <c r="C66604" s="92"/>
    </row>
    <row r="66605">
      <c r="C66605" s="92"/>
    </row>
    <row r="66606">
      <c r="C66606" s="92"/>
    </row>
    <row r="66607">
      <c r="C66607" s="92"/>
    </row>
    <row r="66608">
      <c r="C66608" s="92"/>
    </row>
    <row r="66609">
      <c r="C66609" s="92"/>
    </row>
    <row r="66610">
      <c r="C66610" s="92"/>
    </row>
    <row r="66611">
      <c r="C66611" s="92"/>
    </row>
    <row r="66612">
      <c r="C66612" s="92"/>
    </row>
    <row r="66613">
      <c r="C66613" s="92"/>
    </row>
    <row r="66614">
      <c r="C66614" s="92"/>
    </row>
    <row r="66615">
      <c r="C66615" s="92"/>
    </row>
    <row r="66616">
      <c r="C66616" s="92"/>
    </row>
    <row r="66617">
      <c r="C66617" s="92"/>
    </row>
    <row r="66618">
      <c r="C66618" s="92"/>
    </row>
    <row r="66619">
      <c r="C66619" s="92"/>
    </row>
    <row r="66620">
      <c r="C66620" s="92"/>
    </row>
    <row r="66621">
      <c r="C66621" s="92"/>
    </row>
    <row r="66622">
      <c r="C66622" s="92"/>
    </row>
    <row r="66623">
      <c r="C66623" s="92"/>
    </row>
    <row r="66624">
      <c r="C66624" s="92"/>
    </row>
    <row r="66625">
      <c r="C66625" s="92"/>
    </row>
    <row r="66626">
      <c r="C66626" s="92"/>
    </row>
    <row r="66627">
      <c r="C66627" s="92"/>
    </row>
    <row r="66628">
      <c r="C66628" s="92"/>
    </row>
    <row r="66629">
      <c r="C66629" s="92"/>
    </row>
    <row r="66630">
      <c r="C66630" s="92"/>
    </row>
    <row r="66631">
      <c r="C66631" s="92"/>
    </row>
    <row r="66632">
      <c r="C66632" s="92"/>
    </row>
    <row r="66633">
      <c r="C66633" s="92"/>
    </row>
    <row r="66634">
      <c r="C66634" s="92"/>
    </row>
    <row r="66635">
      <c r="C66635" s="92"/>
    </row>
    <row r="66636">
      <c r="C66636" s="92"/>
    </row>
    <row r="66637">
      <c r="C66637" s="92"/>
    </row>
    <row r="66638">
      <c r="C66638" s="92"/>
    </row>
    <row r="66639">
      <c r="C66639" s="92"/>
    </row>
    <row r="66640">
      <c r="C66640" s="92"/>
    </row>
    <row r="66641">
      <c r="C66641" s="92"/>
    </row>
    <row r="66642">
      <c r="C66642" s="92"/>
    </row>
    <row r="66643">
      <c r="C66643" s="92"/>
    </row>
    <row r="66644">
      <c r="C66644" s="92"/>
    </row>
    <row r="66645">
      <c r="C66645" s="92"/>
    </row>
    <row r="66646">
      <c r="C66646" s="92"/>
    </row>
    <row r="66647">
      <c r="C66647" s="92"/>
    </row>
    <row r="66648">
      <c r="C66648" s="92"/>
    </row>
    <row r="66649">
      <c r="C66649" s="92"/>
    </row>
    <row r="66650">
      <c r="C66650" s="92"/>
    </row>
    <row r="66651">
      <c r="C66651" s="92"/>
    </row>
    <row r="66652">
      <c r="C66652" s="92"/>
    </row>
    <row r="66653">
      <c r="C66653" s="92"/>
    </row>
    <row r="66654">
      <c r="C66654" s="92"/>
    </row>
    <row r="66655">
      <c r="C66655" s="92"/>
    </row>
    <row r="66656">
      <c r="C66656" s="92"/>
    </row>
    <row r="66657">
      <c r="C66657" s="92"/>
    </row>
    <row r="66658">
      <c r="C66658" s="92"/>
    </row>
    <row r="66659">
      <c r="C66659" s="92"/>
    </row>
    <row r="66660">
      <c r="C66660" s="92"/>
    </row>
    <row r="66661">
      <c r="C66661" s="92"/>
    </row>
    <row r="66662">
      <c r="C66662" s="92"/>
    </row>
    <row r="66663">
      <c r="C66663" s="92"/>
    </row>
    <row r="66664">
      <c r="C66664" s="92"/>
    </row>
    <row r="66665">
      <c r="C66665" s="92"/>
    </row>
    <row r="66666">
      <c r="C66666" s="92"/>
    </row>
    <row r="66667">
      <c r="C66667" s="92"/>
    </row>
    <row r="66668">
      <c r="C66668" s="92"/>
    </row>
    <row r="66669">
      <c r="C66669" s="92"/>
    </row>
    <row r="66670">
      <c r="C66670" s="92"/>
    </row>
    <row r="66671">
      <c r="C66671" s="92"/>
    </row>
    <row r="66672">
      <c r="C66672" s="92"/>
    </row>
    <row r="66673">
      <c r="C66673" s="92"/>
    </row>
    <row r="66674">
      <c r="C66674" s="92"/>
    </row>
    <row r="66675">
      <c r="C66675" s="92"/>
    </row>
    <row r="66676">
      <c r="C66676" s="92"/>
    </row>
    <row r="66677">
      <c r="C66677" s="92"/>
    </row>
    <row r="66678">
      <c r="C66678" s="92"/>
    </row>
    <row r="66679">
      <c r="C66679" s="92"/>
    </row>
    <row r="66680">
      <c r="C66680" s="92"/>
    </row>
    <row r="66681">
      <c r="C66681" s="92"/>
    </row>
    <row r="66682">
      <c r="C66682" s="92"/>
    </row>
    <row r="66683">
      <c r="C66683" s="92"/>
    </row>
    <row r="66684">
      <c r="C66684" s="92"/>
    </row>
    <row r="66685">
      <c r="C66685" s="92"/>
    </row>
    <row r="66686">
      <c r="C66686" s="92"/>
    </row>
    <row r="66687">
      <c r="C66687" s="92"/>
    </row>
    <row r="66688">
      <c r="C66688" s="92"/>
    </row>
    <row r="66689">
      <c r="C66689" s="92"/>
    </row>
    <row r="66690">
      <c r="C66690" s="92"/>
    </row>
    <row r="66691">
      <c r="C66691" s="92"/>
    </row>
    <row r="66692">
      <c r="C66692" s="92"/>
    </row>
    <row r="66693">
      <c r="C66693" s="92"/>
    </row>
    <row r="66694">
      <c r="C66694" s="92"/>
    </row>
    <row r="66695">
      <c r="C66695" s="92"/>
    </row>
    <row r="66696">
      <c r="C66696" s="92"/>
    </row>
    <row r="66697">
      <c r="C66697" s="92"/>
    </row>
    <row r="66698">
      <c r="C66698" s="92"/>
    </row>
    <row r="66699">
      <c r="C66699" s="92"/>
    </row>
    <row r="66700">
      <c r="C66700" s="92"/>
    </row>
    <row r="66701">
      <c r="C66701" s="92"/>
    </row>
    <row r="66702">
      <c r="C66702" s="92"/>
    </row>
    <row r="66703">
      <c r="C66703" s="92"/>
    </row>
    <row r="66704">
      <c r="C66704" s="92"/>
    </row>
    <row r="66705">
      <c r="C66705" s="92"/>
    </row>
    <row r="66706">
      <c r="C66706" s="92"/>
    </row>
    <row r="66707">
      <c r="C66707" s="92"/>
    </row>
    <row r="66708">
      <c r="C66708" s="92"/>
    </row>
    <row r="66709">
      <c r="C66709" s="92"/>
    </row>
    <row r="66710">
      <c r="C66710" s="92"/>
    </row>
    <row r="66711">
      <c r="C66711" s="92"/>
    </row>
    <row r="66712">
      <c r="C66712" s="92"/>
    </row>
    <row r="66713">
      <c r="C66713" s="92"/>
    </row>
    <row r="66714">
      <c r="C66714" s="92"/>
    </row>
    <row r="66715">
      <c r="C66715" s="92"/>
    </row>
    <row r="66716">
      <c r="C66716" s="92"/>
    </row>
    <row r="66717">
      <c r="C66717" s="92"/>
    </row>
    <row r="66718">
      <c r="C66718" s="92"/>
    </row>
    <row r="66719">
      <c r="C66719" s="92"/>
    </row>
    <row r="66720">
      <c r="C66720" s="92"/>
    </row>
    <row r="66721">
      <c r="C66721" s="92"/>
    </row>
    <row r="66722">
      <c r="C66722" s="92"/>
    </row>
    <row r="66723">
      <c r="C66723" s="92"/>
    </row>
    <row r="66724">
      <c r="C66724" s="92"/>
    </row>
    <row r="66725">
      <c r="C66725" s="92"/>
    </row>
    <row r="66726">
      <c r="C66726" s="92"/>
    </row>
    <row r="66727">
      <c r="C66727" s="92"/>
    </row>
    <row r="66728">
      <c r="C66728" s="92"/>
    </row>
    <row r="66729">
      <c r="C66729" s="92"/>
    </row>
    <row r="66730">
      <c r="C66730" s="92"/>
    </row>
    <row r="66731">
      <c r="C66731" s="92"/>
    </row>
    <row r="66732">
      <c r="C66732" s="92"/>
    </row>
    <row r="66733">
      <c r="C66733" s="92"/>
    </row>
    <row r="66734">
      <c r="C66734" s="92"/>
    </row>
    <row r="66735">
      <c r="C66735" s="92"/>
    </row>
    <row r="66736">
      <c r="C66736" s="92"/>
    </row>
    <row r="66737">
      <c r="C66737" s="92"/>
    </row>
    <row r="66738">
      <c r="C66738" s="92"/>
    </row>
    <row r="66739">
      <c r="C66739" s="92"/>
    </row>
    <row r="66740">
      <c r="C66740" s="92"/>
    </row>
    <row r="66741">
      <c r="C66741" s="92"/>
    </row>
    <row r="66742">
      <c r="C66742" s="92"/>
    </row>
    <row r="66743">
      <c r="C66743" s="92"/>
    </row>
    <row r="66744">
      <c r="C66744" s="92"/>
    </row>
    <row r="66745">
      <c r="C66745" s="92"/>
    </row>
    <row r="66746">
      <c r="C66746" s="92"/>
    </row>
    <row r="66747">
      <c r="C66747" s="92"/>
    </row>
    <row r="66748">
      <c r="C66748" s="92"/>
    </row>
    <row r="66749">
      <c r="C66749" s="92"/>
    </row>
    <row r="66750">
      <c r="C66750" s="92"/>
    </row>
    <row r="66751">
      <c r="C66751" s="92"/>
    </row>
    <row r="66752">
      <c r="C66752" s="92"/>
    </row>
    <row r="66753">
      <c r="C66753" s="92"/>
    </row>
    <row r="66754">
      <c r="C66754" s="92"/>
    </row>
    <row r="66755">
      <c r="C66755" s="92"/>
    </row>
    <row r="66756">
      <c r="C66756" s="92"/>
    </row>
    <row r="66757">
      <c r="C66757" s="92"/>
    </row>
    <row r="66758">
      <c r="C66758" s="92"/>
    </row>
    <row r="66759">
      <c r="C66759" s="92"/>
    </row>
    <row r="66760">
      <c r="C66760" s="92"/>
    </row>
    <row r="66761">
      <c r="C66761" s="92"/>
    </row>
    <row r="66762">
      <c r="C66762" s="92"/>
    </row>
    <row r="66763">
      <c r="C66763" s="92"/>
    </row>
    <row r="66764">
      <c r="C66764" s="92"/>
    </row>
    <row r="66765">
      <c r="C66765" s="92"/>
    </row>
    <row r="66766">
      <c r="C66766" s="92"/>
    </row>
    <row r="66767">
      <c r="C66767" s="92"/>
    </row>
    <row r="66768">
      <c r="C66768" s="92"/>
    </row>
    <row r="66769">
      <c r="C66769" s="92"/>
    </row>
    <row r="66770">
      <c r="C66770" s="92"/>
    </row>
    <row r="66771">
      <c r="C66771" s="92"/>
    </row>
    <row r="66772">
      <c r="C66772" s="92"/>
    </row>
    <row r="66773">
      <c r="C66773" s="92"/>
    </row>
    <row r="66774">
      <c r="C66774" s="92"/>
    </row>
    <row r="66775">
      <c r="C66775" s="92"/>
    </row>
    <row r="66776">
      <c r="C66776" s="92"/>
    </row>
    <row r="66777">
      <c r="C66777" s="92"/>
    </row>
    <row r="66778">
      <c r="C66778" s="92"/>
    </row>
    <row r="66779">
      <c r="C66779" s="92"/>
    </row>
    <row r="66780">
      <c r="C66780" s="92"/>
    </row>
    <row r="66781">
      <c r="C66781" s="92"/>
    </row>
    <row r="66782">
      <c r="C66782" s="92"/>
    </row>
    <row r="66783">
      <c r="C66783" s="92"/>
    </row>
    <row r="66784">
      <c r="C66784" s="92"/>
    </row>
    <row r="66785">
      <c r="C66785" s="92"/>
    </row>
    <row r="66786">
      <c r="C66786" s="92"/>
    </row>
    <row r="66787">
      <c r="C66787" s="92"/>
    </row>
    <row r="66788">
      <c r="C66788" s="92"/>
    </row>
    <row r="66789">
      <c r="C66789" s="92"/>
    </row>
    <row r="66790">
      <c r="C66790" s="92"/>
    </row>
    <row r="66791">
      <c r="C66791" s="92"/>
    </row>
    <row r="66792">
      <c r="C66792" s="92"/>
    </row>
    <row r="66793">
      <c r="C66793" s="92"/>
    </row>
    <row r="66794">
      <c r="C66794" s="92"/>
    </row>
    <row r="66795">
      <c r="C66795" s="92"/>
    </row>
    <row r="66796">
      <c r="C66796" s="92"/>
    </row>
    <row r="66797">
      <c r="C66797" s="92"/>
    </row>
    <row r="66798">
      <c r="C66798" s="92"/>
    </row>
    <row r="66799">
      <c r="C66799" s="92"/>
    </row>
    <row r="66800">
      <c r="C66800" s="92"/>
    </row>
    <row r="66801">
      <c r="C66801" s="92"/>
    </row>
    <row r="66802">
      <c r="C66802" s="92"/>
    </row>
    <row r="66803">
      <c r="C66803" s="92"/>
    </row>
    <row r="66804">
      <c r="C66804" s="92"/>
    </row>
    <row r="66805">
      <c r="C66805" s="92"/>
    </row>
    <row r="66806">
      <c r="C66806" s="92"/>
    </row>
    <row r="66807">
      <c r="C66807" s="92"/>
    </row>
    <row r="66808">
      <c r="C66808" s="92"/>
    </row>
    <row r="66809">
      <c r="C66809" s="92"/>
    </row>
    <row r="66810">
      <c r="C66810" s="92"/>
    </row>
    <row r="66811">
      <c r="C66811" s="92"/>
    </row>
    <row r="66812">
      <c r="C66812" s="92"/>
    </row>
    <row r="66813">
      <c r="C66813" s="92"/>
    </row>
    <row r="66814">
      <c r="C66814" s="92"/>
    </row>
    <row r="66815">
      <c r="C66815" s="92"/>
    </row>
    <row r="66816">
      <c r="C66816" s="92"/>
    </row>
    <row r="66817">
      <c r="C66817" s="92"/>
    </row>
    <row r="66818">
      <c r="C66818" s="92"/>
    </row>
    <row r="66819">
      <c r="C66819" s="92"/>
    </row>
    <row r="66820">
      <c r="C66820" s="92"/>
    </row>
    <row r="66821">
      <c r="C66821" s="92"/>
    </row>
    <row r="66822">
      <c r="C66822" s="92"/>
    </row>
    <row r="66823">
      <c r="C66823" s="92"/>
    </row>
    <row r="66824">
      <c r="C66824" s="92"/>
    </row>
    <row r="66825">
      <c r="C66825" s="92"/>
    </row>
    <row r="66826">
      <c r="C66826" s="92"/>
    </row>
    <row r="66827">
      <c r="C66827" s="92"/>
    </row>
    <row r="66828">
      <c r="C66828" s="92"/>
    </row>
    <row r="66829">
      <c r="C66829" s="92"/>
    </row>
    <row r="66830">
      <c r="C66830" s="92"/>
    </row>
    <row r="66831">
      <c r="C66831" s="92"/>
    </row>
    <row r="66832">
      <c r="C66832" s="92"/>
    </row>
    <row r="66833">
      <c r="C66833" s="92"/>
    </row>
    <row r="66834">
      <c r="C66834" s="92"/>
    </row>
    <row r="66835">
      <c r="C66835" s="92"/>
    </row>
    <row r="66836">
      <c r="C66836" s="92"/>
    </row>
    <row r="66837">
      <c r="C66837" s="92"/>
    </row>
    <row r="66838">
      <c r="C66838" s="92"/>
    </row>
    <row r="66839">
      <c r="C66839" s="92"/>
    </row>
    <row r="66840">
      <c r="C66840" s="92"/>
    </row>
    <row r="66841">
      <c r="C66841" s="92"/>
    </row>
    <row r="66842">
      <c r="C66842" s="92"/>
    </row>
    <row r="66843">
      <c r="C66843" s="92"/>
    </row>
    <row r="66844">
      <c r="C66844" s="92"/>
    </row>
    <row r="66845">
      <c r="C66845" s="92"/>
    </row>
    <row r="66846">
      <c r="C66846" s="92"/>
    </row>
    <row r="66847">
      <c r="C66847" s="92"/>
    </row>
    <row r="66848">
      <c r="C66848" s="92"/>
    </row>
    <row r="66849">
      <c r="C66849" s="92"/>
    </row>
    <row r="66850">
      <c r="C66850" s="92"/>
    </row>
    <row r="66851">
      <c r="C66851" s="92"/>
    </row>
    <row r="66852">
      <c r="C66852" s="92"/>
    </row>
    <row r="66853">
      <c r="C66853" s="92"/>
    </row>
    <row r="66854">
      <c r="C66854" s="92"/>
    </row>
    <row r="66855">
      <c r="C66855" s="92"/>
    </row>
    <row r="66856">
      <c r="C66856" s="92"/>
    </row>
    <row r="66857">
      <c r="C66857" s="92"/>
    </row>
    <row r="66858">
      <c r="C66858" s="92"/>
    </row>
    <row r="66859">
      <c r="C66859" s="92"/>
    </row>
    <row r="66860">
      <c r="C66860" s="92"/>
    </row>
    <row r="66861">
      <c r="C66861" s="92"/>
    </row>
    <row r="66862">
      <c r="C66862" s="92"/>
    </row>
    <row r="66863">
      <c r="C66863" s="92"/>
    </row>
    <row r="66864">
      <c r="C66864" s="92"/>
    </row>
    <row r="66865">
      <c r="C66865" s="92"/>
    </row>
    <row r="66866">
      <c r="C66866" s="92"/>
    </row>
    <row r="66867">
      <c r="C66867" s="92"/>
    </row>
    <row r="66868">
      <c r="C66868" s="92"/>
    </row>
    <row r="66869">
      <c r="C66869" s="92"/>
    </row>
    <row r="66870">
      <c r="C66870" s="92"/>
    </row>
    <row r="66871">
      <c r="C66871" s="92"/>
    </row>
    <row r="66872">
      <c r="C66872" s="92"/>
    </row>
    <row r="66873">
      <c r="C66873" s="92"/>
    </row>
    <row r="66874">
      <c r="C66874" s="92"/>
    </row>
    <row r="66875">
      <c r="C66875" s="92"/>
    </row>
    <row r="66876">
      <c r="C66876" s="92"/>
    </row>
    <row r="66877">
      <c r="C66877" s="92"/>
    </row>
    <row r="66878">
      <c r="C66878" s="92"/>
    </row>
    <row r="66879">
      <c r="C66879" s="92"/>
    </row>
    <row r="66880">
      <c r="C66880" s="92"/>
    </row>
    <row r="66881">
      <c r="C66881" s="92"/>
    </row>
    <row r="66882">
      <c r="C66882" s="92"/>
    </row>
    <row r="66883">
      <c r="C66883" s="92"/>
    </row>
    <row r="66884">
      <c r="C66884" s="92"/>
    </row>
    <row r="66885">
      <c r="C66885" s="92"/>
    </row>
    <row r="66886">
      <c r="C66886" s="92"/>
    </row>
    <row r="66887">
      <c r="C66887" s="92"/>
    </row>
    <row r="66888">
      <c r="C66888" s="92"/>
    </row>
    <row r="66889">
      <c r="C66889" s="92"/>
    </row>
    <row r="66890">
      <c r="C66890" s="92"/>
    </row>
    <row r="66891">
      <c r="C66891" s="92"/>
    </row>
    <row r="66892">
      <c r="C66892" s="92"/>
    </row>
    <row r="66893">
      <c r="C66893" s="92"/>
    </row>
    <row r="66894">
      <c r="C66894" s="92"/>
    </row>
    <row r="66895">
      <c r="C66895" s="92"/>
    </row>
    <row r="66896">
      <c r="C66896" s="92"/>
    </row>
    <row r="66897">
      <c r="C66897" s="92"/>
    </row>
    <row r="66898">
      <c r="C66898" s="92"/>
    </row>
    <row r="66899">
      <c r="C66899" s="92"/>
    </row>
    <row r="66900">
      <c r="C66900" s="92"/>
    </row>
    <row r="66901">
      <c r="C66901" s="92"/>
    </row>
    <row r="66902">
      <c r="C66902" s="92"/>
    </row>
    <row r="66903">
      <c r="C66903" s="92"/>
    </row>
    <row r="66904">
      <c r="C66904" s="92"/>
    </row>
    <row r="66905">
      <c r="C66905" s="92"/>
    </row>
    <row r="66906">
      <c r="C66906" s="92"/>
    </row>
    <row r="66907">
      <c r="C66907" s="92"/>
    </row>
    <row r="66908">
      <c r="C66908" s="92"/>
    </row>
    <row r="66909">
      <c r="C66909" s="92"/>
    </row>
    <row r="66910">
      <c r="C66910" s="92"/>
    </row>
    <row r="66911">
      <c r="C66911" s="92"/>
    </row>
    <row r="66912">
      <c r="C66912" s="92"/>
    </row>
    <row r="66913">
      <c r="C66913" s="92"/>
    </row>
    <row r="66914">
      <c r="C66914" s="92"/>
    </row>
    <row r="66915">
      <c r="C66915" s="92"/>
    </row>
    <row r="66916">
      <c r="C66916" s="92"/>
    </row>
    <row r="66917">
      <c r="C66917" s="92"/>
    </row>
    <row r="66918">
      <c r="C66918" s="92"/>
    </row>
    <row r="66919">
      <c r="C66919" s="92"/>
    </row>
    <row r="66920">
      <c r="C66920" s="92"/>
    </row>
    <row r="66921">
      <c r="C66921" s="92"/>
    </row>
    <row r="66922">
      <c r="C66922" s="92"/>
    </row>
    <row r="66923">
      <c r="C66923" s="92"/>
    </row>
    <row r="66924">
      <c r="C66924" s="92"/>
    </row>
    <row r="66925">
      <c r="C66925" s="92"/>
    </row>
    <row r="66926">
      <c r="C66926" s="92"/>
    </row>
    <row r="66927">
      <c r="C66927" s="92"/>
    </row>
    <row r="66928">
      <c r="C66928" s="92"/>
    </row>
    <row r="66929">
      <c r="C66929" s="92"/>
    </row>
    <row r="66930">
      <c r="C66930" s="92"/>
    </row>
    <row r="66931">
      <c r="C66931" s="92"/>
    </row>
    <row r="66932">
      <c r="C66932" s="92"/>
    </row>
    <row r="66933">
      <c r="C66933" s="92"/>
    </row>
    <row r="66934">
      <c r="C66934" s="92"/>
    </row>
    <row r="66935">
      <c r="C66935" s="92"/>
    </row>
    <row r="66936">
      <c r="C66936" s="92"/>
    </row>
    <row r="66937">
      <c r="C66937" s="92"/>
    </row>
    <row r="66938">
      <c r="C66938" s="92"/>
    </row>
    <row r="66939">
      <c r="C66939" s="92"/>
    </row>
    <row r="66940">
      <c r="C66940" s="92"/>
    </row>
    <row r="66941">
      <c r="C66941" s="92"/>
    </row>
    <row r="66942">
      <c r="C66942" s="92"/>
    </row>
    <row r="66943">
      <c r="C66943" s="92"/>
    </row>
    <row r="66944">
      <c r="C66944" s="92"/>
    </row>
    <row r="66945">
      <c r="C66945" s="92"/>
    </row>
    <row r="66946">
      <c r="C66946" s="92"/>
    </row>
    <row r="66947">
      <c r="C66947" s="92"/>
    </row>
    <row r="66948">
      <c r="C66948" s="92"/>
    </row>
    <row r="66949">
      <c r="C66949" s="92"/>
    </row>
    <row r="66950">
      <c r="C66950" s="92"/>
    </row>
    <row r="66951">
      <c r="C66951" s="92"/>
    </row>
    <row r="66952">
      <c r="C66952" s="92"/>
    </row>
    <row r="66953">
      <c r="C66953" s="92"/>
    </row>
    <row r="66954">
      <c r="C66954" s="92"/>
    </row>
    <row r="66955">
      <c r="C66955" s="92"/>
    </row>
    <row r="66956">
      <c r="C66956" s="92"/>
    </row>
    <row r="66957">
      <c r="C66957" s="92"/>
    </row>
    <row r="66958">
      <c r="C66958" s="92"/>
    </row>
    <row r="66959">
      <c r="C66959" s="92"/>
    </row>
    <row r="66960">
      <c r="C66960" s="92"/>
    </row>
    <row r="66961">
      <c r="C66961" s="92"/>
    </row>
    <row r="66962">
      <c r="C66962" s="92"/>
    </row>
    <row r="66963">
      <c r="C66963" s="92"/>
    </row>
    <row r="66964">
      <c r="C66964" s="92"/>
    </row>
    <row r="66965">
      <c r="C66965" s="92"/>
    </row>
    <row r="66966">
      <c r="C66966" s="92"/>
    </row>
    <row r="66967">
      <c r="C66967" s="92"/>
    </row>
    <row r="66968">
      <c r="C66968" s="92"/>
    </row>
    <row r="66969">
      <c r="C66969" s="92"/>
    </row>
    <row r="66970">
      <c r="C66970" s="92"/>
    </row>
    <row r="66971">
      <c r="C66971" s="92"/>
    </row>
    <row r="66972">
      <c r="C66972" s="92"/>
    </row>
    <row r="66973">
      <c r="C66973" s="92"/>
    </row>
    <row r="66974">
      <c r="C66974" s="92"/>
    </row>
    <row r="66975">
      <c r="C66975" s="92"/>
    </row>
    <row r="66976">
      <c r="C66976" s="92"/>
    </row>
    <row r="66977">
      <c r="C66977" s="92"/>
    </row>
    <row r="66978">
      <c r="C66978" s="92"/>
    </row>
    <row r="66979">
      <c r="C66979" s="92"/>
    </row>
    <row r="66980">
      <c r="C66980" s="92"/>
    </row>
    <row r="66981">
      <c r="C66981" s="92"/>
    </row>
    <row r="66982">
      <c r="C66982" s="92"/>
    </row>
    <row r="66983">
      <c r="C66983" s="92"/>
    </row>
    <row r="66984">
      <c r="C66984" s="92"/>
    </row>
    <row r="66985">
      <c r="C66985" s="92"/>
    </row>
    <row r="66986">
      <c r="C66986" s="92"/>
    </row>
    <row r="66987">
      <c r="C66987" s="92"/>
    </row>
    <row r="66988">
      <c r="C66988" s="92"/>
    </row>
    <row r="66989">
      <c r="C66989" s="92"/>
    </row>
    <row r="66990">
      <c r="C66990" s="92"/>
    </row>
    <row r="66991">
      <c r="C66991" s="92"/>
    </row>
    <row r="66992">
      <c r="C66992" s="92"/>
    </row>
    <row r="66993">
      <c r="C66993" s="92"/>
    </row>
    <row r="66994">
      <c r="C66994" s="92"/>
    </row>
    <row r="66995">
      <c r="C66995" s="92"/>
    </row>
    <row r="66996">
      <c r="C66996" s="92"/>
    </row>
    <row r="66997">
      <c r="C66997" s="92"/>
    </row>
    <row r="66998">
      <c r="C66998" s="92"/>
    </row>
    <row r="66999">
      <c r="C66999" s="92"/>
    </row>
    <row r="67000">
      <c r="C67000" s="92"/>
    </row>
    <row r="67001">
      <c r="C67001" s="92"/>
    </row>
    <row r="67002">
      <c r="C67002" s="92"/>
    </row>
    <row r="67003">
      <c r="C67003" s="92"/>
    </row>
    <row r="67004">
      <c r="C67004" s="92"/>
    </row>
    <row r="67005">
      <c r="C67005" s="92"/>
    </row>
    <row r="67006">
      <c r="C67006" s="92"/>
    </row>
    <row r="67007">
      <c r="C67007" s="92"/>
    </row>
    <row r="67008">
      <c r="C67008" s="92"/>
    </row>
    <row r="67009">
      <c r="C67009" s="92"/>
    </row>
    <row r="67010">
      <c r="C67010" s="92"/>
    </row>
    <row r="67011">
      <c r="C67011" s="92"/>
    </row>
    <row r="67012">
      <c r="C67012" s="92"/>
    </row>
    <row r="67013">
      <c r="C67013" s="92"/>
    </row>
    <row r="67014">
      <c r="C67014" s="92"/>
    </row>
    <row r="67015">
      <c r="C67015" s="92"/>
    </row>
    <row r="67016">
      <c r="C67016" s="92"/>
    </row>
    <row r="67017">
      <c r="C67017" s="92"/>
    </row>
    <row r="67018">
      <c r="C67018" s="92"/>
    </row>
    <row r="67019">
      <c r="C67019" s="92"/>
    </row>
    <row r="67020">
      <c r="C67020" s="92"/>
    </row>
    <row r="67021">
      <c r="C67021" s="92"/>
    </row>
    <row r="67022">
      <c r="C67022" s="92"/>
    </row>
    <row r="67023">
      <c r="C67023" s="92"/>
    </row>
    <row r="67024">
      <c r="C67024" s="92"/>
    </row>
    <row r="67025">
      <c r="C67025" s="92"/>
    </row>
    <row r="67026">
      <c r="C67026" s="92"/>
    </row>
    <row r="67027">
      <c r="C67027" s="92"/>
    </row>
    <row r="67028">
      <c r="C67028" s="92"/>
    </row>
    <row r="67029">
      <c r="C67029" s="92"/>
    </row>
    <row r="67030">
      <c r="C67030" s="92"/>
    </row>
    <row r="67031">
      <c r="C67031" s="92"/>
    </row>
    <row r="67032">
      <c r="C67032" s="92"/>
    </row>
    <row r="67033">
      <c r="C67033" s="92"/>
    </row>
    <row r="67034">
      <c r="C67034" s="92"/>
    </row>
    <row r="67035">
      <c r="C67035" s="92"/>
    </row>
    <row r="67036">
      <c r="C67036" s="92"/>
    </row>
    <row r="67037">
      <c r="C67037" s="92"/>
    </row>
    <row r="67038">
      <c r="C67038" s="92"/>
    </row>
    <row r="67039">
      <c r="C67039" s="92"/>
    </row>
    <row r="67040">
      <c r="C67040" s="92"/>
    </row>
    <row r="67041">
      <c r="C67041" s="92"/>
    </row>
    <row r="67042">
      <c r="C67042" s="92"/>
    </row>
    <row r="67043">
      <c r="C67043" s="92"/>
    </row>
    <row r="67044">
      <c r="C67044" s="92"/>
    </row>
    <row r="67045">
      <c r="C67045" s="92"/>
    </row>
    <row r="67046">
      <c r="C67046" s="92"/>
    </row>
    <row r="67047">
      <c r="C67047" s="92"/>
    </row>
    <row r="67048">
      <c r="C67048" s="92"/>
    </row>
    <row r="67049">
      <c r="C67049" s="92"/>
    </row>
    <row r="67050">
      <c r="C67050" s="92"/>
    </row>
    <row r="67051">
      <c r="C67051" s="92"/>
    </row>
    <row r="67052">
      <c r="C67052" s="92"/>
    </row>
    <row r="67053">
      <c r="C67053" s="92"/>
    </row>
    <row r="67054">
      <c r="C67054" s="92"/>
    </row>
    <row r="67055">
      <c r="C67055" s="92"/>
    </row>
    <row r="67056">
      <c r="C67056" s="92"/>
    </row>
    <row r="67057">
      <c r="C67057" s="92"/>
    </row>
    <row r="67058">
      <c r="C67058" s="92"/>
    </row>
    <row r="67059">
      <c r="C67059" s="92"/>
    </row>
    <row r="67060">
      <c r="C67060" s="92"/>
    </row>
    <row r="67061">
      <c r="C67061" s="92"/>
    </row>
    <row r="67062">
      <c r="C67062" s="92"/>
    </row>
    <row r="67063">
      <c r="C67063" s="92"/>
    </row>
    <row r="67064">
      <c r="C67064" s="92"/>
    </row>
    <row r="67065">
      <c r="C67065" s="92"/>
    </row>
    <row r="67066">
      <c r="C67066" s="92"/>
    </row>
    <row r="67067">
      <c r="C67067" s="92"/>
    </row>
    <row r="67068">
      <c r="C67068" s="92"/>
    </row>
    <row r="67069">
      <c r="C67069" s="92"/>
    </row>
    <row r="67070">
      <c r="C67070" s="92"/>
    </row>
    <row r="67071">
      <c r="C67071" s="92"/>
    </row>
    <row r="67072">
      <c r="C67072" s="92"/>
    </row>
    <row r="67073">
      <c r="C67073" s="92"/>
    </row>
    <row r="67074">
      <c r="C67074" s="92"/>
    </row>
    <row r="67075">
      <c r="C67075" s="92"/>
    </row>
    <row r="67076">
      <c r="C67076" s="92"/>
    </row>
    <row r="67077">
      <c r="C67077" s="92"/>
    </row>
    <row r="67078">
      <c r="C67078" s="92"/>
    </row>
    <row r="67079">
      <c r="C67079" s="92"/>
    </row>
    <row r="67080">
      <c r="C67080" s="92"/>
    </row>
    <row r="67081">
      <c r="C67081" s="92"/>
    </row>
    <row r="67082">
      <c r="C67082" s="92"/>
    </row>
    <row r="67083">
      <c r="C67083" s="92"/>
    </row>
    <row r="67084">
      <c r="C67084" s="92"/>
    </row>
    <row r="67085">
      <c r="C67085" s="92"/>
    </row>
    <row r="67086">
      <c r="C67086" s="92"/>
    </row>
    <row r="67087">
      <c r="C67087" s="92"/>
    </row>
    <row r="67088">
      <c r="C67088" s="92"/>
    </row>
    <row r="67089">
      <c r="C67089" s="92"/>
    </row>
    <row r="67090">
      <c r="C67090" s="92"/>
    </row>
    <row r="67091">
      <c r="C67091" s="92"/>
    </row>
    <row r="67092">
      <c r="C67092" s="92"/>
    </row>
    <row r="67093">
      <c r="C67093" s="92"/>
    </row>
    <row r="67094">
      <c r="C67094" s="92"/>
    </row>
    <row r="67095">
      <c r="C67095" s="92"/>
    </row>
    <row r="67096">
      <c r="C67096" s="92"/>
    </row>
    <row r="67097">
      <c r="C67097" s="92"/>
    </row>
    <row r="67098">
      <c r="C67098" s="92"/>
    </row>
    <row r="67099">
      <c r="C67099" s="92"/>
    </row>
    <row r="67100">
      <c r="C67100" s="92"/>
    </row>
    <row r="67101">
      <c r="C67101" s="92"/>
    </row>
    <row r="67102">
      <c r="C67102" s="92"/>
    </row>
    <row r="67103">
      <c r="C67103" s="92"/>
    </row>
    <row r="67104">
      <c r="C67104" s="92"/>
    </row>
    <row r="67105">
      <c r="C67105" s="92"/>
    </row>
    <row r="67106">
      <c r="C67106" s="92"/>
    </row>
    <row r="67107">
      <c r="C67107" s="92"/>
    </row>
    <row r="67108">
      <c r="C67108" s="92"/>
    </row>
    <row r="67109">
      <c r="C67109" s="92"/>
    </row>
    <row r="67110">
      <c r="C67110" s="92"/>
    </row>
    <row r="67111">
      <c r="C67111" s="92"/>
    </row>
    <row r="67112">
      <c r="C67112" s="92"/>
    </row>
    <row r="67113">
      <c r="C67113" s="92"/>
    </row>
    <row r="67114">
      <c r="C67114" s="92"/>
    </row>
    <row r="67115">
      <c r="C67115" s="92"/>
    </row>
    <row r="67116">
      <c r="C67116" s="92"/>
    </row>
    <row r="67117">
      <c r="C67117" s="92"/>
    </row>
    <row r="67118">
      <c r="C67118" s="92"/>
    </row>
    <row r="67119">
      <c r="C67119" s="92"/>
    </row>
    <row r="67120">
      <c r="C67120" s="92"/>
    </row>
    <row r="67121">
      <c r="C67121" s="92"/>
    </row>
    <row r="67122">
      <c r="C67122" s="92"/>
    </row>
    <row r="67123">
      <c r="C67123" s="92"/>
    </row>
    <row r="67124">
      <c r="C67124" s="92"/>
    </row>
    <row r="67125">
      <c r="C67125" s="92"/>
    </row>
    <row r="67126">
      <c r="C67126" s="92"/>
    </row>
    <row r="67127">
      <c r="C67127" s="92"/>
    </row>
    <row r="67128">
      <c r="C67128" s="92"/>
    </row>
    <row r="67129">
      <c r="C67129" s="92"/>
    </row>
    <row r="67130">
      <c r="C67130" s="92"/>
    </row>
    <row r="67131">
      <c r="C67131" s="92"/>
    </row>
    <row r="67132">
      <c r="C67132" s="92"/>
    </row>
    <row r="67133">
      <c r="C67133" s="92"/>
    </row>
    <row r="67134">
      <c r="C67134" s="92"/>
    </row>
    <row r="67135">
      <c r="C67135" s="92"/>
    </row>
    <row r="67136">
      <c r="C67136" s="92"/>
    </row>
    <row r="67137">
      <c r="C67137" s="92"/>
    </row>
    <row r="67138">
      <c r="C67138" s="92"/>
    </row>
    <row r="67139">
      <c r="C67139" s="92"/>
    </row>
    <row r="67140">
      <c r="C67140" s="92"/>
    </row>
    <row r="67141">
      <c r="C67141" s="92"/>
    </row>
    <row r="67142">
      <c r="C67142" s="92"/>
    </row>
    <row r="67143">
      <c r="C67143" s="92"/>
    </row>
    <row r="67144">
      <c r="C67144" s="92"/>
    </row>
    <row r="67145">
      <c r="C67145" s="92"/>
    </row>
    <row r="67146">
      <c r="C67146" s="92"/>
    </row>
    <row r="67147">
      <c r="C67147" s="92"/>
    </row>
    <row r="67148">
      <c r="C67148" s="92"/>
    </row>
    <row r="67149">
      <c r="C67149" s="92"/>
    </row>
    <row r="67150">
      <c r="C67150" s="92"/>
    </row>
    <row r="67151">
      <c r="C67151" s="92"/>
    </row>
    <row r="67152">
      <c r="C67152" s="92"/>
    </row>
    <row r="67153">
      <c r="C67153" s="92"/>
    </row>
    <row r="67154">
      <c r="C67154" s="92"/>
    </row>
    <row r="67155">
      <c r="C67155" s="92"/>
    </row>
    <row r="67156">
      <c r="C67156" s="92"/>
    </row>
    <row r="67157">
      <c r="C67157" s="92"/>
    </row>
    <row r="67158">
      <c r="C67158" s="92"/>
    </row>
    <row r="67159">
      <c r="C67159" s="92"/>
    </row>
    <row r="67160">
      <c r="C67160" s="92"/>
    </row>
    <row r="67161">
      <c r="C67161" s="92"/>
    </row>
    <row r="67162">
      <c r="C67162" s="92"/>
    </row>
    <row r="67163">
      <c r="C67163" s="92"/>
    </row>
    <row r="67164">
      <c r="C67164" s="92"/>
    </row>
    <row r="67165">
      <c r="C67165" s="92"/>
    </row>
    <row r="67166">
      <c r="C67166" s="92"/>
    </row>
    <row r="67167">
      <c r="C67167" s="92"/>
    </row>
    <row r="67168">
      <c r="C67168" s="92"/>
    </row>
    <row r="67169">
      <c r="C67169" s="92"/>
    </row>
    <row r="67170">
      <c r="C67170" s="92"/>
    </row>
    <row r="67171">
      <c r="C67171" s="92"/>
    </row>
    <row r="67172">
      <c r="C67172" s="92"/>
    </row>
    <row r="67173">
      <c r="C67173" s="92"/>
    </row>
    <row r="67174">
      <c r="C67174" s="92"/>
    </row>
    <row r="67175">
      <c r="C67175" s="92"/>
    </row>
    <row r="67176">
      <c r="C67176" s="92"/>
    </row>
    <row r="67177">
      <c r="C67177" s="92"/>
    </row>
    <row r="67178">
      <c r="C67178" s="92"/>
    </row>
    <row r="67179">
      <c r="C67179" s="92"/>
    </row>
    <row r="67180">
      <c r="C67180" s="92"/>
    </row>
    <row r="67181">
      <c r="C67181" s="92"/>
    </row>
    <row r="67182">
      <c r="C67182" s="92"/>
    </row>
    <row r="67183">
      <c r="C67183" s="92"/>
    </row>
    <row r="67184">
      <c r="C67184" s="92"/>
    </row>
    <row r="67185">
      <c r="C67185" s="92"/>
    </row>
    <row r="67186">
      <c r="C67186" s="92"/>
    </row>
    <row r="67187">
      <c r="C67187" s="92"/>
    </row>
    <row r="67188">
      <c r="C67188" s="92"/>
    </row>
    <row r="67189">
      <c r="C67189" s="92"/>
    </row>
    <row r="67190">
      <c r="C67190" s="92"/>
    </row>
    <row r="67191">
      <c r="C67191" s="92"/>
    </row>
    <row r="67192">
      <c r="C67192" s="92"/>
    </row>
    <row r="67193">
      <c r="C67193" s="92"/>
    </row>
    <row r="67194">
      <c r="C67194" s="92"/>
    </row>
    <row r="67195">
      <c r="C67195" s="92"/>
    </row>
    <row r="67196">
      <c r="C67196" s="92"/>
    </row>
    <row r="67197">
      <c r="C67197" s="92"/>
    </row>
    <row r="67198">
      <c r="C67198" s="92"/>
    </row>
    <row r="67199">
      <c r="C67199" s="92"/>
    </row>
    <row r="67200">
      <c r="C67200" s="92"/>
    </row>
    <row r="67201">
      <c r="C67201" s="92"/>
    </row>
    <row r="67202">
      <c r="C67202" s="92"/>
    </row>
    <row r="67203">
      <c r="C67203" s="92"/>
    </row>
    <row r="67204">
      <c r="C67204" s="92"/>
    </row>
    <row r="67205">
      <c r="C67205" s="92"/>
    </row>
    <row r="67206">
      <c r="C67206" s="92"/>
    </row>
    <row r="67207">
      <c r="C67207" s="92"/>
    </row>
    <row r="67208">
      <c r="C67208" s="92"/>
    </row>
    <row r="67209">
      <c r="C67209" s="92"/>
    </row>
    <row r="67210">
      <c r="C67210" s="92"/>
    </row>
    <row r="67211">
      <c r="C67211" s="92"/>
    </row>
    <row r="67212">
      <c r="C67212" s="92"/>
    </row>
    <row r="67213">
      <c r="C67213" s="92"/>
    </row>
    <row r="67214">
      <c r="C67214" s="92"/>
    </row>
    <row r="67215">
      <c r="C67215" s="92"/>
    </row>
    <row r="67216">
      <c r="C67216" s="92"/>
    </row>
    <row r="67217">
      <c r="C67217" s="92"/>
    </row>
    <row r="67218">
      <c r="C67218" s="92"/>
    </row>
    <row r="67219">
      <c r="C67219" s="92"/>
    </row>
    <row r="67220">
      <c r="C67220" s="92"/>
    </row>
    <row r="67221">
      <c r="C67221" s="92"/>
    </row>
    <row r="67222">
      <c r="C67222" s="92"/>
    </row>
    <row r="67223">
      <c r="C67223" s="92"/>
    </row>
    <row r="67224">
      <c r="C67224" s="92"/>
    </row>
    <row r="67225">
      <c r="C67225" s="92"/>
    </row>
    <row r="67226">
      <c r="C67226" s="92"/>
    </row>
    <row r="67227">
      <c r="C67227" s="92"/>
    </row>
    <row r="67228">
      <c r="C67228" s="92"/>
    </row>
    <row r="67229">
      <c r="C67229" s="92"/>
    </row>
    <row r="67230">
      <c r="C67230" s="92"/>
    </row>
    <row r="67231">
      <c r="C67231" s="92"/>
    </row>
    <row r="67232">
      <c r="C67232" s="92"/>
    </row>
    <row r="67233">
      <c r="C67233" s="92"/>
    </row>
    <row r="67234">
      <c r="C67234" s="92"/>
    </row>
    <row r="67235">
      <c r="C67235" s="92"/>
    </row>
    <row r="67236">
      <c r="C67236" s="92"/>
    </row>
    <row r="67237">
      <c r="C67237" s="92"/>
    </row>
    <row r="67238">
      <c r="C67238" s="92"/>
    </row>
    <row r="67239">
      <c r="C67239" s="92"/>
    </row>
    <row r="67240">
      <c r="C67240" s="92"/>
    </row>
    <row r="67241">
      <c r="C67241" s="92"/>
    </row>
    <row r="67242">
      <c r="C67242" s="92"/>
    </row>
    <row r="67243">
      <c r="C67243" s="92"/>
    </row>
    <row r="67244">
      <c r="C67244" s="92"/>
    </row>
    <row r="67245">
      <c r="C67245" s="92"/>
    </row>
    <row r="67246">
      <c r="C67246" s="92"/>
    </row>
    <row r="67247">
      <c r="C67247" s="92"/>
    </row>
    <row r="67248">
      <c r="C67248" s="92"/>
    </row>
    <row r="67249">
      <c r="C67249" s="92"/>
    </row>
    <row r="67250">
      <c r="C67250" s="92"/>
    </row>
    <row r="67251">
      <c r="C67251" s="92"/>
    </row>
    <row r="67252">
      <c r="C67252" s="92"/>
    </row>
    <row r="67253">
      <c r="C67253" s="92"/>
    </row>
    <row r="67254">
      <c r="C67254" s="92"/>
    </row>
    <row r="67255">
      <c r="C67255" s="92"/>
    </row>
    <row r="67256">
      <c r="C67256" s="92"/>
    </row>
    <row r="67257">
      <c r="C67257" s="92"/>
    </row>
    <row r="67258">
      <c r="C67258" s="92"/>
    </row>
    <row r="67259">
      <c r="C67259" s="92"/>
    </row>
    <row r="67260">
      <c r="C67260" s="92"/>
    </row>
    <row r="67261">
      <c r="C67261" s="92"/>
    </row>
    <row r="67262">
      <c r="C67262" s="92"/>
    </row>
    <row r="67263">
      <c r="C67263" s="92"/>
    </row>
    <row r="67264">
      <c r="C67264" s="92"/>
    </row>
    <row r="67265">
      <c r="C67265" s="92"/>
    </row>
    <row r="67266">
      <c r="C67266" s="92"/>
    </row>
    <row r="67267">
      <c r="C67267" s="92"/>
    </row>
    <row r="67268">
      <c r="C67268" s="92"/>
    </row>
    <row r="67269">
      <c r="C67269" s="92"/>
    </row>
    <row r="67270">
      <c r="C67270" s="92"/>
    </row>
    <row r="67271">
      <c r="C67271" s="92"/>
    </row>
    <row r="67272">
      <c r="C67272" s="92"/>
    </row>
    <row r="67273">
      <c r="C67273" s="92"/>
    </row>
    <row r="67274">
      <c r="C67274" s="92"/>
    </row>
    <row r="67275">
      <c r="C67275" s="92"/>
    </row>
    <row r="67276">
      <c r="C67276" s="92"/>
    </row>
    <row r="67277">
      <c r="C67277" s="92"/>
    </row>
    <row r="67278">
      <c r="C67278" s="92"/>
    </row>
    <row r="67279">
      <c r="C67279" s="92"/>
    </row>
    <row r="67280">
      <c r="C67280" s="92"/>
    </row>
    <row r="67281">
      <c r="C67281" s="92"/>
    </row>
    <row r="67282">
      <c r="C67282" s="92"/>
    </row>
    <row r="67283">
      <c r="C67283" s="92"/>
    </row>
    <row r="67284">
      <c r="C67284" s="92"/>
    </row>
    <row r="67285">
      <c r="C67285" s="92"/>
    </row>
    <row r="67286">
      <c r="C67286" s="92"/>
    </row>
    <row r="67287">
      <c r="C67287" s="92"/>
    </row>
    <row r="67288">
      <c r="C67288" s="92"/>
    </row>
    <row r="67289">
      <c r="C67289" s="92"/>
    </row>
    <row r="67290">
      <c r="C67290" s="92"/>
    </row>
    <row r="67291">
      <c r="C67291" s="92"/>
    </row>
    <row r="67292">
      <c r="C67292" s="92"/>
    </row>
    <row r="67293">
      <c r="C67293" s="92"/>
    </row>
    <row r="67294">
      <c r="C67294" s="92"/>
    </row>
    <row r="67295">
      <c r="C67295" s="92"/>
    </row>
    <row r="67296">
      <c r="C67296" s="92"/>
    </row>
    <row r="67297">
      <c r="C67297" s="92"/>
    </row>
    <row r="67298">
      <c r="C67298" s="92"/>
    </row>
    <row r="67299">
      <c r="C67299" s="92"/>
    </row>
    <row r="67300">
      <c r="C67300" s="92"/>
    </row>
    <row r="67301">
      <c r="C67301" s="92"/>
    </row>
    <row r="67302">
      <c r="C67302" s="92"/>
    </row>
    <row r="67303">
      <c r="C67303" s="92"/>
    </row>
    <row r="67304">
      <c r="C67304" s="92"/>
    </row>
    <row r="67305">
      <c r="C67305" s="92"/>
    </row>
    <row r="67306">
      <c r="C67306" s="92"/>
    </row>
    <row r="67307">
      <c r="C67307" s="92"/>
    </row>
    <row r="67308">
      <c r="C67308" s="92"/>
    </row>
    <row r="67309">
      <c r="C67309" s="92"/>
    </row>
    <row r="67310">
      <c r="C67310" s="92"/>
    </row>
    <row r="67311">
      <c r="C67311" s="92"/>
    </row>
    <row r="67312">
      <c r="C67312" s="92"/>
    </row>
    <row r="67313">
      <c r="C67313" s="92"/>
    </row>
    <row r="67314">
      <c r="C67314" s="92"/>
    </row>
    <row r="67315">
      <c r="C67315" s="92"/>
    </row>
    <row r="67316">
      <c r="C67316" s="92"/>
    </row>
    <row r="67317">
      <c r="C67317" s="92"/>
    </row>
    <row r="67318">
      <c r="C67318" s="92"/>
    </row>
    <row r="67319">
      <c r="C67319" s="92"/>
    </row>
    <row r="67320">
      <c r="C67320" s="92"/>
    </row>
    <row r="67321">
      <c r="C67321" s="92"/>
    </row>
    <row r="67322">
      <c r="C67322" s="92"/>
    </row>
    <row r="67323">
      <c r="C67323" s="92"/>
    </row>
    <row r="67324">
      <c r="C67324" s="92"/>
    </row>
    <row r="67325">
      <c r="C67325" s="92"/>
    </row>
    <row r="67326">
      <c r="C67326" s="92"/>
    </row>
    <row r="67327">
      <c r="C67327" s="92"/>
    </row>
    <row r="67328">
      <c r="C67328" s="92"/>
    </row>
    <row r="67329">
      <c r="C67329" s="92"/>
    </row>
    <row r="67330">
      <c r="C67330" s="92"/>
    </row>
    <row r="67331">
      <c r="C67331" s="92"/>
    </row>
    <row r="67332">
      <c r="C67332" s="92"/>
    </row>
    <row r="67333">
      <c r="C67333" s="92"/>
    </row>
    <row r="67334">
      <c r="C67334" s="92"/>
    </row>
    <row r="67335">
      <c r="C67335" s="92"/>
    </row>
    <row r="67336">
      <c r="C67336" s="92"/>
    </row>
    <row r="67337">
      <c r="C67337" s="92"/>
    </row>
    <row r="67338">
      <c r="C67338" s="92"/>
    </row>
    <row r="67339">
      <c r="C67339" s="92"/>
    </row>
    <row r="67340">
      <c r="C67340" s="92"/>
    </row>
    <row r="67341">
      <c r="C67341" s="92"/>
    </row>
    <row r="67342">
      <c r="C67342" s="92"/>
    </row>
    <row r="67343">
      <c r="C67343" s="92"/>
    </row>
    <row r="67344">
      <c r="C67344" s="92"/>
    </row>
    <row r="67345">
      <c r="C67345" s="92"/>
    </row>
    <row r="67346">
      <c r="C67346" s="92"/>
    </row>
    <row r="67347">
      <c r="C67347" s="92"/>
    </row>
    <row r="67348">
      <c r="C67348" s="92"/>
    </row>
    <row r="67349">
      <c r="C67349" s="92"/>
    </row>
    <row r="67350">
      <c r="C67350" s="92"/>
    </row>
    <row r="67351">
      <c r="C67351" s="92"/>
    </row>
    <row r="67352">
      <c r="C67352" s="92"/>
    </row>
    <row r="67353">
      <c r="C67353" s="92"/>
    </row>
    <row r="67354">
      <c r="C67354" s="92"/>
    </row>
    <row r="67355">
      <c r="C67355" s="92"/>
    </row>
    <row r="67356">
      <c r="C67356" s="92"/>
    </row>
    <row r="67357">
      <c r="C67357" s="92"/>
    </row>
    <row r="67358">
      <c r="C67358" s="92"/>
    </row>
    <row r="67359">
      <c r="C67359" s="92"/>
    </row>
    <row r="67360">
      <c r="C67360" s="92"/>
    </row>
    <row r="67361">
      <c r="C67361" s="92"/>
    </row>
    <row r="67362">
      <c r="C67362" s="92"/>
    </row>
    <row r="67363">
      <c r="C67363" s="92"/>
    </row>
    <row r="67364">
      <c r="C67364" s="92"/>
    </row>
    <row r="67365">
      <c r="C67365" s="92"/>
    </row>
    <row r="67366">
      <c r="C67366" s="92"/>
    </row>
    <row r="67367">
      <c r="C67367" s="92"/>
    </row>
    <row r="67368">
      <c r="C67368" s="92"/>
    </row>
    <row r="67369">
      <c r="C67369" s="92"/>
    </row>
    <row r="67370">
      <c r="C67370" s="92"/>
    </row>
    <row r="67371">
      <c r="C67371" s="92"/>
    </row>
    <row r="67372">
      <c r="C67372" s="92"/>
    </row>
    <row r="67373">
      <c r="C67373" s="92"/>
    </row>
    <row r="67374">
      <c r="C67374" s="92"/>
    </row>
    <row r="67375">
      <c r="C67375" s="92"/>
    </row>
    <row r="67376">
      <c r="C67376" s="92"/>
    </row>
    <row r="67377">
      <c r="C67377" s="92"/>
    </row>
    <row r="67378">
      <c r="C67378" s="92"/>
    </row>
    <row r="67379">
      <c r="C67379" s="92"/>
    </row>
    <row r="67380">
      <c r="C67380" s="92"/>
    </row>
    <row r="67381">
      <c r="C67381" s="92"/>
    </row>
    <row r="67382">
      <c r="C67382" s="92"/>
    </row>
    <row r="67383">
      <c r="C67383" s="92"/>
    </row>
    <row r="67384">
      <c r="C67384" s="92"/>
    </row>
    <row r="67385">
      <c r="C67385" s="92"/>
    </row>
    <row r="67386">
      <c r="C67386" s="92"/>
    </row>
    <row r="67387">
      <c r="C67387" s="92"/>
    </row>
    <row r="67388">
      <c r="C67388" s="92"/>
    </row>
    <row r="67389">
      <c r="C67389" s="92"/>
    </row>
    <row r="67390">
      <c r="C67390" s="92"/>
    </row>
    <row r="67391">
      <c r="C67391" s="92"/>
    </row>
    <row r="67392">
      <c r="C67392" s="92"/>
    </row>
    <row r="67393">
      <c r="C67393" s="92"/>
    </row>
    <row r="67394">
      <c r="C67394" s="92"/>
    </row>
    <row r="67395">
      <c r="C67395" s="92"/>
    </row>
    <row r="67396">
      <c r="C67396" s="92"/>
    </row>
    <row r="67397">
      <c r="C67397" s="92"/>
    </row>
    <row r="67398">
      <c r="C67398" s="92"/>
    </row>
    <row r="67399">
      <c r="C67399" s="92"/>
    </row>
    <row r="67400">
      <c r="C67400" s="92"/>
    </row>
    <row r="67401">
      <c r="C67401" s="92"/>
    </row>
    <row r="67402">
      <c r="C67402" s="92"/>
    </row>
    <row r="67403">
      <c r="C67403" s="92"/>
    </row>
    <row r="67404">
      <c r="C67404" s="92"/>
    </row>
    <row r="67405">
      <c r="C67405" s="92"/>
    </row>
    <row r="67406">
      <c r="C67406" s="92"/>
    </row>
    <row r="67407">
      <c r="C67407" s="92"/>
    </row>
    <row r="67408">
      <c r="C67408" s="92"/>
    </row>
    <row r="67409">
      <c r="C67409" s="92"/>
    </row>
    <row r="67410">
      <c r="C67410" s="92"/>
    </row>
    <row r="67411">
      <c r="C67411" s="92"/>
    </row>
    <row r="67412">
      <c r="C67412" s="92"/>
    </row>
    <row r="67413">
      <c r="C67413" s="92"/>
    </row>
    <row r="67414">
      <c r="C67414" s="92"/>
    </row>
    <row r="67415">
      <c r="C67415" s="92"/>
    </row>
    <row r="67416">
      <c r="C67416" s="92"/>
    </row>
    <row r="67417">
      <c r="C67417" s="92"/>
    </row>
    <row r="67418">
      <c r="C67418" s="92"/>
    </row>
    <row r="67419">
      <c r="C67419" s="92"/>
    </row>
    <row r="67420">
      <c r="C67420" s="92"/>
    </row>
    <row r="67421">
      <c r="C67421" s="92"/>
    </row>
    <row r="67422">
      <c r="C67422" s="92"/>
    </row>
    <row r="67423">
      <c r="C67423" s="92"/>
    </row>
    <row r="67424">
      <c r="C67424" s="92"/>
    </row>
    <row r="67425">
      <c r="C67425" s="92"/>
    </row>
    <row r="67426">
      <c r="C67426" s="92"/>
    </row>
    <row r="67427">
      <c r="C67427" s="92"/>
    </row>
    <row r="67428">
      <c r="C67428" s="92"/>
    </row>
    <row r="67429">
      <c r="C67429" s="92"/>
    </row>
    <row r="67430">
      <c r="C67430" s="92"/>
    </row>
    <row r="67431">
      <c r="C67431" s="92"/>
    </row>
    <row r="67432">
      <c r="C67432" s="92"/>
    </row>
    <row r="67433">
      <c r="C67433" s="92"/>
    </row>
    <row r="67434">
      <c r="C67434" s="92"/>
    </row>
    <row r="67435">
      <c r="C67435" s="92"/>
    </row>
    <row r="67436">
      <c r="C67436" s="92"/>
    </row>
    <row r="67437">
      <c r="C67437" s="92"/>
    </row>
    <row r="67438">
      <c r="C67438" s="92"/>
    </row>
    <row r="67439">
      <c r="C67439" s="92"/>
    </row>
    <row r="67440">
      <c r="C67440" s="92"/>
    </row>
    <row r="67441">
      <c r="C67441" s="92"/>
    </row>
    <row r="67442">
      <c r="C67442" s="92"/>
    </row>
    <row r="67443">
      <c r="C67443" s="92"/>
    </row>
    <row r="67444">
      <c r="C67444" s="92"/>
    </row>
    <row r="67445">
      <c r="C67445" s="92"/>
    </row>
    <row r="67446">
      <c r="C67446" s="92"/>
    </row>
    <row r="67447">
      <c r="C67447" s="92"/>
    </row>
    <row r="67448">
      <c r="C67448" s="92"/>
    </row>
    <row r="67449">
      <c r="C67449" s="92"/>
    </row>
    <row r="67450">
      <c r="C67450" s="92"/>
    </row>
    <row r="67451">
      <c r="C67451" s="92"/>
    </row>
    <row r="67452">
      <c r="C67452" s="92"/>
    </row>
    <row r="67453">
      <c r="C67453" s="92"/>
    </row>
    <row r="67454">
      <c r="C67454" s="92"/>
    </row>
    <row r="67455">
      <c r="C67455" s="92"/>
    </row>
    <row r="67456">
      <c r="C67456" s="92"/>
    </row>
    <row r="67457">
      <c r="C67457" s="92"/>
    </row>
    <row r="67458">
      <c r="C67458" s="92"/>
    </row>
    <row r="67459">
      <c r="C67459" s="92"/>
    </row>
    <row r="67460">
      <c r="C67460" s="92"/>
    </row>
    <row r="67461">
      <c r="C67461" s="92"/>
    </row>
    <row r="67462">
      <c r="C67462" s="92"/>
    </row>
    <row r="67463">
      <c r="C67463" s="92"/>
    </row>
    <row r="67464">
      <c r="C67464" s="92"/>
    </row>
    <row r="67465">
      <c r="C67465" s="92"/>
    </row>
    <row r="67466">
      <c r="C67466" s="92"/>
    </row>
    <row r="67467">
      <c r="C67467" s="92"/>
    </row>
    <row r="67468">
      <c r="C67468" s="92"/>
    </row>
    <row r="67469">
      <c r="C67469" s="92"/>
    </row>
    <row r="67470">
      <c r="C67470" s="92"/>
    </row>
    <row r="67471">
      <c r="C67471" s="92"/>
    </row>
    <row r="67472">
      <c r="C67472" s="92"/>
    </row>
    <row r="67473">
      <c r="C67473" s="92"/>
    </row>
    <row r="67474">
      <c r="C67474" s="92"/>
    </row>
    <row r="67475">
      <c r="C67475" s="92"/>
    </row>
    <row r="67476">
      <c r="C67476" s="92"/>
    </row>
    <row r="67477">
      <c r="C67477" s="92"/>
    </row>
    <row r="67478">
      <c r="C67478" s="92"/>
    </row>
    <row r="67479">
      <c r="C67479" s="92"/>
    </row>
    <row r="67480">
      <c r="C67480" s="92"/>
    </row>
    <row r="67481">
      <c r="C67481" s="92"/>
    </row>
    <row r="67482">
      <c r="C67482" s="92"/>
    </row>
    <row r="67483">
      <c r="C67483" s="92"/>
    </row>
    <row r="67484">
      <c r="C67484" s="92"/>
    </row>
    <row r="67485">
      <c r="C67485" s="92"/>
    </row>
    <row r="67486">
      <c r="C67486" s="92"/>
    </row>
    <row r="67487">
      <c r="C67487" s="92"/>
    </row>
    <row r="67488">
      <c r="C67488" s="92"/>
    </row>
    <row r="67489">
      <c r="C67489" s="92"/>
    </row>
    <row r="67490">
      <c r="C67490" s="92"/>
    </row>
    <row r="67491">
      <c r="C67491" s="92"/>
    </row>
    <row r="67492">
      <c r="C67492" s="92"/>
    </row>
    <row r="67493">
      <c r="C67493" s="92"/>
    </row>
    <row r="67494">
      <c r="C67494" s="92"/>
    </row>
    <row r="67495">
      <c r="C67495" s="92"/>
    </row>
    <row r="67496">
      <c r="C67496" s="92"/>
    </row>
    <row r="67497">
      <c r="C67497" s="92"/>
    </row>
    <row r="67498">
      <c r="C67498" s="92"/>
    </row>
    <row r="67499">
      <c r="C67499" s="92"/>
    </row>
    <row r="67500">
      <c r="C67500" s="92"/>
    </row>
    <row r="67501">
      <c r="C67501" s="92"/>
    </row>
    <row r="67502">
      <c r="C67502" s="92"/>
    </row>
    <row r="67503">
      <c r="C67503" s="92"/>
    </row>
    <row r="67504">
      <c r="C67504" s="92"/>
    </row>
    <row r="67505">
      <c r="C67505" s="92"/>
    </row>
    <row r="67506">
      <c r="C67506" s="92"/>
    </row>
    <row r="67507">
      <c r="C67507" s="92"/>
    </row>
    <row r="67508">
      <c r="C67508" s="92"/>
    </row>
    <row r="67509">
      <c r="C67509" s="92"/>
    </row>
    <row r="67510">
      <c r="C67510" s="92"/>
    </row>
    <row r="67511">
      <c r="C67511" s="92"/>
    </row>
    <row r="67512">
      <c r="C67512" s="92"/>
    </row>
    <row r="67513">
      <c r="C67513" s="92"/>
    </row>
    <row r="67514">
      <c r="C67514" s="92"/>
    </row>
    <row r="67515">
      <c r="C67515" s="92"/>
    </row>
    <row r="67516">
      <c r="C67516" s="92"/>
    </row>
    <row r="67517">
      <c r="C67517" s="92"/>
    </row>
    <row r="67518">
      <c r="C67518" s="92"/>
    </row>
    <row r="67519">
      <c r="C67519" s="92"/>
    </row>
    <row r="67520">
      <c r="C67520" s="92"/>
    </row>
    <row r="67521">
      <c r="C67521" s="92"/>
    </row>
    <row r="67522">
      <c r="C67522" s="92"/>
    </row>
    <row r="67523">
      <c r="C67523" s="92"/>
    </row>
    <row r="67524">
      <c r="C67524" s="92"/>
    </row>
    <row r="67525">
      <c r="C67525" s="92"/>
    </row>
    <row r="67526">
      <c r="C67526" s="92"/>
    </row>
    <row r="67527">
      <c r="C67527" s="92"/>
    </row>
    <row r="67528">
      <c r="C67528" s="92"/>
    </row>
    <row r="67529">
      <c r="C67529" s="92"/>
    </row>
    <row r="67530">
      <c r="C67530" s="92"/>
    </row>
    <row r="67531">
      <c r="C67531" s="92"/>
    </row>
    <row r="67532">
      <c r="C67532" s="92"/>
    </row>
    <row r="67533">
      <c r="C67533" s="92"/>
    </row>
    <row r="67534">
      <c r="C67534" s="92"/>
    </row>
    <row r="67535">
      <c r="C67535" s="92"/>
    </row>
    <row r="67536">
      <c r="C67536" s="92"/>
    </row>
    <row r="67537">
      <c r="C67537" s="92"/>
    </row>
    <row r="67538">
      <c r="C67538" s="92"/>
    </row>
    <row r="67539">
      <c r="C67539" s="92"/>
    </row>
    <row r="67540">
      <c r="C67540" s="92"/>
    </row>
    <row r="67541">
      <c r="C67541" s="92"/>
    </row>
    <row r="67542">
      <c r="C67542" s="92"/>
    </row>
    <row r="67543">
      <c r="C67543" s="92"/>
    </row>
    <row r="67544">
      <c r="C67544" s="92"/>
    </row>
    <row r="67545">
      <c r="C67545" s="92"/>
    </row>
    <row r="67546">
      <c r="C67546" s="92"/>
    </row>
    <row r="67547">
      <c r="C67547" s="92"/>
    </row>
    <row r="67548">
      <c r="C67548" s="92"/>
    </row>
    <row r="67549">
      <c r="C67549" s="92"/>
    </row>
    <row r="67550">
      <c r="C67550" s="92"/>
    </row>
    <row r="67551">
      <c r="C67551" s="92"/>
    </row>
    <row r="67552">
      <c r="C67552" s="92"/>
    </row>
    <row r="67553">
      <c r="C67553" s="92"/>
    </row>
    <row r="67554">
      <c r="C67554" s="92"/>
    </row>
    <row r="67555">
      <c r="C67555" s="92"/>
    </row>
    <row r="67556">
      <c r="C67556" s="92"/>
    </row>
    <row r="67557">
      <c r="C67557" s="92"/>
    </row>
    <row r="67558">
      <c r="C67558" s="92"/>
    </row>
    <row r="67559">
      <c r="C67559" s="92"/>
    </row>
    <row r="67560">
      <c r="C67560" s="92"/>
    </row>
    <row r="67561">
      <c r="C67561" s="92"/>
    </row>
    <row r="67562">
      <c r="C67562" s="92"/>
    </row>
    <row r="67563">
      <c r="C67563" s="92"/>
    </row>
    <row r="67564">
      <c r="C67564" s="92"/>
    </row>
    <row r="67565">
      <c r="C67565" s="92"/>
    </row>
    <row r="67566">
      <c r="C67566" s="92"/>
    </row>
    <row r="67567">
      <c r="C67567" s="92"/>
    </row>
    <row r="67568">
      <c r="C67568" s="92"/>
    </row>
    <row r="67569">
      <c r="C67569" s="92"/>
    </row>
    <row r="67570">
      <c r="C67570" s="92"/>
    </row>
    <row r="67571">
      <c r="C67571" s="92"/>
    </row>
    <row r="67572">
      <c r="C67572" s="92"/>
    </row>
    <row r="67573">
      <c r="C67573" s="92"/>
    </row>
    <row r="67574">
      <c r="C67574" s="92"/>
    </row>
    <row r="67575">
      <c r="C67575" s="92"/>
    </row>
    <row r="67576">
      <c r="C67576" s="92"/>
    </row>
    <row r="67577">
      <c r="C67577" s="92"/>
    </row>
    <row r="67578">
      <c r="C67578" s="92"/>
    </row>
    <row r="67579">
      <c r="C67579" s="92"/>
    </row>
    <row r="67580">
      <c r="C67580" s="92"/>
    </row>
    <row r="67581">
      <c r="C67581" s="92"/>
    </row>
    <row r="67582">
      <c r="C67582" s="92"/>
    </row>
    <row r="67583">
      <c r="C67583" s="92"/>
    </row>
    <row r="67584">
      <c r="C67584" s="92"/>
    </row>
    <row r="67585">
      <c r="C67585" s="92"/>
    </row>
    <row r="67586">
      <c r="C67586" s="92"/>
    </row>
    <row r="67587">
      <c r="C67587" s="92"/>
    </row>
    <row r="67588">
      <c r="C67588" s="92"/>
    </row>
    <row r="67589">
      <c r="C67589" s="92"/>
    </row>
    <row r="67590">
      <c r="C67590" s="92"/>
    </row>
    <row r="67591">
      <c r="C67591" s="92"/>
    </row>
    <row r="67592">
      <c r="C67592" s="92"/>
    </row>
    <row r="67593">
      <c r="C67593" s="92"/>
    </row>
    <row r="67594">
      <c r="C67594" s="92"/>
    </row>
    <row r="67595">
      <c r="C67595" s="92"/>
    </row>
    <row r="67596">
      <c r="C67596" s="92"/>
    </row>
    <row r="67597">
      <c r="C67597" s="92"/>
    </row>
    <row r="67598">
      <c r="C67598" s="92"/>
    </row>
    <row r="67599">
      <c r="C67599" s="92"/>
    </row>
    <row r="67600">
      <c r="C67600" s="92"/>
    </row>
    <row r="67601">
      <c r="C67601" s="92"/>
    </row>
    <row r="67602">
      <c r="C67602" s="92"/>
    </row>
    <row r="67603">
      <c r="C67603" s="92"/>
    </row>
    <row r="67604">
      <c r="C67604" s="92"/>
    </row>
    <row r="67605">
      <c r="C67605" s="92"/>
    </row>
    <row r="67606">
      <c r="C67606" s="92"/>
    </row>
    <row r="67607">
      <c r="C67607" s="92"/>
    </row>
    <row r="67608">
      <c r="C67608" s="92"/>
    </row>
    <row r="67609">
      <c r="C67609" s="92"/>
    </row>
    <row r="67610">
      <c r="C67610" s="92"/>
    </row>
    <row r="67611">
      <c r="C67611" s="92"/>
    </row>
    <row r="67612">
      <c r="C67612" s="92"/>
    </row>
    <row r="67613">
      <c r="C67613" s="92"/>
    </row>
    <row r="67614">
      <c r="C67614" s="92"/>
    </row>
    <row r="67615">
      <c r="C67615" s="92"/>
    </row>
    <row r="67616">
      <c r="C67616" s="92"/>
    </row>
    <row r="67617">
      <c r="C67617" s="92"/>
    </row>
    <row r="67618">
      <c r="C67618" s="92"/>
    </row>
    <row r="67619">
      <c r="C67619" s="92"/>
    </row>
    <row r="67620">
      <c r="C67620" s="92"/>
    </row>
    <row r="67621">
      <c r="C67621" s="92"/>
    </row>
    <row r="67622">
      <c r="C67622" s="92"/>
    </row>
    <row r="67623">
      <c r="C67623" s="92"/>
    </row>
    <row r="67624">
      <c r="C67624" s="92"/>
    </row>
    <row r="67625">
      <c r="C67625" s="92"/>
    </row>
    <row r="67626">
      <c r="C67626" s="92"/>
    </row>
    <row r="67627">
      <c r="C67627" s="92"/>
    </row>
    <row r="67628">
      <c r="C67628" s="92"/>
    </row>
    <row r="67629">
      <c r="C67629" s="92"/>
    </row>
    <row r="67630">
      <c r="C67630" s="92"/>
    </row>
    <row r="67631">
      <c r="C67631" s="92"/>
    </row>
    <row r="67632">
      <c r="C67632" s="92"/>
    </row>
    <row r="67633">
      <c r="C67633" s="92"/>
    </row>
    <row r="67634">
      <c r="C67634" s="92"/>
    </row>
    <row r="67635">
      <c r="C67635" s="92"/>
    </row>
    <row r="67636">
      <c r="C67636" s="92"/>
    </row>
    <row r="67637">
      <c r="C67637" s="92"/>
    </row>
    <row r="67638">
      <c r="C67638" s="92"/>
    </row>
    <row r="67639">
      <c r="C67639" s="92"/>
    </row>
    <row r="67640">
      <c r="C67640" s="92"/>
    </row>
    <row r="67641">
      <c r="C67641" s="92"/>
    </row>
    <row r="67642">
      <c r="C67642" s="92"/>
    </row>
    <row r="67643">
      <c r="C67643" s="92"/>
    </row>
    <row r="67644">
      <c r="C67644" s="92"/>
    </row>
    <row r="67645">
      <c r="C67645" s="92"/>
    </row>
    <row r="67646">
      <c r="C67646" s="92"/>
    </row>
    <row r="67647">
      <c r="C67647" s="92"/>
    </row>
    <row r="67648">
      <c r="C67648" s="92"/>
    </row>
    <row r="67649">
      <c r="C67649" s="92"/>
    </row>
    <row r="67650">
      <c r="C67650" s="92"/>
    </row>
    <row r="67651">
      <c r="C67651" s="92"/>
    </row>
    <row r="67652">
      <c r="C67652" s="92"/>
    </row>
    <row r="67653">
      <c r="C67653" s="92"/>
    </row>
    <row r="67654">
      <c r="C67654" s="92"/>
    </row>
    <row r="67655">
      <c r="C67655" s="92"/>
    </row>
    <row r="67656">
      <c r="C67656" s="92"/>
    </row>
    <row r="67657">
      <c r="C67657" s="92"/>
    </row>
    <row r="67658">
      <c r="C67658" s="92"/>
    </row>
    <row r="67659">
      <c r="C67659" s="92"/>
    </row>
    <row r="67660">
      <c r="C67660" s="92"/>
    </row>
    <row r="67661">
      <c r="C67661" s="92"/>
    </row>
    <row r="67662">
      <c r="C67662" s="92"/>
    </row>
    <row r="67663">
      <c r="C67663" s="92"/>
    </row>
    <row r="67664">
      <c r="C67664" s="92"/>
    </row>
    <row r="67665">
      <c r="C67665" s="92"/>
    </row>
    <row r="67666">
      <c r="C67666" s="92"/>
    </row>
    <row r="67667">
      <c r="C67667" s="92"/>
    </row>
    <row r="67668">
      <c r="C67668" s="92"/>
    </row>
    <row r="67669">
      <c r="C67669" s="92"/>
    </row>
    <row r="67670">
      <c r="C67670" s="92"/>
    </row>
    <row r="67671">
      <c r="C67671" s="92"/>
    </row>
    <row r="67672">
      <c r="C67672" s="92"/>
    </row>
    <row r="67673">
      <c r="C67673" s="92"/>
    </row>
    <row r="67674">
      <c r="C67674" s="92"/>
    </row>
    <row r="67675">
      <c r="C67675" s="92"/>
    </row>
    <row r="67676">
      <c r="C67676" s="92"/>
    </row>
    <row r="67677">
      <c r="C67677" s="92"/>
    </row>
    <row r="67678">
      <c r="C67678" s="92"/>
    </row>
    <row r="67679">
      <c r="C67679" s="92"/>
    </row>
    <row r="67680">
      <c r="C67680" s="92"/>
    </row>
    <row r="67681">
      <c r="C67681" s="92"/>
    </row>
    <row r="67682">
      <c r="C67682" s="92"/>
    </row>
    <row r="67683">
      <c r="C67683" s="92"/>
    </row>
    <row r="67684">
      <c r="C67684" s="92"/>
    </row>
    <row r="67685">
      <c r="C67685" s="92"/>
    </row>
    <row r="67686">
      <c r="C67686" s="92"/>
    </row>
    <row r="67687">
      <c r="C67687" s="92"/>
    </row>
    <row r="67688">
      <c r="C67688" s="92"/>
    </row>
    <row r="67689">
      <c r="C67689" s="92"/>
    </row>
    <row r="67690">
      <c r="C67690" s="92"/>
    </row>
    <row r="67691">
      <c r="C67691" s="92"/>
    </row>
    <row r="67692">
      <c r="C67692" s="92"/>
    </row>
    <row r="67693">
      <c r="C67693" s="92"/>
    </row>
    <row r="67694">
      <c r="C67694" s="92"/>
    </row>
    <row r="67695">
      <c r="C67695" s="92"/>
    </row>
    <row r="67696">
      <c r="C67696" s="92"/>
    </row>
    <row r="67697">
      <c r="C67697" s="92"/>
    </row>
    <row r="67698">
      <c r="C67698" s="92"/>
    </row>
    <row r="67699">
      <c r="C67699" s="92"/>
    </row>
    <row r="67700">
      <c r="C67700" s="92"/>
    </row>
    <row r="67701">
      <c r="C67701" s="92"/>
    </row>
    <row r="67702">
      <c r="C67702" s="92"/>
    </row>
    <row r="67703">
      <c r="C67703" s="92"/>
    </row>
    <row r="67704">
      <c r="C67704" s="92"/>
    </row>
    <row r="67705">
      <c r="C67705" s="92"/>
    </row>
    <row r="67706">
      <c r="C67706" s="92"/>
    </row>
    <row r="67707">
      <c r="C67707" s="92"/>
    </row>
    <row r="67708">
      <c r="C67708" s="92"/>
    </row>
    <row r="67709">
      <c r="C67709" s="92"/>
    </row>
    <row r="67710">
      <c r="C67710" s="92"/>
    </row>
    <row r="67711">
      <c r="C67711" s="92"/>
    </row>
    <row r="67712">
      <c r="C67712" s="92"/>
    </row>
    <row r="67713">
      <c r="C67713" s="92"/>
    </row>
    <row r="67714">
      <c r="C67714" s="92"/>
    </row>
    <row r="67715">
      <c r="C67715" s="92"/>
    </row>
    <row r="67716">
      <c r="C67716" s="92"/>
    </row>
    <row r="67717">
      <c r="C67717" s="92"/>
    </row>
    <row r="67718">
      <c r="C67718" s="92"/>
    </row>
    <row r="67719">
      <c r="C67719" s="92"/>
    </row>
    <row r="67720">
      <c r="C67720" s="92"/>
    </row>
    <row r="67721">
      <c r="C67721" s="92"/>
    </row>
    <row r="67722">
      <c r="C67722" s="92"/>
    </row>
    <row r="67723">
      <c r="C67723" s="92"/>
    </row>
    <row r="67724">
      <c r="C67724" s="92"/>
    </row>
    <row r="67725">
      <c r="C67725" s="92"/>
    </row>
    <row r="67726">
      <c r="C67726" s="92"/>
    </row>
    <row r="67727">
      <c r="C67727" s="92"/>
    </row>
    <row r="67728">
      <c r="C67728" s="92"/>
    </row>
    <row r="67729">
      <c r="C67729" s="92"/>
    </row>
    <row r="67730">
      <c r="C67730" s="92"/>
    </row>
    <row r="67731">
      <c r="C67731" s="92"/>
    </row>
    <row r="67732">
      <c r="C67732" s="92"/>
    </row>
    <row r="67733">
      <c r="C67733" s="92"/>
    </row>
    <row r="67734">
      <c r="C67734" s="92"/>
    </row>
    <row r="67735">
      <c r="C67735" s="92"/>
    </row>
    <row r="67736">
      <c r="C67736" s="92"/>
    </row>
    <row r="67737">
      <c r="C67737" s="92"/>
    </row>
    <row r="67738">
      <c r="C67738" s="92"/>
    </row>
    <row r="67739">
      <c r="C67739" s="92"/>
    </row>
    <row r="67740">
      <c r="C67740" s="92"/>
    </row>
    <row r="67741">
      <c r="C67741" s="92"/>
    </row>
    <row r="67742">
      <c r="C67742" s="92"/>
    </row>
    <row r="67743">
      <c r="C67743" s="92"/>
    </row>
    <row r="67744">
      <c r="C67744" s="92"/>
    </row>
    <row r="67745">
      <c r="C67745" s="92"/>
    </row>
    <row r="67746">
      <c r="C67746" s="92"/>
    </row>
    <row r="67747">
      <c r="C67747" s="92"/>
    </row>
    <row r="67748">
      <c r="C67748" s="92"/>
    </row>
    <row r="67749">
      <c r="C67749" s="92"/>
    </row>
    <row r="67750">
      <c r="C67750" s="92"/>
    </row>
    <row r="67751">
      <c r="C67751" s="92"/>
    </row>
    <row r="67752">
      <c r="C67752" s="92"/>
    </row>
    <row r="67753">
      <c r="C67753" s="92"/>
    </row>
    <row r="67754">
      <c r="C67754" s="92"/>
    </row>
    <row r="67755">
      <c r="C67755" s="92"/>
    </row>
    <row r="67756">
      <c r="C67756" s="92"/>
    </row>
    <row r="67757">
      <c r="C67757" s="92"/>
    </row>
    <row r="67758">
      <c r="C67758" s="92"/>
    </row>
    <row r="67759">
      <c r="C67759" s="92"/>
    </row>
    <row r="67760">
      <c r="C67760" s="92"/>
    </row>
    <row r="67761">
      <c r="C67761" s="92"/>
    </row>
    <row r="67762">
      <c r="C67762" s="92"/>
    </row>
    <row r="67763">
      <c r="C67763" s="92"/>
    </row>
    <row r="67764">
      <c r="C67764" s="92"/>
    </row>
    <row r="67765">
      <c r="C67765" s="92"/>
    </row>
    <row r="67766">
      <c r="C67766" s="92"/>
    </row>
    <row r="67767">
      <c r="C67767" s="92"/>
    </row>
    <row r="67768">
      <c r="C67768" s="92"/>
    </row>
    <row r="67769">
      <c r="C67769" s="92"/>
    </row>
    <row r="67770">
      <c r="C67770" s="92"/>
    </row>
    <row r="67771">
      <c r="C67771" s="92"/>
    </row>
    <row r="67772">
      <c r="C67772" s="92"/>
    </row>
    <row r="67773">
      <c r="C67773" s="92"/>
    </row>
    <row r="67774">
      <c r="C67774" s="92"/>
    </row>
    <row r="67775">
      <c r="C67775" s="92"/>
    </row>
    <row r="67776">
      <c r="C67776" s="92"/>
    </row>
    <row r="67777">
      <c r="C67777" s="92"/>
    </row>
    <row r="67778">
      <c r="C67778" s="92"/>
    </row>
    <row r="67779">
      <c r="C67779" s="92"/>
    </row>
    <row r="67780">
      <c r="C67780" s="92"/>
    </row>
    <row r="67781">
      <c r="C67781" s="92"/>
    </row>
    <row r="67782">
      <c r="C67782" s="92"/>
    </row>
    <row r="67783">
      <c r="C67783" s="92"/>
    </row>
    <row r="67784">
      <c r="C67784" s="92"/>
    </row>
    <row r="67785">
      <c r="C67785" s="92"/>
    </row>
    <row r="67786">
      <c r="C67786" s="92"/>
    </row>
    <row r="67787">
      <c r="C67787" s="92"/>
    </row>
    <row r="67788">
      <c r="C67788" s="92"/>
    </row>
    <row r="67789">
      <c r="C67789" s="92"/>
    </row>
    <row r="67790">
      <c r="C67790" s="92"/>
    </row>
    <row r="67791">
      <c r="C67791" s="92"/>
    </row>
    <row r="67792">
      <c r="C67792" s="92"/>
    </row>
    <row r="67793">
      <c r="C67793" s="92"/>
    </row>
    <row r="67794">
      <c r="C67794" s="92"/>
    </row>
    <row r="67795">
      <c r="C67795" s="92"/>
    </row>
    <row r="67796">
      <c r="C67796" s="92"/>
    </row>
    <row r="67797">
      <c r="C67797" s="92"/>
    </row>
    <row r="67798">
      <c r="C67798" s="92"/>
    </row>
    <row r="67799">
      <c r="C67799" s="92"/>
    </row>
    <row r="67800">
      <c r="C67800" s="92"/>
    </row>
    <row r="67801">
      <c r="C67801" s="92"/>
    </row>
    <row r="67802">
      <c r="C67802" s="92"/>
    </row>
    <row r="67803">
      <c r="C67803" s="92"/>
    </row>
    <row r="67804">
      <c r="C67804" s="92"/>
    </row>
    <row r="67805">
      <c r="C67805" s="92"/>
    </row>
    <row r="67806">
      <c r="C67806" s="92"/>
    </row>
    <row r="67807">
      <c r="C67807" s="92"/>
    </row>
    <row r="67808">
      <c r="C67808" s="92"/>
    </row>
    <row r="67809">
      <c r="C67809" s="92"/>
    </row>
    <row r="67810">
      <c r="C67810" s="92"/>
    </row>
    <row r="67811">
      <c r="C67811" s="92"/>
    </row>
    <row r="67812">
      <c r="C67812" s="92"/>
    </row>
    <row r="67813">
      <c r="C67813" s="92"/>
    </row>
    <row r="67814">
      <c r="C67814" s="92"/>
    </row>
    <row r="67815">
      <c r="C67815" s="92"/>
    </row>
    <row r="67816">
      <c r="C67816" s="92"/>
    </row>
    <row r="67817">
      <c r="C67817" s="92"/>
    </row>
    <row r="67818">
      <c r="C67818" s="92"/>
    </row>
    <row r="67819">
      <c r="C67819" s="92"/>
    </row>
    <row r="67820">
      <c r="C67820" s="92"/>
    </row>
    <row r="67821">
      <c r="C67821" s="92"/>
    </row>
    <row r="67822">
      <c r="C67822" s="92"/>
    </row>
    <row r="67823">
      <c r="C67823" s="92"/>
    </row>
    <row r="67824">
      <c r="C67824" s="92"/>
    </row>
    <row r="67825">
      <c r="C67825" s="92"/>
    </row>
    <row r="67826">
      <c r="C67826" s="92"/>
    </row>
    <row r="67827">
      <c r="C67827" s="92"/>
    </row>
    <row r="67828">
      <c r="C67828" s="92"/>
    </row>
    <row r="67829">
      <c r="C67829" s="92"/>
    </row>
    <row r="67830">
      <c r="C67830" s="92"/>
    </row>
    <row r="67831">
      <c r="C67831" s="92"/>
    </row>
    <row r="67832">
      <c r="C67832" s="92"/>
    </row>
    <row r="67833">
      <c r="C67833" s="92"/>
    </row>
    <row r="67834">
      <c r="C67834" s="92"/>
    </row>
    <row r="67835">
      <c r="C67835" s="92"/>
    </row>
    <row r="67836">
      <c r="C67836" s="92"/>
    </row>
    <row r="67837">
      <c r="C67837" s="92"/>
    </row>
    <row r="67838">
      <c r="C67838" s="92"/>
    </row>
    <row r="67839">
      <c r="C67839" s="92"/>
    </row>
    <row r="67840">
      <c r="C67840" s="92"/>
    </row>
    <row r="67841">
      <c r="C67841" s="92"/>
    </row>
    <row r="67842">
      <c r="C67842" s="92"/>
    </row>
    <row r="67843">
      <c r="C67843" s="92"/>
    </row>
    <row r="67844">
      <c r="C67844" s="92"/>
    </row>
    <row r="67845">
      <c r="C67845" s="92"/>
    </row>
    <row r="67846">
      <c r="C67846" s="92"/>
    </row>
    <row r="67847">
      <c r="C67847" s="92"/>
    </row>
    <row r="67848">
      <c r="C67848" s="92"/>
    </row>
    <row r="67849">
      <c r="C67849" s="92"/>
    </row>
    <row r="67850">
      <c r="C67850" s="92"/>
    </row>
    <row r="67851">
      <c r="C67851" s="92"/>
    </row>
    <row r="67852">
      <c r="C67852" s="92"/>
    </row>
    <row r="67853">
      <c r="C67853" s="92"/>
    </row>
    <row r="67854">
      <c r="C67854" s="92"/>
    </row>
    <row r="67855">
      <c r="C67855" s="92"/>
    </row>
    <row r="67856">
      <c r="C67856" s="92"/>
    </row>
    <row r="67857">
      <c r="C67857" s="92"/>
    </row>
    <row r="67858">
      <c r="C67858" s="92"/>
    </row>
    <row r="67859">
      <c r="C67859" s="92"/>
    </row>
    <row r="67860">
      <c r="C67860" s="92"/>
    </row>
    <row r="67861">
      <c r="C67861" s="92"/>
    </row>
    <row r="67862">
      <c r="C67862" s="92"/>
    </row>
    <row r="67863">
      <c r="C67863" s="92"/>
    </row>
    <row r="67864">
      <c r="C67864" s="92"/>
    </row>
    <row r="67865">
      <c r="C67865" s="92"/>
    </row>
    <row r="67866">
      <c r="C67866" s="92"/>
    </row>
    <row r="67867">
      <c r="C67867" s="92"/>
    </row>
    <row r="67868">
      <c r="C67868" s="92"/>
    </row>
    <row r="67869">
      <c r="C67869" s="92"/>
    </row>
    <row r="67870">
      <c r="C67870" s="92"/>
    </row>
    <row r="67871">
      <c r="C67871" s="92"/>
    </row>
    <row r="67872">
      <c r="C67872" s="92"/>
    </row>
    <row r="67873">
      <c r="C67873" s="92"/>
    </row>
    <row r="67874">
      <c r="C67874" s="92"/>
    </row>
    <row r="67875">
      <c r="C67875" s="92"/>
    </row>
    <row r="67876">
      <c r="C67876" s="92"/>
    </row>
    <row r="67877">
      <c r="C67877" s="92"/>
    </row>
    <row r="67878">
      <c r="C67878" s="92"/>
    </row>
    <row r="67879">
      <c r="C67879" s="92"/>
    </row>
    <row r="67880">
      <c r="C67880" s="92"/>
    </row>
    <row r="67881">
      <c r="C67881" s="92"/>
    </row>
    <row r="67882">
      <c r="C67882" s="92"/>
    </row>
    <row r="67883">
      <c r="C67883" s="92"/>
    </row>
    <row r="67884">
      <c r="C67884" s="92"/>
    </row>
    <row r="67885">
      <c r="C67885" s="92"/>
    </row>
    <row r="67886">
      <c r="C67886" s="92"/>
    </row>
    <row r="67887">
      <c r="C67887" s="92"/>
    </row>
    <row r="67888">
      <c r="C67888" s="92"/>
    </row>
    <row r="67889">
      <c r="C67889" s="92"/>
    </row>
    <row r="67890">
      <c r="C67890" s="92"/>
    </row>
    <row r="67891">
      <c r="C67891" s="92"/>
    </row>
    <row r="67892">
      <c r="C67892" s="92"/>
    </row>
    <row r="67893">
      <c r="C67893" s="92"/>
    </row>
    <row r="67894">
      <c r="C67894" s="92"/>
    </row>
    <row r="67895">
      <c r="C67895" s="92"/>
    </row>
    <row r="67896">
      <c r="C67896" s="92"/>
    </row>
    <row r="67897">
      <c r="C67897" s="92"/>
    </row>
    <row r="67898">
      <c r="C67898" s="92"/>
    </row>
    <row r="67899">
      <c r="C67899" s="92"/>
    </row>
    <row r="67900">
      <c r="C67900" s="92"/>
    </row>
    <row r="67901">
      <c r="C67901" s="92"/>
    </row>
    <row r="67902">
      <c r="C67902" s="92"/>
    </row>
    <row r="67903">
      <c r="C67903" s="92"/>
    </row>
    <row r="67904">
      <c r="C67904" s="92"/>
    </row>
    <row r="67905">
      <c r="C67905" s="92"/>
    </row>
    <row r="67906">
      <c r="C67906" s="92"/>
    </row>
    <row r="67907">
      <c r="C67907" s="92"/>
    </row>
    <row r="67908">
      <c r="C67908" s="92"/>
    </row>
    <row r="67909">
      <c r="C67909" s="92"/>
    </row>
    <row r="67910">
      <c r="C67910" s="92"/>
    </row>
    <row r="67911">
      <c r="C67911" s="92"/>
    </row>
    <row r="67912">
      <c r="C67912" s="92"/>
    </row>
    <row r="67913">
      <c r="C67913" s="92"/>
    </row>
    <row r="67914">
      <c r="C67914" s="92"/>
    </row>
    <row r="67915">
      <c r="C67915" s="92"/>
    </row>
    <row r="67916">
      <c r="C67916" s="92"/>
    </row>
    <row r="67917">
      <c r="C67917" s="92"/>
    </row>
    <row r="67918">
      <c r="C67918" s="92"/>
    </row>
    <row r="67919">
      <c r="C67919" s="92"/>
    </row>
    <row r="67920">
      <c r="C67920" s="92"/>
    </row>
    <row r="67921">
      <c r="C67921" s="92"/>
    </row>
    <row r="67922">
      <c r="C67922" s="92"/>
    </row>
    <row r="67923">
      <c r="C67923" s="92"/>
    </row>
    <row r="67924">
      <c r="C67924" s="92"/>
    </row>
    <row r="67925">
      <c r="C67925" s="92"/>
    </row>
    <row r="67926">
      <c r="C67926" s="92"/>
    </row>
    <row r="67927">
      <c r="C67927" s="92"/>
    </row>
    <row r="67928">
      <c r="C67928" s="92"/>
    </row>
    <row r="67929">
      <c r="C67929" s="92"/>
    </row>
  </sheetData>
  <customSheetViews>
    <customSheetView guid="{2AD1A317-D70C-4D1E-A487-9D58FA740987}" filter="1" showAutoFilter="1">
      <autoFilter ref="$A$1:$Y$67929">
        <sortState ref="A1:Y67929">
          <sortCondition ref="E1:E67929"/>
          <sortCondition ref="D1:D67929"/>
        </sortState>
      </autoFilter>
    </customSheetView>
    <customSheetView guid="{3596E01D-6390-4F6D-B376-0D2784A5E907}" filter="1" showAutoFilter="1">
      <autoFilter ref="$A$1:$Y$31019"/>
    </customSheetView>
  </customSheetViews>
  <hyperlinks>
    <hyperlink r:id="rId1" ref="A2"/>
    <hyperlink r:id="rId2" ref="G2"/>
    <hyperlink r:id="rId3" ref="I2"/>
    <hyperlink r:id="rId4" ref="A3"/>
    <hyperlink r:id="rId5" ref="G3"/>
    <hyperlink r:id="rId6" ref="I3"/>
    <hyperlink r:id="rId7" ref="A4"/>
    <hyperlink r:id="rId8" ref="I4"/>
    <hyperlink r:id="rId9" ref="A5"/>
    <hyperlink r:id="rId10" ref="I5"/>
    <hyperlink r:id="rId11" ref="I7"/>
    <hyperlink r:id="rId12" ref="I8"/>
    <hyperlink r:id="rId13" ref="I9"/>
    <hyperlink r:id="rId14" ref="A10"/>
    <hyperlink r:id="rId15" ref="I10"/>
    <hyperlink r:id="rId16" ref="I12"/>
    <hyperlink r:id="rId17" ref="I13"/>
    <hyperlink r:id="rId18" ref="I14"/>
    <hyperlink r:id="rId19" ref="I15"/>
    <hyperlink r:id="rId20" ref="I16"/>
    <hyperlink r:id="rId21" ref="I17"/>
    <hyperlink r:id="rId22" ref="I18"/>
    <hyperlink r:id="rId23" ref="I19"/>
    <hyperlink r:id="rId24" ref="A20"/>
    <hyperlink r:id="rId25" ref="I20"/>
    <hyperlink r:id="rId26" ref="A21"/>
    <hyperlink r:id="rId27" ref="I21"/>
    <hyperlink r:id="rId28" ref="I22"/>
    <hyperlink r:id="rId29" ref="A23"/>
    <hyperlink r:id="rId30" ref="I23"/>
    <hyperlink r:id="rId31" ref="A24"/>
    <hyperlink r:id="rId32" ref="I24"/>
    <hyperlink r:id="rId33" ref="A27"/>
    <hyperlink r:id="rId34" ref="I27"/>
    <hyperlink r:id="rId35" ref="A28"/>
    <hyperlink r:id="rId36" ref="I28"/>
    <hyperlink r:id="rId37" ref="A29"/>
    <hyperlink r:id="rId38" ref="I29"/>
    <hyperlink r:id="rId39" ref="A30"/>
    <hyperlink r:id="rId40" ref="I30"/>
    <hyperlink r:id="rId41" ref="A31"/>
    <hyperlink r:id="rId42" ref="I31"/>
    <hyperlink r:id="rId43" ref="A32"/>
    <hyperlink r:id="rId44" ref="I32"/>
    <hyperlink r:id="rId45" ref="I33"/>
    <hyperlink r:id="rId46" ref="I34"/>
    <hyperlink r:id="rId47" ref="A35"/>
    <hyperlink r:id="rId48" ref="I35"/>
    <hyperlink r:id="rId49" ref="A36"/>
    <hyperlink r:id="rId50" ref="I36"/>
    <hyperlink r:id="rId51" ref="A37"/>
    <hyperlink r:id="rId52" ref="I37"/>
    <hyperlink r:id="rId53" ref="A38"/>
    <hyperlink r:id="rId54" ref="I38"/>
    <hyperlink r:id="rId55" ref="A39"/>
    <hyperlink r:id="rId56" ref="I39"/>
    <hyperlink r:id="rId57" ref="A40"/>
    <hyperlink r:id="rId58" ref="I40"/>
    <hyperlink r:id="rId59" ref="A41"/>
    <hyperlink r:id="rId60" ref="I41"/>
    <hyperlink r:id="rId61" ref="A42"/>
    <hyperlink r:id="rId62" ref="I42"/>
    <hyperlink r:id="rId63" ref="A43"/>
    <hyperlink r:id="rId64" ref="I43"/>
    <hyperlink r:id="rId65" ref="A44"/>
    <hyperlink r:id="rId66" ref="I44"/>
    <hyperlink r:id="rId67" ref="A45"/>
    <hyperlink r:id="rId68" ref="I45"/>
    <hyperlink r:id="rId69" ref="I46"/>
    <hyperlink r:id="rId70" ref="I47"/>
    <hyperlink r:id="rId71" ref="I48"/>
    <hyperlink r:id="rId72" ref="I49"/>
    <hyperlink r:id="rId73" ref="I50"/>
    <hyperlink r:id="rId74" ref="I51"/>
    <hyperlink r:id="rId75" ref="I52"/>
    <hyperlink r:id="rId76" ref="I53"/>
    <hyperlink r:id="rId77" ref="I54"/>
    <hyperlink r:id="rId78" ref="I55"/>
    <hyperlink r:id="rId79" ref="I56"/>
    <hyperlink r:id="rId80" ref="I58"/>
    <hyperlink r:id="rId81" ref="I59"/>
    <hyperlink r:id="rId82" ref="I60"/>
    <hyperlink r:id="rId83" ref="I61"/>
    <hyperlink r:id="rId84" ref="I63"/>
    <hyperlink r:id="rId85" ref="I64"/>
    <hyperlink r:id="rId86" ref="I65"/>
    <hyperlink r:id="rId87" ref="I66"/>
    <hyperlink r:id="rId88" ref="I67"/>
    <hyperlink r:id="rId89" ref="I68"/>
    <hyperlink r:id="rId90" ref="I69"/>
    <hyperlink r:id="rId91" ref="I70"/>
    <hyperlink r:id="rId92" ref="I71"/>
    <hyperlink r:id="rId93" ref="I72"/>
    <hyperlink r:id="rId94" ref="I73"/>
    <hyperlink r:id="rId95" ref="I74"/>
    <hyperlink r:id="rId96" ref="I75"/>
    <hyperlink r:id="rId97" ref="I76"/>
    <hyperlink r:id="rId98" ref="I77"/>
    <hyperlink r:id="rId99" ref="I78"/>
    <hyperlink r:id="rId100" ref="I79"/>
    <hyperlink r:id="rId101" ref="I80"/>
    <hyperlink r:id="rId102" ref="I81"/>
    <hyperlink r:id="rId103" ref="I82"/>
    <hyperlink r:id="rId104" ref="I83"/>
    <hyperlink r:id="rId105" ref="I84"/>
    <hyperlink r:id="rId106" ref="I85"/>
    <hyperlink r:id="rId107" ref="I86"/>
    <hyperlink r:id="rId108" ref="I87"/>
    <hyperlink r:id="rId109" ref="I88"/>
    <hyperlink r:id="rId110" ref="I89"/>
    <hyperlink r:id="rId111" ref="I90"/>
    <hyperlink r:id="rId112" ref="I91"/>
    <hyperlink r:id="rId113" ref="I92"/>
    <hyperlink r:id="rId114" ref="I93"/>
    <hyperlink r:id="rId115" ref="I94"/>
    <hyperlink r:id="rId116" ref="I95"/>
    <hyperlink r:id="rId117" ref="I96"/>
    <hyperlink r:id="rId118" ref="I98"/>
    <hyperlink r:id="rId119" ref="I99"/>
    <hyperlink r:id="rId120" ref="I100"/>
    <hyperlink r:id="rId121" ref="I101"/>
    <hyperlink r:id="rId122" ref="I102"/>
    <hyperlink r:id="rId123" ref="I109"/>
    <hyperlink r:id="rId124" ref="I110"/>
    <hyperlink r:id="rId125" ref="I111"/>
    <hyperlink r:id="rId126" ref="I112"/>
    <hyperlink r:id="rId127" ref="I113"/>
    <hyperlink r:id="rId128" ref="I114"/>
    <hyperlink r:id="rId129" ref="I115"/>
    <hyperlink r:id="rId130" ref="I116"/>
    <hyperlink r:id="rId131" ref="I117"/>
    <hyperlink r:id="rId132" ref="I118"/>
    <hyperlink r:id="rId133" ref="I119"/>
    <hyperlink r:id="rId134" ref="I120"/>
    <hyperlink r:id="rId135" ref="I121"/>
    <hyperlink r:id="rId136" ref="A122"/>
    <hyperlink r:id="rId137" ref="I122"/>
    <hyperlink r:id="rId138" ref="A123"/>
    <hyperlink r:id="rId139" ref="I123"/>
    <hyperlink r:id="rId140" ref="A124"/>
    <hyperlink r:id="rId141" ref="I124"/>
    <hyperlink r:id="rId142" ref="I125"/>
    <hyperlink r:id="rId143" ref="I126"/>
    <hyperlink r:id="rId144" ref="I127"/>
    <hyperlink r:id="rId145" ref="I128"/>
    <hyperlink r:id="rId146" ref="I129"/>
    <hyperlink r:id="rId147" ref="I130"/>
    <hyperlink r:id="rId148" ref="I131"/>
    <hyperlink r:id="rId149" ref="I132"/>
    <hyperlink r:id="rId150" ref="I133"/>
    <hyperlink r:id="rId151" ref="I134"/>
    <hyperlink r:id="rId152" ref="I135"/>
    <hyperlink r:id="rId153" ref="I136"/>
    <hyperlink r:id="rId154" ref="I137"/>
    <hyperlink r:id="rId155" ref="I138"/>
    <hyperlink r:id="rId156" ref="I139"/>
    <hyperlink r:id="rId157" ref="I140"/>
    <hyperlink r:id="rId158" ref="I141"/>
    <hyperlink r:id="rId159" ref="I142"/>
    <hyperlink r:id="rId160" ref="I143"/>
    <hyperlink r:id="rId161" ref="I144"/>
    <hyperlink r:id="rId162" ref="I145"/>
    <hyperlink r:id="rId163" ref="I146"/>
    <hyperlink r:id="rId164" ref="I147"/>
    <hyperlink r:id="rId165" ref="I148"/>
    <hyperlink r:id="rId166" ref="I149"/>
    <hyperlink r:id="rId167" ref="I150"/>
    <hyperlink r:id="rId168" ref="I151"/>
    <hyperlink r:id="rId169" ref="I152"/>
    <hyperlink r:id="rId170" ref="I153"/>
  </hyperlinks>
  <drawing r:id="rId1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101" t="s">
        <v>4</v>
      </c>
      <c r="B1" s="61"/>
      <c r="C1" s="61"/>
      <c r="D1" s="61"/>
      <c r="E1" s="102"/>
      <c r="F1" s="102"/>
      <c r="G1" s="102"/>
      <c r="H1" s="102"/>
      <c r="I1" s="102"/>
      <c r="J1" s="102"/>
    </row>
    <row r="2">
      <c r="A2" s="61"/>
      <c r="B2" s="61"/>
      <c r="C2" s="61"/>
      <c r="D2" s="61"/>
      <c r="E2" s="102"/>
      <c r="F2" s="102"/>
      <c r="G2" s="102"/>
      <c r="H2" s="102"/>
      <c r="I2" s="102"/>
      <c r="J2" s="102"/>
    </row>
    <row r="3">
      <c r="A3" s="103" t="s">
        <v>704</v>
      </c>
      <c r="B3" s="104" t="s">
        <v>6</v>
      </c>
      <c r="C3" s="105" t="s">
        <v>705</v>
      </c>
      <c r="D3" s="106" t="s">
        <v>706</v>
      </c>
      <c r="E3" s="107" t="s">
        <v>38</v>
      </c>
      <c r="F3" s="108"/>
      <c r="G3" s="109"/>
      <c r="H3" s="105" t="s">
        <v>706</v>
      </c>
      <c r="I3" s="108"/>
      <c r="J3" s="109"/>
      <c r="K3" s="107" t="s">
        <v>38</v>
      </c>
      <c r="L3" s="108"/>
      <c r="M3" s="108"/>
      <c r="N3" s="109"/>
      <c r="O3" s="105" t="s">
        <v>41</v>
      </c>
      <c r="P3" s="108"/>
      <c r="Q3" s="108"/>
      <c r="R3" s="109"/>
      <c r="S3" s="110" t="s">
        <v>49</v>
      </c>
      <c r="T3" s="108"/>
      <c r="U3" s="108"/>
      <c r="V3" s="108"/>
      <c r="W3" s="108"/>
      <c r="X3" s="109"/>
      <c r="Y3" s="110" t="s">
        <v>50</v>
      </c>
      <c r="Z3" s="108"/>
      <c r="AA3" s="108"/>
      <c r="AB3" s="108"/>
      <c r="AC3" s="108"/>
      <c r="AD3" s="109"/>
      <c r="AE3" s="110" t="s">
        <v>51</v>
      </c>
      <c r="AF3" s="108"/>
      <c r="AG3" s="108"/>
      <c r="AH3" s="108"/>
      <c r="AI3" s="108"/>
      <c r="AJ3" s="109"/>
    </row>
    <row r="4">
      <c r="A4" s="111"/>
      <c r="B4" s="112"/>
      <c r="C4" s="112"/>
      <c r="D4" s="113"/>
      <c r="E4" s="114" t="s">
        <v>707</v>
      </c>
      <c r="F4" s="115" t="s">
        <v>708</v>
      </c>
      <c r="G4" s="116" t="s">
        <v>709</v>
      </c>
      <c r="H4" s="115" t="s">
        <v>707</v>
      </c>
      <c r="I4" s="115" t="s">
        <v>708</v>
      </c>
      <c r="J4" s="116" t="s">
        <v>709</v>
      </c>
      <c r="K4" s="117" t="s">
        <v>49</v>
      </c>
      <c r="L4" s="118" t="s">
        <v>50</v>
      </c>
      <c r="M4" s="118" t="s">
        <v>51</v>
      </c>
      <c r="N4" s="119"/>
      <c r="O4" s="118" t="s">
        <v>49</v>
      </c>
      <c r="P4" s="118" t="s">
        <v>50</v>
      </c>
      <c r="Q4" s="118" t="s">
        <v>51</v>
      </c>
      <c r="R4" s="119"/>
      <c r="S4" s="117" t="s">
        <v>710</v>
      </c>
      <c r="T4" s="118" t="s">
        <v>711</v>
      </c>
      <c r="U4" s="118" t="s">
        <v>712</v>
      </c>
      <c r="V4" s="118" t="s">
        <v>713</v>
      </c>
      <c r="W4" s="118" t="s">
        <v>714</v>
      </c>
      <c r="X4" s="119" t="s">
        <v>715</v>
      </c>
      <c r="Y4" s="117" t="s">
        <v>710</v>
      </c>
      <c r="Z4" s="118" t="s">
        <v>711</v>
      </c>
      <c r="AA4" s="118" t="s">
        <v>712</v>
      </c>
      <c r="AB4" s="118" t="s">
        <v>713</v>
      </c>
      <c r="AC4" s="118" t="s">
        <v>714</v>
      </c>
      <c r="AD4" s="119" t="s">
        <v>715</v>
      </c>
      <c r="AE4" s="117" t="s">
        <v>710</v>
      </c>
      <c r="AF4" s="118" t="s">
        <v>711</v>
      </c>
      <c r="AG4" s="118" t="s">
        <v>712</v>
      </c>
      <c r="AH4" s="118" t="s">
        <v>713</v>
      </c>
      <c r="AI4" s="118" t="s">
        <v>714</v>
      </c>
      <c r="AJ4" s="119" t="s">
        <v>715</v>
      </c>
    </row>
    <row r="5">
      <c r="A5" s="120" t="s">
        <v>111</v>
      </c>
      <c r="B5" s="92">
        <f>C5+D5</f>
        <v>118</v>
      </c>
      <c r="C5" s="92">
        <f>E5+F5+G5</f>
        <v>97</v>
      </c>
      <c r="D5" s="92">
        <f>sum(H5:J5)</f>
        <v>21</v>
      </c>
      <c r="E5" s="92">
        <f>S5+Y5+AE5</f>
        <v>97</v>
      </c>
      <c r="F5" s="92">
        <f>U5+AA5+AG5</f>
        <v>0</v>
      </c>
      <c r="G5" s="92">
        <f>W5+AC5+AI5</f>
        <v>0</v>
      </c>
      <c r="H5" s="92">
        <f>T5+Z5+AF5</f>
        <v>21</v>
      </c>
      <c r="I5" s="92">
        <f>V5+AB5+AH5</f>
        <v>0</v>
      </c>
      <c r="J5" s="92">
        <f>X5+AD5+AJ5</f>
        <v>0</v>
      </c>
      <c r="K5" s="121">
        <f>S5+U5+W5</f>
        <v>6</v>
      </c>
      <c r="L5" s="121">
        <f>Y5+AA5+AC5</f>
        <v>90</v>
      </c>
      <c r="M5" s="121">
        <f>AE5+AG5+AI5</f>
        <v>1</v>
      </c>
      <c r="O5" s="121">
        <f>T5+V5+X5</f>
        <v>1</v>
      </c>
      <c r="P5" s="121">
        <f>Z5+AB5+AD5</f>
        <v>20</v>
      </c>
      <c r="Q5" s="121">
        <f>AF5+AH5+AJ5</f>
        <v>0</v>
      </c>
      <c r="S5" s="121">
        <f t="shared" ref="S5:AJ5" si="1">sum(B12:B60)</f>
        <v>6</v>
      </c>
      <c r="T5" s="121">
        <f t="shared" si="1"/>
        <v>1</v>
      </c>
      <c r="U5" s="121">
        <f t="shared" si="1"/>
        <v>0</v>
      </c>
      <c r="V5" s="121">
        <f t="shared" si="1"/>
        <v>0</v>
      </c>
      <c r="W5" s="121">
        <f t="shared" si="1"/>
        <v>0</v>
      </c>
      <c r="X5" s="121">
        <f t="shared" si="1"/>
        <v>0</v>
      </c>
      <c r="Y5" s="121">
        <f t="shared" si="1"/>
        <v>90</v>
      </c>
      <c r="Z5" s="121">
        <f t="shared" si="1"/>
        <v>20</v>
      </c>
      <c r="AA5" s="121">
        <f t="shared" si="1"/>
        <v>0</v>
      </c>
      <c r="AB5" s="121">
        <f t="shared" si="1"/>
        <v>0</v>
      </c>
      <c r="AC5" s="121">
        <f t="shared" si="1"/>
        <v>0</v>
      </c>
      <c r="AD5" s="121">
        <f t="shared" si="1"/>
        <v>0</v>
      </c>
      <c r="AE5" s="121">
        <f t="shared" si="1"/>
        <v>1</v>
      </c>
      <c r="AF5" s="121">
        <f t="shared" si="1"/>
        <v>0</v>
      </c>
      <c r="AG5" s="121">
        <f t="shared" si="1"/>
        <v>0</v>
      </c>
      <c r="AH5" s="121">
        <f t="shared" si="1"/>
        <v>0</v>
      </c>
      <c r="AI5" s="121">
        <f t="shared" si="1"/>
        <v>0</v>
      </c>
      <c r="AJ5" s="121">
        <f t="shared" si="1"/>
        <v>0</v>
      </c>
    </row>
    <row r="6">
      <c r="A6" s="120"/>
      <c r="B6" s="92"/>
      <c r="C6" s="92"/>
      <c r="D6" s="92"/>
      <c r="E6" s="92"/>
      <c r="F6" s="92"/>
      <c r="G6" s="92"/>
      <c r="H6" s="92"/>
      <c r="I6" s="92"/>
      <c r="J6" s="92"/>
    </row>
    <row r="7">
      <c r="A7" s="120"/>
      <c r="B7" s="92"/>
      <c r="C7" s="92"/>
      <c r="D7" s="92"/>
      <c r="E7" s="92"/>
      <c r="F7" s="92"/>
      <c r="G7" s="92"/>
      <c r="H7" s="92"/>
      <c r="I7" s="92"/>
      <c r="J7" s="92"/>
    </row>
    <row r="9">
      <c r="B9" s="122" t="str">
        <f>A5</f>
        <v>upp á</v>
      </c>
      <c r="FH9" s="121" t="str">
        <f>#REF!</f>
        <v>#REF!</v>
      </c>
    </row>
    <row r="10">
      <c r="A10" s="103" t="s">
        <v>2</v>
      </c>
      <c r="B10" s="110" t="s">
        <v>49</v>
      </c>
      <c r="C10" s="108"/>
      <c r="D10" s="108"/>
      <c r="E10" s="108"/>
      <c r="F10" s="108"/>
      <c r="G10" s="109"/>
      <c r="H10" s="110" t="s">
        <v>50</v>
      </c>
      <c r="I10" s="108"/>
      <c r="J10" s="108"/>
      <c r="K10" s="108"/>
      <c r="L10" s="108"/>
      <c r="M10" s="109"/>
      <c r="N10" s="110" t="s">
        <v>51</v>
      </c>
      <c r="O10" s="108"/>
      <c r="P10" s="108"/>
      <c r="Q10" s="108"/>
      <c r="R10" s="108"/>
      <c r="S10" s="109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111"/>
      <c r="B11" s="117" t="s">
        <v>710</v>
      </c>
      <c r="C11" s="118" t="s">
        <v>711</v>
      </c>
      <c r="D11" s="118" t="s">
        <v>712</v>
      </c>
      <c r="E11" s="118" t="s">
        <v>713</v>
      </c>
      <c r="F11" s="118" t="s">
        <v>714</v>
      </c>
      <c r="G11" s="119" t="s">
        <v>715</v>
      </c>
      <c r="H11" s="117" t="s">
        <v>710</v>
      </c>
      <c r="I11" s="118" t="s">
        <v>711</v>
      </c>
      <c r="J11" s="118" t="s">
        <v>712</v>
      </c>
      <c r="K11" s="118" t="s">
        <v>713</v>
      </c>
      <c r="L11" s="118" t="s">
        <v>714</v>
      </c>
      <c r="M11" s="119" t="s">
        <v>715</v>
      </c>
      <c r="N11" s="117" t="s">
        <v>710</v>
      </c>
      <c r="O11" s="118" t="s">
        <v>711</v>
      </c>
      <c r="P11" s="118" t="s">
        <v>712</v>
      </c>
      <c r="Q11" s="118" t="s">
        <v>713</v>
      </c>
      <c r="R11" s="118" t="s">
        <v>714</v>
      </c>
      <c r="S11" s="119" t="s">
        <v>715</v>
      </c>
      <c r="FH11" s="33" t="s">
        <v>710</v>
      </c>
      <c r="FI11" s="33" t="s">
        <v>711</v>
      </c>
      <c r="FJ11" s="33" t="s">
        <v>712</v>
      </c>
      <c r="FK11" s="33" t="s">
        <v>713</v>
      </c>
      <c r="FL11" s="33" t="s">
        <v>714</v>
      </c>
      <c r="FM11" s="33" t="s">
        <v>715</v>
      </c>
      <c r="FN11" s="33" t="s">
        <v>710</v>
      </c>
      <c r="FO11" s="33" t="s">
        <v>711</v>
      </c>
      <c r="FP11" s="33" t="s">
        <v>712</v>
      </c>
      <c r="FQ11" s="33" t="s">
        <v>713</v>
      </c>
      <c r="FR11" s="33" t="s">
        <v>714</v>
      </c>
      <c r="FS11" s="33" t="s">
        <v>715</v>
      </c>
      <c r="FT11" s="33" t="s">
        <v>710</v>
      </c>
      <c r="FU11" s="33" t="s">
        <v>711</v>
      </c>
      <c r="FV11" s="33" t="s">
        <v>712</v>
      </c>
      <c r="FW11" s="33" t="s">
        <v>713</v>
      </c>
      <c r="FX11" s="33" t="s">
        <v>714</v>
      </c>
      <c r="FY11" s="33" t="s">
        <v>715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23" t="str">
        <f>IF(Graphs!X3 = TRUE,Graphs!W3, 0)</f>
        <v>433.pressan.is</v>
      </c>
      <c r="B12" s="121">
        <f>countifs(List!$U$2:$U$161261, $B$9, List!$S$2:$S$161261, "1", List!$T$2:$T$161261, "1", List!$W$2:$W$161261, "tht", List!$A$2:$A$161261, $A12)</f>
        <v>0</v>
      </c>
      <c r="C12" s="121">
        <f>countifs(List!$U$2:$U$161261, $B$9, List!$S$2:$S$161261, "1", List!$T$2:$T$161261, "0", List!$W$2:$W$161261, "tht", List!$A$2:$A$161261, $A12)</f>
        <v>0</v>
      </c>
      <c r="H12" s="121">
        <f>countifs(List!$U$2:$U$161261, $B$9, List!$S$2:$S$161261, "1", List!$T$2:$T$161261, "1", List!$W$2:$W$161261, "inf", List!$A$2:$A$161261, $A12)</f>
        <v>0</v>
      </c>
      <c r="I12" s="121">
        <f>countifs(List!$U$2:$U$161261, $B$9, List!$S$2:$S$161261, "1", List!$T$2:$T$161261, "0", List!$W$2:$W$161261, "inf",  List!$A$2:$A$161261, $A12)</f>
        <v>0</v>
      </c>
      <c r="N12" s="121">
        <f>countifs(List!$U$2:$U$161261, $B$9, List!$S$2:$S$161261, "1", List!$T$2:$T$161261, "1", List!$W$2:$W$161261, "que", List!$A$2:$A$161261, $A12)</f>
        <v>0</v>
      </c>
      <c r="O12" s="121">
        <f>countifs(List!$U$2:$U$161261, $B$9, List!$S$2:$S$161261, "1", List!$T$2:$T$161261, "0", List!$W$2:$W$161261, "que", List!$A$2:$A$161261, $A12)</f>
        <v>0</v>
      </c>
    </row>
    <row r="13">
      <c r="A13" s="123" t="str">
        <f>IF(Graphs!X4 = TRUE,Graphs!W4, 0)</f>
        <v>Andriki.is</v>
      </c>
      <c r="B13" s="121">
        <f>countifs(List!$U$2:$U$161261, $B$9, List!$S$2:$S$161261, "1", List!$T$2:$T$161261, "1", List!$W$2:$W$161261, "tht", List!$A$2:$A$161261, $A13)</f>
        <v>0</v>
      </c>
      <c r="C13" s="121">
        <f>countifs(List!$U$2:$U$161261, $B$9, List!$S$2:$S$161261, "1", List!$T$2:$T$161261, "0", List!$W$2:$W$161261, "tht", List!$A$2:$A$161261, $A13)</f>
        <v>0</v>
      </c>
      <c r="H13" s="121">
        <f>countifs(List!$U$2:$U$161261, $B$9, List!$S$2:$S$161261, "1", List!$T$2:$T$161261, "1", List!$W$2:$W$161261, "inf", List!$A$2:$A$161261, $A13)</f>
        <v>1</v>
      </c>
      <c r="I13" s="121">
        <f>countifs(List!$U$2:$U$161261, $B$9, List!$S$2:$S$161261, "1", List!$T$2:$T$161261, "0", List!$W$2:$W$161261, "inf",  List!$A$2:$A$161261, $A13)</f>
        <v>0</v>
      </c>
      <c r="N13" s="121">
        <f>countifs(List!$U$2:$U$161261, $B$9, List!$S$2:$S$161261, "1", List!$T$2:$T$161261, "1", List!$W$2:$W$161261, "que", List!$A$2:$A$161261, $A13)</f>
        <v>0</v>
      </c>
      <c r="O13" s="121">
        <f>countifs(List!$U$2:$U$161261, $B$9, List!$S$2:$S$161261, "1", List!$T$2:$T$161261, "0", List!$W$2:$W$161261, "que", List!$A$2:$A$161261, $A13)</f>
        <v>0</v>
      </c>
    </row>
    <row r="14">
      <c r="A14" s="124" t="str">
        <f>IF(Graphs!X5 = TRUE,Graphs!W5, 0)</f>
        <v>Bæjarins besta</v>
      </c>
      <c r="B14" s="121">
        <f>countifs(List!$U$2:$U$161261, $B$9, List!$S$2:$S$161261, "1", List!$T$2:$T$161261, "1", List!$W$2:$W$161261, "tht", List!$A$2:$A$161261, $A14)</f>
        <v>0</v>
      </c>
      <c r="C14" s="121">
        <f>countifs(List!$U$2:$U$161261, $B$9, List!$S$2:$S$161261, "1", List!$T$2:$T$161261, "0", List!$W$2:$W$161261, "tht", List!$A$2:$A$161261, $A14)</f>
        <v>0</v>
      </c>
      <c r="H14" s="121">
        <f>countifs(List!$U$2:$U$161261, $B$9, List!$S$2:$S$161261, "1", List!$T$2:$T$161261, "1", List!$W$2:$W$161261, "inf", List!$A$2:$A$161261, $A14)</f>
        <v>1</v>
      </c>
      <c r="I14" s="121">
        <f>countifs(List!$U$2:$U$161261, $B$9, List!$S$2:$S$161261, "1", List!$T$2:$T$161261, "0", List!$W$2:$W$161261, "inf",  List!$A$2:$A$161261, $A14)</f>
        <v>0</v>
      </c>
      <c r="N14" s="121">
        <f>countifs(List!$U$2:$U$161261, $B$9, List!$S$2:$S$161261, "1", List!$T$2:$T$161261, "1", List!$W$2:$W$161261, "que", List!$A$2:$A$161261, $A14)</f>
        <v>0</v>
      </c>
      <c r="O14" s="121">
        <f>countifs(List!$U$2:$U$161261, $B$9, List!$S$2:$S$161261, "1", List!$T$2:$T$161261, "0", List!$W$2:$W$161261, "que", List!$A$2:$A$161261, $A14)</f>
        <v>0</v>
      </c>
    </row>
    <row r="15">
      <c r="A15" s="124" t="str">
        <f>IF(Graphs!X6 = TRUE,Graphs!W6, 0)</f>
        <v>Bændablaðið</v>
      </c>
      <c r="B15" s="121">
        <f>countifs(List!$U$2:$U$161261, $B$9, List!$S$2:$S$161261, "1", List!$T$2:$T$161261, "1", List!$W$2:$W$161261, "tht", List!$A$2:$A$161261, $A15)</f>
        <v>1</v>
      </c>
      <c r="C15" s="121">
        <f>countifs(List!$U$2:$U$161261, $B$9, List!$S$2:$S$161261, "1", List!$T$2:$T$161261, "0", List!$W$2:$W$161261, "tht", List!$A$2:$A$161261, $A15)</f>
        <v>0</v>
      </c>
      <c r="H15" s="121">
        <f>countifs(List!$U$2:$U$161261, $B$9, List!$S$2:$S$161261, "1", List!$T$2:$T$161261, "1", List!$W$2:$W$161261, "inf", List!$A$2:$A$161261, $A15)</f>
        <v>1</v>
      </c>
      <c r="I15" s="121">
        <f>countifs(List!$U$2:$U$161261, $B$9, List!$S$2:$S$161261, "1", List!$T$2:$T$161261, "0", List!$W$2:$W$161261, "inf",  List!$A$2:$A$161261, $A15)</f>
        <v>0</v>
      </c>
      <c r="N15" s="121">
        <f>countifs(List!$U$2:$U$161261, $B$9, List!$S$2:$S$161261, "1", List!$T$2:$T$161261, "1", List!$W$2:$W$161261, "que", List!$A$2:$A$161261, $A15)</f>
        <v>0</v>
      </c>
      <c r="O15" s="121">
        <f>countifs(List!$U$2:$U$161261, $B$9, List!$S$2:$S$161261, "1", List!$T$2:$T$161261, "0", List!$W$2:$W$161261, "que", List!$A$2:$A$161261, $A15)</f>
        <v>0</v>
      </c>
    </row>
    <row r="16">
      <c r="A16" s="123" t="str">
        <f>IF(Graphs!X7 = TRUE,Graphs!W7, 0)</f>
        <v>Bleikt.is</v>
      </c>
      <c r="B16" s="121">
        <f>countifs(List!$U$2:$U$161261, $B$9, List!$S$2:$S$161261, "1", List!$T$2:$T$161261, "1", List!$W$2:$W$161261, "tht", List!$A$2:$A$161261, $A16)</f>
        <v>0</v>
      </c>
      <c r="C16" s="121">
        <f>countifs(List!$U$2:$U$161261, $B$9, List!$S$2:$S$161261, "1", List!$T$2:$T$161261, "0", List!$W$2:$W$161261, "tht", List!$A$2:$A$161261, $A16)</f>
        <v>0</v>
      </c>
      <c r="H16" s="121">
        <f>countifs(List!$U$2:$U$161261, $B$9, List!$S$2:$S$161261, "1", List!$T$2:$T$161261, "1", List!$W$2:$W$161261, "inf", List!$A$2:$A$161261, $A16)</f>
        <v>0</v>
      </c>
      <c r="I16" s="121">
        <f>countifs(List!$U$2:$U$161261, $B$9, List!$S$2:$S$161261, "1", List!$T$2:$T$161261, "0", List!$W$2:$W$161261, "inf",  List!$A$2:$A$161261, $A16)</f>
        <v>2</v>
      </c>
      <c r="N16" s="121">
        <f>countifs(List!$U$2:$U$161261, $B$9, List!$S$2:$S$161261, "1", List!$T$2:$T$161261, "1", List!$W$2:$W$161261, "que", List!$A$2:$A$161261, $A16)</f>
        <v>0</v>
      </c>
      <c r="O16" s="121">
        <f>countifs(List!$U$2:$U$161261, $B$9, List!$S$2:$S$161261, "1", List!$T$2:$T$161261, "0", List!$W$2:$W$161261, "que", List!$A$2:$A$161261, $A16)</f>
        <v>0</v>
      </c>
    </row>
    <row r="17">
      <c r="A17" s="124" t="str">
        <f>IF(Graphs!X8 = TRUE,Graphs!W8, 0)</f>
        <v>Bóndi.is</v>
      </c>
      <c r="B17" s="121">
        <f>countifs(List!$U$2:$U$161261, $B$9, List!$S$2:$S$161261, "1", List!$T$2:$T$161261, "1", List!$W$2:$W$161261, "tht", List!$A$2:$A$161261, $A17)</f>
        <v>0</v>
      </c>
      <c r="C17" s="121">
        <f>countifs(List!$U$2:$U$161261, $B$9, List!$S$2:$S$161261, "1", List!$T$2:$T$161261, "0", List!$W$2:$W$161261, "tht", List!$A$2:$A$161261, $A17)</f>
        <v>0</v>
      </c>
      <c r="H17" s="121">
        <f>countifs(List!$U$2:$U$161261, $B$9, List!$S$2:$S$161261, "1", List!$T$2:$T$161261, "1", List!$W$2:$W$161261, "inf", List!$A$2:$A$161261, $A17)</f>
        <v>0</v>
      </c>
      <c r="I17" s="121">
        <f>countifs(List!$U$2:$U$161261, $B$9, List!$S$2:$S$161261, "1", List!$T$2:$T$161261, "0", List!$W$2:$W$161261, "inf",  List!$A$2:$A$161261, $A17)</f>
        <v>0</v>
      </c>
      <c r="N17" s="121">
        <f>countifs(List!$U$2:$U$161261, $B$9, List!$S$2:$S$161261, "1", List!$T$2:$T$161261, "1", List!$W$2:$W$161261, "que", List!$A$2:$A$161261, $A17)</f>
        <v>0</v>
      </c>
      <c r="O17" s="121">
        <f>countifs(List!$U$2:$U$161261, $B$9, List!$S$2:$S$161261, "1", List!$T$2:$T$161261, "0", List!$W$2:$W$161261, "que", List!$A$2:$A$161261, $A17)</f>
        <v>0</v>
      </c>
    </row>
    <row r="18">
      <c r="A18" s="124" t="str">
        <f>IF(Graphs!X9 = TRUE,Graphs!W9, 0)</f>
        <v>Bylgjan</v>
      </c>
      <c r="B18" s="121">
        <f>countifs(List!$U$2:$U$161261, $B$9, List!$S$2:$S$161261, "1", List!$T$2:$T$161261, "1", List!$W$2:$W$161261, "tht", List!$A$2:$A$161261, $A18)</f>
        <v>0</v>
      </c>
      <c r="C18" s="121">
        <f>countifs(List!$U$2:$U$161261, $B$9, List!$S$2:$S$161261, "1", List!$T$2:$T$161261, "0", List!$W$2:$W$161261, "tht", List!$A$2:$A$161261, $A18)</f>
        <v>0</v>
      </c>
      <c r="H18" s="121">
        <f>countifs(List!$U$2:$U$161261, $B$9, List!$S$2:$S$161261, "1", List!$T$2:$T$161261, "1", List!$W$2:$W$161261, "inf", List!$A$2:$A$161261, $A18)</f>
        <v>0</v>
      </c>
      <c r="I18" s="121">
        <f>countifs(List!$U$2:$U$161261, $B$9, List!$S$2:$S$161261, "1", List!$T$2:$T$161261, "0", List!$W$2:$W$161261, "inf",  List!$A$2:$A$161261, $A18)</f>
        <v>0</v>
      </c>
      <c r="N18" s="121">
        <f>countifs(List!$U$2:$U$161261, $B$9, List!$S$2:$S$161261, "1", List!$T$2:$T$161261, "1", List!$W$2:$W$161261, "que", List!$A$2:$A$161261, $A18)</f>
        <v>0</v>
      </c>
      <c r="O18" s="121">
        <f>countifs(List!$U$2:$U$161261, $B$9, List!$S$2:$S$161261, "1", List!$T$2:$T$161261, "0", List!$W$2:$W$161261, "que", List!$A$2:$A$161261, $A18)</f>
        <v>0</v>
      </c>
    </row>
    <row r="19">
      <c r="A19" s="123" t="str">
        <f>IF(Graphs!X10 = TRUE,Graphs!W10, 0)</f>
        <v>DV.is</v>
      </c>
      <c r="B19" s="121">
        <f>countifs(List!$U$2:$U$161261, $B$9, List!$S$2:$S$161261, "1", List!$T$2:$T$161261, "1", List!$W$2:$W$161261, "tht", List!$A$2:$A$161261, $A19)</f>
        <v>0</v>
      </c>
      <c r="C19" s="121">
        <f>countifs(List!$U$2:$U$161261, $B$9, List!$S$2:$S$161261, "1", List!$T$2:$T$161261, "0", List!$W$2:$W$161261, "tht", List!$A$2:$A$161261, $A19)</f>
        <v>0</v>
      </c>
      <c r="H19" s="121">
        <f>countifs(List!$U$2:$U$161261, $B$9, List!$S$2:$S$161261, "1", List!$T$2:$T$161261, "1", List!$W$2:$W$161261, "inf", List!$A$2:$A$161261, $A19)</f>
        <v>6</v>
      </c>
      <c r="I19" s="121">
        <f>countifs(List!$U$2:$U$161261, $B$9, List!$S$2:$S$161261, "1", List!$T$2:$T$161261, "0", List!$W$2:$W$161261, "inf",  List!$A$2:$A$161261, $A19)</f>
        <v>2</v>
      </c>
      <c r="N19" s="121">
        <f>countifs(List!$U$2:$U$161261, $B$9, List!$S$2:$S$161261, "1", List!$T$2:$T$161261, "1", List!$W$2:$W$161261, "que", List!$A$2:$A$161261, $A19)</f>
        <v>0</v>
      </c>
      <c r="O19" s="121">
        <f>countifs(List!$U$2:$U$161261, $B$9, List!$S$2:$S$161261, "1", List!$T$2:$T$161261, "0", List!$W$2:$W$161261, "que", List!$A$2:$A$161261, $A19)</f>
        <v>0</v>
      </c>
    </row>
    <row r="20">
      <c r="A20" s="124" t="str">
        <f>IF(Graphs!X11 = TRUE,Graphs!W11, 0)</f>
        <v>Eiðfaxi</v>
      </c>
      <c r="B20" s="121">
        <f>countifs(List!$U$2:$U$161261, $B$9, List!$S$2:$S$161261, "1", List!$T$2:$T$161261, "1", List!$W$2:$W$161261, "tht", List!$A$2:$A$161261, $A20)</f>
        <v>0</v>
      </c>
      <c r="C20" s="121">
        <f>countifs(List!$U$2:$U$161261, $B$9, List!$S$2:$S$161261, "1", List!$T$2:$T$161261, "0", List!$W$2:$W$161261, "tht", List!$A$2:$A$161261, $A20)</f>
        <v>0</v>
      </c>
      <c r="H20" s="121">
        <f>countifs(List!$U$2:$U$161261, $B$9, List!$S$2:$S$161261, "1", List!$T$2:$T$161261, "1", List!$W$2:$W$161261, "inf", List!$A$2:$A$161261, $A20)</f>
        <v>0</v>
      </c>
      <c r="I20" s="121">
        <f>countifs(List!$U$2:$U$161261, $B$9, List!$S$2:$S$161261, "1", List!$T$2:$T$161261, "0", List!$W$2:$W$161261, "inf",  List!$A$2:$A$161261, $A20)</f>
        <v>0</v>
      </c>
      <c r="N20" s="121">
        <f>countifs(List!$U$2:$U$161261, $B$9, List!$S$2:$S$161261, "1", List!$T$2:$T$161261, "1", List!$W$2:$W$161261, "que", List!$A$2:$A$161261, $A20)</f>
        <v>0</v>
      </c>
      <c r="O20" s="121">
        <f>countifs(List!$U$2:$U$161261, $B$9, List!$S$2:$S$161261, "1", List!$T$2:$T$161261, "0", List!$W$2:$W$161261, "que", List!$A$2:$A$161261, $A20)</f>
        <v>0</v>
      </c>
    </row>
    <row r="21">
      <c r="A21" s="124" t="str">
        <f>IF(Graphs!X12 = TRUE,Graphs!W12, 0)</f>
        <v>Eyjafréttir.is</v>
      </c>
      <c r="B21" s="121">
        <f>countifs(List!$U$2:$U$161261, $B$9, List!$S$2:$S$161261, "1", List!$T$2:$T$161261, "1", List!$W$2:$W$161261, "tht", List!$A$2:$A$161261, $A21)</f>
        <v>0</v>
      </c>
      <c r="C21" s="121">
        <f>countifs(List!$U$2:$U$161261, $B$9, List!$S$2:$S$161261, "1", List!$T$2:$T$161261, "0", List!$W$2:$W$161261, "tht", List!$A$2:$A$161261, $A21)</f>
        <v>0</v>
      </c>
      <c r="H21" s="121">
        <f>countifs(List!$U$2:$U$161261, $B$9, List!$S$2:$S$161261, "1", List!$T$2:$T$161261, "1", List!$W$2:$W$161261, "inf", List!$A$2:$A$161261, $A21)</f>
        <v>0</v>
      </c>
      <c r="I21" s="121">
        <f>countifs(List!$U$2:$U$161261, $B$9, List!$S$2:$S$161261, "1", List!$T$2:$T$161261, "0", List!$W$2:$W$161261, "inf",  List!$A$2:$A$161261, $A21)</f>
        <v>0</v>
      </c>
      <c r="N21" s="121">
        <f>countifs(List!$U$2:$U$161261, $B$9, List!$S$2:$S$161261, "1", List!$T$2:$T$161261, "1", List!$W$2:$W$161261, "que", List!$A$2:$A$161261, $A21)</f>
        <v>0</v>
      </c>
      <c r="O21" s="121">
        <f>countifs(List!$U$2:$U$161261, $B$9, List!$S$2:$S$161261, "1", List!$T$2:$T$161261, "0", List!$W$2:$W$161261, "que", List!$A$2:$A$161261, $A21)</f>
        <v>0</v>
      </c>
    </row>
    <row r="22">
      <c r="A22" s="124" t="str">
        <f>IF(Graphs!X13 = TRUE,Graphs!W13, 0)</f>
        <v>Eyjan</v>
      </c>
      <c r="B22" s="121">
        <f>countifs(List!$U$2:$U$161261, $B$9, List!$S$2:$S$161261, "1", List!$T$2:$T$161261, "1", List!$W$2:$W$161261, "tht", List!$A$2:$A$161261, $A22)</f>
        <v>0</v>
      </c>
      <c r="C22" s="121">
        <f>countifs(List!$U$2:$U$161261, $B$9, List!$S$2:$S$161261, "1", List!$T$2:$T$161261, "0", List!$W$2:$W$161261, "tht", List!$A$2:$A$161261, $A22)</f>
        <v>0</v>
      </c>
      <c r="H22" s="121">
        <f>countifs(List!$U$2:$U$161261, $B$9, List!$S$2:$S$161261, "1", List!$T$2:$T$161261, "1", List!$W$2:$W$161261, "inf", List!$A$2:$A$161261, $A22)</f>
        <v>0</v>
      </c>
      <c r="I22" s="121">
        <f>countifs(List!$U$2:$U$161261, $B$9, List!$S$2:$S$161261, "1", List!$T$2:$T$161261, "0", List!$W$2:$W$161261, "inf",  List!$A$2:$A$161261, $A22)</f>
        <v>0</v>
      </c>
      <c r="N22" s="121">
        <f>countifs(List!$U$2:$U$161261, $B$9, List!$S$2:$S$161261, "1", List!$T$2:$T$161261, "1", List!$W$2:$W$161261, "que", List!$A$2:$A$161261, $A22)</f>
        <v>0</v>
      </c>
      <c r="O22" s="121">
        <f>countifs(List!$U$2:$U$161261, $B$9, List!$S$2:$S$161261, "1", List!$T$2:$T$161261, "0", List!$W$2:$W$161261, "que", List!$A$2:$A$161261, $A22)</f>
        <v>0</v>
      </c>
    </row>
    <row r="23">
      <c r="A23" s="123" t="str">
        <f>IF(Graphs!X14 = TRUE,Graphs!W14, 0)</f>
        <v>Eyjar.net</v>
      </c>
      <c r="B23" s="121">
        <f>countifs(List!$U$2:$U$161261, $B$9, List!$S$2:$S$161261, "1", List!$T$2:$T$161261, "1", List!$W$2:$W$161261, "tht", List!$A$2:$A$161261, $A23)</f>
        <v>0</v>
      </c>
      <c r="C23" s="121">
        <f>countifs(List!$U$2:$U$161261, $B$9, List!$S$2:$S$161261, "1", List!$T$2:$T$161261, "0", List!$W$2:$W$161261, "tht", List!$A$2:$A$161261, $A23)</f>
        <v>0</v>
      </c>
      <c r="H23" s="121">
        <f>countifs(List!$U$2:$U$161261, $B$9, List!$S$2:$S$161261, "1", List!$T$2:$T$161261, "1", List!$W$2:$W$161261, "inf", List!$A$2:$A$161261, $A23)</f>
        <v>0</v>
      </c>
      <c r="I23" s="121">
        <f>countifs(List!$U$2:$U$161261, $B$9, List!$S$2:$S$161261, "1", List!$T$2:$T$161261, "0", List!$W$2:$W$161261, "inf",  List!$A$2:$A$161261, $A23)</f>
        <v>0</v>
      </c>
      <c r="N23" s="121">
        <f>countifs(List!$U$2:$U$161261, $B$9, List!$S$2:$S$161261, "1", List!$T$2:$T$161261, "1", List!$W$2:$W$161261, "que", List!$A$2:$A$161261, $A23)</f>
        <v>0</v>
      </c>
      <c r="O23" s="121">
        <f>countifs(List!$U$2:$U$161261, $B$9, List!$S$2:$S$161261, "1", List!$T$2:$T$161261, "0", List!$W$2:$W$161261, "que", List!$A$2:$A$161261, $A23)</f>
        <v>0</v>
      </c>
    </row>
    <row r="24">
      <c r="A24" s="124" t="str">
        <f>IF(Graphs!X15 = TRUE,Graphs!W15, 0)</f>
        <v>Fiskifréttir</v>
      </c>
      <c r="B24" s="121">
        <f>countifs(List!$U$2:$U$161261, $B$9, List!$S$2:$S$161261, "1", List!$T$2:$T$161261, "1", List!$W$2:$W$161261, "tht", List!$A$2:$A$161261, $A24)</f>
        <v>0</v>
      </c>
      <c r="C24" s="121">
        <f>countifs(List!$U$2:$U$161261, $B$9, List!$S$2:$S$161261, "1", List!$T$2:$T$161261, "0", List!$W$2:$W$161261, "tht", List!$A$2:$A$161261, $A24)</f>
        <v>0</v>
      </c>
      <c r="H24" s="121">
        <f>countifs(List!$U$2:$U$161261, $B$9, List!$S$2:$S$161261, "1", List!$T$2:$T$161261, "1", List!$W$2:$W$161261, "inf", List!$A$2:$A$161261, $A24)</f>
        <v>0</v>
      </c>
      <c r="I24" s="121">
        <f>countifs(List!$U$2:$U$161261, $B$9, List!$S$2:$S$161261, "1", List!$T$2:$T$161261, "0", List!$W$2:$W$161261, "inf",  List!$A$2:$A$161261, $A24)</f>
        <v>0</v>
      </c>
      <c r="N24" s="121">
        <f>countifs(List!$U$2:$U$161261, $B$9, List!$S$2:$S$161261, "1", List!$T$2:$T$161261, "1", List!$W$2:$W$161261, "que", List!$A$2:$A$161261, $A24)</f>
        <v>0</v>
      </c>
      <c r="O24" s="121">
        <f>countifs(List!$U$2:$U$161261, $B$9, List!$S$2:$S$161261, "1", List!$T$2:$T$161261, "0", List!$W$2:$W$161261, "que", List!$A$2:$A$161261, $A24)</f>
        <v>0</v>
      </c>
    </row>
    <row r="25">
      <c r="A25" s="124" t="str">
        <f>IF(Graphs!X16 = TRUE,Graphs!W16, 0)</f>
        <v>Fjarðarfréttir.is</v>
      </c>
      <c r="B25" s="121">
        <f>countifs(List!$U$2:$U$161261, $B$9, List!$S$2:$S$161261, "1", List!$T$2:$T$161261, "1", List!$W$2:$W$161261, "tht", List!$A$2:$A$161261, $A25)</f>
        <v>0</v>
      </c>
      <c r="C25" s="121">
        <f>countifs(List!$U$2:$U$161261, $B$9, List!$S$2:$S$161261, "1", List!$T$2:$T$161261, "0", List!$W$2:$W$161261, "tht", List!$A$2:$A$161261, $A25)</f>
        <v>0</v>
      </c>
      <c r="H25" s="121">
        <f>countifs(List!$U$2:$U$161261, $B$9, List!$S$2:$S$161261, "1", List!$T$2:$T$161261, "1", List!$W$2:$W$161261, "inf", List!$A$2:$A$161261, $A25)</f>
        <v>0</v>
      </c>
      <c r="I25" s="121">
        <f>countifs(List!$U$2:$U$161261, $B$9, List!$S$2:$S$161261, "1", List!$T$2:$T$161261, "0", List!$W$2:$W$161261, "inf",  List!$A$2:$A$161261, $A25)</f>
        <v>0</v>
      </c>
      <c r="N25" s="121">
        <f>countifs(List!$U$2:$U$161261, $B$9, List!$S$2:$S$161261, "1", List!$T$2:$T$161261, "1", List!$W$2:$W$161261, "que", List!$A$2:$A$161261, $A25)</f>
        <v>0</v>
      </c>
      <c r="O25" s="121">
        <f>countifs(List!$U$2:$U$161261, $B$9, List!$S$2:$S$161261, "1", List!$T$2:$T$161261, "0", List!$W$2:$W$161261, "que", List!$A$2:$A$161261, $A25)</f>
        <v>0</v>
      </c>
    </row>
    <row r="26">
      <c r="A26" s="124" t="str">
        <f>IF(Graphs!X17 = TRUE,Graphs!W17, 0)</f>
        <v>Fjarðarpósturinn</v>
      </c>
      <c r="B26" s="121">
        <f>countifs(List!$U$2:$U$161261, $B$9, List!$S$2:$S$161261, "1", List!$T$2:$T$161261, "1", List!$W$2:$W$161261, "tht", List!$A$2:$A$161261, $A26)</f>
        <v>0</v>
      </c>
      <c r="C26" s="121">
        <f>countifs(List!$U$2:$U$161261, $B$9, List!$S$2:$S$161261, "1", List!$T$2:$T$161261, "0", List!$W$2:$W$161261, "tht", List!$A$2:$A$161261, $A26)</f>
        <v>0</v>
      </c>
      <c r="H26" s="121">
        <f>countifs(List!$U$2:$U$161261, $B$9, List!$S$2:$S$161261, "1", List!$T$2:$T$161261, "1", List!$W$2:$W$161261, "inf", List!$A$2:$A$161261, $A26)</f>
        <v>0</v>
      </c>
      <c r="I26" s="121">
        <f>countifs(List!$U$2:$U$161261, $B$9, List!$S$2:$S$161261, "1", List!$T$2:$T$161261, "0", List!$W$2:$W$161261, "inf",  List!$A$2:$A$161261, $A26)</f>
        <v>0</v>
      </c>
      <c r="N26" s="121">
        <f>countifs(List!$U$2:$U$161261, $B$9, List!$S$2:$S$161261, "1", List!$T$2:$T$161261, "1", List!$W$2:$W$161261, "que", List!$A$2:$A$161261, $A26)</f>
        <v>0</v>
      </c>
      <c r="O26" s="121">
        <f>countifs(List!$U$2:$U$161261, $B$9, List!$S$2:$S$161261, "1", List!$T$2:$T$161261, "0", List!$W$2:$W$161261, "que", List!$A$2:$A$161261, $A26)</f>
        <v>0</v>
      </c>
    </row>
    <row r="27">
      <c r="A27" s="124" t="str">
        <f>IF(Graphs!X18 = TRUE,Graphs!W18, 0)</f>
        <v>Fótbolti.net</v>
      </c>
      <c r="B27" s="121">
        <f>countifs(List!$U$2:$U$161261, $B$9, List!$S$2:$S$161261, "1", List!$T$2:$T$161261, "1", List!$W$2:$W$161261, "tht", List!$A$2:$A$161261, $A27)</f>
        <v>0</v>
      </c>
      <c r="C27" s="121">
        <f>countifs(List!$U$2:$U$161261, $B$9, List!$S$2:$S$161261, "1", List!$T$2:$T$161261, "0", List!$W$2:$W$161261, "tht", List!$A$2:$A$161261, $A27)</f>
        <v>0</v>
      </c>
      <c r="H27" s="121">
        <f>countifs(List!$U$2:$U$161261, $B$9, List!$S$2:$S$161261, "1", List!$T$2:$T$161261, "1", List!$W$2:$W$161261, "inf", List!$A$2:$A$161261, $A27)</f>
        <v>0</v>
      </c>
      <c r="I27" s="121">
        <f>countifs(List!$U$2:$U$161261, $B$9, List!$S$2:$S$161261, "1", List!$T$2:$T$161261, "0", List!$W$2:$W$161261, "inf",  List!$A$2:$A$161261, $A27)</f>
        <v>1</v>
      </c>
      <c r="N27" s="121">
        <f>countifs(List!$U$2:$U$161261, $B$9, List!$S$2:$S$161261, "1", List!$T$2:$T$161261, "1", List!$W$2:$W$161261, "que", List!$A$2:$A$161261, $A27)</f>
        <v>0</v>
      </c>
      <c r="O27" s="121">
        <f>countifs(List!$U$2:$U$161261, $B$9, List!$S$2:$S$161261, "1", List!$T$2:$T$161261, "0", List!$W$2:$W$161261, "que", List!$A$2:$A$161261, $A27)</f>
        <v>0</v>
      </c>
    </row>
    <row r="28">
      <c r="A28" s="124" t="str">
        <f>IF(Graphs!X19 = TRUE,Graphs!W19, 0)</f>
        <v>Fréttablaðið</v>
      </c>
      <c r="B28" s="121">
        <f>countifs(List!$U$2:$U$161261, $B$9, List!$S$2:$S$161261, "1", List!$T$2:$T$161261, "1", List!$W$2:$W$161261, "tht", List!$A$2:$A$161261, $A28)</f>
        <v>0</v>
      </c>
      <c r="C28" s="121">
        <f>countifs(List!$U$2:$U$161261, $B$9, List!$S$2:$S$161261, "1", List!$T$2:$T$161261, "0", List!$W$2:$W$161261, "tht", List!$A$2:$A$161261, $A28)</f>
        <v>0</v>
      </c>
      <c r="H28" s="121">
        <f>countifs(List!$U$2:$U$161261, $B$9, List!$S$2:$S$161261, "1", List!$T$2:$T$161261, "1", List!$W$2:$W$161261, "inf", List!$A$2:$A$161261, $A28)</f>
        <v>0</v>
      </c>
      <c r="I28" s="121">
        <f>countifs(List!$U$2:$U$161261, $B$9, List!$S$2:$S$161261, "1", List!$T$2:$T$161261, "0", List!$W$2:$W$161261, "inf",  List!$A$2:$A$161261, $A28)</f>
        <v>0</v>
      </c>
      <c r="N28" s="121">
        <f>countifs(List!$U$2:$U$161261, $B$9, List!$S$2:$S$161261, "1", List!$T$2:$T$161261, "1", List!$W$2:$W$161261, "que", List!$A$2:$A$161261, $A28)</f>
        <v>0</v>
      </c>
      <c r="O28" s="121">
        <f>countifs(List!$U$2:$U$161261, $B$9, List!$S$2:$S$161261, "1", List!$T$2:$T$161261, "0", List!$W$2:$W$161261, "que", List!$A$2:$A$161261, $A28)</f>
        <v>0</v>
      </c>
    </row>
    <row r="29">
      <c r="A29" s="124" t="str">
        <f>IF(Graphs!X20 = TRUE,Graphs!W20, 0)</f>
        <v>Fréttatíminn</v>
      </c>
      <c r="B29" s="121">
        <f>countifs(List!$U$2:$U$161261, $B$9, List!$S$2:$S$161261, "1", List!$T$2:$T$161261, "1", List!$W$2:$W$161261, "tht", List!$A$2:$A$161261, $A29)</f>
        <v>0</v>
      </c>
      <c r="C29" s="121">
        <f>countifs(List!$U$2:$U$161261, $B$9, List!$S$2:$S$161261, "1", List!$T$2:$T$161261, "0", List!$W$2:$W$161261, "tht", List!$A$2:$A$161261, $A29)</f>
        <v>0</v>
      </c>
      <c r="H29" s="121">
        <f>countifs(List!$U$2:$U$161261, $B$9, List!$S$2:$S$161261, "1", List!$T$2:$T$161261, "1", List!$W$2:$W$161261, "inf", List!$A$2:$A$161261, $A29)</f>
        <v>0</v>
      </c>
      <c r="I29" s="121">
        <f>countifs(List!$U$2:$U$161261, $B$9, List!$S$2:$S$161261, "1", List!$T$2:$T$161261, "0", List!$W$2:$W$161261, "inf",  List!$A$2:$A$161261, $A29)</f>
        <v>0</v>
      </c>
      <c r="N29" s="121">
        <f>countifs(List!$U$2:$U$161261, $B$9, List!$S$2:$S$161261, "1", List!$T$2:$T$161261, "1", List!$W$2:$W$161261, "que", List!$A$2:$A$161261, $A29)</f>
        <v>0</v>
      </c>
      <c r="O29" s="121">
        <f>countifs(List!$U$2:$U$161261, $B$9, List!$S$2:$S$161261, "1", List!$T$2:$T$161261, "0", List!$W$2:$W$161261, "que", List!$A$2:$A$161261, $A29)</f>
        <v>0</v>
      </c>
    </row>
    <row r="30">
      <c r="A30" s="124" t="str">
        <f>IF(Graphs!X21 = TRUE,Graphs!W21, 0)</f>
        <v>Fréttavefur suðurlands</v>
      </c>
      <c r="B30" s="121">
        <f>countifs(List!$U$2:$U$161261, $B$9, List!$S$2:$S$161261, "1", List!$T$2:$T$161261, "1", List!$W$2:$W$161261, "tht", List!$A$2:$A$161261, $A30)</f>
        <v>0</v>
      </c>
      <c r="C30" s="121">
        <f>countifs(List!$U$2:$U$161261, $B$9, List!$S$2:$S$161261, "1", List!$T$2:$T$161261, "0", List!$W$2:$W$161261, "tht", List!$A$2:$A$161261, $A30)</f>
        <v>0</v>
      </c>
      <c r="H30" s="121">
        <f>countifs(List!$U$2:$U$161261, $B$9, List!$S$2:$S$161261, "1", List!$T$2:$T$161261, "1", List!$W$2:$W$161261, "inf", List!$A$2:$A$161261, $A30)</f>
        <v>0</v>
      </c>
      <c r="I30" s="121">
        <f>countifs(List!$U$2:$U$161261, $B$9, List!$S$2:$S$161261, "1", List!$T$2:$T$161261, "0", List!$W$2:$W$161261, "inf",  List!$A$2:$A$161261, $A30)</f>
        <v>0</v>
      </c>
      <c r="N30" s="121">
        <f>countifs(List!$U$2:$U$161261, $B$9, List!$S$2:$S$161261, "1", List!$T$2:$T$161261, "1", List!$W$2:$W$161261, "que", List!$A$2:$A$161261, $A30)</f>
        <v>0</v>
      </c>
      <c r="O30" s="121">
        <f>countifs(List!$U$2:$U$161261, $B$9, List!$S$2:$S$161261, "1", List!$T$2:$T$161261, "0", List!$W$2:$W$161261, "que", List!$A$2:$A$161261, $A30)</f>
        <v>0</v>
      </c>
    </row>
    <row r="31">
      <c r="A31" s="124" t="str">
        <f>IF(Graphs!X22 = TRUE,Graphs!W22, 0)</f>
        <v>Heimur</v>
      </c>
      <c r="B31" s="121">
        <f>countifs(List!$U$2:$U$161261, $B$9, List!$S$2:$S$161261, "1", List!$T$2:$T$161261, "1", List!$W$2:$W$161261, "tht", List!$A$2:$A$161261, $A31)</f>
        <v>0</v>
      </c>
      <c r="C31" s="121">
        <f>countifs(List!$U$2:$U$161261, $B$9, List!$S$2:$S$161261, "1", List!$T$2:$T$161261, "0", List!$W$2:$W$161261, "tht", List!$A$2:$A$161261, $A31)</f>
        <v>0</v>
      </c>
      <c r="H31" s="121">
        <f>countifs(List!$U$2:$U$161261, $B$9, List!$S$2:$S$161261, "1", List!$T$2:$T$161261, "1", List!$W$2:$W$161261, "inf", List!$A$2:$A$161261, $A31)</f>
        <v>0</v>
      </c>
      <c r="I31" s="121">
        <f>countifs(List!$U$2:$U$161261, $B$9, List!$S$2:$S$161261, "1", List!$T$2:$T$161261, "0", List!$W$2:$W$161261, "inf",  List!$A$2:$A$161261, $A31)</f>
        <v>0</v>
      </c>
      <c r="N31" s="121">
        <f>countifs(List!$U$2:$U$161261, $B$9, List!$S$2:$S$161261, "1", List!$T$2:$T$161261, "1", List!$W$2:$W$161261, "que", List!$A$2:$A$161261, $A31)</f>
        <v>0</v>
      </c>
      <c r="O31" s="121">
        <f>countifs(List!$U$2:$U$161261, $B$9, List!$S$2:$S$161261, "1", List!$T$2:$T$161261, "0", List!$W$2:$W$161261, "que", List!$A$2:$A$161261, $A31)</f>
        <v>0</v>
      </c>
    </row>
    <row r="32">
      <c r="A32" s="124" t="str">
        <f>IF(Graphs!X23 = TRUE,Graphs!W23, 0)</f>
        <v>Húnahornið</v>
      </c>
      <c r="B32" s="121">
        <f>countifs(List!$U$2:$U$161261, $B$9, List!$S$2:$S$161261, "1", List!$T$2:$T$161261, "1", List!$W$2:$W$161261, "tht", List!$A$2:$A$161261, $A32)</f>
        <v>0</v>
      </c>
      <c r="C32" s="121">
        <f>countifs(List!$U$2:$U$161261, $B$9, List!$S$2:$S$161261, "1", List!$T$2:$T$161261, "0", List!$W$2:$W$161261, "tht", List!$A$2:$A$161261, $A32)</f>
        <v>0</v>
      </c>
      <c r="H32" s="121">
        <f>countifs(List!$U$2:$U$161261, $B$9, List!$S$2:$S$161261, "1", List!$T$2:$T$161261, "1", List!$W$2:$W$161261, "inf", List!$A$2:$A$161261, $A32)</f>
        <v>0</v>
      </c>
      <c r="I32" s="121">
        <f>countifs(List!$U$2:$U$161261, $B$9, List!$S$2:$S$161261, "1", List!$T$2:$T$161261, "0", List!$W$2:$W$161261, "inf",  List!$A$2:$A$161261, $A32)</f>
        <v>0</v>
      </c>
      <c r="N32" s="121">
        <f>countifs(List!$U$2:$U$161261, $B$9, List!$S$2:$S$161261, "1", List!$T$2:$T$161261, "1", List!$W$2:$W$161261, "que", List!$A$2:$A$161261, $A32)</f>
        <v>0</v>
      </c>
      <c r="O32" s="121">
        <f>countifs(List!$U$2:$U$161261, $B$9, List!$S$2:$S$161261, "1", List!$T$2:$T$161261, "0", List!$W$2:$W$161261, "que", List!$A$2:$A$161261, $A32)</f>
        <v>0</v>
      </c>
    </row>
    <row r="33">
      <c r="A33" s="124" t="str">
        <f>IF(Graphs!X24 = TRUE,Graphs!W24, 0)</f>
        <v>Jónas.is</v>
      </c>
      <c r="B33" s="121">
        <f>countifs(List!$U$2:$U$161261, $B$9, List!$S$2:$S$161261, "1", List!$T$2:$T$161261, "1", List!$W$2:$W$161261, "tht", List!$A$2:$A$161261, $A33)</f>
        <v>0</v>
      </c>
      <c r="C33" s="121">
        <f>countifs(List!$U$2:$U$161261, $B$9, List!$S$2:$S$161261, "1", List!$T$2:$T$161261, "0", List!$W$2:$W$161261, "tht", List!$A$2:$A$161261, $A33)</f>
        <v>0</v>
      </c>
      <c r="H33" s="121">
        <f>countifs(List!$U$2:$U$161261, $B$9, List!$S$2:$S$161261, "1", List!$T$2:$T$161261, "1", List!$W$2:$W$161261, "inf", List!$A$2:$A$161261, $A33)</f>
        <v>2</v>
      </c>
      <c r="I33" s="121">
        <f>countifs(List!$U$2:$U$161261, $B$9, List!$S$2:$S$161261, "1", List!$T$2:$T$161261, "0", List!$W$2:$W$161261, "inf",  List!$A$2:$A$161261, $A33)</f>
        <v>3</v>
      </c>
      <c r="N33" s="121">
        <f>countifs(List!$U$2:$U$161261, $B$9, List!$S$2:$S$161261, "1", List!$T$2:$T$161261, "1", List!$W$2:$W$161261, "que", List!$A$2:$A$161261, $A33)</f>
        <v>0</v>
      </c>
      <c r="O33" s="121">
        <f>countifs(List!$U$2:$U$161261, $B$9, List!$S$2:$S$161261, "1", List!$T$2:$T$161261, "0", List!$W$2:$W$161261, "que", List!$A$2:$A$161261, $A33)</f>
        <v>0</v>
      </c>
    </row>
    <row r="34">
      <c r="A34" s="124" t="str">
        <f>IF(Graphs!X25 = TRUE,Graphs!W25, 0)</f>
        <v>Kaffið.is</v>
      </c>
      <c r="B34" s="121">
        <f>countifs(List!$U$2:$U$161261, $B$9, List!$S$2:$S$161261, "1", List!$T$2:$T$161261, "1", List!$W$2:$W$161261, "tht", List!$A$2:$A$161261, $A34)</f>
        <v>0</v>
      </c>
      <c r="C34" s="121">
        <f>countifs(List!$U$2:$U$161261, $B$9, List!$S$2:$S$161261, "1", List!$T$2:$T$161261, "0", List!$W$2:$W$161261, "tht", List!$A$2:$A$161261, $A34)</f>
        <v>0</v>
      </c>
      <c r="H34" s="121">
        <f>countifs(List!$U$2:$U$161261, $B$9, List!$S$2:$S$161261, "1", List!$T$2:$T$161261, "1", List!$W$2:$W$161261, "inf", List!$A$2:$A$161261, $A34)</f>
        <v>0</v>
      </c>
      <c r="I34" s="121">
        <f>countifs(List!$U$2:$U$161261, $B$9, List!$S$2:$S$161261, "1", List!$T$2:$T$161261, "0", List!$W$2:$W$161261, "inf",  List!$A$2:$A$161261, $A34)</f>
        <v>0</v>
      </c>
      <c r="N34" s="121">
        <f>countifs(List!$U$2:$U$161261, $B$9, List!$S$2:$S$161261, "1", List!$T$2:$T$161261, "1", List!$W$2:$W$161261, "que", List!$A$2:$A$161261, $A34)</f>
        <v>0</v>
      </c>
      <c r="O34" s="121">
        <f>countifs(List!$U$2:$U$161261, $B$9, List!$S$2:$S$161261, "1", List!$T$2:$T$161261, "0", List!$W$2:$W$161261, "que", List!$A$2:$A$161261, $A34)</f>
        <v>0</v>
      </c>
    </row>
    <row r="35">
      <c r="A35" s="124" t="str">
        <f>IF(Graphs!X26 = TRUE,Graphs!W26, 0)</f>
        <v>Kjarninn</v>
      </c>
      <c r="B35" s="121">
        <f>countifs(List!$U$2:$U$161261, $B$9, List!$S$2:$S$161261, "1", List!$T$2:$T$161261, "1", List!$W$2:$W$161261, "tht", List!$A$2:$A$161261, $A35)</f>
        <v>0</v>
      </c>
      <c r="C35" s="121">
        <f>countifs(List!$U$2:$U$161261, $B$9, List!$S$2:$S$161261, "1", List!$T$2:$T$161261, "0", List!$W$2:$W$161261, "tht", List!$A$2:$A$161261, $A35)</f>
        <v>0</v>
      </c>
      <c r="H35" s="121">
        <f>countifs(List!$U$2:$U$161261, $B$9, List!$S$2:$S$161261, "1", List!$T$2:$T$161261, "1", List!$W$2:$W$161261, "inf", List!$A$2:$A$161261, $A35)</f>
        <v>0</v>
      </c>
      <c r="I35" s="121">
        <f>countifs(List!$U$2:$U$161261, $B$9, List!$S$2:$S$161261, "1", List!$T$2:$T$161261, "0", List!$W$2:$W$161261, "inf",  List!$A$2:$A$161261, $A35)</f>
        <v>0</v>
      </c>
      <c r="N35" s="121">
        <f>countifs(List!$U$2:$U$161261, $B$9, List!$S$2:$S$161261, "1", List!$T$2:$T$161261, "1", List!$W$2:$W$161261, "que", List!$A$2:$A$161261, $A35)</f>
        <v>0</v>
      </c>
      <c r="O35" s="121">
        <f>countifs(List!$U$2:$U$161261, $B$9, List!$S$2:$S$161261, "1", List!$T$2:$T$161261, "0", List!$W$2:$W$161261, "que", List!$A$2:$A$161261, $A35)</f>
        <v>0</v>
      </c>
    </row>
    <row r="36">
      <c r="A36" s="123" t="str">
        <f>IF(Graphs!X27 = TRUE,Graphs!W27, 0)</f>
        <v>Kjarninn.is</v>
      </c>
      <c r="B36" s="121">
        <f>countifs(List!$U$2:$U$161261, $B$9, List!$S$2:$S$161261, "1", List!$T$2:$T$161261, "1", List!$W$2:$W$161261, "tht", List!$A$2:$A$161261, $A36)</f>
        <v>0</v>
      </c>
      <c r="C36" s="121">
        <f>countifs(List!$U$2:$U$161261, $B$9, List!$S$2:$S$161261, "1", List!$T$2:$T$161261, "0", List!$W$2:$W$161261, "tht", List!$A$2:$A$161261, $A36)</f>
        <v>0</v>
      </c>
      <c r="H36" s="121">
        <f>countifs(List!$U$2:$U$161261, $B$9, List!$S$2:$S$161261, "1", List!$T$2:$T$161261, "1", List!$W$2:$W$161261, "inf", List!$A$2:$A$161261, $A36)</f>
        <v>0</v>
      </c>
      <c r="I36" s="121">
        <f>countifs(List!$U$2:$U$161261, $B$9, List!$S$2:$S$161261, "1", List!$T$2:$T$161261, "0", List!$W$2:$W$161261, "inf",  List!$A$2:$A$161261, $A36)</f>
        <v>0</v>
      </c>
      <c r="N36" s="121">
        <f>countifs(List!$U$2:$U$161261, $B$9, List!$S$2:$S$161261, "1", List!$T$2:$T$161261, "1", List!$W$2:$W$161261, "que", List!$A$2:$A$161261, $A36)</f>
        <v>0</v>
      </c>
      <c r="O36" s="121">
        <f>countifs(List!$U$2:$U$161261, $B$9, List!$S$2:$S$161261, "1", List!$T$2:$T$161261, "0", List!$W$2:$W$161261, "que", List!$A$2:$A$161261, $A36)</f>
        <v>0</v>
      </c>
    </row>
    <row r="37">
      <c r="A37" s="124" t="str">
        <f>IF(Graphs!X28 = TRUE,Graphs!W28, 0)</f>
        <v>Kópavogsblaðið.is</v>
      </c>
      <c r="B37" s="121">
        <f>countifs(List!$U$2:$U$161261, $B$9, List!$S$2:$S$161261, "1", List!$T$2:$T$161261, "1", List!$W$2:$W$161261, "tht", List!$A$2:$A$161261, $A37)</f>
        <v>0</v>
      </c>
      <c r="C37" s="121">
        <f>countifs(List!$U$2:$U$161261, $B$9, List!$S$2:$S$161261, "1", List!$T$2:$T$161261, "0", List!$W$2:$W$161261, "tht", List!$A$2:$A$161261, $A37)</f>
        <v>0</v>
      </c>
      <c r="H37" s="121">
        <f>countifs(List!$U$2:$U$161261, $B$9, List!$S$2:$S$161261, "1", List!$T$2:$T$161261, "1", List!$W$2:$W$161261, "inf", List!$A$2:$A$161261, $A37)</f>
        <v>0</v>
      </c>
      <c r="I37" s="121">
        <f>countifs(List!$U$2:$U$161261, $B$9, List!$S$2:$S$161261, "1", List!$T$2:$T$161261, "0", List!$W$2:$W$161261, "inf",  List!$A$2:$A$161261, $A37)</f>
        <v>0</v>
      </c>
      <c r="N37" s="121">
        <f>countifs(List!$U$2:$U$161261, $B$9, List!$S$2:$S$161261, "1", List!$T$2:$T$161261, "1", List!$W$2:$W$161261, "que", List!$A$2:$A$161261, $A37)</f>
        <v>0</v>
      </c>
      <c r="O37" s="121">
        <f>countifs(List!$U$2:$U$161261, $B$9, List!$S$2:$S$161261, "1", List!$T$2:$T$161261, "0", List!$W$2:$W$161261, "que", List!$A$2:$A$161261, $A37)</f>
        <v>0</v>
      </c>
    </row>
    <row r="38">
      <c r="A38" s="124" t="str">
        <f>IF(Graphs!X29 = TRUE,Graphs!W29, 0)</f>
        <v>Mannlíf.is</v>
      </c>
      <c r="B38" s="121">
        <f>countifs(List!$U$2:$U$161261, $B$9, List!$S$2:$S$161261, "1", List!$T$2:$T$161261, "1", List!$W$2:$W$161261, "tht", List!$A$2:$A$161261, $A38)</f>
        <v>0</v>
      </c>
      <c r="C38" s="121">
        <f>countifs(List!$U$2:$U$161261, $B$9, List!$S$2:$S$161261, "1", List!$T$2:$T$161261, "0", List!$W$2:$W$161261, "tht", List!$A$2:$A$161261, $A38)</f>
        <v>0</v>
      </c>
      <c r="H38" s="121">
        <f>countifs(List!$U$2:$U$161261, $B$9, List!$S$2:$S$161261, "1", List!$T$2:$T$161261, "1", List!$W$2:$W$161261, "inf", List!$A$2:$A$161261, $A38)</f>
        <v>0</v>
      </c>
      <c r="I38" s="121">
        <f>countifs(List!$U$2:$U$161261, $B$9, List!$S$2:$S$161261, "1", List!$T$2:$T$161261, "0", List!$W$2:$W$161261, "inf",  List!$A$2:$A$161261, $A38)</f>
        <v>0</v>
      </c>
      <c r="N38" s="121">
        <f>countifs(List!$U$2:$U$161261, $B$9, List!$S$2:$S$161261, "1", List!$T$2:$T$161261, "1", List!$W$2:$W$161261, "que", List!$A$2:$A$161261, $A38)</f>
        <v>0</v>
      </c>
      <c r="O38" s="121">
        <f>countifs(List!$U$2:$U$161261, $B$9, List!$S$2:$S$161261, "1", List!$T$2:$T$161261, "0", List!$W$2:$W$161261, "que", List!$A$2:$A$161261, $A38)</f>
        <v>0</v>
      </c>
    </row>
    <row r="39">
      <c r="A39" s="123" t="str">
        <f>IF(Graphs!X30 = TRUE,Graphs!W30, 0)</f>
        <v>Mbl.is</v>
      </c>
      <c r="B39" s="121">
        <f>countifs(List!$U$2:$U$161261, $B$9, List!$S$2:$S$161261, "1", List!$T$2:$T$161261, "1", List!$W$2:$W$161261, "tht", List!$A$2:$A$161261, $A39)</f>
        <v>1</v>
      </c>
      <c r="C39" s="121">
        <f>countifs(List!$U$2:$U$161261, $B$9, List!$S$2:$S$161261, "1", List!$T$2:$T$161261, "0", List!$W$2:$W$161261, "tht", List!$A$2:$A$161261, $A39)</f>
        <v>0</v>
      </c>
      <c r="H39" s="121">
        <f>countifs(List!$U$2:$U$161261, $B$9, List!$S$2:$S$161261, "1", List!$T$2:$T$161261, "1", List!$W$2:$W$161261, "inf", List!$A$2:$A$161261, $A39)</f>
        <v>10</v>
      </c>
      <c r="I39" s="121">
        <f>countifs(List!$U$2:$U$161261, $B$9, List!$S$2:$S$161261, "1", List!$T$2:$T$161261, "0", List!$W$2:$W$161261, "inf",  List!$A$2:$A$161261, $A39)</f>
        <v>1</v>
      </c>
      <c r="N39" s="121">
        <f>countifs(List!$U$2:$U$161261, $B$9, List!$S$2:$S$161261, "1", List!$T$2:$T$161261, "1", List!$W$2:$W$161261, "que", List!$A$2:$A$161261, $A39)</f>
        <v>0</v>
      </c>
      <c r="O39" s="121">
        <f>countifs(List!$U$2:$U$161261, $B$9, List!$S$2:$S$161261, "1", List!$T$2:$T$161261, "0", List!$W$2:$W$161261, "que", List!$A$2:$A$161261, $A39)</f>
        <v>0</v>
      </c>
    </row>
    <row r="40">
      <c r="A40" s="124" t="str">
        <f>IF(Graphs!X31 = TRUE,Graphs!W31, 0)</f>
        <v>Morgunblaðið</v>
      </c>
      <c r="B40" s="121">
        <f>countifs(List!$U$2:$U$161261, $B$9, List!$S$2:$S$161261, "1", List!$T$2:$T$161261, "1", List!$W$2:$W$161261, "tht", List!$A$2:$A$161261, $A40)</f>
        <v>1</v>
      </c>
      <c r="C40" s="121">
        <f>countifs(List!$U$2:$U$161261, $B$9, List!$S$2:$S$161261, "1", List!$T$2:$T$161261, "0", List!$W$2:$W$161261, "tht", List!$A$2:$A$161261, $A40)</f>
        <v>0</v>
      </c>
      <c r="H40" s="121">
        <f>countifs(List!$U$2:$U$161261, $B$9, List!$S$2:$S$161261, "1", List!$T$2:$T$161261, "1", List!$W$2:$W$161261, "inf", List!$A$2:$A$161261, $A40)</f>
        <v>51</v>
      </c>
      <c r="I40" s="121">
        <f>countifs(List!$U$2:$U$161261, $B$9, List!$S$2:$S$161261, "1", List!$T$2:$T$161261, "0", List!$W$2:$W$161261, "inf",  List!$A$2:$A$161261, $A40)</f>
        <v>9</v>
      </c>
      <c r="N40" s="121">
        <f>countifs(List!$U$2:$U$161261, $B$9, List!$S$2:$S$161261, "1", List!$T$2:$T$161261, "1", List!$W$2:$W$161261, "que", List!$A$2:$A$161261, $A40)</f>
        <v>1</v>
      </c>
      <c r="O40" s="121">
        <f>countifs(List!$U$2:$U$161261, $B$9, List!$S$2:$S$161261, "1", List!$T$2:$T$161261, "0", List!$W$2:$W$161261, "que", List!$A$2:$A$161261, $A40)</f>
        <v>0</v>
      </c>
    </row>
    <row r="41">
      <c r="A41" s="124" t="str">
        <f>IF(Graphs!X32 = TRUE,Graphs!W32, 0)</f>
        <v>Pressan</v>
      </c>
      <c r="B41" s="121">
        <f>countifs(List!$U$2:$U$161261, $B$9, List!$S$2:$S$161261, "1", List!$T$2:$T$161261, "1", List!$W$2:$W$161261, "tht", List!$A$2:$A$161261, $A41)</f>
        <v>0</v>
      </c>
      <c r="C41" s="121">
        <f>countifs(List!$U$2:$U$161261, $B$9, List!$S$2:$S$161261, "1", List!$T$2:$T$161261, "0", List!$W$2:$W$161261, "tht", List!$A$2:$A$161261, $A41)</f>
        <v>0</v>
      </c>
      <c r="H41" s="121">
        <f>countifs(List!$U$2:$U$161261, $B$9, List!$S$2:$S$161261, "1", List!$T$2:$T$161261, "1", List!$W$2:$W$161261, "inf", List!$A$2:$A$161261, $A41)</f>
        <v>1</v>
      </c>
      <c r="I41" s="121">
        <f>countifs(List!$U$2:$U$161261, $B$9, List!$S$2:$S$161261, "1", List!$T$2:$T$161261, "0", List!$W$2:$W$161261, "inf",  List!$A$2:$A$161261, $A41)</f>
        <v>0</v>
      </c>
      <c r="N41" s="121">
        <f>countifs(List!$U$2:$U$161261, $B$9, List!$S$2:$S$161261, "1", List!$T$2:$T$161261, "1", List!$W$2:$W$161261, "que", List!$A$2:$A$161261, $A41)</f>
        <v>0</v>
      </c>
      <c r="O41" s="121">
        <f>countifs(List!$U$2:$U$161261, $B$9, List!$S$2:$S$161261, "1", List!$T$2:$T$161261, "0", List!$W$2:$W$161261, "que", List!$A$2:$A$161261, $A41)</f>
        <v>0</v>
      </c>
    </row>
    <row r="42">
      <c r="A42" s="124" t="str">
        <f>IF(Graphs!X33 = TRUE,Graphs!W33, 0)</f>
        <v>Rás 1 og 2</v>
      </c>
      <c r="B42" s="121">
        <f>countifs(List!$U$2:$U$161261, $B$9, List!$S$2:$S$161261, "1", List!$T$2:$T$161261, "1", List!$W$2:$W$161261, "tht", List!$A$2:$A$161261, $A42)</f>
        <v>0</v>
      </c>
      <c r="C42" s="121">
        <f>countifs(List!$U$2:$U$161261, $B$9, List!$S$2:$S$161261, "1", List!$T$2:$T$161261, "0", List!$W$2:$W$161261, "tht", List!$A$2:$A$161261, $A42)</f>
        <v>0</v>
      </c>
      <c r="H42" s="121">
        <f>countifs(List!$U$2:$U$161261, $B$9, List!$S$2:$S$161261, "1", List!$T$2:$T$161261, "1", List!$W$2:$W$161261, "inf", List!$A$2:$A$161261, $A42)</f>
        <v>0</v>
      </c>
      <c r="I42" s="121">
        <f>countifs(List!$U$2:$U$161261, $B$9, List!$S$2:$S$161261, "1", List!$T$2:$T$161261, "0", List!$W$2:$W$161261, "inf",  List!$A$2:$A$161261, $A42)</f>
        <v>0</v>
      </c>
      <c r="N42" s="121">
        <f>countifs(List!$U$2:$U$161261, $B$9, List!$S$2:$S$161261, "1", List!$T$2:$T$161261, "1", List!$W$2:$W$161261, "que", List!$A$2:$A$161261, $A42)</f>
        <v>0</v>
      </c>
      <c r="O42" s="121">
        <f>countifs(List!$U$2:$U$161261, $B$9, List!$S$2:$S$161261, "1", List!$T$2:$T$161261, "0", List!$W$2:$W$161261, "que", List!$A$2:$A$161261, $A42)</f>
        <v>0</v>
      </c>
    </row>
    <row r="43">
      <c r="A43" s="124" t="str">
        <f>IF(Graphs!X34 = TRUE,Graphs!W34, 0)</f>
        <v>Rúv.is</v>
      </c>
      <c r="B43" s="121">
        <f>countifs(List!$U$2:$U$161261, $B$9, List!$S$2:$S$161261, "1", List!$T$2:$T$161261, "1", List!$W$2:$W$161261, "tht", List!$A$2:$A$161261, $A43)</f>
        <v>0</v>
      </c>
      <c r="C43" s="121">
        <f>countifs(List!$U$2:$U$161261, $B$9, List!$S$2:$S$161261, "1", List!$T$2:$T$161261, "0", List!$W$2:$W$161261, "tht", List!$A$2:$A$161261, $A43)</f>
        <v>0</v>
      </c>
      <c r="H43" s="121">
        <f>countifs(List!$U$2:$U$161261, $B$9, List!$S$2:$S$161261, "1", List!$T$2:$T$161261, "1", List!$W$2:$W$161261, "inf", List!$A$2:$A$161261, $A43)</f>
        <v>2</v>
      </c>
      <c r="I43" s="121">
        <f>countifs(List!$U$2:$U$161261, $B$9, List!$S$2:$S$161261, "1", List!$T$2:$T$161261, "0", List!$W$2:$W$161261, "inf",  List!$A$2:$A$161261, $A43)</f>
        <v>0</v>
      </c>
      <c r="N43" s="121">
        <f>countifs(List!$U$2:$U$161261, $B$9, List!$S$2:$S$161261, "1", List!$T$2:$T$161261, "1", List!$W$2:$W$161261, "que", List!$A$2:$A$161261, $A43)</f>
        <v>0</v>
      </c>
      <c r="O43" s="121">
        <f>countifs(List!$U$2:$U$161261, $B$9, List!$S$2:$S$161261, "1", List!$T$2:$T$161261, "0", List!$W$2:$W$161261, "que", List!$A$2:$A$161261, $A43)</f>
        <v>0</v>
      </c>
    </row>
    <row r="44">
      <c r="A44" s="124" t="str">
        <f>IF(Graphs!X35 = TRUE,Graphs!W35, 0)</f>
        <v>Siglfirðingur.is</v>
      </c>
      <c r="B44" s="121">
        <f>countifs(List!$U$2:$U$161261, $B$9, List!$S$2:$S$161261, "1", List!$T$2:$T$161261, "1", List!$W$2:$W$161261, "tht", List!$A$2:$A$161261, $A44)</f>
        <v>0</v>
      </c>
      <c r="C44" s="121">
        <f>countifs(List!$U$2:$U$161261, $B$9, List!$S$2:$S$161261, "1", List!$T$2:$T$161261, "0", List!$W$2:$W$161261, "tht", List!$A$2:$A$161261, $A44)</f>
        <v>0</v>
      </c>
      <c r="H44" s="121">
        <f>countifs(List!$U$2:$U$161261, $B$9, List!$S$2:$S$161261, "1", List!$T$2:$T$161261, "1", List!$W$2:$W$161261, "inf", List!$A$2:$A$161261, $A44)</f>
        <v>0</v>
      </c>
      <c r="I44" s="121">
        <f>countifs(List!$U$2:$U$161261, $B$9, List!$S$2:$S$161261, "1", List!$T$2:$T$161261, "0", List!$W$2:$W$161261, "inf",  List!$A$2:$A$161261, $A44)</f>
        <v>0</v>
      </c>
      <c r="N44" s="121">
        <f>countifs(List!$U$2:$U$161261, $B$9, List!$S$2:$S$161261, "1", List!$T$2:$T$161261, "1", List!$W$2:$W$161261, "que", List!$A$2:$A$161261, $A44)</f>
        <v>0</v>
      </c>
      <c r="O44" s="121">
        <f>countifs(List!$U$2:$U$161261, $B$9, List!$S$2:$S$161261, "1", List!$T$2:$T$161261, "0", List!$W$2:$W$161261, "que", List!$A$2:$A$161261, $A44)</f>
        <v>0</v>
      </c>
    </row>
    <row r="45">
      <c r="A45" s="124" t="str">
        <f>IF(Graphs!X36 = TRUE,Graphs!W36, 0)</f>
        <v>Silfur Egils</v>
      </c>
      <c r="B45" s="121">
        <f>countifs(List!$U$2:$U$161261, $B$9, List!$S$2:$S$161261, "1", List!$T$2:$T$161261, "1", List!$W$2:$W$161261, "tht", List!$A$2:$A$161261, $A45)</f>
        <v>0</v>
      </c>
      <c r="C45" s="121">
        <f>countifs(List!$U$2:$U$161261, $B$9, List!$S$2:$S$161261, "1", List!$T$2:$T$161261, "0", List!$W$2:$W$161261, "tht", List!$A$2:$A$161261, $A45)</f>
        <v>0</v>
      </c>
      <c r="H45" s="121">
        <f>countifs(List!$U$2:$U$161261, $B$9, List!$S$2:$S$161261, "1", List!$T$2:$T$161261, "1", List!$W$2:$W$161261, "inf", List!$A$2:$A$161261, $A45)</f>
        <v>1</v>
      </c>
      <c r="I45" s="121">
        <f>countifs(List!$U$2:$U$161261, $B$9, List!$S$2:$S$161261, "1", List!$T$2:$T$161261, "0", List!$W$2:$W$161261, "inf",  List!$A$2:$A$161261, $A45)</f>
        <v>0</v>
      </c>
      <c r="N45" s="121">
        <f>countifs(List!$U$2:$U$161261, $B$9, List!$S$2:$S$161261, "1", List!$T$2:$T$161261, "1", List!$W$2:$W$161261, "que", List!$A$2:$A$161261, $A45)</f>
        <v>0</v>
      </c>
      <c r="O45" s="121">
        <f>countifs(List!$U$2:$U$161261, $B$9, List!$S$2:$S$161261, "1", List!$T$2:$T$161261, "0", List!$W$2:$W$161261, "que", List!$A$2:$A$161261, $A45)</f>
        <v>0</v>
      </c>
    </row>
    <row r="46">
      <c r="A46" s="124" t="str">
        <f>IF(Graphs!X37 = TRUE,Graphs!W37, 0)</f>
        <v>Sjónvarpsfréttir Rúv</v>
      </c>
      <c r="B46" s="121">
        <f>countifs(List!$U$2:$U$161261, $B$9, List!$S$2:$S$161261, "1", List!$T$2:$T$161261, "1", List!$W$2:$W$161261, "tht", List!$A$2:$A$161261, $A46)</f>
        <v>0</v>
      </c>
      <c r="C46" s="121">
        <f>countifs(List!$U$2:$U$161261, $B$9, List!$S$2:$S$161261, "1", List!$T$2:$T$161261, "0", List!$W$2:$W$161261, "tht", List!$A$2:$A$161261, $A46)</f>
        <v>0</v>
      </c>
      <c r="H46" s="121">
        <f>countifs(List!$U$2:$U$161261, $B$9, List!$S$2:$S$161261, "1", List!$T$2:$T$161261, "1", List!$W$2:$W$161261, "inf", List!$A$2:$A$161261, $A46)</f>
        <v>0</v>
      </c>
      <c r="I46" s="121">
        <f>countifs(List!$U$2:$U$161261, $B$9, List!$S$2:$S$161261, "1", List!$T$2:$T$161261, "0", List!$W$2:$W$161261, "inf",  List!$A$2:$A$161261, $A46)</f>
        <v>0</v>
      </c>
      <c r="N46" s="121">
        <f>countifs(List!$U$2:$U$161261, $B$9, List!$S$2:$S$161261, "1", List!$T$2:$T$161261, "1", List!$W$2:$W$161261, "que", List!$A$2:$A$161261, $A46)</f>
        <v>0</v>
      </c>
      <c r="O46" s="121">
        <f>countifs(List!$U$2:$U$161261, $B$9, List!$S$2:$S$161261, "1", List!$T$2:$T$161261, "0", List!$W$2:$W$161261, "que", List!$A$2:$A$161261, $A46)</f>
        <v>0</v>
      </c>
    </row>
    <row r="47">
      <c r="A47" s="124" t="str">
        <f>IF(Graphs!X38 = TRUE,Graphs!W38, 0)</f>
        <v>Sjónvarpsfréttir Stöðvar 2</v>
      </c>
      <c r="B47" s="121">
        <f>countifs(List!$U$2:$U$161261, $B$9, List!$S$2:$S$161261, "1", List!$T$2:$T$161261, "1", List!$W$2:$W$161261, "tht", List!$A$2:$A$161261, $A47)</f>
        <v>0</v>
      </c>
      <c r="C47" s="121">
        <f>countifs(List!$U$2:$U$161261, $B$9, List!$S$2:$S$161261, "1", List!$T$2:$T$161261, "0", List!$W$2:$W$161261, "tht", List!$A$2:$A$161261, $A47)</f>
        <v>0</v>
      </c>
      <c r="H47" s="121">
        <f>countifs(List!$U$2:$U$161261, $B$9, List!$S$2:$S$161261, "1", List!$T$2:$T$161261, "1", List!$W$2:$W$161261, "inf", List!$A$2:$A$161261, $A47)</f>
        <v>3</v>
      </c>
      <c r="I47" s="121">
        <f>countifs(List!$U$2:$U$161261, $B$9, List!$S$2:$S$161261, "1", List!$T$2:$T$161261, "0", List!$W$2:$W$161261, "inf",  List!$A$2:$A$161261, $A47)</f>
        <v>0</v>
      </c>
      <c r="N47" s="121">
        <f>countifs(List!$U$2:$U$161261, $B$9, List!$S$2:$S$161261, "1", List!$T$2:$T$161261, "1", List!$W$2:$W$161261, "que", List!$A$2:$A$161261, $A47)</f>
        <v>0</v>
      </c>
      <c r="O47" s="121">
        <f>countifs(List!$U$2:$U$161261, $B$9, List!$S$2:$S$161261, "1", List!$T$2:$T$161261, "0", List!$W$2:$W$161261, "que", List!$A$2:$A$161261, $A47)</f>
        <v>0</v>
      </c>
    </row>
    <row r="48">
      <c r="A48" s="124" t="str">
        <f>IF(Graphs!X39 = TRUE,Graphs!W39, 0)</f>
        <v>Skessuhorn</v>
      </c>
      <c r="B48" s="121">
        <f>countifs(List!$U$2:$U$161261, $B$9, List!$S$2:$S$161261, "1", List!$T$2:$T$161261, "1", List!$W$2:$W$161261, "tht", List!$A$2:$A$161261, $A48)</f>
        <v>0</v>
      </c>
      <c r="C48" s="121">
        <f>countifs(List!$U$2:$U$161261, $B$9, List!$S$2:$S$161261, "1", List!$T$2:$T$161261, "0", List!$W$2:$W$161261, "tht", List!$A$2:$A$161261, $A48)</f>
        <v>0</v>
      </c>
      <c r="H48" s="121">
        <f>countifs(List!$U$2:$U$161261, $B$9, List!$S$2:$S$161261, "1", List!$T$2:$T$161261, "1", List!$W$2:$W$161261, "inf", List!$A$2:$A$161261, $A48)</f>
        <v>2</v>
      </c>
      <c r="I48" s="121">
        <f>countifs(List!$U$2:$U$161261, $B$9, List!$S$2:$S$161261, "1", List!$T$2:$T$161261, "0", List!$W$2:$W$161261, "inf",  List!$A$2:$A$161261, $A48)</f>
        <v>0</v>
      </c>
      <c r="N48" s="121">
        <f>countifs(List!$U$2:$U$161261, $B$9, List!$S$2:$S$161261, "1", List!$T$2:$T$161261, "1", List!$W$2:$W$161261, "que", List!$A$2:$A$161261, $A48)</f>
        <v>0</v>
      </c>
      <c r="O48" s="121">
        <f>countifs(List!$U$2:$U$161261, $B$9, List!$S$2:$S$161261, "1", List!$T$2:$T$161261, "0", List!$W$2:$W$161261, "que", List!$A$2:$A$161261, $A48)</f>
        <v>0</v>
      </c>
    </row>
    <row r="49">
      <c r="A49" s="124" t="str">
        <f>IF(Graphs!X40 = TRUE,Graphs!W40, 0)</f>
        <v>Stundin</v>
      </c>
      <c r="B49" s="121">
        <f>countifs(List!$U$2:$U$161261, $B$9, List!$S$2:$S$161261, "1", List!$T$2:$T$161261, "1", List!$W$2:$W$161261, "tht", List!$A$2:$A$161261, $A49)</f>
        <v>0</v>
      </c>
      <c r="C49" s="121">
        <f>countifs(List!$U$2:$U$161261, $B$9, List!$S$2:$S$161261, "1", List!$T$2:$T$161261, "0", List!$W$2:$W$161261, "tht", List!$A$2:$A$161261, $A49)</f>
        <v>1</v>
      </c>
      <c r="H49" s="121">
        <f>countifs(List!$U$2:$U$161261, $B$9, List!$S$2:$S$161261, "1", List!$T$2:$T$161261, "1", List!$W$2:$W$161261, "inf", List!$A$2:$A$161261, $A49)</f>
        <v>1</v>
      </c>
      <c r="I49" s="121">
        <f>countifs(List!$U$2:$U$161261, $B$9, List!$S$2:$S$161261, "1", List!$T$2:$T$161261, "0", List!$W$2:$W$161261, "inf",  List!$A$2:$A$161261, $A49)</f>
        <v>1</v>
      </c>
      <c r="N49" s="121">
        <f>countifs(List!$U$2:$U$161261, $B$9, List!$S$2:$S$161261, "1", List!$T$2:$T$161261, "1", List!$W$2:$W$161261, "que", List!$A$2:$A$161261, $A49)</f>
        <v>0</v>
      </c>
      <c r="O49" s="121">
        <f>countifs(List!$U$2:$U$161261, $B$9, List!$S$2:$S$161261, "1", List!$T$2:$T$161261, "0", List!$W$2:$W$161261, "que", List!$A$2:$A$161261, $A49)</f>
        <v>0</v>
      </c>
    </row>
    <row r="50">
      <c r="A50" s="123" t="str">
        <f>IF(Graphs!X41 = TRUE,Graphs!W41, 0)</f>
        <v>Sunnlenska.is</v>
      </c>
      <c r="B50" s="121">
        <f>countifs(List!$U$2:$U$161261, $B$9, List!$S$2:$S$161261, "1", List!$T$2:$T$161261, "1", List!$W$2:$W$161261, "tht", List!$A$2:$A$161261, $A50)</f>
        <v>0</v>
      </c>
      <c r="C50" s="121">
        <f>countifs(List!$U$2:$U$161261, $B$9, List!$S$2:$S$161261, "1", List!$T$2:$T$161261, "0", List!$W$2:$W$161261, "tht", List!$A$2:$A$161261, $A50)</f>
        <v>0</v>
      </c>
      <c r="H50" s="121">
        <f>countifs(List!$U$2:$U$161261, $B$9, List!$S$2:$S$161261, "1", List!$T$2:$T$161261, "1", List!$W$2:$W$161261, "inf", List!$A$2:$A$161261, $A50)</f>
        <v>0</v>
      </c>
      <c r="I50" s="121">
        <f>countifs(List!$U$2:$U$161261, $B$9, List!$S$2:$S$161261, "1", List!$T$2:$T$161261, "0", List!$W$2:$W$161261, "inf",  List!$A$2:$A$161261, $A50)</f>
        <v>0</v>
      </c>
      <c r="N50" s="121">
        <f>countifs(List!$U$2:$U$161261, $B$9, List!$S$2:$S$161261, "1", List!$T$2:$T$161261, "1", List!$W$2:$W$161261, "que", List!$A$2:$A$161261, $A50)</f>
        <v>0</v>
      </c>
      <c r="O50" s="121">
        <f>countifs(List!$U$2:$U$161261, $B$9, List!$S$2:$S$161261, "1", List!$T$2:$T$161261, "0", List!$W$2:$W$161261, "que", List!$A$2:$A$161261, $A50)</f>
        <v>0</v>
      </c>
    </row>
    <row r="51">
      <c r="A51" s="124" t="str">
        <f>IF(Graphs!X42 = TRUE,Graphs!W42, 0)</f>
        <v>Trölli.is</v>
      </c>
      <c r="B51" s="121">
        <f>countifs(List!$U$2:$U$161261, $B$9, List!$S$2:$S$161261, "1", List!$T$2:$T$161261, "1", List!$W$2:$W$161261, "tht", List!$A$2:$A$161261, $A51)</f>
        <v>0</v>
      </c>
      <c r="C51" s="121">
        <f>countifs(List!$U$2:$U$161261, $B$9, List!$S$2:$S$161261, "1", List!$T$2:$T$161261, "0", List!$W$2:$W$161261, "tht", List!$A$2:$A$161261, $A51)</f>
        <v>0</v>
      </c>
      <c r="H51" s="121">
        <f>countifs(List!$U$2:$U$161261, $B$9, List!$S$2:$S$161261, "1", List!$T$2:$T$161261, "1", List!$W$2:$W$161261, "inf", List!$A$2:$A$161261, $A51)</f>
        <v>0</v>
      </c>
      <c r="I51" s="121">
        <f>countifs(List!$U$2:$U$161261, $B$9, List!$S$2:$S$161261, "1", List!$T$2:$T$161261, "0", List!$W$2:$W$161261, "inf",  List!$A$2:$A$161261, $A51)</f>
        <v>0</v>
      </c>
      <c r="N51" s="121">
        <f>countifs(List!$U$2:$U$161261, $B$9, List!$S$2:$S$161261, "1", List!$T$2:$T$161261, "1", List!$W$2:$W$161261, "que", List!$A$2:$A$161261, $A51)</f>
        <v>0</v>
      </c>
      <c r="O51" s="121">
        <f>countifs(List!$U$2:$U$161261, $B$9, List!$S$2:$S$161261, "1", List!$T$2:$T$161261, "0", List!$W$2:$W$161261, "que", List!$A$2:$A$161261, $A51)</f>
        <v>0</v>
      </c>
    </row>
    <row r="52">
      <c r="A52" s="124" t="str">
        <f>IF(Graphs!X43 = TRUE,Graphs!W43, 0)</f>
        <v>Útgefnar bækur</v>
      </c>
      <c r="B52" s="121">
        <f>countifs(List!$U$2:$U$161261, $B$9, List!$S$2:$S$161261, "1", List!$T$2:$T$161261, "1", List!$W$2:$W$161261, "tht", List!$A$2:$A$161261, $A52)</f>
        <v>0</v>
      </c>
      <c r="C52" s="121">
        <f>countifs(List!$U$2:$U$161261, $B$9, List!$S$2:$S$161261, "1", List!$T$2:$T$161261, "0", List!$W$2:$W$161261, "tht", List!$A$2:$A$161261, $A52)</f>
        <v>0</v>
      </c>
      <c r="H52" s="121">
        <f>countifs(List!$U$2:$U$161261, $B$9, List!$S$2:$S$161261, "1", List!$T$2:$T$161261, "1", List!$W$2:$W$161261, "inf", List!$A$2:$A$161261, $A52)</f>
        <v>0</v>
      </c>
      <c r="I52" s="121">
        <f>countifs(List!$U$2:$U$161261, $B$9, List!$S$2:$S$161261, "1", List!$T$2:$T$161261, "0", List!$W$2:$W$161261, "inf",  List!$A$2:$A$161261, $A52)</f>
        <v>0</v>
      </c>
      <c r="N52" s="121">
        <f>countifs(List!$U$2:$U$161261, $B$9, List!$S$2:$S$161261, "1", List!$T$2:$T$161261, "1", List!$W$2:$W$161261, "que", List!$A$2:$A$161261, $A52)</f>
        <v>0</v>
      </c>
      <c r="O52" s="121">
        <f>countifs(List!$U$2:$U$161261, $B$9, List!$S$2:$S$161261, "1", List!$T$2:$T$161261, "0", List!$W$2:$W$161261, "que", List!$A$2:$A$161261, $A52)</f>
        <v>0</v>
      </c>
    </row>
    <row r="53">
      <c r="A53" s="123" t="str">
        <f>IF(Graphs!X44 = TRUE,Graphs!W44, 0)</f>
        <v>Vb.is</v>
      </c>
      <c r="B53" s="121">
        <f>countifs(List!$U$2:$U$161261, $B$9, List!$S$2:$S$161261, "1", List!$T$2:$T$161261, "1", List!$W$2:$W$161261, "tht", List!$A$2:$A$161261, $A53)</f>
        <v>0</v>
      </c>
      <c r="C53" s="121">
        <f>countifs(List!$U$2:$U$161261, $B$9, List!$S$2:$S$161261, "1", List!$T$2:$T$161261, "0", List!$W$2:$W$161261, "tht", List!$A$2:$A$161261, $A53)</f>
        <v>0</v>
      </c>
      <c r="H53" s="121">
        <f>countifs(List!$U$2:$U$161261, $B$9, List!$S$2:$S$161261, "1", List!$T$2:$T$161261, "1", List!$W$2:$W$161261, "inf", List!$A$2:$A$161261, $A53)</f>
        <v>0</v>
      </c>
      <c r="I53" s="121">
        <f>countifs(List!$U$2:$U$161261, $B$9, List!$S$2:$S$161261, "1", List!$T$2:$T$161261, "0", List!$W$2:$W$161261, "inf",  List!$A$2:$A$161261, $A53)</f>
        <v>0</v>
      </c>
      <c r="N53" s="121">
        <f>countifs(List!$U$2:$U$161261, $B$9, List!$S$2:$S$161261, "1", List!$T$2:$T$161261, "1", List!$W$2:$W$161261, "que", List!$A$2:$A$161261, $A53)</f>
        <v>0</v>
      </c>
      <c r="O53" s="121">
        <f>countifs(List!$U$2:$U$161261, $B$9, List!$S$2:$S$161261, "1", List!$T$2:$T$161261, "0", List!$W$2:$W$161261, "que", List!$A$2:$A$161261, $A53)</f>
        <v>0</v>
      </c>
    </row>
    <row r="54">
      <c r="A54" s="124" t="str">
        <f>IF(Graphs!X45 = TRUE,Graphs!W45, 0)</f>
        <v>VF -Kylfingur</v>
      </c>
      <c r="B54" s="121">
        <f>countifs(List!$U$2:$U$161261, $B$9, List!$S$2:$S$161261, "1", List!$T$2:$T$161261, "1", List!$W$2:$W$161261, "tht", List!$A$2:$A$161261, $A54)</f>
        <v>0</v>
      </c>
      <c r="C54" s="121">
        <f>countifs(List!$U$2:$U$161261, $B$9, List!$S$2:$S$161261, "1", List!$T$2:$T$161261, "0", List!$W$2:$W$161261, "tht", List!$A$2:$A$161261, $A54)</f>
        <v>0</v>
      </c>
      <c r="H54" s="121">
        <f>countifs(List!$U$2:$U$161261, $B$9, List!$S$2:$S$161261, "1", List!$T$2:$T$161261, "1", List!$W$2:$W$161261, "inf", List!$A$2:$A$161261, $A54)</f>
        <v>0</v>
      </c>
      <c r="I54" s="121">
        <f>countifs(List!$U$2:$U$161261, $B$9, List!$S$2:$S$161261, "1", List!$T$2:$T$161261, "0", List!$W$2:$W$161261, "inf",  List!$A$2:$A$161261, $A54)</f>
        <v>0</v>
      </c>
      <c r="N54" s="121">
        <f>countifs(List!$U$2:$U$161261, $B$9, List!$S$2:$S$161261, "1", List!$T$2:$T$161261, "1", List!$W$2:$W$161261, "que", List!$A$2:$A$161261, $A54)</f>
        <v>0</v>
      </c>
      <c r="O54" s="121">
        <f>countifs(List!$U$2:$U$161261, $B$9, List!$S$2:$S$161261, "1", List!$T$2:$T$161261, "0", List!$W$2:$W$161261, "que", List!$A$2:$A$161261, $A54)</f>
        <v>0</v>
      </c>
    </row>
    <row r="55">
      <c r="A55" s="123" t="str">
        <f>IF(Graphs!X46 = TRUE,Graphs!W46, 0)</f>
        <v>Vikudagur.is</v>
      </c>
      <c r="B55" s="121">
        <f>countifs(List!$U$2:$U$161261, $B$9, List!$S$2:$S$161261, "1", List!$T$2:$T$161261, "1", List!$W$2:$W$161261, "tht", List!$A$2:$A$161261, $A55)</f>
        <v>0</v>
      </c>
      <c r="C55" s="121">
        <f>countifs(List!$U$2:$U$161261, $B$9, List!$S$2:$S$161261, "1", List!$T$2:$T$161261, "0", List!$W$2:$W$161261, "tht", List!$A$2:$A$161261, $A55)</f>
        <v>0</v>
      </c>
      <c r="H55" s="121">
        <f>countifs(List!$U$2:$U$161261, $B$9, List!$S$2:$S$161261, "1", List!$T$2:$T$161261, "1", List!$W$2:$W$161261, "inf", List!$A$2:$A$161261, $A55)</f>
        <v>0</v>
      </c>
      <c r="I55" s="121">
        <f>countifs(List!$U$2:$U$161261, $B$9, List!$S$2:$S$161261, "1", List!$T$2:$T$161261, "0", List!$W$2:$W$161261, "inf",  List!$A$2:$A$161261, $A55)</f>
        <v>0</v>
      </c>
      <c r="N55" s="121">
        <f>countifs(List!$U$2:$U$161261, $B$9, List!$S$2:$S$161261, "1", List!$T$2:$T$161261, "1", List!$W$2:$W$161261, "que", List!$A$2:$A$161261, $A55)</f>
        <v>0</v>
      </c>
      <c r="O55" s="121">
        <f>countifs(List!$U$2:$U$161261, $B$9, List!$S$2:$S$161261, "1", List!$T$2:$T$161261, "0", List!$W$2:$W$161261, "que", List!$A$2:$A$161261, $A55)</f>
        <v>0</v>
      </c>
    </row>
    <row r="56">
      <c r="A56" s="124" t="str">
        <f>IF(Graphs!X47 = TRUE,Graphs!W47, 0)</f>
        <v>Víkurfréttir</v>
      </c>
      <c r="B56" s="121">
        <f>countifs(List!$U$2:$U$161261, $B$9, List!$S$2:$S$161261, "1", List!$T$2:$T$161261, "1", List!$W$2:$W$161261, "tht", List!$A$2:$A$161261, $A56)</f>
        <v>0</v>
      </c>
      <c r="C56" s="121">
        <f>countifs(List!$U$2:$U$161261, $B$9, List!$S$2:$S$161261, "1", List!$T$2:$T$161261, "0", List!$W$2:$W$161261, "tht", List!$A$2:$A$161261, $A56)</f>
        <v>0</v>
      </c>
      <c r="H56" s="121">
        <f>countifs(List!$U$2:$U$161261, $B$9, List!$S$2:$S$161261, "1", List!$T$2:$T$161261, "1", List!$W$2:$W$161261, "inf", List!$A$2:$A$161261, $A56)</f>
        <v>0</v>
      </c>
      <c r="I56" s="121">
        <f>countifs(List!$U$2:$U$161261, $B$9, List!$S$2:$S$161261, "1", List!$T$2:$T$161261, "0", List!$W$2:$W$161261, "inf",  List!$A$2:$A$161261, $A56)</f>
        <v>0</v>
      </c>
      <c r="N56" s="121">
        <f>countifs(List!$U$2:$U$161261, $B$9, List!$S$2:$S$161261, "1", List!$T$2:$T$161261, "1", List!$W$2:$W$161261, "que", List!$A$2:$A$161261, $A56)</f>
        <v>0</v>
      </c>
      <c r="O56" s="121">
        <f>countifs(List!$U$2:$U$161261, $B$9, List!$S$2:$S$161261, "1", List!$T$2:$T$161261, "0", List!$W$2:$W$161261, "que", List!$A$2:$A$161261, $A56)</f>
        <v>0</v>
      </c>
    </row>
    <row r="57">
      <c r="A57" s="124" t="str">
        <f>IF(Graphs!X48 = TRUE,Graphs!W48, 0)</f>
        <v>Viljinn</v>
      </c>
      <c r="B57" s="121">
        <f>countifs(List!$U$2:$U$161261, $B$9, List!$S$2:$S$161261, "1", List!$T$2:$T$161261, "1", List!$W$2:$W$161261, "tht", List!$A$2:$A$161261, $A57)</f>
        <v>0</v>
      </c>
      <c r="C57" s="121">
        <f>countifs(List!$U$2:$U$161261, $B$9, List!$S$2:$S$161261, "1", List!$T$2:$T$161261, "0", List!$W$2:$W$161261, "tht", List!$A$2:$A$161261, $A57)</f>
        <v>0</v>
      </c>
      <c r="H57" s="121">
        <f>countifs(List!$U$2:$U$161261, $B$9, List!$S$2:$S$161261, "1", List!$T$2:$T$161261, "1", List!$W$2:$W$161261, "inf", List!$A$2:$A$161261, $A57)</f>
        <v>0</v>
      </c>
      <c r="I57" s="121">
        <f>countifs(List!$U$2:$U$161261, $B$9, List!$S$2:$S$161261, "1", List!$T$2:$T$161261, "0", List!$W$2:$W$161261, "inf",  List!$A$2:$A$161261, $A57)</f>
        <v>0</v>
      </c>
      <c r="N57" s="121">
        <f>countifs(List!$U$2:$U$161261, $B$9, List!$S$2:$S$161261, "1", List!$T$2:$T$161261, "1", List!$W$2:$W$161261, "que", List!$A$2:$A$161261, $A57)</f>
        <v>0</v>
      </c>
      <c r="O57" s="121">
        <f>countifs(List!$U$2:$U$161261, $B$9, List!$S$2:$S$161261, "1", List!$T$2:$T$161261, "0", List!$W$2:$W$161261, "que", List!$A$2:$A$161261, $A57)</f>
        <v>0</v>
      </c>
    </row>
    <row r="58">
      <c r="A58" s="124" t="str">
        <f>IF(Graphs!X49 = TRUE,Graphs!W49, 0)</f>
        <v>Vísindavefurinn</v>
      </c>
      <c r="B58" s="121">
        <f>countifs(List!$U$2:$U$161261, $B$9, List!$S$2:$S$161261, "1", List!$T$2:$T$161261, "1", List!$W$2:$W$161261, "tht", List!$A$2:$A$161261, $A58)</f>
        <v>1</v>
      </c>
      <c r="C58" s="121">
        <f>countifs(List!$U$2:$U$161261, $B$9, List!$S$2:$S$161261, "1", List!$T$2:$T$161261, "0", List!$W$2:$W$161261, "tht", List!$A$2:$A$161261, $A58)</f>
        <v>0</v>
      </c>
      <c r="H58" s="121">
        <f>countifs(List!$U$2:$U$161261, $B$9, List!$S$2:$S$161261, "1", List!$T$2:$T$161261, "1", List!$W$2:$W$161261, "inf", List!$A$2:$A$161261, $A58)</f>
        <v>2</v>
      </c>
      <c r="I58" s="121">
        <f>countifs(List!$U$2:$U$161261, $B$9, List!$S$2:$S$161261, "1", List!$T$2:$T$161261, "0", List!$W$2:$W$161261, "inf",  List!$A$2:$A$161261, $A58)</f>
        <v>1</v>
      </c>
      <c r="N58" s="121">
        <f>countifs(List!$U$2:$U$161261, $B$9, List!$S$2:$S$161261, "1", List!$T$2:$T$161261, "1", List!$W$2:$W$161261, "que", List!$A$2:$A$161261, $A58)</f>
        <v>0</v>
      </c>
      <c r="O58" s="121">
        <f>countifs(List!$U$2:$U$161261, $B$9, List!$S$2:$S$161261, "1", List!$T$2:$T$161261, "0", List!$W$2:$W$161261, "que", List!$A$2:$A$161261, $A58)</f>
        <v>0</v>
      </c>
    </row>
    <row r="59">
      <c r="A59" s="124" t="str">
        <f>IF(Graphs!X50 = TRUE,Graphs!W50, 0)</f>
        <v>Vísir.is</v>
      </c>
      <c r="B59" s="121">
        <f>countifs(List!$U$2:$U$161261, $B$9, List!$S$2:$S$161261, "1", List!$T$2:$T$161261, "1", List!$W$2:$W$161261, "tht", List!$A$2:$A$161261, $A59)</f>
        <v>2</v>
      </c>
      <c r="C59" s="121">
        <f>countifs(List!$U$2:$U$161261, $B$9, List!$S$2:$S$161261, "1", List!$T$2:$T$161261, "0", List!$W$2:$W$161261, "tht", List!$A$2:$A$161261, $A59)</f>
        <v>0</v>
      </c>
      <c r="H59" s="121">
        <f>countifs(List!$U$2:$U$161261, $B$9, List!$S$2:$S$161261, "1", List!$T$2:$T$161261, "1", List!$W$2:$W$161261, "inf", List!$A$2:$A$161261, $A59)</f>
        <v>5</v>
      </c>
      <c r="I59" s="121">
        <f>countifs(List!$U$2:$U$161261, $B$9, List!$S$2:$S$161261, "1", List!$T$2:$T$161261, "0", List!$W$2:$W$161261, "inf",  List!$A$2:$A$161261, $A59)</f>
        <v>0</v>
      </c>
      <c r="N59" s="121">
        <f>countifs(List!$U$2:$U$161261, $B$9, List!$S$2:$S$161261, "1", List!$T$2:$T$161261, "1", List!$W$2:$W$161261, "que", List!$A$2:$A$161261, $A59)</f>
        <v>0</v>
      </c>
      <c r="O59" s="121">
        <f>countifs(List!$U$2:$U$161261, $B$9, List!$S$2:$S$161261, "1", List!$T$2:$T$161261, "0", List!$W$2:$W$161261, "que", List!$A$2:$A$161261, $A59)</f>
        <v>0</v>
      </c>
    </row>
    <row r="60">
      <c r="A60" s="124" t="str">
        <f>IF(Graphs!X51 = TRUE,Graphs!W51, 0)</f>
        <v>Wikipedia</v>
      </c>
      <c r="B60" s="121">
        <f>countifs(List!$U$2:$U$161261, $B$9, List!$S$2:$S$161261, "1", List!$T$2:$T$161261, "1", List!$W$2:$W$161261, "tht", List!$A$2:$A$161261, $A60)</f>
        <v>0</v>
      </c>
      <c r="C60" s="121">
        <f>countifs(List!$U$2:$U$161261, $B$9, List!$S$2:$S$161261, "1", List!$T$2:$T$161261, "0", List!$W$2:$W$161261, "tht", List!$A$2:$A$161261, $A60)</f>
        <v>0</v>
      </c>
      <c r="H60" s="121">
        <f>countifs(List!$U$2:$U$161261, $B$9, List!$S$2:$S$161261, "1", List!$T$2:$T$161261, "1", List!$W$2:$W$161261, "inf", List!$A$2:$A$161261, $A60)</f>
        <v>1</v>
      </c>
      <c r="I60" s="121">
        <f>countifs(List!$U$2:$U$161261, $B$9, List!$S$2:$S$161261, "1", List!$T$2:$T$161261, "0", List!$W$2:$W$161261, "inf",  List!$A$2:$A$161261, $A60)</f>
        <v>0</v>
      </c>
      <c r="N60" s="121">
        <f>countifs(List!$U$2:$U$161261, $B$9, List!$S$2:$S$161261, "1", List!$T$2:$T$161261, "1", List!$W$2:$W$161261, "que", List!$A$2:$A$161261, $A60)</f>
        <v>0</v>
      </c>
      <c r="O60" s="121">
        <f>countifs(List!$U$2:$U$161261, $B$9, List!$S$2:$S$161261, "1", List!$T$2:$T$161261, "0", List!$W$2:$W$161261, "que", List!$A$2:$A$161261,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716</v>
      </c>
    </row>
    <row r="2">
      <c r="A2" s="37" t="s">
        <v>2</v>
      </c>
      <c r="B2" s="37" t="s">
        <v>717</v>
      </c>
      <c r="C2" s="37" t="s">
        <v>49</v>
      </c>
      <c r="D2" s="37" t="s">
        <v>50</v>
      </c>
      <c r="E2" s="37" t="s">
        <v>51</v>
      </c>
      <c r="F2" s="37" t="s">
        <v>707</v>
      </c>
      <c r="G2" s="37" t="s">
        <v>708</v>
      </c>
      <c r="J2" s="33" t="s">
        <v>718</v>
      </c>
      <c r="K2" s="33" t="s">
        <v>719</v>
      </c>
      <c r="L2" s="33" t="s">
        <v>720</v>
      </c>
      <c r="M2" s="33" t="s">
        <v>721</v>
      </c>
      <c r="N2" s="33" t="s">
        <v>722</v>
      </c>
      <c r="O2" s="33" t="s">
        <v>723</v>
      </c>
      <c r="P2" s="33" t="s">
        <v>724</v>
      </c>
      <c r="Q2" s="33" t="s">
        <v>725</v>
      </c>
      <c r="R2" s="33" t="s">
        <v>726</v>
      </c>
      <c r="S2" s="33" t="s">
        <v>727</v>
      </c>
      <c r="T2" s="33" t="s">
        <v>728</v>
      </c>
      <c r="U2" s="33" t="s">
        <v>729</v>
      </c>
      <c r="V2" s="33" t="s">
        <v>730</v>
      </c>
      <c r="W2" s="33" t="s">
        <v>731</v>
      </c>
    </row>
    <row r="3">
      <c r="A3" s="125" t="str">
        <f>Graphs!W3</f>
        <v>433.pressan.is</v>
      </c>
      <c r="B3" s="126" t="str">
        <f t="shared" ref="B3:B51" si="2">V3/(V3+W3)*100</f>
        <v>#DIV/0!</v>
      </c>
      <c r="C3" s="48" t="str">
        <f t="shared" ref="C3:C51" si="3">P3/(P3+Q3)*100</f>
        <v>#DIV/0!</v>
      </c>
      <c r="D3" s="48" t="str">
        <f t="shared" ref="D3:D51" si="4">R3/(R3+S3)*100</f>
        <v>#DIV/0!</v>
      </c>
      <c r="E3" s="48" t="str">
        <f t="shared" ref="E3:E51" si="5">T3/(T3+U3)*100</f>
        <v>#DIV/0!</v>
      </c>
      <c r="F3" s="48" t="str">
        <f t="shared" ref="F3:F51" si="6">J3/(J3+K3)*100</f>
        <v>#DIV/0!</v>
      </c>
      <c r="G3" s="48" t="str">
        <f t="shared" ref="G3:G51" si="7">L3/(L3+M3)*100</f>
        <v>#DIV/0!</v>
      </c>
      <c r="J3" s="121">
        <f>sumproduct(--(MOD(COLUMN(Counting!B12:FY12)-COLUMN(Counting!B12)+6,6)=0),Counting!B12:FY12)</f>
        <v>0</v>
      </c>
      <c r="K3" s="121">
        <f>sumproduct(--(MOD(COLUMN(Counting!C12:FZ12)-COLUMN(Counting!C12)+6,6)=0),Counting!C12:FZ12)</f>
        <v>0</v>
      </c>
      <c r="L3" s="121">
        <f>sumproduct(--(MOD(COLUMN(Counting!D12:GA12)-COLUMN(Counting!D12)+6,6)=0),Counting!D12:GA12)</f>
        <v>0</v>
      </c>
      <c r="M3" s="121">
        <f>sumproduct(--(MOD(COLUMN(Counting!E12:GB12)-COLUMN(Counting!E12)+6,6)=0),Counting!E12:GB12)</f>
        <v>0</v>
      </c>
      <c r="N3" s="121">
        <f>sumproduct(--(MOD(COLUMN(Counting!F12:GC12)-COLUMN(Counting!F12)+6,6)=0),Counting!F12:GC12)</f>
        <v>0</v>
      </c>
      <c r="O3" s="121">
        <f>sumproduct(--(MOD(COLUMN(Counting!G12:GD12)-COLUMN(Counting!G12)+6,6)=0),Counting!G12:GD12)</f>
        <v>0</v>
      </c>
      <c r="P3" s="121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21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21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21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21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21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21">
        <f t="shared" ref="V3:W3" si="1">P3+R3+T3</f>
        <v>0</v>
      </c>
      <c r="W3" s="121">
        <f t="shared" si="1"/>
        <v>0</v>
      </c>
    </row>
    <row r="4">
      <c r="A4" s="125" t="str">
        <f>Graphs!W4</f>
        <v>Andriki.is</v>
      </c>
      <c r="B4" s="126">
        <f t="shared" si="2"/>
        <v>100</v>
      </c>
      <c r="C4" s="48" t="str">
        <f t="shared" si="3"/>
        <v>#DIV/0!</v>
      </c>
      <c r="D4" s="48">
        <f t="shared" si="4"/>
        <v>100</v>
      </c>
      <c r="E4" s="48" t="str">
        <f t="shared" si="5"/>
        <v>#DIV/0!</v>
      </c>
      <c r="F4" s="48">
        <f t="shared" si="6"/>
        <v>100</v>
      </c>
      <c r="G4" s="48" t="str">
        <f t="shared" si="7"/>
        <v>#DIV/0!</v>
      </c>
      <c r="J4" s="121">
        <f>sumproduct(--(MOD(COLUMN(Counting!B13:FY13)-COLUMN(Counting!B13)+6,6)=0),Counting!B13:FY13)</f>
        <v>1</v>
      </c>
      <c r="K4" s="121">
        <f>sumproduct(--(MOD(COLUMN(Counting!C13:FZ13)-COLUMN(Counting!C13)+6,6)=0),Counting!C13:FZ13)</f>
        <v>0</v>
      </c>
      <c r="L4" s="121">
        <f>sumproduct(--(MOD(COLUMN(Counting!D13:GA13)-COLUMN(Counting!D13)+6,6)=0),Counting!D13:GA13)</f>
        <v>0</v>
      </c>
      <c r="M4" s="121">
        <f>sumproduct(--(MOD(COLUMN(Counting!E13:GB13)-COLUMN(Counting!E13)+6,6)=0),Counting!E13:GB13)</f>
        <v>0</v>
      </c>
      <c r="N4" s="121">
        <f>sumproduct(--(MOD(COLUMN(Counting!F13:GC13)-COLUMN(Counting!F13)+6,6)=0),Counting!F13:GC13)</f>
        <v>0</v>
      </c>
      <c r="O4" s="121">
        <f>sumproduct(--(MOD(COLUMN(Counting!G13:GD13)-COLUMN(Counting!G13)+6,6)=0),Counting!G13:GD13)</f>
        <v>0</v>
      </c>
      <c r="P4" s="121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21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21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1</v>
      </c>
      <c r="S4" s="121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21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21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21">
        <f t="shared" ref="V4:W4" si="8">P4+R4+T4</f>
        <v>1</v>
      </c>
      <c r="W4" s="121">
        <f t="shared" si="8"/>
        <v>0</v>
      </c>
    </row>
    <row r="5">
      <c r="A5" s="121" t="str">
        <f>Graphs!W5</f>
        <v>Bæjarins besta</v>
      </c>
      <c r="B5" s="126">
        <f t="shared" si="2"/>
        <v>100</v>
      </c>
      <c r="C5" s="48" t="str">
        <f t="shared" si="3"/>
        <v>#DIV/0!</v>
      </c>
      <c r="D5" s="48">
        <f t="shared" si="4"/>
        <v>100</v>
      </c>
      <c r="E5" s="48" t="str">
        <f t="shared" si="5"/>
        <v>#DIV/0!</v>
      </c>
      <c r="F5" s="48">
        <f t="shared" si="6"/>
        <v>100</v>
      </c>
      <c r="G5" s="48" t="str">
        <f t="shared" si="7"/>
        <v>#DIV/0!</v>
      </c>
      <c r="J5" s="121">
        <f>sumproduct(--(MOD(COLUMN(Counting!B14:FY14)-COLUMN(Counting!B14)+6,6)=0),Counting!B14:FY14)</f>
        <v>1</v>
      </c>
      <c r="K5" s="121">
        <f>sumproduct(--(MOD(COLUMN(Counting!C14:FZ14)-COLUMN(Counting!C14)+6,6)=0),Counting!C14:FZ14)</f>
        <v>0</v>
      </c>
      <c r="L5" s="121">
        <f>sumproduct(--(MOD(COLUMN(Counting!D14:GA14)-COLUMN(Counting!D14)+6,6)=0),Counting!D14:GA14)</f>
        <v>0</v>
      </c>
      <c r="M5" s="121">
        <f>sumproduct(--(MOD(COLUMN(Counting!E14:GB14)-COLUMN(Counting!E14)+6,6)=0),Counting!E14:GB14)</f>
        <v>0</v>
      </c>
      <c r="N5" s="121">
        <f>sumproduct(--(MOD(COLUMN(Counting!F14:GC14)-COLUMN(Counting!F14)+6,6)=0),Counting!F14:GC14)</f>
        <v>0</v>
      </c>
      <c r="O5" s="121">
        <f>sumproduct(--(MOD(COLUMN(Counting!G14:GD14)-COLUMN(Counting!G14)+6,6)=0),Counting!G14:GD14)</f>
        <v>0</v>
      </c>
      <c r="P5" s="121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21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21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1</v>
      </c>
      <c r="S5" s="121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21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21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21">
        <f t="shared" ref="V5:W5" si="9">P5+R5+T5</f>
        <v>1</v>
      </c>
      <c r="W5" s="121">
        <f t="shared" si="9"/>
        <v>0</v>
      </c>
    </row>
    <row r="6">
      <c r="A6" s="121" t="str">
        <f>Graphs!W6</f>
        <v>Bændablaðið</v>
      </c>
      <c r="B6" s="126">
        <f t="shared" si="2"/>
        <v>100</v>
      </c>
      <c r="C6" s="48">
        <f t="shared" si="3"/>
        <v>100</v>
      </c>
      <c r="D6" s="48">
        <f t="shared" si="4"/>
        <v>100</v>
      </c>
      <c r="E6" s="48" t="str">
        <f t="shared" si="5"/>
        <v>#DIV/0!</v>
      </c>
      <c r="F6" s="48">
        <f t="shared" si="6"/>
        <v>100</v>
      </c>
      <c r="G6" s="48" t="str">
        <f t="shared" si="7"/>
        <v>#DIV/0!</v>
      </c>
      <c r="J6" s="121">
        <f>sumproduct(--(MOD(COLUMN(Counting!B15:FY15)-COLUMN(Counting!B15)+6,6)=0),Counting!B15:FY15)</f>
        <v>2</v>
      </c>
      <c r="K6" s="121">
        <f>sumproduct(--(MOD(COLUMN(Counting!C15:FZ15)-COLUMN(Counting!C15)+6,6)=0),Counting!C15:FZ15)</f>
        <v>0</v>
      </c>
      <c r="L6" s="121">
        <f>sumproduct(--(MOD(COLUMN(Counting!D15:GA15)-COLUMN(Counting!D15)+6,6)=0),Counting!D15:GA15)</f>
        <v>0</v>
      </c>
      <c r="M6" s="121">
        <f>sumproduct(--(MOD(COLUMN(Counting!E15:GB15)-COLUMN(Counting!E15)+6,6)=0),Counting!E15:GB15)</f>
        <v>0</v>
      </c>
      <c r="N6" s="121">
        <f>sumproduct(--(MOD(COLUMN(Counting!F15:GC15)-COLUMN(Counting!F15)+6,6)=0),Counting!F15:GC15)</f>
        <v>0</v>
      </c>
      <c r="O6" s="121">
        <f>sumproduct(--(MOD(COLUMN(Counting!G15:GD15)-COLUMN(Counting!G15)+6,6)=0),Counting!G15:GD15)</f>
        <v>0</v>
      </c>
      <c r="P6" s="121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1</v>
      </c>
      <c r="Q6" s="121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0</v>
      </c>
      <c r="R6" s="121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1</v>
      </c>
      <c r="S6" s="121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21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21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21">
        <f t="shared" ref="V6:W6" si="10">P6+R6+T6</f>
        <v>2</v>
      </c>
      <c r="W6" s="121">
        <f t="shared" si="10"/>
        <v>0</v>
      </c>
    </row>
    <row r="7">
      <c r="A7" s="125" t="str">
        <f>Graphs!W7</f>
        <v>Bleikt.is</v>
      </c>
      <c r="B7" s="126">
        <f t="shared" si="2"/>
        <v>0</v>
      </c>
      <c r="C7" s="48" t="str">
        <f t="shared" si="3"/>
        <v>#DIV/0!</v>
      </c>
      <c r="D7" s="48">
        <f t="shared" si="4"/>
        <v>0</v>
      </c>
      <c r="E7" s="48" t="str">
        <f t="shared" si="5"/>
        <v>#DIV/0!</v>
      </c>
      <c r="F7" s="48">
        <f t="shared" si="6"/>
        <v>0</v>
      </c>
      <c r="G7" s="48" t="str">
        <f t="shared" si="7"/>
        <v>#DIV/0!</v>
      </c>
      <c r="J7" s="121">
        <f>sumproduct(--(MOD(COLUMN(Counting!B16:FY16)-COLUMN(Counting!B16)+6,6)=0),Counting!B16:FY16)</f>
        <v>0</v>
      </c>
      <c r="K7" s="121">
        <f>sumproduct(--(MOD(COLUMN(Counting!C16:FZ16)-COLUMN(Counting!C16)+6,6)=0),Counting!C16:FZ16)</f>
        <v>2</v>
      </c>
      <c r="L7" s="121">
        <f>sumproduct(--(MOD(COLUMN(Counting!D16:GA16)-COLUMN(Counting!D16)+6,6)=0),Counting!D16:GA16)</f>
        <v>0</v>
      </c>
      <c r="M7" s="121">
        <f>sumproduct(--(MOD(COLUMN(Counting!E16:GB16)-COLUMN(Counting!E16)+6,6)=0),Counting!E16:GB16)</f>
        <v>0</v>
      </c>
      <c r="N7" s="121">
        <f>sumproduct(--(MOD(COLUMN(Counting!F16:GC16)-COLUMN(Counting!F16)+6,6)=0),Counting!F16:GC16)</f>
        <v>0</v>
      </c>
      <c r="O7" s="121">
        <f>sumproduct(--(MOD(COLUMN(Counting!G16:GD16)-COLUMN(Counting!G16)+6,6)=0),Counting!G16:GD16)</f>
        <v>0</v>
      </c>
      <c r="P7" s="121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21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21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21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2</v>
      </c>
      <c r="T7" s="121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21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21">
        <f t="shared" ref="V7:W7" si="11">P7+R7+T7</f>
        <v>0</v>
      </c>
      <c r="W7" s="121">
        <f t="shared" si="11"/>
        <v>2</v>
      </c>
    </row>
    <row r="8">
      <c r="A8" s="121" t="str">
        <f>Graphs!W8</f>
        <v>Bóndi.is</v>
      </c>
      <c r="B8" s="126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21">
        <f>sumproduct(--(MOD(COLUMN(Counting!B17:FY17)-COLUMN(Counting!B17)+6,6)=0),Counting!B17:FY17)</f>
        <v>0</v>
      </c>
      <c r="K8" s="121">
        <f>sumproduct(--(MOD(COLUMN(Counting!C17:FZ17)-COLUMN(Counting!C17)+6,6)=0),Counting!C17:FZ17)</f>
        <v>0</v>
      </c>
      <c r="L8" s="121">
        <f>sumproduct(--(MOD(COLUMN(Counting!D17:GA17)-COLUMN(Counting!D17)+6,6)=0),Counting!D17:GA17)</f>
        <v>0</v>
      </c>
      <c r="M8" s="121">
        <f>sumproduct(--(MOD(COLUMN(Counting!E17:GB17)-COLUMN(Counting!E17)+6,6)=0),Counting!E17:GB17)</f>
        <v>0</v>
      </c>
      <c r="N8" s="121">
        <f>sumproduct(--(MOD(COLUMN(Counting!F17:GC17)-COLUMN(Counting!F17)+6,6)=0),Counting!F17:GC17)</f>
        <v>0</v>
      </c>
      <c r="O8" s="121">
        <f>sumproduct(--(MOD(COLUMN(Counting!G17:GD17)-COLUMN(Counting!G17)+6,6)=0),Counting!G17:GD17)</f>
        <v>0</v>
      </c>
      <c r="P8" s="121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21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21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21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21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21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21">
        <f t="shared" ref="V8:W8" si="12">P8+R8+T8</f>
        <v>0</v>
      </c>
      <c r="W8" s="121">
        <f t="shared" si="12"/>
        <v>0</v>
      </c>
    </row>
    <row r="9">
      <c r="A9" s="121" t="str">
        <f>Graphs!W9</f>
        <v>Bylgjan</v>
      </c>
      <c r="B9" s="126" t="str">
        <f t="shared" si="2"/>
        <v>#DIV/0!</v>
      </c>
      <c r="C9" s="48" t="str">
        <f t="shared" si="3"/>
        <v>#DIV/0!</v>
      </c>
      <c r="D9" s="48" t="str">
        <f t="shared" si="4"/>
        <v>#DIV/0!</v>
      </c>
      <c r="E9" s="48" t="str">
        <f t="shared" si="5"/>
        <v>#DIV/0!</v>
      </c>
      <c r="F9" s="48" t="str">
        <f t="shared" si="6"/>
        <v>#DIV/0!</v>
      </c>
      <c r="G9" s="48" t="str">
        <f t="shared" si="7"/>
        <v>#DIV/0!</v>
      </c>
      <c r="J9" s="121">
        <f>sumproduct(--(MOD(COLUMN(Counting!B18:FY18)-COLUMN(Counting!B18)+6,6)=0),Counting!B18:FY18)</f>
        <v>0</v>
      </c>
      <c r="K9" s="121">
        <f>sumproduct(--(MOD(COLUMN(Counting!C18:FZ18)-COLUMN(Counting!C18)+6,6)=0),Counting!C18:FZ18)</f>
        <v>0</v>
      </c>
      <c r="L9" s="121">
        <f>sumproduct(--(MOD(COLUMN(Counting!D18:GA18)-COLUMN(Counting!D18)+6,6)=0),Counting!D18:GA18)</f>
        <v>0</v>
      </c>
      <c r="M9" s="121">
        <f>sumproduct(--(MOD(COLUMN(Counting!E18:GB18)-COLUMN(Counting!E18)+6,6)=0),Counting!E18:GB18)</f>
        <v>0</v>
      </c>
      <c r="N9" s="121">
        <f>sumproduct(--(MOD(COLUMN(Counting!F18:GC18)-COLUMN(Counting!F18)+6,6)=0),Counting!F18:GC18)</f>
        <v>0</v>
      </c>
      <c r="O9" s="121">
        <f>sumproduct(--(MOD(COLUMN(Counting!G18:GD18)-COLUMN(Counting!G18)+6,6)=0),Counting!G18:GD18)</f>
        <v>0</v>
      </c>
      <c r="P9" s="121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0</v>
      </c>
      <c r="Q9" s="121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21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21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21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21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21">
        <f t="shared" ref="V9:W9" si="13">P9+R9+T9</f>
        <v>0</v>
      </c>
      <c r="W9" s="121">
        <f t="shared" si="13"/>
        <v>0</v>
      </c>
    </row>
    <row r="10">
      <c r="A10" s="125" t="str">
        <f>Graphs!W10</f>
        <v>DV.is</v>
      </c>
      <c r="B10" s="126">
        <f t="shared" si="2"/>
        <v>75</v>
      </c>
      <c r="C10" s="48" t="str">
        <f t="shared" si="3"/>
        <v>#DIV/0!</v>
      </c>
      <c r="D10" s="48">
        <f t="shared" si="4"/>
        <v>75</v>
      </c>
      <c r="E10" s="48" t="str">
        <f t="shared" si="5"/>
        <v>#DIV/0!</v>
      </c>
      <c r="F10" s="48">
        <f t="shared" si="6"/>
        <v>75</v>
      </c>
      <c r="G10" s="48" t="str">
        <f t="shared" si="7"/>
        <v>#DIV/0!</v>
      </c>
      <c r="J10" s="121">
        <f>sumproduct(--(MOD(COLUMN(Counting!B19:FY19)-COLUMN(Counting!B19)+6,6)=0),Counting!B19:FY19)</f>
        <v>6</v>
      </c>
      <c r="K10" s="121">
        <f>sumproduct(--(MOD(COLUMN(Counting!C19:FZ19)-COLUMN(Counting!C19)+6,6)=0),Counting!C19:FZ19)</f>
        <v>2</v>
      </c>
      <c r="L10" s="121">
        <f>sumproduct(--(MOD(COLUMN(Counting!D19:GA19)-COLUMN(Counting!D19)+6,6)=0),Counting!D19:GA19)</f>
        <v>0</v>
      </c>
      <c r="M10" s="121">
        <f>sumproduct(--(MOD(COLUMN(Counting!E19:GB19)-COLUMN(Counting!E19)+6,6)=0),Counting!E19:GB19)</f>
        <v>0</v>
      </c>
      <c r="N10" s="121">
        <f>sumproduct(--(MOD(COLUMN(Counting!F19:GC19)-COLUMN(Counting!F19)+6,6)=0),Counting!F19:GC19)</f>
        <v>0</v>
      </c>
      <c r="O10" s="121">
        <f>sumproduct(--(MOD(COLUMN(Counting!G19:GD19)-COLUMN(Counting!G19)+6,6)=0),Counting!G19:GD19)</f>
        <v>0</v>
      </c>
      <c r="P10" s="121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0</v>
      </c>
      <c r="Q10" s="121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0</v>
      </c>
      <c r="R10" s="121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6</v>
      </c>
      <c r="S10" s="121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2</v>
      </c>
      <c r="T10" s="121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21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21">
        <f t="shared" ref="V10:W10" si="14">P10+R10+T10</f>
        <v>6</v>
      </c>
      <c r="W10" s="121">
        <f t="shared" si="14"/>
        <v>2</v>
      </c>
    </row>
    <row r="11">
      <c r="A11" s="121" t="str">
        <f>Graphs!W11</f>
        <v>Eiðfaxi</v>
      </c>
      <c r="B11" s="126" t="str">
        <f t="shared" si="2"/>
        <v>#DIV/0!</v>
      </c>
      <c r="C11" s="48" t="str">
        <f t="shared" si="3"/>
        <v>#DIV/0!</v>
      </c>
      <c r="D11" s="48" t="str">
        <f t="shared" si="4"/>
        <v>#DIV/0!</v>
      </c>
      <c r="E11" s="48" t="str">
        <f t="shared" si="5"/>
        <v>#DIV/0!</v>
      </c>
      <c r="F11" s="48" t="str">
        <f t="shared" si="6"/>
        <v>#DIV/0!</v>
      </c>
      <c r="G11" s="48" t="str">
        <f t="shared" si="7"/>
        <v>#DIV/0!</v>
      </c>
      <c r="J11" s="121">
        <f>sumproduct(--(MOD(COLUMN(Counting!B20:FY20)-COLUMN(Counting!B20)+6,6)=0),Counting!B20:FY20)</f>
        <v>0</v>
      </c>
      <c r="K11" s="121">
        <f>sumproduct(--(MOD(COLUMN(Counting!C20:FZ20)-COLUMN(Counting!C20)+6,6)=0),Counting!C20:FZ20)</f>
        <v>0</v>
      </c>
      <c r="L11" s="121">
        <f>sumproduct(--(MOD(COLUMN(Counting!D20:GA20)-COLUMN(Counting!D20)+6,6)=0),Counting!D20:GA20)</f>
        <v>0</v>
      </c>
      <c r="M11" s="121">
        <f>sumproduct(--(MOD(COLUMN(Counting!E20:GB20)-COLUMN(Counting!E20)+6,6)=0),Counting!E20:GB20)</f>
        <v>0</v>
      </c>
      <c r="N11" s="121">
        <f>sumproduct(--(MOD(COLUMN(Counting!F20:GC20)-COLUMN(Counting!F20)+6,6)=0),Counting!F20:GC20)</f>
        <v>0</v>
      </c>
      <c r="O11" s="121">
        <f>sumproduct(--(MOD(COLUMN(Counting!G20:GD20)-COLUMN(Counting!G20)+6,6)=0),Counting!G20:GD20)</f>
        <v>0</v>
      </c>
      <c r="P11" s="121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21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21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21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21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21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21">
        <f t="shared" ref="V11:W11" si="15">P11+R11+T11</f>
        <v>0</v>
      </c>
      <c r="W11" s="121">
        <f t="shared" si="15"/>
        <v>0</v>
      </c>
    </row>
    <row r="12">
      <c r="A12" s="121" t="str">
        <f>Graphs!W12</f>
        <v>Eyjafréttir.is</v>
      </c>
      <c r="B12" s="126" t="str">
        <f t="shared" si="2"/>
        <v>#DIV/0!</v>
      </c>
      <c r="C12" s="48" t="str">
        <f t="shared" si="3"/>
        <v>#DIV/0!</v>
      </c>
      <c r="D12" s="48" t="str">
        <f t="shared" si="4"/>
        <v>#DIV/0!</v>
      </c>
      <c r="E12" s="48" t="str">
        <f t="shared" si="5"/>
        <v>#DIV/0!</v>
      </c>
      <c r="F12" s="48" t="str">
        <f t="shared" si="6"/>
        <v>#DIV/0!</v>
      </c>
      <c r="G12" s="48" t="str">
        <f t="shared" si="7"/>
        <v>#DIV/0!</v>
      </c>
      <c r="J12" s="121">
        <f>sumproduct(--(MOD(COLUMN(Counting!B21:FY21)-COLUMN(Counting!B21)+6,6)=0),Counting!B21:FY21)</f>
        <v>0</v>
      </c>
      <c r="K12" s="121">
        <f>sumproduct(--(MOD(COLUMN(Counting!C21:FZ21)-COLUMN(Counting!C21)+6,6)=0),Counting!C21:FZ21)</f>
        <v>0</v>
      </c>
      <c r="L12" s="121">
        <f>sumproduct(--(MOD(COLUMN(Counting!D21:GA21)-COLUMN(Counting!D21)+6,6)=0),Counting!D21:GA21)</f>
        <v>0</v>
      </c>
      <c r="M12" s="121">
        <f>sumproduct(--(MOD(COLUMN(Counting!E21:GB21)-COLUMN(Counting!E21)+6,6)=0),Counting!E21:GB21)</f>
        <v>0</v>
      </c>
      <c r="N12" s="121">
        <f>sumproduct(--(MOD(COLUMN(Counting!F21:GC21)-COLUMN(Counting!F21)+6,6)=0),Counting!F21:GC21)</f>
        <v>0</v>
      </c>
      <c r="O12" s="121">
        <f>sumproduct(--(MOD(COLUMN(Counting!G21:GD21)-COLUMN(Counting!G21)+6,6)=0),Counting!G21:GD21)</f>
        <v>0</v>
      </c>
      <c r="P12" s="121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21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0</v>
      </c>
      <c r="R12" s="121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21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21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21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21">
        <f t="shared" ref="V12:W12" si="16">P12+R12+T12</f>
        <v>0</v>
      </c>
      <c r="W12" s="121">
        <f t="shared" si="16"/>
        <v>0</v>
      </c>
    </row>
    <row r="13">
      <c r="A13" s="121" t="str">
        <f>Graphs!W13</f>
        <v>Eyjan</v>
      </c>
      <c r="B13" s="126" t="str">
        <f t="shared" si="2"/>
        <v>#DIV/0!</v>
      </c>
      <c r="C13" s="48" t="str">
        <f t="shared" si="3"/>
        <v>#DIV/0!</v>
      </c>
      <c r="D13" s="48" t="str">
        <f t="shared" si="4"/>
        <v>#DIV/0!</v>
      </c>
      <c r="E13" s="48" t="str">
        <f t="shared" si="5"/>
        <v>#DIV/0!</v>
      </c>
      <c r="F13" s="48" t="str">
        <f t="shared" si="6"/>
        <v>#DIV/0!</v>
      </c>
      <c r="G13" s="48" t="str">
        <f t="shared" si="7"/>
        <v>#DIV/0!</v>
      </c>
      <c r="J13" s="121">
        <f>sumproduct(--(MOD(COLUMN(Counting!B22:FY22)-COLUMN(Counting!B22)+6,6)=0),Counting!B22:FY22)</f>
        <v>0</v>
      </c>
      <c r="K13" s="121">
        <f>sumproduct(--(MOD(COLUMN(Counting!C22:FZ22)-COLUMN(Counting!C22)+6,6)=0),Counting!C22:FZ22)</f>
        <v>0</v>
      </c>
      <c r="L13" s="121">
        <f>sumproduct(--(MOD(COLUMN(Counting!D22:GA22)-COLUMN(Counting!D22)+6,6)=0),Counting!D22:GA22)</f>
        <v>0</v>
      </c>
      <c r="M13" s="121">
        <f>sumproduct(--(MOD(COLUMN(Counting!E22:GB22)-COLUMN(Counting!E22)+6,6)=0),Counting!E22:GB22)</f>
        <v>0</v>
      </c>
      <c r="N13" s="121">
        <f>sumproduct(--(MOD(COLUMN(Counting!F22:GC22)-COLUMN(Counting!F22)+6,6)=0),Counting!F22:GC22)</f>
        <v>0</v>
      </c>
      <c r="O13" s="121">
        <f>sumproduct(--(MOD(COLUMN(Counting!G22:GD22)-COLUMN(Counting!G22)+6,6)=0),Counting!G22:GD22)</f>
        <v>0</v>
      </c>
      <c r="P13" s="121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0</v>
      </c>
      <c r="Q13" s="121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0</v>
      </c>
      <c r="R13" s="121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21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21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21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21">
        <f t="shared" ref="V13:W13" si="17">P13+R13+T13</f>
        <v>0</v>
      </c>
      <c r="W13" s="121">
        <f t="shared" si="17"/>
        <v>0</v>
      </c>
    </row>
    <row r="14">
      <c r="A14" s="125" t="str">
        <f>Graphs!W14</f>
        <v>Eyjar.net</v>
      </c>
      <c r="B14" s="126" t="str">
        <f t="shared" si="2"/>
        <v>#DIV/0!</v>
      </c>
      <c r="C14" s="48" t="str">
        <f t="shared" si="3"/>
        <v>#DIV/0!</v>
      </c>
      <c r="D14" s="48" t="str">
        <f t="shared" si="4"/>
        <v>#DIV/0!</v>
      </c>
      <c r="E14" s="48" t="str">
        <f t="shared" si="5"/>
        <v>#DIV/0!</v>
      </c>
      <c r="F14" s="48" t="str">
        <f t="shared" si="6"/>
        <v>#DIV/0!</v>
      </c>
      <c r="G14" s="48" t="str">
        <f t="shared" si="7"/>
        <v>#DIV/0!</v>
      </c>
      <c r="J14" s="121">
        <f>sumproduct(--(MOD(COLUMN(Counting!B23:FY23)-COLUMN(Counting!B23)+6,6)=0),Counting!B23:FY23)</f>
        <v>0</v>
      </c>
      <c r="K14" s="121">
        <f>sumproduct(--(MOD(COLUMN(Counting!C23:FZ23)-COLUMN(Counting!C23)+6,6)=0),Counting!C23:FZ23)</f>
        <v>0</v>
      </c>
      <c r="L14" s="121">
        <f>sumproduct(--(MOD(COLUMN(Counting!D23:GA23)-COLUMN(Counting!D23)+6,6)=0),Counting!D23:GA23)</f>
        <v>0</v>
      </c>
      <c r="M14" s="121">
        <f>sumproduct(--(MOD(COLUMN(Counting!E23:GB23)-COLUMN(Counting!E23)+6,6)=0),Counting!E23:GB23)</f>
        <v>0</v>
      </c>
      <c r="N14" s="121">
        <f>sumproduct(--(MOD(COLUMN(Counting!F23:GC23)-COLUMN(Counting!F23)+6,6)=0),Counting!F23:GC23)</f>
        <v>0</v>
      </c>
      <c r="O14" s="121">
        <f>sumproduct(--(MOD(COLUMN(Counting!G23:GD23)-COLUMN(Counting!G23)+6,6)=0),Counting!G23:GD23)</f>
        <v>0</v>
      </c>
      <c r="P14" s="121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21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21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21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21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21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21">
        <f t="shared" ref="V14:W14" si="18">P14+R14+T14</f>
        <v>0</v>
      </c>
      <c r="W14" s="121">
        <f t="shared" si="18"/>
        <v>0</v>
      </c>
    </row>
    <row r="15">
      <c r="A15" s="121" t="str">
        <f>Graphs!W15</f>
        <v>Fiskifréttir</v>
      </c>
      <c r="B15" s="126" t="str">
        <f t="shared" si="2"/>
        <v>#DIV/0!</v>
      </c>
      <c r="C15" s="48" t="str">
        <f t="shared" si="3"/>
        <v>#DIV/0!</v>
      </c>
      <c r="D15" s="48" t="str">
        <f t="shared" si="4"/>
        <v>#DIV/0!</v>
      </c>
      <c r="E15" s="48" t="str">
        <f t="shared" si="5"/>
        <v>#DIV/0!</v>
      </c>
      <c r="F15" s="48" t="str">
        <f t="shared" si="6"/>
        <v>#DIV/0!</v>
      </c>
      <c r="G15" s="48" t="str">
        <f t="shared" si="7"/>
        <v>#DIV/0!</v>
      </c>
      <c r="J15" s="121">
        <f>sumproduct(--(MOD(COLUMN(Counting!B24:FY24)-COLUMN(Counting!B24)+6,6)=0),Counting!B24:FY24)</f>
        <v>0</v>
      </c>
      <c r="K15" s="121">
        <f>sumproduct(--(MOD(COLUMN(Counting!C24:FZ24)-COLUMN(Counting!C24)+6,6)=0),Counting!C24:FZ24)</f>
        <v>0</v>
      </c>
      <c r="L15" s="121">
        <f>sumproduct(--(MOD(COLUMN(Counting!D24:GA24)-COLUMN(Counting!D24)+6,6)=0),Counting!D24:GA24)</f>
        <v>0</v>
      </c>
      <c r="M15" s="121">
        <f>sumproduct(--(MOD(COLUMN(Counting!E24:GB24)-COLUMN(Counting!E24)+6,6)=0),Counting!E24:GB24)</f>
        <v>0</v>
      </c>
      <c r="N15" s="121">
        <f>sumproduct(--(MOD(COLUMN(Counting!F24:GC24)-COLUMN(Counting!F24)+6,6)=0),Counting!F24:GC24)</f>
        <v>0</v>
      </c>
      <c r="O15" s="121">
        <f>sumproduct(--(MOD(COLUMN(Counting!G24:GD24)-COLUMN(Counting!G24)+6,6)=0),Counting!G24:GD24)</f>
        <v>0</v>
      </c>
      <c r="P15" s="121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21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21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21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21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21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21">
        <f t="shared" ref="V15:W15" si="19">P15+R15+T15</f>
        <v>0</v>
      </c>
      <c r="W15" s="121">
        <f t="shared" si="19"/>
        <v>0</v>
      </c>
    </row>
    <row r="16">
      <c r="A16" s="121" t="str">
        <f>Graphs!W16</f>
        <v>Fjarðarfréttir.is</v>
      </c>
      <c r="B16" s="126" t="str">
        <f t="shared" si="2"/>
        <v>#DIV/0!</v>
      </c>
      <c r="C16" s="48" t="str">
        <f t="shared" si="3"/>
        <v>#DIV/0!</v>
      </c>
      <c r="D16" s="48" t="str">
        <f t="shared" si="4"/>
        <v>#DIV/0!</v>
      </c>
      <c r="E16" s="48" t="str">
        <f t="shared" si="5"/>
        <v>#DIV/0!</v>
      </c>
      <c r="F16" s="48" t="str">
        <f t="shared" si="6"/>
        <v>#DIV/0!</v>
      </c>
      <c r="G16" s="48" t="str">
        <f t="shared" si="7"/>
        <v>#DIV/0!</v>
      </c>
      <c r="J16" s="121">
        <f>sumproduct(--(MOD(COLUMN(Counting!B25:FY25)-COLUMN(Counting!B25)+6,6)=0),Counting!B25:FY25)</f>
        <v>0</v>
      </c>
      <c r="K16" s="121">
        <f>sumproduct(--(MOD(COLUMN(Counting!C25:FZ25)-COLUMN(Counting!C25)+6,6)=0),Counting!C25:FZ25)</f>
        <v>0</v>
      </c>
      <c r="L16" s="121">
        <f>sumproduct(--(MOD(COLUMN(Counting!D25:GA25)-COLUMN(Counting!D25)+6,6)=0),Counting!D25:GA25)</f>
        <v>0</v>
      </c>
      <c r="M16" s="121">
        <f>sumproduct(--(MOD(COLUMN(Counting!E25:GB25)-COLUMN(Counting!E25)+6,6)=0),Counting!E25:GB25)</f>
        <v>0</v>
      </c>
      <c r="N16" s="121">
        <f>sumproduct(--(MOD(COLUMN(Counting!F25:GC25)-COLUMN(Counting!F25)+6,6)=0),Counting!F25:GC25)</f>
        <v>0</v>
      </c>
      <c r="O16" s="121">
        <f>sumproduct(--(MOD(COLUMN(Counting!G25:GD25)-COLUMN(Counting!G25)+6,6)=0),Counting!G25:GD25)</f>
        <v>0</v>
      </c>
      <c r="P16" s="121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21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21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21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21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21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21">
        <f t="shared" ref="V16:W16" si="20">P16+R16+T16</f>
        <v>0</v>
      </c>
      <c r="W16" s="121">
        <f t="shared" si="20"/>
        <v>0</v>
      </c>
    </row>
    <row r="17">
      <c r="A17" s="121" t="str">
        <f>Graphs!W17</f>
        <v>Fjarðarpósturinn</v>
      </c>
      <c r="B17" s="126" t="str">
        <f t="shared" si="2"/>
        <v>#DIV/0!</v>
      </c>
      <c r="C17" s="48" t="str">
        <f t="shared" si="3"/>
        <v>#DIV/0!</v>
      </c>
      <c r="D17" s="48" t="str">
        <f t="shared" si="4"/>
        <v>#DIV/0!</v>
      </c>
      <c r="E17" s="48" t="str">
        <f t="shared" si="5"/>
        <v>#DIV/0!</v>
      </c>
      <c r="F17" s="48" t="str">
        <f t="shared" si="6"/>
        <v>#DIV/0!</v>
      </c>
      <c r="G17" s="48" t="str">
        <f t="shared" si="7"/>
        <v>#DIV/0!</v>
      </c>
      <c r="J17" s="121">
        <f>sumproduct(--(MOD(COLUMN(Counting!B26:FY26)-COLUMN(Counting!B26)+6,6)=0),Counting!B26:FY26)</f>
        <v>0</v>
      </c>
      <c r="K17" s="121">
        <f>sumproduct(--(MOD(COLUMN(Counting!C26:FZ26)-COLUMN(Counting!C26)+6,6)=0),Counting!C26:FZ26)</f>
        <v>0</v>
      </c>
      <c r="L17" s="121">
        <f>sumproduct(--(MOD(COLUMN(Counting!D26:GA26)-COLUMN(Counting!D26)+6,6)=0),Counting!D26:GA26)</f>
        <v>0</v>
      </c>
      <c r="M17" s="121">
        <f>sumproduct(--(MOD(COLUMN(Counting!E26:GB26)-COLUMN(Counting!E26)+6,6)=0),Counting!E26:GB26)</f>
        <v>0</v>
      </c>
      <c r="N17" s="121">
        <f>sumproduct(--(MOD(COLUMN(Counting!F26:GC26)-COLUMN(Counting!F26)+6,6)=0),Counting!F26:GC26)</f>
        <v>0</v>
      </c>
      <c r="O17" s="121">
        <f>sumproduct(--(MOD(COLUMN(Counting!G26:GD26)-COLUMN(Counting!G26)+6,6)=0),Counting!G26:GD26)</f>
        <v>0</v>
      </c>
      <c r="P17" s="121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21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21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21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21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21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21">
        <f t="shared" ref="V17:W17" si="21">P17+R17+T17</f>
        <v>0</v>
      </c>
      <c r="W17" s="121">
        <f t="shared" si="21"/>
        <v>0</v>
      </c>
    </row>
    <row r="18">
      <c r="A18" s="121" t="str">
        <f>Graphs!W18</f>
        <v>Fótbolti.net</v>
      </c>
      <c r="B18" s="126">
        <f t="shared" si="2"/>
        <v>0</v>
      </c>
      <c r="C18" s="48" t="str">
        <f t="shared" si="3"/>
        <v>#DIV/0!</v>
      </c>
      <c r="D18" s="48">
        <f t="shared" si="4"/>
        <v>0</v>
      </c>
      <c r="E18" s="48" t="str">
        <f t="shared" si="5"/>
        <v>#DIV/0!</v>
      </c>
      <c r="F18" s="48">
        <f t="shared" si="6"/>
        <v>0</v>
      </c>
      <c r="G18" s="48" t="str">
        <f t="shared" si="7"/>
        <v>#DIV/0!</v>
      </c>
      <c r="J18" s="121">
        <f>sumproduct(--(MOD(COLUMN(Counting!B27:FY27)-COLUMN(Counting!B27)+6,6)=0),Counting!B27:FY27)</f>
        <v>0</v>
      </c>
      <c r="K18" s="121">
        <f>sumproduct(--(MOD(COLUMN(Counting!C27:FZ27)-COLUMN(Counting!C27)+6,6)=0),Counting!C27:FZ27)</f>
        <v>1</v>
      </c>
      <c r="L18" s="121">
        <f>sumproduct(--(MOD(COLUMN(Counting!D27:GA27)-COLUMN(Counting!D27)+6,6)=0),Counting!D27:GA27)</f>
        <v>0</v>
      </c>
      <c r="M18" s="121">
        <f>sumproduct(--(MOD(COLUMN(Counting!E27:GB27)-COLUMN(Counting!E27)+6,6)=0),Counting!E27:GB27)</f>
        <v>0</v>
      </c>
      <c r="N18" s="121">
        <f>sumproduct(--(MOD(COLUMN(Counting!F27:GC27)-COLUMN(Counting!F27)+6,6)=0),Counting!F27:GC27)</f>
        <v>0</v>
      </c>
      <c r="O18" s="121">
        <f>sumproduct(--(MOD(COLUMN(Counting!G27:GD27)-COLUMN(Counting!G27)+6,6)=0),Counting!G27:GD27)</f>
        <v>0</v>
      </c>
      <c r="P18" s="121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0</v>
      </c>
      <c r="Q18" s="121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0</v>
      </c>
      <c r="R18" s="121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0</v>
      </c>
      <c r="S18" s="121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1</v>
      </c>
      <c r="T18" s="121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21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21">
        <f t="shared" ref="V18:W18" si="22">P18+R18+T18</f>
        <v>0</v>
      </c>
      <c r="W18" s="121">
        <f t="shared" si="22"/>
        <v>1</v>
      </c>
    </row>
    <row r="19">
      <c r="A19" s="121" t="str">
        <f>Graphs!W19</f>
        <v>Fréttablaðið</v>
      </c>
      <c r="B19" s="126" t="str">
        <f t="shared" si="2"/>
        <v>#DIV/0!</v>
      </c>
      <c r="C19" s="48" t="str">
        <f t="shared" si="3"/>
        <v>#DIV/0!</v>
      </c>
      <c r="D19" s="48" t="str">
        <f t="shared" si="4"/>
        <v>#DIV/0!</v>
      </c>
      <c r="E19" s="48" t="str">
        <f t="shared" si="5"/>
        <v>#DIV/0!</v>
      </c>
      <c r="F19" s="48" t="str">
        <f t="shared" si="6"/>
        <v>#DIV/0!</v>
      </c>
      <c r="G19" s="48" t="str">
        <f t="shared" si="7"/>
        <v>#DIV/0!</v>
      </c>
      <c r="J19" s="121">
        <f>sumproduct(--(MOD(COLUMN(Counting!B28:FY28)-COLUMN(Counting!B28)+6,6)=0),Counting!B28:FY28)</f>
        <v>0</v>
      </c>
      <c r="K19" s="121">
        <f>sumproduct(--(MOD(COLUMN(Counting!C28:FZ28)-COLUMN(Counting!C28)+6,6)=0),Counting!C28:FZ28)</f>
        <v>0</v>
      </c>
      <c r="L19" s="121">
        <f>sumproduct(--(MOD(COLUMN(Counting!D28:GA28)-COLUMN(Counting!D28)+6,6)=0),Counting!D28:GA28)</f>
        <v>0</v>
      </c>
      <c r="M19" s="121">
        <f>sumproduct(--(MOD(COLUMN(Counting!E28:GB28)-COLUMN(Counting!E28)+6,6)=0),Counting!E28:GB28)</f>
        <v>0</v>
      </c>
      <c r="N19" s="121">
        <f>sumproduct(--(MOD(COLUMN(Counting!F28:GC28)-COLUMN(Counting!F28)+6,6)=0),Counting!F28:GC28)</f>
        <v>0</v>
      </c>
      <c r="O19" s="121">
        <f>sumproduct(--(MOD(COLUMN(Counting!G28:GD28)-COLUMN(Counting!G28)+6,6)=0),Counting!G28:GD28)</f>
        <v>0</v>
      </c>
      <c r="P19" s="121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0</v>
      </c>
      <c r="Q19" s="121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21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21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21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21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21">
        <f t="shared" ref="V19:W19" si="23">P19+R19+T19</f>
        <v>0</v>
      </c>
      <c r="W19" s="121">
        <f t="shared" si="23"/>
        <v>0</v>
      </c>
    </row>
    <row r="20">
      <c r="A20" s="121" t="str">
        <f>Graphs!W20</f>
        <v>Fréttatíminn</v>
      </c>
      <c r="B20" s="126" t="str">
        <f t="shared" si="2"/>
        <v>#DIV/0!</v>
      </c>
      <c r="C20" s="48" t="str">
        <f t="shared" si="3"/>
        <v>#DIV/0!</v>
      </c>
      <c r="D20" s="48" t="str">
        <f t="shared" si="4"/>
        <v>#DIV/0!</v>
      </c>
      <c r="E20" s="48" t="str">
        <f t="shared" si="5"/>
        <v>#DIV/0!</v>
      </c>
      <c r="F20" s="48" t="str">
        <f t="shared" si="6"/>
        <v>#DIV/0!</v>
      </c>
      <c r="G20" s="48" t="str">
        <f t="shared" si="7"/>
        <v>#DIV/0!</v>
      </c>
      <c r="J20" s="121">
        <f>sumproduct(--(MOD(COLUMN(Counting!B29:FY29)-COLUMN(Counting!B29)+6,6)=0),Counting!B29:FY29)</f>
        <v>0</v>
      </c>
      <c r="K20" s="121">
        <f>sumproduct(--(MOD(COLUMN(Counting!C29:FZ29)-COLUMN(Counting!C29)+6,6)=0),Counting!C29:FZ29)</f>
        <v>0</v>
      </c>
      <c r="L20" s="121">
        <f>sumproduct(--(MOD(COLUMN(Counting!D29:GA29)-COLUMN(Counting!D29)+6,6)=0),Counting!D29:GA29)</f>
        <v>0</v>
      </c>
      <c r="M20" s="121">
        <f>sumproduct(--(MOD(COLUMN(Counting!E29:GB29)-COLUMN(Counting!E29)+6,6)=0),Counting!E29:GB29)</f>
        <v>0</v>
      </c>
      <c r="N20" s="121">
        <f>sumproduct(--(MOD(COLUMN(Counting!F29:GC29)-COLUMN(Counting!F29)+6,6)=0),Counting!F29:GC29)</f>
        <v>0</v>
      </c>
      <c r="O20" s="121">
        <f>sumproduct(--(MOD(COLUMN(Counting!G29:GD29)-COLUMN(Counting!G29)+6,6)=0),Counting!G29:GD29)</f>
        <v>0</v>
      </c>
      <c r="P20" s="121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21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21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21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21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21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21">
        <f t="shared" ref="V20:W20" si="24">P20+R20+T20</f>
        <v>0</v>
      </c>
      <c r="W20" s="121">
        <f t="shared" si="24"/>
        <v>0</v>
      </c>
    </row>
    <row r="21">
      <c r="A21" s="121" t="str">
        <f>Graphs!W21</f>
        <v>Fréttavefur suðurlands</v>
      </c>
      <c r="B21" s="126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21">
        <f>sumproduct(--(MOD(COLUMN(Counting!B30:FY30)-COLUMN(Counting!B30)+6,6)=0),Counting!B30:FY30)</f>
        <v>0</v>
      </c>
      <c r="K21" s="121">
        <f>sumproduct(--(MOD(COLUMN(Counting!C30:FZ30)-COLUMN(Counting!C30)+6,6)=0),Counting!C30:FZ30)</f>
        <v>0</v>
      </c>
      <c r="L21" s="121">
        <f>sumproduct(--(MOD(COLUMN(Counting!D30:GA30)-COLUMN(Counting!D30)+6,6)=0),Counting!D30:GA30)</f>
        <v>0</v>
      </c>
      <c r="M21" s="121">
        <f>sumproduct(--(MOD(COLUMN(Counting!E30:GB30)-COLUMN(Counting!E30)+6,6)=0),Counting!E30:GB30)</f>
        <v>0</v>
      </c>
      <c r="N21" s="121">
        <f>sumproduct(--(MOD(COLUMN(Counting!F30:GC30)-COLUMN(Counting!F30)+6,6)=0),Counting!F30:GC30)</f>
        <v>0</v>
      </c>
      <c r="O21" s="121">
        <f>sumproduct(--(MOD(COLUMN(Counting!G30:GD30)-COLUMN(Counting!G30)+6,6)=0),Counting!G30:GD30)</f>
        <v>0</v>
      </c>
      <c r="P21" s="121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21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21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21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21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21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21">
        <f t="shared" ref="V21:W21" si="25">P21+R21+T21</f>
        <v>0</v>
      </c>
      <c r="W21" s="121">
        <f t="shared" si="25"/>
        <v>0</v>
      </c>
    </row>
    <row r="22">
      <c r="A22" s="121" t="str">
        <f>Graphs!W22</f>
        <v>Heimur</v>
      </c>
      <c r="B22" s="126" t="str">
        <f t="shared" si="2"/>
        <v>#DIV/0!</v>
      </c>
      <c r="C22" s="48" t="str">
        <f t="shared" si="3"/>
        <v>#DIV/0!</v>
      </c>
      <c r="D22" s="48" t="str">
        <f t="shared" si="4"/>
        <v>#DIV/0!</v>
      </c>
      <c r="E22" s="48" t="str">
        <f t="shared" si="5"/>
        <v>#DIV/0!</v>
      </c>
      <c r="F22" s="48" t="str">
        <f t="shared" si="6"/>
        <v>#DIV/0!</v>
      </c>
      <c r="G22" s="48" t="str">
        <f t="shared" si="7"/>
        <v>#DIV/0!</v>
      </c>
      <c r="J22" s="121">
        <f>sumproduct(--(MOD(COLUMN(Counting!B31:FY31)-COLUMN(Counting!B31)+6,6)=0),Counting!B31:FY31)</f>
        <v>0</v>
      </c>
      <c r="K22" s="121">
        <f>sumproduct(--(MOD(COLUMN(Counting!C31:FZ31)-COLUMN(Counting!C31)+6,6)=0),Counting!C31:FZ31)</f>
        <v>0</v>
      </c>
      <c r="L22" s="121">
        <f>sumproduct(--(MOD(COLUMN(Counting!D31:GA31)-COLUMN(Counting!D31)+6,6)=0),Counting!D31:GA31)</f>
        <v>0</v>
      </c>
      <c r="M22" s="121">
        <f>sumproduct(--(MOD(COLUMN(Counting!E31:GB31)-COLUMN(Counting!E31)+6,6)=0),Counting!E31:GB31)</f>
        <v>0</v>
      </c>
      <c r="N22" s="121">
        <f>sumproduct(--(MOD(COLUMN(Counting!F31:GC31)-COLUMN(Counting!F31)+6,6)=0),Counting!F31:GC31)</f>
        <v>0</v>
      </c>
      <c r="O22" s="121">
        <f>sumproduct(--(MOD(COLUMN(Counting!G31:GD31)-COLUMN(Counting!G31)+6,6)=0),Counting!G31:GD31)</f>
        <v>0</v>
      </c>
      <c r="P22" s="121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21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21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21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21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21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21">
        <f t="shared" ref="V22:W22" si="26">P22+R22+T22</f>
        <v>0</v>
      </c>
      <c r="W22" s="121">
        <f t="shared" si="26"/>
        <v>0</v>
      </c>
    </row>
    <row r="23">
      <c r="A23" s="121" t="str">
        <f>Graphs!W23</f>
        <v>Húnahornið</v>
      </c>
      <c r="B23" s="126" t="str">
        <f t="shared" si="2"/>
        <v>#DIV/0!</v>
      </c>
      <c r="C23" s="48" t="str">
        <f t="shared" si="3"/>
        <v>#DIV/0!</v>
      </c>
      <c r="D23" s="48" t="str">
        <f t="shared" si="4"/>
        <v>#DIV/0!</v>
      </c>
      <c r="E23" s="48" t="str">
        <f t="shared" si="5"/>
        <v>#DIV/0!</v>
      </c>
      <c r="F23" s="48" t="str">
        <f t="shared" si="6"/>
        <v>#DIV/0!</v>
      </c>
      <c r="G23" s="48" t="str">
        <f t="shared" si="7"/>
        <v>#DIV/0!</v>
      </c>
      <c r="J23" s="121">
        <f>sumproduct(--(MOD(COLUMN(Counting!B32:FY32)-COLUMN(Counting!B32)+6,6)=0),Counting!B32:FY32)</f>
        <v>0</v>
      </c>
      <c r="K23" s="121">
        <f>sumproduct(--(MOD(COLUMN(Counting!C32:FZ32)-COLUMN(Counting!C32)+6,6)=0),Counting!C32:FZ32)</f>
        <v>0</v>
      </c>
      <c r="L23" s="121">
        <f>sumproduct(--(MOD(COLUMN(Counting!D32:GA32)-COLUMN(Counting!D32)+6,6)=0),Counting!D32:GA32)</f>
        <v>0</v>
      </c>
      <c r="M23" s="121">
        <f>sumproduct(--(MOD(COLUMN(Counting!E32:GB32)-COLUMN(Counting!E32)+6,6)=0),Counting!E32:GB32)</f>
        <v>0</v>
      </c>
      <c r="N23" s="121">
        <f>sumproduct(--(MOD(COLUMN(Counting!F32:GC32)-COLUMN(Counting!F32)+6,6)=0),Counting!F32:GC32)</f>
        <v>0</v>
      </c>
      <c r="O23" s="121">
        <f>sumproduct(--(MOD(COLUMN(Counting!G32:GD32)-COLUMN(Counting!G32)+6,6)=0),Counting!G32:GD32)</f>
        <v>0</v>
      </c>
      <c r="P23" s="121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21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21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21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21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21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21">
        <f t="shared" ref="V23:W23" si="27">P23+R23+T23</f>
        <v>0</v>
      </c>
      <c r="W23" s="121">
        <f t="shared" si="27"/>
        <v>0</v>
      </c>
    </row>
    <row r="24">
      <c r="A24" s="121" t="str">
        <f>Graphs!W24</f>
        <v>Jónas.is</v>
      </c>
      <c r="B24" s="126">
        <f t="shared" si="2"/>
        <v>40</v>
      </c>
      <c r="C24" s="48" t="str">
        <f t="shared" si="3"/>
        <v>#DIV/0!</v>
      </c>
      <c r="D24" s="48">
        <f t="shared" si="4"/>
        <v>40</v>
      </c>
      <c r="E24" s="48" t="str">
        <f t="shared" si="5"/>
        <v>#DIV/0!</v>
      </c>
      <c r="F24" s="48">
        <f t="shared" si="6"/>
        <v>40</v>
      </c>
      <c r="G24" s="48" t="str">
        <f t="shared" si="7"/>
        <v>#DIV/0!</v>
      </c>
      <c r="J24" s="121">
        <f>sumproduct(--(MOD(COLUMN(Counting!B33:FY33)-COLUMN(Counting!B33)+6,6)=0),Counting!B33:FY33)</f>
        <v>2</v>
      </c>
      <c r="K24" s="121">
        <f>sumproduct(--(MOD(COLUMN(Counting!C33:FZ33)-COLUMN(Counting!C33)+6,6)=0),Counting!C33:FZ33)</f>
        <v>3</v>
      </c>
      <c r="L24" s="121">
        <f>sumproduct(--(MOD(COLUMN(Counting!D33:GA33)-COLUMN(Counting!D33)+6,6)=0),Counting!D33:GA33)</f>
        <v>0</v>
      </c>
      <c r="M24" s="121">
        <f>sumproduct(--(MOD(COLUMN(Counting!E33:GB33)-COLUMN(Counting!E33)+6,6)=0),Counting!E33:GB33)</f>
        <v>0</v>
      </c>
      <c r="N24" s="121">
        <f>sumproduct(--(MOD(COLUMN(Counting!F33:GC33)-COLUMN(Counting!F33)+6,6)=0),Counting!F33:GC33)</f>
        <v>0</v>
      </c>
      <c r="O24" s="121">
        <f>sumproduct(--(MOD(COLUMN(Counting!G33:GD33)-COLUMN(Counting!G33)+6,6)=0),Counting!G33:GD33)</f>
        <v>0</v>
      </c>
      <c r="P24" s="121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21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21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2</v>
      </c>
      <c r="S24" s="121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3</v>
      </c>
      <c r="T24" s="121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21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21">
        <f t="shared" ref="V24:W24" si="28">P24+R24+T24</f>
        <v>2</v>
      </c>
      <c r="W24" s="121">
        <f t="shared" si="28"/>
        <v>3</v>
      </c>
    </row>
    <row r="25">
      <c r="A25" s="121" t="str">
        <f>Graphs!W25</f>
        <v>Kaffið.is</v>
      </c>
      <c r="B25" s="126" t="str">
        <f t="shared" si="2"/>
        <v>#DIV/0!</v>
      </c>
      <c r="C25" s="48" t="str">
        <f t="shared" si="3"/>
        <v>#DIV/0!</v>
      </c>
      <c r="D25" s="48" t="str">
        <f t="shared" si="4"/>
        <v>#DIV/0!</v>
      </c>
      <c r="E25" s="48" t="str">
        <f t="shared" si="5"/>
        <v>#DIV/0!</v>
      </c>
      <c r="F25" s="48" t="str">
        <f t="shared" si="6"/>
        <v>#DIV/0!</v>
      </c>
      <c r="G25" s="48" t="str">
        <f t="shared" si="7"/>
        <v>#DIV/0!</v>
      </c>
      <c r="J25" s="121">
        <f>sumproduct(--(MOD(COLUMN(Counting!B34:FY34)-COLUMN(Counting!B34)+6,6)=0),Counting!B34:FY34)</f>
        <v>0</v>
      </c>
      <c r="K25" s="121">
        <f>sumproduct(--(MOD(COLUMN(Counting!C34:FZ34)-COLUMN(Counting!C34)+6,6)=0),Counting!C34:FZ34)</f>
        <v>0</v>
      </c>
      <c r="L25" s="121">
        <f>sumproduct(--(MOD(COLUMN(Counting!D34:GA34)-COLUMN(Counting!D34)+6,6)=0),Counting!D34:GA34)</f>
        <v>0</v>
      </c>
      <c r="M25" s="121">
        <f>sumproduct(--(MOD(COLUMN(Counting!E34:GB34)-COLUMN(Counting!E34)+6,6)=0),Counting!E34:GB34)</f>
        <v>0</v>
      </c>
      <c r="N25" s="121">
        <f>sumproduct(--(MOD(COLUMN(Counting!F34:GC34)-COLUMN(Counting!F34)+6,6)=0),Counting!F34:GC34)</f>
        <v>0</v>
      </c>
      <c r="O25" s="121">
        <f>sumproduct(--(MOD(COLUMN(Counting!G34:GD34)-COLUMN(Counting!G34)+6,6)=0),Counting!G34:GD34)</f>
        <v>0</v>
      </c>
      <c r="P25" s="121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21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21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21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21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21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21">
        <f t="shared" ref="V25:W25" si="29">P25+R25+T25</f>
        <v>0</v>
      </c>
      <c r="W25" s="121">
        <f t="shared" si="29"/>
        <v>0</v>
      </c>
    </row>
    <row r="26">
      <c r="A26" s="121" t="str">
        <f>Graphs!W26</f>
        <v>Kjarninn</v>
      </c>
      <c r="B26" s="126" t="str">
        <f t="shared" si="2"/>
        <v>#DIV/0!</v>
      </c>
      <c r="C26" s="48" t="str">
        <f t="shared" si="3"/>
        <v>#DIV/0!</v>
      </c>
      <c r="D26" s="48" t="str">
        <f t="shared" si="4"/>
        <v>#DIV/0!</v>
      </c>
      <c r="E26" s="48" t="str">
        <f t="shared" si="5"/>
        <v>#DIV/0!</v>
      </c>
      <c r="F26" s="48" t="str">
        <f t="shared" si="6"/>
        <v>#DIV/0!</v>
      </c>
      <c r="G26" s="48" t="str">
        <f t="shared" si="7"/>
        <v>#DIV/0!</v>
      </c>
      <c r="J26" s="121">
        <f>sumproduct(--(MOD(COLUMN(Counting!B35:FY35)-COLUMN(Counting!B35)+6,6)=0),Counting!B35:FY35)</f>
        <v>0</v>
      </c>
      <c r="K26" s="121">
        <f>sumproduct(--(MOD(COLUMN(Counting!C35:FZ35)-COLUMN(Counting!C35)+6,6)=0),Counting!C35:FZ35)</f>
        <v>0</v>
      </c>
      <c r="L26" s="121">
        <f>sumproduct(--(MOD(COLUMN(Counting!D35:GA35)-COLUMN(Counting!D35)+6,6)=0),Counting!D35:GA35)</f>
        <v>0</v>
      </c>
      <c r="M26" s="121">
        <f>sumproduct(--(MOD(COLUMN(Counting!E35:GB35)-COLUMN(Counting!E35)+6,6)=0),Counting!E35:GB35)</f>
        <v>0</v>
      </c>
      <c r="N26" s="121">
        <f>sumproduct(--(MOD(COLUMN(Counting!F35:GC35)-COLUMN(Counting!F35)+6,6)=0),Counting!F35:GC35)</f>
        <v>0</v>
      </c>
      <c r="O26" s="121">
        <f>sumproduct(--(MOD(COLUMN(Counting!G35:GD35)-COLUMN(Counting!G35)+6,6)=0),Counting!G35:GD35)</f>
        <v>0</v>
      </c>
      <c r="P26" s="121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21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21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21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21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21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21">
        <f t="shared" ref="V26:W26" si="30">P26+R26+T26</f>
        <v>0</v>
      </c>
      <c r="W26" s="121">
        <f t="shared" si="30"/>
        <v>0</v>
      </c>
    </row>
    <row r="27">
      <c r="A27" s="125" t="str">
        <f>Graphs!W27</f>
        <v>Kjarninn.is</v>
      </c>
      <c r="B27" s="126" t="str">
        <f t="shared" si="2"/>
        <v>#DIV/0!</v>
      </c>
      <c r="C27" s="48" t="str">
        <f t="shared" si="3"/>
        <v>#DIV/0!</v>
      </c>
      <c r="D27" s="48" t="str">
        <f t="shared" si="4"/>
        <v>#DIV/0!</v>
      </c>
      <c r="E27" s="48" t="str">
        <f t="shared" si="5"/>
        <v>#DIV/0!</v>
      </c>
      <c r="F27" s="48" t="str">
        <f t="shared" si="6"/>
        <v>#DIV/0!</v>
      </c>
      <c r="G27" s="48" t="str">
        <f t="shared" si="7"/>
        <v>#DIV/0!</v>
      </c>
      <c r="J27" s="121">
        <f>sumproduct(--(MOD(COLUMN(Counting!B36:FY36)-COLUMN(Counting!B36)+6,6)=0),Counting!B36:FY36)</f>
        <v>0</v>
      </c>
      <c r="K27" s="121">
        <f>sumproduct(--(MOD(COLUMN(Counting!C36:FZ36)-COLUMN(Counting!C36)+6,6)=0),Counting!C36:FZ36)</f>
        <v>0</v>
      </c>
      <c r="L27" s="121">
        <f>sumproduct(--(MOD(COLUMN(Counting!D36:GA36)-COLUMN(Counting!D36)+6,6)=0),Counting!D36:GA36)</f>
        <v>0</v>
      </c>
      <c r="M27" s="121">
        <f>sumproduct(--(MOD(COLUMN(Counting!E36:GB36)-COLUMN(Counting!E36)+6,6)=0),Counting!E36:GB36)</f>
        <v>0</v>
      </c>
      <c r="N27" s="121">
        <f>sumproduct(--(MOD(COLUMN(Counting!F36:GC36)-COLUMN(Counting!F36)+6,6)=0),Counting!F36:GC36)</f>
        <v>0</v>
      </c>
      <c r="O27" s="121">
        <f>sumproduct(--(MOD(COLUMN(Counting!G36:GD36)-COLUMN(Counting!G36)+6,6)=0),Counting!G36:GD36)</f>
        <v>0</v>
      </c>
      <c r="P27" s="121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21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0</v>
      </c>
      <c r="R27" s="121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21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21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21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21">
        <f t="shared" ref="V27:W27" si="31">P27+R27+T27</f>
        <v>0</v>
      </c>
      <c r="W27" s="121">
        <f t="shared" si="31"/>
        <v>0</v>
      </c>
    </row>
    <row r="28">
      <c r="A28" s="121" t="str">
        <f>Graphs!W28</f>
        <v>Kópavogsblaðið.is</v>
      </c>
      <c r="B28" s="126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21">
        <f>sumproduct(--(MOD(COLUMN(Counting!B37:FY37)-COLUMN(Counting!B37)+6,6)=0),Counting!B37:FY37)</f>
        <v>0</v>
      </c>
      <c r="K28" s="121">
        <f>sumproduct(--(MOD(COLUMN(Counting!C37:FZ37)-COLUMN(Counting!C37)+6,6)=0),Counting!C37:FZ37)</f>
        <v>0</v>
      </c>
      <c r="L28" s="121">
        <f>sumproduct(--(MOD(COLUMN(Counting!D37:GA37)-COLUMN(Counting!D37)+6,6)=0),Counting!D37:GA37)</f>
        <v>0</v>
      </c>
      <c r="M28" s="121">
        <f>sumproduct(--(MOD(COLUMN(Counting!E37:GB37)-COLUMN(Counting!E37)+6,6)=0),Counting!E37:GB37)</f>
        <v>0</v>
      </c>
      <c r="N28" s="121">
        <f>sumproduct(--(MOD(COLUMN(Counting!F37:GC37)-COLUMN(Counting!F37)+6,6)=0),Counting!F37:GC37)</f>
        <v>0</v>
      </c>
      <c r="O28" s="121">
        <f>sumproduct(--(MOD(COLUMN(Counting!G37:GD37)-COLUMN(Counting!G37)+6,6)=0),Counting!G37:GD37)</f>
        <v>0</v>
      </c>
      <c r="P28" s="121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21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21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21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21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21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21">
        <f t="shared" ref="V28:W28" si="32">P28+R28+T28</f>
        <v>0</v>
      </c>
      <c r="W28" s="121">
        <f t="shared" si="32"/>
        <v>0</v>
      </c>
    </row>
    <row r="29">
      <c r="A29" s="121" t="str">
        <f>Graphs!W29</f>
        <v>Mannlíf.is</v>
      </c>
      <c r="B29" s="126" t="str">
        <f t="shared" si="2"/>
        <v>#DIV/0!</v>
      </c>
      <c r="C29" s="48" t="str">
        <f t="shared" si="3"/>
        <v>#DIV/0!</v>
      </c>
      <c r="D29" s="48" t="str">
        <f t="shared" si="4"/>
        <v>#DIV/0!</v>
      </c>
      <c r="E29" s="48" t="str">
        <f t="shared" si="5"/>
        <v>#DIV/0!</v>
      </c>
      <c r="F29" s="48" t="str">
        <f t="shared" si="6"/>
        <v>#DIV/0!</v>
      </c>
      <c r="G29" s="48" t="str">
        <f t="shared" si="7"/>
        <v>#DIV/0!</v>
      </c>
      <c r="J29" s="121">
        <f>sumproduct(--(MOD(COLUMN(Counting!B38:FY38)-COLUMN(Counting!B38)+6,6)=0),Counting!B38:FY38)</f>
        <v>0</v>
      </c>
      <c r="K29" s="121">
        <f>sumproduct(--(MOD(COLUMN(Counting!C38:FZ38)-COLUMN(Counting!C38)+6,6)=0),Counting!C38:FZ38)</f>
        <v>0</v>
      </c>
      <c r="L29" s="121">
        <f>sumproduct(--(MOD(COLUMN(Counting!D38:GA38)-COLUMN(Counting!D38)+6,6)=0),Counting!D38:GA38)</f>
        <v>0</v>
      </c>
      <c r="M29" s="121">
        <f>sumproduct(--(MOD(COLUMN(Counting!E38:GB38)-COLUMN(Counting!E38)+6,6)=0),Counting!E38:GB38)</f>
        <v>0</v>
      </c>
      <c r="N29" s="121">
        <f>sumproduct(--(MOD(COLUMN(Counting!F38:GC38)-COLUMN(Counting!F38)+6,6)=0),Counting!F38:GC38)</f>
        <v>0</v>
      </c>
      <c r="O29" s="121">
        <f>sumproduct(--(MOD(COLUMN(Counting!G38:GD38)-COLUMN(Counting!G38)+6,6)=0),Counting!G38:GD38)</f>
        <v>0</v>
      </c>
      <c r="P29" s="121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21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21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21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21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21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21">
        <f t="shared" ref="V29:W29" si="33">P29+R29+T29</f>
        <v>0</v>
      </c>
      <c r="W29" s="121">
        <f t="shared" si="33"/>
        <v>0</v>
      </c>
    </row>
    <row r="30">
      <c r="A30" s="125" t="str">
        <f>Graphs!W30</f>
        <v>Mbl.is</v>
      </c>
      <c r="B30" s="126">
        <f t="shared" si="2"/>
        <v>91.66666667</v>
      </c>
      <c r="C30" s="48">
        <f t="shared" si="3"/>
        <v>100</v>
      </c>
      <c r="D30" s="48">
        <f t="shared" si="4"/>
        <v>90.90909091</v>
      </c>
      <c r="E30" s="48" t="str">
        <f t="shared" si="5"/>
        <v>#DIV/0!</v>
      </c>
      <c r="F30" s="48">
        <f t="shared" si="6"/>
        <v>91.66666667</v>
      </c>
      <c r="G30" s="48" t="str">
        <f t="shared" si="7"/>
        <v>#DIV/0!</v>
      </c>
      <c r="J30" s="121">
        <f>sumproduct(--(MOD(COLUMN(Counting!B39:FY39)-COLUMN(Counting!B39)+6,6)=0),Counting!B39:FY39)</f>
        <v>11</v>
      </c>
      <c r="K30" s="121">
        <f>sumproduct(--(MOD(COLUMN(Counting!C39:FZ39)-COLUMN(Counting!C39)+6,6)=0),Counting!C39:FZ39)</f>
        <v>1</v>
      </c>
      <c r="L30" s="121">
        <f>sumproduct(--(MOD(COLUMN(Counting!D39:GA39)-COLUMN(Counting!D39)+6,6)=0),Counting!D39:GA39)</f>
        <v>0</v>
      </c>
      <c r="M30" s="121">
        <f>sumproduct(--(MOD(COLUMN(Counting!E39:GB39)-COLUMN(Counting!E39)+6,6)=0),Counting!E39:GB39)</f>
        <v>0</v>
      </c>
      <c r="N30" s="121">
        <f>sumproduct(--(MOD(COLUMN(Counting!F39:GC39)-COLUMN(Counting!F39)+6,6)=0),Counting!F39:GC39)</f>
        <v>0</v>
      </c>
      <c r="O30" s="121">
        <f>sumproduct(--(MOD(COLUMN(Counting!G39:GD39)-COLUMN(Counting!G39)+6,6)=0),Counting!G39:GD39)</f>
        <v>0</v>
      </c>
      <c r="P30" s="121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1</v>
      </c>
      <c r="Q30" s="121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0</v>
      </c>
      <c r="R30" s="121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10</v>
      </c>
      <c r="S30" s="121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1</v>
      </c>
      <c r="T30" s="121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21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21">
        <f t="shared" ref="V30:W30" si="34">P30+R30+T30</f>
        <v>11</v>
      </c>
      <c r="W30" s="121">
        <f t="shared" si="34"/>
        <v>1</v>
      </c>
    </row>
    <row r="31">
      <c r="A31" s="121" t="str">
        <f>Graphs!W31</f>
        <v>Morgunblaðið</v>
      </c>
      <c r="B31" s="126">
        <f t="shared" si="2"/>
        <v>85.48387097</v>
      </c>
      <c r="C31" s="48">
        <f t="shared" si="3"/>
        <v>100</v>
      </c>
      <c r="D31" s="48">
        <f t="shared" si="4"/>
        <v>85</v>
      </c>
      <c r="E31" s="48">
        <f t="shared" si="5"/>
        <v>100</v>
      </c>
      <c r="F31" s="48">
        <f t="shared" si="6"/>
        <v>85.48387097</v>
      </c>
      <c r="G31" s="48" t="str">
        <f t="shared" si="7"/>
        <v>#DIV/0!</v>
      </c>
      <c r="J31" s="121">
        <f>sumproduct(--(MOD(COLUMN(Counting!B40:FY40)-COLUMN(Counting!B40)+6,6)=0),Counting!B40:FY40)</f>
        <v>53</v>
      </c>
      <c r="K31" s="121">
        <f>sumproduct(--(MOD(COLUMN(Counting!C40:FZ40)-COLUMN(Counting!C40)+6,6)=0),Counting!C40:FZ40)</f>
        <v>9</v>
      </c>
      <c r="L31" s="121">
        <f>sumproduct(--(MOD(COLUMN(Counting!D40:GA40)-COLUMN(Counting!D40)+6,6)=0),Counting!D40:GA40)</f>
        <v>0</v>
      </c>
      <c r="M31" s="121">
        <f>sumproduct(--(MOD(COLUMN(Counting!E40:GB40)-COLUMN(Counting!E40)+6,6)=0),Counting!E40:GB40)</f>
        <v>0</v>
      </c>
      <c r="N31" s="121">
        <f>sumproduct(--(MOD(COLUMN(Counting!F40:GC40)-COLUMN(Counting!F40)+6,6)=0),Counting!F40:GC40)</f>
        <v>0</v>
      </c>
      <c r="O31" s="121">
        <f>sumproduct(--(MOD(COLUMN(Counting!G40:GD40)-COLUMN(Counting!G40)+6,6)=0),Counting!G40:GD40)</f>
        <v>0</v>
      </c>
      <c r="P31" s="121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1</v>
      </c>
      <c r="Q31" s="121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0</v>
      </c>
      <c r="R31" s="121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51</v>
      </c>
      <c r="S31" s="121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9</v>
      </c>
      <c r="T31" s="121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1</v>
      </c>
      <c r="U31" s="121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0</v>
      </c>
      <c r="V31" s="121">
        <f t="shared" ref="V31:W31" si="35">P31+R31+T31</f>
        <v>53</v>
      </c>
      <c r="W31" s="121">
        <f t="shared" si="35"/>
        <v>9</v>
      </c>
    </row>
    <row r="32">
      <c r="A32" s="121" t="str">
        <f>Graphs!W32</f>
        <v>Pressan</v>
      </c>
      <c r="B32" s="126">
        <f t="shared" si="2"/>
        <v>100</v>
      </c>
      <c r="C32" s="48" t="str">
        <f t="shared" si="3"/>
        <v>#DIV/0!</v>
      </c>
      <c r="D32" s="48">
        <f t="shared" si="4"/>
        <v>100</v>
      </c>
      <c r="E32" s="48" t="str">
        <f t="shared" si="5"/>
        <v>#DIV/0!</v>
      </c>
      <c r="F32" s="48">
        <f t="shared" si="6"/>
        <v>100</v>
      </c>
      <c r="G32" s="48" t="str">
        <f t="shared" si="7"/>
        <v>#DIV/0!</v>
      </c>
      <c r="J32" s="121">
        <f>sumproduct(--(MOD(COLUMN(Counting!B41:FY41)-COLUMN(Counting!B41)+6,6)=0),Counting!B41:FY41)</f>
        <v>1</v>
      </c>
      <c r="K32" s="121">
        <f>sumproduct(--(MOD(COLUMN(Counting!C41:FZ41)-COLUMN(Counting!C41)+6,6)=0),Counting!C41:FZ41)</f>
        <v>0</v>
      </c>
      <c r="L32" s="121">
        <f>sumproduct(--(MOD(COLUMN(Counting!D41:GA41)-COLUMN(Counting!D41)+6,6)=0),Counting!D41:GA41)</f>
        <v>0</v>
      </c>
      <c r="M32" s="121">
        <f>sumproduct(--(MOD(COLUMN(Counting!E41:GB41)-COLUMN(Counting!E41)+6,6)=0),Counting!E41:GB41)</f>
        <v>0</v>
      </c>
      <c r="N32" s="121">
        <f>sumproduct(--(MOD(COLUMN(Counting!F41:GC41)-COLUMN(Counting!F41)+6,6)=0),Counting!F41:GC41)</f>
        <v>0</v>
      </c>
      <c r="O32" s="121">
        <f>sumproduct(--(MOD(COLUMN(Counting!G41:GD41)-COLUMN(Counting!G41)+6,6)=0),Counting!G41:GD41)</f>
        <v>0</v>
      </c>
      <c r="P32" s="121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21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21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1</v>
      </c>
      <c r="S32" s="121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21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21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21">
        <f t="shared" ref="V32:W32" si="36">P32+R32+T32</f>
        <v>1</v>
      </c>
      <c r="W32" s="121">
        <f t="shared" si="36"/>
        <v>0</v>
      </c>
    </row>
    <row r="33">
      <c r="A33" s="121" t="str">
        <f>Graphs!W33</f>
        <v>Rás 1 og 2</v>
      </c>
      <c r="B33" s="126" t="str">
        <f t="shared" si="2"/>
        <v>#DIV/0!</v>
      </c>
      <c r="C33" s="48" t="str">
        <f t="shared" si="3"/>
        <v>#DIV/0!</v>
      </c>
      <c r="D33" s="48" t="str">
        <f t="shared" si="4"/>
        <v>#DIV/0!</v>
      </c>
      <c r="E33" s="48" t="str">
        <f t="shared" si="5"/>
        <v>#DIV/0!</v>
      </c>
      <c r="F33" s="48" t="str">
        <f t="shared" si="6"/>
        <v>#DIV/0!</v>
      </c>
      <c r="G33" s="48" t="str">
        <f t="shared" si="7"/>
        <v>#DIV/0!</v>
      </c>
      <c r="J33" s="121">
        <f>sumproduct(--(MOD(COLUMN(Counting!B42:FY42)-COLUMN(Counting!B42)+6,6)=0),Counting!B42:FY42)</f>
        <v>0</v>
      </c>
      <c r="K33" s="121">
        <f>sumproduct(--(MOD(COLUMN(Counting!C42:FZ42)-COLUMN(Counting!C42)+6,6)=0),Counting!C42:FZ42)</f>
        <v>0</v>
      </c>
      <c r="L33" s="121">
        <f>sumproduct(--(MOD(COLUMN(Counting!D42:GA42)-COLUMN(Counting!D42)+6,6)=0),Counting!D42:GA42)</f>
        <v>0</v>
      </c>
      <c r="M33" s="121">
        <f>sumproduct(--(MOD(COLUMN(Counting!E42:GB42)-COLUMN(Counting!E42)+6,6)=0),Counting!E42:GB42)</f>
        <v>0</v>
      </c>
      <c r="N33" s="121">
        <f>sumproduct(--(MOD(COLUMN(Counting!F42:GC42)-COLUMN(Counting!F42)+6,6)=0),Counting!F42:GC42)</f>
        <v>0</v>
      </c>
      <c r="O33" s="121">
        <f>sumproduct(--(MOD(COLUMN(Counting!G42:GD42)-COLUMN(Counting!G42)+6,6)=0),Counting!G42:GD42)</f>
        <v>0</v>
      </c>
      <c r="P33" s="121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0</v>
      </c>
      <c r="Q33" s="121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0</v>
      </c>
      <c r="R33" s="121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21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21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21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21">
        <f t="shared" ref="V33:W33" si="37">P33+R33+T33</f>
        <v>0</v>
      </c>
      <c r="W33" s="121">
        <f t="shared" si="37"/>
        <v>0</v>
      </c>
    </row>
    <row r="34">
      <c r="A34" s="121" t="str">
        <f>Graphs!W34</f>
        <v>Rúv.is</v>
      </c>
      <c r="B34" s="126">
        <f t="shared" si="2"/>
        <v>100</v>
      </c>
      <c r="C34" s="48" t="str">
        <f t="shared" si="3"/>
        <v>#DIV/0!</v>
      </c>
      <c r="D34" s="48">
        <f t="shared" si="4"/>
        <v>100</v>
      </c>
      <c r="E34" s="48" t="str">
        <f t="shared" si="5"/>
        <v>#DIV/0!</v>
      </c>
      <c r="F34" s="48">
        <f t="shared" si="6"/>
        <v>100</v>
      </c>
      <c r="G34" s="48" t="str">
        <f t="shared" si="7"/>
        <v>#DIV/0!</v>
      </c>
      <c r="J34" s="121">
        <f>sumproduct(--(MOD(COLUMN(Counting!B43:FY43)-COLUMN(Counting!B43)+6,6)=0),Counting!B43:FY43)</f>
        <v>2</v>
      </c>
      <c r="K34" s="121">
        <f>sumproduct(--(MOD(COLUMN(Counting!C43:FZ43)-COLUMN(Counting!C43)+6,6)=0),Counting!C43:FZ43)</f>
        <v>0</v>
      </c>
      <c r="L34" s="121">
        <f>sumproduct(--(MOD(COLUMN(Counting!D43:GA43)-COLUMN(Counting!D43)+6,6)=0),Counting!D43:GA43)</f>
        <v>0</v>
      </c>
      <c r="M34" s="121">
        <f>sumproduct(--(MOD(COLUMN(Counting!E43:GB43)-COLUMN(Counting!E43)+6,6)=0),Counting!E43:GB43)</f>
        <v>0</v>
      </c>
      <c r="N34" s="121">
        <f>sumproduct(--(MOD(COLUMN(Counting!F43:GC43)-COLUMN(Counting!F43)+6,6)=0),Counting!F43:GC43)</f>
        <v>0</v>
      </c>
      <c r="O34" s="121">
        <f>sumproduct(--(MOD(COLUMN(Counting!G43:GD43)-COLUMN(Counting!G43)+6,6)=0),Counting!G43:GD43)</f>
        <v>0</v>
      </c>
      <c r="P34" s="121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0</v>
      </c>
      <c r="Q34" s="121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0</v>
      </c>
      <c r="R34" s="121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2</v>
      </c>
      <c r="S34" s="121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0</v>
      </c>
      <c r="T34" s="121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21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21">
        <f t="shared" ref="V34:W34" si="38">P34+R34+T34</f>
        <v>2</v>
      </c>
      <c r="W34" s="121">
        <f t="shared" si="38"/>
        <v>0</v>
      </c>
    </row>
    <row r="35">
      <c r="A35" s="121" t="str">
        <f>Graphs!W35</f>
        <v>Siglfirðingur.is</v>
      </c>
      <c r="B35" s="126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21">
        <f>sumproduct(--(MOD(COLUMN(Counting!B44:FY44)-COLUMN(Counting!B44)+6,6)=0),Counting!B44:FY44)</f>
        <v>0</v>
      </c>
      <c r="K35" s="121">
        <f>sumproduct(--(MOD(COLUMN(Counting!C44:FZ44)-COLUMN(Counting!C44)+6,6)=0),Counting!C44:FZ44)</f>
        <v>0</v>
      </c>
      <c r="L35" s="121">
        <f>sumproduct(--(MOD(COLUMN(Counting!D44:GA44)-COLUMN(Counting!D44)+6,6)=0),Counting!D44:GA44)</f>
        <v>0</v>
      </c>
      <c r="M35" s="121">
        <f>sumproduct(--(MOD(COLUMN(Counting!E44:GB44)-COLUMN(Counting!E44)+6,6)=0),Counting!E44:GB44)</f>
        <v>0</v>
      </c>
      <c r="N35" s="121">
        <f>sumproduct(--(MOD(COLUMN(Counting!F44:GC44)-COLUMN(Counting!F44)+6,6)=0),Counting!F44:GC44)</f>
        <v>0</v>
      </c>
      <c r="O35" s="121">
        <f>sumproduct(--(MOD(COLUMN(Counting!G44:GD44)-COLUMN(Counting!G44)+6,6)=0),Counting!G44:GD44)</f>
        <v>0</v>
      </c>
      <c r="P35" s="121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21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21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21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21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21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21">
        <f t="shared" ref="V35:W35" si="39">P35+R35+T35</f>
        <v>0</v>
      </c>
      <c r="W35" s="121">
        <f t="shared" si="39"/>
        <v>0</v>
      </c>
    </row>
    <row r="36">
      <c r="A36" s="121" t="str">
        <f>Graphs!W36</f>
        <v>Silfur Egils</v>
      </c>
      <c r="B36" s="126">
        <f t="shared" si="2"/>
        <v>100</v>
      </c>
      <c r="C36" s="48" t="str">
        <f t="shared" si="3"/>
        <v>#DIV/0!</v>
      </c>
      <c r="D36" s="48">
        <f t="shared" si="4"/>
        <v>100</v>
      </c>
      <c r="E36" s="48" t="str">
        <f t="shared" si="5"/>
        <v>#DIV/0!</v>
      </c>
      <c r="F36" s="48">
        <f t="shared" si="6"/>
        <v>100</v>
      </c>
      <c r="G36" s="48" t="str">
        <f t="shared" si="7"/>
        <v>#DIV/0!</v>
      </c>
      <c r="J36" s="121">
        <f>sumproduct(--(MOD(COLUMN(Counting!B45:FY45)-COLUMN(Counting!B45)+6,6)=0),Counting!B45:FY45)</f>
        <v>1</v>
      </c>
      <c r="K36" s="121">
        <f>sumproduct(--(MOD(COLUMN(Counting!C45:FZ45)-COLUMN(Counting!C45)+6,6)=0),Counting!C45:FZ45)</f>
        <v>0</v>
      </c>
      <c r="L36" s="121">
        <f>sumproduct(--(MOD(COLUMN(Counting!D45:GA45)-COLUMN(Counting!D45)+6,6)=0),Counting!D45:GA45)</f>
        <v>0</v>
      </c>
      <c r="M36" s="121">
        <f>sumproduct(--(MOD(COLUMN(Counting!E45:GB45)-COLUMN(Counting!E45)+6,6)=0),Counting!E45:GB45)</f>
        <v>0</v>
      </c>
      <c r="N36" s="121">
        <f>sumproduct(--(MOD(COLUMN(Counting!F45:GC45)-COLUMN(Counting!F45)+6,6)=0),Counting!F45:GC45)</f>
        <v>0</v>
      </c>
      <c r="O36" s="121">
        <f>sumproduct(--(MOD(COLUMN(Counting!G45:GD45)-COLUMN(Counting!G45)+6,6)=0),Counting!G45:GD45)</f>
        <v>0</v>
      </c>
      <c r="P36" s="121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21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21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1</v>
      </c>
      <c r="S36" s="121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21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21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21">
        <f t="shared" ref="V36:W36" si="40">P36+R36+T36</f>
        <v>1</v>
      </c>
      <c r="W36" s="121">
        <f t="shared" si="40"/>
        <v>0</v>
      </c>
    </row>
    <row r="37">
      <c r="A37" s="121" t="str">
        <f>Graphs!W37</f>
        <v>Sjónvarpsfréttir Rúv</v>
      </c>
      <c r="B37" s="126" t="str">
        <f t="shared" si="2"/>
        <v>#DIV/0!</v>
      </c>
      <c r="C37" s="48" t="str">
        <f t="shared" si="3"/>
        <v>#DIV/0!</v>
      </c>
      <c r="D37" s="48" t="str">
        <f t="shared" si="4"/>
        <v>#DIV/0!</v>
      </c>
      <c r="E37" s="48" t="str">
        <f t="shared" si="5"/>
        <v>#DIV/0!</v>
      </c>
      <c r="F37" s="48" t="str">
        <f t="shared" si="6"/>
        <v>#DIV/0!</v>
      </c>
      <c r="G37" s="48" t="str">
        <f t="shared" si="7"/>
        <v>#DIV/0!</v>
      </c>
      <c r="J37" s="121">
        <f>sumproduct(--(MOD(COLUMN(Counting!B46:FY46)-COLUMN(Counting!B46)+6,6)=0),Counting!B46:FY46)</f>
        <v>0</v>
      </c>
      <c r="K37" s="121">
        <f>sumproduct(--(MOD(COLUMN(Counting!C46:FZ46)-COLUMN(Counting!C46)+6,6)=0),Counting!C46:FZ46)</f>
        <v>0</v>
      </c>
      <c r="L37" s="121">
        <f>sumproduct(--(MOD(COLUMN(Counting!D46:GA46)-COLUMN(Counting!D46)+6,6)=0),Counting!D46:GA46)</f>
        <v>0</v>
      </c>
      <c r="M37" s="121">
        <f>sumproduct(--(MOD(COLUMN(Counting!E46:GB46)-COLUMN(Counting!E46)+6,6)=0),Counting!E46:GB46)</f>
        <v>0</v>
      </c>
      <c r="N37" s="121">
        <f>sumproduct(--(MOD(COLUMN(Counting!F46:GC46)-COLUMN(Counting!F46)+6,6)=0),Counting!F46:GC46)</f>
        <v>0</v>
      </c>
      <c r="O37" s="121">
        <f>sumproduct(--(MOD(COLUMN(Counting!G46:GD46)-COLUMN(Counting!G46)+6,6)=0),Counting!G46:GD46)</f>
        <v>0</v>
      </c>
      <c r="P37" s="121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0</v>
      </c>
      <c r="Q37" s="121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21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21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21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21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21">
        <f t="shared" ref="V37:W37" si="41">P37+R37+T37</f>
        <v>0</v>
      </c>
      <c r="W37" s="121">
        <f t="shared" si="41"/>
        <v>0</v>
      </c>
    </row>
    <row r="38">
      <c r="A38" s="121" t="str">
        <f>Graphs!W38</f>
        <v>Sjónvarpsfréttir Stöðvar 2</v>
      </c>
      <c r="B38" s="126">
        <f t="shared" si="2"/>
        <v>100</v>
      </c>
      <c r="C38" s="48" t="str">
        <f t="shared" si="3"/>
        <v>#DIV/0!</v>
      </c>
      <c r="D38" s="48">
        <f t="shared" si="4"/>
        <v>100</v>
      </c>
      <c r="E38" s="48" t="str">
        <f t="shared" si="5"/>
        <v>#DIV/0!</v>
      </c>
      <c r="F38" s="48">
        <f t="shared" si="6"/>
        <v>100</v>
      </c>
      <c r="G38" s="48" t="str">
        <f t="shared" si="7"/>
        <v>#DIV/0!</v>
      </c>
      <c r="J38" s="121">
        <f>sumproduct(--(MOD(COLUMN(Counting!B47:FY47)-COLUMN(Counting!B47)+6,6)=0),Counting!B47:FY47)</f>
        <v>3</v>
      </c>
      <c r="K38" s="121">
        <f>sumproduct(--(MOD(COLUMN(Counting!C47:FZ47)-COLUMN(Counting!C47)+6,6)=0),Counting!C47:FZ47)</f>
        <v>0</v>
      </c>
      <c r="L38" s="121">
        <f>sumproduct(--(MOD(COLUMN(Counting!D47:GA47)-COLUMN(Counting!D47)+6,6)=0),Counting!D47:GA47)</f>
        <v>0</v>
      </c>
      <c r="M38" s="121">
        <f>sumproduct(--(MOD(COLUMN(Counting!E47:GB47)-COLUMN(Counting!E47)+6,6)=0),Counting!E47:GB47)</f>
        <v>0</v>
      </c>
      <c r="N38" s="121">
        <f>sumproduct(--(MOD(COLUMN(Counting!F47:GC47)-COLUMN(Counting!F47)+6,6)=0),Counting!F47:GC47)</f>
        <v>0</v>
      </c>
      <c r="O38" s="121">
        <f>sumproduct(--(MOD(COLUMN(Counting!G47:GD47)-COLUMN(Counting!G47)+6,6)=0),Counting!G47:GD47)</f>
        <v>0</v>
      </c>
      <c r="P38" s="121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0</v>
      </c>
      <c r="Q38" s="121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0</v>
      </c>
      <c r="R38" s="121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3</v>
      </c>
      <c r="S38" s="121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21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21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21">
        <f t="shared" ref="V38:W38" si="42">P38+R38+T38</f>
        <v>3</v>
      </c>
      <c r="W38" s="121">
        <f t="shared" si="42"/>
        <v>0</v>
      </c>
    </row>
    <row r="39">
      <c r="A39" s="121" t="str">
        <f>Graphs!W39</f>
        <v>Skessuhorn</v>
      </c>
      <c r="B39" s="126">
        <f t="shared" si="2"/>
        <v>100</v>
      </c>
      <c r="C39" s="48" t="str">
        <f t="shared" si="3"/>
        <v>#DIV/0!</v>
      </c>
      <c r="D39" s="48">
        <f t="shared" si="4"/>
        <v>100</v>
      </c>
      <c r="E39" s="48" t="str">
        <f t="shared" si="5"/>
        <v>#DIV/0!</v>
      </c>
      <c r="F39" s="48">
        <f t="shared" si="6"/>
        <v>100</v>
      </c>
      <c r="G39" s="48" t="str">
        <f t="shared" si="7"/>
        <v>#DIV/0!</v>
      </c>
      <c r="J39" s="121">
        <f>sumproduct(--(MOD(COLUMN(Counting!B48:FY48)-COLUMN(Counting!B48)+6,6)=0),Counting!B48:FY48)</f>
        <v>2</v>
      </c>
      <c r="K39" s="121">
        <f>sumproduct(--(MOD(COLUMN(Counting!C48:FZ48)-COLUMN(Counting!C48)+6,6)=0),Counting!C48:FZ48)</f>
        <v>0</v>
      </c>
      <c r="L39" s="121">
        <f>sumproduct(--(MOD(COLUMN(Counting!D48:GA48)-COLUMN(Counting!D48)+6,6)=0),Counting!D48:GA48)</f>
        <v>0</v>
      </c>
      <c r="M39" s="121">
        <f>sumproduct(--(MOD(COLUMN(Counting!E48:GB48)-COLUMN(Counting!E48)+6,6)=0),Counting!E48:GB48)</f>
        <v>0</v>
      </c>
      <c r="N39" s="121">
        <f>sumproduct(--(MOD(COLUMN(Counting!F48:GC48)-COLUMN(Counting!F48)+6,6)=0),Counting!F48:GC48)</f>
        <v>0</v>
      </c>
      <c r="O39" s="121">
        <f>sumproduct(--(MOD(COLUMN(Counting!G48:GD48)-COLUMN(Counting!G48)+6,6)=0),Counting!G48:GD48)</f>
        <v>0</v>
      </c>
      <c r="P39" s="121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0</v>
      </c>
      <c r="Q39" s="121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21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2</v>
      </c>
      <c r="S39" s="121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21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21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21">
        <f t="shared" ref="V39:W39" si="43">P39+R39+T39</f>
        <v>2</v>
      </c>
      <c r="W39" s="121">
        <f t="shared" si="43"/>
        <v>0</v>
      </c>
    </row>
    <row r="40">
      <c r="A40" s="121" t="str">
        <f>Graphs!W40</f>
        <v>Stundin</v>
      </c>
      <c r="B40" s="126">
        <f t="shared" si="2"/>
        <v>33.33333333</v>
      </c>
      <c r="C40" s="48">
        <f t="shared" si="3"/>
        <v>0</v>
      </c>
      <c r="D40" s="48">
        <f t="shared" si="4"/>
        <v>50</v>
      </c>
      <c r="E40" s="48" t="str">
        <f t="shared" si="5"/>
        <v>#DIV/0!</v>
      </c>
      <c r="F40" s="48">
        <f t="shared" si="6"/>
        <v>33.33333333</v>
      </c>
      <c r="G40" s="48" t="str">
        <f t="shared" si="7"/>
        <v>#DIV/0!</v>
      </c>
      <c r="J40" s="121">
        <f>sumproduct(--(MOD(COLUMN(Counting!B49:FY49)-COLUMN(Counting!B49)+6,6)=0),Counting!B49:FY49)</f>
        <v>1</v>
      </c>
      <c r="K40" s="121">
        <f>sumproduct(--(MOD(COLUMN(Counting!C49:FZ49)-COLUMN(Counting!C49)+6,6)=0),Counting!C49:FZ49)</f>
        <v>2</v>
      </c>
      <c r="L40" s="121">
        <f>sumproduct(--(MOD(COLUMN(Counting!D49:GA49)-COLUMN(Counting!D49)+6,6)=0),Counting!D49:GA49)</f>
        <v>0</v>
      </c>
      <c r="M40" s="121">
        <f>sumproduct(--(MOD(COLUMN(Counting!E49:GB49)-COLUMN(Counting!E49)+6,6)=0),Counting!E49:GB49)</f>
        <v>0</v>
      </c>
      <c r="N40" s="121">
        <f>sumproduct(--(MOD(COLUMN(Counting!F49:GC49)-COLUMN(Counting!F49)+6,6)=0),Counting!F49:GC49)</f>
        <v>0</v>
      </c>
      <c r="O40" s="121">
        <f>sumproduct(--(MOD(COLUMN(Counting!G49:GD49)-COLUMN(Counting!G49)+6,6)=0),Counting!G49:GD49)</f>
        <v>0</v>
      </c>
      <c r="P40" s="121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0</v>
      </c>
      <c r="Q40" s="121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1</v>
      </c>
      <c r="R40" s="121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1</v>
      </c>
      <c r="S40" s="121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1</v>
      </c>
      <c r="T40" s="121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21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21">
        <f t="shared" ref="V40:W40" si="44">P40+R40+T40</f>
        <v>1</v>
      </c>
      <c r="W40" s="121">
        <f t="shared" si="44"/>
        <v>2</v>
      </c>
    </row>
    <row r="41">
      <c r="A41" s="125" t="str">
        <f>Graphs!W41</f>
        <v>Sunnlenska.is</v>
      </c>
      <c r="B41" s="126" t="str">
        <f t="shared" si="2"/>
        <v>#DIV/0!</v>
      </c>
      <c r="C41" s="48" t="str">
        <f t="shared" si="3"/>
        <v>#DIV/0!</v>
      </c>
      <c r="D41" s="48" t="str">
        <f t="shared" si="4"/>
        <v>#DIV/0!</v>
      </c>
      <c r="E41" s="48" t="str">
        <f t="shared" si="5"/>
        <v>#DIV/0!</v>
      </c>
      <c r="F41" s="48" t="str">
        <f t="shared" si="6"/>
        <v>#DIV/0!</v>
      </c>
      <c r="G41" s="48" t="str">
        <f t="shared" si="7"/>
        <v>#DIV/0!</v>
      </c>
      <c r="J41" s="121">
        <f>sumproduct(--(MOD(COLUMN(Counting!B50:FY50)-COLUMN(Counting!B50)+6,6)=0),Counting!B50:FY50)</f>
        <v>0</v>
      </c>
      <c r="K41" s="121">
        <f>sumproduct(--(MOD(COLUMN(Counting!C50:FZ50)-COLUMN(Counting!C50)+6,6)=0),Counting!C50:FZ50)</f>
        <v>0</v>
      </c>
      <c r="L41" s="121">
        <f>sumproduct(--(MOD(COLUMN(Counting!D50:GA50)-COLUMN(Counting!D50)+6,6)=0),Counting!D50:GA50)</f>
        <v>0</v>
      </c>
      <c r="M41" s="121">
        <f>sumproduct(--(MOD(COLUMN(Counting!E50:GB50)-COLUMN(Counting!E50)+6,6)=0),Counting!E50:GB50)</f>
        <v>0</v>
      </c>
      <c r="N41" s="121">
        <f>sumproduct(--(MOD(COLUMN(Counting!F50:GC50)-COLUMN(Counting!F50)+6,6)=0),Counting!F50:GC50)</f>
        <v>0</v>
      </c>
      <c r="O41" s="121">
        <f>sumproduct(--(MOD(COLUMN(Counting!G50:GD50)-COLUMN(Counting!G50)+6,6)=0),Counting!G50:GD50)</f>
        <v>0</v>
      </c>
      <c r="P41" s="121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21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21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21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21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21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21">
        <f t="shared" ref="V41:W41" si="45">P41+R41+T41</f>
        <v>0</v>
      </c>
      <c r="W41" s="121">
        <f t="shared" si="45"/>
        <v>0</v>
      </c>
    </row>
    <row r="42">
      <c r="A42" s="121" t="str">
        <f>Graphs!W42</f>
        <v>Trölli.is</v>
      </c>
      <c r="B42" s="126" t="str">
        <f t="shared" si="2"/>
        <v>#DIV/0!</v>
      </c>
      <c r="C42" s="48" t="str">
        <f t="shared" si="3"/>
        <v>#DIV/0!</v>
      </c>
      <c r="D42" s="48" t="str">
        <f t="shared" si="4"/>
        <v>#DIV/0!</v>
      </c>
      <c r="E42" s="48" t="str">
        <f t="shared" si="5"/>
        <v>#DIV/0!</v>
      </c>
      <c r="F42" s="48" t="str">
        <f t="shared" si="6"/>
        <v>#DIV/0!</v>
      </c>
      <c r="G42" s="48" t="str">
        <f t="shared" si="7"/>
        <v>#DIV/0!</v>
      </c>
      <c r="J42" s="121">
        <f>sumproduct(--(MOD(COLUMN(Counting!B51:FY51)-COLUMN(Counting!B51)+6,6)=0),Counting!B51:FY51)</f>
        <v>0</v>
      </c>
      <c r="K42" s="121">
        <f>sumproduct(--(MOD(COLUMN(Counting!C51:FZ51)-COLUMN(Counting!C51)+6,6)=0),Counting!C51:FZ51)</f>
        <v>0</v>
      </c>
      <c r="L42" s="121">
        <f>sumproduct(--(MOD(COLUMN(Counting!D51:GA51)-COLUMN(Counting!D51)+6,6)=0),Counting!D51:GA51)</f>
        <v>0</v>
      </c>
      <c r="M42" s="121">
        <f>sumproduct(--(MOD(COLUMN(Counting!E51:GB51)-COLUMN(Counting!E51)+6,6)=0),Counting!E51:GB51)</f>
        <v>0</v>
      </c>
      <c r="N42" s="121">
        <f>sumproduct(--(MOD(COLUMN(Counting!F51:GC51)-COLUMN(Counting!F51)+6,6)=0),Counting!F51:GC51)</f>
        <v>0</v>
      </c>
      <c r="O42" s="121">
        <f>sumproduct(--(MOD(COLUMN(Counting!G51:GD51)-COLUMN(Counting!G51)+6,6)=0),Counting!G51:GD51)</f>
        <v>0</v>
      </c>
      <c r="P42" s="121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21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21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21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21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21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21">
        <f t="shared" ref="V42:W42" si="46">P42+R42+T42</f>
        <v>0</v>
      </c>
      <c r="W42" s="121">
        <f t="shared" si="46"/>
        <v>0</v>
      </c>
    </row>
    <row r="43">
      <c r="A43" s="121" t="str">
        <f>Graphs!W43</f>
        <v>Útgefnar bækur</v>
      </c>
      <c r="B43" s="126" t="str">
        <f t="shared" si="2"/>
        <v>#DIV/0!</v>
      </c>
      <c r="C43" s="48" t="str">
        <f t="shared" si="3"/>
        <v>#DIV/0!</v>
      </c>
      <c r="D43" s="48" t="str">
        <f t="shared" si="4"/>
        <v>#DIV/0!</v>
      </c>
      <c r="E43" s="48" t="str">
        <f t="shared" si="5"/>
        <v>#DIV/0!</v>
      </c>
      <c r="F43" s="48" t="str">
        <f t="shared" si="6"/>
        <v>#DIV/0!</v>
      </c>
      <c r="G43" s="48" t="str">
        <f t="shared" si="7"/>
        <v>#DIV/0!</v>
      </c>
      <c r="J43" s="121">
        <f>sumproduct(--(MOD(COLUMN(Counting!B52:FY52)-COLUMN(Counting!B52)+6,6)=0),Counting!B52:FY52)</f>
        <v>0</v>
      </c>
      <c r="K43" s="121">
        <f>sumproduct(--(MOD(COLUMN(Counting!C52:FZ52)-COLUMN(Counting!C52)+6,6)=0),Counting!C52:FZ52)</f>
        <v>0</v>
      </c>
      <c r="L43" s="121">
        <f>sumproduct(--(MOD(COLUMN(Counting!D52:GA52)-COLUMN(Counting!D52)+6,6)=0),Counting!D52:GA52)</f>
        <v>0</v>
      </c>
      <c r="M43" s="121">
        <f>sumproduct(--(MOD(COLUMN(Counting!E52:GB52)-COLUMN(Counting!E52)+6,6)=0),Counting!E52:GB52)</f>
        <v>0</v>
      </c>
      <c r="N43" s="121">
        <f>sumproduct(--(MOD(COLUMN(Counting!F52:GC52)-COLUMN(Counting!F52)+6,6)=0),Counting!F52:GC52)</f>
        <v>0</v>
      </c>
      <c r="O43" s="121">
        <f>sumproduct(--(MOD(COLUMN(Counting!G52:GD52)-COLUMN(Counting!G52)+6,6)=0),Counting!G52:GD52)</f>
        <v>0</v>
      </c>
      <c r="P43" s="121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21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21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21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0</v>
      </c>
      <c r="T43" s="121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21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21">
        <f t="shared" ref="V43:W43" si="47">P43+R43+T43</f>
        <v>0</v>
      </c>
      <c r="W43" s="121">
        <f t="shared" si="47"/>
        <v>0</v>
      </c>
    </row>
    <row r="44">
      <c r="A44" s="125" t="str">
        <f>Graphs!W44</f>
        <v>Vb.is</v>
      </c>
      <c r="B44" s="126" t="str">
        <f t="shared" si="2"/>
        <v>#DIV/0!</v>
      </c>
      <c r="C44" s="48" t="str">
        <f t="shared" si="3"/>
        <v>#DIV/0!</v>
      </c>
      <c r="D44" s="48" t="str">
        <f t="shared" si="4"/>
        <v>#DIV/0!</v>
      </c>
      <c r="E44" s="48" t="str">
        <f t="shared" si="5"/>
        <v>#DIV/0!</v>
      </c>
      <c r="F44" s="48" t="str">
        <f t="shared" si="6"/>
        <v>#DIV/0!</v>
      </c>
      <c r="G44" s="48" t="str">
        <f t="shared" si="7"/>
        <v>#DIV/0!</v>
      </c>
      <c r="J44" s="121">
        <f>sumproduct(--(MOD(COLUMN(Counting!B53:FY53)-COLUMN(Counting!B53)+6,6)=0),Counting!B53:FY53)</f>
        <v>0</v>
      </c>
      <c r="K44" s="121">
        <f>sumproduct(--(MOD(COLUMN(Counting!C53:FZ53)-COLUMN(Counting!C53)+6,6)=0),Counting!C53:FZ53)</f>
        <v>0</v>
      </c>
      <c r="L44" s="121">
        <f>sumproduct(--(MOD(COLUMN(Counting!D53:GA53)-COLUMN(Counting!D53)+6,6)=0),Counting!D53:GA53)</f>
        <v>0</v>
      </c>
      <c r="M44" s="121">
        <f>sumproduct(--(MOD(COLUMN(Counting!E53:GB53)-COLUMN(Counting!E53)+6,6)=0),Counting!E53:GB53)</f>
        <v>0</v>
      </c>
      <c r="N44" s="121">
        <f>sumproduct(--(MOD(COLUMN(Counting!F53:GC53)-COLUMN(Counting!F53)+6,6)=0),Counting!F53:GC53)</f>
        <v>0</v>
      </c>
      <c r="O44" s="121">
        <f>sumproduct(--(MOD(COLUMN(Counting!G53:GD53)-COLUMN(Counting!G53)+6,6)=0),Counting!G53:GD53)</f>
        <v>0</v>
      </c>
      <c r="P44" s="121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0</v>
      </c>
      <c r="Q44" s="121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0</v>
      </c>
      <c r="R44" s="121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21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21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21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21">
        <f t="shared" ref="V44:W44" si="48">P44+R44+T44</f>
        <v>0</v>
      </c>
      <c r="W44" s="121">
        <f t="shared" si="48"/>
        <v>0</v>
      </c>
    </row>
    <row r="45">
      <c r="A45" s="121" t="str">
        <f>Graphs!W45</f>
        <v>VF -Kylfingur</v>
      </c>
      <c r="B45" s="126" t="str">
        <f t="shared" si="2"/>
        <v>#DIV/0!</v>
      </c>
      <c r="C45" s="48" t="str">
        <f t="shared" si="3"/>
        <v>#DIV/0!</v>
      </c>
      <c r="D45" s="48" t="str">
        <f t="shared" si="4"/>
        <v>#DIV/0!</v>
      </c>
      <c r="E45" s="48" t="str">
        <f t="shared" si="5"/>
        <v>#DIV/0!</v>
      </c>
      <c r="F45" s="48" t="str">
        <f t="shared" si="6"/>
        <v>#DIV/0!</v>
      </c>
      <c r="G45" s="48" t="str">
        <f t="shared" si="7"/>
        <v>#DIV/0!</v>
      </c>
      <c r="J45" s="121">
        <f>sumproduct(--(MOD(COLUMN(Counting!B54:FY54)-COLUMN(Counting!B54)+6,6)=0),Counting!B54:FY54)</f>
        <v>0</v>
      </c>
      <c r="K45" s="121">
        <f>sumproduct(--(MOD(COLUMN(Counting!C54:FZ54)-COLUMN(Counting!C54)+6,6)=0),Counting!C54:FZ54)</f>
        <v>0</v>
      </c>
      <c r="L45" s="121">
        <f>sumproduct(--(MOD(COLUMN(Counting!D54:GA54)-COLUMN(Counting!D54)+6,6)=0),Counting!D54:GA54)</f>
        <v>0</v>
      </c>
      <c r="M45" s="121">
        <f>sumproduct(--(MOD(COLUMN(Counting!E54:GB54)-COLUMN(Counting!E54)+6,6)=0),Counting!E54:GB54)</f>
        <v>0</v>
      </c>
      <c r="N45" s="121">
        <f>sumproduct(--(MOD(COLUMN(Counting!F54:GC54)-COLUMN(Counting!F54)+6,6)=0),Counting!F54:GC54)</f>
        <v>0</v>
      </c>
      <c r="O45" s="121">
        <f>sumproduct(--(MOD(COLUMN(Counting!G54:GD54)-COLUMN(Counting!G54)+6,6)=0),Counting!G54:GD54)</f>
        <v>0</v>
      </c>
      <c r="P45" s="121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21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21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21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21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21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21">
        <f t="shared" ref="V45:W45" si="49">P45+R45+T45</f>
        <v>0</v>
      </c>
      <c r="W45" s="121">
        <f t="shared" si="49"/>
        <v>0</v>
      </c>
    </row>
    <row r="46">
      <c r="A46" s="125" t="str">
        <f>Graphs!W46</f>
        <v>Vikudagur.is</v>
      </c>
      <c r="B46" s="126" t="str">
        <f t="shared" si="2"/>
        <v>#DIV/0!</v>
      </c>
      <c r="C46" s="48" t="str">
        <f t="shared" si="3"/>
        <v>#DIV/0!</v>
      </c>
      <c r="D46" s="48" t="str">
        <f t="shared" si="4"/>
        <v>#DIV/0!</v>
      </c>
      <c r="E46" s="48" t="str">
        <f t="shared" si="5"/>
        <v>#DIV/0!</v>
      </c>
      <c r="F46" s="48" t="str">
        <f t="shared" si="6"/>
        <v>#DIV/0!</v>
      </c>
      <c r="G46" s="48" t="str">
        <f t="shared" si="7"/>
        <v>#DIV/0!</v>
      </c>
      <c r="J46" s="121">
        <f>sumproduct(--(MOD(COLUMN(Counting!B55:FY55)-COLUMN(Counting!B55)+6,6)=0),Counting!B55:FY55)</f>
        <v>0</v>
      </c>
      <c r="K46" s="121">
        <f>sumproduct(--(MOD(COLUMN(Counting!C55:FZ55)-COLUMN(Counting!C55)+6,6)=0),Counting!C55:FZ55)</f>
        <v>0</v>
      </c>
      <c r="L46" s="121">
        <f>sumproduct(--(MOD(COLUMN(Counting!D55:GA55)-COLUMN(Counting!D55)+6,6)=0),Counting!D55:GA55)</f>
        <v>0</v>
      </c>
      <c r="M46" s="121">
        <f>sumproduct(--(MOD(COLUMN(Counting!E55:GB55)-COLUMN(Counting!E55)+6,6)=0),Counting!E55:GB55)</f>
        <v>0</v>
      </c>
      <c r="N46" s="121">
        <f>sumproduct(--(MOD(COLUMN(Counting!F55:GC55)-COLUMN(Counting!F55)+6,6)=0),Counting!F55:GC55)</f>
        <v>0</v>
      </c>
      <c r="O46" s="121">
        <f>sumproduct(--(MOD(COLUMN(Counting!G55:GD55)-COLUMN(Counting!G55)+6,6)=0),Counting!G55:GD55)</f>
        <v>0</v>
      </c>
      <c r="P46" s="121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21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21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21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21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21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21">
        <f t="shared" ref="V46:W46" si="50">P46+R46+T46</f>
        <v>0</v>
      </c>
      <c r="W46" s="121">
        <f t="shared" si="50"/>
        <v>0</v>
      </c>
    </row>
    <row r="47">
      <c r="A47" s="121" t="str">
        <f>Graphs!W47</f>
        <v>Víkurfréttir</v>
      </c>
      <c r="B47" s="126" t="str">
        <f t="shared" si="2"/>
        <v>#DIV/0!</v>
      </c>
      <c r="C47" s="48" t="str">
        <f t="shared" si="3"/>
        <v>#DIV/0!</v>
      </c>
      <c r="D47" s="48" t="str">
        <f t="shared" si="4"/>
        <v>#DIV/0!</v>
      </c>
      <c r="E47" s="48" t="str">
        <f t="shared" si="5"/>
        <v>#DIV/0!</v>
      </c>
      <c r="F47" s="48" t="str">
        <f t="shared" si="6"/>
        <v>#DIV/0!</v>
      </c>
      <c r="G47" s="48" t="str">
        <f t="shared" si="7"/>
        <v>#DIV/0!</v>
      </c>
      <c r="J47" s="121">
        <f>sumproduct(--(MOD(COLUMN(Counting!B56:FY56)-COLUMN(Counting!B56)+6,6)=0),Counting!B56:FY56)</f>
        <v>0</v>
      </c>
      <c r="K47" s="121">
        <f>sumproduct(--(MOD(COLUMN(Counting!C56:FZ56)-COLUMN(Counting!C56)+6,6)=0),Counting!C56:FZ56)</f>
        <v>0</v>
      </c>
      <c r="L47" s="121">
        <f>sumproduct(--(MOD(COLUMN(Counting!D56:GA56)-COLUMN(Counting!D56)+6,6)=0),Counting!D56:GA56)</f>
        <v>0</v>
      </c>
      <c r="M47" s="121">
        <f>sumproduct(--(MOD(COLUMN(Counting!E56:GB56)-COLUMN(Counting!E56)+6,6)=0),Counting!E56:GB56)</f>
        <v>0</v>
      </c>
      <c r="N47" s="121">
        <f>sumproduct(--(MOD(COLUMN(Counting!F56:GC56)-COLUMN(Counting!F56)+6,6)=0),Counting!F56:GC56)</f>
        <v>0</v>
      </c>
      <c r="O47" s="121">
        <f>sumproduct(--(MOD(COLUMN(Counting!G56:GD56)-COLUMN(Counting!G56)+6,6)=0),Counting!G56:GD56)</f>
        <v>0</v>
      </c>
      <c r="P47" s="121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0</v>
      </c>
      <c r="Q47" s="121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21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21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21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21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21">
        <f t="shared" ref="V47:W47" si="51">P47+R47+T47</f>
        <v>0</v>
      </c>
      <c r="W47" s="121">
        <f t="shared" si="51"/>
        <v>0</v>
      </c>
    </row>
    <row r="48">
      <c r="A48" s="121" t="str">
        <f>Graphs!W48</f>
        <v>Viljinn</v>
      </c>
      <c r="B48" s="126" t="str">
        <f t="shared" si="2"/>
        <v>#DIV/0!</v>
      </c>
      <c r="C48" s="48" t="str">
        <f t="shared" si="3"/>
        <v>#DIV/0!</v>
      </c>
      <c r="D48" s="48" t="str">
        <f t="shared" si="4"/>
        <v>#DIV/0!</v>
      </c>
      <c r="E48" s="48" t="str">
        <f t="shared" si="5"/>
        <v>#DIV/0!</v>
      </c>
      <c r="F48" s="48" t="str">
        <f t="shared" si="6"/>
        <v>#DIV/0!</v>
      </c>
      <c r="G48" s="48" t="str">
        <f t="shared" si="7"/>
        <v>#DIV/0!</v>
      </c>
      <c r="J48" s="121">
        <f>sumproduct(--(MOD(COLUMN(Counting!B57:FY57)-COLUMN(Counting!B57)+6,6)=0),Counting!B57:FY57)</f>
        <v>0</v>
      </c>
      <c r="K48" s="121">
        <f>sumproduct(--(MOD(COLUMN(Counting!C57:FZ57)-COLUMN(Counting!C57)+6,6)=0),Counting!C57:FZ57)</f>
        <v>0</v>
      </c>
      <c r="L48" s="121">
        <f>sumproduct(--(MOD(COLUMN(Counting!D57:GA57)-COLUMN(Counting!D57)+6,6)=0),Counting!D57:GA57)</f>
        <v>0</v>
      </c>
      <c r="M48" s="121">
        <f>sumproduct(--(MOD(COLUMN(Counting!E57:GB57)-COLUMN(Counting!E57)+6,6)=0),Counting!E57:GB57)</f>
        <v>0</v>
      </c>
      <c r="N48" s="121">
        <f>sumproduct(--(MOD(COLUMN(Counting!F57:GC57)-COLUMN(Counting!F57)+6,6)=0),Counting!F57:GC57)</f>
        <v>0</v>
      </c>
      <c r="O48" s="121">
        <f>sumproduct(--(MOD(COLUMN(Counting!G57:GD57)-COLUMN(Counting!G57)+6,6)=0),Counting!G57:GD57)</f>
        <v>0</v>
      </c>
      <c r="P48" s="121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21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21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21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21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21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21">
        <f t="shared" ref="V48:W48" si="52">P48+R48+T48</f>
        <v>0</v>
      </c>
      <c r="W48" s="121">
        <f t="shared" si="52"/>
        <v>0</v>
      </c>
    </row>
    <row r="49">
      <c r="A49" s="121" t="str">
        <f>Graphs!W49</f>
        <v>Vísindavefurinn</v>
      </c>
      <c r="B49" s="126">
        <f t="shared" si="2"/>
        <v>75</v>
      </c>
      <c r="C49" s="48">
        <f t="shared" si="3"/>
        <v>100</v>
      </c>
      <c r="D49" s="48">
        <f t="shared" si="4"/>
        <v>66.66666667</v>
      </c>
      <c r="E49" s="48" t="str">
        <f t="shared" si="5"/>
        <v>#DIV/0!</v>
      </c>
      <c r="F49" s="48">
        <f t="shared" si="6"/>
        <v>75</v>
      </c>
      <c r="G49" s="48" t="str">
        <f t="shared" si="7"/>
        <v>#DIV/0!</v>
      </c>
      <c r="J49" s="121">
        <f>sumproduct(--(MOD(COLUMN(Counting!B58:FY58)-COLUMN(Counting!B58)+6,6)=0),Counting!B58:FY58)</f>
        <v>3</v>
      </c>
      <c r="K49" s="121">
        <f>sumproduct(--(MOD(COLUMN(Counting!C58:FZ58)-COLUMN(Counting!C58)+6,6)=0),Counting!C58:FZ58)</f>
        <v>1</v>
      </c>
      <c r="L49" s="121">
        <f>sumproduct(--(MOD(COLUMN(Counting!D58:GA58)-COLUMN(Counting!D58)+6,6)=0),Counting!D58:GA58)</f>
        <v>0</v>
      </c>
      <c r="M49" s="121">
        <f>sumproduct(--(MOD(COLUMN(Counting!E58:GB58)-COLUMN(Counting!E58)+6,6)=0),Counting!E58:GB58)</f>
        <v>0</v>
      </c>
      <c r="N49" s="121">
        <f>sumproduct(--(MOD(COLUMN(Counting!F58:GC58)-COLUMN(Counting!F58)+6,6)=0),Counting!F58:GC58)</f>
        <v>0</v>
      </c>
      <c r="O49" s="121">
        <f>sumproduct(--(MOD(COLUMN(Counting!G58:GD58)-COLUMN(Counting!G58)+6,6)=0),Counting!G58:GD58)</f>
        <v>0</v>
      </c>
      <c r="P49" s="121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1</v>
      </c>
      <c r="Q49" s="121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21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2</v>
      </c>
      <c r="S49" s="121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1</v>
      </c>
      <c r="T49" s="121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21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21">
        <f t="shared" ref="V49:W49" si="53">P49+R49+T49</f>
        <v>3</v>
      </c>
      <c r="W49" s="121">
        <f t="shared" si="53"/>
        <v>1</v>
      </c>
    </row>
    <row r="50">
      <c r="A50" s="121" t="str">
        <f>Graphs!W50</f>
        <v>Vísir.is</v>
      </c>
      <c r="B50" s="126">
        <f t="shared" si="2"/>
        <v>100</v>
      </c>
      <c r="C50" s="48">
        <f t="shared" si="3"/>
        <v>100</v>
      </c>
      <c r="D50" s="48">
        <f t="shared" si="4"/>
        <v>100</v>
      </c>
      <c r="E50" s="48" t="str">
        <f t="shared" si="5"/>
        <v>#DIV/0!</v>
      </c>
      <c r="F50" s="48">
        <f t="shared" si="6"/>
        <v>100</v>
      </c>
      <c r="G50" s="48" t="str">
        <f t="shared" si="7"/>
        <v>#DIV/0!</v>
      </c>
      <c r="J50" s="121">
        <f>sumproduct(--(MOD(COLUMN(Counting!B59:FY59)-COLUMN(Counting!B59)+6,6)=0),Counting!B59:FY59)</f>
        <v>7</v>
      </c>
      <c r="K50" s="121">
        <f>sumproduct(--(MOD(COLUMN(Counting!C59:FZ59)-COLUMN(Counting!C59)+6,6)=0),Counting!C59:FZ59)</f>
        <v>0</v>
      </c>
      <c r="L50" s="121">
        <f>sumproduct(--(MOD(COLUMN(Counting!D59:GA59)-COLUMN(Counting!D59)+6,6)=0),Counting!D59:GA59)</f>
        <v>0</v>
      </c>
      <c r="M50" s="121">
        <f>sumproduct(--(MOD(COLUMN(Counting!E59:GB59)-COLUMN(Counting!E59)+6,6)=0),Counting!E59:GB59)</f>
        <v>0</v>
      </c>
      <c r="N50" s="121">
        <f>sumproduct(--(MOD(COLUMN(Counting!F59:GC59)-COLUMN(Counting!F59)+6,6)=0),Counting!F59:GC59)</f>
        <v>0</v>
      </c>
      <c r="O50" s="121">
        <f>sumproduct(--(MOD(COLUMN(Counting!G59:GD59)-COLUMN(Counting!G59)+6,6)=0),Counting!G59:GD59)</f>
        <v>0</v>
      </c>
      <c r="P50" s="121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2</v>
      </c>
      <c r="Q50" s="121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0</v>
      </c>
      <c r="R50" s="121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5</v>
      </c>
      <c r="S50" s="121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0</v>
      </c>
      <c r="T50" s="121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21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21">
        <f t="shared" ref="V50:W50" si="54">P50+R50+T50</f>
        <v>7</v>
      </c>
      <c r="W50" s="121">
        <f t="shared" si="54"/>
        <v>0</v>
      </c>
    </row>
    <row r="51">
      <c r="A51" s="121" t="str">
        <f>Graphs!W51</f>
        <v>Wikipedia</v>
      </c>
      <c r="B51" s="126">
        <f t="shared" si="2"/>
        <v>100</v>
      </c>
      <c r="C51" s="48" t="str">
        <f t="shared" si="3"/>
        <v>#DIV/0!</v>
      </c>
      <c r="D51" s="48">
        <f t="shared" si="4"/>
        <v>100</v>
      </c>
      <c r="E51" s="48" t="str">
        <f t="shared" si="5"/>
        <v>#DIV/0!</v>
      </c>
      <c r="F51" s="48">
        <f t="shared" si="6"/>
        <v>100</v>
      </c>
      <c r="G51" s="48" t="str">
        <f t="shared" si="7"/>
        <v>#DIV/0!</v>
      </c>
      <c r="J51" s="121">
        <f>sumproduct(--(MOD(COLUMN(Counting!B60:FY60)-COLUMN(Counting!B60)+6,6)=0),Counting!B60:FY60)</f>
        <v>1</v>
      </c>
      <c r="K51" s="121">
        <f>sumproduct(--(MOD(COLUMN(Counting!C60:FZ60)-COLUMN(Counting!C60)+6,6)=0),Counting!C60:FZ60)</f>
        <v>0</v>
      </c>
      <c r="L51" s="121">
        <f>sumproduct(--(MOD(COLUMN(Counting!D60:GA60)-COLUMN(Counting!D60)+6,6)=0),Counting!D60:GA60)</f>
        <v>0</v>
      </c>
      <c r="M51" s="121">
        <f>sumproduct(--(MOD(COLUMN(Counting!E60:GB60)-COLUMN(Counting!E60)+6,6)=0),Counting!E60:GB60)</f>
        <v>0</v>
      </c>
      <c r="N51" s="121">
        <f>sumproduct(--(MOD(COLUMN(Counting!F60:GC60)-COLUMN(Counting!F60)+6,6)=0),Counting!F60:GC60)</f>
        <v>0</v>
      </c>
      <c r="O51" s="121">
        <f>sumproduct(--(MOD(COLUMN(Counting!G60:GD60)-COLUMN(Counting!G60)+6,6)=0),Counting!G60:GD60)</f>
        <v>0</v>
      </c>
      <c r="P51" s="121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21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21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1</v>
      </c>
      <c r="S51" s="121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21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21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21">
        <f t="shared" ref="V51:W51" si="55">P51+R51+T51</f>
        <v>1</v>
      </c>
      <c r="W51" s="121">
        <f t="shared" si="55"/>
        <v>0</v>
      </c>
    </row>
  </sheetData>
  <customSheetViews>
    <customSheetView guid="{3596E01D-6390-4F6D-B376-0D2784A5E907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